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lucanasillo/Documents/"/>
    </mc:Choice>
  </mc:AlternateContent>
  <xr:revisionPtr revIDLastSave="0" documentId="13_ncr:1_{A9B31C7E-113A-4B41-B6E9-5556C814E41E}" xr6:coauthVersionLast="47" xr6:coauthVersionMax="47" xr10:uidLastSave="{00000000-0000-0000-0000-000000000000}"/>
  <bookViews>
    <workbookView xWindow="0" yWindow="0" windowWidth="38400" windowHeight="21600" firstSheet="1" activeTab="2" xr2:uid="{00000000-000D-0000-FFFF-FFFF00000000}"/>
  </bookViews>
  <sheets>
    <sheet name="Sheet1" sheetId="1" r:id="rId1"/>
    <sheet name="Portfolio 1" sheetId="5" r:id="rId2"/>
    <sheet name="Full Portfolio" sheetId="16" r:id="rId3"/>
    <sheet name="Apple" sheetId="2" r:id="rId4"/>
    <sheet name="Bidu" sheetId="3" r:id="rId5"/>
    <sheet name="Msft" sheetId="4" r:id="rId6"/>
    <sheet name="__OpenSolverCache__" sheetId="6" state="hidden" r:id="rId7"/>
    <sheet name="__OpenSolver__" sheetId="7" state="hidden" r:id="rId8"/>
    <sheet name="Dji" sheetId="8" r:id="rId9"/>
    <sheet name="Cop" sheetId="9" r:id="rId10"/>
    <sheet name="Dis" sheetId="10" r:id="rId11"/>
    <sheet name="Goog" sheetId="11" r:id="rId12"/>
    <sheet name="Tsla" sheetId="12" r:id="rId13"/>
    <sheet name="Ttm" sheetId="13" r:id="rId14"/>
    <sheet name="Wfc" sheetId="14" r:id="rId15"/>
    <sheet name="Xom" sheetId="15" r:id="rId16"/>
  </sheets>
  <definedNames>
    <definedName name="solver_adj" localSheetId="2" hidden="1">'Full Portfolio'!$O$20:$O$29</definedName>
    <definedName name="solver_adj" localSheetId="1" hidden="1">'Portfolio 1'!$G$33</definedName>
    <definedName name="solver_cvg" localSheetId="2" hidden="1">0.0001</definedName>
    <definedName name="solver_cvg" localSheetId="1" hidden="1">0.0001</definedName>
    <definedName name="solver_drv" localSheetId="2" hidden="1">1</definedName>
    <definedName name="solver_drv" localSheetId="1" hidden="1">1</definedName>
    <definedName name="solver_eng" localSheetId="2" hidden="1">1</definedName>
    <definedName name="solver_eng" localSheetId="11" hidden="1">1</definedName>
    <definedName name="solver_eng" localSheetId="5" hidden="1">1</definedName>
    <definedName name="solver_eng" localSheetId="1" hidden="1">1</definedName>
    <definedName name="solver_itr" localSheetId="2" hidden="1">2147483647</definedName>
    <definedName name="solver_itr" localSheetId="1" hidden="1">2147483647</definedName>
    <definedName name="solver_lhs1" localSheetId="2" hidden="1">'Full Portfolio'!$O$30</definedName>
    <definedName name="solver_lhs1" localSheetId="1" hidden="1">'Portfolio 1'!$G$33</definedName>
    <definedName name="solver_lhs2" localSheetId="1" hidden="1">'Portfolio 1'!$G$33</definedName>
    <definedName name="solver_lin" localSheetId="2" hidden="1">2</definedName>
    <definedName name="solver_lin" localSheetId="11" hidden="1">2</definedName>
    <definedName name="solver_lin" localSheetId="5" hidden="1">2</definedName>
    <definedName name="solver_lin" localSheetId="1" hidden="1">2</definedName>
    <definedName name="solver_mip" localSheetId="2" hidden="1">2147483647</definedName>
    <definedName name="solver_mip" localSheetId="1" hidden="1">2147483647</definedName>
    <definedName name="solver_mni" localSheetId="2" hidden="1">30</definedName>
    <definedName name="solver_mni" localSheetId="1" hidden="1">30</definedName>
    <definedName name="solver_mrt" localSheetId="2" hidden="1">0.075</definedName>
    <definedName name="solver_mrt" localSheetId="1" hidden="1">0.075</definedName>
    <definedName name="solver_msl" localSheetId="2" hidden="1">2</definedName>
    <definedName name="solver_msl" localSheetId="1" hidden="1">2</definedName>
    <definedName name="solver_neg" localSheetId="2" hidden="1">1</definedName>
    <definedName name="solver_neg" localSheetId="11" hidden="1">1</definedName>
    <definedName name="solver_neg" localSheetId="5" hidden="1">1</definedName>
    <definedName name="solver_neg" localSheetId="1" hidden="1">1</definedName>
    <definedName name="solver_nod" localSheetId="2" hidden="1">2147483647</definedName>
    <definedName name="solver_nod" localSheetId="1" hidden="1">2147483647</definedName>
    <definedName name="solver_num" localSheetId="2" hidden="1">1</definedName>
    <definedName name="solver_num" localSheetId="11" hidden="1">0</definedName>
    <definedName name="solver_num" localSheetId="5" hidden="1">0</definedName>
    <definedName name="solver_num" localSheetId="1" hidden="1">2</definedName>
    <definedName name="solver_opt" localSheetId="2" hidden="1">'Full Portfolio'!$U$20</definedName>
    <definedName name="solver_opt" localSheetId="11" hidden="1">Goog!$J$3</definedName>
    <definedName name="solver_opt" localSheetId="5" hidden="1">Msft!$I$2</definedName>
    <definedName name="solver_opt" localSheetId="1" hidden="1">'Portfolio 1'!$G$34</definedName>
    <definedName name="solver_pre" localSheetId="2" hidden="1">0.000001</definedName>
    <definedName name="solver_pre" localSheetId="1" hidden="1">0.000001</definedName>
    <definedName name="solver_rbv" localSheetId="2" hidden="1">1</definedName>
    <definedName name="solver_rbv" localSheetId="1" hidden="1">1</definedName>
    <definedName name="solver_rel1" localSheetId="2" hidden="1">2</definedName>
    <definedName name="solver_rel1" localSheetId="1" hidden="1">1</definedName>
    <definedName name="solver_rel2" localSheetId="1" hidden="1">3</definedName>
    <definedName name="solver_rhs1" localSheetId="2" hidden="1">'Full Portfolio'!$O$31</definedName>
    <definedName name="solver_rhs1" localSheetId="1" hidden="1">'Portfolio 1'!$J$33</definedName>
    <definedName name="solver_rhs2" localSheetId="1" hidden="1">'Portfolio 1'!$J$34</definedName>
    <definedName name="solver_rlx" localSheetId="2" hidden="1">1</definedName>
    <definedName name="solver_rlx" localSheetId="1" hidden="1">1</definedName>
    <definedName name="solver_rsd" localSheetId="2" hidden="1">0</definedName>
    <definedName name="solver_rsd" localSheetId="1" hidden="1">0</definedName>
    <definedName name="solver_scl" localSheetId="2" hidden="1">2</definedName>
    <definedName name="solver_scl" localSheetId="1" hidden="1">2</definedName>
    <definedName name="solver_sho" localSheetId="2" hidden="1">2</definedName>
    <definedName name="solver_sho" localSheetId="1" hidden="1">2</definedName>
    <definedName name="solver_ssz" localSheetId="2" hidden="1">100</definedName>
    <definedName name="solver_ssz" localSheetId="1" hidden="1">100</definedName>
    <definedName name="solver_tim" localSheetId="2" hidden="1">2147483647</definedName>
    <definedName name="solver_tim" localSheetId="1" hidden="1">2147483647</definedName>
    <definedName name="solver_tol" localSheetId="2" hidden="1">0.01</definedName>
    <definedName name="solver_tol" localSheetId="1" hidden="1">0.01</definedName>
    <definedName name="solver_typ" localSheetId="2" hidden="1">1</definedName>
    <definedName name="solver_typ" localSheetId="11" hidden="1">1</definedName>
    <definedName name="solver_typ" localSheetId="5" hidden="1">1</definedName>
    <definedName name="solver_typ" localSheetId="1" hidden="1">2</definedName>
    <definedName name="solver_val" localSheetId="2" hidden="1">0</definedName>
    <definedName name="solver_val" localSheetId="11" hidden="1">0</definedName>
    <definedName name="solver_val" localSheetId="5" hidden="1">0</definedName>
    <definedName name="solver_val" localSheetId="1" hidden="1">0</definedName>
    <definedName name="solver_ver" localSheetId="2" hidden="1">2</definedName>
    <definedName name="solver_ver" localSheetId="11" hidden="1">2</definedName>
    <definedName name="solver_ver" localSheetId="5" hidden="1">2</definedName>
    <definedName name="solver_ver" localSheetId="1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" i="16" l="1" a="1"/>
  <c r="S49" i="16" s="1"/>
  <c r="G34" i="5"/>
  <c r="M29" i="12"/>
  <c r="M30" i="2"/>
  <c r="M27" i="4"/>
  <c r="M26" i="4"/>
  <c r="M27" i="13"/>
  <c r="M26" i="13"/>
  <c r="M26" i="2"/>
  <c r="M25" i="2"/>
  <c r="M25" i="3"/>
  <c r="M24" i="3"/>
  <c r="M26" i="9"/>
  <c r="M25" i="9"/>
  <c r="M26" i="10"/>
  <c r="M25" i="10"/>
  <c r="M27" i="11"/>
  <c r="M26" i="11"/>
  <c r="M25" i="12"/>
  <c r="M24" i="12"/>
  <c r="M26" i="14"/>
  <c r="M25" i="14"/>
  <c r="M25" i="15"/>
  <c r="M24" i="15"/>
  <c r="S22" i="16" a="1"/>
  <c r="S22" i="16" s="1"/>
  <c r="V52" i="16"/>
  <c r="T29" i="16"/>
  <c r="P64" i="16"/>
  <c r="P35" i="16"/>
  <c r="O73" i="16"/>
  <c r="O74" i="16"/>
  <c r="O30" i="16"/>
  <c r="S21" i="16" a="1"/>
  <c r="S21" i="16" s="1"/>
  <c r="T21" i="16" s="1"/>
  <c r="R21" i="16"/>
  <c r="R22" i="16"/>
  <c r="R23" i="16"/>
  <c r="R24" i="16"/>
  <c r="R25" i="16"/>
  <c r="R26" i="16"/>
  <c r="R27" i="16"/>
  <c r="R28" i="16"/>
  <c r="R29" i="16"/>
  <c r="R20" i="16"/>
  <c r="Q30" i="16"/>
  <c r="P21" i="16"/>
  <c r="P22" i="16"/>
  <c r="P23" i="16"/>
  <c r="P24" i="16"/>
  <c r="P25" i="16"/>
  <c r="P26" i="16"/>
  <c r="P27" i="16"/>
  <c r="P28" i="16"/>
  <c r="P29" i="16"/>
  <c r="P20" i="16"/>
  <c r="W15" i="16"/>
  <c r="V14" i="16"/>
  <c r="U13" i="16"/>
  <c r="T12" i="16"/>
  <c r="S11" i="16"/>
  <c r="R10" i="16"/>
  <c r="Q9" i="16"/>
  <c r="P8" i="16"/>
  <c r="O7" i="16"/>
  <c r="N6" i="16"/>
  <c r="H4" i="5"/>
  <c r="I1513" i="15"/>
  <c r="H1513" i="15"/>
  <c r="I1512" i="15"/>
  <c r="H1512" i="15"/>
  <c r="I1511" i="15"/>
  <c r="H1511" i="15"/>
  <c r="I1510" i="15"/>
  <c r="H1510" i="15"/>
  <c r="I1509" i="15"/>
  <c r="H1509" i="15"/>
  <c r="I1508" i="15"/>
  <c r="H1508" i="15"/>
  <c r="I1507" i="15"/>
  <c r="H1507" i="15"/>
  <c r="I1506" i="15"/>
  <c r="H1506" i="15"/>
  <c r="I1505" i="15"/>
  <c r="H1505" i="15"/>
  <c r="I1504" i="15"/>
  <c r="H1504" i="15"/>
  <c r="I1503" i="15"/>
  <c r="H1503" i="15"/>
  <c r="I1502" i="15"/>
  <c r="H1502" i="15"/>
  <c r="I1501" i="15"/>
  <c r="H1501" i="15"/>
  <c r="I1500" i="15"/>
  <c r="H1500" i="15"/>
  <c r="I1499" i="15"/>
  <c r="H1499" i="15"/>
  <c r="I1498" i="15"/>
  <c r="H1498" i="15"/>
  <c r="I1497" i="15"/>
  <c r="H1497" i="15"/>
  <c r="I1496" i="15"/>
  <c r="H1496" i="15"/>
  <c r="I1495" i="15"/>
  <c r="H1495" i="15"/>
  <c r="I1494" i="15"/>
  <c r="H1494" i="15"/>
  <c r="I1493" i="15"/>
  <c r="H1493" i="15"/>
  <c r="I1492" i="15"/>
  <c r="H1492" i="15"/>
  <c r="I1491" i="15"/>
  <c r="H1491" i="15"/>
  <c r="I1490" i="15"/>
  <c r="H1490" i="15"/>
  <c r="I1489" i="15"/>
  <c r="H1489" i="15"/>
  <c r="I1488" i="15"/>
  <c r="H1488" i="15"/>
  <c r="I1487" i="15"/>
  <c r="H1487" i="15"/>
  <c r="I1486" i="15"/>
  <c r="H1486" i="15"/>
  <c r="I1485" i="15"/>
  <c r="H1485" i="15"/>
  <c r="I1484" i="15"/>
  <c r="H1484" i="15"/>
  <c r="I1483" i="15"/>
  <c r="H1483" i="15"/>
  <c r="I1482" i="15"/>
  <c r="H1482" i="15"/>
  <c r="I1481" i="15"/>
  <c r="H1481" i="15"/>
  <c r="I1480" i="15"/>
  <c r="H1480" i="15"/>
  <c r="I1479" i="15"/>
  <c r="H1479" i="15"/>
  <c r="I1478" i="15"/>
  <c r="H1478" i="15"/>
  <c r="I1477" i="15"/>
  <c r="H1477" i="15"/>
  <c r="I1476" i="15"/>
  <c r="H1476" i="15"/>
  <c r="I1475" i="15"/>
  <c r="H1475" i="15"/>
  <c r="I1474" i="15"/>
  <c r="H1474" i="15"/>
  <c r="I1473" i="15"/>
  <c r="H1473" i="15"/>
  <c r="I1472" i="15"/>
  <c r="H1472" i="15"/>
  <c r="I1471" i="15"/>
  <c r="H1471" i="15"/>
  <c r="I1470" i="15"/>
  <c r="H1470" i="15"/>
  <c r="I1469" i="15"/>
  <c r="H1469" i="15"/>
  <c r="I1468" i="15"/>
  <c r="H1468" i="15"/>
  <c r="I1467" i="15"/>
  <c r="H1467" i="15"/>
  <c r="I1466" i="15"/>
  <c r="H1466" i="15"/>
  <c r="I1465" i="15"/>
  <c r="H1465" i="15"/>
  <c r="I1464" i="15"/>
  <c r="H1464" i="15"/>
  <c r="I1463" i="15"/>
  <c r="H1463" i="15"/>
  <c r="I1462" i="15"/>
  <c r="H1462" i="15"/>
  <c r="I1461" i="15"/>
  <c r="H1461" i="15"/>
  <c r="I1460" i="15"/>
  <c r="H1460" i="15"/>
  <c r="I1459" i="15"/>
  <c r="H1459" i="15"/>
  <c r="I1458" i="15"/>
  <c r="H1458" i="15"/>
  <c r="I1457" i="15"/>
  <c r="H1457" i="15"/>
  <c r="I1456" i="15"/>
  <c r="H1456" i="15"/>
  <c r="I1455" i="15"/>
  <c r="H1455" i="15"/>
  <c r="I1454" i="15"/>
  <c r="H1454" i="15"/>
  <c r="I1453" i="15"/>
  <c r="H1453" i="15"/>
  <c r="I1452" i="15"/>
  <c r="H1452" i="15"/>
  <c r="I1451" i="15"/>
  <c r="H1451" i="15"/>
  <c r="I1450" i="15"/>
  <c r="H1450" i="15"/>
  <c r="I1449" i="15"/>
  <c r="H1449" i="15"/>
  <c r="I1448" i="15"/>
  <c r="H1448" i="15"/>
  <c r="I1447" i="15"/>
  <c r="H1447" i="15"/>
  <c r="I1446" i="15"/>
  <c r="H1446" i="15"/>
  <c r="I1445" i="15"/>
  <c r="H1445" i="15"/>
  <c r="I1444" i="15"/>
  <c r="H1444" i="15"/>
  <c r="I1443" i="15"/>
  <c r="H1443" i="15"/>
  <c r="I1442" i="15"/>
  <c r="H1442" i="15"/>
  <c r="I1441" i="15"/>
  <c r="H1441" i="15"/>
  <c r="I1440" i="15"/>
  <c r="H1440" i="15"/>
  <c r="I1439" i="15"/>
  <c r="H1439" i="15"/>
  <c r="I1438" i="15"/>
  <c r="H1438" i="15"/>
  <c r="I1437" i="15"/>
  <c r="H1437" i="15"/>
  <c r="I1436" i="15"/>
  <c r="H1436" i="15"/>
  <c r="I1435" i="15"/>
  <c r="H1435" i="15"/>
  <c r="I1434" i="15"/>
  <c r="H1434" i="15"/>
  <c r="I1433" i="15"/>
  <c r="H1433" i="15"/>
  <c r="I1432" i="15"/>
  <c r="H1432" i="15"/>
  <c r="I1431" i="15"/>
  <c r="H1431" i="15"/>
  <c r="I1430" i="15"/>
  <c r="H1430" i="15"/>
  <c r="I1429" i="15"/>
  <c r="H1429" i="15"/>
  <c r="I1428" i="15"/>
  <c r="H1428" i="15"/>
  <c r="I1427" i="15"/>
  <c r="H1427" i="15"/>
  <c r="I1426" i="15"/>
  <c r="H1426" i="15"/>
  <c r="I1425" i="15"/>
  <c r="H1425" i="15"/>
  <c r="I1424" i="15"/>
  <c r="H1424" i="15"/>
  <c r="I1423" i="15"/>
  <c r="H1423" i="15"/>
  <c r="I1422" i="15"/>
  <c r="H1422" i="15"/>
  <c r="I1421" i="15"/>
  <c r="H1421" i="15"/>
  <c r="I1420" i="15"/>
  <c r="H1420" i="15"/>
  <c r="I1419" i="15"/>
  <c r="H1419" i="15"/>
  <c r="I1418" i="15"/>
  <c r="H1418" i="15"/>
  <c r="I1417" i="15"/>
  <c r="H1417" i="15"/>
  <c r="I1416" i="15"/>
  <c r="H1416" i="15"/>
  <c r="I1415" i="15"/>
  <c r="H1415" i="15"/>
  <c r="I1414" i="15"/>
  <c r="H1414" i="15"/>
  <c r="I1413" i="15"/>
  <c r="H1413" i="15"/>
  <c r="I1412" i="15"/>
  <c r="H1412" i="15"/>
  <c r="I1411" i="15"/>
  <c r="H1411" i="15"/>
  <c r="I1410" i="15"/>
  <c r="H1410" i="15"/>
  <c r="I1409" i="15"/>
  <c r="H1409" i="15"/>
  <c r="I1408" i="15"/>
  <c r="H1408" i="15"/>
  <c r="I1407" i="15"/>
  <c r="H1407" i="15"/>
  <c r="I1406" i="15"/>
  <c r="H1406" i="15"/>
  <c r="I1405" i="15"/>
  <c r="H1405" i="15"/>
  <c r="I1404" i="15"/>
  <c r="H1404" i="15"/>
  <c r="I1403" i="15"/>
  <c r="H1403" i="15"/>
  <c r="I1402" i="15"/>
  <c r="H1402" i="15"/>
  <c r="I1401" i="15"/>
  <c r="H1401" i="15"/>
  <c r="I1400" i="15"/>
  <c r="H1400" i="15"/>
  <c r="I1399" i="15"/>
  <c r="H1399" i="15"/>
  <c r="I1398" i="15"/>
  <c r="H1398" i="15"/>
  <c r="I1397" i="15"/>
  <c r="H1397" i="15"/>
  <c r="I1396" i="15"/>
  <c r="H1396" i="15"/>
  <c r="I1395" i="15"/>
  <c r="H1395" i="15"/>
  <c r="I1394" i="15"/>
  <c r="H1394" i="15"/>
  <c r="I1393" i="15"/>
  <c r="H1393" i="15"/>
  <c r="I1392" i="15"/>
  <c r="H1392" i="15"/>
  <c r="I1391" i="15"/>
  <c r="H1391" i="15"/>
  <c r="I1390" i="15"/>
  <c r="H1390" i="15"/>
  <c r="I1389" i="15"/>
  <c r="H1389" i="15"/>
  <c r="I1388" i="15"/>
  <c r="H1388" i="15"/>
  <c r="I1387" i="15"/>
  <c r="H1387" i="15"/>
  <c r="I1386" i="15"/>
  <c r="H1386" i="15"/>
  <c r="I1385" i="15"/>
  <c r="H1385" i="15"/>
  <c r="I1384" i="15"/>
  <c r="H1384" i="15"/>
  <c r="I1383" i="15"/>
  <c r="H1383" i="15"/>
  <c r="I1382" i="15"/>
  <c r="H1382" i="15"/>
  <c r="I1381" i="15"/>
  <c r="H1381" i="15"/>
  <c r="I1380" i="15"/>
  <c r="H1380" i="15"/>
  <c r="I1379" i="15"/>
  <c r="H1379" i="15"/>
  <c r="I1378" i="15"/>
  <c r="H1378" i="15"/>
  <c r="I1377" i="15"/>
  <c r="H1377" i="15"/>
  <c r="I1376" i="15"/>
  <c r="H1376" i="15"/>
  <c r="I1375" i="15"/>
  <c r="H1375" i="15"/>
  <c r="I1374" i="15"/>
  <c r="H1374" i="15"/>
  <c r="I1373" i="15"/>
  <c r="H1373" i="15"/>
  <c r="I1372" i="15"/>
  <c r="H1372" i="15"/>
  <c r="I1371" i="15"/>
  <c r="H1371" i="15"/>
  <c r="I1370" i="15"/>
  <c r="H1370" i="15"/>
  <c r="I1369" i="15"/>
  <c r="H1369" i="15"/>
  <c r="I1368" i="15"/>
  <c r="H1368" i="15"/>
  <c r="I1367" i="15"/>
  <c r="H1367" i="15"/>
  <c r="I1366" i="15"/>
  <c r="H1366" i="15"/>
  <c r="I1365" i="15"/>
  <c r="H1365" i="15"/>
  <c r="I1364" i="15"/>
  <c r="H1364" i="15"/>
  <c r="I1363" i="15"/>
  <c r="H1363" i="15"/>
  <c r="I1362" i="15"/>
  <c r="H1362" i="15"/>
  <c r="I1361" i="15"/>
  <c r="H1361" i="15"/>
  <c r="I1360" i="15"/>
  <c r="H1360" i="15"/>
  <c r="I1359" i="15"/>
  <c r="H1359" i="15"/>
  <c r="I1358" i="15"/>
  <c r="H1358" i="15"/>
  <c r="I1357" i="15"/>
  <c r="H1357" i="15"/>
  <c r="I1356" i="15"/>
  <c r="H1356" i="15"/>
  <c r="I1355" i="15"/>
  <c r="H1355" i="15"/>
  <c r="I1354" i="15"/>
  <c r="H1354" i="15"/>
  <c r="I1353" i="15"/>
  <c r="H1353" i="15"/>
  <c r="I1352" i="15"/>
  <c r="H1352" i="15"/>
  <c r="I1351" i="15"/>
  <c r="H1351" i="15"/>
  <c r="I1350" i="15"/>
  <c r="H1350" i="15"/>
  <c r="I1349" i="15"/>
  <c r="H1349" i="15"/>
  <c r="I1348" i="15"/>
  <c r="H1348" i="15"/>
  <c r="I1347" i="15"/>
  <c r="H1347" i="15"/>
  <c r="I1346" i="15"/>
  <c r="H1346" i="15"/>
  <c r="I1345" i="15"/>
  <c r="H1345" i="15"/>
  <c r="I1344" i="15"/>
  <c r="H1344" i="15"/>
  <c r="I1343" i="15"/>
  <c r="H1343" i="15"/>
  <c r="I1342" i="15"/>
  <c r="H1342" i="15"/>
  <c r="I1341" i="15"/>
  <c r="H1341" i="15"/>
  <c r="I1340" i="15"/>
  <c r="H1340" i="15"/>
  <c r="I1339" i="15"/>
  <c r="H1339" i="15"/>
  <c r="I1338" i="15"/>
  <c r="H1338" i="15"/>
  <c r="I1337" i="15"/>
  <c r="H1337" i="15"/>
  <c r="I1336" i="15"/>
  <c r="H1336" i="15"/>
  <c r="I1335" i="15"/>
  <c r="H1335" i="15"/>
  <c r="I1334" i="15"/>
  <c r="H1334" i="15"/>
  <c r="I1333" i="15"/>
  <c r="H1333" i="15"/>
  <c r="I1332" i="15"/>
  <c r="H1332" i="15"/>
  <c r="I1331" i="15"/>
  <c r="H1331" i="15"/>
  <c r="I1330" i="15"/>
  <c r="H1330" i="15"/>
  <c r="I1329" i="15"/>
  <c r="H1329" i="15"/>
  <c r="I1328" i="15"/>
  <c r="H1328" i="15"/>
  <c r="I1327" i="15"/>
  <c r="H1327" i="15"/>
  <c r="I1326" i="15"/>
  <c r="H1326" i="15"/>
  <c r="I1325" i="15"/>
  <c r="H1325" i="15"/>
  <c r="I1324" i="15"/>
  <c r="H1324" i="15"/>
  <c r="I1323" i="15"/>
  <c r="H1323" i="15"/>
  <c r="I1322" i="15"/>
  <c r="H1322" i="15"/>
  <c r="I1321" i="15"/>
  <c r="H1321" i="15"/>
  <c r="I1320" i="15"/>
  <c r="H1320" i="15"/>
  <c r="I1319" i="15"/>
  <c r="H1319" i="15"/>
  <c r="I1318" i="15"/>
  <c r="H1318" i="15"/>
  <c r="I1317" i="15"/>
  <c r="H1317" i="15"/>
  <c r="I1316" i="15"/>
  <c r="H1316" i="15"/>
  <c r="I1315" i="15"/>
  <c r="H1315" i="15"/>
  <c r="I1314" i="15"/>
  <c r="H1314" i="15"/>
  <c r="I1313" i="15"/>
  <c r="H1313" i="15"/>
  <c r="I1312" i="15"/>
  <c r="H1312" i="15"/>
  <c r="I1311" i="15"/>
  <c r="H1311" i="15"/>
  <c r="I1310" i="15"/>
  <c r="H1310" i="15"/>
  <c r="I1309" i="15"/>
  <c r="H1309" i="15"/>
  <c r="I1308" i="15"/>
  <c r="H1308" i="15"/>
  <c r="I1307" i="15"/>
  <c r="H1307" i="15"/>
  <c r="I1306" i="15"/>
  <c r="H1306" i="15"/>
  <c r="I1305" i="15"/>
  <c r="H1305" i="15"/>
  <c r="I1304" i="15"/>
  <c r="H1304" i="15"/>
  <c r="I1303" i="15"/>
  <c r="H1303" i="15"/>
  <c r="I1302" i="15"/>
  <c r="H1302" i="15"/>
  <c r="I1301" i="15"/>
  <c r="H1301" i="15"/>
  <c r="I1300" i="15"/>
  <c r="H1300" i="15"/>
  <c r="I1299" i="15"/>
  <c r="H1299" i="15"/>
  <c r="I1298" i="15"/>
  <c r="H1298" i="15"/>
  <c r="I1297" i="15"/>
  <c r="H1297" i="15"/>
  <c r="I1296" i="15"/>
  <c r="H1296" i="15"/>
  <c r="I1295" i="15"/>
  <c r="H1295" i="15"/>
  <c r="I1294" i="15"/>
  <c r="H1294" i="15"/>
  <c r="I1293" i="15"/>
  <c r="H1293" i="15"/>
  <c r="I1292" i="15"/>
  <c r="H1292" i="15"/>
  <c r="I1291" i="15"/>
  <c r="H1291" i="15"/>
  <c r="I1290" i="15"/>
  <c r="H1290" i="15"/>
  <c r="I1289" i="15"/>
  <c r="H1289" i="15"/>
  <c r="I1288" i="15"/>
  <c r="H1288" i="15"/>
  <c r="I1287" i="15"/>
  <c r="H1287" i="15"/>
  <c r="I1286" i="15"/>
  <c r="H1286" i="15"/>
  <c r="I1285" i="15"/>
  <c r="H1285" i="15"/>
  <c r="I1284" i="15"/>
  <c r="H1284" i="15"/>
  <c r="I1283" i="15"/>
  <c r="H1283" i="15"/>
  <c r="I1282" i="15"/>
  <c r="H1282" i="15"/>
  <c r="I1281" i="15"/>
  <c r="H1281" i="15"/>
  <c r="I1280" i="15"/>
  <c r="H1280" i="15"/>
  <c r="I1279" i="15"/>
  <c r="H1279" i="15"/>
  <c r="I1278" i="15"/>
  <c r="H1278" i="15"/>
  <c r="I1277" i="15"/>
  <c r="H1277" i="15"/>
  <c r="I1276" i="15"/>
  <c r="H1276" i="15"/>
  <c r="I1275" i="15"/>
  <c r="H1275" i="15"/>
  <c r="I1274" i="15"/>
  <c r="H1274" i="15"/>
  <c r="I1273" i="15"/>
  <c r="H1273" i="15"/>
  <c r="I1272" i="15"/>
  <c r="H1272" i="15"/>
  <c r="I1271" i="15"/>
  <c r="H1271" i="15"/>
  <c r="I1270" i="15"/>
  <c r="H1270" i="15"/>
  <c r="I1269" i="15"/>
  <c r="H1269" i="15"/>
  <c r="I1268" i="15"/>
  <c r="H1268" i="15"/>
  <c r="I1267" i="15"/>
  <c r="H1267" i="15"/>
  <c r="I1266" i="15"/>
  <c r="H1266" i="15"/>
  <c r="I1265" i="15"/>
  <c r="H1265" i="15"/>
  <c r="I1264" i="15"/>
  <c r="H1264" i="15"/>
  <c r="I1263" i="15"/>
  <c r="H1263" i="15"/>
  <c r="I1262" i="15"/>
  <c r="H1262" i="15"/>
  <c r="I1261" i="15"/>
  <c r="H1261" i="15"/>
  <c r="I1260" i="15"/>
  <c r="H1260" i="15"/>
  <c r="I1259" i="15"/>
  <c r="H1259" i="15"/>
  <c r="I1258" i="15"/>
  <c r="H1258" i="15"/>
  <c r="I1257" i="15"/>
  <c r="H1257" i="15"/>
  <c r="I1256" i="15"/>
  <c r="H1256" i="15"/>
  <c r="I1255" i="15"/>
  <c r="H1255" i="15"/>
  <c r="I1254" i="15"/>
  <c r="H1254" i="15"/>
  <c r="I1253" i="15"/>
  <c r="H1253" i="15"/>
  <c r="I1252" i="15"/>
  <c r="H1252" i="15"/>
  <c r="I1251" i="15"/>
  <c r="H1251" i="15"/>
  <c r="I1250" i="15"/>
  <c r="H1250" i="15"/>
  <c r="I1249" i="15"/>
  <c r="H1249" i="15"/>
  <c r="I1248" i="15"/>
  <c r="H1248" i="15"/>
  <c r="I1247" i="15"/>
  <c r="H1247" i="15"/>
  <c r="I1246" i="15"/>
  <c r="H1246" i="15"/>
  <c r="I1245" i="15"/>
  <c r="H1245" i="15"/>
  <c r="I1244" i="15"/>
  <c r="H1244" i="15"/>
  <c r="I1243" i="15"/>
  <c r="H1243" i="15"/>
  <c r="I1242" i="15"/>
  <c r="H1242" i="15"/>
  <c r="I1241" i="15"/>
  <c r="H1241" i="15"/>
  <c r="I1240" i="15"/>
  <c r="H1240" i="15"/>
  <c r="I1239" i="15"/>
  <c r="H1239" i="15"/>
  <c r="I1238" i="15"/>
  <c r="H1238" i="15"/>
  <c r="I1237" i="15"/>
  <c r="H1237" i="15"/>
  <c r="I1236" i="15"/>
  <c r="H1236" i="15"/>
  <c r="I1235" i="15"/>
  <c r="H1235" i="15"/>
  <c r="I1234" i="15"/>
  <c r="H1234" i="15"/>
  <c r="I1233" i="15"/>
  <c r="H1233" i="15"/>
  <c r="I1232" i="15"/>
  <c r="H1232" i="15"/>
  <c r="I1231" i="15"/>
  <c r="H1231" i="15"/>
  <c r="I1230" i="15"/>
  <c r="H1230" i="15"/>
  <c r="I1229" i="15"/>
  <c r="H1229" i="15"/>
  <c r="I1228" i="15"/>
  <c r="H1228" i="15"/>
  <c r="I1227" i="15"/>
  <c r="H1227" i="15"/>
  <c r="I1226" i="15"/>
  <c r="H1226" i="15"/>
  <c r="I1225" i="15"/>
  <c r="H1225" i="15"/>
  <c r="I1224" i="15"/>
  <c r="H1224" i="15"/>
  <c r="I1223" i="15"/>
  <c r="H1223" i="15"/>
  <c r="I1222" i="15"/>
  <c r="H1222" i="15"/>
  <c r="I1221" i="15"/>
  <c r="H1221" i="15"/>
  <c r="I1220" i="15"/>
  <c r="H1220" i="15"/>
  <c r="I1219" i="15"/>
  <c r="H1219" i="15"/>
  <c r="I1218" i="15"/>
  <c r="H1218" i="15"/>
  <c r="I1217" i="15"/>
  <c r="H1217" i="15"/>
  <c r="I1216" i="15"/>
  <c r="H1216" i="15"/>
  <c r="I1215" i="15"/>
  <c r="H1215" i="15"/>
  <c r="I1214" i="15"/>
  <c r="H1214" i="15"/>
  <c r="I1213" i="15"/>
  <c r="H1213" i="15"/>
  <c r="I1212" i="15"/>
  <c r="H1212" i="15"/>
  <c r="I1211" i="15"/>
  <c r="H1211" i="15"/>
  <c r="I1210" i="15"/>
  <c r="H1210" i="15"/>
  <c r="I1209" i="15"/>
  <c r="H1209" i="15"/>
  <c r="I1208" i="15"/>
  <c r="H1208" i="15"/>
  <c r="I1207" i="15"/>
  <c r="H1207" i="15"/>
  <c r="I1206" i="15"/>
  <c r="H1206" i="15"/>
  <c r="I1205" i="15"/>
  <c r="H1205" i="15"/>
  <c r="I1204" i="15"/>
  <c r="H1204" i="15"/>
  <c r="I1203" i="15"/>
  <c r="H1203" i="15"/>
  <c r="I1202" i="15"/>
  <c r="H1202" i="15"/>
  <c r="I1201" i="15"/>
  <c r="H1201" i="15"/>
  <c r="I1200" i="15"/>
  <c r="H1200" i="15"/>
  <c r="I1199" i="15"/>
  <c r="H1199" i="15"/>
  <c r="I1198" i="15"/>
  <c r="H1198" i="15"/>
  <c r="I1197" i="15"/>
  <c r="H1197" i="15"/>
  <c r="I1196" i="15"/>
  <c r="H1196" i="15"/>
  <c r="I1195" i="15"/>
  <c r="H1195" i="15"/>
  <c r="I1194" i="15"/>
  <c r="H1194" i="15"/>
  <c r="I1193" i="15"/>
  <c r="H1193" i="15"/>
  <c r="I1192" i="15"/>
  <c r="H1192" i="15"/>
  <c r="I1191" i="15"/>
  <c r="H1191" i="15"/>
  <c r="I1190" i="15"/>
  <c r="H1190" i="15"/>
  <c r="I1189" i="15"/>
  <c r="H1189" i="15"/>
  <c r="I1188" i="15"/>
  <c r="H1188" i="15"/>
  <c r="I1187" i="15"/>
  <c r="H1187" i="15"/>
  <c r="I1186" i="15"/>
  <c r="H1186" i="15"/>
  <c r="I1185" i="15"/>
  <c r="H1185" i="15"/>
  <c r="I1184" i="15"/>
  <c r="H1184" i="15"/>
  <c r="I1183" i="15"/>
  <c r="H1183" i="15"/>
  <c r="I1182" i="15"/>
  <c r="H1182" i="15"/>
  <c r="I1181" i="15"/>
  <c r="H1181" i="15"/>
  <c r="I1180" i="15"/>
  <c r="H1180" i="15"/>
  <c r="I1179" i="15"/>
  <c r="H1179" i="15"/>
  <c r="I1178" i="15"/>
  <c r="H1178" i="15"/>
  <c r="I1177" i="15"/>
  <c r="H1177" i="15"/>
  <c r="I1176" i="15"/>
  <c r="H1176" i="15"/>
  <c r="I1175" i="15"/>
  <c r="H1175" i="15"/>
  <c r="I1174" i="15"/>
  <c r="H1174" i="15"/>
  <c r="I1173" i="15"/>
  <c r="H1173" i="15"/>
  <c r="I1172" i="15"/>
  <c r="H1172" i="15"/>
  <c r="I1171" i="15"/>
  <c r="H1171" i="15"/>
  <c r="I1170" i="15"/>
  <c r="H1170" i="15"/>
  <c r="I1169" i="15"/>
  <c r="H1169" i="15"/>
  <c r="I1168" i="15"/>
  <c r="H1168" i="15"/>
  <c r="I1167" i="15"/>
  <c r="H1167" i="15"/>
  <c r="I1166" i="15"/>
  <c r="H1166" i="15"/>
  <c r="I1165" i="15"/>
  <c r="H1165" i="15"/>
  <c r="I1164" i="15"/>
  <c r="H1164" i="15"/>
  <c r="I1163" i="15"/>
  <c r="H1163" i="15"/>
  <c r="I1162" i="15"/>
  <c r="H1162" i="15"/>
  <c r="I1161" i="15"/>
  <c r="H1161" i="15"/>
  <c r="I1160" i="15"/>
  <c r="H1160" i="15"/>
  <c r="I1159" i="15"/>
  <c r="H1159" i="15"/>
  <c r="I1158" i="15"/>
  <c r="H1158" i="15"/>
  <c r="I1157" i="15"/>
  <c r="H1157" i="15"/>
  <c r="I1156" i="15"/>
  <c r="H1156" i="15"/>
  <c r="I1155" i="15"/>
  <c r="H1155" i="15"/>
  <c r="I1154" i="15"/>
  <c r="H1154" i="15"/>
  <c r="I1153" i="15"/>
  <c r="H1153" i="15"/>
  <c r="I1152" i="15"/>
  <c r="H1152" i="15"/>
  <c r="I1151" i="15"/>
  <c r="H1151" i="15"/>
  <c r="I1150" i="15"/>
  <c r="H1150" i="15"/>
  <c r="I1149" i="15"/>
  <c r="H1149" i="15"/>
  <c r="I1148" i="15"/>
  <c r="H1148" i="15"/>
  <c r="I1147" i="15"/>
  <c r="H1147" i="15"/>
  <c r="I1146" i="15"/>
  <c r="H1146" i="15"/>
  <c r="I1145" i="15"/>
  <c r="H1145" i="15"/>
  <c r="I1144" i="15"/>
  <c r="H1144" i="15"/>
  <c r="I1143" i="15"/>
  <c r="H1143" i="15"/>
  <c r="I1142" i="15"/>
  <c r="H1142" i="15"/>
  <c r="I1141" i="15"/>
  <c r="H1141" i="15"/>
  <c r="I1140" i="15"/>
  <c r="H1140" i="15"/>
  <c r="I1139" i="15"/>
  <c r="H1139" i="15"/>
  <c r="I1138" i="15"/>
  <c r="H1138" i="15"/>
  <c r="I1137" i="15"/>
  <c r="H1137" i="15"/>
  <c r="I1136" i="15"/>
  <c r="H1136" i="15"/>
  <c r="I1135" i="15"/>
  <c r="H1135" i="15"/>
  <c r="I1134" i="15"/>
  <c r="H1134" i="15"/>
  <c r="I1133" i="15"/>
  <c r="H1133" i="15"/>
  <c r="I1132" i="15"/>
  <c r="H1132" i="15"/>
  <c r="I1131" i="15"/>
  <c r="H1131" i="15"/>
  <c r="I1130" i="15"/>
  <c r="H1130" i="15"/>
  <c r="I1129" i="15"/>
  <c r="H1129" i="15"/>
  <c r="I1128" i="15"/>
  <c r="H1128" i="15"/>
  <c r="I1127" i="15"/>
  <c r="H1127" i="15"/>
  <c r="I1126" i="15"/>
  <c r="H1126" i="15"/>
  <c r="I1125" i="15"/>
  <c r="H1125" i="15"/>
  <c r="I1124" i="15"/>
  <c r="H1124" i="15"/>
  <c r="I1123" i="15"/>
  <c r="H1123" i="15"/>
  <c r="I1122" i="15"/>
  <c r="H1122" i="15"/>
  <c r="I1121" i="15"/>
  <c r="H1121" i="15"/>
  <c r="I1120" i="15"/>
  <c r="H1120" i="15"/>
  <c r="I1119" i="15"/>
  <c r="H1119" i="15"/>
  <c r="I1118" i="15"/>
  <c r="H1118" i="15"/>
  <c r="I1117" i="15"/>
  <c r="H1117" i="15"/>
  <c r="I1116" i="15"/>
  <c r="H1116" i="15"/>
  <c r="I1115" i="15"/>
  <c r="H1115" i="15"/>
  <c r="I1114" i="15"/>
  <c r="H1114" i="15"/>
  <c r="I1113" i="15"/>
  <c r="H1113" i="15"/>
  <c r="I1112" i="15"/>
  <c r="H1112" i="15"/>
  <c r="I1111" i="15"/>
  <c r="H1111" i="15"/>
  <c r="I1110" i="15"/>
  <c r="H1110" i="15"/>
  <c r="I1109" i="15"/>
  <c r="H1109" i="15"/>
  <c r="I1108" i="15"/>
  <c r="H1108" i="15"/>
  <c r="I1107" i="15"/>
  <c r="H1107" i="15"/>
  <c r="I1106" i="15"/>
  <c r="H1106" i="15"/>
  <c r="I1105" i="15"/>
  <c r="H1105" i="15"/>
  <c r="I1104" i="15"/>
  <c r="H1104" i="15"/>
  <c r="I1103" i="15"/>
  <c r="H1103" i="15"/>
  <c r="I1102" i="15"/>
  <c r="H1102" i="15"/>
  <c r="I1101" i="15"/>
  <c r="H1101" i="15"/>
  <c r="I1100" i="15"/>
  <c r="H1100" i="15"/>
  <c r="I1099" i="15"/>
  <c r="H1099" i="15"/>
  <c r="I1098" i="15"/>
  <c r="H1098" i="15"/>
  <c r="I1097" i="15"/>
  <c r="H1097" i="15"/>
  <c r="I1096" i="15"/>
  <c r="H1096" i="15"/>
  <c r="I1095" i="15"/>
  <c r="H1095" i="15"/>
  <c r="I1094" i="15"/>
  <c r="H1094" i="15"/>
  <c r="I1093" i="15"/>
  <c r="H1093" i="15"/>
  <c r="I1092" i="15"/>
  <c r="H1092" i="15"/>
  <c r="I1091" i="15"/>
  <c r="H1091" i="15"/>
  <c r="I1090" i="15"/>
  <c r="H1090" i="15"/>
  <c r="I1089" i="15"/>
  <c r="H1089" i="15"/>
  <c r="I1088" i="15"/>
  <c r="H1088" i="15"/>
  <c r="I1087" i="15"/>
  <c r="H1087" i="15"/>
  <c r="I1086" i="15"/>
  <c r="H1086" i="15"/>
  <c r="I1085" i="15"/>
  <c r="H1085" i="15"/>
  <c r="I1084" i="15"/>
  <c r="H1084" i="15"/>
  <c r="I1083" i="15"/>
  <c r="H1083" i="15"/>
  <c r="I1082" i="15"/>
  <c r="H1082" i="15"/>
  <c r="I1081" i="15"/>
  <c r="H1081" i="15"/>
  <c r="I1080" i="15"/>
  <c r="H1080" i="15"/>
  <c r="I1079" i="15"/>
  <c r="H1079" i="15"/>
  <c r="I1078" i="15"/>
  <c r="H1078" i="15"/>
  <c r="I1077" i="15"/>
  <c r="H1077" i="15"/>
  <c r="I1076" i="15"/>
  <c r="H1076" i="15"/>
  <c r="I1075" i="15"/>
  <c r="H1075" i="15"/>
  <c r="I1074" i="15"/>
  <c r="H1074" i="15"/>
  <c r="I1073" i="15"/>
  <c r="H1073" i="15"/>
  <c r="I1072" i="15"/>
  <c r="H1072" i="15"/>
  <c r="I1071" i="15"/>
  <c r="H1071" i="15"/>
  <c r="I1070" i="15"/>
  <c r="H1070" i="15"/>
  <c r="I1069" i="15"/>
  <c r="H1069" i="15"/>
  <c r="I1068" i="15"/>
  <c r="H1068" i="15"/>
  <c r="I1067" i="15"/>
  <c r="H1067" i="15"/>
  <c r="I1066" i="15"/>
  <c r="H1066" i="15"/>
  <c r="I1065" i="15"/>
  <c r="H1065" i="15"/>
  <c r="I1064" i="15"/>
  <c r="H1064" i="15"/>
  <c r="I1063" i="15"/>
  <c r="H1063" i="15"/>
  <c r="I1062" i="15"/>
  <c r="H1062" i="15"/>
  <c r="I1061" i="15"/>
  <c r="H1061" i="15"/>
  <c r="I1060" i="15"/>
  <c r="H1060" i="15"/>
  <c r="I1059" i="15"/>
  <c r="H1059" i="15"/>
  <c r="I1058" i="15"/>
  <c r="H1058" i="15"/>
  <c r="I1057" i="15"/>
  <c r="H1057" i="15"/>
  <c r="I1056" i="15"/>
  <c r="H1056" i="15"/>
  <c r="I1055" i="15"/>
  <c r="H1055" i="15"/>
  <c r="I1054" i="15"/>
  <c r="H1054" i="15"/>
  <c r="I1053" i="15"/>
  <c r="H1053" i="15"/>
  <c r="I1052" i="15"/>
  <c r="H1052" i="15"/>
  <c r="I1051" i="15"/>
  <c r="H1051" i="15"/>
  <c r="I1050" i="15"/>
  <c r="H1050" i="15"/>
  <c r="I1049" i="15"/>
  <c r="H1049" i="15"/>
  <c r="I1048" i="15"/>
  <c r="H1048" i="15"/>
  <c r="I1047" i="15"/>
  <c r="H1047" i="15"/>
  <c r="I1046" i="15"/>
  <c r="H1046" i="15"/>
  <c r="I1045" i="15"/>
  <c r="H1045" i="15"/>
  <c r="I1044" i="15"/>
  <c r="H1044" i="15"/>
  <c r="I1043" i="15"/>
  <c r="H1043" i="15"/>
  <c r="I1042" i="15"/>
  <c r="H1042" i="15"/>
  <c r="I1041" i="15"/>
  <c r="H1041" i="15"/>
  <c r="I1040" i="15"/>
  <c r="H1040" i="15"/>
  <c r="I1039" i="15"/>
  <c r="H1039" i="15"/>
  <c r="I1038" i="15"/>
  <c r="H1038" i="15"/>
  <c r="I1037" i="15"/>
  <c r="H1037" i="15"/>
  <c r="I1036" i="15"/>
  <c r="H1036" i="15"/>
  <c r="I1035" i="15"/>
  <c r="H1035" i="15"/>
  <c r="I1034" i="15"/>
  <c r="H1034" i="15"/>
  <c r="I1033" i="15"/>
  <c r="H1033" i="15"/>
  <c r="I1032" i="15"/>
  <c r="H1032" i="15"/>
  <c r="I1031" i="15"/>
  <c r="H1031" i="15"/>
  <c r="I1030" i="15"/>
  <c r="H1030" i="15"/>
  <c r="I1029" i="15"/>
  <c r="H1029" i="15"/>
  <c r="I1028" i="15"/>
  <c r="H1028" i="15"/>
  <c r="I1027" i="15"/>
  <c r="H1027" i="15"/>
  <c r="I1026" i="15"/>
  <c r="H1026" i="15"/>
  <c r="I1025" i="15"/>
  <c r="H1025" i="15"/>
  <c r="I1024" i="15"/>
  <c r="H1024" i="15"/>
  <c r="I1023" i="15"/>
  <c r="H1023" i="15"/>
  <c r="I1022" i="15"/>
  <c r="H1022" i="15"/>
  <c r="I1021" i="15"/>
  <c r="H1021" i="15"/>
  <c r="I1020" i="15"/>
  <c r="H1020" i="15"/>
  <c r="I1019" i="15"/>
  <c r="H1019" i="15"/>
  <c r="I1018" i="15"/>
  <c r="H1018" i="15"/>
  <c r="I1017" i="15"/>
  <c r="H1017" i="15"/>
  <c r="I1016" i="15"/>
  <c r="H1016" i="15"/>
  <c r="I1015" i="15"/>
  <c r="H1015" i="15"/>
  <c r="I1014" i="15"/>
  <c r="H1014" i="15"/>
  <c r="I1013" i="15"/>
  <c r="H1013" i="15"/>
  <c r="I1012" i="15"/>
  <c r="H1012" i="15"/>
  <c r="I1011" i="15"/>
  <c r="H1011" i="15"/>
  <c r="I1010" i="15"/>
  <c r="H1010" i="15"/>
  <c r="I1009" i="15"/>
  <c r="H1009" i="15"/>
  <c r="I1008" i="15"/>
  <c r="H1008" i="15"/>
  <c r="I1007" i="15"/>
  <c r="H1007" i="15"/>
  <c r="I1006" i="15"/>
  <c r="H1006" i="15"/>
  <c r="I1005" i="15"/>
  <c r="H1005" i="15"/>
  <c r="I1004" i="15"/>
  <c r="H1004" i="15"/>
  <c r="I1003" i="15"/>
  <c r="H1003" i="15"/>
  <c r="I1002" i="15"/>
  <c r="H1002" i="15"/>
  <c r="I1001" i="15"/>
  <c r="H1001" i="15"/>
  <c r="I1000" i="15"/>
  <c r="H1000" i="15"/>
  <c r="I999" i="15"/>
  <c r="H999" i="15"/>
  <c r="I998" i="15"/>
  <c r="H998" i="15"/>
  <c r="I997" i="15"/>
  <c r="H997" i="15"/>
  <c r="I996" i="15"/>
  <c r="H996" i="15"/>
  <c r="I995" i="15"/>
  <c r="H995" i="15"/>
  <c r="I994" i="15"/>
  <c r="H994" i="15"/>
  <c r="I993" i="15"/>
  <c r="H993" i="15"/>
  <c r="I992" i="15"/>
  <c r="H992" i="15"/>
  <c r="I991" i="15"/>
  <c r="H991" i="15"/>
  <c r="I990" i="15"/>
  <c r="H990" i="15"/>
  <c r="I989" i="15"/>
  <c r="H989" i="15"/>
  <c r="I988" i="15"/>
  <c r="H988" i="15"/>
  <c r="I987" i="15"/>
  <c r="H987" i="15"/>
  <c r="I986" i="15"/>
  <c r="H986" i="15"/>
  <c r="I985" i="15"/>
  <c r="H985" i="15"/>
  <c r="I984" i="15"/>
  <c r="H984" i="15"/>
  <c r="I983" i="15"/>
  <c r="H983" i="15"/>
  <c r="I982" i="15"/>
  <c r="H982" i="15"/>
  <c r="I981" i="15"/>
  <c r="H981" i="15"/>
  <c r="I980" i="15"/>
  <c r="H980" i="15"/>
  <c r="I979" i="15"/>
  <c r="H979" i="15"/>
  <c r="I978" i="15"/>
  <c r="H978" i="15"/>
  <c r="I977" i="15"/>
  <c r="H977" i="15"/>
  <c r="I976" i="15"/>
  <c r="H976" i="15"/>
  <c r="I975" i="15"/>
  <c r="H975" i="15"/>
  <c r="I974" i="15"/>
  <c r="H974" i="15"/>
  <c r="I973" i="15"/>
  <c r="H973" i="15"/>
  <c r="I972" i="15"/>
  <c r="H972" i="15"/>
  <c r="I971" i="15"/>
  <c r="H971" i="15"/>
  <c r="I970" i="15"/>
  <c r="H970" i="15"/>
  <c r="I969" i="15"/>
  <c r="H969" i="15"/>
  <c r="I968" i="15"/>
  <c r="H968" i="15"/>
  <c r="I967" i="15"/>
  <c r="H967" i="15"/>
  <c r="I966" i="15"/>
  <c r="H966" i="15"/>
  <c r="I965" i="15"/>
  <c r="H965" i="15"/>
  <c r="I964" i="15"/>
  <c r="H964" i="15"/>
  <c r="I963" i="15"/>
  <c r="H963" i="15"/>
  <c r="I962" i="15"/>
  <c r="H962" i="15"/>
  <c r="I961" i="15"/>
  <c r="H961" i="15"/>
  <c r="I960" i="15"/>
  <c r="H960" i="15"/>
  <c r="I959" i="15"/>
  <c r="H959" i="15"/>
  <c r="I958" i="15"/>
  <c r="H958" i="15"/>
  <c r="I957" i="15"/>
  <c r="H957" i="15"/>
  <c r="I956" i="15"/>
  <c r="H956" i="15"/>
  <c r="I955" i="15"/>
  <c r="H955" i="15"/>
  <c r="I954" i="15"/>
  <c r="H954" i="15"/>
  <c r="I953" i="15"/>
  <c r="H953" i="15"/>
  <c r="I952" i="15"/>
  <c r="H952" i="15"/>
  <c r="I951" i="15"/>
  <c r="H951" i="15"/>
  <c r="I950" i="15"/>
  <c r="H950" i="15"/>
  <c r="I949" i="15"/>
  <c r="H949" i="15"/>
  <c r="I948" i="15"/>
  <c r="H948" i="15"/>
  <c r="I947" i="15"/>
  <c r="H947" i="15"/>
  <c r="I946" i="15"/>
  <c r="H946" i="15"/>
  <c r="I945" i="15"/>
  <c r="H945" i="15"/>
  <c r="I944" i="15"/>
  <c r="H944" i="15"/>
  <c r="I943" i="15"/>
  <c r="H943" i="15"/>
  <c r="I942" i="15"/>
  <c r="H942" i="15"/>
  <c r="I941" i="15"/>
  <c r="H941" i="15"/>
  <c r="I940" i="15"/>
  <c r="H940" i="15"/>
  <c r="I939" i="15"/>
  <c r="H939" i="15"/>
  <c r="I938" i="15"/>
  <c r="H938" i="15"/>
  <c r="I937" i="15"/>
  <c r="H937" i="15"/>
  <c r="I936" i="15"/>
  <c r="H936" i="15"/>
  <c r="I935" i="15"/>
  <c r="H935" i="15"/>
  <c r="I934" i="15"/>
  <c r="H934" i="15"/>
  <c r="I933" i="15"/>
  <c r="H933" i="15"/>
  <c r="I932" i="15"/>
  <c r="H932" i="15"/>
  <c r="I931" i="15"/>
  <c r="H931" i="15"/>
  <c r="I930" i="15"/>
  <c r="H930" i="15"/>
  <c r="I929" i="15"/>
  <c r="H929" i="15"/>
  <c r="I928" i="15"/>
  <c r="H928" i="15"/>
  <c r="I927" i="15"/>
  <c r="H927" i="15"/>
  <c r="I926" i="15"/>
  <c r="H926" i="15"/>
  <c r="I925" i="15"/>
  <c r="H925" i="15"/>
  <c r="I924" i="15"/>
  <c r="H924" i="15"/>
  <c r="I923" i="15"/>
  <c r="H923" i="15"/>
  <c r="I922" i="15"/>
  <c r="H922" i="15"/>
  <c r="I921" i="15"/>
  <c r="H921" i="15"/>
  <c r="I920" i="15"/>
  <c r="H920" i="15"/>
  <c r="I919" i="15"/>
  <c r="H919" i="15"/>
  <c r="I918" i="15"/>
  <c r="H918" i="15"/>
  <c r="I917" i="15"/>
  <c r="H917" i="15"/>
  <c r="I916" i="15"/>
  <c r="H916" i="15"/>
  <c r="I915" i="15"/>
  <c r="H915" i="15"/>
  <c r="I914" i="15"/>
  <c r="H914" i="15"/>
  <c r="I913" i="15"/>
  <c r="H913" i="15"/>
  <c r="I912" i="15"/>
  <c r="H912" i="15"/>
  <c r="I911" i="15"/>
  <c r="H911" i="15"/>
  <c r="I910" i="15"/>
  <c r="H910" i="15"/>
  <c r="I909" i="15"/>
  <c r="H909" i="15"/>
  <c r="I908" i="15"/>
  <c r="H908" i="15"/>
  <c r="I907" i="15"/>
  <c r="H907" i="15"/>
  <c r="I906" i="15"/>
  <c r="H906" i="15"/>
  <c r="I905" i="15"/>
  <c r="H905" i="15"/>
  <c r="I904" i="15"/>
  <c r="H904" i="15"/>
  <c r="I903" i="15"/>
  <c r="H903" i="15"/>
  <c r="I902" i="15"/>
  <c r="H902" i="15"/>
  <c r="I901" i="15"/>
  <c r="H901" i="15"/>
  <c r="I900" i="15"/>
  <c r="H900" i="15"/>
  <c r="I899" i="15"/>
  <c r="H899" i="15"/>
  <c r="I898" i="15"/>
  <c r="H898" i="15"/>
  <c r="I897" i="15"/>
  <c r="H897" i="15"/>
  <c r="I896" i="15"/>
  <c r="H896" i="15"/>
  <c r="I895" i="15"/>
  <c r="H895" i="15"/>
  <c r="I894" i="15"/>
  <c r="H894" i="15"/>
  <c r="I893" i="15"/>
  <c r="H893" i="15"/>
  <c r="I892" i="15"/>
  <c r="H892" i="15"/>
  <c r="I891" i="15"/>
  <c r="H891" i="15"/>
  <c r="I890" i="15"/>
  <c r="H890" i="15"/>
  <c r="I889" i="15"/>
  <c r="H889" i="15"/>
  <c r="I888" i="15"/>
  <c r="H888" i="15"/>
  <c r="I887" i="15"/>
  <c r="H887" i="15"/>
  <c r="I886" i="15"/>
  <c r="H886" i="15"/>
  <c r="I885" i="15"/>
  <c r="H885" i="15"/>
  <c r="I884" i="15"/>
  <c r="H884" i="15"/>
  <c r="I883" i="15"/>
  <c r="H883" i="15"/>
  <c r="I882" i="15"/>
  <c r="H882" i="15"/>
  <c r="I881" i="15"/>
  <c r="H881" i="15"/>
  <c r="I880" i="15"/>
  <c r="H880" i="15"/>
  <c r="I879" i="15"/>
  <c r="H879" i="15"/>
  <c r="I878" i="15"/>
  <c r="H878" i="15"/>
  <c r="I877" i="15"/>
  <c r="H877" i="15"/>
  <c r="I876" i="15"/>
  <c r="H876" i="15"/>
  <c r="I875" i="15"/>
  <c r="H875" i="15"/>
  <c r="I874" i="15"/>
  <c r="H874" i="15"/>
  <c r="I873" i="15"/>
  <c r="H873" i="15"/>
  <c r="I872" i="15"/>
  <c r="H872" i="15"/>
  <c r="I871" i="15"/>
  <c r="H871" i="15"/>
  <c r="I870" i="15"/>
  <c r="H870" i="15"/>
  <c r="I869" i="15"/>
  <c r="H869" i="15"/>
  <c r="I868" i="15"/>
  <c r="H868" i="15"/>
  <c r="I867" i="15"/>
  <c r="H867" i="15"/>
  <c r="I866" i="15"/>
  <c r="H866" i="15"/>
  <c r="I865" i="15"/>
  <c r="H865" i="15"/>
  <c r="I864" i="15"/>
  <c r="H864" i="15"/>
  <c r="I863" i="15"/>
  <c r="H863" i="15"/>
  <c r="I862" i="15"/>
  <c r="H862" i="15"/>
  <c r="I861" i="15"/>
  <c r="H861" i="15"/>
  <c r="I860" i="15"/>
  <c r="H860" i="15"/>
  <c r="I859" i="15"/>
  <c r="H859" i="15"/>
  <c r="I858" i="15"/>
  <c r="H858" i="15"/>
  <c r="I857" i="15"/>
  <c r="H857" i="15"/>
  <c r="I856" i="15"/>
  <c r="H856" i="15"/>
  <c r="I855" i="15"/>
  <c r="H855" i="15"/>
  <c r="I854" i="15"/>
  <c r="H854" i="15"/>
  <c r="I853" i="15"/>
  <c r="H853" i="15"/>
  <c r="I852" i="15"/>
  <c r="H852" i="15"/>
  <c r="I851" i="15"/>
  <c r="H851" i="15"/>
  <c r="I850" i="15"/>
  <c r="H850" i="15"/>
  <c r="I849" i="15"/>
  <c r="H849" i="15"/>
  <c r="I848" i="15"/>
  <c r="H848" i="15"/>
  <c r="I847" i="15"/>
  <c r="H847" i="15"/>
  <c r="I846" i="15"/>
  <c r="H846" i="15"/>
  <c r="I845" i="15"/>
  <c r="H845" i="15"/>
  <c r="I844" i="15"/>
  <c r="H844" i="15"/>
  <c r="I843" i="15"/>
  <c r="H843" i="15"/>
  <c r="I842" i="15"/>
  <c r="H842" i="15"/>
  <c r="I841" i="15"/>
  <c r="H841" i="15"/>
  <c r="I840" i="15"/>
  <c r="H840" i="15"/>
  <c r="I839" i="15"/>
  <c r="H839" i="15"/>
  <c r="I838" i="15"/>
  <c r="H838" i="15"/>
  <c r="I837" i="15"/>
  <c r="H837" i="15"/>
  <c r="I836" i="15"/>
  <c r="H836" i="15"/>
  <c r="I835" i="15"/>
  <c r="H835" i="15"/>
  <c r="I834" i="15"/>
  <c r="H834" i="15"/>
  <c r="I833" i="15"/>
  <c r="H833" i="15"/>
  <c r="I832" i="15"/>
  <c r="H832" i="15"/>
  <c r="I831" i="15"/>
  <c r="H831" i="15"/>
  <c r="I830" i="15"/>
  <c r="H830" i="15"/>
  <c r="I829" i="15"/>
  <c r="H829" i="15"/>
  <c r="I828" i="15"/>
  <c r="H828" i="15"/>
  <c r="I827" i="15"/>
  <c r="H827" i="15"/>
  <c r="I826" i="15"/>
  <c r="H826" i="15"/>
  <c r="I825" i="15"/>
  <c r="H825" i="15"/>
  <c r="I824" i="15"/>
  <c r="H824" i="15"/>
  <c r="I823" i="15"/>
  <c r="H823" i="15"/>
  <c r="I822" i="15"/>
  <c r="H822" i="15"/>
  <c r="I821" i="15"/>
  <c r="H821" i="15"/>
  <c r="I820" i="15"/>
  <c r="H820" i="15"/>
  <c r="I819" i="15"/>
  <c r="H819" i="15"/>
  <c r="I818" i="15"/>
  <c r="H818" i="15"/>
  <c r="I817" i="15"/>
  <c r="H817" i="15"/>
  <c r="I816" i="15"/>
  <c r="H816" i="15"/>
  <c r="I815" i="15"/>
  <c r="H815" i="15"/>
  <c r="I814" i="15"/>
  <c r="H814" i="15"/>
  <c r="I813" i="15"/>
  <c r="H813" i="15"/>
  <c r="I812" i="15"/>
  <c r="H812" i="15"/>
  <c r="I811" i="15"/>
  <c r="H811" i="15"/>
  <c r="I810" i="15"/>
  <c r="H810" i="15"/>
  <c r="I809" i="15"/>
  <c r="H809" i="15"/>
  <c r="I808" i="15"/>
  <c r="H808" i="15"/>
  <c r="I807" i="15"/>
  <c r="H807" i="15"/>
  <c r="I806" i="15"/>
  <c r="H806" i="15"/>
  <c r="I805" i="15"/>
  <c r="H805" i="15"/>
  <c r="I804" i="15"/>
  <c r="H804" i="15"/>
  <c r="I803" i="15"/>
  <c r="H803" i="15"/>
  <c r="I802" i="15"/>
  <c r="H802" i="15"/>
  <c r="I801" i="15"/>
  <c r="H801" i="15"/>
  <c r="I800" i="15"/>
  <c r="H800" i="15"/>
  <c r="I799" i="15"/>
  <c r="H799" i="15"/>
  <c r="I798" i="15"/>
  <c r="H798" i="15"/>
  <c r="I797" i="15"/>
  <c r="H797" i="15"/>
  <c r="I796" i="15"/>
  <c r="H796" i="15"/>
  <c r="I795" i="15"/>
  <c r="H795" i="15"/>
  <c r="I794" i="15"/>
  <c r="H794" i="15"/>
  <c r="I793" i="15"/>
  <c r="H793" i="15"/>
  <c r="I792" i="15"/>
  <c r="H792" i="15"/>
  <c r="I791" i="15"/>
  <c r="H791" i="15"/>
  <c r="I790" i="15"/>
  <c r="H790" i="15"/>
  <c r="I789" i="15"/>
  <c r="H789" i="15"/>
  <c r="I788" i="15"/>
  <c r="H788" i="15"/>
  <c r="I787" i="15"/>
  <c r="H787" i="15"/>
  <c r="I786" i="15"/>
  <c r="H786" i="15"/>
  <c r="I785" i="15"/>
  <c r="H785" i="15"/>
  <c r="I784" i="15"/>
  <c r="H784" i="15"/>
  <c r="I783" i="15"/>
  <c r="H783" i="15"/>
  <c r="I782" i="15"/>
  <c r="H782" i="15"/>
  <c r="I781" i="15"/>
  <c r="H781" i="15"/>
  <c r="I780" i="15"/>
  <c r="H780" i="15"/>
  <c r="I779" i="15"/>
  <c r="H779" i="15"/>
  <c r="I778" i="15"/>
  <c r="H778" i="15"/>
  <c r="I777" i="15"/>
  <c r="H777" i="15"/>
  <c r="I776" i="15"/>
  <c r="H776" i="15"/>
  <c r="I775" i="15"/>
  <c r="H775" i="15"/>
  <c r="I774" i="15"/>
  <c r="H774" i="15"/>
  <c r="I773" i="15"/>
  <c r="H773" i="15"/>
  <c r="I772" i="15"/>
  <c r="H772" i="15"/>
  <c r="I771" i="15"/>
  <c r="H771" i="15"/>
  <c r="I770" i="15"/>
  <c r="H770" i="15"/>
  <c r="I769" i="15"/>
  <c r="H769" i="15"/>
  <c r="I768" i="15"/>
  <c r="H768" i="15"/>
  <c r="I767" i="15"/>
  <c r="H767" i="15"/>
  <c r="I766" i="15"/>
  <c r="H766" i="15"/>
  <c r="I765" i="15"/>
  <c r="H765" i="15"/>
  <c r="I764" i="15"/>
  <c r="H764" i="15"/>
  <c r="I763" i="15"/>
  <c r="H763" i="15"/>
  <c r="I762" i="15"/>
  <c r="H762" i="15"/>
  <c r="I761" i="15"/>
  <c r="H761" i="15"/>
  <c r="I760" i="15"/>
  <c r="H760" i="15"/>
  <c r="I759" i="15"/>
  <c r="H759" i="15"/>
  <c r="I758" i="15"/>
  <c r="H758" i="15"/>
  <c r="I757" i="15"/>
  <c r="H757" i="15"/>
  <c r="I756" i="15"/>
  <c r="H756" i="15"/>
  <c r="I755" i="15"/>
  <c r="H755" i="15"/>
  <c r="I754" i="15"/>
  <c r="H754" i="15"/>
  <c r="I753" i="15"/>
  <c r="H753" i="15"/>
  <c r="I752" i="15"/>
  <c r="H752" i="15"/>
  <c r="I751" i="15"/>
  <c r="H751" i="15"/>
  <c r="I750" i="15"/>
  <c r="H750" i="15"/>
  <c r="I749" i="15"/>
  <c r="H749" i="15"/>
  <c r="I748" i="15"/>
  <c r="H748" i="15"/>
  <c r="I747" i="15"/>
  <c r="H747" i="15"/>
  <c r="I746" i="15"/>
  <c r="H746" i="15"/>
  <c r="I745" i="15"/>
  <c r="H745" i="15"/>
  <c r="I744" i="15"/>
  <c r="H744" i="15"/>
  <c r="I743" i="15"/>
  <c r="H743" i="15"/>
  <c r="I742" i="15"/>
  <c r="H742" i="15"/>
  <c r="I741" i="15"/>
  <c r="H741" i="15"/>
  <c r="I740" i="15"/>
  <c r="H740" i="15"/>
  <c r="I739" i="15"/>
  <c r="H739" i="15"/>
  <c r="I738" i="15"/>
  <c r="H738" i="15"/>
  <c r="I737" i="15"/>
  <c r="H737" i="15"/>
  <c r="I736" i="15"/>
  <c r="H736" i="15"/>
  <c r="I735" i="15"/>
  <c r="H735" i="15"/>
  <c r="I734" i="15"/>
  <c r="H734" i="15"/>
  <c r="I733" i="15"/>
  <c r="H733" i="15"/>
  <c r="I732" i="15"/>
  <c r="H732" i="15"/>
  <c r="I731" i="15"/>
  <c r="H731" i="15"/>
  <c r="I730" i="15"/>
  <c r="H730" i="15"/>
  <c r="I729" i="15"/>
  <c r="H729" i="15"/>
  <c r="I728" i="15"/>
  <c r="H728" i="15"/>
  <c r="I727" i="15"/>
  <c r="H727" i="15"/>
  <c r="I726" i="15"/>
  <c r="H726" i="15"/>
  <c r="I725" i="15"/>
  <c r="H725" i="15"/>
  <c r="I724" i="15"/>
  <c r="H724" i="15"/>
  <c r="I723" i="15"/>
  <c r="H723" i="15"/>
  <c r="I722" i="15"/>
  <c r="H722" i="15"/>
  <c r="I721" i="15"/>
  <c r="H721" i="15"/>
  <c r="I720" i="15"/>
  <c r="H720" i="15"/>
  <c r="I719" i="15"/>
  <c r="H719" i="15"/>
  <c r="I718" i="15"/>
  <c r="H718" i="15"/>
  <c r="I717" i="15"/>
  <c r="H717" i="15"/>
  <c r="I716" i="15"/>
  <c r="H716" i="15"/>
  <c r="I715" i="15"/>
  <c r="H715" i="15"/>
  <c r="I714" i="15"/>
  <c r="H714" i="15"/>
  <c r="I713" i="15"/>
  <c r="H713" i="15"/>
  <c r="I712" i="15"/>
  <c r="H712" i="15"/>
  <c r="I711" i="15"/>
  <c r="H711" i="15"/>
  <c r="I710" i="15"/>
  <c r="H710" i="15"/>
  <c r="I709" i="15"/>
  <c r="H709" i="15"/>
  <c r="I708" i="15"/>
  <c r="H708" i="15"/>
  <c r="I707" i="15"/>
  <c r="H707" i="15"/>
  <c r="I706" i="15"/>
  <c r="H706" i="15"/>
  <c r="I705" i="15"/>
  <c r="H705" i="15"/>
  <c r="I704" i="15"/>
  <c r="H704" i="15"/>
  <c r="I703" i="15"/>
  <c r="H703" i="15"/>
  <c r="I702" i="15"/>
  <c r="H702" i="15"/>
  <c r="I701" i="15"/>
  <c r="H701" i="15"/>
  <c r="I700" i="15"/>
  <c r="H700" i="15"/>
  <c r="I699" i="15"/>
  <c r="H699" i="15"/>
  <c r="I698" i="15"/>
  <c r="H698" i="15"/>
  <c r="I697" i="15"/>
  <c r="H697" i="15"/>
  <c r="I696" i="15"/>
  <c r="H696" i="15"/>
  <c r="I695" i="15"/>
  <c r="H695" i="15"/>
  <c r="I694" i="15"/>
  <c r="H694" i="15"/>
  <c r="I693" i="15"/>
  <c r="H693" i="15"/>
  <c r="I692" i="15"/>
  <c r="H692" i="15"/>
  <c r="I691" i="15"/>
  <c r="H691" i="15"/>
  <c r="I690" i="15"/>
  <c r="H690" i="15"/>
  <c r="I689" i="15"/>
  <c r="H689" i="15"/>
  <c r="I688" i="15"/>
  <c r="H688" i="15"/>
  <c r="I687" i="15"/>
  <c r="H687" i="15"/>
  <c r="I686" i="15"/>
  <c r="H686" i="15"/>
  <c r="I685" i="15"/>
  <c r="H685" i="15"/>
  <c r="I684" i="15"/>
  <c r="H684" i="15"/>
  <c r="I683" i="15"/>
  <c r="H683" i="15"/>
  <c r="I682" i="15"/>
  <c r="H682" i="15"/>
  <c r="I681" i="15"/>
  <c r="H681" i="15"/>
  <c r="I680" i="15"/>
  <c r="H680" i="15"/>
  <c r="I679" i="15"/>
  <c r="H679" i="15"/>
  <c r="I678" i="15"/>
  <c r="H678" i="15"/>
  <c r="I677" i="15"/>
  <c r="H677" i="15"/>
  <c r="I676" i="15"/>
  <c r="H676" i="15"/>
  <c r="I675" i="15"/>
  <c r="H675" i="15"/>
  <c r="I674" i="15"/>
  <c r="H674" i="15"/>
  <c r="I673" i="15"/>
  <c r="H673" i="15"/>
  <c r="I672" i="15"/>
  <c r="H672" i="15"/>
  <c r="I671" i="15"/>
  <c r="H671" i="15"/>
  <c r="I670" i="15"/>
  <c r="H670" i="15"/>
  <c r="I669" i="15"/>
  <c r="H669" i="15"/>
  <c r="I668" i="15"/>
  <c r="H668" i="15"/>
  <c r="I667" i="15"/>
  <c r="H667" i="15"/>
  <c r="I666" i="15"/>
  <c r="H666" i="15"/>
  <c r="I665" i="15"/>
  <c r="H665" i="15"/>
  <c r="I664" i="15"/>
  <c r="H664" i="15"/>
  <c r="I663" i="15"/>
  <c r="H663" i="15"/>
  <c r="I662" i="15"/>
  <c r="H662" i="15"/>
  <c r="I661" i="15"/>
  <c r="H661" i="15"/>
  <c r="I660" i="15"/>
  <c r="H660" i="15"/>
  <c r="I659" i="15"/>
  <c r="H659" i="15"/>
  <c r="I658" i="15"/>
  <c r="H658" i="15"/>
  <c r="I657" i="15"/>
  <c r="H657" i="15"/>
  <c r="I656" i="15"/>
  <c r="H656" i="15"/>
  <c r="I655" i="15"/>
  <c r="H655" i="15"/>
  <c r="I654" i="15"/>
  <c r="H654" i="15"/>
  <c r="I653" i="15"/>
  <c r="H653" i="15"/>
  <c r="I652" i="15"/>
  <c r="H652" i="15"/>
  <c r="I651" i="15"/>
  <c r="H651" i="15"/>
  <c r="I650" i="15"/>
  <c r="H650" i="15"/>
  <c r="I649" i="15"/>
  <c r="H649" i="15"/>
  <c r="I648" i="15"/>
  <c r="H648" i="15"/>
  <c r="I647" i="15"/>
  <c r="H647" i="15"/>
  <c r="I646" i="15"/>
  <c r="H646" i="15"/>
  <c r="I645" i="15"/>
  <c r="H645" i="15"/>
  <c r="I644" i="15"/>
  <c r="H644" i="15"/>
  <c r="I643" i="15"/>
  <c r="H643" i="15"/>
  <c r="I642" i="15"/>
  <c r="H642" i="15"/>
  <c r="I641" i="15"/>
  <c r="H641" i="15"/>
  <c r="I640" i="15"/>
  <c r="H640" i="15"/>
  <c r="I639" i="15"/>
  <c r="H639" i="15"/>
  <c r="I638" i="15"/>
  <c r="H638" i="15"/>
  <c r="I637" i="15"/>
  <c r="H637" i="15"/>
  <c r="I636" i="15"/>
  <c r="H636" i="15"/>
  <c r="I635" i="15"/>
  <c r="H635" i="15"/>
  <c r="I634" i="15"/>
  <c r="H634" i="15"/>
  <c r="I633" i="15"/>
  <c r="H633" i="15"/>
  <c r="I632" i="15"/>
  <c r="H632" i="15"/>
  <c r="I631" i="15"/>
  <c r="H631" i="15"/>
  <c r="I630" i="15"/>
  <c r="H630" i="15"/>
  <c r="I629" i="15"/>
  <c r="H629" i="15"/>
  <c r="I628" i="15"/>
  <c r="H628" i="15"/>
  <c r="I627" i="15"/>
  <c r="H627" i="15"/>
  <c r="I626" i="15"/>
  <c r="H626" i="15"/>
  <c r="I625" i="15"/>
  <c r="H625" i="15"/>
  <c r="I624" i="15"/>
  <c r="H624" i="15"/>
  <c r="I623" i="15"/>
  <c r="H623" i="15"/>
  <c r="I622" i="15"/>
  <c r="H622" i="15"/>
  <c r="I621" i="15"/>
  <c r="H621" i="15"/>
  <c r="I620" i="15"/>
  <c r="H620" i="15"/>
  <c r="I619" i="15"/>
  <c r="H619" i="15"/>
  <c r="I618" i="15"/>
  <c r="H618" i="15"/>
  <c r="I617" i="15"/>
  <c r="H617" i="15"/>
  <c r="I616" i="15"/>
  <c r="H616" i="15"/>
  <c r="I615" i="15"/>
  <c r="H615" i="15"/>
  <c r="I614" i="15"/>
  <c r="H614" i="15"/>
  <c r="I613" i="15"/>
  <c r="H613" i="15"/>
  <c r="I612" i="15"/>
  <c r="H612" i="15"/>
  <c r="I611" i="15"/>
  <c r="H611" i="15"/>
  <c r="I610" i="15"/>
  <c r="H610" i="15"/>
  <c r="I609" i="15"/>
  <c r="H609" i="15"/>
  <c r="I608" i="15"/>
  <c r="H608" i="15"/>
  <c r="I607" i="15"/>
  <c r="H607" i="15"/>
  <c r="I606" i="15"/>
  <c r="H606" i="15"/>
  <c r="I605" i="15"/>
  <c r="H605" i="15"/>
  <c r="I604" i="15"/>
  <c r="H604" i="15"/>
  <c r="I603" i="15"/>
  <c r="H603" i="15"/>
  <c r="I602" i="15"/>
  <c r="H602" i="15"/>
  <c r="I601" i="15"/>
  <c r="H601" i="15"/>
  <c r="I600" i="15"/>
  <c r="H600" i="15"/>
  <c r="I599" i="15"/>
  <c r="H599" i="15"/>
  <c r="I598" i="15"/>
  <c r="H598" i="15"/>
  <c r="I597" i="15"/>
  <c r="H597" i="15"/>
  <c r="I596" i="15"/>
  <c r="H596" i="15"/>
  <c r="I595" i="15"/>
  <c r="H595" i="15"/>
  <c r="I594" i="15"/>
  <c r="H594" i="15"/>
  <c r="I593" i="15"/>
  <c r="H593" i="15"/>
  <c r="I592" i="15"/>
  <c r="H592" i="15"/>
  <c r="I591" i="15"/>
  <c r="H591" i="15"/>
  <c r="I590" i="15"/>
  <c r="H590" i="15"/>
  <c r="I589" i="15"/>
  <c r="H589" i="15"/>
  <c r="I588" i="15"/>
  <c r="H588" i="15"/>
  <c r="I587" i="15"/>
  <c r="H587" i="15"/>
  <c r="I586" i="15"/>
  <c r="H586" i="15"/>
  <c r="I585" i="15"/>
  <c r="H585" i="15"/>
  <c r="I584" i="15"/>
  <c r="H584" i="15"/>
  <c r="I583" i="15"/>
  <c r="H583" i="15"/>
  <c r="I582" i="15"/>
  <c r="H582" i="15"/>
  <c r="I581" i="15"/>
  <c r="H581" i="15"/>
  <c r="I580" i="15"/>
  <c r="H580" i="15"/>
  <c r="I579" i="15"/>
  <c r="H579" i="15"/>
  <c r="I578" i="15"/>
  <c r="H578" i="15"/>
  <c r="I577" i="15"/>
  <c r="H577" i="15"/>
  <c r="I576" i="15"/>
  <c r="H576" i="15"/>
  <c r="I575" i="15"/>
  <c r="H575" i="15"/>
  <c r="I574" i="15"/>
  <c r="H574" i="15"/>
  <c r="I573" i="15"/>
  <c r="H573" i="15"/>
  <c r="I572" i="15"/>
  <c r="H572" i="15"/>
  <c r="I571" i="15"/>
  <c r="H571" i="15"/>
  <c r="I570" i="15"/>
  <c r="H570" i="15"/>
  <c r="I569" i="15"/>
  <c r="H569" i="15"/>
  <c r="I568" i="15"/>
  <c r="H568" i="15"/>
  <c r="I567" i="15"/>
  <c r="H567" i="15"/>
  <c r="I566" i="15"/>
  <c r="H566" i="15"/>
  <c r="I565" i="15"/>
  <c r="H565" i="15"/>
  <c r="I564" i="15"/>
  <c r="H564" i="15"/>
  <c r="I563" i="15"/>
  <c r="H563" i="15"/>
  <c r="I562" i="15"/>
  <c r="H562" i="15"/>
  <c r="I561" i="15"/>
  <c r="H561" i="15"/>
  <c r="I560" i="15"/>
  <c r="H560" i="15"/>
  <c r="I559" i="15"/>
  <c r="H559" i="15"/>
  <c r="I558" i="15"/>
  <c r="H558" i="15"/>
  <c r="I557" i="15"/>
  <c r="H557" i="15"/>
  <c r="I556" i="15"/>
  <c r="H556" i="15"/>
  <c r="I555" i="15"/>
  <c r="H555" i="15"/>
  <c r="I554" i="15"/>
  <c r="H554" i="15"/>
  <c r="I553" i="15"/>
  <c r="H553" i="15"/>
  <c r="I552" i="15"/>
  <c r="H552" i="15"/>
  <c r="I551" i="15"/>
  <c r="H551" i="15"/>
  <c r="I550" i="15"/>
  <c r="H550" i="15"/>
  <c r="I549" i="15"/>
  <c r="H549" i="15"/>
  <c r="I548" i="15"/>
  <c r="H548" i="15"/>
  <c r="I547" i="15"/>
  <c r="H547" i="15"/>
  <c r="I546" i="15"/>
  <c r="H546" i="15"/>
  <c r="I545" i="15"/>
  <c r="H545" i="15"/>
  <c r="I544" i="15"/>
  <c r="H544" i="15"/>
  <c r="I543" i="15"/>
  <c r="H543" i="15"/>
  <c r="I542" i="15"/>
  <c r="H542" i="15"/>
  <c r="I541" i="15"/>
  <c r="H541" i="15"/>
  <c r="I540" i="15"/>
  <c r="H540" i="15"/>
  <c r="I539" i="15"/>
  <c r="H539" i="15"/>
  <c r="I538" i="15"/>
  <c r="H538" i="15"/>
  <c r="I537" i="15"/>
  <c r="H537" i="15"/>
  <c r="I536" i="15"/>
  <c r="H536" i="15"/>
  <c r="I535" i="15"/>
  <c r="H535" i="15"/>
  <c r="I534" i="15"/>
  <c r="H534" i="15"/>
  <c r="I533" i="15"/>
  <c r="H533" i="15"/>
  <c r="I532" i="15"/>
  <c r="H532" i="15"/>
  <c r="I531" i="15"/>
  <c r="H531" i="15"/>
  <c r="I530" i="15"/>
  <c r="H530" i="15"/>
  <c r="I529" i="15"/>
  <c r="H529" i="15"/>
  <c r="I528" i="15"/>
  <c r="H528" i="15"/>
  <c r="I527" i="15"/>
  <c r="H527" i="15"/>
  <c r="I526" i="15"/>
  <c r="H526" i="15"/>
  <c r="I525" i="15"/>
  <c r="H525" i="15"/>
  <c r="I524" i="15"/>
  <c r="H524" i="15"/>
  <c r="I523" i="15"/>
  <c r="H523" i="15"/>
  <c r="I522" i="15"/>
  <c r="H522" i="15"/>
  <c r="I521" i="15"/>
  <c r="H521" i="15"/>
  <c r="I520" i="15"/>
  <c r="H520" i="15"/>
  <c r="I519" i="15"/>
  <c r="H519" i="15"/>
  <c r="I518" i="15"/>
  <c r="H518" i="15"/>
  <c r="I517" i="15"/>
  <c r="H517" i="15"/>
  <c r="I516" i="15"/>
  <c r="H516" i="15"/>
  <c r="I515" i="15"/>
  <c r="H515" i="15"/>
  <c r="I514" i="15"/>
  <c r="H514" i="15"/>
  <c r="I513" i="15"/>
  <c r="H513" i="15"/>
  <c r="I512" i="15"/>
  <c r="H512" i="15"/>
  <c r="I511" i="15"/>
  <c r="H511" i="15"/>
  <c r="I510" i="15"/>
  <c r="H510" i="15"/>
  <c r="I509" i="15"/>
  <c r="H509" i="15"/>
  <c r="I508" i="15"/>
  <c r="H508" i="15"/>
  <c r="I507" i="15"/>
  <c r="H507" i="15"/>
  <c r="I506" i="15"/>
  <c r="H506" i="15"/>
  <c r="I505" i="15"/>
  <c r="H505" i="15"/>
  <c r="I504" i="15"/>
  <c r="H504" i="15"/>
  <c r="I503" i="15"/>
  <c r="H503" i="15"/>
  <c r="I502" i="15"/>
  <c r="H502" i="15"/>
  <c r="I501" i="15"/>
  <c r="H501" i="15"/>
  <c r="I500" i="15"/>
  <c r="H500" i="15"/>
  <c r="I499" i="15"/>
  <c r="H499" i="15"/>
  <c r="I498" i="15"/>
  <c r="H498" i="15"/>
  <c r="I497" i="15"/>
  <c r="H497" i="15"/>
  <c r="I496" i="15"/>
  <c r="H496" i="15"/>
  <c r="I495" i="15"/>
  <c r="H495" i="15"/>
  <c r="I494" i="15"/>
  <c r="H494" i="15"/>
  <c r="I493" i="15"/>
  <c r="H493" i="15"/>
  <c r="I492" i="15"/>
  <c r="H492" i="15"/>
  <c r="I491" i="15"/>
  <c r="H491" i="15"/>
  <c r="I490" i="15"/>
  <c r="H490" i="15"/>
  <c r="I489" i="15"/>
  <c r="H489" i="15"/>
  <c r="I488" i="15"/>
  <c r="H488" i="15"/>
  <c r="I487" i="15"/>
  <c r="H487" i="15"/>
  <c r="I486" i="15"/>
  <c r="H486" i="15"/>
  <c r="I485" i="15"/>
  <c r="H485" i="15"/>
  <c r="I484" i="15"/>
  <c r="H484" i="15"/>
  <c r="I483" i="15"/>
  <c r="H483" i="15"/>
  <c r="I482" i="15"/>
  <c r="H482" i="15"/>
  <c r="I481" i="15"/>
  <c r="H481" i="15"/>
  <c r="I480" i="15"/>
  <c r="H480" i="15"/>
  <c r="I479" i="15"/>
  <c r="H479" i="15"/>
  <c r="I478" i="15"/>
  <c r="H478" i="15"/>
  <c r="I477" i="15"/>
  <c r="H477" i="15"/>
  <c r="I476" i="15"/>
  <c r="H476" i="15"/>
  <c r="I475" i="15"/>
  <c r="H475" i="15"/>
  <c r="I474" i="15"/>
  <c r="H474" i="15"/>
  <c r="I473" i="15"/>
  <c r="H473" i="15"/>
  <c r="I472" i="15"/>
  <c r="H472" i="15"/>
  <c r="I471" i="15"/>
  <c r="H471" i="15"/>
  <c r="I470" i="15"/>
  <c r="H470" i="15"/>
  <c r="I469" i="15"/>
  <c r="H469" i="15"/>
  <c r="I468" i="15"/>
  <c r="H468" i="15"/>
  <c r="I467" i="15"/>
  <c r="H467" i="15"/>
  <c r="I466" i="15"/>
  <c r="H466" i="15"/>
  <c r="I465" i="15"/>
  <c r="H465" i="15"/>
  <c r="I464" i="15"/>
  <c r="H464" i="15"/>
  <c r="I463" i="15"/>
  <c r="H463" i="15"/>
  <c r="I462" i="15"/>
  <c r="H462" i="15"/>
  <c r="I461" i="15"/>
  <c r="H461" i="15"/>
  <c r="I460" i="15"/>
  <c r="H460" i="15"/>
  <c r="I459" i="15"/>
  <c r="H459" i="15"/>
  <c r="I458" i="15"/>
  <c r="H458" i="15"/>
  <c r="I457" i="15"/>
  <c r="H457" i="15"/>
  <c r="I456" i="15"/>
  <c r="H456" i="15"/>
  <c r="I455" i="15"/>
  <c r="H455" i="15"/>
  <c r="I454" i="15"/>
  <c r="H454" i="15"/>
  <c r="I453" i="15"/>
  <c r="H453" i="15"/>
  <c r="I452" i="15"/>
  <c r="H452" i="15"/>
  <c r="I451" i="15"/>
  <c r="H451" i="15"/>
  <c r="I450" i="15"/>
  <c r="H450" i="15"/>
  <c r="I449" i="15"/>
  <c r="H449" i="15"/>
  <c r="I448" i="15"/>
  <c r="H448" i="15"/>
  <c r="I447" i="15"/>
  <c r="H447" i="15"/>
  <c r="I446" i="15"/>
  <c r="H446" i="15"/>
  <c r="I445" i="15"/>
  <c r="H445" i="15"/>
  <c r="I444" i="15"/>
  <c r="H444" i="15"/>
  <c r="I443" i="15"/>
  <c r="H443" i="15"/>
  <c r="I442" i="15"/>
  <c r="H442" i="15"/>
  <c r="I441" i="15"/>
  <c r="H441" i="15"/>
  <c r="I440" i="15"/>
  <c r="H440" i="15"/>
  <c r="I439" i="15"/>
  <c r="H439" i="15"/>
  <c r="I438" i="15"/>
  <c r="H438" i="15"/>
  <c r="I437" i="15"/>
  <c r="H437" i="15"/>
  <c r="I436" i="15"/>
  <c r="H436" i="15"/>
  <c r="I435" i="15"/>
  <c r="H435" i="15"/>
  <c r="I434" i="15"/>
  <c r="H434" i="15"/>
  <c r="I433" i="15"/>
  <c r="H433" i="15"/>
  <c r="I432" i="15"/>
  <c r="H432" i="15"/>
  <c r="I431" i="15"/>
  <c r="H431" i="15"/>
  <c r="I430" i="15"/>
  <c r="H430" i="15"/>
  <c r="I429" i="15"/>
  <c r="H429" i="15"/>
  <c r="I428" i="15"/>
  <c r="H428" i="15"/>
  <c r="I427" i="15"/>
  <c r="H427" i="15"/>
  <c r="I426" i="15"/>
  <c r="H426" i="15"/>
  <c r="I425" i="15"/>
  <c r="H425" i="15"/>
  <c r="I424" i="15"/>
  <c r="H424" i="15"/>
  <c r="I423" i="15"/>
  <c r="H423" i="15"/>
  <c r="I422" i="15"/>
  <c r="H422" i="15"/>
  <c r="I421" i="15"/>
  <c r="H421" i="15"/>
  <c r="I420" i="15"/>
  <c r="H420" i="15"/>
  <c r="I419" i="15"/>
  <c r="H419" i="15"/>
  <c r="I418" i="15"/>
  <c r="H418" i="15"/>
  <c r="I417" i="15"/>
  <c r="H417" i="15"/>
  <c r="I416" i="15"/>
  <c r="H416" i="15"/>
  <c r="I415" i="15"/>
  <c r="H415" i="15"/>
  <c r="I414" i="15"/>
  <c r="H414" i="15"/>
  <c r="I413" i="15"/>
  <c r="H413" i="15"/>
  <c r="I412" i="15"/>
  <c r="H412" i="15"/>
  <c r="I411" i="15"/>
  <c r="H411" i="15"/>
  <c r="I410" i="15"/>
  <c r="H410" i="15"/>
  <c r="I409" i="15"/>
  <c r="H409" i="15"/>
  <c r="I408" i="15"/>
  <c r="H408" i="15"/>
  <c r="I407" i="15"/>
  <c r="H407" i="15"/>
  <c r="I406" i="15"/>
  <c r="H406" i="15"/>
  <c r="I405" i="15"/>
  <c r="H405" i="15"/>
  <c r="I404" i="15"/>
  <c r="H404" i="15"/>
  <c r="I403" i="15"/>
  <c r="H403" i="15"/>
  <c r="I402" i="15"/>
  <c r="H402" i="15"/>
  <c r="I401" i="15"/>
  <c r="H401" i="15"/>
  <c r="I400" i="15"/>
  <c r="H400" i="15"/>
  <c r="I399" i="15"/>
  <c r="H399" i="15"/>
  <c r="I398" i="15"/>
  <c r="H398" i="15"/>
  <c r="I397" i="15"/>
  <c r="H397" i="15"/>
  <c r="I396" i="15"/>
  <c r="H396" i="15"/>
  <c r="I395" i="15"/>
  <c r="H395" i="15"/>
  <c r="I394" i="15"/>
  <c r="H394" i="15"/>
  <c r="I393" i="15"/>
  <c r="H393" i="15"/>
  <c r="I392" i="15"/>
  <c r="H392" i="15"/>
  <c r="I391" i="15"/>
  <c r="H391" i="15"/>
  <c r="I390" i="15"/>
  <c r="H390" i="15"/>
  <c r="I389" i="15"/>
  <c r="H389" i="15"/>
  <c r="I388" i="15"/>
  <c r="H388" i="15"/>
  <c r="I387" i="15"/>
  <c r="H387" i="15"/>
  <c r="I386" i="15"/>
  <c r="H386" i="15"/>
  <c r="I385" i="15"/>
  <c r="H385" i="15"/>
  <c r="I384" i="15"/>
  <c r="H384" i="15"/>
  <c r="I383" i="15"/>
  <c r="H383" i="15"/>
  <c r="I382" i="15"/>
  <c r="H382" i="15"/>
  <c r="I381" i="15"/>
  <c r="H381" i="15"/>
  <c r="I380" i="15"/>
  <c r="H380" i="15"/>
  <c r="I379" i="15"/>
  <c r="H379" i="15"/>
  <c r="I378" i="15"/>
  <c r="H378" i="15"/>
  <c r="I377" i="15"/>
  <c r="H377" i="15"/>
  <c r="I376" i="15"/>
  <c r="H376" i="15"/>
  <c r="I375" i="15"/>
  <c r="H375" i="15"/>
  <c r="I374" i="15"/>
  <c r="H374" i="15"/>
  <c r="I373" i="15"/>
  <c r="H373" i="15"/>
  <c r="I372" i="15"/>
  <c r="H372" i="15"/>
  <c r="I371" i="15"/>
  <c r="H371" i="15"/>
  <c r="I370" i="15"/>
  <c r="H370" i="15"/>
  <c r="I369" i="15"/>
  <c r="H369" i="15"/>
  <c r="I368" i="15"/>
  <c r="H368" i="15"/>
  <c r="I367" i="15"/>
  <c r="H367" i="15"/>
  <c r="I366" i="15"/>
  <c r="H366" i="15"/>
  <c r="I365" i="15"/>
  <c r="H365" i="15"/>
  <c r="I364" i="15"/>
  <c r="H364" i="15"/>
  <c r="I363" i="15"/>
  <c r="H363" i="15"/>
  <c r="I362" i="15"/>
  <c r="H362" i="15"/>
  <c r="I361" i="15"/>
  <c r="H361" i="15"/>
  <c r="I360" i="15"/>
  <c r="H360" i="15"/>
  <c r="I359" i="15"/>
  <c r="H359" i="15"/>
  <c r="I358" i="15"/>
  <c r="H358" i="15"/>
  <c r="I357" i="15"/>
  <c r="H357" i="15"/>
  <c r="I356" i="15"/>
  <c r="H356" i="15"/>
  <c r="I355" i="15"/>
  <c r="H355" i="15"/>
  <c r="I354" i="15"/>
  <c r="H354" i="15"/>
  <c r="I353" i="15"/>
  <c r="H353" i="15"/>
  <c r="I352" i="15"/>
  <c r="H352" i="15"/>
  <c r="I351" i="15"/>
  <c r="H351" i="15"/>
  <c r="I350" i="15"/>
  <c r="H350" i="15"/>
  <c r="I349" i="15"/>
  <c r="H349" i="15"/>
  <c r="I348" i="15"/>
  <c r="H348" i="15"/>
  <c r="I347" i="15"/>
  <c r="H347" i="15"/>
  <c r="I346" i="15"/>
  <c r="H346" i="15"/>
  <c r="I345" i="15"/>
  <c r="H345" i="15"/>
  <c r="I344" i="15"/>
  <c r="H344" i="15"/>
  <c r="I343" i="15"/>
  <c r="H343" i="15"/>
  <c r="I342" i="15"/>
  <c r="H342" i="15"/>
  <c r="I341" i="15"/>
  <c r="H341" i="15"/>
  <c r="I340" i="15"/>
  <c r="H340" i="15"/>
  <c r="I339" i="15"/>
  <c r="H339" i="15"/>
  <c r="I338" i="15"/>
  <c r="H338" i="15"/>
  <c r="I337" i="15"/>
  <c r="H337" i="15"/>
  <c r="I336" i="15"/>
  <c r="H336" i="15"/>
  <c r="I335" i="15"/>
  <c r="H335" i="15"/>
  <c r="I334" i="15"/>
  <c r="H334" i="15"/>
  <c r="I333" i="15"/>
  <c r="H333" i="15"/>
  <c r="I332" i="15"/>
  <c r="H332" i="15"/>
  <c r="I331" i="15"/>
  <c r="H331" i="15"/>
  <c r="I330" i="15"/>
  <c r="H330" i="15"/>
  <c r="I329" i="15"/>
  <c r="H329" i="15"/>
  <c r="I328" i="15"/>
  <c r="H328" i="15"/>
  <c r="I327" i="15"/>
  <c r="H327" i="15"/>
  <c r="I326" i="15"/>
  <c r="H326" i="15"/>
  <c r="I325" i="15"/>
  <c r="H325" i="15"/>
  <c r="I324" i="15"/>
  <c r="H324" i="15"/>
  <c r="I323" i="15"/>
  <c r="H323" i="15"/>
  <c r="I322" i="15"/>
  <c r="H322" i="15"/>
  <c r="I321" i="15"/>
  <c r="H321" i="15"/>
  <c r="I320" i="15"/>
  <c r="H320" i="15"/>
  <c r="I319" i="15"/>
  <c r="H319" i="15"/>
  <c r="I318" i="15"/>
  <c r="H318" i="15"/>
  <c r="I317" i="15"/>
  <c r="H317" i="15"/>
  <c r="I316" i="15"/>
  <c r="H316" i="15"/>
  <c r="I315" i="15"/>
  <c r="H315" i="15"/>
  <c r="I314" i="15"/>
  <c r="H314" i="15"/>
  <c r="I313" i="15"/>
  <c r="H313" i="15"/>
  <c r="I312" i="15"/>
  <c r="H312" i="15"/>
  <c r="I311" i="15"/>
  <c r="H311" i="15"/>
  <c r="I310" i="15"/>
  <c r="H310" i="15"/>
  <c r="I309" i="15"/>
  <c r="H309" i="15"/>
  <c r="I308" i="15"/>
  <c r="H308" i="15"/>
  <c r="I307" i="15"/>
  <c r="H307" i="15"/>
  <c r="I306" i="15"/>
  <c r="H306" i="15"/>
  <c r="I305" i="15"/>
  <c r="H305" i="15"/>
  <c r="I304" i="15"/>
  <c r="H304" i="15"/>
  <c r="I303" i="15"/>
  <c r="H303" i="15"/>
  <c r="I302" i="15"/>
  <c r="H302" i="15"/>
  <c r="I301" i="15"/>
  <c r="H301" i="15"/>
  <c r="I300" i="15"/>
  <c r="H300" i="15"/>
  <c r="I299" i="15"/>
  <c r="H299" i="15"/>
  <c r="I298" i="15"/>
  <c r="H298" i="15"/>
  <c r="I297" i="15"/>
  <c r="H297" i="15"/>
  <c r="I296" i="15"/>
  <c r="H296" i="15"/>
  <c r="I295" i="15"/>
  <c r="H295" i="15"/>
  <c r="I294" i="15"/>
  <c r="H294" i="15"/>
  <c r="I293" i="15"/>
  <c r="H293" i="15"/>
  <c r="I292" i="15"/>
  <c r="H292" i="15"/>
  <c r="I291" i="15"/>
  <c r="H291" i="15"/>
  <c r="I290" i="15"/>
  <c r="H290" i="15"/>
  <c r="I289" i="15"/>
  <c r="H289" i="15"/>
  <c r="I288" i="15"/>
  <c r="H288" i="15"/>
  <c r="I287" i="15"/>
  <c r="H287" i="15"/>
  <c r="I286" i="15"/>
  <c r="H286" i="15"/>
  <c r="I285" i="15"/>
  <c r="H285" i="15"/>
  <c r="I284" i="15"/>
  <c r="H284" i="15"/>
  <c r="I283" i="15"/>
  <c r="H283" i="15"/>
  <c r="I282" i="15"/>
  <c r="H282" i="15"/>
  <c r="I281" i="15"/>
  <c r="H281" i="15"/>
  <c r="I280" i="15"/>
  <c r="H280" i="15"/>
  <c r="I279" i="15"/>
  <c r="H279" i="15"/>
  <c r="I278" i="15"/>
  <c r="H278" i="15"/>
  <c r="I277" i="15"/>
  <c r="H277" i="15"/>
  <c r="I276" i="15"/>
  <c r="H276" i="15"/>
  <c r="I275" i="15"/>
  <c r="H275" i="15"/>
  <c r="I274" i="15"/>
  <c r="H274" i="15"/>
  <c r="I273" i="15"/>
  <c r="H273" i="15"/>
  <c r="I272" i="15"/>
  <c r="H272" i="15"/>
  <c r="I271" i="15"/>
  <c r="H271" i="15"/>
  <c r="I270" i="15"/>
  <c r="H270" i="15"/>
  <c r="I269" i="15"/>
  <c r="H269" i="15"/>
  <c r="I268" i="15"/>
  <c r="H268" i="15"/>
  <c r="I267" i="15"/>
  <c r="H267" i="15"/>
  <c r="I266" i="15"/>
  <c r="H266" i="15"/>
  <c r="I265" i="15"/>
  <c r="H265" i="15"/>
  <c r="I264" i="15"/>
  <c r="H264" i="15"/>
  <c r="I263" i="15"/>
  <c r="H263" i="15"/>
  <c r="I262" i="15"/>
  <c r="H262" i="15"/>
  <c r="I261" i="15"/>
  <c r="H261" i="15"/>
  <c r="I260" i="15"/>
  <c r="H260" i="15"/>
  <c r="I259" i="15"/>
  <c r="H259" i="15"/>
  <c r="I258" i="15"/>
  <c r="H258" i="15"/>
  <c r="I257" i="15"/>
  <c r="H257" i="15"/>
  <c r="I256" i="15"/>
  <c r="H256" i="15"/>
  <c r="I255" i="15"/>
  <c r="H255" i="15"/>
  <c r="I254" i="15"/>
  <c r="H254" i="15"/>
  <c r="I253" i="15"/>
  <c r="H253" i="15"/>
  <c r="I252" i="15"/>
  <c r="H252" i="15"/>
  <c r="I251" i="15"/>
  <c r="H251" i="15"/>
  <c r="I250" i="15"/>
  <c r="H250" i="15"/>
  <c r="I249" i="15"/>
  <c r="H249" i="15"/>
  <c r="I248" i="15"/>
  <c r="H248" i="15"/>
  <c r="I247" i="15"/>
  <c r="H247" i="15"/>
  <c r="I246" i="15"/>
  <c r="H246" i="15"/>
  <c r="I245" i="15"/>
  <c r="H245" i="15"/>
  <c r="I244" i="15"/>
  <c r="H244" i="15"/>
  <c r="I243" i="15"/>
  <c r="H243" i="15"/>
  <c r="I242" i="15"/>
  <c r="H242" i="15"/>
  <c r="I241" i="15"/>
  <c r="H241" i="15"/>
  <c r="I240" i="15"/>
  <c r="H240" i="15"/>
  <c r="I239" i="15"/>
  <c r="H239" i="15"/>
  <c r="I238" i="15"/>
  <c r="H238" i="15"/>
  <c r="I237" i="15"/>
  <c r="H237" i="15"/>
  <c r="I236" i="15"/>
  <c r="H236" i="15"/>
  <c r="I235" i="15"/>
  <c r="H235" i="15"/>
  <c r="I234" i="15"/>
  <c r="H234" i="15"/>
  <c r="I233" i="15"/>
  <c r="H233" i="15"/>
  <c r="I232" i="15"/>
  <c r="H232" i="15"/>
  <c r="I231" i="15"/>
  <c r="H231" i="15"/>
  <c r="I230" i="15"/>
  <c r="H230" i="15"/>
  <c r="I229" i="15"/>
  <c r="H229" i="15"/>
  <c r="I228" i="15"/>
  <c r="H228" i="15"/>
  <c r="I227" i="15"/>
  <c r="H227" i="15"/>
  <c r="I226" i="15"/>
  <c r="H226" i="15"/>
  <c r="I225" i="15"/>
  <c r="H225" i="15"/>
  <c r="I224" i="15"/>
  <c r="H224" i="15"/>
  <c r="I223" i="15"/>
  <c r="H223" i="15"/>
  <c r="I222" i="15"/>
  <c r="H222" i="15"/>
  <c r="I221" i="15"/>
  <c r="H221" i="15"/>
  <c r="I220" i="15"/>
  <c r="H220" i="15"/>
  <c r="I219" i="15"/>
  <c r="H219" i="15"/>
  <c r="I218" i="15"/>
  <c r="H218" i="15"/>
  <c r="I217" i="15"/>
  <c r="H217" i="15"/>
  <c r="I216" i="15"/>
  <c r="H216" i="15"/>
  <c r="I215" i="15"/>
  <c r="H215" i="15"/>
  <c r="I214" i="15"/>
  <c r="H214" i="15"/>
  <c r="I213" i="15"/>
  <c r="H213" i="15"/>
  <c r="I212" i="15"/>
  <c r="H212" i="15"/>
  <c r="I211" i="15"/>
  <c r="H211" i="15"/>
  <c r="I210" i="15"/>
  <c r="H210" i="15"/>
  <c r="I209" i="15"/>
  <c r="H209" i="15"/>
  <c r="I208" i="15"/>
  <c r="H208" i="15"/>
  <c r="I207" i="15"/>
  <c r="H207" i="15"/>
  <c r="I206" i="15"/>
  <c r="H206" i="15"/>
  <c r="I205" i="15"/>
  <c r="H205" i="15"/>
  <c r="I204" i="15"/>
  <c r="H204" i="15"/>
  <c r="I203" i="15"/>
  <c r="H203" i="15"/>
  <c r="I202" i="15"/>
  <c r="H202" i="15"/>
  <c r="I201" i="15"/>
  <c r="H201" i="15"/>
  <c r="I200" i="15"/>
  <c r="H200" i="15"/>
  <c r="I199" i="15"/>
  <c r="H199" i="15"/>
  <c r="I198" i="15"/>
  <c r="H198" i="15"/>
  <c r="I197" i="15"/>
  <c r="H197" i="15"/>
  <c r="I196" i="15"/>
  <c r="H196" i="15"/>
  <c r="I195" i="15"/>
  <c r="H195" i="15"/>
  <c r="I194" i="15"/>
  <c r="H194" i="15"/>
  <c r="I193" i="15"/>
  <c r="H193" i="15"/>
  <c r="I192" i="15"/>
  <c r="H192" i="15"/>
  <c r="I191" i="15"/>
  <c r="H191" i="15"/>
  <c r="I190" i="15"/>
  <c r="H190" i="15"/>
  <c r="I189" i="15"/>
  <c r="H189" i="15"/>
  <c r="I188" i="15"/>
  <c r="H188" i="15"/>
  <c r="I187" i="15"/>
  <c r="H187" i="15"/>
  <c r="I186" i="15"/>
  <c r="H186" i="15"/>
  <c r="I185" i="15"/>
  <c r="H185" i="15"/>
  <c r="I184" i="15"/>
  <c r="H184" i="15"/>
  <c r="I183" i="15"/>
  <c r="H183" i="15"/>
  <c r="I182" i="15"/>
  <c r="H182" i="15"/>
  <c r="I181" i="15"/>
  <c r="H181" i="15"/>
  <c r="I180" i="15"/>
  <c r="H180" i="15"/>
  <c r="I179" i="15"/>
  <c r="H179" i="15"/>
  <c r="I178" i="15"/>
  <c r="H178" i="15"/>
  <c r="I177" i="15"/>
  <c r="H177" i="15"/>
  <c r="I176" i="15"/>
  <c r="H176" i="15"/>
  <c r="I175" i="15"/>
  <c r="H175" i="15"/>
  <c r="I174" i="15"/>
  <c r="H174" i="15"/>
  <c r="I173" i="15"/>
  <c r="H173" i="15"/>
  <c r="I172" i="15"/>
  <c r="H172" i="15"/>
  <c r="I171" i="15"/>
  <c r="H171" i="15"/>
  <c r="I170" i="15"/>
  <c r="H170" i="15"/>
  <c r="I169" i="15"/>
  <c r="H169" i="15"/>
  <c r="I168" i="15"/>
  <c r="H168" i="15"/>
  <c r="I167" i="15"/>
  <c r="H167" i="15"/>
  <c r="I166" i="15"/>
  <c r="H166" i="15"/>
  <c r="I165" i="15"/>
  <c r="H165" i="15"/>
  <c r="I164" i="15"/>
  <c r="H164" i="15"/>
  <c r="I163" i="15"/>
  <c r="H163" i="15"/>
  <c r="I162" i="15"/>
  <c r="H162" i="15"/>
  <c r="I161" i="15"/>
  <c r="H161" i="15"/>
  <c r="I160" i="15"/>
  <c r="H160" i="15"/>
  <c r="I159" i="15"/>
  <c r="H159" i="15"/>
  <c r="I158" i="15"/>
  <c r="H158" i="15"/>
  <c r="I157" i="15"/>
  <c r="H157" i="15"/>
  <c r="I156" i="15"/>
  <c r="H156" i="15"/>
  <c r="I155" i="15"/>
  <c r="H155" i="15"/>
  <c r="I154" i="15"/>
  <c r="H154" i="15"/>
  <c r="I153" i="15"/>
  <c r="H153" i="15"/>
  <c r="I152" i="15"/>
  <c r="H152" i="15"/>
  <c r="I151" i="15"/>
  <c r="H151" i="15"/>
  <c r="I150" i="15"/>
  <c r="H150" i="15"/>
  <c r="I149" i="15"/>
  <c r="H149" i="15"/>
  <c r="I148" i="15"/>
  <c r="H148" i="15"/>
  <c r="I147" i="15"/>
  <c r="H147" i="15"/>
  <c r="I146" i="15"/>
  <c r="H146" i="15"/>
  <c r="I145" i="15"/>
  <c r="H145" i="15"/>
  <c r="I144" i="15"/>
  <c r="H144" i="15"/>
  <c r="I143" i="15"/>
  <c r="H143" i="15"/>
  <c r="I142" i="15"/>
  <c r="H142" i="15"/>
  <c r="I141" i="15"/>
  <c r="H141" i="15"/>
  <c r="I140" i="15"/>
  <c r="H140" i="15"/>
  <c r="I139" i="15"/>
  <c r="H139" i="15"/>
  <c r="I138" i="15"/>
  <c r="H138" i="15"/>
  <c r="I137" i="15"/>
  <c r="H137" i="15"/>
  <c r="I136" i="15"/>
  <c r="H136" i="15"/>
  <c r="I135" i="15"/>
  <c r="H135" i="15"/>
  <c r="I134" i="15"/>
  <c r="H134" i="15"/>
  <c r="I133" i="15"/>
  <c r="H133" i="15"/>
  <c r="I132" i="15"/>
  <c r="H132" i="15"/>
  <c r="I131" i="15"/>
  <c r="H131" i="15"/>
  <c r="I130" i="15"/>
  <c r="H130" i="15"/>
  <c r="I129" i="15"/>
  <c r="H129" i="15"/>
  <c r="I128" i="15"/>
  <c r="H128" i="15"/>
  <c r="I127" i="15"/>
  <c r="H127" i="15"/>
  <c r="I126" i="15"/>
  <c r="H126" i="15"/>
  <c r="I125" i="15"/>
  <c r="H125" i="15"/>
  <c r="I124" i="15"/>
  <c r="H124" i="15"/>
  <c r="I123" i="15"/>
  <c r="H123" i="15"/>
  <c r="I122" i="15"/>
  <c r="H122" i="15"/>
  <c r="I121" i="15"/>
  <c r="H121" i="15"/>
  <c r="I120" i="15"/>
  <c r="H120" i="15"/>
  <c r="I119" i="15"/>
  <c r="H119" i="15"/>
  <c r="I118" i="15"/>
  <c r="H118" i="15"/>
  <c r="I117" i="15"/>
  <c r="H117" i="15"/>
  <c r="I116" i="15"/>
  <c r="H116" i="15"/>
  <c r="I115" i="15"/>
  <c r="H115" i="15"/>
  <c r="I114" i="15"/>
  <c r="H114" i="15"/>
  <c r="I113" i="15"/>
  <c r="H113" i="15"/>
  <c r="I112" i="15"/>
  <c r="H112" i="15"/>
  <c r="I111" i="15"/>
  <c r="H111" i="15"/>
  <c r="I110" i="15"/>
  <c r="H110" i="15"/>
  <c r="I109" i="15"/>
  <c r="H109" i="15"/>
  <c r="I108" i="15"/>
  <c r="H108" i="15"/>
  <c r="I107" i="15"/>
  <c r="H107" i="15"/>
  <c r="I106" i="15"/>
  <c r="H106" i="15"/>
  <c r="I105" i="15"/>
  <c r="H105" i="15"/>
  <c r="I104" i="15"/>
  <c r="H104" i="15"/>
  <c r="I103" i="15"/>
  <c r="H103" i="15"/>
  <c r="I102" i="15"/>
  <c r="H102" i="15"/>
  <c r="I101" i="15"/>
  <c r="H101" i="15"/>
  <c r="I100" i="15"/>
  <c r="H100" i="15"/>
  <c r="I99" i="15"/>
  <c r="H99" i="15"/>
  <c r="I98" i="15"/>
  <c r="H98" i="15"/>
  <c r="I97" i="15"/>
  <c r="H97" i="15"/>
  <c r="I96" i="15"/>
  <c r="H96" i="15"/>
  <c r="I95" i="15"/>
  <c r="H95" i="15"/>
  <c r="I94" i="15"/>
  <c r="H94" i="15"/>
  <c r="I93" i="15"/>
  <c r="H93" i="15"/>
  <c r="I92" i="15"/>
  <c r="H92" i="15"/>
  <c r="I91" i="15"/>
  <c r="H91" i="15"/>
  <c r="I90" i="15"/>
  <c r="H90" i="15"/>
  <c r="I89" i="15"/>
  <c r="H89" i="15"/>
  <c r="I88" i="15"/>
  <c r="H88" i="15"/>
  <c r="I87" i="15"/>
  <c r="H87" i="15"/>
  <c r="I86" i="15"/>
  <c r="H86" i="15"/>
  <c r="I85" i="15"/>
  <c r="H85" i="15"/>
  <c r="I84" i="15"/>
  <c r="H84" i="15"/>
  <c r="I83" i="15"/>
  <c r="H83" i="15"/>
  <c r="I82" i="15"/>
  <c r="H82" i="15"/>
  <c r="I81" i="15"/>
  <c r="H81" i="15"/>
  <c r="I80" i="15"/>
  <c r="H80" i="15"/>
  <c r="I79" i="15"/>
  <c r="H79" i="15"/>
  <c r="I78" i="15"/>
  <c r="H78" i="15"/>
  <c r="I77" i="15"/>
  <c r="H77" i="15"/>
  <c r="I76" i="15"/>
  <c r="H76" i="15"/>
  <c r="I75" i="15"/>
  <c r="H75" i="15"/>
  <c r="I74" i="15"/>
  <c r="H74" i="15"/>
  <c r="I73" i="15"/>
  <c r="H73" i="15"/>
  <c r="I72" i="15"/>
  <c r="H72" i="15"/>
  <c r="I71" i="15"/>
  <c r="H71" i="15"/>
  <c r="I70" i="15"/>
  <c r="H70" i="15"/>
  <c r="I69" i="15"/>
  <c r="H69" i="15"/>
  <c r="I68" i="15"/>
  <c r="H68" i="15"/>
  <c r="I67" i="15"/>
  <c r="H67" i="15"/>
  <c r="I66" i="15"/>
  <c r="H66" i="15"/>
  <c r="I65" i="15"/>
  <c r="H65" i="15"/>
  <c r="I64" i="15"/>
  <c r="H64" i="15"/>
  <c r="I63" i="15"/>
  <c r="H63" i="15"/>
  <c r="I62" i="15"/>
  <c r="H62" i="15"/>
  <c r="I61" i="15"/>
  <c r="H61" i="15"/>
  <c r="I60" i="15"/>
  <c r="H60" i="15"/>
  <c r="I59" i="15"/>
  <c r="H59" i="15"/>
  <c r="I58" i="15"/>
  <c r="H58" i="15"/>
  <c r="I57" i="15"/>
  <c r="H57" i="15"/>
  <c r="I56" i="15"/>
  <c r="H56" i="15"/>
  <c r="I55" i="15"/>
  <c r="H55" i="15"/>
  <c r="I54" i="15"/>
  <c r="H54" i="15"/>
  <c r="I53" i="15"/>
  <c r="H53" i="15"/>
  <c r="I52" i="15"/>
  <c r="H52" i="15"/>
  <c r="I51" i="15"/>
  <c r="H51" i="15"/>
  <c r="I50" i="15"/>
  <c r="H50" i="15"/>
  <c r="I49" i="15"/>
  <c r="H49" i="15"/>
  <c r="I48" i="15"/>
  <c r="H48" i="15"/>
  <c r="I47" i="15"/>
  <c r="H47" i="15"/>
  <c r="I46" i="15"/>
  <c r="H46" i="15"/>
  <c r="I45" i="15"/>
  <c r="H45" i="15"/>
  <c r="I44" i="15"/>
  <c r="H44" i="15"/>
  <c r="I43" i="15"/>
  <c r="H43" i="15"/>
  <c r="I42" i="15"/>
  <c r="H42" i="15"/>
  <c r="I41" i="15"/>
  <c r="H41" i="15"/>
  <c r="I40" i="15"/>
  <c r="H40" i="15"/>
  <c r="I39" i="15"/>
  <c r="H39" i="15"/>
  <c r="I38" i="15"/>
  <c r="H38" i="15"/>
  <c r="I37" i="15"/>
  <c r="H37" i="15"/>
  <c r="I36" i="15"/>
  <c r="H36" i="15"/>
  <c r="I35" i="15"/>
  <c r="H35" i="15"/>
  <c r="I34" i="15"/>
  <c r="H34" i="15"/>
  <c r="I33" i="15"/>
  <c r="H33" i="15"/>
  <c r="I32" i="15"/>
  <c r="H32" i="15"/>
  <c r="I31" i="15"/>
  <c r="H31" i="15"/>
  <c r="I30" i="15"/>
  <c r="H30" i="15"/>
  <c r="I29" i="15"/>
  <c r="H29" i="15"/>
  <c r="I28" i="15"/>
  <c r="H28" i="15"/>
  <c r="I27" i="15"/>
  <c r="H27" i="15"/>
  <c r="I26" i="15"/>
  <c r="H26" i="15"/>
  <c r="I25" i="15"/>
  <c r="H25" i="15"/>
  <c r="I24" i="15"/>
  <c r="H24" i="15"/>
  <c r="I23" i="15"/>
  <c r="H23" i="15"/>
  <c r="I22" i="15"/>
  <c r="H22" i="15"/>
  <c r="I21" i="15"/>
  <c r="H21" i="15"/>
  <c r="I20" i="15"/>
  <c r="H20" i="15"/>
  <c r="I19" i="15"/>
  <c r="H19" i="15"/>
  <c r="I18" i="15"/>
  <c r="H18" i="15"/>
  <c r="I17" i="15"/>
  <c r="H17" i="15"/>
  <c r="I16" i="15"/>
  <c r="H16" i="15"/>
  <c r="I15" i="15"/>
  <c r="H15" i="15"/>
  <c r="I14" i="15"/>
  <c r="H14" i="15"/>
  <c r="I13" i="15"/>
  <c r="H13" i="15"/>
  <c r="I12" i="15"/>
  <c r="H12" i="15"/>
  <c r="I11" i="15"/>
  <c r="H11" i="15"/>
  <c r="I10" i="15"/>
  <c r="H10" i="15"/>
  <c r="I9" i="15"/>
  <c r="H9" i="15"/>
  <c r="I8" i="15"/>
  <c r="H8" i="15"/>
  <c r="I7" i="15"/>
  <c r="H7" i="15"/>
  <c r="I6" i="15"/>
  <c r="H6" i="15"/>
  <c r="I5" i="15"/>
  <c r="H5" i="15"/>
  <c r="I4" i="15"/>
  <c r="H4" i="15"/>
  <c r="I3" i="15"/>
  <c r="I1515" i="15" s="1"/>
  <c r="H3" i="15"/>
  <c r="I1513" i="14"/>
  <c r="H1513" i="14"/>
  <c r="I1512" i="14"/>
  <c r="H1512" i="14"/>
  <c r="I1511" i="14"/>
  <c r="H1511" i="14"/>
  <c r="I1510" i="14"/>
  <c r="H1510" i="14"/>
  <c r="I1509" i="14"/>
  <c r="H1509" i="14"/>
  <c r="I1508" i="14"/>
  <c r="H1508" i="14"/>
  <c r="I1507" i="14"/>
  <c r="H1507" i="14"/>
  <c r="I1506" i="14"/>
  <c r="H1506" i="14"/>
  <c r="I1505" i="14"/>
  <c r="H1505" i="14"/>
  <c r="I1504" i="14"/>
  <c r="H1504" i="14"/>
  <c r="I1503" i="14"/>
  <c r="H1503" i="14"/>
  <c r="I1502" i="14"/>
  <c r="H1502" i="14"/>
  <c r="I1501" i="14"/>
  <c r="H1501" i="14"/>
  <c r="I1500" i="14"/>
  <c r="H1500" i="14"/>
  <c r="I1499" i="14"/>
  <c r="H1499" i="14"/>
  <c r="I1498" i="14"/>
  <c r="H1498" i="14"/>
  <c r="I1497" i="14"/>
  <c r="H1497" i="14"/>
  <c r="I1496" i="14"/>
  <c r="H1496" i="14"/>
  <c r="I1495" i="14"/>
  <c r="H1495" i="14"/>
  <c r="I1494" i="14"/>
  <c r="H1494" i="14"/>
  <c r="I1493" i="14"/>
  <c r="H1493" i="14"/>
  <c r="I1492" i="14"/>
  <c r="H1492" i="14"/>
  <c r="I1491" i="14"/>
  <c r="H1491" i="14"/>
  <c r="I1490" i="14"/>
  <c r="H1490" i="14"/>
  <c r="I1489" i="14"/>
  <c r="H1489" i="14"/>
  <c r="I1488" i="14"/>
  <c r="H1488" i="14"/>
  <c r="I1487" i="14"/>
  <c r="H1487" i="14"/>
  <c r="I1486" i="14"/>
  <c r="H1486" i="14"/>
  <c r="I1485" i="14"/>
  <c r="H1485" i="14"/>
  <c r="I1484" i="14"/>
  <c r="H1484" i="14"/>
  <c r="I1483" i="14"/>
  <c r="H1483" i="14"/>
  <c r="I1482" i="14"/>
  <c r="H1482" i="14"/>
  <c r="I1481" i="14"/>
  <c r="H1481" i="14"/>
  <c r="I1480" i="14"/>
  <c r="H1480" i="14"/>
  <c r="I1479" i="14"/>
  <c r="H1479" i="14"/>
  <c r="I1478" i="14"/>
  <c r="H1478" i="14"/>
  <c r="I1477" i="14"/>
  <c r="H1477" i="14"/>
  <c r="I1476" i="14"/>
  <c r="H1476" i="14"/>
  <c r="I1475" i="14"/>
  <c r="H1475" i="14"/>
  <c r="I1474" i="14"/>
  <c r="H1474" i="14"/>
  <c r="I1473" i="14"/>
  <c r="H1473" i="14"/>
  <c r="I1472" i="14"/>
  <c r="H1472" i="14"/>
  <c r="I1471" i="14"/>
  <c r="H1471" i="14"/>
  <c r="I1470" i="14"/>
  <c r="H1470" i="14"/>
  <c r="I1469" i="14"/>
  <c r="H1469" i="14"/>
  <c r="I1468" i="14"/>
  <c r="H1468" i="14"/>
  <c r="I1467" i="14"/>
  <c r="H1467" i="14"/>
  <c r="I1466" i="14"/>
  <c r="H1466" i="14"/>
  <c r="I1465" i="14"/>
  <c r="H1465" i="14"/>
  <c r="I1464" i="14"/>
  <c r="H1464" i="14"/>
  <c r="I1463" i="14"/>
  <c r="H1463" i="14"/>
  <c r="I1462" i="14"/>
  <c r="H1462" i="14"/>
  <c r="I1461" i="14"/>
  <c r="H1461" i="14"/>
  <c r="I1460" i="14"/>
  <c r="H1460" i="14"/>
  <c r="I1459" i="14"/>
  <c r="H1459" i="14"/>
  <c r="I1458" i="14"/>
  <c r="H1458" i="14"/>
  <c r="I1457" i="14"/>
  <c r="H1457" i="14"/>
  <c r="I1456" i="14"/>
  <c r="H1456" i="14"/>
  <c r="I1455" i="14"/>
  <c r="H1455" i="14"/>
  <c r="I1454" i="14"/>
  <c r="H1454" i="14"/>
  <c r="I1453" i="14"/>
  <c r="H1453" i="14"/>
  <c r="I1452" i="14"/>
  <c r="H1452" i="14"/>
  <c r="I1451" i="14"/>
  <c r="H1451" i="14"/>
  <c r="I1450" i="14"/>
  <c r="H1450" i="14"/>
  <c r="I1449" i="14"/>
  <c r="H1449" i="14"/>
  <c r="I1448" i="14"/>
  <c r="H1448" i="14"/>
  <c r="I1447" i="14"/>
  <c r="H1447" i="14"/>
  <c r="I1446" i="14"/>
  <c r="H1446" i="14"/>
  <c r="I1445" i="14"/>
  <c r="H1445" i="14"/>
  <c r="I1444" i="14"/>
  <c r="H1444" i="14"/>
  <c r="I1443" i="14"/>
  <c r="H1443" i="14"/>
  <c r="I1442" i="14"/>
  <c r="H1442" i="14"/>
  <c r="I1441" i="14"/>
  <c r="H1441" i="14"/>
  <c r="I1440" i="14"/>
  <c r="H1440" i="14"/>
  <c r="I1439" i="14"/>
  <c r="H1439" i="14"/>
  <c r="I1438" i="14"/>
  <c r="H1438" i="14"/>
  <c r="I1437" i="14"/>
  <c r="H1437" i="14"/>
  <c r="I1436" i="14"/>
  <c r="H1436" i="14"/>
  <c r="I1435" i="14"/>
  <c r="H1435" i="14"/>
  <c r="I1434" i="14"/>
  <c r="H1434" i="14"/>
  <c r="I1433" i="14"/>
  <c r="H1433" i="14"/>
  <c r="I1432" i="14"/>
  <c r="H1432" i="14"/>
  <c r="I1431" i="14"/>
  <c r="H1431" i="14"/>
  <c r="I1430" i="14"/>
  <c r="H1430" i="14"/>
  <c r="I1429" i="14"/>
  <c r="H1429" i="14"/>
  <c r="I1428" i="14"/>
  <c r="H1428" i="14"/>
  <c r="I1427" i="14"/>
  <c r="H1427" i="14"/>
  <c r="I1426" i="14"/>
  <c r="H1426" i="14"/>
  <c r="I1425" i="14"/>
  <c r="H1425" i="14"/>
  <c r="I1424" i="14"/>
  <c r="H1424" i="14"/>
  <c r="I1423" i="14"/>
  <c r="H1423" i="14"/>
  <c r="I1422" i="14"/>
  <c r="H1422" i="14"/>
  <c r="I1421" i="14"/>
  <c r="H1421" i="14"/>
  <c r="I1420" i="14"/>
  <c r="H1420" i="14"/>
  <c r="I1419" i="14"/>
  <c r="H1419" i="14"/>
  <c r="I1418" i="14"/>
  <c r="H1418" i="14"/>
  <c r="I1417" i="14"/>
  <c r="H1417" i="14"/>
  <c r="I1416" i="14"/>
  <c r="H1416" i="14"/>
  <c r="I1415" i="14"/>
  <c r="H1415" i="14"/>
  <c r="I1414" i="14"/>
  <c r="H1414" i="14"/>
  <c r="I1413" i="14"/>
  <c r="H1413" i="14"/>
  <c r="I1412" i="14"/>
  <c r="H1412" i="14"/>
  <c r="I1411" i="14"/>
  <c r="H1411" i="14"/>
  <c r="I1410" i="14"/>
  <c r="H1410" i="14"/>
  <c r="I1409" i="14"/>
  <c r="H1409" i="14"/>
  <c r="I1408" i="14"/>
  <c r="H1408" i="14"/>
  <c r="I1407" i="14"/>
  <c r="H1407" i="14"/>
  <c r="I1406" i="14"/>
  <c r="H1406" i="14"/>
  <c r="I1405" i="14"/>
  <c r="H1405" i="14"/>
  <c r="I1404" i="14"/>
  <c r="H1404" i="14"/>
  <c r="I1403" i="14"/>
  <c r="H1403" i="14"/>
  <c r="I1402" i="14"/>
  <c r="H1402" i="14"/>
  <c r="I1401" i="14"/>
  <c r="H1401" i="14"/>
  <c r="I1400" i="14"/>
  <c r="H1400" i="14"/>
  <c r="I1399" i="14"/>
  <c r="H1399" i="14"/>
  <c r="I1398" i="14"/>
  <c r="H1398" i="14"/>
  <c r="I1397" i="14"/>
  <c r="H1397" i="14"/>
  <c r="I1396" i="14"/>
  <c r="H1396" i="14"/>
  <c r="I1395" i="14"/>
  <c r="H1395" i="14"/>
  <c r="I1394" i="14"/>
  <c r="H1394" i="14"/>
  <c r="I1393" i="14"/>
  <c r="H1393" i="14"/>
  <c r="I1392" i="14"/>
  <c r="H1392" i="14"/>
  <c r="I1391" i="14"/>
  <c r="H1391" i="14"/>
  <c r="I1390" i="14"/>
  <c r="H1390" i="14"/>
  <c r="I1389" i="14"/>
  <c r="H1389" i="14"/>
  <c r="I1388" i="14"/>
  <c r="H1388" i="14"/>
  <c r="I1387" i="14"/>
  <c r="H1387" i="14"/>
  <c r="I1386" i="14"/>
  <c r="H1386" i="14"/>
  <c r="I1385" i="14"/>
  <c r="H1385" i="14"/>
  <c r="I1384" i="14"/>
  <c r="H1384" i="14"/>
  <c r="I1383" i="14"/>
  <c r="H1383" i="14"/>
  <c r="I1382" i="14"/>
  <c r="H1382" i="14"/>
  <c r="I1381" i="14"/>
  <c r="H1381" i="14"/>
  <c r="I1380" i="14"/>
  <c r="H1380" i="14"/>
  <c r="I1379" i="14"/>
  <c r="H1379" i="14"/>
  <c r="I1378" i="14"/>
  <c r="H1378" i="14"/>
  <c r="I1377" i="14"/>
  <c r="H1377" i="14"/>
  <c r="I1376" i="14"/>
  <c r="H1376" i="14"/>
  <c r="I1375" i="14"/>
  <c r="H1375" i="14"/>
  <c r="I1374" i="14"/>
  <c r="H1374" i="14"/>
  <c r="I1373" i="14"/>
  <c r="H1373" i="14"/>
  <c r="I1372" i="14"/>
  <c r="H1372" i="14"/>
  <c r="I1371" i="14"/>
  <c r="H1371" i="14"/>
  <c r="I1370" i="14"/>
  <c r="H1370" i="14"/>
  <c r="I1369" i="14"/>
  <c r="H1369" i="14"/>
  <c r="I1368" i="14"/>
  <c r="H1368" i="14"/>
  <c r="I1367" i="14"/>
  <c r="H1367" i="14"/>
  <c r="I1366" i="14"/>
  <c r="H1366" i="14"/>
  <c r="I1365" i="14"/>
  <c r="H1365" i="14"/>
  <c r="I1364" i="14"/>
  <c r="H1364" i="14"/>
  <c r="I1363" i="14"/>
  <c r="H1363" i="14"/>
  <c r="I1362" i="14"/>
  <c r="H1362" i="14"/>
  <c r="I1361" i="14"/>
  <c r="H1361" i="14"/>
  <c r="I1360" i="14"/>
  <c r="H1360" i="14"/>
  <c r="I1359" i="14"/>
  <c r="H1359" i="14"/>
  <c r="I1358" i="14"/>
  <c r="H1358" i="14"/>
  <c r="I1357" i="14"/>
  <c r="H1357" i="14"/>
  <c r="I1356" i="14"/>
  <c r="H1356" i="14"/>
  <c r="I1355" i="14"/>
  <c r="H1355" i="14"/>
  <c r="I1354" i="14"/>
  <c r="H1354" i="14"/>
  <c r="I1353" i="14"/>
  <c r="H1353" i="14"/>
  <c r="I1352" i="14"/>
  <c r="H1352" i="14"/>
  <c r="I1351" i="14"/>
  <c r="H1351" i="14"/>
  <c r="I1350" i="14"/>
  <c r="H1350" i="14"/>
  <c r="I1349" i="14"/>
  <c r="H1349" i="14"/>
  <c r="I1348" i="14"/>
  <c r="H1348" i="14"/>
  <c r="I1347" i="14"/>
  <c r="H1347" i="14"/>
  <c r="I1346" i="14"/>
  <c r="H1346" i="14"/>
  <c r="I1345" i="14"/>
  <c r="H1345" i="14"/>
  <c r="I1344" i="14"/>
  <c r="H1344" i="14"/>
  <c r="I1343" i="14"/>
  <c r="H1343" i="14"/>
  <c r="I1342" i="14"/>
  <c r="H1342" i="14"/>
  <c r="I1341" i="14"/>
  <c r="H1341" i="14"/>
  <c r="I1340" i="14"/>
  <c r="H1340" i="14"/>
  <c r="I1339" i="14"/>
  <c r="H1339" i="14"/>
  <c r="I1338" i="14"/>
  <c r="H1338" i="14"/>
  <c r="I1337" i="14"/>
  <c r="H1337" i="14"/>
  <c r="I1336" i="14"/>
  <c r="H1336" i="14"/>
  <c r="I1335" i="14"/>
  <c r="H1335" i="14"/>
  <c r="I1334" i="14"/>
  <c r="H1334" i="14"/>
  <c r="I1333" i="14"/>
  <c r="H1333" i="14"/>
  <c r="I1332" i="14"/>
  <c r="H1332" i="14"/>
  <c r="I1331" i="14"/>
  <c r="H1331" i="14"/>
  <c r="I1330" i="14"/>
  <c r="H1330" i="14"/>
  <c r="I1329" i="14"/>
  <c r="H1329" i="14"/>
  <c r="I1328" i="14"/>
  <c r="H1328" i="14"/>
  <c r="I1327" i="14"/>
  <c r="H1327" i="14"/>
  <c r="I1326" i="14"/>
  <c r="H1326" i="14"/>
  <c r="I1325" i="14"/>
  <c r="H1325" i="14"/>
  <c r="I1324" i="14"/>
  <c r="H1324" i="14"/>
  <c r="I1323" i="14"/>
  <c r="H1323" i="14"/>
  <c r="I1322" i="14"/>
  <c r="H1322" i="14"/>
  <c r="I1321" i="14"/>
  <c r="H1321" i="14"/>
  <c r="I1320" i="14"/>
  <c r="H1320" i="14"/>
  <c r="I1319" i="14"/>
  <c r="H1319" i="14"/>
  <c r="I1318" i="14"/>
  <c r="H1318" i="14"/>
  <c r="I1317" i="14"/>
  <c r="H1317" i="14"/>
  <c r="I1316" i="14"/>
  <c r="H1316" i="14"/>
  <c r="I1315" i="14"/>
  <c r="H1315" i="14"/>
  <c r="I1314" i="14"/>
  <c r="H1314" i="14"/>
  <c r="I1313" i="14"/>
  <c r="H1313" i="14"/>
  <c r="I1312" i="14"/>
  <c r="H1312" i="14"/>
  <c r="I1311" i="14"/>
  <c r="H1311" i="14"/>
  <c r="I1310" i="14"/>
  <c r="H1310" i="14"/>
  <c r="I1309" i="14"/>
  <c r="H1309" i="14"/>
  <c r="I1308" i="14"/>
  <c r="H1308" i="14"/>
  <c r="I1307" i="14"/>
  <c r="H1307" i="14"/>
  <c r="I1306" i="14"/>
  <c r="H1306" i="14"/>
  <c r="I1305" i="14"/>
  <c r="H1305" i="14"/>
  <c r="I1304" i="14"/>
  <c r="H1304" i="14"/>
  <c r="I1303" i="14"/>
  <c r="H1303" i="14"/>
  <c r="I1302" i="14"/>
  <c r="H1302" i="14"/>
  <c r="I1301" i="14"/>
  <c r="H1301" i="14"/>
  <c r="I1300" i="14"/>
  <c r="H1300" i="14"/>
  <c r="I1299" i="14"/>
  <c r="H1299" i="14"/>
  <c r="I1298" i="14"/>
  <c r="H1298" i="14"/>
  <c r="I1297" i="14"/>
  <c r="H1297" i="14"/>
  <c r="I1296" i="14"/>
  <c r="H1296" i="14"/>
  <c r="I1295" i="14"/>
  <c r="H1295" i="14"/>
  <c r="I1294" i="14"/>
  <c r="H1294" i="14"/>
  <c r="I1293" i="14"/>
  <c r="H1293" i="14"/>
  <c r="I1292" i="14"/>
  <c r="H1292" i="14"/>
  <c r="I1291" i="14"/>
  <c r="H1291" i="14"/>
  <c r="I1290" i="14"/>
  <c r="H1290" i="14"/>
  <c r="I1289" i="14"/>
  <c r="H1289" i="14"/>
  <c r="I1288" i="14"/>
  <c r="H1288" i="14"/>
  <c r="I1287" i="14"/>
  <c r="H1287" i="14"/>
  <c r="I1286" i="14"/>
  <c r="H1286" i="14"/>
  <c r="I1285" i="14"/>
  <c r="H1285" i="14"/>
  <c r="I1284" i="14"/>
  <c r="H1284" i="14"/>
  <c r="I1283" i="14"/>
  <c r="H1283" i="14"/>
  <c r="I1282" i="14"/>
  <c r="H1282" i="14"/>
  <c r="I1281" i="14"/>
  <c r="H1281" i="14"/>
  <c r="I1280" i="14"/>
  <c r="H1280" i="14"/>
  <c r="I1279" i="14"/>
  <c r="H1279" i="14"/>
  <c r="I1278" i="14"/>
  <c r="H1278" i="14"/>
  <c r="I1277" i="14"/>
  <c r="H1277" i="14"/>
  <c r="I1276" i="14"/>
  <c r="H1276" i="14"/>
  <c r="I1275" i="14"/>
  <c r="H1275" i="14"/>
  <c r="I1274" i="14"/>
  <c r="H1274" i="14"/>
  <c r="I1273" i="14"/>
  <c r="H1273" i="14"/>
  <c r="I1272" i="14"/>
  <c r="H1272" i="14"/>
  <c r="I1271" i="14"/>
  <c r="H1271" i="14"/>
  <c r="I1270" i="14"/>
  <c r="H1270" i="14"/>
  <c r="I1269" i="14"/>
  <c r="H1269" i="14"/>
  <c r="I1268" i="14"/>
  <c r="H1268" i="14"/>
  <c r="I1267" i="14"/>
  <c r="H1267" i="14"/>
  <c r="I1266" i="14"/>
  <c r="H1266" i="14"/>
  <c r="I1265" i="14"/>
  <c r="H1265" i="14"/>
  <c r="I1264" i="14"/>
  <c r="H1264" i="14"/>
  <c r="I1263" i="14"/>
  <c r="H1263" i="14"/>
  <c r="I1262" i="14"/>
  <c r="H1262" i="14"/>
  <c r="I1261" i="14"/>
  <c r="H1261" i="14"/>
  <c r="I1260" i="14"/>
  <c r="H1260" i="14"/>
  <c r="I1259" i="14"/>
  <c r="H1259" i="14"/>
  <c r="I1258" i="14"/>
  <c r="H1258" i="14"/>
  <c r="I1257" i="14"/>
  <c r="H1257" i="14"/>
  <c r="I1256" i="14"/>
  <c r="H1256" i="14"/>
  <c r="I1255" i="14"/>
  <c r="H1255" i="14"/>
  <c r="I1254" i="14"/>
  <c r="H1254" i="14"/>
  <c r="I1253" i="14"/>
  <c r="H1253" i="14"/>
  <c r="I1252" i="14"/>
  <c r="H1252" i="14"/>
  <c r="I1251" i="14"/>
  <c r="H1251" i="14"/>
  <c r="I1250" i="14"/>
  <c r="H1250" i="14"/>
  <c r="I1249" i="14"/>
  <c r="H1249" i="14"/>
  <c r="I1248" i="14"/>
  <c r="H1248" i="14"/>
  <c r="I1247" i="14"/>
  <c r="H1247" i="14"/>
  <c r="I1246" i="14"/>
  <c r="H1246" i="14"/>
  <c r="I1245" i="14"/>
  <c r="H1245" i="14"/>
  <c r="I1244" i="14"/>
  <c r="H1244" i="14"/>
  <c r="I1243" i="14"/>
  <c r="H1243" i="14"/>
  <c r="I1242" i="14"/>
  <c r="H1242" i="14"/>
  <c r="I1241" i="14"/>
  <c r="H1241" i="14"/>
  <c r="I1240" i="14"/>
  <c r="H1240" i="14"/>
  <c r="I1239" i="14"/>
  <c r="H1239" i="14"/>
  <c r="I1238" i="14"/>
  <c r="H1238" i="14"/>
  <c r="I1237" i="14"/>
  <c r="H1237" i="14"/>
  <c r="I1236" i="14"/>
  <c r="H1236" i="14"/>
  <c r="I1235" i="14"/>
  <c r="H1235" i="14"/>
  <c r="I1234" i="14"/>
  <c r="H1234" i="14"/>
  <c r="I1233" i="14"/>
  <c r="H1233" i="14"/>
  <c r="I1232" i="14"/>
  <c r="H1232" i="14"/>
  <c r="I1231" i="14"/>
  <c r="H1231" i="14"/>
  <c r="I1230" i="14"/>
  <c r="H1230" i="14"/>
  <c r="I1229" i="14"/>
  <c r="H1229" i="14"/>
  <c r="I1228" i="14"/>
  <c r="H1228" i="14"/>
  <c r="I1227" i="14"/>
  <c r="H1227" i="14"/>
  <c r="I1226" i="14"/>
  <c r="H1226" i="14"/>
  <c r="I1225" i="14"/>
  <c r="H1225" i="14"/>
  <c r="I1224" i="14"/>
  <c r="H1224" i="14"/>
  <c r="I1223" i="14"/>
  <c r="H1223" i="14"/>
  <c r="I1222" i="14"/>
  <c r="H1222" i="14"/>
  <c r="I1221" i="14"/>
  <c r="H1221" i="14"/>
  <c r="I1220" i="14"/>
  <c r="H1220" i="14"/>
  <c r="I1219" i="14"/>
  <c r="H1219" i="14"/>
  <c r="I1218" i="14"/>
  <c r="H1218" i="14"/>
  <c r="I1217" i="14"/>
  <c r="H1217" i="14"/>
  <c r="I1216" i="14"/>
  <c r="H1216" i="14"/>
  <c r="I1215" i="14"/>
  <c r="H1215" i="14"/>
  <c r="I1214" i="14"/>
  <c r="H1214" i="14"/>
  <c r="I1213" i="14"/>
  <c r="H1213" i="14"/>
  <c r="I1212" i="14"/>
  <c r="H1212" i="14"/>
  <c r="I1211" i="14"/>
  <c r="H1211" i="14"/>
  <c r="I1210" i="14"/>
  <c r="H1210" i="14"/>
  <c r="I1209" i="14"/>
  <c r="H1209" i="14"/>
  <c r="I1208" i="14"/>
  <c r="H1208" i="14"/>
  <c r="I1207" i="14"/>
  <c r="H1207" i="14"/>
  <c r="I1206" i="14"/>
  <c r="H1206" i="14"/>
  <c r="I1205" i="14"/>
  <c r="H1205" i="14"/>
  <c r="I1204" i="14"/>
  <c r="H1204" i="14"/>
  <c r="I1203" i="14"/>
  <c r="H1203" i="14"/>
  <c r="I1202" i="14"/>
  <c r="H1202" i="14"/>
  <c r="I1201" i="14"/>
  <c r="H1201" i="14"/>
  <c r="I1200" i="14"/>
  <c r="H1200" i="14"/>
  <c r="I1199" i="14"/>
  <c r="H1199" i="14"/>
  <c r="I1198" i="14"/>
  <c r="H1198" i="14"/>
  <c r="I1197" i="14"/>
  <c r="H1197" i="14"/>
  <c r="I1196" i="14"/>
  <c r="H1196" i="14"/>
  <c r="I1195" i="14"/>
  <c r="H1195" i="14"/>
  <c r="I1194" i="14"/>
  <c r="H1194" i="14"/>
  <c r="I1193" i="14"/>
  <c r="H1193" i="14"/>
  <c r="I1192" i="14"/>
  <c r="H1192" i="14"/>
  <c r="I1191" i="14"/>
  <c r="H1191" i="14"/>
  <c r="I1190" i="14"/>
  <c r="H1190" i="14"/>
  <c r="I1189" i="14"/>
  <c r="H1189" i="14"/>
  <c r="I1188" i="14"/>
  <c r="H1188" i="14"/>
  <c r="I1187" i="14"/>
  <c r="H1187" i="14"/>
  <c r="I1186" i="14"/>
  <c r="H1186" i="14"/>
  <c r="I1185" i="14"/>
  <c r="H1185" i="14"/>
  <c r="I1184" i="14"/>
  <c r="H1184" i="14"/>
  <c r="I1183" i="14"/>
  <c r="H1183" i="14"/>
  <c r="I1182" i="14"/>
  <c r="H1182" i="14"/>
  <c r="I1181" i="14"/>
  <c r="H1181" i="14"/>
  <c r="I1180" i="14"/>
  <c r="H1180" i="14"/>
  <c r="I1179" i="14"/>
  <c r="H1179" i="14"/>
  <c r="I1178" i="14"/>
  <c r="H1178" i="14"/>
  <c r="I1177" i="14"/>
  <c r="H1177" i="14"/>
  <c r="I1176" i="14"/>
  <c r="H1176" i="14"/>
  <c r="I1175" i="14"/>
  <c r="H1175" i="14"/>
  <c r="I1174" i="14"/>
  <c r="H1174" i="14"/>
  <c r="I1173" i="14"/>
  <c r="H1173" i="14"/>
  <c r="I1172" i="14"/>
  <c r="H1172" i="14"/>
  <c r="I1171" i="14"/>
  <c r="H1171" i="14"/>
  <c r="I1170" i="14"/>
  <c r="H1170" i="14"/>
  <c r="I1169" i="14"/>
  <c r="H1169" i="14"/>
  <c r="I1168" i="14"/>
  <c r="H1168" i="14"/>
  <c r="I1167" i="14"/>
  <c r="H1167" i="14"/>
  <c r="I1166" i="14"/>
  <c r="H1166" i="14"/>
  <c r="I1165" i="14"/>
  <c r="H1165" i="14"/>
  <c r="I1164" i="14"/>
  <c r="H1164" i="14"/>
  <c r="I1163" i="14"/>
  <c r="H1163" i="14"/>
  <c r="I1162" i="14"/>
  <c r="H1162" i="14"/>
  <c r="I1161" i="14"/>
  <c r="H1161" i="14"/>
  <c r="I1160" i="14"/>
  <c r="H1160" i="14"/>
  <c r="I1159" i="14"/>
  <c r="H1159" i="14"/>
  <c r="I1158" i="14"/>
  <c r="H1158" i="14"/>
  <c r="I1157" i="14"/>
  <c r="H1157" i="14"/>
  <c r="I1156" i="14"/>
  <c r="H1156" i="14"/>
  <c r="I1155" i="14"/>
  <c r="H1155" i="14"/>
  <c r="I1154" i="14"/>
  <c r="H1154" i="14"/>
  <c r="I1153" i="14"/>
  <c r="H1153" i="14"/>
  <c r="I1152" i="14"/>
  <c r="H1152" i="14"/>
  <c r="I1151" i="14"/>
  <c r="H1151" i="14"/>
  <c r="I1150" i="14"/>
  <c r="H1150" i="14"/>
  <c r="I1149" i="14"/>
  <c r="H1149" i="14"/>
  <c r="I1148" i="14"/>
  <c r="H1148" i="14"/>
  <c r="I1147" i="14"/>
  <c r="H1147" i="14"/>
  <c r="I1146" i="14"/>
  <c r="H1146" i="14"/>
  <c r="I1145" i="14"/>
  <c r="H1145" i="14"/>
  <c r="I1144" i="14"/>
  <c r="H1144" i="14"/>
  <c r="I1143" i="14"/>
  <c r="H1143" i="14"/>
  <c r="I1142" i="14"/>
  <c r="H1142" i="14"/>
  <c r="I1141" i="14"/>
  <c r="H1141" i="14"/>
  <c r="I1140" i="14"/>
  <c r="H1140" i="14"/>
  <c r="I1139" i="14"/>
  <c r="H1139" i="14"/>
  <c r="I1138" i="14"/>
  <c r="H1138" i="14"/>
  <c r="I1137" i="14"/>
  <c r="H1137" i="14"/>
  <c r="I1136" i="14"/>
  <c r="H1136" i="14"/>
  <c r="I1135" i="14"/>
  <c r="H1135" i="14"/>
  <c r="I1134" i="14"/>
  <c r="H1134" i="14"/>
  <c r="I1133" i="14"/>
  <c r="H1133" i="14"/>
  <c r="I1132" i="14"/>
  <c r="H1132" i="14"/>
  <c r="I1131" i="14"/>
  <c r="H1131" i="14"/>
  <c r="I1130" i="14"/>
  <c r="H1130" i="14"/>
  <c r="I1129" i="14"/>
  <c r="H1129" i="14"/>
  <c r="I1128" i="14"/>
  <c r="H1128" i="14"/>
  <c r="I1127" i="14"/>
  <c r="H1127" i="14"/>
  <c r="I1126" i="14"/>
  <c r="H1126" i="14"/>
  <c r="I1125" i="14"/>
  <c r="H1125" i="14"/>
  <c r="I1124" i="14"/>
  <c r="H1124" i="14"/>
  <c r="I1123" i="14"/>
  <c r="H1123" i="14"/>
  <c r="I1122" i="14"/>
  <c r="H1122" i="14"/>
  <c r="I1121" i="14"/>
  <c r="H1121" i="14"/>
  <c r="I1120" i="14"/>
  <c r="H1120" i="14"/>
  <c r="I1119" i="14"/>
  <c r="H1119" i="14"/>
  <c r="I1118" i="14"/>
  <c r="H1118" i="14"/>
  <c r="I1117" i="14"/>
  <c r="H1117" i="14"/>
  <c r="I1116" i="14"/>
  <c r="H1116" i="14"/>
  <c r="I1115" i="14"/>
  <c r="H1115" i="14"/>
  <c r="I1114" i="14"/>
  <c r="H1114" i="14"/>
  <c r="I1113" i="14"/>
  <c r="H1113" i="14"/>
  <c r="I1112" i="14"/>
  <c r="H1112" i="14"/>
  <c r="I1111" i="14"/>
  <c r="H1111" i="14"/>
  <c r="I1110" i="14"/>
  <c r="H1110" i="14"/>
  <c r="I1109" i="14"/>
  <c r="H1109" i="14"/>
  <c r="I1108" i="14"/>
  <c r="H1108" i="14"/>
  <c r="I1107" i="14"/>
  <c r="H1107" i="14"/>
  <c r="I1106" i="14"/>
  <c r="H1106" i="14"/>
  <c r="I1105" i="14"/>
  <c r="H1105" i="14"/>
  <c r="I1104" i="14"/>
  <c r="H1104" i="14"/>
  <c r="I1103" i="14"/>
  <c r="H1103" i="14"/>
  <c r="I1102" i="14"/>
  <c r="H1102" i="14"/>
  <c r="I1101" i="14"/>
  <c r="H1101" i="14"/>
  <c r="I1100" i="14"/>
  <c r="H1100" i="14"/>
  <c r="I1099" i="14"/>
  <c r="H1099" i="14"/>
  <c r="I1098" i="14"/>
  <c r="H1098" i="14"/>
  <c r="I1097" i="14"/>
  <c r="H1097" i="14"/>
  <c r="I1096" i="14"/>
  <c r="H1096" i="14"/>
  <c r="I1095" i="14"/>
  <c r="H1095" i="14"/>
  <c r="I1094" i="14"/>
  <c r="H1094" i="14"/>
  <c r="I1093" i="14"/>
  <c r="H1093" i="14"/>
  <c r="I1092" i="14"/>
  <c r="H1092" i="14"/>
  <c r="I1091" i="14"/>
  <c r="H1091" i="14"/>
  <c r="I1090" i="14"/>
  <c r="H1090" i="14"/>
  <c r="I1089" i="14"/>
  <c r="H1089" i="14"/>
  <c r="I1088" i="14"/>
  <c r="H1088" i="14"/>
  <c r="I1087" i="14"/>
  <c r="H1087" i="14"/>
  <c r="I1086" i="14"/>
  <c r="H1086" i="14"/>
  <c r="I1085" i="14"/>
  <c r="H1085" i="14"/>
  <c r="I1084" i="14"/>
  <c r="H1084" i="14"/>
  <c r="I1083" i="14"/>
  <c r="H1083" i="14"/>
  <c r="I1082" i="14"/>
  <c r="H1082" i="14"/>
  <c r="I1081" i="14"/>
  <c r="H1081" i="14"/>
  <c r="I1080" i="14"/>
  <c r="H1080" i="14"/>
  <c r="I1079" i="14"/>
  <c r="H1079" i="14"/>
  <c r="I1078" i="14"/>
  <c r="H1078" i="14"/>
  <c r="I1077" i="14"/>
  <c r="H1077" i="14"/>
  <c r="I1076" i="14"/>
  <c r="H1076" i="14"/>
  <c r="I1075" i="14"/>
  <c r="H1075" i="14"/>
  <c r="I1074" i="14"/>
  <c r="H1074" i="14"/>
  <c r="I1073" i="14"/>
  <c r="H1073" i="14"/>
  <c r="I1072" i="14"/>
  <c r="H1072" i="14"/>
  <c r="I1071" i="14"/>
  <c r="H1071" i="14"/>
  <c r="I1070" i="14"/>
  <c r="H1070" i="14"/>
  <c r="I1069" i="14"/>
  <c r="H1069" i="14"/>
  <c r="I1068" i="14"/>
  <c r="H1068" i="14"/>
  <c r="I1067" i="14"/>
  <c r="H1067" i="14"/>
  <c r="I1066" i="14"/>
  <c r="H1066" i="14"/>
  <c r="I1065" i="14"/>
  <c r="H1065" i="14"/>
  <c r="I1064" i="14"/>
  <c r="H1064" i="14"/>
  <c r="I1063" i="14"/>
  <c r="H1063" i="14"/>
  <c r="I1062" i="14"/>
  <c r="H1062" i="14"/>
  <c r="I1061" i="14"/>
  <c r="H1061" i="14"/>
  <c r="I1060" i="14"/>
  <c r="H1060" i="14"/>
  <c r="I1059" i="14"/>
  <c r="H1059" i="14"/>
  <c r="I1058" i="14"/>
  <c r="H1058" i="14"/>
  <c r="I1057" i="14"/>
  <c r="H1057" i="14"/>
  <c r="I1056" i="14"/>
  <c r="H1056" i="14"/>
  <c r="I1055" i="14"/>
  <c r="H1055" i="14"/>
  <c r="I1054" i="14"/>
  <c r="H1054" i="14"/>
  <c r="I1053" i="14"/>
  <c r="H1053" i="14"/>
  <c r="I1052" i="14"/>
  <c r="H1052" i="14"/>
  <c r="I1051" i="14"/>
  <c r="H1051" i="14"/>
  <c r="I1050" i="14"/>
  <c r="H1050" i="14"/>
  <c r="I1049" i="14"/>
  <c r="H1049" i="14"/>
  <c r="I1048" i="14"/>
  <c r="H1048" i="14"/>
  <c r="I1047" i="14"/>
  <c r="H1047" i="14"/>
  <c r="I1046" i="14"/>
  <c r="H1046" i="14"/>
  <c r="I1045" i="14"/>
  <c r="H1045" i="14"/>
  <c r="I1044" i="14"/>
  <c r="H1044" i="14"/>
  <c r="I1043" i="14"/>
  <c r="H1043" i="14"/>
  <c r="I1042" i="14"/>
  <c r="H1042" i="14"/>
  <c r="I1041" i="14"/>
  <c r="H1041" i="14"/>
  <c r="I1040" i="14"/>
  <c r="H1040" i="14"/>
  <c r="I1039" i="14"/>
  <c r="H1039" i="14"/>
  <c r="I1038" i="14"/>
  <c r="H1038" i="14"/>
  <c r="I1037" i="14"/>
  <c r="H1037" i="14"/>
  <c r="I1036" i="14"/>
  <c r="H1036" i="14"/>
  <c r="I1035" i="14"/>
  <c r="H1035" i="14"/>
  <c r="I1034" i="14"/>
  <c r="H1034" i="14"/>
  <c r="I1033" i="14"/>
  <c r="H1033" i="14"/>
  <c r="I1032" i="14"/>
  <c r="H1032" i="14"/>
  <c r="I1031" i="14"/>
  <c r="H1031" i="14"/>
  <c r="I1030" i="14"/>
  <c r="H1030" i="14"/>
  <c r="I1029" i="14"/>
  <c r="H1029" i="14"/>
  <c r="I1028" i="14"/>
  <c r="H1028" i="14"/>
  <c r="I1027" i="14"/>
  <c r="H1027" i="14"/>
  <c r="I1026" i="14"/>
  <c r="H1026" i="14"/>
  <c r="I1025" i="14"/>
  <c r="H1025" i="14"/>
  <c r="I1024" i="14"/>
  <c r="H1024" i="14"/>
  <c r="I1023" i="14"/>
  <c r="H1023" i="14"/>
  <c r="I1022" i="14"/>
  <c r="H1022" i="14"/>
  <c r="I1021" i="14"/>
  <c r="H1021" i="14"/>
  <c r="I1020" i="14"/>
  <c r="H1020" i="14"/>
  <c r="I1019" i="14"/>
  <c r="H1019" i="14"/>
  <c r="I1018" i="14"/>
  <c r="H1018" i="14"/>
  <c r="I1017" i="14"/>
  <c r="H1017" i="14"/>
  <c r="I1016" i="14"/>
  <c r="H1016" i="14"/>
  <c r="I1015" i="14"/>
  <c r="H1015" i="14"/>
  <c r="I1014" i="14"/>
  <c r="H1014" i="14"/>
  <c r="I1013" i="14"/>
  <c r="H1013" i="14"/>
  <c r="I1012" i="14"/>
  <c r="H1012" i="14"/>
  <c r="I1011" i="14"/>
  <c r="H1011" i="14"/>
  <c r="I1010" i="14"/>
  <c r="H1010" i="14"/>
  <c r="I1009" i="14"/>
  <c r="H1009" i="14"/>
  <c r="I1008" i="14"/>
  <c r="H1008" i="14"/>
  <c r="I1007" i="14"/>
  <c r="H1007" i="14"/>
  <c r="I1006" i="14"/>
  <c r="H1006" i="14"/>
  <c r="I1005" i="14"/>
  <c r="H1005" i="14"/>
  <c r="I1004" i="14"/>
  <c r="H1004" i="14"/>
  <c r="I1003" i="14"/>
  <c r="H1003" i="14"/>
  <c r="I1002" i="14"/>
  <c r="H1002" i="14"/>
  <c r="I1001" i="14"/>
  <c r="H1001" i="14"/>
  <c r="I1000" i="14"/>
  <c r="H1000" i="14"/>
  <c r="I999" i="14"/>
  <c r="H999" i="14"/>
  <c r="I998" i="14"/>
  <c r="H998" i="14"/>
  <c r="I997" i="14"/>
  <c r="H997" i="14"/>
  <c r="I996" i="14"/>
  <c r="H996" i="14"/>
  <c r="I995" i="14"/>
  <c r="H995" i="14"/>
  <c r="I994" i="14"/>
  <c r="H994" i="14"/>
  <c r="I993" i="14"/>
  <c r="H993" i="14"/>
  <c r="I992" i="14"/>
  <c r="H992" i="14"/>
  <c r="I991" i="14"/>
  <c r="H991" i="14"/>
  <c r="I990" i="14"/>
  <c r="H990" i="14"/>
  <c r="I989" i="14"/>
  <c r="H989" i="14"/>
  <c r="I988" i="14"/>
  <c r="H988" i="14"/>
  <c r="I987" i="14"/>
  <c r="H987" i="14"/>
  <c r="I986" i="14"/>
  <c r="H986" i="14"/>
  <c r="I985" i="14"/>
  <c r="H985" i="14"/>
  <c r="I984" i="14"/>
  <c r="H984" i="14"/>
  <c r="I983" i="14"/>
  <c r="H983" i="14"/>
  <c r="I982" i="14"/>
  <c r="H982" i="14"/>
  <c r="I981" i="14"/>
  <c r="H981" i="14"/>
  <c r="I980" i="14"/>
  <c r="H980" i="14"/>
  <c r="I979" i="14"/>
  <c r="H979" i="14"/>
  <c r="I978" i="14"/>
  <c r="H978" i="14"/>
  <c r="I977" i="14"/>
  <c r="H977" i="14"/>
  <c r="I976" i="14"/>
  <c r="H976" i="14"/>
  <c r="I975" i="14"/>
  <c r="H975" i="14"/>
  <c r="I974" i="14"/>
  <c r="H974" i="14"/>
  <c r="I973" i="14"/>
  <c r="H973" i="14"/>
  <c r="I972" i="14"/>
  <c r="H972" i="14"/>
  <c r="I971" i="14"/>
  <c r="H971" i="14"/>
  <c r="I970" i="14"/>
  <c r="H970" i="14"/>
  <c r="I969" i="14"/>
  <c r="H969" i="14"/>
  <c r="I968" i="14"/>
  <c r="H968" i="14"/>
  <c r="I967" i="14"/>
  <c r="H967" i="14"/>
  <c r="I966" i="14"/>
  <c r="H966" i="14"/>
  <c r="I965" i="14"/>
  <c r="H965" i="14"/>
  <c r="I964" i="14"/>
  <c r="H964" i="14"/>
  <c r="I963" i="14"/>
  <c r="H963" i="14"/>
  <c r="I962" i="14"/>
  <c r="H962" i="14"/>
  <c r="I961" i="14"/>
  <c r="H961" i="14"/>
  <c r="I960" i="14"/>
  <c r="H960" i="14"/>
  <c r="I959" i="14"/>
  <c r="H959" i="14"/>
  <c r="I958" i="14"/>
  <c r="H958" i="14"/>
  <c r="I957" i="14"/>
  <c r="H957" i="14"/>
  <c r="I956" i="14"/>
  <c r="H956" i="14"/>
  <c r="I955" i="14"/>
  <c r="H955" i="14"/>
  <c r="I954" i="14"/>
  <c r="H954" i="14"/>
  <c r="I953" i="14"/>
  <c r="H953" i="14"/>
  <c r="I952" i="14"/>
  <c r="H952" i="14"/>
  <c r="I951" i="14"/>
  <c r="H951" i="14"/>
  <c r="I950" i="14"/>
  <c r="H950" i="14"/>
  <c r="I949" i="14"/>
  <c r="H949" i="14"/>
  <c r="I948" i="14"/>
  <c r="H948" i="14"/>
  <c r="I947" i="14"/>
  <c r="H947" i="14"/>
  <c r="I946" i="14"/>
  <c r="H946" i="14"/>
  <c r="I945" i="14"/>
  <c r="H945" i="14"/>
  <c r="I944" i="14"/>
  <c r="H944" i="14"/>
  <c r="I943" i="14"/>
  <c r="H943" i="14"/>
  <c r="I942" i="14"/>
  <c r="H942" i="14"/>
  <c r="I941" i="14"/>
  <c r="H941" i="14"/>
  <c r="I940" i="14"/>
  <c r="H940" i="14"/>
  <c r="I939" i="14"/>
  <c r="H939" i="14"/>
  <c r="I938" i="14"/>
  <c r="H938" i="14"/>
  <c r="I937" i="14"/>
  <c r="H937" i="14"/>
  <c r="I936" i="14"/>
  <c r="H936" i="14"/>
  <c r="I935" i="14"/>
  <c r="H935" i="14"/>
  <c r="I934" i="14"/>
  <c r="H934" i="14"/>
  <c r="I933" i="14"/>
  <c r="H933" i="14"/>
  <c r="I932" i="14"/>
  <c r="H932" i="14"/>
  <c r="I931" i="14"/>
  <c r="H931" i="14"/>
  <c r="I930" i="14"/>
  <c r="H930" i="14"/>
  <c r="I929" i="14"/>
  <c r="H929" i="14"/>
  <c r="I928" i="14"/>
  <c r="H928" i="14"/>
  <c r="I927" i="14"/>
  <c r="H927" i="14"/>
  <c r="I926" i="14"/>
  <c r="H926" i="14"/>
  <c r="I925" i="14"/>
  <c r="H925" i="14"/>
  <c r="I924" i="14"/>
  <c r="H924" i="14"/>
  <c r="I923" i="14"/>
  <c r="H923" i="14"/>
  <c r="I922" i="14"/>
  <c r="H922" i="14"/>
  <c r="I921" i="14"/>
  <c r="H921" i="14"/>
  <c r="I920" i="14"/>
  <c r="H920" i="14"/>
  <c r="I919" i="14"/>
  <c r="H919" i="14"/>
  <c r="I918" i="14"/>
  <c r="H918" i="14"/>
  <c r="I917" i="14"/>
  <c r="H917" i="14"/>
  <c r="I916" i="14"/>
  <c r="H916" i="14"/>
  <c r="I915" i="14"/>
  <c r="H915" i="14"/>
  <c r="I914" i="14"/>
  <c r="H914" i="14"/>
  <c r="I913" i="14"/>
  <c r="H913" i="14"/>
  <c r="I912" i="14"/>
  <c r="H912" i="14"/>
  <c r="I911" i="14"/>
  <c r="H911" i="14"/>
  <c r="I910" i="14"/>
  <c r="H910" i="14"/>
  <c r="I909" i="14"/>
  <c r="H909" i="14"/>
  <c r="I908" i="14"/>
  <c r="H908" i="14"/>
  <c r="I907" i="14"/>
  <c r="H907" i="14"/>
  <c r="I906" i="14"/>
  <c r="H906" i="14"/>
  <c r="I905" i="14"/>
  <c r="H905" i="14"/>
  <c r="I904" i="14"/>
  <c r="H904" i="14"/>
  <c r="I903" i="14"/>
  <c r="H903" i="14"/>
  <c r="I902" i="14"/>
  <c r="H902" i="14"/>
  <c r="I901" i="14"/>
  <c r="H901" i="14"/>
  <c r="I900" i="14"/>
  <c r="H900" i="14"/>
  <c r="I899" i="14"/>
  <c r="H899" i="14"/>
  <c r="I898" i="14"/>
  <c r="H898" i="14"/>
  <c r="I897" i="14"/>
  <c r="H897" i="14"/>
  <c r="I896" i="14"/>
  <c r="H896" i="14"/>
  <c r="I895" i="14"/>
  <c r="H895" i="14"/>
  <c r="I894" i="14"/>
  <c r="H894" i="14"/>
  <c r="I893" i="14"/>
  <c r="H893" i="14"/>
  <c r="I892" i="14"/>
  <c r="H892" i="14"/>
  <c r="I891" i="14"/>
  <c r="H891" i="14"/>
  <c r="I890" i="14"/>
  <c r="H890" i="14"/>
  <c r="I889" i="14"/>
  <c r="H889" i="14"/>
  <c r="I888" i="14"/>
  <c r="H888" i="14"/>
  <c r="I887" i="14"/>
  <c r="H887" i="14"/>
  <c r="I886" i="14"/>
  <c r="H886" i="14"/>
  <c r="I885" i="14"/>
  <c r="H885" i="14"/>
  <c r="I884" i="14"/>
  <c r="H884" i="14"/>
  <c r="I883" i="14"/>
  <c r="H883" i="14"/>
  <c r="I882" i="14"/>
  <c r="H882" i="14"/>
  <c r="I881" i="14"/>
  <c r="H881" i="14"/>
  <c r="I880" i="14"/>
  <c r="H880" i="14"/>
  <c r="I879" i="14"/>
  <c r="H879" i="14"/>
  <c r="I878" i="14"/>
  <c r="H878" i="14"/>
  <c r="I877" i="14"/>
  <c r="H877" i="14"/>
  <c r="I876" i="14"/>
  <c r="H876" i="14"/>
  <c r="I875" i="14"/>
  <c r="H875" i="14"/>
  <c r="I874" i="14"/>
  <c r="H874" i="14"/>
  <c r="I873" i="14"/>
  <c r="H873" i="14"/>
  <c r="I872" i="14"/>
  <c r="H872" i="14"/>
  <c r="I871" i="14"/>
  <c r="H871" i="14"/>
  <c r="I870" i="14"/>
  <c r="H870" i="14"/>
  <c r="I869" i="14"/>
  <c r="H869" i="14"/>
  <c r="I868" i="14"/>
  <c r="H868" i="14"/>
  <c r="I867" i="14"/>
  <c r="H867" i="14"/>
  <c r="I866" i="14"/>
  <c r="H866" i="14"/>
  <c r="I865" i="14"/>
  <c r="H865" i="14"/>
  <c r="I864" i="14"/>
  <c r="H864" i="14"/>
  <c r="I863" i="14"/>
  <c r="H863" i="14"/>
  <c r="I862" i="14"/>
  <c r="H862" i="14"/>
  <c r="I861" i="14"/>
  <c r="H861" i="14"/>
  <c r="I860" i="14"/>
  <c r="H860" i="14"/>
  <c r="I859" i="14"/>
  <c r="H859" i="14"/>
  <c r="I858" i="14"/>
  <c r="H858" i="14"/>
  <c r="I857" i="14"/>
  <c r="H857" i="14"/>
  <c r="I856" i="14"/>
  <c r="H856" i="14"/>
  <c r="I855" i="14"/>
  <c r="H855" i="14"/>
  <c r="I854" i="14"/>
  <c r="H854" i="14"/>
  <c r="I853" i="14"/>
  <c r="H853" i="14"/>
  <c r="I852" i="14"/>
  <c r="H852" i="14"/>
  <c r="I851" i="14"/>
  <c r="H851" i="14"/>
  <c r="I850" i="14"/>
  <c r="H850" i="14"/>
  <c r="I849" i="14"/>
  <c r="H849" i="14"/>
  <c r="I848" i="14"/>
  <c r="H848" i="14"/>
  <c r="I847" i="14"/>
  <c r="H847" i="14"/>
  <c r="I846" i="14"/>
  <c r="H846" i="14"/>
  <c r="I845" i="14"/>
  <c r="H845" i="14"/>
  <c r="I844" i="14"/>
  <c r="H844" i="14"/>
  <c r="I843" i="14"/>
  <c r="H843" i="14"/>
  <c r="I842" i="14"/>
  <c r="H842" i="14"/>
  <c r="I841" i="14"/>
  <c r="H841" i="14"/>
  <c r="I840" i="14"/>
  <c r="H840" i="14"/>
  <c r="I839" i="14"/>
  <c r="H839" i="14"/>
  <c r="I838" i="14"/>
  <c r="H838" i="14"/>
  <c r="I837" i="14"/>
  <c r="H837" i="14"/>
  <c r="I836" i="14"/>
  <c r="H836" i="14"/>
  <c r="I835" i="14"/>
  <c r="H835" i="14"/>
  <c r="I834" i="14"/>
  <c r="H834" i="14"/>
  <c r="I833" i="14"/>
  <c r="H833" i="14"/>
  <c r="I832" i="14"/>
  <c r="H832" i="14"/>
  <c r="I831" i="14"/>
  <c r="H831" i="14"/>
  <c r="I830" i="14"/>
  <c r="H830" i="14"/>
  <c r="I829" i="14"/>
  <c r="H829" i="14"/>
  <c r="I828" i="14"/>
  <c r="H828" i="14"/>
  <c r="I827" i="14"/>
  <c r="H827" i="14"/>
  <c r="I826" i="14"/>
  <c r="H826" i="14"/>
  <c r="I825" i="14"/>
  <c r="H825" i="14"/>
  <c r="I824" i="14"/>
  <c r="H824" i="14"/>
  <c r="I823" i="14"/>
  <c r="H823" i="14"/>
  <c r="I822" i="14"/>
  <c r="H822" i="14"/>
  <c r="I821" i="14"/>
  <c r="H821" i="14"/>
  <c r="I820" i="14"/>
  <c r="H820" i="14"/>
  <c r="I819" i="14"/>
  <c r="H819" i="14"/>
  <c r="I818" i="14"/>
  <c r="H818" i="14"/>
  <c r="I817" i="14"/>
  <c r="H817" i="14"/>
  <c r="I816" i="14"/>
  <c r="H816" i="14"/>
  <c r="I815" i="14"/>
  <c r="H815" i="14"/>
  <c r="I814" i="14"/>
  <c r="H814" i="14"/>
  <c r="I813" i="14"/>
  <c r="H813" i="14"/>
  <c r="I812" i="14"/>
  <c r="H812" i="14"/>
  <c r="I811" i="14"/>
  <c r="H811" i="14"/>
  <c r="I810" i="14"/>
  <c r="H810" i="14"/>
  <c r="I809" i="14"/>
  <c r="H809" i="14"/>
  <c r="I808" i="14"/>
  <c r="H808" i="14"/>
  <c r="I807" i="14"/>
  <c r="H807" i="14"/>
  <c r="I806" i="14"/>
  <c r="H806" i="14"/>
  <c r="I805" i="14"/>
  <c r="H805" i="14"/>
  <c r="I804" i="14"/>
  <c r="H804" i="14"/>
  <c r="I803" i="14"/>
  <c r="H803" i="14"/>
  <c r="I802" i="14"/>
  <c r="H802" i="14"/>
  <c r="I801" i="14"/>
  <c r="H801" i="14"/>
  <c r="I800" i="14"/>
  <c r="H800" i="14"/>
  <c r="I799" i="14"/>
  <c r="H799" i="14"/>
  <c r="I798" i="14"/>
  <c r="H798" i="14"/>
  <c r="I797" i="14"/>
  <c r="H797" i="14"/>
  <c r="I796" i="14"/>
  <c r="H796" i="14"/>
  <c r="I795" i="14"/>
  <c r="H795" i="14"/>
  <c r="I794" i="14"/>
  <c r="H794" i="14"/>
  <c r="I793" i="14"/>
  <c r="H793" i="14"/>
  <c r="I792" i="14"/>
  <c r="H792" i="14"/>
  <c r="I791" i="14"/>
  <c r="H791" i="14"/>
  <c r="I790" i="14"/>
  <c r="H790" i="14"/>
  <c r="I789" i="14"/>
  <c r="H789" i="14"/>
  <c r="I788" i="14"/>
  <c r="H788" i="14"/>
  <c r="I787" i="14"/>
  <c r="H787" i="14"/>
  <c r="I786" i="14"/>
  <c r="H786" i="14"/>
  <c r="I785" i="14"/>
  <c r="H785" i="14"/>
  <c r="I784" i="14"/>
  <c r="H784" i="14"/>
  <c r="I783" i="14"/>
  <c r="H783" i="14"/>
  <c r="I782" i="14"/>
  <c r="H782" i="14"/>
  <c r="I781" i="14"/>
  <c r="H781" i="14"/>
  <c r="I780" i="14"/>
  <c r="H780" i="14"/>
  <c r="I779" i="14"/>
  <c r="H779" i="14"/>
  <c r="I778" i="14"/>
  <c r="H778" i="14"/>
  <c r="I777" i="14"/>
  <c r="H777" i="14"/>
  <c r="I776" i="14"/>
  <c r="H776" i="14"/>
  <c r="I775" i="14"/>
  <c r="H775" i="14"/>
  <c r="I774" i="14"/>
  <c r="H774" i="14"/>
  <c r="I773" i="14"/>
  <c r="H773" i="14"/>
  <c r="I772" i="14"/>
  <c r="H772" i="14"/>
  <c r="I771" i="14"/>
  <c r="H771" i="14"/>
  <c r="I770" i="14"/>
  <c r="H770" i="14"/>
  <c r="I769" i="14"/>
  <c r="H769" i="14"/>
  <c r="I768" i="14"/>
  <c r="H768" i="14"/>
  <c r="I767" i="14"/>
  <c r="H767" i="14"/>
  <c r="I766" i="14"/>
  <c r="H766" i="14"/>
  <c r="I765" i="14"/>
  <c r="H765" i="14"/>
  <c r="I764" i="14"/>
  <c r="H764" i="14"/>
  <c r="I763" i="14"/>
  <c r="H763" i="14"/>
  <c r="I762" i="14"/>
  <c r="H762" i="14"/>
  <c r="I761" i="14"/>
  <c r="H761" i="14"/>
  <c r="I760" i="14"/>
  <c r="H760" i="14"/>
  <c r="I759" i="14"/>
  <c r="H759" i="14"/>
  <c r="I758" i="14"/>
  <c r="H758" i="14"/>
  <c r="I757" i="14"/>
  <c r="H757" i="14"/>
  <c r="I756" i="14"/>
  <c r="H756" i="14"/>
  <c r="I755" i="14"/>
  <c r="H755" i="14"/>
  <c r="I754" i="14"/>
  <c r="H754" i="14"/>
  <c r="I753" i="14"/>
  <c r="H753" i="14"/>
  <c r="I752" i="14"/>
  <c r="H752" i="14"/>
  <c r="I751" i="14"/>
  <c r="H751" i="14"/>
  <c r="I750" i="14"/>
  <c r="H750" i="14"/>
  <c r="I749" i="14"/>
  <c r="H749" i="14"/>
  <c r="I748" i="14"/>
  <c r="H748" i="14"/>
  <c r="I747" i="14"/>
  <c r="H747" i="14"/>
  <c r="I746" i="14"/>
  <c r="H746" i="14"/>
  <c r="I745" i="14"/>
  <c r="H745" i="14"/>
  <c r="I744" i="14"/>
  <c r="H744" i="14"/>
  <c r="I743" i="14"/>
  <c r="H743" i="14"/>
  <c r="I742" i="14"/>
  <c r="H742" i="14"/>
  <c r="I741" i="14"/>
  <c r="H741" i="14"/>
  <c r="I740" i="14"/>
  <c r="H740" i="14"/>
  <c r="I739" i="14"/>
  <c r="H739" i="14"/>
  <c r="I738" i="14"/>
  <c r="H738" i="14"/>
  <c r="I737" i="14"/>
  <c r="H737" i="14"/>
  <c r="I736" i="14"/>
  <c r="H736" i="14"/>
  <c r="I735" i="14"/>
  <c r="H735" i="14"/>
  <c r="I734" i="14"/>
  <c r="H734" i="14"/>
  <c r="I733" i="14"/>
  <c r="H733" i="14"/>
  <c r="I732" i="14"/>
  <c r="H732" i="14"/>
  <c r="I731" i="14"/>
  <c r="H731" i="14"/>
  <c r="I730" i="14"/>
  <c r="H730" i="14"/>
  <c r="I729" i="14"/>
  <c r="H729" i="14"/>
  <c r="I728" i="14"/>
  <c r="H728" i="14"/>
  <c r="I727" i="14"/>
  <c r="H727" i="14"/>
  <c r="I726" i="14"/>
  <c r="H726" i="14"/>
  <c r="I725" i="14"/>
  <c r="H725" i="14"/>
  <c r="I724" i="14"/>
  <c r="H724" i="14"/>
  <c r="I723" i="14"/>
  <c r="H723" i="14"/>
  <c r="I722" i="14"/>
  <c r="H722" i="14"/>
  <c r="I721" i="14"/>
  <c r="H721" i="14"/>
  <c r="I720" i="14"/>
  <c r="H720" i="14"/>
  <c r="I719" i="14"/>
  <c r="H719" i="14"/>
  <c r="I718" i="14"/>
  <c r="H718" i="14"/>
  <c r="I717" i="14"/>
  <c r="H717" i="14"/>
  <c r="I716" i="14"/>
  <c r="H716" i="14"/>
  <c r="I715" i="14"/>
  <c r="H715" i="14"/>
  <c r="I714" i="14"/>
  <c r="H714" i="14"/>
  <c r="I713" i="14"/>
  <c r="H713" i="14"/>
  <c r="I712" i="14"/>
  <c r="H712" i="14"/>
  <c r="I711" i="14"/>
  <c r="H711" i="14"/>
  <c r="I710" i="14"/>
  <c r="H710" i="14"/>
  <c r="I709" i="14"/>
  <c r="H709" i="14"/>
  <c r="I708" i="14"/>
  <c r="H708" i="14"/>
  <c r="I707" i="14"/>
  <c r="H707" i="14"/>
  <c r="I706" i="14"/>
  <c r="H706" i="14"/>
  <c r="I705" i="14"/>
  <c r="H705" i="14"/>
  <c r="I704" i="14"/>
  <c r="H704" i="14"/>
  <c r="I703" i="14"/>
  <c r="H703" i="14"/>
  <c r="I702" i="14"/>
  <c r="H702" i="14"/>
  <c r="I701" i="14"/>
  <c r="H701" i="14"/>
  <c r="I700" i="14"/>
  <c r="H700" i="14"/>
  <c r="I699" i="14"/>
  <c r="H699" i="14"/>
  <c r="I698" i="14"/>
  <c r="H698" i="14"/>
  <c r="I697" i="14"/>
  <c r="H697" i="14"/>
  <c r="I696" i="14"/>
  <c r="H696" i="14"/>
  <c r="I695" i="14"/>
  <c r="H695" i="14"/>
  <c r="I694" i="14"/>
  <c r="H694" i="14"/>
  <c r="I693" i="14"/>
  <c r="H693" i="14"/>
  <c r="I692" i="14"/>
  <c r="H692" i="14"/>
  <c r="I691" i="14"/>
  <c r="H691" i="14"/>
  <c r="I690" i="14"/>
  <c r="H690" i="14"/>
  <c r="I689" i="14"/>
  <c r="H689" i="14"/>
  <c r="I688" i="14"/>
  <c r="H688" i="14"/>
  <c r="I687" i="14"/>
  <c r="H687" i="14"/>
  <c r="I686" i="14"/>
  <c r="H686" i="14"/>
  <c r="I685" i="14"/>
  <c r="H685" i="14"/>
  <c r="I684" i="14"/>
  <c r="H684" i="14"/>
  <c r="I683" i="14"/>
  <c r="H683" i="14"/>
  <c r="I682" i="14"/>
  <c r="H682" i="14"/>
  <c r="I681" i="14"/>
  <c r="H681" i="14"/>
  <c r="I680" i="14"/>
  <c r="H680" i="14"/>
  <c r="I679" i="14"/>
  <c r="H679" i="14"/>
  <c r="I678" i="14"/>
  <c r="H678" i="14"/>
  <c r="I677" i="14"/>
  <c r="H677" i="14"/>
  <c r="I676" i="14"/>
  <c r="H676" i="14"/>
  <c r="I675" i="14"/>
  <c r="H675" i="14"/>
  <c r="I674" i="14"/>
  <c r="H674" i="14"/>
  <c r="I673" i="14"/>
  <c r="H673" i="14"/>
  <c r="I672" i="14"/>
  <c r="H672" i="14"/>
  <c r="I671" i="14"/>
  <c r="H671" i="14"/>
  <c r="I670" i="14"/>
  <c r="H670" i="14"/>
  <c r="I669" i="14"/>
  <c r="H669" i="14"/>
  <c r="I668" i="14"/>
  <c r="H668" i="14"/>
  <c r="I667" i="14"/>
  <c r="H667" i="14"/>
  <c r="I666" i="14"/>
  <c r="H666" i="14"/>
  <c r="I665" i="14"/>
  <c r="H665" i="14"/>
  <c r="I664" i="14"/>
  <c r="H664" i="14"/>
  <c r="I663" i="14"/>
  <c r="H663" i="14"/>
  <c r="I662" i="14"/>
  <c r="H662" i="14"/>
  <c r="I661" i="14"/>
  <c r="H661" i="14"/>
  <c r="I660" i="14"/>
  <c r="H660" i="14"/>
  <c r="I659" i="14"/>
  <c r="H659" i="14"/>
  <c r="I658" i="14"/>
  <c r="H658" i="14"/>
  <c r="I657" i="14"/>
  <c r="H657" i="14"/>
  <c r="I656" i="14"/>
  <c r="H656" i="14"/>
  <c r="I655" i="14"/>
  <c r="H655" i="14"/>
  <c r="I654" i="14"/>
  <c r="H654" i="14"/>
  <c r="I653" i="14"/>
  <c r="H653" i="14"/>
  <c r="I652" i="14"/>
  <c r="H652" i="14"/>
  <c r="I651" i="14"/>
  <c r="H651" i="14"/>
  <c r="I650" i="14"/>
  <c r="H650" i="14"/>
  <c r="I649" i="14"/>
  <c r="H649" i="14"/>
  <c r="I648" i="14"/>
  <c r="H648" i="14"/>
  <c r="I647" i="14"/>
  <c r="H647" i="14"/>
  <c r="I646" i="14"/>
  <c r="H646" i="14"/>
  <c r="I645" i="14"/>
  <c r="H645" i="14"/>
  <c r="I644" i="14"/>
  <c r="H644" i="14"/>
  <c r="I643" i="14"/>
  <c r="H643" i="14"/>
  <c r="I642" i="14"/>
  <c r="H642" i="14"/>
  <c r="I641" i="14"/>
  <c r="H641" i="14"/>
  <c r="I640" i="14"/>
  <c r="H640" i="14"/>
  <c r="I639" i="14"/>
  <c r="H639" i="14"/>
  <c r="I638" i="14"/>
  <c r="H638" i="14"/>
  <c r="I637" i="14"/>
  <c r="H637" i="14"/>
  <c r="I636" i="14"/>
  <c r="H636" i="14"/>
  <c r="I635" i="14"/>
  <c r="H635" i="14"/>
  <c r="I634" i="14"/>
  <c r="H634" i="14"/>
  <c r="I633" i="14"/>
  <c r="H633" i="14"/>
  <c r="I632" i="14"/>
  <c r="H632" i="14"/>
  <c r="I631" i="14"/>
  <c r="H631" i="14"/>
  <c r="I630" i="14"/>
  <c r="H630" i="14"/>
  <c r="I629" i="14"/>
  <c r="H629" i="14"/>
  <c r="I628" i="14"/>
  <c r="H628" i="14"/>
  <c r="I627" i="14"/>
  <c r="H627" i="14"/>
  <c r="I626" i="14"/>
  <c r="H626" i="14"/>
  <c r="I625" i="14"/>
  <c r="H625" i="14"/>
  <c r="I624" i="14"/>
  <c r="H624" i="14"/>
  <c r="I623" i="14"/>
  <c r="H623" i="14"/>
  <c r="I622" i="14"/>
  <c r="H622" i="14"/>
  <c r="I621" i="14"/>
  <c r="H621" i="14"/>
  <c r="I620" i="14"/>
  <c r="H620" i="14"/>
  <c r="I619" i="14"/>
  <c r="H619" i="14"/>
  <c r="I618" i="14"/>
  <c r="H618" i="14"/>
  <c r="I617" i="14"/>
  <c r="H617" i="14"/>
  <c r="I616" i="14"/>
  <c r="H616" i="14"/>
  <c r="I615" i="14"/>
  <c r="H615" i="14"/>
  <c r="I614" i="14"/>
  <c r="H614" i="14"/>
  <c r="I613" i="14"/>
  <c r="H613" i="14"/>
  <c r="I612" i="14"/>
  <c r="H612" i="14"/>
  <c r="I611" i="14"/>
  <c r="H611" i="14"/>
  <c r="I610" i="14"/>
  <c r="H610" i="14"/>
  <c r="I609" i="14"/>
  <c r="H609" i="14"/>
  <c r="I608" i="14"/>
  <c r="H608" i="14"/>
  <c r="I607" i="14"/>
  <c r="H607" i="14"/>
  <c r="I606" i="14"/>
  <c r="H606" i="14"/>
  <c r="I605" i="14"/>
  <c r="H605" i="14"/>
  <c r="I604" i="14"/>
  <c r="H604" i="14"/>
  <c r="I603" i="14"/>
  <c r="H603" i="14"/>
  <c r="I602" i="14"/>
  <c r="H602" i="14"/>
  <c r="I601" i="14"/>
  <c r="H601" i="14"/>
  <c r="I600" i="14"/>
  <c r="H600" i="14"/>
  <c r="I599" i="14"/>
  <c r="H599" i="14"/>
  <c r="I598" i="14"/>
  <c r="H598" i="14"/>
  <c r="I597" i="14"/>
  <c r="H597" i="14"/>
  <c r="I596" i="14"/>
  <c r="H596" i="14"/>
  <c r="I595" i="14"/>
  <c r="H595" i="14"/>
  <c r="I594" i="14"/>
  <c r="H594" i="14"/>
  <c r="I593" i="14"/>
  <c r="H593" i="14"/>
  <c r="I592" i="14"/>
  <c r="H592" i="14"/>
  <c r="I591" i="14"/>
  <c r="H591" i="14"/>
  <c r="I590" i="14"/>
  <c r="H590" i="14"/>
  <c r="I589" i="14"/>
  <c r="H589" i="14"/>
  <c r="I588" i="14"/>
  <c r="H588" i="14"/>
  <c r="I587" i="14"/>
  <c r="H587" i="14"/>
  <c r="I586" i="14"/>
  <c r="H586" i="14"/>
  <c r="I585" i="14"/>
  <c r="H585" i="14"/>
  <c r="I584" i="14"/>
  <c r="H584" i="14"/>
  <c r="I583" i="14"/>
  <c r="H583" i="14"/>
  <c r="I582" i="14"/>
  <c r="H582" i="14"/>
  <c r="I581" i="14"/>
  <c r="H581" i="14"/>
  <c r="I580" i="14"/>
  <c r="H580" i="14"/>
  <c r="I579" i="14"/>
  <c r="H579" i="14"/>
  <c r="I578" i="14"/>
  <c r="H578" i="14"/>
  <c r="I577" i="14"/>
  <c r="H577" i="14"/>
  <c r="I576" i="14"/>
  <c r="H576" i="14"/>
  <c r="I575" i="14"/>
  <c r="H575" i="14"/>
  <c r="I574" i="14"/>
  <c r="H574" i="14"/>
  <c r="I573" i="14"/>
  <c r="H573" i="14"/>
  <c r="I572" i="14"/>
  <c r="H572" i="14"/>
  <c r="I571" i="14"/>
  <c r="H571" i="14"/>
  <c r="I570" i="14"/>
  <c r="H570" i="14"/>
  <c r="I569" i="14"/>
  <c r="H569" i="14"/>
  <c r="I568" i="14"/>
  <c r="H568" i="14"/>
  <c r="I567" i="14"/>
  <c r="H567" i="14"/>
  <c r="I566" i="14"/>
  <c r="H566" i="14"/>
  <c r="I565" i="14"/>
  <c r="H565" i="14"/>
  <c r="I564" i="14"/>
  <c r="H564" i="14"/>
  <c r="I563" i="14"/>
  <c r="H563" i="14"/>
  <c r="I562" i="14"/>
  <c r="H562" i="14"/>
  <c r="I561" i="14"/>
  <c r="H561" i="14"/>
  <c r="I560" i="14"/>
  <c r="H560" i="14"/>
  <c r="I559" i="14"/>
  <c r="H559" i="14"/>
  <c r="I558" i="14"/>
  <c r="H558" i="14"/>
  <c r="I557" i="14"/>
  <c r="H557" i="14"/>
  <c r="I556" i="14"/>
  <c r="H556" i="14"/>
  <c r="I555" i="14"/>
  <c r="H555" i="14"/>
  <c r="I554" i="14"/>
  <c r="H554" i="14"/>
  <c r="I553" i="14"/>
  <c r="H553" i="14"/>
  <c r="I552" i="14"/>
  <c r="H552" i="14"/>
  <c r="I551" i="14"/>
  <c r="H551" i="14"/>
  <c r="I550" i="14"/>
  <c r="H550" i="14"/>
  <c r="I549" i="14"/>
  <c r="H549" i="14"/>
  <c r="I548" i="14"/>
  <c r="H548" i="14"/>
  <c r="I547" i="14"/>
  <c r="H547" i="14"/>
  <c r="I546" i="14"/>
  <c r="H546" i="14"/>
  <c r="I545" i="14"/>
  <c r="H545" i="14"/>
  <c r="I544" i="14"/>
  <c r="H544" i="14"/>
  <c r="I543" i="14"/>
  <c r="H543" i="14"/>
  <c r="I542" i="14"/>
  <c r="H542" i="14"/>
  <c r="I541" i="14"/>
  <c r="H541" i="14"/>
  <c r="I540" i="14"/>
  <c r="H540" i="14"/>
  <c r="I539" i="14"/>
  <c r="H539" i="14"/>
  <c r="I538" i="14"/>
  <c r="H538" i="14"/>
  <c r="I537" i="14"/>
  <c r="H537" i="14"/>
  <c r="I536" i="14"/>
  <c r="H536" i="14"/>
  <c r="I535" i="14"/>
  <c r="H535" i="14"/>
  <c r="I534" i="14"/>
  <c r="H534" i="14"/>
  <c r="I533" i="14"/>
  <c r="H533" i="14"/>
  <c r="I532" i="14"/>
  <c r="H532" i="14"/>
  <c r="I531" i="14"/>
  <c r="H531" i="14"/>
  <c r="I530" i="14"/>
  <c r="H530" i="14"/>
  <c r="I529" i="14"/>
  <c r="H529" i="14"/>
  <c r="I528" i="14"/>
  <c r="H528" i="14"/>
  <c r="I527" i="14"/>
  <c r="H527" i="14"/>
  <c r="I526" i="14"/>
  <c r="H526" i="14"/>
  <c r="I525" i="14"/>
  <c r="H525" i="14"/>
  <c r="I524" i="14"/>
  <c r="H524" i="14"/>
  <c r="I523" i="14"/>
  <c r="H523" i="14"/>
  <c r="I522" i="14"/>
  <c r="H522" i="14"/>
  <c r="I521" i="14"/>
  <c r="H521" i="14"/>
  <c r="I520" i="14"/>
  <c r="H520" i="14"/>
  <c r="I519" i="14"/>
  <c r="H519" i="14"/>
  <c r="I518" i="14"/>
  <c r="H518" i="14"/>
  <c r="I517" i="14"/>
  <c r="H517" i="14"/>
  <c r="I516" i="14"/>
  <c r="H516" i="14"/>
  <c r="I515" i="14"/>
  <c r="H515" i="14"/>
  <c r="I514" i="14"/>
  <c r="H514" i="14"/>
  <c r="I513" i="14"/>
  <c r="H513" i="14"/>
  <c r="I512" i="14"/>
  <c r="H512" i="14"/>
  <c r="I511" i="14"/>
  <c r="H511" i="14"/>
  <c r="I510" i="14"/>
  <c r="H510" i="14"/>
  <c r="I509" i="14"/>
  <c r="H509" i="14"/>
  <c r="I508" i="14"/>
  <c r="H508" i="14"/>
  <c r="I507" i="14"/>
  <c r="H507" i="14"/>
  <c r="I506" i="14"/>
  <c r="H506" i="14"/>
  <c r="I505" i="14"/>
  <c r="H505" i="14"/>
  <c r="I504" i="14"/>
  <c r="H504" i="14"/>
  <c r="I503" i="14"/>
  <c r="H503" i="14"/>
  <c r="I502" i="14"/>
  <c r="H502" i="14"/>
  <c r="I501" i="14"/>
  <c r="H501" i="14"/>
  <c r="I500" i="14"/>
  <c r="H500" i="14"/>
  <c r="I499" i="14"/>
  <c r="H499" i="14"/>
  <c r="I498" i="14"/>
  <c r="H498" i="14"/>
  <c r="I497" i="14"/>
  <c r="H497" i="14"/>
  <c r="I496" i="14"/>
  <c r="H496" i="14"/>
  <c r="I495" i="14"/>
  <c r="H495" i="14"/>
  <c r="I494" i="14"/>
  <c r="H494" i="14"/>
  <c r="I493" i="14"/>
  <c r="H493" i="14"/>
  <c r="I492" i="14"/>
  <c r="H492" i="14"/>
  <c r="I491" i="14"/>
  <c r="H491" i="14"/>
  <c r="I490" i="14"/>
  <c r="H490" i="14"/>
  <c r="I489" i="14"/>
  <c r="H489" i="14"/>
  <c r="I488" i="14"/>
  <c r="H488" i="14"/>
  <c r="I487" i="14"/>
  <c r="H487" i="14"/>
  <c r="I486" i="14"/>
  <c r="H486" i="14"/>
  <c r="I485" i="14"/>
  <c r="H485" i="14"/>
  <c r="I484" i="14"/>
  <c r="H484" i="14"/>
  <c r="I483" i="14"/>
  <c r="H483" i="14"/>
  <c r="I482" i="14"/>
  <c r="H482" i="14"/>
  <c r="I481" i="14"/>
  <c r="H481" i="14"/>
  <c r="I480" i="14"/>
  <c r="H480" i="14"/>
  <c r="I479" i="14"/>
  <c r="H479" i="14"/>
  <c r="I478" i="14"/>
  <c r="H478" i="14"/>
  <c r="I477" i="14"/>
  <c r="H477" i="14"/>
  <c r="I476" i="14"/>
  <c r="H476" i="14"/>
  <c r="I475" i="14"/>
  <c r="H475" i="14"/>
  <c r="I474" i="14"/>
  <c r="H474" i="14"/>
  <c r="I473" i="14"/>
  <c r="H473" i="14"/>
  <c r="I472" i="14"/>
  <c r="H472" i="14"/>
  <c r="I471" i="14"/>
  <c r="H471" i="14"/>
  <c r="I470" i="14"/>
  <c r="H470" i="14"/>
  <c r="I469" i="14"/>
  <c r="H469" i="14"/>
  <c r="I468" i="14"/>
  <c r="H468" i="14"/>
  <c r="I467" i="14"/>
  <c r="H467" i="14"/>
  <c r="I466" i="14"/>
  <c r="H466" i="14"/>
  <c r="I465" i="14"/>
  <c r="H465" i="14"/>
  <c r="I464" i="14"/>
  <c r="H464" i="14"/>
  <c r="I463" i="14"/>
  <c r="H463" i="14"/>
  <c r="I462" i="14"/>
  <c r="H462" i="14"/>
  <c r="I461" i="14"/>
  <c r="H461" i="14"/>
  <c r="I460" i="14"/>
  <c r="H460" i="14"/>
  <c r="I459" i="14"/>
  <c r="H459" i="14"/>
  <c r="I458" i="14"/>
  <c r="H458" i="14"/>
  <c r="I457" i="14"/>
  <c r="H457" i="14"/>
  <c r="I456" i="14"/>
  <c r="H456" i="14"/>
  <c r="I455" i="14"/>
  <c r="H455" i="14"/>
  <c r="I454" i="14"/>
  <c r="H454" i="14"/>
  <c r="I453" i="14"/>
  <c r="H453" i="14"/>
  <c r="I452" i="14"/>
  <c r="H452" i="14"/>
  <c r="I451" i="14"/>
  <c r="H451" i="14"/>
  <c r="I450" i="14"/>
  <c r="H450" i="14"/>
  <c r="I449" i="14"/>
  <c r="H449" i="14"/>
  <c r="I448" i="14"/>
  <c r="H448" i="14"/>
  <c r="I447" i="14"/>
  <c r="H447" i="14"/>
  <c r="I446" i="14"/>
  <c r="H446" i="14"/>
  <c r="I445" i="14"/>
  <c r="H445" i="14"/>
  <c r="I444" i="14"/>
  <c r="H444" i="14"/>
  <c r="I443" i="14"/>
  <c r="H443" i="14"/>
  <c r="I442" i="14"/>
  <c r="H442" i="14"/>
  <c r="I441" i="14"/>
  <c r="H441" i="14"/>
  <c r="I440" i="14"/>
  <c r="H440" i="14"/>
  <c r="I439" i="14"/>
  <c r="H439" i="14"/>
  <c r="I438" i="14"/>
  <c r="H438" i="14"/>
  <c r="I437" i="14"/>
  <c r="H437" i="14"/>
  <c r="I436" i="14"/>
  <c r="H436" i="14"/>
  <c r="I435" i="14"/>
  <c r="H435" i="14"/>
  <c r="I434" i="14"/>
  <c r="H434" i="14"/>
  <c r="I433" i="14"/>
  <c r="H433" i="14"/>
  <c r="I432" i="14"/>
  <c r="H432" i="14"/>
  <c r="I431" i="14"/>
  <c r="H431" i="14"/>
  <c r="I430" i="14"/>
  <c r="H430" i="14"/>
  <c r="I429" i="14"/>
  <c r="H429" i="14"/>
  <c r="I428" i="14"/>
  <c r="H428" i="14"/>
  <c r="I427" i="14"/>
  <c r="H427" i="14"/>
  <c r="I426" i="14"/>
  <c r="H426" i="14"/>
  <c r="I425" i="14"/>
  <c r="H425" i="14"/>
  <c r="I424" i="14"/>
  <c r="H424" i="14"/>
  <c r="I423" i="14"/>
  <c r="H423" i="14"/>
  <c r="I422" i="14"/>
  <c r="H422" i="14"/>
  <c r="I421" i="14"/>
  <c r="H421" i="14"/>
  <c r="I420" i="14"/>
  <c r="H420" i="14"/>
  <c r="I419" i="14"/>
  <c r="H419" i="14"/>
  <c r="I418" i="14"/>
  <c r="H418" i="14"/>
  <c r="I417" i="14"/>
  <c r="H417" i="14"/>
  <c r="I416" i="14"/>
  <c r="H416" i="14"/>
  <c r="I415" i="14"/>
  <c r="H415" i="14"/>
  <c r="I414" i="14"/>
  <c r="H414" i="14"/>
  <c r="I413" i="14"/>
  <c r="H413" i="14"/>
  <c r="I412" i="14"/>
  <c r="H412" i="14"/>
  <c r="I411" i="14"/>
  <c r="H411" i="14"/>
  <c r="I410" i="14"/>
  <c r="H410" i="14"/>
  <c r="I409" i="14"/>
  <c r="H409" i="14"/>
  <c r="I408" i="14"/>
  <c r="H408" i="14"/>
  <c r="I407" i="14"/>
  <c r="H407" i="14"/>
  <c r="I406" i="14"/>
  <c r="H406" i="14"/>
  <c r="I405" i="14"/>
  <c r="H405" i="14"/>
  <c r="I404" i="14"/>
  <c r="H404" i="14"/>
  <c r="I403" i="14"/>
  <c r="H403" i="14"/>
  <c r="I402" i="14"/>
  <c r="H402" i="14"/>
  <c r="I401" i="14"/>
  <c r="H401" i="14"/>
  <c r="I400" i="14"/>
  <c r="H400" i="14"/>
  <c r="I399" i="14"/>
  <c r="H399" i="14"/>
  <c r="I398" i="14"/>
  <c r="H398" i="14"/>
  <c r="I397" i="14"/>
  <c r="H397" i="14"/>
  <c r="I396" i="14"/>
  <c r="H396" i="14"/>
  <c r="I395" i="14"/>
  <c r="H395" i="14"/>
  <c r="I394" i="14"/>
  <c r="H394" i="14"/>
  <c r="I393" i="14"/>
  <c r="H393" i="14"/>
  <c r="I392" i="14"/>
  <c r="H392" i="14"/>
  <c r="I391" i="14"/>
  <c r="H391" i="14"/>
  <c r="I390" i="14"/>
  <c r="H390" i="14"/>
  <c r="I389" i="14"/>
  <c r="H389" i="14"/>
  <c r="I388" i="14"/>
  <c r="H388" i="14"/>
  <c r="I387" i="14"/>
  <c r="H387" i="14"/>
  <c r="I386" i="14"/>
  <c r="H386" i="14"/>
  <c r="I385" i="14"/>
  <c r="H385" i="14"/>
  <c r="I384" i="14"/>
  <c r="H384" i="14"/>
  <c r="I383" i="14"/>
  <c r="H383" i="14"/>
  <c r="I382" i="14"/>
  <c r="H382" i="14"/>
  <c r="I381" i="14"/>
  <c r="H381" i="14"/>
  <c r="I380" i="14"/>
  <c r="H380" i="14"/>
  <c r="I379" i="14"/>
  <c r="H379" i="14"/>
  <c r="I378" i="14"/>
  <c r="H378" i="14"/>
  <c r="I377" i="14"/>
  <c r="H377" i="14"/>
  <c r="I376" i="14"/>
  <c r="H376" i="14"/>
  <c r="I375" i="14"/>
  <c r="H375" i="14"/>
  <c r="I374" i="14"/>
  <c r="H374" i="14"/>
  <c r="I373" i="14"/>
  <c r="H373" i="14"/>
  <c r="I372" i="14"/>
  <c r="H372" i="14"/>
  <c r="I371" i="14"/>
  <c r="H371" i="14"/>
  <c r="I370" i="14"/>
  <c r="H370" i="14"/>
  <c r="I369" i="14"/>
  <c r="H369" i="14"/>
  <c r="I368" i="14"/>
  <c r="H368" i="14"/>
  <c r="I367" i="14"/>
  <c r="H367" i="14"/>
  <c r="I366" i="14"/>
  <c r="H366" i="14"/>
  <c r="I365" i="14"/>
  <c r="H365" i="14"/>
  <c r="I364" i="14"/>
  <c r="H364" i="14"/>
  <c r="I363" i="14"/>
  <c r="H363" i="14"/>
  <c r="I362" i="14"/>
  <c r="H362" i="14"/>
  <c r="I361" i="14"/>
  <c r="H361" i="14"/>
  <c r="I360" i="14"/>
  <c r="H360" i="14"/>
  <c r="I359" i="14"/>
  <c r="H359" i="14"/>
  <c r="I358" i="14"/>
  <c r="H358" i="14"/>
  <c r="I357" i="14"/>
  <c r="H357" i="14"/>
  <c r="I356" i="14"/>
  <c r="H356" i="14"/>
  <c r="I355" i="14"/>
  <c r="H355" i="14"/>
  <c r="I354" i="14"/>
  <c r="H354" i="14"/>
  <c r="I353" i="14"/>
  <c r="H353" i="14"/>
  <c r="I352" i="14"/>
  <c r="H352" i="14"/>
  <c r="I351" i="14"/>
  <c r="H351" i="14"/>
  <c r="I350" i="14"/>
  <c r="H350" i="14"/>
  <c r="I349" i="14"/>
  <c r="H349" i="14"/>
  <c r="I348" i="14"/>
  <c r="H348" i="14"/>
  <c r="I347" i="14"/>
  <c r="H347" i="14"/>
  <c r="I346" i="14"/>
  <c r="H346" i="14"/>
  <c r="I345" i="14"/>
  <c r="H345" i="14"/>
  <c r="I344" i="14"/>
  <c r="H344" i="14"/>
  <c r="I343" i="14"/>
  <c r="H343" i="14"/>
  <c r="I342" i="14"/>
  <c r="H342" i="14"/>
  <c r="I341" i="14"/>
  <c r="H341" i="14"/>
  <c r="I340" i="14"/>
  <c r="H340" i="14"/>
  <c r="I339" i="14"/>
  <c r="H339" i="14"/>
  <c r="I338" i="14"/>
  <c r="H338" i="14"/>
  <c r="I337" i="14"/>
  <c r="H337" i="14"/>
  <c r="I336" i="14"/>
  <c r="H336" i="14"/>
  <c r="I335" i="14"/>
  <c r="H335" i="14"/>
  <c r="I334" i="14"/>
  <c r="H334" i="14"/>
  <c r="I333" i="14"/>
  <c r="H333" i="14"/>
  <c r="I332" i="14"/>
  <c r="H332" i="14"/>
  <c r="I331" i="14"/>
  <c r="H331" i="14"/>
  <c r="I330" i="14"/>
  <c r="H330" i="14"/>
  <c r="I329" i="14"/>
  <c r="H329" i="14"/>
  <c r="I328" i="14"/>
  <c r="H328" i="14"/>
  <c r="I327" i="14"/>
  <c r="H327" i="14"/>
  <c r="I326" i="14"/>
  <c r="H326" i="14"/>
  <c r="I325" i="14"/>
  <c r="H325" i="14"/>
  <c r="I324" i="14"/>
  <c r="H324" i="14"/>
  <c r="I323" i="14"/>
  <c r="H323" i="14"/>
  <c r="I322" i="14"/>
  <c r="H322" i="14"/>
  <c r="I321" i="14"/>
  <c r="H321" i="14"/>
  <c r="I320" i="14"/>
  <c r="H320" i="14"/>
  <c r="I319" i="14"/>
  <c r="H319" i="14"/>
  <c r="I318" i="14"/>
  <c r="H318" i="14"/>
  <c r="I317" i="14"/>
  <c r="H317" i="14"/>
  <c r="I316" i="14"/>
  <c r="H316" i="14"/>
  <c r="I315" i="14"/>
  <c r="H315" i="14"/>
  <c r="I314" i="14"/>
  <c r="H314" i="14"/>
  <c r="I313" i="14"/>
  <c r="H313" i="14"/>
  <c r="I312" i="14"/>
  <c r="H312" i="14"/>
  <c r="I311" i="14"/>
  <c r="H311" i="14"/>
  <c r="I310" i="14"/>
  <c r="H310" i="14"/>
  <c r="I309" i="14"/>
  <c r="H309" i="14"/>
  <c r="I308" i="14"/>
  <c r="H308" i="14"/>
  <c r="I307" i="14"/>
  <c r="H307" i="14"/>
  <c r="I306" i="14"/>
  <c r="H306" i="14"/>
  <c r="I305" i="14"/>
  <c r="H305" i="14"/>
  <c r="I304" i="14"/>
  <c r="H304" i="14"/>
  <c r="I303" i="14"/>
  <c r="H303" i="14"/>
  <c r="I302" i="14"/>
  <c r="H302" i="14"/>
  <c r="I301" i="14"/>
  <c r="H301" i="14"/>
  <c r="I300" i="14"/>
  <c r="H300" i="14"/>
  <c r="I299" i="14"/>
  <c r="H299" i="14"/>
  <c r="I298" i="14"/>
  <c r="H298" i="14"/>
  <c r="I297" i="14"/>
  <c r="H297" i="14"/>
  <c r="I296" i="14"/>
  <c r="H296" i="14"/>
  <c r="I295" i="14"/>
  <c r="H295" i="14"/>
  <c r="I294" i="14"/>
  <c r="H294" i="14"/>
  <c r="I293" i="14"/>
  <c r="H293" i="14"/>
  <c r="I292" i="14"/>
  <c r="H292" i="14"/>
  <c r="I291" i="14"/>
  <c r="H291" i="14"/>
  <c r="I290" i="14"/>
  <c r="H290" i="14"/>
  <c r="I289" i="14"/>
  <c r="H289" i="14"/>
  <c r="I288" i="14"/>
  <c r="H288" i="14"/>
  <c r="I287" i="14"/>
  <c r="H287" i="14"/>
  <c r="I286" i="14"/>
  <c r="H286" i="14"/>
  <c r="I285" i="14"/>
  <c r="H285" i="14"/>
  <c r="I284" i="14"/>
  <c r="H284" i="14"/>
  <c r="I283" i="14"/>
  <c r="H283" i="14"/>
  <c r="I282" i="14"/>
  <c r="H282" i="14"/>
  <c r="I281" i="14"/>
  <c r="H281" i="14"/>
  <c r="I280" i="14"/>
  <c r="H280" i="14"/>
  <c r="I279" i="14"/>
  <c r="H279" i="14"/>
  <c r="I278" i="14"/>
  <c r="H278" i="14"/>
  <c r="I277" i="14"/>
  <c r="H277" i="14"/>
  <c r="I276" i="14"/>
  <c r="H276" i="14"/>
  <c r="I275" i="14"/>
  <c r="H275" i="14"/>
  <c r="I274" i="14"/>
  <c r="H274" i="14"/>
  <c r="I273" i="14"/>
  <c r="H273" i="14"/>
  <c r="I272" i="14"/>
  <c r="H272" i="14"/>
  <c r="I271" i="14"/>
  <c r="H271" i="14"/>
  <c r="I270" i="14"/>
  <c r="H270" i="14"/>
  <c r="I269" i="14"/>
  <c r="H269" i="14"/>
  <c r="I268" i="14"/>
  <c r="H268" i="14"/>
  <c r="I267" i="14"/>
  <c r="H267" i="14"/>
  <c r="I266" i="14"/>
  <c r="H266" i="14"/>
  <c r="I265" i="14"/>
  <c r="H265" i="14"/>
  <c r="I264" i="14"/>
  <c r="H264" i="14"/>
  <c r="I263" i="14"/>
  <c r="H263" i="14"/>
  <c r="I262" i="14"/>
  <c r="H262" i="14"/>
  <c r="I261" i="14"/>
  <c r="H261" i="14"/>
  <c r="I260" i="14"/>
  <c r="H260" i="14"/>
  <c r="I259" i="14"/>
  <c r="H259" i="14"/>
  <c r="I258" i="14"/>
  <c r="H258" i="14"/>
  <c r="I257" i="14"/>
  <c r="H257" i="14"/>
  <c r="I256" i="14"/>
  <c r="H256" i="14"/>
  <c r="I255" i="14"/>
  <c r="H255" i="14"/>
  <c r="I254" i="14"/>
  <c r="H254" i="14"/>
  <c r="I253" i="14"/>
  <c r="H253" i="14"/>
  <c r="I252" i="14"/>
  <c r="H252" i="14"/>
  <c r="I251" i="14"/>
  <c r="H251" i="14"/>
  <c r="I250" i="14"/>
  <c r="H250" i="14"/>
  <c r="I249" i="14"/>
  <c r="H249" i="14"/>
  <c r="I248" i="14"/>
  <c r="H248" i="14"/>
  <c r="I247" i="14"/>
  <c r="H247" i="14"/>
  <c r="I246" i="14"/>
  <c r="H246" i="14"/>
  <c r="I245" i="14"/>
  <c r="H245" i="14"/>
  <c r="I244" i="14"/>
  <c r="H244" i="14"/>
  <c r="I243" i="14"/>
  <c r="H243" i="14"/>
  <c r="I242" i="14"/>
  <c r="H242" i="14"/>
  <c r="I241" i="14"/>
  <c r="H241" i="14"/>
  <c r="I240" i="14"/>
  <c r="H240" i="14"/>
  <c r="I239" i="14"/>
  <c r="H239" i="14"/>
  <c r="I238" i="14"/>
  <c r="H238" i="14"/>
  <c r="I237" i="14"/>
  <c r="H237" i="14"/>
  <c r="I236" i="14"/>
  <c r="H236" i="14"/>
  <c r="I235" i="14"/>
  <c r="H235" i="14"/>
  <c r="I234" i="14"/>
  <c r="H234" i="14"/>
  <c r="I233" i="14"/>
  <c r="H233" i="14"/>
  <c r="I232" i="14"/>
  <c r="H232" i="14"/>
  <c r="I231" i="14"/>
  <c r="H231" i="14"/>
  <c r="I230" i="14"/>
  <c r="H230" i="14"/>
  <c r="I229" i="14"/>
  <c r="H229" i="14"/>
  <c r="I228" i="14"/>
  <c r="H228" i="14"/>
  <c r="I227" i="14"/>
  <c r="H227" i="14"/>
  <c r="I226" i="14"/>
  <c r="H226" i="14"/>
  <c r="I225" i="14"/>
  <c r="H225" i="14"/>
  <c r="I224" i="14"/>
  <c r="H224" i="14"/>
  <c r="I223" i="14"/>
  <c r="H223" i="14"/>
  <c r="I222" i="14"/>
  <c r="H222" i="14"/>
  <c r="I221" i="14"/>
  <c r="H221" i="14"/>
  <c r="I220" i="14"/>
  <c r="H220" i="14"/>
  <c r="I219" i="14"/>
  <c r="H219" i="14"/>
  <c r="I218" i="14"/>
  <c r="H218" i="14"/>
  <c r="I217" i="14"/>
  <c r="H217" i="14"/>
  <c r="I216" i="14"/>
  <c r="H216" i="14"/>
  <c r="I215" i="14"/>
  <c r="H215" i="14"/>
  <c r="I214" i="14"/>
  <c r="H214" i="14"/>
  <c r="I213" i="14"/>
  <c r="H213" i="14"/>
  <c r="I212" i="14"/>
  <c r="H212" i="14"/>
  <c r="I211" i="14"/>
  <c r="H211" i="14"/>
  <c r="I210" i="14"/>
  <c r="H210" i="14"/>
  <c r="I209" i="14"/>
  <c r="H209" i="14"/>
  <c r="I208" i="14"/>
  <c r="H208" i="14"/>
  <c r="I207" i="14"/>
  <c r="H207" i="14"/>
  <c r="I206" i="14"/>
  <c r="H206" i="14"/>
  <c r="I205" i="14"/>
  <c r="H205" i="14"/>
  <c r="I204" i="14"/>
  <c r="H204" i="14"/>
  <c r="I203" i="14"/>
  <c r="H203" i="14"/>
  <c r="I202" i="14"/>
  <c r="H202" i="14"/>
  <c r="I201" i="14"/>
  <c r="H201" i="14"/>
  <c r="I200" i="14"/>
  <c r="H200" i="14"/>
  <c r="I199" i="14"/>
  <c r="H199" i="14"/>
  <c r="I198" i="14"/>
  <c r="H198" i="14"/>
  <c r="I197" i="14"/>
  <c r="H197" i="14"/>
  <c r="I196" i="14"/>
  <c r="H196" i="14"/>
  <c r="I195" i="14"/>
  <c r="H195" i="14"/>
  <c r="I194" i="14"/>
  <c r="H194" i="14"/>
  <c r="I193" i="14"/>
  <c r="H193" i="14"/>
  <c r="I192" i="14"/>
  <c r="H192" i="14"/>
  <c r="I191" i="14"/>
  <c r="H191" i="14"/>
  <c r="I190" i="14"/>
  <c r="H190" i="14"/>
  <c r="I189" i="14"/>
  <c r="H189" i="14"/>
  <c r="I188" i="14"/>
  <c r="H188" i="14"/>
  <c r="I187" i="14"/>
  <c r="H187" i="14"/>
  <c r="I186" i="14"/>
  <c r="H186" i="14"/>
  <c r="I185" i="14"/>
  <c r="H185" i="14"/>
  <c r="I184" i="14"/>
  <c r="H184" i="14"/>
  <c r="I183" i="14"/>
  <c r="H183" i="14"/>
  <c r="I182" i="14"/>
  <c r="H182" i="14"/>
  <c r="I181" i="14"/>
  <c r="H181" i="14"/>
  <c r="I180" i="14"/>
  <c r="H180" i="14"/>
  <c r="I179" i="14"/>
  <c r="H179" i="14"/>
  <c r="I178" i="14"/>
  <c r="H178" i="14"/>
  <c r="I177" i="14"/>
  <c r="H177" i="14"/>
  <c r="I176" i="14"/>
  <c r="H176" i="14"/>
  <c r="I175" i="14"/>
  <c r="H175" i="14"/>
  <c r="I174" i="14"/>
  <c r="H174" i="14"/>
  <c r="I173" i="14"/>
  <c r="H173" i="14"/>
  <c r="I172" i="14"/>
  <c r="H172" i="14"/>
  <c r="I171" i="14"/>
  <c r="H171" i="14"/>
  <c r="I170" i="14"/>
  <c r="H170" i="14"/>
  <c r="I169" i="14"/>
  <c r="H169" i="14"/>
  <c r="I168" i="14"/>
  <c r="H168" i="14"/>
  <c r="I167" i="14"/>
  <c r="H167" i="14"/>
  <c r="I166" i="14"/>
  <c r="H166" i="14"/>
  <c r="I165" i="14"/>
  <c r="H165" i="14"/>
  <c r="I164" i="14"/>
  <c r="H164" i="14"/>
  <c r="I163" i="14"/>
  <c r="H163" i="14"/>
  <c r="I162" i="14"/>
  <c r="H162" i="14"/>
  <c r="I161" i="14"/>
  <c r="H161" i="14"/>
  <c r="I160" i="14"/>
  <c r="H160" i="14"/>
  <c r="I159" i="14"/>
  <c r="H159" i="14"/>
  <c r="I158" i="14"/>
  <c r="H158" i="14"/>
  <c r="I157" i="14"/>
  <c r="H157" i="14"/>
  <c r="I156" i="14"/>
  <c r="H156" i="14"/>
  <c r="I155" i="14"/>
  <c r="H155" i="14"/>
  <c r="I154" i="14"/>
  <c r="H154" i="14"/>
  <c r="I153" i="14"/>
  <c r="H153" i="14"/>
  <c r="I152" i="14"/>
  <c r="H152" i="14"/>
  <c r="I151" i="14"/>
  <c r="H151" i="14"/>
  <c r="I150" i="14"/>
  <c r="H150" i="14"/>
  <c r="I149" i="14"/>
  <c r="H149" i="14"/>
  <c r="I148" i="14"/>
  <c r="H148" i="14"/>
  <c r="I147" i="14"/>
  <c r="H147" i="14"/>
  <c r="I146" i="14"/>
  <c r="H146" i="14"/>
  <c r="I145" i="14"/>
  <c r="H145" i="14"/>
  <c r="I144" i="14"/>
  <c r="H144" i="14"/>
  <c r="I143" i="14"/>
  <c r="H143" i="14"/>
  <c r="I142" i="14"/>
  <c r="H142" i="14"/>
  <c r="I141" i="14"/>
  <c r="H141" i="14"/>
  <c r="I140" i="14"/>
  <c r="H140" i="14"/>
  <c r="I139" i="14"/>
  <c r="H139" i="14"/>
  <c r="I138" i="14"/>
  <c r="H138" i="14"/>
  <c r="I137" i="14"/>
  <c r="H137" i="14"/>
  <c r="I136" i="14"/>
  <c r="H136" i="14"/>
  <c r="I135" i="14"/>
  <c r="H135" i="14"/>
  <c r="I134" i="14"/>
  <c r="H134" i="14"/>
  <c r="I133" i="14"/>
  <c r="H133" i="14"/>
  <c r="I132" i="14"/>
  <c r="H132" i="14"/>
  <c r="I131" i="14"/>
  <c r="H131" i="14"/>
  <c r="I130" i="14"/>
  <c r="H130" i="14"/>
  <c r="I129" i="14"/>
  <c r="H129" i="14"/>
  <c r="I128" i="14"/>
  <c r="H128" i="14"/>
  <c r="I127" i="14"/>
  <c r="H127" i="14"/>
  <c r="I126" i="14"/>
  <c r="H126" i="14"/>
  <c r="I125" i="14"/>
  <c r="H125" i="14"/>
  <c r="I124" i="14"/>
  <c r="H124" i="14"/>
  <c r="I123" i="14"/>
  <c r="H123" i="14"/>
  <c r="I122" i="14"/>
  <c r="H122" i="14"/>
  <c r="I121" i="14"/>
  <c r="H121" i="14"/>
  <c r="I120" i="14"/>
  <c r="H120" i="14"/>
  <c r="I119" i="14"/>
  <c r="H119" i="14"/>
  <c r="I118" i="14"/>
  <c r="H118" i="14"/>
  <c r="I117" i="14"/>
  <c r="H117" i="14"/>
  <c r="I116" i="14"/>
  <c r="H116" i="14"/>
  <c r="I115" i="14"/>
  <c r="H115" i="14"/>
  <c r="I114" i="14"/>
  <c r="H114" i="14"/>
  <c r="I113" i="14"/>
  <c r="H113" i="14"/>
  <c r="I112" i="14"/>
  <c r="H112" i="14"/>
  <c r="I111" i="14"/>
  <c r="H111" i="14"/>
  <c r="I110" i="14"/>
  <c r="H110" i="14"/>
  <c r="I109" i="14"/>
  <c r="H109" i="14"/>
  <c r="I108" i="14"/>
  <c r="H108" i="14"/>
  <c r="I107" i="14"/>
  <c r="H107" i="14"/>
  <c r="I106" i="14"/>
  <c r="H106" i="14"/>
  <c r="I105" i="14"/>
  <c r="H105" i="14"/>
  <c r="I104" i="14"/>
  <c r="H104" i="14"/>
  <c r="I103" i="14"/>
  <c r="H103" i="14"/>
  <c r="I102" i="14"/>
  <c r="H102" i="14"/>
  <c r="I101" i="14"/>
  <c r="H101" i="14"/>
  <c r="I100" i="14"/>
  <c r="H100" i="14"/>
  <c r="I99" i="14"/>
  <c r="H99" i="14"/>
  <c r="I98" i="14"/>
  <c r="H98" i="14"/>
  <c r="I97" i="14"/>
  <c r="H97" i="14"/>
  <c r="I96" i="14"/>
  <c r="H96" i="14"/>
  <c r="I95" i="14"/>
  <c r="H95" i="14"/>
  <c r="I94" i="14"/>
  <c r="H94" i="14"/>
  <c r="I93" i="14"/>
  <c r="H93" i="14"/>
  <c r="I92" i="14"/>
  <c r="H92" i="14"/>
  <c r="I91" i="14"/>
  <c r="H91" i="14"/>
  <c r="I90" i="14"/>
  <c r="H90" i="14"/>
  <c r="I89" i="14"/>
  <c r="H89" i="14"/>
  <c r="I88" i="14"/>
  <c r="H88" i="14"/>
  <c r="I87" i="14"/>
  <c r="H87" i="14"/>
  <c r="I86" i="14"/>
  <c r="H86" i="14"/>
  <c r="I85" i="14"/>
  <c r="H85" i="14"/>
  <c r="I84" i="14"/>
  <c r="H84" i="14"/>
  <c r="I83" i="14"/>
  <c r="H83" i="14"/>
  <c r="I82" i="14"/>
  <c r="H82" i="14"/>
  <c r="I81" i="14"/>
  <c r="H81" i="14"/>
  <c r="I80" i="14"/>
  <c r="H80" i="14"/>
  <c r="I79" i="14"/>
  <c r="H79" i="14"/>
  <c r="I78" i="14"/>
  <c r="H78" i="14"/>
  <c r="I77" i="14"/>
  <c r="H77" i="14"/>
  <c r="I76" i="14"/>
  <c r="H76" i="14"/>
  <c r="I75" i="14"/>
  <c r="H75" i="14"/>
  <c r="I74" i="14"/>
  <c r="H74" i="14"/>
  <c r="I73" i="14"/>
  <c r="H73" i="14"/>
  <c r="I72" i="14"/>
  <c r="H72" i="14"/>
  <c r="I71" i="14"/>
  <c r="H71" i="14"/>
  <c r="I70" i="14"/>
  <c r="H70" i="14"/>
  <c r="I69" i="14"/>
  <c r="H69" i="14"/>
  <c r="I68" i="14"/>
  <c r="H68" i="14"/>
  <c r="I67" i="14"/>
  <c r="H67" i="14"/>
  <c r="I66" i="14"/>
  <c r="H66" i="14"/>
  <c r="I65" i="14"/>
  <c r="H65" i="14"/>
  <c r="I64" i="14"/>
  <c r="H64" i="14"/>
  <c r="I63" i="14"/>
  <c r="H63" i="14"/>
  <c r="I62" i="14"/>
  <c r="H62" i="14"/>
  <c r="I61" i="14"/>
  <c r="H61" i="14"/>
  <c r="I60" i="14"/>
  <c r="H60" i="14"/>
  <c r="I59" i="14"/>
  <c r="H59" i="14"/>
  <c r="I58" i="14"/>
  <c r="H58" i="14"/>
  <c r="I57" i="14"/>
  <c r="H57" i="14"/>
  <c r="I56" i="14"/>
  <c r="H56" i="14"/>
  <c r="I55" i="14"/>
  <c r="H55" i="14"/>
  <c r="I54" i="14"/>
  <c r="H54" i="14"/>
  <c r="I53" i="14"/>
  <c r="H53" i="14"/>
  <c r="I52" i="14"/>
  <c r="H52" i="14"/>
  <c r="I51" i="14"/>
  <c r="H51" i="14"/>
  <c r="I50" i="14"/>
  <c r="H50" i="14"/>
  <c r="I49" i="14"/>
  <c r="H49" i="14"/>
  <c r="I48" i="14"/>
  <c r="H48" i="14"/>
  <c r="I47" i="14"/>
  <c r="H47" i="14"/>
  <c r="I46" i="14"/>
  <c r="H46" i="14"/>
  <c r="I45" i="14"/>
  <c r="H45" i="14"/>
  <c r="I44" i="14"/>
  <c r="H44" i="14"/>
  <c r="I43" i="14"/>
  <c r="H43" i="14"/>
  <c r="I42" i="14"/>
  <c r="H42" i="14"/>
  <c r="I41" i="14"/>
  <c r="H41" i="14"/>
  <c r="I40" i="14"/>
  <c r="H40" i="14"/>
  <c r="I39" i="14"/>
  <c r="H39" i="14"/>
  <c r="I38" i="14"/>
  <c r="H38" i="14"/>
  <c r="I37" i="14"/>
  <c r="H37" i="14"/>
  <c r="I36" i="14"/>
  <c r="H36" i="14"/>
  <c r="I35" i="14"/>
  <c r="H35" i="14"/>
  <c r="I34" i="14"/>
  <c r="H34" i="14"/>
  <c r="I33" i="14"/>
  <c r="H33" i="14"/>
  <c r="I32" i="14"/>
  <c r="H32" i="14"/>
  <c r="I31" i="14"/>
  <c r="H31" i="14"/>
  <c r="I30" i="14"/>
  <c r="H30" i="14"/>
  <c r="I29" i="14"/>
  <c r="H29" i="14"/>
  <c r="I28" i="14"/>
  <c r="H28" i="14"/>
  <c r="I27" i="14"/>
  <c r="H27" i="14"/>
  <c r="I26" i="14"/>
  <c r="H26" i="14"/>
  <c r="I25" i="14"/>
  <c r="H25" i="14"/>
  <c r="I24" i="14"/>
  <c r="H24" i="14"/>
  <c r="I23" i="14"/>
  <c r="H23" i="14"/>
  <c r="I22" i="14"/>
  <c r="H22" i="14"/>
  <c r="I21" i="14"/>
  <c r="H21" i="14"/>
  <c r="I20" i="14"/>
  <c r="H20" i="14"/>
  <c r="I19" i="14"/>
  <c r="H19" i="14"/>
  <c r="I18" i="14"/>
  <c r="H18" i="14"/>
  <c r="I17" i="14"/>
  <c r="H17" i="14"/>
  <c r="I16" i="14"/>
  <c r="H16" i="14"/>
  <c r="I15" i="14"/>
  <c r="H15" i="14"/>
  <c r="I14" i="14"/>
  <c r="H14" i="14"/>
  <c r="I13" i="14"/>
  <c r="H13" i="14"/>
  <c r="I12" i="14"/>
  <c r="H12" i="14"/>
  <c r="I11" i="14"/>
  <c r="H11" i="14"/>
  <c r="I10" i="14"/>
  <c r="H10" i="14"/>
  <c r="I9" i="14"/>
  <c r="H9" i="14"/>
  <c r="I8" i="14"/>
  <c r="H8" i="14"/>
  <c r="I7" i="14"/>
  <c r="H7" i="14"/>
  <c r="I6" i="14"/>
  <c r="H6" i="14"/>
  <c r="I5" i="14"/>
  <c r="H5" i="14"/>
  <c r="I4" i="14"/>
  <c r="H4" i="14"/>
  <c r="I3" i="14"/>
  <c r="I1515" i="14" s="1"/>
  <c r="H3" i="14"/>
  <c r="I1513" i="13"/>
  <c r="H1513" i="13"/>
  <c r="I1512" i="13"/>
  <c r="H1512" i="13"/>
  <c r="I1511" i="13"/>
  <c r="H1511" i="13"/>
  <c r="I1510" i="13"/>
  <c r="H1510" i="13"/>
  <c r="I1509" i="13"/>
  <c r="H1509" i="13"/>
  <c r="I1508" i="13"/>
  <c r="H1508" i="13"/>
  <c r="I1507" i="13"/>
  <c r="H1507" i="13"/>
  <c r="I1506" i="13"/>
  <c r="H1506" i="13"/>
  <c r="I1505" i="13"/>
  <c r="H1505" i="13"/>
  <c r="I1504" i="13"/>
  <c r="H1504" i="13"/>
  <c r="I1503" i="13"/>
  <c r="H1503" i="13"/>
  <c r="I1502" i="13"/>
  <c r="H1502" i="13"/>
  <c r="I1501" i="13"/>
  <c r="H1501" i="13"/>
  <c r="I1500" i="13"/>
  <c r="H1500" i="13"/>
  <c r="I1499" i="13"/>
  <c r="H1499" i="13"/>
  <c r="I1498" i="13"/>
  <c r="H1498" i="13"/>
  <c r="I1497" i="13"/>
  <c r="H1497" i="13"/>
  <c r="I1496" i="13"/>
  <c r="H1496" i="13"/>
  <c r="I1495" i="13"/>
  <c r="H1495" i="13"/>
  <c r="I1494" i="13"/>
  <c r="H1494" i="13"/>
  <c r="I1493" i="13"/>
  <c r="H1493" i="13"/>
  <c r="I1492" i="13"/>
  <c r="H1492" i="13"/>
  <c r="I1491" i="13"/>
  <c r="H1491" i="13"/>
  <c r="I1490" i="13"/>
  <c r="H1490" i="13"/>
  <c r="I1489" i="13"/>
  <c r="H1489" i="13"/>
  <c r="I1488" i="13"/>
  <c r="H1488" i="13"/>
  <c r="I1487" i="13"/>
  <c r="H1487" i="13"/>
  <c r="I1486" i="13"/>
  <c r="H1486" i="13"/>
  <c r="I1485" i="13"/>
  <c r="H1485" i="13"/>
  <c r="I1484" i="13"/>
  <c r="H1484" i="13"/>
  <c r="I1483" i="13"/>
  <c r="H1483" i="13"/>
  <c r="I1482" i="13"/>
  <c r="H1482" i="13"/>
  <c r="I1481" i="13"/>
  <c r="H1481" i="13"/>
  <c r="I1480" i="13"/>
  <c r="H1480" i="13"/>
  <c r="I1479" i="13"/>
  <c r="H1479" i="13"/>
  <c r="I1478" i="13"/>
  <c r="H1478" i="13"/>
  <c r="I1477" i="13"/>
  <c r="H1477" i="13"/>
  <c r="I1476" i="13"/>
  <c r="H1476" i="13"/>
  <c r="I1475" i="13"/>
  <c r="H1475" i="13"/>
  <c r="I1474" i="13"/>
  <c r="H1474" i="13"/>
  <c r="I1473" i="13"/>
  <c r="H1473" i="13"/>
  <c r="I1472" i="13"/>
  <c r="H1472" i="13"/>
  <c r="I1471" i="13"/>
  <c r="H1471" i="13"/>
  <c r="I1470" i="13"/>
  <c r="H1470" i="13"/>
  <c r="I1469" i="13"/>
  <c r="H1469" i="13"/>
  <c r="I1468" i="13"/>
  <c r="H1468" i="13"/>
  <c r="I1467" i="13"/>
  <c r="H1467" i="13"/>
  <c r="I1466" i="13"/>
  <c r="H1466" i="13"/>
  <c r="I1465" i="13"/>
  <c r="H1465" i="13"/>
  <c r="I1464" i="13"/>
  <c r="H1464" i="13"/>
  <c r="I1463" i="13"/>
  <c r="H1463" i="13"/>
  <c r="I1462" i="13"/>
  <c r="H1462" i="13"/>
  <c r="I1461" i="13"/>
  <c r="H1461" i="13"/>
  <c r="I1460" i="13"/>
  <c r="H1460" i="13"/>
  <c r="I1459" i="13"/>
  <c r="H1459" i="13"/>
  <c r="I1458" i="13"/>
  <c r="H1458" i="13"/>
  <c r="I1457" i="13"/>
  <c r="H1457" i="13"/>
  <c r="I1456" i="13"/>
  <c r="H1456" i="13"/>
  <c r="I1455" i="13"/>
  <c r="H1455" i="13"/>
  <c r="I1454" i="13"/>
  <c r="H1454" i="13"/>
  <c r="I1453" i="13"/>
  <c r="H1453" i="13"/>
  <c r="I1452" i="13"/>
  <c r="H1452" i="13"/>
  <c r="I1451" i="13"/>
  <c r="H1451" i="13"/>
  <c r="I1450" i="13"/>
  <c r="H1450" i="13"/>
  <c r="I1449" i="13"/>
  <c r="H1449" i="13"/>
  <c r="I1448" i="13"/>
  <c r="H1448" i="13"/>
  <c r="I1447" i="13"/>
  <c r="H1447" i="13"/>
  <c r="I1446" i="13"/>
  <c r="H1446" i="13"/>
  <c r="I1445" i="13"/>
  <c r="H1445" i="13"/>
  <c r="I1444" i="13"/>
  <c r="H1444" i="13"/>
  <c r="I1443" i="13"/>
  <c r="H1443" i="13"/>
  <c r="I1442" i="13"/>
  <c r="H1442" i="13"/>
  <c r="I1441" i="13"/>
  <c r="H1441" i="13"/>
  <c r="I1440" i="13"/>
  <c r="H1440" i="13"/>
  <c r="I1439" i="13"/>
  <c r="H1439" i="13"/>
  <c r="I1438" i="13"/>
  <c r="H1438" i="13"/>
  <c r="I1437" i="13"/>
  <c r="H1437" i="13"/>
  <c r="I1436" i="13"/>
  <c r="H1436" i="13"/>
  <c r="I1435" i="13"/>
  <c r="H1435" i="13"/>
  <c r="I1434" i="13"/>
  <c r="H1434" i="13"/>
  <c r="I1433" i="13"/>
  <c r="H1433" i="13"/>
  <c r="I1432" i="13"/>
  <c r="H1432" i="13"/>
  <c r="I1431" i="13"/>
  <c r="H1431" i="13"/>
  <c r="I1430" i="13"/>
  <c r="H1430" i="13"/>
  <c r="I1429" i="13"/>
  <c r="H1429" i="13"/>
  <c r="I1428" i="13"/>
  <c r="H1428" i="13"/>
  <c r="I1427" i="13"/>
  <c r="H1427" i="13"/>
  <c r="I1426" i="13"/>
  <c r="H1426" i="13"/>
  <c r="I1425" i="13"/>
  <c r="H1425" i="13"/>
  <c r="I1424" i="13"/>
  <c r="H1424" i="13"/>
  <c r="I1423" i="13"/>
  <c r="H1423" i="13"/>
  <c r="I1422" i="13"/>
  <c r="H1422" i="13"/>
  <c r="I1421" i="13"/>
  <c r="H1421" i="13"/>
  <c r="I1420" i="13"/>
  <c r="H1420" i="13"/>
  <c r="I1419" i="13"/>
  <c r="H1419" i="13"/>
  <c r="I1418" i="13"/>
  <c r="H1418" i="13"/>
  <c r="I1417" i="13"/>
  <c r="H1417" i="13"/>
  <c r="I1416" i="13"/>
  <c r="H1416" i="13"/>
  <c r="I1415" i="13"/>
  <c r="H1415" i="13"/>
  <c r="I1414" i="13"/>
  <c r="H1414" i="13"/>
  <c r="I1413" i="13"/>
  <c r="H1413" i="13"/>
  <c r="I1412" i="13"/>
  <c r="H1412" i="13"/>
  <c r="I1411" i="13"/>
  <c r="H1411" i="13"/>
  <c r="I1410" i="13"/>
  <c r="H1410" i="13"/>
  <c r="I1409" i="13"/>
  <c r="H1409" i="13"/>
  <c r="I1408" i="13"/>
  <c r="H1408" i="13"/>
  <c r="I1407" i="13"/>
  <c r="H1407" i="13"/>
  <c r="I1406" i="13"/>
  <c r="H1406" i="13"/>
  <c r="I1405" i="13"/>
  <c r="H1405" i="13"/>
  <c r="I1404" i="13"/>
  <c r="H1404" i="13"/>
  <c r="I1403" i="13"/>
  <c r="H1403" i="13"/>
  <c r="I1402" i="13"/>
  <c r="H1402" i="13"/>
  <c r="I1401" i="13"/>
  <c r="H1401" i="13"/>
  <c r="I1400" i="13"/>
  <c r="H1400" i="13"/>
  <c r="I1399" i="13"/>
  <c r="H1399" i="13"/>
  <c r="I1398" i="13"/>
  <c r="H1398" i="13"/>
  <c r="I1397" i="13"/>
  <c r="H1397" i="13"/>
  <c r="I1396" i="13"/>
  <c r="H1396" i="13"/>
  <c r="I1395" i="13"/>
  <c r="H1395" i="13"/>
  <c r="I1394" i="13"/>
  <c r="H1394" i="13"/>
  <c r="I1393" i="13"/>
  <c r="H1393" i="13"/>
  <c r="I1392" i="13"/>
  <c r="H1392" i="13"/>
  <c r="I1391" i="13"/>
  <c r="H1391" i="13"/>
  <c r="I1390" i="13"/>
  <c r="H1390" i="13"/>
  <c r="I1389" i="13"/>
  <c r="H1389" i="13"/>
  <c r="I1388" i="13"/>
  <c r="H1388" i="13"/>
  <c r="I1387" i="13"/>
  <c r="H1387" i="13"/>
  <c r="I1386" i="13"/>
  <c r="H1386" i="13"/>
  <c r="I1385" i="13"/>
  <c r="H1385" i="13"/>
  <c r="I1384" i="13"/>
  <c r="H1384" i="13"/>
  <c r="I1383" i="13"/>
  <c r="H1383" i="13"/>
  <c r="I1382" i="13"/>
  <c r="H1382" i="13"/>
  <c r="I1381" i="13"/>
  <c r="H1381" i="13"/>
  <c r="I1380" i="13"/>
  <c r="H1380" i="13"/>
  <c r="I1379" i="13"/>
  <c r="H1379" i="13"/>
  <c r="I1378" i="13"/>
  <c r="H1378" i="13"/>
  <c r="I1377" i="13"/>
  <c r="H1377" i="13"/>
  <c r="I1376" i="13"/>
  <c r="H1376" i="13"/>
  <c r="I1375" i="13"/>
  <c r="H1375" i="13"/>
  <c r="I1374" i="13"/>
  <c r="H1374" i="13"/>
  <c r="I1373" i="13"/>
  <c r="H1373" i="13"/>
  <c r="I1372" i="13"/>
  <c r="H1372" i="13"/>
  <c r="I1371" i="13"/>
  <c r="H1371" i="13"/>
  <c r="I1370" i="13"/>
  <c r="H1370" i="13"/>
  <c r="I1369" i="13"/>
  <c r="H1369" i="13"/>
  <c r="I1368" i="13"/>
  <c r="H1368" i="13"/>
  <c r="I1367" i="13"/>
  <c r="H1367" i="13"/>
  <c r="I1366" i="13"/>
  <c r="H1366" i="13"/>
  <c r="I1365" i="13"/>
  <c r="H1365" i="13"/>
  <c r="I1364" i="13"/>
  <c r="H1364" i="13"/>
  <c r="I1363" i="13"/>
  <c r="H1363" i="13"/>
  <c r="I1362" i="13"/>
  <c r="H1362" i="13"/>
  <c r="I1361" i="13"/>
  <c r="H1361" i="13"/>
  <c r="I1360" i="13"/>
  <c r="H1360" i="13"/>
  <c r="I1359" i="13"/>
  <c r="H1359" i="13"/>
  <c r="I1358" i="13"/>
  <c r="H1358" i="13"/>
  <c r="I1357" i="13"/>
  <c r="H1357" i="13"/>
  <c r="I1356" i="13"/>
  <c r="H1356" i="13"/>
  <c r="I1355" i="13"/>
  <c r="H1355" i="13"/>
  <c r="I1354" i="13"/>
  <c r="H1354" i="13"/>
  <c r="I1353" i="13"/>
  <c r="H1353" i="13"/>
  <c r="I1352" i="13"/>
  <c r="H1352" i="13"/>
  <c r="I1351" i="13"/>
  <c r="H1351" i="13"/>
  <c r="I1350" i="13"/>
  <c r="H1350" i="13"/>
  <c r="I1349" i="13"/>
  <c r="H1349" i="13"/>
  <c r="I1348" i="13"/>
  <c r="H1348" i="13"/>
  <c r="I1347" i="13"/>
  <c r="H1347" i="13"/>
  <c r="I1346" i="13"/>
  <c r="H1346" i="13"/>
  <c r="I1345" i="13"/>
  <c r="H1345" i="13"/>
  <c r="I1344" i="13"/>
  <c r="H1344" i="13"/>
  <c r="I1343" i="13"/>
  <c r="H1343" i="13"/>
  <c r="I1342" i="13"/>
  <c r="H1342" i="13"/>
  <c r="I1341" i="13"/>
  <c r="H1341" i="13"/>
  <c r="I1340" i="13"/>
  <c r="H1340" i="13"/>
  <c r="I1339" i="13"/>
  <c r="H1339" i="13"/>
  <c r="I1338" i="13"/>
  <c r="H1338" i="13"/>
  <c r="I1337" i="13"/>
  <c r="H1337" i="13"/>
  <c r="I1336" i="13"/>
  <c r="H1336" i="13"/>
  <c r="I1335" i="13"/>
  <c r="H1335" i="13"/>
  <c r="I1334" i="13"/>
  <c r="H1334" i="13"/>
  <c r="I1333" i="13"/>
  <c r="H1333" i="13"/>
  <c r="I1332" i="13"/>
  <c r="H1332" i="13"/>
  <c r="I1331" i="13"/>
  <c r="H1331" i="13"/>
  <c r="I1330" i="13"/>
  <c r="H1330" i="13"/>
  <c r="I1329" i="13"/>
  <c r="H1329" i="13"/>
  <c r="I1328" i="13"/>
  <c r="H1328" i="13"/>
  <c r="I1327" i="13"/>
  <c r="H1327" i="13"/>
  <c r="I1326" i="13"/>
  <c r="H1326" i="13"/>
  <c r="I1325" i="13"/>
  <c r="H1325" i="13"/>
  <c r="I1324" i="13"/>
  <c r="H1324" i="13"/>
  <c r="I1323" i="13"/>
  <c r="H1323" i="13"/>
  <c r="I1322" i="13"/>
  <c r="H1322" i="13"/>
  <c r="I1321" i="13"/>
  <c r="H1321" i="13"/>
  <c r="I1320" i="13"/>
  <c r="H1320" i="13"/>
  <c r="I1319" i="13"/>
  <c r="H1319" i="13"/>
  <c r="I1318" i="13"/>
  <c r="H1318" i="13"/>
  <c r="I1317" i="13"/>
  <c r="H1317" i="13"/>
  <c r="I1316" i="13"/>
  <c r="H1316" i="13"/>
  <c r="I1315" i="13"/>
  <c r="H1315" i="13"/>
  <c r="I1314" i="13"/>
  <c r="H1314" i="13"/>
  <c r="I1313" i="13"/>
  <c r="H1313" i="13"/>
  <c r="I1312" i="13"/>
  <c r="H1312" i="13"/>
  <c r="I1311" i="13"/>
  <c r="H1311" i="13"/>
  <c r="I1310" i="13"/>
  <c r="H1310" i="13"/>
  <c r="I1309" i="13"/>
  <c r="H1309" i="13"/>
  <c r="I1308" i="13"/>
  <c r="H1308" i="13"/>
  <c r="I1307" i="13"/>
  <c r="H1307" i="13"/>
  <c r="I1306" i="13"/>
  <c r="H1306" i="13"/>
  <c r="I1305" i="13"/>
  <c r="H1305" i="13"/>
  <c r="I1304" i="13"/>
  <c r="H1304" i="13"/>
  <c r="I1303" i="13"/>
  <c r="H1303" i="13"/>
  <c r="I1302" i="13"/>
  <c r="H1302" i="13"/>
  <c r="I1301" i="13"/>
  <c r="H1301" i="13"/>
  <c r="I1300" i="13"/>
  <c r="H1300" i="13"/>
  <c r="I1299" i="13"/>
  <c r="H1299" i="13"/>
  <c r="I1298" i="13"/>
  <c r="H1298" i="13"/>
  <c r="I1297" i="13"/>
  <c r="H1297" i="13"/>
  <c r="I1296" i="13"/>
  <c r="H1296" i="13"/>
  <c r="I1295" i="13"/>
  <c r="H1295" i="13"/>
  <c r="I1294" i="13"/>
  <c r="H1294" i="13"/>
  <c r="I1293" i="13"/>
  <c r="H1293" i="13"/>
  <c r="I1292" i="13"/>
  <c r="H1292" i="13"/>
  <c r="I1291" i="13"/>
  <c r="H1291" i="13"/>
  <c r="I1290" i="13"/>
  <c r="H1290" i="13"/>
  <c r="I1289" i="13"/>
  <c r="H1289" i="13"/>
  <c r="I1288" i="13"/>
  <c r="H1288" i="13"/>
  <c r="I1287" i="13"/>
  <c r="H1287" i="13"/>
  <c r="I1286" i="13"/>
  <c r="H1286" i="13"/>
  <c r="I1285" i="13"/>
  <c r="H1285" i="13"/>
  <c r="I1284" i="13"/>
  <c r="H1284" i="13"/>
  <c r="I1283" i="13"/>
  <c r="H1283" i="13"/>
  <c r="I1282" i="13"/>
  <c r="H1282" i="13"/>
  <c r="I1281" i="13"/>
  <c r="H1281" i="13"/>
  <c r="I1280" i="13"/>
  <c r="H1280" i="13"/>
  <c r="I1279" i="13"/>
  <c r="H1279" i="13"/>
  <c r="I1278" i="13"/>
  <c r="H1278" i="13"/>
  <c r="I1277" i="13"/>
  <c r="H1277" i="13"/>
  <c r="I1276" i="13"/>
  <c r="H1276" i="13"/>
  <c r="I1275" i="13"/>
  <c r="H1275" i="13"/>
  <c r="I1274" i="13"/>
  <c r="H1274" i="13"/>
  <c r="I1273" i="13"/>
  <c r="H1273" i="13"/>
  <c r="I1272" i="13"/>
  <c r="H1272" i="13"/>
  <c r="I1271" i="13"/>
  <c r="H1271" i="13"/>
  <c r="I1270" i="13"/>
  <c r="H1270" i="13"/>
  <c r="I1269" i="13"/>
  <c r="H1269" i="13"/>
  <c r="I1268" i="13"/>
  <c r="H1268" i="13"/>
  <c r="I1267" i="13"/>
  <c r="H1267" i="13"/>
  <c r="I1266" i="13"/>
  <c r="H1266" i="13"/>
  <c r="I1265" i="13"/>
  <c r="H1265" i="13"/>
  <c r="I1264" i="13"/>
  <c r="H1264" i="13"/>
  <c r="I1263" i="13"/>
  <c r="H1263" i="13"/>
  <c r="I1262" i="13"/>
  <c r="H1262" i="13"/>
  <c r="I1261" i="13"/>
  <c r="H1261" i="13"/>
  <c r="I1260" i="13"/>
  <c r="H1260" i="13"/>
  <c r="I1259" i="13"/>
  <c r="H1259" i="13"/>
  <c r="I1258" i="13"/>
  <c r="H1258" i="13"/>
  <c r="I1257" i="13"/>
  <c r="H1257" i="13"/>
  <c r="I1256" i="13"/>
  <c r="H1256" i="13"/>
  <c r="I1255" i="13"/>
  <c r="H1255" i="13"/>
  <c r="I1254" i="13"/>
  <c r="H1254" i="13"/>
  <c r="I1253" i="13"/>
  <c r="H1253" i="13"/>
  <c r="I1252" i="13"/>
  <c r="H1252" i="13"/>
  <c r="I1251" i="13"/>
  <c r="H1251" i="13"/>
  <c r="I1250" i="13"/>
  <c r="H1250" i="13"/>
  <c r="I1249" i="13"/>
  <c r="H1249" i="13"/>
  <c r="I1248" i="13"/>
  <c r="H1248" i="13"/>
  <c r="I1247" i="13"/>
  <c r="H1247" i="13"/>
  <c r="I1246" i="13"/>
  <c r="H1246" i="13"/>
  <c r="I1245" i="13"/>
  <c r="H1245" i="13"/>
  <c r="I1244" i="13"/>
  <c r="H1244" i="13"/>
  <c r="I1243" i="13"/>
  <c r="H1243" i="13"/>
  <c r="I1242" i="13"/>
  <c r="H1242" i="13"/>
  <c r="I1241" i="13"/>
  <c r="H1241" i="13"/>
  <c r="I1240" i="13"/>
  <c r="H1240" i="13"/>
  <c r="I1239" i="13"/>
  <c r="H1239" i="13"/>
  <c r="I1238" i="13"/>
  <c r="H1238" i="13"/>
  <c r="I1237" i="13"/>
  <c r="H1237" i="13"/>
  <c r="I1236" i="13"/>
  <c r="H1236" i="13"/>
  <c r="I1235" i="13"/>
  <c r="H1235" i="13"/>
  <c r="I1234" i="13"/>
  <c r="H1234" i="13"/>
  <c r="I1233" i="13"/>
  <c r="H1233" i="13"/>
  <c r="I1232" i="13"/>
  <c r="H1232" i="13"/>
  <c r="I1231" i="13"/>
  <c r="H1231" i="13"/>
  <c r="I1230" i="13"/>
  <c r="H1230" i="13"/>
  <c r="I1229" i="13"/>
  <c r="H1229" i="13"/>
  <c r="I1228" i="13"/>
  <c r="H1228" i="13"/>
  <c r="I1227" i="13"/>
  <c r="H1227" i="13"/>
  <c r="I1226" i="13"/>
  <c r="H1226" i="13"/>
  <c r="I1225" i="13"/>
  <c r="H1225" i="13"/>
  <c r="I1224" i="13"/>
  <c r="H1224" i="13"/>
  <c r="I1223" i="13"/>
  <c r="H1223" i="13"/>
  <c r="I1222" i="13"/>
  <c r="H1222" i="13"/>
  <c r="I1221" i="13"/>
  <c r="H1221" i="13"/>
  <c r="I1220" i="13"/>
  <c r="H1220" i="13"/>
  <c r="I1219" i="13"/>
  <c r="H1219" i="13"/>
  <c r="I1218" i="13"/>
  <c r="H1218" i="13"/>
  <c r="I1217" i="13"/>
  <c r="H1217" i="13"/>
  <c r="I1216" i="13"/>
  <c r="H1216" i="13"/>
  <c r="I1215" i="13"/>
  <c r="H1215" i="13"/>
  <c r="I1214" i="13"/>
  <c r="H1214" i="13"/>
  <c r="I1213" i="13"/>
  <c r="H1213" i="13"/>
  <c r="I1212" i="13"/>
  <c r="H1212" i="13"/>
  <c r="I1211" i="13"/>
  <c r="H1211" i="13"/>
  <c r="I1210" i="13"/>
  <c r="H1210" i="13"/>
  <c r="I1209" i="13"/>
  <c r="H1209" i="13"/>
  <c r="I1208" i="13"/>
  <c r="H1208" i="13"/>
  <c r="I1207" i="13"/>
  <c r="H1207" i="13"/>
  <c r="I1206" i="13"/>
  <c r="H1206" i="13"/>
  <c r="I1205" i="13"/>
  <c r="H1205" i="13"/>
  <c r="I1204" i="13"/>
  <c r="H1204" i="13"/>
  <c r="I1203" i="13"/>
  <c r="H1203" i="13"/>
  <c r="I1202" i="13"/>
  <c r="H1202" i="13"/>
  <c r="I1201" i="13"/>
  <c r="H1201" i="13"/>
  <c r="I1200" i="13"/>
  <c r="H1200" i="13"/>
  <c r="I1199" i="13"/>
  <c r="H1199" i="13"/>
  <c r="I1198" i="13"/>
  <c r="H1198" i="13"/>
  <c r="I1197" i="13"/>
  <c r="H1197" i="13"/>
  <c r="I1196" i="13"/>
  <c r="H1196" i="13"/>
  <c r="I1195" i="13"/>
  <c r="H1195" i="13"/>
  <c r="I1194" i="13"/>
  <c r="H1194" i="13"/>
  <c r="I1193" i="13"/>
  <c r="H1193" i="13"/>
  <c r="I1192" i="13"/>
  <c r="H1192" i="13"/>
  <c r="I1191" i="13"/>
  <c r="H1191" i="13"/>
  <c r="I1190" i="13"/>
  <c r="H1190" i="13"/>
  <c r="I1189" i="13"/>
  <c r="H1189" i="13"/>
  <c r="I1188" i="13"/>
  <c r="H1188" i="13"/>
  <c r="I1187" i="13"/>
  <c r="H1187" i="13"/>
  <c r="I1186" i="13"/>
  <c r="H1186" i="13"/>
  <c r="I1185" i="13"/>
  <c r="H1185" i="13"/>
  <c r="I1184" i="13"/>
  <c r="H1184" i="13"/>
  <c r="I1183" i="13"/>
  <c r="H1183" i="13"/>
  <c r="I1182" i="13"/>
  <c r="H1182" i="13"/>
  <c r="I1181" i="13"/>
  <c r="H1181" i="13"/>
  <c r="I1180" i="13"/>
  <c r="H1180" i="13"/>
  <c r="I1179" i="13"/>
  <c r="H1179" i="13"/>
  <c r="I1178" i="13"/>
  <c r="H1178" i="13"/>
  <c r="I1177" i="13"/>
  <c r="H1177" i="13"/>
  <c r="I1176" i="13"/>
  <c r="H1176" i="13"/>
  <c r="I1175" i="13"/>
  <c r="H1175" i="13"/>
  <c r="I1174" i="13"/>
  <c r="H1174" i="13"/>
  <c r="I1173" i="13"/>
  <c r="H1173" i="13"/>
  <c r="I1172" i="13"/>
  <c r="H1172" i="13"/>
  <c r="I1171" i="13"/>
  <c r="H1171" i="13"/>
  <c r="I1170" i="13"/>
  <c r="H1170" i="13"/>
  <c r="I1169" i="13"/>
  <c r="H1169" i="13"/>
  <c r="I1168" i="13"/>
  <c r="H1168" i="13"/>
  <c r="I1167" i="13"/>
  <c r="H1167" i="13"/>
  <c r="I1166" i="13"/>
  <c r="H1166" i="13"/>
  <c r="I1165" i="13"/>
  <c r="H1165" i="13"/>
  <c r="I1164" i="13"/>
  <c r="H1164" i="13"/>
  <c r="I1163" i="13"/>
  <c r="H1163" i="13"/>
  <c r="I1162" i="13"/>
  <c r="H1162" i="13"/>
  <c r="I1161" i="13"/>
  <c r="H1161" i="13"/>
  <c r="I1160" i="13"/>
  <c r="H1160" i="13"/>
  <c r="I1159" i="13"/>
  <c r="H1159" i="13"/>
  <c r="I1158" i="13"/>
  <c r="H1158" i="13"/>
  <c r="I1157" i="13"/>
  <c r="H1157" i="13"/>
  <c r="I1156" i="13"/>
  <c r="H1156" i="13"/>
  <c r="I1155" i="13"/>
  <c r="H1155" i="13"/>
  <c r="I1154" i="13"/>
  <c r="H1154" i="13"/>
  <c r="I1153" i="13"/>
  <c r="H1153" i="13"/>
  <c r="I1152" i="13"/>
  <c r="H1152" i="13"/>
  <c r="I1151" i="13"/>
  <c r="H1151" i="13"/>
  <c r="I1150" i="13"/>
  <c r="H1150" i="13"/>
  <c r="I1149" i="13"/>
  <c r="H1149" i="13"/>
  <c r="I1148" i="13"/>
  <c r="H1148" i="13"/>
  <c r="I1147" i="13"/>
  <c r="H1147" i="13"/>
  <c r="I1146" i="13"/>
  <c r="H1146" i="13"/>
  <c r="I1145" i="13"/>
  <c r="H1145" i="13"/>
  <c r="I1144" i="13"/>
  <c r="H1144" i="13"/>
  <c r="I1143" i="13"/>
  <c r="H1143" i="13"/>
  <c r="I1142" i="13"/>
  <c r="H1142" i="13"/>
  <c r="I1141" i="13"/>
  <c r="H1141" i="13"/>
  <c r="I1140" i="13"/>
  <c r="H1140" i="13"/>
  <c r="I1139" i="13"/>
  <c r="H1139" i="13"/>
  <c r="I1138" i="13"/>
  <c r="H1138" i="13"/>
  <c r="I1137" i="13"/>
  <c r="H1137" i="13"/>
  <c r="I1136" i="13"/>
  <c r="H1136" i="13"/>
  <c r="I1135" i="13"/>
  <c r="H1135" i="13"/>
  <c r="I1134" i="13"/>
  <c r="H1134" i="13"/>
  <c r="I1133" i="13"/>
  <c r="H1133" i="13"/>
  <c r="I1132" i="13"/>
  <c r="H1132" i="13"/>
  <c r="I1131" i="13"/>
  <c r="H1131" i="13"/>
  <c r="I1130" i="13"/>
  <c r="H1130" i="13"/>
  <c r="I1129" i="13"/>
  <c r="H1129" i="13"/>
  <c r="I1128" i="13"/>
  <c r="H1128" i="13"/>
  <c r="I1127" i="13"/>
  <c r="H1127" i="13"/>
  <c r="I1126" i="13"/>
  <c r="H1126" i="13"/>
  <c r="I1125" i="13"/>
  <c r="H1125" i="13"/>
  <c r="I1124" i="13"/>
  <c r="H1124" i="13"/>
  <c r="I1123" i="13"/>
  <c r="H1123" i="13"/>
  <c r="I1122" i="13"/>
  <c r="H1122" i="13"/>
  <c r="I1121" i="13"/>
  <c r="H1121" i="13"/>
  <c r="I1120" i="13"/>
  <c r="H1120" i="13"/>
  <c r="I1119" i="13"/>
  <c r="H1119" i="13"/>
  <c r="I1118" i="13"/>
  <c r="H1118" i="13"/>
  <c r="I1117" i="13"/>
  <c r="H1117" i="13"/>
  <c r="I1116" i="13"/>
  <c r="H1116" i="13"/>
  <c r="I1115" i="13"/>
  <c r="H1115" i="13"/>
  <c r="I1114" i="13"/>
  <c r="H1114" i="13"/>
  <c r="I1113" i="13"/>
  <c r="H1113" i="13"/>
  <c r="I1112" i="13"/>
  <c r="H1112" i="13"/>
  <c r="I1111" i="13"/>
  <c r="H1111" i="13"/>
  <c r="I1110" i="13"/>
  <c r="H1110" i="13"/>
  <c r="I1109" i="13"/>
  <c r="H1109" i="13"/>
  <c r="I1108" i="13"/>
  <c r="H1108" i="13"/>
  <c r="I1107" i="13"/>
  <c r="H1107" i="13"/>
  <c r="I1106" i="13"/>
  <c r="H1106" i="13"/>
  <c r="I1105" i="13"/>
  <c r="H1105" i="13"/>
  <c r="I1104" i="13"/>
  <c r="H1104" i="13"/>
  <c r="I1103" i="13"/>
  <c r="H1103" i="13"/>
  <c r="I1102" i="13"/>
  <c r="H1102" i="13"/>
  <c r="I1101" i="13"/>
  <c r="H1101" i="13"/>
  <c r="I1100" i="13"/>
  <c r="H1100" i="13"/>
  <c r="I1099" i="13"/>
  <c r="H1099" i="13"/>
  <c r="I1098" i="13"/>
  <c r="H1098" i="13"/>
  <c r="I1097" i="13"/>
  <c r="H1097" i="13"/>
  <c r="I1096" i="13"/>
  <c r="H1096" i="13"/>
  <c r="I1095" i="13"/>
  <c r="H1095" i="13"/>
  <c r="I1094" i="13"/>
  <c r="H1094" i="13"/>
  <c r="I1093" i="13"/>
  <c r="H1093" i="13"/>
  <c r="I1092" i="13"/>
  <c r="H1092" i="13"/>
  <c r="I1091" i="13"/>
  <c r="H1091" i="13"/>
  <c r="I1090" i="13"/>
  <c r="H1090" i="13"/>
  <c r="I1089" i="13"/>
  <c r="H1089" i="13"/>
  <c r="I1088" i="13"/>
  <c r="H1088" i="13"/>
  <c r="I1087" i="13"/>
  <c r="H1087" i="13"/>
  <c r="I1086" i="13"/>
  <c r="H1086" i="13"/>
  <c r="I1085" i="13"/>
  <c r="H1085" i="13"/>
  <c r="I1084" i="13"/>
  <c r="H1084" i="13"/>
  <c r="I1083" i="13"/>
  <c r="H1083" i="13"/>
  <c r="I1082" i="13"/>
  <c r="H1082" i="13"/>
  <c r="I1081" i="13"/>
  <c r="H1081" i="13"/>
  <c r="I1080" i="13"/>
  <c r="H1080" i="13"/>
  <c r="I1079" i="13"/>
  <c r="H1079" i="13"/>
  <c r="I1078" i="13"/>
  <c r="H1078" i="13"/>
  <c r="I1077" i="13"/>
  <c r="H1077" i="13"/>
  <c r="I1076" i="13"/>
  <c r="H1076" i="13"/>
  <c r="I1075" i="13"/>
  <c r="H1075" i="13"/>
  <c r="I1074" i="13"/>
  <c r="H1074" i="13"/>
  <c r="I1073" i="13"/>
  <c r="H1073" i="13"/>
  <c r="I1072" i="13"/>
  <c r="H1072" i="13"/>
  <c r="I1071" i="13"/>
  <c r="H1071" i="13"/>
  <c r="I1070" i="13"/>
  <c r="H1070" i="13"/>
  <c r="I1069" i="13"/>
  <c r="H1069" i="13"/>
  <c r="I1068" i="13"/>
  <c r="H1068" i="13"/>
  <c r="I1067" i="13"/>
  <c r="H1067" i="13"/>
  <c r="I1066" i="13"/>
  <c r="H1066" i="13"/>
  <c r="I1065" i="13"/>
  <c r="H1065" i="13"/>
  <c r="I1064" i="13"/>
  <c r="H1064" i="13"/>
  <c r="I1063" i="13"/>
  <c r="H1063" i="13"/>
  <c r="I1062" i="13"/>
  <c r="H1062" i="13"/>
  <c r="I1061" i="13"/>
  <c r="H1061" i="13"/>
  <c r="I1060" i="13"/>
  <c r="H1060" i="13"/>
  <c r="I1059" i="13"/>
  <c r="H1059" i="13"/>
  <c r="I1058" i="13"/>
  <c r="H1058" i="13"/>
  <c r="I1057" i="13"/>
  <c r="H1057" i="13"/>
  <c r="I1056" i="13"/>
  <c r="H1056" i="13"/>
  <c r="I1055" i="13"/>
  <c r="H1055" i="13"/>
  <c r="I1054" i="13"/>
  <c r="H1054" i="13"/>
  <c r="I1053" i="13"/>
  <c r="H1053" i="13"/>
  <c r="I1052" i="13"/>
  <c r="H1052" i="13"/>
  <c r="I1051" i="13"/>
  <c r="H1051" i="13"/>
  <c r="I1050" i="13"/>
  <c r="H1050" i="13"/>
  <c r="I1049" i="13"/>
  <c r="H1049" i="13"/>
  <c r="I1048" i="13"/>
  <c r="H1048" i="13"/>
  <c r="I1047" i="13"/>
  <c r="H1047" i="13"/>
  <c r="I1046" i="13"/>
  <c r="H1046" i="13"/>
  <c r="I1045" i="13"/>
  <c r="H1045" i="13"/>
  <c r="I1044" i="13"/>
  <c r="H1044" i="13"/>
  <c r="I1043" i="13"/>
  <c r="H1043" i="13"/>
  <c r="I1042" i="13"/>
  <c r="H1042" i="13"/>
  <c r="I1041" i="13"/>
  <c r="H1041" i="13"/>
  <c r="I1040" i="13"/>
  <c r="H1040" i="13"/>
  <c r="I1039" i="13"/>
  <c r="H1039" i="13"/>
  <c r="I1038" i="13"/>
  <c r="H1038" i="13"/>
  <c r="I1037" i="13"/>
  <c r="H1037" i="13"/>
  <c r="I1036" i="13"/>
  <c r="H1036" i="13"/>
  <c r="I1035" i="13"/>
  <c r="H1035" i="13"/>
  <c r="I1034" i="13"/>
  <c r="H1034" i="13"/>
  <c r="I1033" i="13"/>
  <c r="H1033" i="13"/>
  <c r="I1032" i="13"/>
  <c r="H1032" i="13"/>
  <c r="I1031" i="13"/>
  <c r="H1031" i="13"/>
  <c r="I1030" i="13"/>
  <c r="H1030" i="13"/>
  <c r="I1029" i="13"/>
  <c r="H1029" i="13"/>
  <c r="I1028" i="13"/>
  <c r="H1028" i="13"/>
  <c r="I1027" i="13"/>
  <c r="H1027" i="13"/>
  <c r="I1026" i="13"/>
  <c r="H1026" i="13"/>
  <c r="I1025" i="13"/>
  <c r="H1025" i="13"/>
  <c r="I1024" i="13"/>
  <c r="H1024" i="13"/>
  <c r="I1023" i="13"/>
  <c r="H1023" i="13"/>
  <c r="I1022" i="13"/>
  <c r="H1022" i="13"/>
  <c r="I1021" i="13"/>
  <c r="H1021" i="13"/>
  <c r="I1020" i="13"/>
  <c r="H1020" i="13"/>
  <c r="I1019" i="13"/>
  <c r="H1019" i="13"/>
  <c r="I1018" i="13"/>
  <c r="H1018" i="13"/>
  <c r="I1017" i="13"/>
  <c r="H1017" i="13"/>
  <c r="I1016" i="13"/>
  <c r="H1016" i="13"/>
  <c r="I1015" i="13"/>
  <c r="H1015" i="13"/>
  <c r="I1014" i="13"/>
  <c r="H1014" i="13"/>
  <c r="I1013" i="13"/>
  <c r="H1013" i="13"/>
  <c r="I1012" i="13"/>
  <c r="H1012" i="13"/>
  <c r="I1011" i="13"/>
  <c r="H1011" i="13"/>
  <c r="I1010" i="13"/>
  <c r="H1010" i="13"/>
  <c r="I1009" i="13"/>
  <c r="H1009" i="13"/>
  <c r="I1008" i="13"/>
  <c r="H1008" i="13"/>
  <c r="I1007" i="13"/>
  <c r="H1007" i="13"/>
  <c r="I1006" i="13"/>
  <c r="H1006" i="13"/>
  <c r="I1005" i="13"/>
  <c r="H1005" i="13"/>
  <c r="I1004" i="13"/>
  <c r="H1004" i="13"/>
  <c r="I1003" i="13"/>
  <c r="H1003" i="13"/>
  <c r="I1002" i="13"/>
  <c r="H1002" i="13"/>
  <c r="I1001" i="13"/>
  <c r="H1001" i="13"/>
  <c r="I1000" i="13"/>
  <c r="H1000" i="13"/>
  <c r="I999" i="13"/>
  <c r="H999" i="13"/>
  <c r="I998" i="13"/>
  <c r="H998" i="13"/>
  <c r="I997" i="13"/>
  <c r="H997" i="13"/>
  <c r="I996" i="13"/>
  <c r="H996" i="13"/>
  <c r="I995" i="13"/>
  <c r="H995" i="13"/>
  <c r="I994" i="13"/>
  <c r="H994" i="13"/>
  <c r="I993" i="13"/>
  <c r="H993" i="13"/>
  <c r="I992" i="13"/>
  <c r="H992" i="13"/>
  <c r="I991" i="13"/>
  <c r="H991" i="13"/>
  <c r="I990" i="13"/>
  <c r="H990" i="13"/>
  <c r="I989" i="13"/>
  <c r="H989" i="13"/>
  <c r="I988" i="13"/>
  <c r="H988" i="13"/>
  <c r="I987" i="13"/>
  <c r="H987" i="13"/>
  <c r="I986" i="13"/>
  <c r="H986" i="13"/>
  <c r="I985" i="13"/>
  <c r="H985" i="13"/>
  <c r="I984" i="13"/>
  <c r="H984" i="13"/>
  <c r="I983" i="13"/>
  <c r="H983" i="13"/>
  <c r="I982" i="13"/>
  <c r="H982" i="13"/>
  <c r="I981" i="13"/>
  <c r="H981" i="13"/>
  <c r="I980" i="13"/>
  <c r="H980" i="13"/>
  <c r="I979" i="13"/>
  <c r="H979" i="13"/>
  <c r="I978" i="13"/>
  <c r="H978" i="13"/>
  <c r="I977" i="13"/>
  <c r="H977" i="13"/>
  <c r="I976" i="13"/>
  <c r="H976" i="13"/>
  <c r="I975" i="13"/>
  <c r="H975" i="13"/>
  <c r="I974" i="13"/>
  <c r="H974" i="13"/>
  <c r="I973" i="13"/>
  <c r="H973" i="13"/>
  <c r="I972" i="13"/>
  <c r="H972" i="13"/>
  <c r="I971" i="13"/>
  <c r="H971" i="13"/>
  <c r="I970" i="13"/>
  <c r="H970" i="13"/>
  <c r="I969" i="13"/>
  <c r="H969" i="13"/>
  <c r="I968" i="13"/>
  <c r="H968" i="13"/>
  <c r="I967" i="13"/>
  <c r="H967" i="13"/>
  <c r="I966" i="13"/>
  <c r="H966" i="13"/>
  <c r="I965" i="13"/>
  <c r="H965" i="13"/>
  <c r="I964" i="13"/>
  <c r="H964" i="13"/>
  <c r="I963" i="13"/>
  <c r="H963" i="13"/>
  <c r="I962" i="13"/>
  <c r="H962" i="13"/>
  <c r="I961" i="13"/>
  <c r="H961" i="13"/>
  <c r="I960" i="13"/>
  <c r="H960" i="13"/>
  <c r="I959" i="13"/>
  <c r="H959" i="13"/>
  <c r="I958" i="13"/>
  <c r="H958" i="13"/>
  <c r="I957" i="13"/>
  <c r="H957" i="13"/>
  <c r="I956" i="13"/>
  <c r="H956" i="13"/>
  <c r="I955" i="13"/>
  <c r="H955" i="13"/>
  <c r="I954" i="13"/>
  <c r="H954" i="13"/>
  <c r="I953" i="13"/>
  <c r="H953" i="13"/>
  <c r="I952" i="13"/>
  <c r="H952" i="13"/>
  <c r="I951" i="13"/>
  <c r="H951" i="13"/>
  <c r="I950" i="13"/>
  <c r="H950" i="13"/>
  <c r="I949" i="13"/>
  <c r="H949" i="13"/>
  <c r="I948" i="13"/>
  <c r="H948" i="13"/>
  <c r="I947" i="13"/>
  <c r="H947" i="13"/>
  <c r="I946" i="13"/>
  <c r="H946" i="13"/>
  <c r="I945" i="13"/>
  <c r="H945" i="13"/>
  <c r="I944" i="13"/>
  <c r="H944" i="13"/>
  <c r="I943" i="13"/>
  <c r="H943" i="13"/>
  <c r="I942" i="13"/>
  <c r="H942" i="13"/>
  <c r="I941" i="13"/>
  <c r="H941" i="13"/>
  <c r="I940" i="13"/>
  <c r="H940" i="13"/>
  <c r="I939" i="13"/>
  <c r="H939" i="13"/>
  <c r="I938" i="13"/>
  <c r="H938" i="13"/>
  <c r="I937" i="13"/>
  <c r="H937" i="13"/>
  <c r="I936" i="13"/>
  <c r="H936" i="13"/>
  <c r="I935" i="13"/>
  <c r="H935" i="13"/>
  <c r="I934" i="13"/>
  <c r="H934" i="13"/>
  <c r="I933" i="13"/>
  <c r="H933" i="13"/>
  <c r="I932" i="13"/>
  <c r="H932" i="13"/>
  <c r="I931" i="13"/>
  <c r="H931" i="13"/>
  <c r="I930" i="13"/>
  <c r="H930" i="13"/>
  <c r="I929" i="13"/>
  <c r="H929" i="13"/>
  <c r="I928" i="13"/>
  <c r="H928" i="13"/>
  <c r="I927" i="13"/>
  <c r="H927" i="13"/>
  <c r="I926" i="13"/>
  <c r="H926" i="13"/>
  <c r="I925" i="13"/>
  <c r="H925" i="13"/>
  <c r="I924" i="13"/>
  <c r="H924" i="13"/>
  <c r="I923" i="13"/>
  <c r="H923" i="13"/>
  <c r="I922" i="13"/>
  <c r="H922" i="13"/>
  <c r="I921" i="13"/>
  <c r="H921" i="13"/>
  <c r="I920" i="13"/>
  <c r="H920" i="13"/>
  <c r="I919" i="13"/>
  <c r="H919" i="13"/>
  <c r="I918" i="13"/>
  <c r="H918" i="13"/>
  <c r="I917" i="13"/>
  <c r="H917" i="13"/>
  <c r="I916" i="13"/>
  <c r="H916" i="13"/>
  <c r="I915" i="13"/>
  <c r="H915" i="13"/>
  <c r="I914" i="13"/>
  <c r="H914" i="13"/>
  <c r="I913" i="13"/>
  <c r="H913" i="13"/>
  <c r="I912" i="13"/>
  <c r="H912" i="13"/>
  <c r="I911" i="13"/>
  <c r="H911" i="13"/>
  <c r="I910" i="13"/>
  <c r="H910" i="13"/>
  <c r="I909" i="13"/>
  <c r="H909" i="13"/>
  <c r="I908" i="13"/>
  <c r="H908" i="13"/>
  <c r="I907" i="13"/>
  <c r="H907" i="13"/>
  <c r="I906" i="13"/>
  <c r="H906" i="13"/>
  <c r="I905" i="13"/>
  <c r="H905" i="13"/>
  <c r="I904" i="13"/>
  <c r="H904" i="13"/>
  <c r="I903" i="13"/>
  <c r="H903" i="13"/>
  <c r="I902" i="13"/>
  <c r="H902" i="13"/>
  <c r="I901" i="13"/>
  <c r="H901" i="13"/>
  <c r="I900" i="13"/>
  <c r="H900" i="13"/>
  <c r="I899" i="13"/>
  <c r="H899" i="13"/>
  <c r="I898" i="13"/>
  <c r="H898" i="13"/>
  <c r="I897" i="13"/>
  <c r="H897" i="13"/>
  <c r="I896" i="13"/>
  <c r="H896" i="13"/>
  <c r="I895" i="13"/>
  <c r="H895" i="13"/>
  <c r="I894" i="13"/>
  <c r="H894" i="13"/>
  <c r="I893" i="13"/>
  <c r="H893" i="13"/>
  <c r="I892" i="13"/>
  <c r="H892" i="13"/>
  <c r="I891" i="13"/>
  <c r="H891" i="13"/>
  <c r="I890" i="13"/>
  <c r="H890" i="13"/>
  <c r="I889" i="13"/>
  <c r="H889" i="13"/>
  <c r="I888" i="13"/>
  <c r="H888" i="13"/>
  <c r="I887" i="13"/>
  <c r="H887" i="13"/>
  <c r="I886" i="13"/>
  <c r="H886" i="13"/>
  <c r="I885" i="13"/>
  <c r="H885" i="13"/>
  <c r="I884" i="13"/>
  <c r="H884" i="13"/>
  <c r="I883" i="13"/>
  <c r="H883" i="13"/>
  <c r="I882" i="13"/>
  <c r="H882" i="13"/>
  <c r="I881" i="13"/>
  <c r="H881" i="13"/>
  <c r="I880" i="13"/>
  <c r="H880" i="13"/>
  <c r="I879" i="13"/>
  <c r="H879" i="13"/>
  <c r="I878" i="13"/>
  <c r="H878" i="13"/>
  <c r="I877" i="13"/>
  <c r="H877" i="13"/>
  <c r="I876" i="13"/>
  <c r="H876" i="13"/>
  <c r="I875" i="13"/>
  <c r="H875" i="13"/>
  <c r="I874" i="13"/>
  <c r="H874" i="13"/>
  <c r="I873" i="13"/>
  <c r="H873" i="13"/>
  <c r="I872" i="13"/>
  <c r="H872" i="13"/>
  <c r="I871" i="13"/>
  <c r="H871" i="13"/>
  <c r="I870" i="13"/>
  <c r="H870" i="13"/>
  <c r="I869" i="13"/>
  <c r="H869" i="13"/>
  <c r="I868" i="13"/>
  <c r="H868" i="13"/>
  <c r="I867" i="13"/>
  <c r="H867" i="13"/>
  <c r="I866" i="13"/>
  <c r="H866" i="13"/>
  <c r="I865" i="13"/>
  <c r="H865" i="13"/>
  <c r="I864" i="13"/>
  <c r="H864" i="13"/>
  <c r="I863" i="13"/>
  <c r="H863" i="13"/>
  <c r="I862" i="13"/>
  <c r="H862" i="13"/>
  <c r="I861" i="13"/>
  <c r="H861" i="13"/>
  <c r="I860" i="13"/>
  <c r="H860" i="13"/>
  <c r="I859" i="13"/>
  <c r="H859" i="13"/>
  <c r="I858" i="13"/>
  <c r="H858" i="13"/>
  <c r="I857" i="13"/>
  <c r="H857" i="13"/>
  <c r="I856" i="13"/>
  <c r="H856" i="13"/>
  <c r="I855" i="13"/>
  <c r="H855" i="13"/>
  <c r="I854" i="13"/>
  <c r="H854" i="13"/>
  <c r="I853" i="13"/>
  <c r="H853" i="13"/>
  <c r="I852" i="13"/>
  <c r="H852" i="13"/>
  <c r="I851" i="13"/>
  <c r="H851" i="13"/>
  <c r="I850" i="13"/>
  <c r="H850" i="13"/>
  <c r="I849" i="13"/>
  <c r="H849" i="13"/>
  <c r="I848" i="13"/>
  <c r="H848" i="13"/>
  <c r="I847" i="13"/>
  <c r="H847" i="13"/>
  <c r="I846" i="13"/>
  <c r="H846" i="13"/>
  <c r="I845" i="13"/>
  <c r="H845" i="13"/>
  <c r="I844" i="13"/>
  <c r="H844" i="13"/>
  <c r="I843" i="13"/>
  <c r="H843" i="13"/>
  <c r="I842" i="13"/>
  <c r="H842" i="13"/>
  <c r="I841" i="13"/>
  <c r="H841" i="13"/>
  <c r="I840" i="13"/>
  <c r="H840" i="13"/>
  <c r="I839" i="13"/>
  <c r="H839" i="13"/>
  <c r="I838" i="13"/>
  <c r="H838" i="13"/>
  <c r="I837" i="13"/>
  <c r="H837" i="13"/>
  <c r="I836" i="13"/>
  <c r="H836" i="13"/>
  <c r="I835" i="13"/>
  <c r="H835" i="13"/>
  <c r="I834" i="13"/>
  <c r="H834" i="13"/>
  <c r="I833" i="13"/>
  <c r="H833" i="13"/>
  <c r="I832" i="13"/>
  <c r="H832" i="13"/>
  <c r="I831" i="13"/>
  <c r="H831" i="13"/>
  <c r="I830" i="13"/>
  <c r="H830" i="13"/>
  <c r="I829" i="13"/>
  <c r="H829" i="13"/>
  <c r="I828" i="13"/>
  <c r="H828" i="13"/>
  <c r="I827" i="13"/>
  <c r="H827" i="13"/>
  <c r="I826" i="13"/>
  <c r="H826" i="13"/>
  <c r="I825" i="13"/>
  <c r="H825" i="13"/>
  <c r="I824" i="13"/>
  <c r="H824" i="13"/>
  <c r="I823" i="13"/>
  <c r="H823" i="13"/>
  <c r="I822" i="13"/>
  <c r="H822" i="13"/>
  <c r="I821" i="13"/>
  <c r="H821" i="13"/>
  <c r="I820" i="13"/>
  <c r="H820" i="13"/>
  <c r="I819" i="13"/>
  <c r="H819" i="13"/>
  <c r="I818" i="13"/>
  <c r="H818" i="13"/>
  <c r="I817" i="13"/>
  <c r="H817" i="13"/>
  <c r="I816" i="13"/>
  <c r="H816" i="13"/>
  <c r="I815" i="13"/>
  <c r="H815" i="13"/>
  <c r="I814" i="13"/>
  <c r="H814" i="13"/>
  <c r="I813" i="13"/>
  <c r="H813" i="13"/>
  <c r="I812" i="13"/>
  <c r="H812" i="13"/>
  <c r="I811" i="13"/>
  <c r="H811" i="13"/>
  <c r="I810" i="13"/>
  <c r="H810" i="13"/>
  <c r="I809" i="13"/>
  <c r="H809" i="13"/>
  <c r="I808" i="13"/>
  <c r="H808" i="13"/>
  <c r="I807" i="13"/>
  <c r="H807" i="13"/>
  <c r="I806" i="13"/>
  <c r="H806" i="13"/>
  <c r="I805" i="13"/>
  <c r="H805" i="13"/>
  <c r="I804" i="13"/>
  <c r="H804" i="13"/>
  <c r="I803" i="13"/>
  <c r="H803" i="13"/>
  <c r="I802" i="13"/>
  <c r="H802" i="13"/>
  <c r="I801" i="13"/>
  <c r="H801" i="13"/>
  <c r="I800" i="13"/>
  <c r="H800" i="13"/>
  <c r="I799" i="13"/>
  <c r="H799" i="13"/>
  <c r="I798" i="13"/>
  <c r="H798" i="13"/>
  <c r="I797" i="13"/>
  <c r="H797" i="13"/>
  <c r="I796" i="13"/>
  <c r="H796" i="13"/>
  <c r="I795" i="13"/>
  <c r="H795" i="13"/>
  <c r="I794" i="13"/>
  <c r="H794" i="13"/>
  <c r="I793" i="13"/>
  <c r="H793" i="13"/>
  <c r="I792" i="13"/>
  <c r="H792" i="13"/>
  <c r="I791" i="13"/>
  <c r="H791" i="13"/>
  <c r="I790" i="13"/>
  <c r="H790" i="13"/>
  <c r="I789" i="13"/>
  <c r="H789" i="13"/>
  <c r="I788" i="13"/>
  <c r="H788" i="13"/>
  <c r="I787" i="13"/>
  <c r="H787" i="13"/>
  <c r="I786" i="13"/>
  <c r="H786" i="13"/>
  <c r="I785" i="13"/>
  <c r="H785" i="13"/>
  <c r="I784" i="13"/>
  <c r="H784" i="13"/>
  <c r="I783" i="13"/>
  <c r="H783" i="13"/>
  <c r="I782" i="13"/>
  <c r="H782" i="13"/>
  <c r="I781" i="13"/>
  <c r="H781" i="13"/>
  <c r="I780" i="13"/>
  <c r="H780" i="13"/>
  <c r="I779" i="13"/>
  <c r="H779" i="13"/>
  <c r="I778" i="13"/>
  <c r="H778" i="13"/>
  <c r="I777" i="13"/>
  <c r="H777" i="13"/>
  <c r="I776" i="13"/>
  <c r="H776" i="13"/>
  <c r="I775" i="13"/>
  <c r="H775" i="13"/>
  <c r="I774" i="13"/>
  <c r="H774" i="13"/>
  <c r="I773" i="13"/>
  <c r="H773" i="13"/>
  <c r="I772" i="13"/>
  <c r="H772" i="13"/>
  <c r="I771" i="13"/>
  <c r="H771" i="13"/>
  <c r="I770" i="13"/>
  <c r="H770" i="13"/>
  <c r="I769" i="13"/>
  <c r="H769" i="13"/>
  <c r="I768" i="13"/>
  <c r="H768" i="13"/>
  <c r="I767" i="13"/>
  <c r="H767" i="13"/>
  <c r="I766" i="13"/>
  <c r="H766" i="13"/>
  <c r="I765" i="13"/>
  <c r="H765" i="13"/>
  <c r="I764" i="13"/>
  <c r="H764" i="13"/>
  <c r="I763" i="13"/>
  <c r="H763" i="13"/>
  <c r="I762" i="13"/>
  <c r="H762" i="13"/>
  <c r="I761" i="13"/>
  <c r="H761" i="13"/>
  <c r="I760" i="13"/>
  <c r="H760" i="13"/>
  <c r="I759" i="13"/>
  <c r="H759" i="13"/>
  <c r="I758" i="13"/>
  <c r="H758" i="13"/>
  <c r="I757" i="13"/>
  <c r="H757" i="13"/>
  <c r="I756" i="13"/>
  <c r="H756" i="13"/>
  <c r="I755" i="13"/>
  <c r="H755" i="13"/>
  <c r="I754" i="13"/>
  <c r="H754" i="13"/>
  <c r="I753" i="13"/>
  <c r="H753" i="13"/>
  <c r="I752" i="13"/>
  <c r="H752" i="13"/>
  <c r="I751" i="13"/>
  <c r="H751" i="13"/>
  <c r="I750" i="13"/>
  <c r="H750" i="13"/>
  <c r="I749" i="13"/>
  <c r="H749" i="13"/>
  <c r="I748" i="13"/>
  <c r="H748" i="13"/>
  <c r="I747" i="13"/>
  <c r="H747" i="13"/>
  <c r="I746" i="13"/>
  <c r="H746" i="13"/>
  <c r="I745" i="13"/>
  <c r="H745" i="13"/>
  <c r="I744" i="13"/>
  <c r="H744" i="13"/>
  <c r="I743" i="13"/>
  <c r="H743" i="13"/>
  <c r="I742" i="13"/>
  <c r="H742" i="13"/>
  <c r="I741" i="13"/>
  <c r="H741" i="13"/>
  <c r="I740" i="13"/>
  <c r="H740" i="13"/>
  <c r="I739" i="13"/>
  <c r="H739" i="13"/>
  <c r="I738" i="13"/>
  <c r="H738" i="13"/>
  <c r="I737" i="13"/>
  <c r="H737" i="13"/>
  <c r="I736" i="13"/>
  <c r="H736" i="13"/>
  <c r="I735" i="13"/>
  <c r="H735" i="13"/>
  <c r="I734" i="13"/>
  <c r="H734" i="13"/>
  <c r="I733" i="13"/>
  <c r="H733" i="13"/>
  <c r="I732" i="13"/>
  <c r="H732" i="13"/>
  <c r="I731" i="13"/>
  <c r="H731" i="13"/>
  <c r="I730" i="13"/>
  <c r="H730" i="13"/>
  <c r="I729" i="13"/>
  <c r="H729" i="13"/>
  <c r="I728" i="13"/>
  <c r="H728" i="13"/>
  <c r="I727" i="13"/>
  <c r="H727" i="13"/>
  <c r="I726" i="13"/>
  <c r="H726" i="13"/>
  <c r="I725" i="13"/>
  <c r="H725" i="13"/>
  <c r="I724" i="13"/>
  <c r="H724" i="13"/>
  <c r="I723" i="13"/>
  <c r="H723" i="13"/>
  <c r="I722" i="13"/>
  <c r="H722" i="13"/>
  <c r="I721" i="13"/>
  <c r="H721" i="13"/>
  <c r="I720" i="13"/>
  <c r="H720" i="13"/>
  <c r="I719" i="13"/>
  <c r="H719" i="13"/>
  <c r="I718" i="13"/>
  <c r="H718" i="13"/>
  <c r="I717" i="13"/>
  <c r="H717" i="13"/>
  <c r="I716" i="13"/>
  <c r="H716" i="13"/>
  <c r="I715" i="13"/>
  <c r="H715" i="13"/>
  <c r="I714" i="13"/>
  <c r="H714" i="13"/>
  <c r="I713" i="13"/>
  <c r="H713" i="13"/>
  <c r="I712" i="13"/>
  <c r="H712" i="13"/>
  <c r="I711" i="13"/>
  <c r="H711" i="13"/>
  <c r="I710" i="13"/>
  <c r="H710" i="13"/>
  <c r="I709" i="13"/>
  <c r="H709" i="13"/>
  <c r="I708" i="13"/>
  <c r="H708" i="13"/>
  <c r="I707" i="13"/>
  <c r="H707" i="13"/>
  <c r="I706" i="13"/>
  <c r="H706" i="13"/>
  <c r="I705" i="13"/>
  <c r="H705" i="13"/>
  <c r="I704" i="13"/>
  <c r="H704" i="13"/>
  <c r="I703" i="13"/>
  <c r="H703" i="13"/>
  <c r="I702" i="13"/>
  <c r="H702" i="13"/>
  <c r="I701" i="13"/>
  <c r="H701" i="13"/>
  <c r="I700" i="13"/>
  <c r="H700" i="13"/>
  <c r="I699" i="13"/>
  <c r="H699" i="13"/>
  <c r="I698" i="13"/>
  <c r="H698" i="13"/>
  <c r="I697" i="13"/>
  <c r="H697" i="13"/>
  <c r="I696" i="13"/>
  <c r="H696" i="13"/>
  <c r="I695" i="13"/>
  <c r="H695" i="13"/>
  <c r="I694" i="13"/>
  <c r="H694" i="13"/>
  <c r="I693" i="13"/>
  <c r="H693" i="13"/>
  <c r="I692" i="13"/>
  <c r="H692" i="13"/>
  <c r="I691" i="13"/>
  <c r="H691" i="13"/>
  <c r="I690" i="13"/>
  <c r="H690" i="13"/>
  <c r="I689" i="13"/>
  <c r="H689" i="13"/>
  <c r="I688" i="13"/>
  <c r="H688" i="13"/>
  <c r="I687" i="13"/>
  <c r="H687" i="13"/>
  <c r="I686" i="13"/>
  <c r="H686" i="13"/>
  <c r="I685" i="13"/>
  <c r="H685" i="13"/>
  <c r="I684" i="13"/>
  <c r="H684" i="13"/>
  <c r="I683" i="13"/>
  <c r="H683" i="13"/>
  <c r="I682" i="13"/>
  <c r="H682" i="13"/>
  <c r="I681" i="13"/>
  <c r="H681" i="13"/>
  <c r="I680" i="13"/>
  <c r="H680" i="13"/>
  <c r="I679" i="13"/>
  <c r="H679" i="13"/>
  <c r="I678" i="13"/>
  <c r="H678" i="13"/>
  <c r="I677" i="13"/>
  <c r="H677" i="13"/>
  <c r="I676" i="13"/>
  <c r="H676" i="13"/>
  <c r="I675" i="13"/>
  <c r="H675" i="13"/>
  <c r="I674" i="13"/>
  <c r="H674" i="13"/>
  <c r="I673" i="13"/>
  <c r="H673" i="13"/>
  <c r="I672" i="13"/>
  <c r="H672" i="13"/>
  <c r="I671" i="13"/>
  <c r="H671" i="13"/>
  <c r="I670" i="13"/>
  <c r="H670" i="13"/>
  <c r="I669" i="13"/>
  <c r="H669" i="13"/>
  <c r="I668" i="13"/>
  <c r="H668" i="13"/>
  <c r="I667" i="13"/>
  <c r="H667" i="13"/>
  <c r="I666" i="13"/>
  <c r="H666" i="13"/>
  <c r="I665" i="13"/>
  <c r="H665" i="13"/>
  <c r="I664" i="13"/>
  <c r="H664" i="13"/>
  <c r="I663" i="13"/>
  <c r="H663" i="13"/>
  <c r="I662" i="13"/>
  <c r="H662" i="13"/>
  <c r="I661" i="13"/>
  <c r="H661" i="13"/>
  <c r="I660" i="13"/>
  <c r="H660" i="13"/>
  <c r="I659" i="13"/>
  <c r="H659" i="13"/>
  <c r="I658" i="13"/>
  <c r="H658" i="13"/>
  <c r="I657" i="13"/>
  <c r="H657" i="13"/>
  <c r="I656" i="13"/>
  <c r="H656" i="13"/>
  <c r="I655" i="13"/>
  <c r="H655" i="13"/>
  <c r="I654" i="13"/>
  <c r="H654" i="13"/>
  <c r="I653" i="13"/>
  <c r="H653" i="13"/>
  <c r="I652" i="13"/>
  <c r="H652" i="13"/>
  <c r="I651" i="13"/>
  <c r="H651" i="13"/>
  <c r="I650" i="13"/>
  <c r="H650" i="13"/>
  <c r="I649" i="13"/>
  <c r="H649" i="13"/>
  <c r="I648" i="13"/>
  <c r="H648" i="13"/>
  <c r="I647" i="13"/>
  <c r="H647" i="13"/>
  <c r="I646" i="13"/>
  <c r="H646" i="13"/>
  <c r="I645" i="13"/>
  <c r="H645" i="13"/>
  <c r="I644" i="13"/>
  <c r="H644" i="13"/>
  <c r="I643" i="13"/>
  <c r="H643" i="13"/>
  <c r="I642" i="13"/>
  <c r="H642" i="13"/>
  <c r="I641" i="13"/>
  <c r="H641" i="13"/>
  <c r="I640" i="13"/>
  <c r="H640" i="13"/>
  <c r="I639" i="13"/>
  <c r="H639" i="13"/>
  <c r="I638" i="13"/>
  <c r="H638" i="13"/>
  <c r="I637" i="13"/>
  <c r="H637" i="13"/>
  <c r="I636" i="13"/>
  <c r="H636" i="13"/>
  <c r="I635" i="13"/>
  <c r="H635" i="13"/>
  <c r="I634" i="13"/>
  <c r="H634" i="13"/>
  <c r="I633" i="13"/>
  <c r="H633" i="13"/>
  <c r="I632" i="13"/>
  <c r="H632" i="13"/>
  <c r="I631" i="13"/>
  <c r="H631" i="13"/>
  <c r="I630" i="13"/>
  <c r="H630" i="13"/>
  <c r="I629" i="13"/>
  <c r="H629" i="13"/>
  <c r="I628" i="13"/>
  <c r="H628" i="13"/>
  <c r="I627" i="13"/>
  <c r="H627" i="13"/>
  <c r="I626" i="13"/>
  <c r="H626" i="13"/>
  <c r="I625" i="13"/>
  <c r="H625" i="13"/>
  <c r="I624" i="13"/>
  <c r="H624" i="13"/>
  <c r="I623" i="13"/>
  <c r="H623" i="13"/>
  <c r="I622" i="13"/>
  <c r="H622" i="13"/>
  <c r="I621" i="13"/>
  <c r="H621" i="13"/>
  <c r="I620" i="13"/>
  <c r="H620" i="13"/>
  <c r="I619" i="13"/>
  <c r="H619" i="13"/>
  <c r="I618" i="13"/>
  <c r="H618" i="13"/>
  <c r="I617" i="13"/>
  <c r="H617" i="13"/>
  <c r="I616" i="13"/>
  <c r="H616" i="13"/>
  <c r="I615" i="13"/>
  <c r="H615" i="13"/>
  <c r="I614" i="13"/>
  <c r="H614" i="13"/>
  <c r="I613" i="13"/>
  <c r="H613" i="13"/>
  <c r="I612" i="13"/>
  <c r="H612" i="13"/>
  <c r="I611" i="13"/>
  <c r="H611" i="13"/>
  <c r="I610" i="13"/>
  <c r="H610" i="13"/>
  <c r="I609" i="13"/>
  <c r="H609" i="13"/>
  <c r="I608" i="13"/>
  <c r="H608" i="13"/>
  <c r="I607" i="13"/>
  <c r="H607" i="13"/>
  <c r="I606" i="13"/>
  <c r="H606" i="13"/>
  <c r="I605" i="13"/>
  <c r="H605" i="13"/>
  <c r="I604" i="13"/>
  <c r="H604" i="13"/>
  <c r="I603" i="13"/>
  <c r="H603" i="13"/>
  <c r="I602" i="13"/>
  <c r="H602" i="13"/>
  <c r="I601" i="13"/>
  <c r="H601" i="13"/>
  <c r="I600" i="13"/>
  <c r="H600" i="13"/>
  <c r="I599" i="13"/>
  <c r="H599" i="13"/>
  <c r="I598" i="13"/>
  <c r="H598" i="13"/>
  <c r="I597" i="13"/>
  <c r="H597" i="13"/>
  <c r="I596" i="13"/>
  <c r="H596" i="13"/>
  <c r="I595" i="13"/>
  <c r="H595" i="13"/>
  <c r="I594" i="13"/>
  <c r="H594" i="13"/>
  <c r="I593" i="13"/>
  <c r="H593" i="13"/>
  <c r="I592" i="13"/>
  <c r="H592" i="13"/>
  <c r="I591" i="13"/>
  <c r="H591" i="13"/>
  <c r="I590" i="13"/>
  <c r="H590" i="13"/>
  <c r="I589" i="13"/>
  <c r="H589" i="13"/>
  <c r="I588" i="13"/>
  <c r="H588" i="13"/>
  <c r="I587" i="13"/>
  <c r="H587" i="13"/>
  <c r="I586" i="13"/>
  <c r="H586" i="13"/>
  <c r="I585" i="13"/>
  <c r="H585" i="13"/>
  <c r="I584" i="13"/>
  <c r="H584" i="13"/>
  <c r="I583" i="13"/>
  <c r="H583" i="13"/>
  <c r="I582" i="13"/>
  <c r="H582" i="13"/>
  <c r="I581" i="13"/>
  <c r="H581" i="13"/>
  <c r="I580" i="13"/>
  <c r="H580" i="13"/>
  <c r="I579" i="13"/>
  <c r="H579" i="13"/>
  <c r="I578" i="13"/>
  <c r="H578" i="13"/>
  <c r="I577" i="13"/>
  <c r="H577" i="13"/>
  <c r="I576" i="13"/>
  <c r="H576" i="13"/>
  <c r="I575" i="13"/>
  <c r="H575" i="13"/>
  <c r="I574" i="13"/>
  <c r="H574" i="13"/>
  <c r="I573" i="13"/>
  <c r="H573" i="13"/>
  <c r="I572" i="13"/>
  <c r="H572" i="13"/>
  <c r="I571" i="13"/>
  <c r="H571" i="13"/>
  <c r="I570" i="13"/>
  <c r="H570" i="13"/>
  <c r="I569" i="13"/>
  <c r="H569" i="13"/>
  <c r="I568" i="13"/>
  <c r="H568" i="13"/>
  <c r="I567" i="13"/>
  <c r="H567" i="13"/>
  <c r="I566" i="13"/>
  <c r="H566" i="13"/>
  <c r="I565" i="13"/>
  <c r="H565" i="13"/>
  <c r="I564" i="13"/>
  <c r="H564" i="13"/>
  <c r="I563" i="13"/>
  <c r="H563" i="13"/>
  <c r="I562" i="13"/>
  <c r="H562" i="13"/>
  <c r="I561" i="13"/>
  <c r="H561" i="13"/>
  <c r="I560" i="13"/>
  <c r="H560" i="13"/>
  <c r="I559" i="13"/>
  <c r="H559" i="13"/>
  <c r="I558" i="13"/>
  <c r="H558" i="13"/>
  <c r="I557" i="13"/>
  <c r="H557" i="13"/>
  <c r="I556" i="13"/>
  <c r="H556" i="13"/>
  <c r="I555" i="13"/>
  <c r="H555" i="13"/>
  <c r="I554" i="13"/>
  <c r="H554" i="13"/>
  <c r="I553" i="13"/>
  <c r="H553" i="13"/>
  <c r="I552" i="13"/>
  <c r="H552" i="13"/>
  <c r="I551" i="13"/>
  <c r="H551" i="13"/>
  <c r="I550" i="13"/>
  <c r="H550" i="13"/>
  <c r="I549" i="13"/>
  <c r="H549" i="13"/>
  <c r="I548" i="13"/>
  <c r="H548" i="13"/>
  <c r="I547" i="13"/>
  <c r="H547" i="13"/>
  <c r="I546" i="13"/>
  <c r="H546" i="13"/>
  <c r="I545" i="13"/>
  <c r="H545" i="13"/>
  <c r="I544" i="13"/>
  <c r="H544" i="13"/>
  <c r="I543" i="13"/>
  <c r="H543" i="13"/>
  <c r="I542" i="13"/>
  <c r="H542" i="13"/>
  <c r="I541" i="13"/>
  <c r="H541" i="13"/>
  <c r="I540" i="13"/>
  <c r="H540" i="13"/>
  <c r="I539" i="13"/>
  <c r="H539" i="13"/>
  <c r="I538" i="13"/>
  <c r="H538" i="13"/>
  <c r="I537" i="13"/>
  <c r="H537" i="13"/>
  <c r="I536" i="13"/>
  <c r="H536" i="13"/>
  <c r="I535" i="13"/>
  <c r="H535" i="13"/>
  <c r="I534" i="13"/>
  <c r="H534" i="13"/>
  <c r="I533" i="13"/>
  <c r="H533" i="13"/>
  <c r="I532" i="13"/>
  <c r="H532" i="13"/>
  <c r="I531" i="13"/>
  <c r="H531" i="13"/>
  <c r="I530" i="13"/>
  <c r="H530" i="13"/>
  <c r="I529" i="13"/>
  <c r="H529" i="13"/>
  <c r="I528" i="13"/>
  <c r="H528" i="13"/>
  <c r="I527" i="13"/>
  <c r="H527" i="13"/>
  <c r="I526" i="13"/>
  <c r="H526" i="13"/>
  <c r="I525" i="13"/>
  <c r="H525" i="13"/>
  <c r="I524" i="13"/>
  <c r="H524" i="13"/>
  <c r="I523" i="13"/>
  <c r="H523" i="13"/>
  <c r="I522" i="13"/>
  <c r="H522" i="13"/>
  <c r="I521" i="13"/>
  <c r="H521" i="13"/>
  <c r="I520" i="13"/>
  <c r="H520" i="13"/>
  <c r="I519" i="13"/>
  <c r="H519" i="13"/>
  <c r="I518" i="13"/>
  <c r="H518" i="13"/>
  <c r="I517" i="13"/>
  <c r="H517" i="13"/>
  <c r="I516" i="13"/>
  <c r="H516" i="13"/>
  <c r="I515" i="13"/>
  <c r="H515" i="13"/>
  <c r="I514" i="13"/>
  <c r="H514" i="13"/>
  <c r="I513" i="13"/>
  <c r="H513" i="13"/>
  <c r="I512" i="13"/>
  <c r="H512" i="13"/>
  <c r="I511" i="13"/>
  <c r="H511" i="13"/>
  <c r="I510" i="13"/>
  <c r="H510" i="13"/>
  <c r="I509" i="13"/>
  <c r="H509" i="13"/>
  <c r="I508" i="13"/>
  <c r="H508" i="13"/>
  <c r="I507" i="13"/>
  <c r="H507" i="13"/>
  <c r="I506" i="13"/>
  <c r="H506" i="13"/>
  <c r="I505" i="13"/>
  <c r="H505" i="13"/>
  <c r="I504" i="13"/>
  <c r="H504" i="13"/>
  <c r="I503" i="13"/>
  <c r="H503" i="13"/>
  <c r="I502" i="13"/>
  <c r="H502" i="13"/>
  <c r="I501" i="13"/>
  <c r="H501" i="13"/>
  <c r="I500" i="13"/>
  <c r="H500" i="13"/>
  <c r="I499" i="13"/>
  <c r="H499" i="13"/>
  <c r="I498" i="13"/>
  <c r="H498" i="13"/>
  <c r="I497" i="13"/>
  <c r="H497" i="13"/>
  <c r="I496" i="13"/>
  <c r="H496" i="13"/>
  <c r="I495" i="13"/>
  <c r="H495" i="13"/>
  <c r="I494" i="13"/>
  <c r="H494" i="13"/>
  <c r="I493" i="13"/>
  <c r="H493" i="13"/>
  <c r="I492" i="13"/>
  <c r="H492" i="13"/>
  <c r="I491" i="13"/>
  <c r="H491" i="13"/>
  <c r="I490" i="13"/>
  <c r="H490" i="13"/>
  <c r="I489" i="13"/>
  <c r="H489" i="13"/>
  <c r="I488" i="13"/>
  <c r="H488" i="13"/>
  <c r="I487" i="13"/>
  <c r="H487" i="13"/>
  <c r="I486" i="13"/>
  <c r="H486" i="13"/>
  <c r="I485" i="13"/>
  <c r="H485" i="13"/>
  <c r="I484" i="13"/>
  <c r="H484" i="13"/>
  <c r="I483" i="13"/>
  <c r="H483" i="13"/>
  <c r="I482" i="13"/>
  <c r="H482" i="13"/>
  <c r="I481" i="13"/>
  <c r="H481" i="13"/>
  <c r="I480" i="13"/>
  <c r="H480" i="13"/>
  <c r="I479" i="13"/>
  <c r="H479" i="13"/>
  <c r="I478" i="13"/>
  <c r="H478" i="13"/>
  <c r="I477" i="13"/>
  <c r="H477" i="13"/>
  <c r="I476" i="13"/>
  <c r="H476" i="13"/>
  <c r="I475" i="13"/>
  <c r="H475" i="13"/>
  <c r="I474" i="13"/>
  <c r="H474" i="13"/>
  <c r="I473" i="13"/>
  <c r="H473" i="13"/>
  <c r="I472" i="13"/>
  <c r="H472" i="13"/>
  <c r="I471" i="13"/>
  <c r="H471" i="13"/>
  <c r="I470" i="13"/>
  <c r="H470" i="13"/>
  <c r="I469" i="13"/>
  <c r="H469" i="13"/>
  <c r="I468" i="13"/>
  <c r="H468" i="13"/>
  <c r="I467" i="13"/>
  <c r="H467" i="13"/>
  <c r="I466" i="13"/>
  <c r="H466" i="13"/>
  <c r="I465" i="13"/>
  <c r="H465" i="13"/>
  <c r="I464" i="13"/>
  <c r="H464" i="13"/>
  <c r="I463" i="13"/>
  <c r="H463" i="13"/>
  <c r="I462" i="13"/>
  <c r="H462" i="13"/>
  <c r="I461" i="13"/>
  <c r="H461" i="13"/>
  <c r="I460" i="13"/>
  <c r="H460" i="13"/>
  <c r="I459" i="13"/>
  <c r="H459" i="13"/>
  <c r="I458" i="13"/>
  <c r="H458" i="13"/>
  <c r="I457" i="13"/>
  <c r="H457" i="13"/>
  <c r="I456" i="13"/>
  <c r="H456" i="13"/>
  <c r="I455" i="13"/>
  <c r="H455" i="13"/>
  <c r="I454" i="13"/>
  <c r="H454" i="13"/>
  <c r="I453" i="13"/>
  <c r="H453" i="13"/>
  <c r="I452" i="13"/>
  <c r="H452" i="13"/>
  <c r="I451" i="13"/>
  <c r="H451" i="13"/>
  <c r="I450" i="13"/>
  <c r="H450" i="13"/>
  <c r="I449" i="13"/>
  <c r="H449" i="13"/>
  <c r="I448" i="13"/>
  <c r="H448" i="13"/>
  <c r="I447" i="13"/>
  <c r="H447" i="13"/>
  <c r="I446" i="13"/>
  <c r="H446" i="13"/>
  <c r="I445" i="13"/>
  <c r="H445" i="13"/>
  <c r="I444" i="13"/>
  <c r="H444" i="13"/>
  <c r="I443" i="13"/>
  <c r="H443" i="13"/>
  <c r="I442" i="13"/>
  <c r="H442" i="13"/>
  <c r="I441" i="13"/>
  <c r="H441" i="13"/>
  <c r="I440" i="13"/>
  <c r="H440" i="13"/>
  <c r="I439" i="13"/>
  <c r="H439" i="13"/>
  <c r="I438" i="13"/>
  <c r="H438" i="13"/>
  <c r="I437" i="13"/>
  <c r="H437" i="13"/>
  <c r="I436" i="13"/>
  <c r="H436" i="13"/>
  <c r="I435" i="13"/>
  <c r="H435" i="13"/>
  <c r="I434" i="13"/>
  <c r="H434" i="13"/>
  <c r="I433" i="13"/>
  <c r="H433" i="13"/>
  <c r="I432" i="13"/>
  <c r="H432" i="13"/>
  <c r="I431" i="13"/>
  <c r="H431" i="13"/>
  <c r="I430" i="13"/>
  <c r="H430" i="13"/>
  <c r="I429" i="13"/>
  <c r="H429" i="13"/>
  <c r="I428" i="13"/>
  <c r="H428" i="13"/>
  <c r="I427" i="13"/>
  <c r="H427" i="13"/>
  <c r="I426" i="13"/>
  <c r="H426" i="13"/>
  <c r="I425" i="13"/>
  <c r="H425" i="13"/>
  <c r="I424" i="13"/>
  <c r="H424" i="13"/>
  <c r="I423" i="13"/>
  <c r="H423" i="13"/>
  <c r="I422" i="13"/>
  <c r="H422" i="13"/>
  <c r="I421" i="13"/>
  <c r="H421" i="13"/>
  <c r="I420" i="13"/>
  <c r="H420" i="13"/>
  <c r="I419" i="13"/>
  <c r="H419" i="13"/>
  <c r="I418" i="13"/>
  <c r="H418" i="13"/>
  <c r="I417" i="13"/>
  <c r="H417" i="13"/>
  <c r="I416" i="13"/>
  <c r="H416" i="13"/>
  <c r="I415" i="13"/>
  <c r="H415" i="13"/>
  <c r="I414" i="13"/>
  <c r="H414" i="13"/>
  <c r="I413" i="13"/>
  <c r="H413" i="13"/>
  <c r="I412" i="13"/>
  <c r="H412" i="13"/>
  <c r="I411" i="13"/>
  <c r="H411" i="13"/>
  <c r="I410" i="13"/>
  <c r="H410" i="13"/>
  <c r="I409" i="13"/>
  <c r="H409" i="13"/>
  <c r="I408" i="13"/>
  <c r="H408" i="13"/>
  <c r="I407" i="13"/>
  <c r="H407" i="13"/>
  <c r="I406" i="13"/>
  <c r="H406" i="13"/>
  <c r="I405" i="13"/>
  <c r="H405" i="13"/>
  <c r="I404" i="13"/>
  <c r="H404" i="13"/>
  <c r="I403" i="13"/>
  <c r="H403" i="13"/>
  <c r="I402" i="13"/>
  <c r="H402" i="13"/>
  <c r="I401" i="13"/>
  <c r="H401" i="13"/>
  <c r="I400" i="13"/>
  <c r="H400" i="13"/>
  <c r="I399" i="13"/>
  <c r="H399" i="13"/>
  <c r="I398" i="13"/>
  <c r="H398" i="13"/>
  <c r="I397" i="13"/>
  <c r="H397" i="13"/>
  <c r="I396" i="13"/>
  <c r="H396" i="13"/>
  <c r="I395" i="13"/>
  <c r="H395" i="13"/>
  <c r="I394" i="13"/>
  <c r="H394" i="13"/>
  <c r="I393" i="13"/>
  <c r="H393" i="13"/>
  <c r="I392" i="13"/>
  <c r="H392" i="13"/>
  <c r="I391" i="13"/>
  <c r="H391" i="13"/>
  <c r="I390" i="13"/>
  <c r="H390" i="13"/>
  <c r="I389" i="13"/>
  <c r="H389" i="13"/>
  <c r="I388" i="13"/>
  <c r="H388" i="13"/>
  <c r="I387" i="13"/>
  <c r="H387" i="13"/>
  <c r="I386" i="13"/>
  <c r="H386" i="13"/>
  <c r="I385" i="13"/>
  <c r="H385" i="13"/>
  <c r="I384" i="13"/>
  <c r="H384" i="13"/>
  <c r="I383" i="13"/>
  <c r="H383" i="13"/>
  <c r="I382" i="13"/>
  <c r="H382" i="13"/>
  <c r="I381" i="13"/>
  <c r="H381" i="13"/>
  <c r="I380" i="13"/>
  <c r="H380" i="13"/>
  <c r="I379" i="13"/>
  <c r="H379" i="13"/>
  <c r="I378" i="13"/>
  <c r="H378" i="13"/>
  <c r="I377" i="13"/>
  <c r="H377" i="13"/>
  <c r="I376" i="13"/>
  <c r="H376" i="13"/>
  <c r="I375" i="13"/>
  <c r="H375" i="13"/>
  <c r="I374" i="13"/>
  <c r="H374" i="13"/>
  <c r="I373" i="13"/>
  <c r="H373" i="13"/>
  <c r="I372" i="13"/>
  <c r="H372" i="13"/>
  <c r="I371" i="13"/>
  <c r="H371" i="13"/>
  <c r="I370" i="13"/>
  <c r="H370" i="13"/>
  <c r="I369" i="13"/>
  <c r="H369" i="13"/>
  <c r="I368" i="13"/>
  <c r="H368" i="13"/>
  <c r="I367" i="13"/>
  <c r="H367" i="13"/>
  <c r="I366" i="13"/>
  <c r="H366" i="13"/>
  <c r="I365" i="13"/>
  <c r="H365" i="13"/>
  <c r="I364" i="13"/>
  <c r="H364" i="13"/>
  <c r="I363" i="13"/>
  <c r="H363" i="13"/>
  <c r="I362" i="13"/>
  <c r="H362" i="13"/>
  <c r="I361" i="13"/>
  <c r="H361" i="13"/>
  <c r="I360" i="13"/>
  <c r="H360" i="13"/>
  <c r="I359" i="13"/>
  <c r="H359" i="13"/>
  <c r="I358" i="13"/>
  <c r="H358" i="13"/>
  <c r="I357" i="13"/>
  <c r="H357" i="13"/>
  <c r="I356" i="13"/>
  <c r="H356" i="13"/>
  <c r="I355" i="13"/>
  <c r="H355" i="13"/>
  <c r="I354" i="13"/>
  <c r="H354" i="13"/>
  <c r="I353" i="13"/>
  <c r="H353" i="13"/>
  <c r="I352" i="13"/>
  <c r="H352" i="13"/>
  <c r="I351" i="13"/>
  <c r="H351" i="13"/>
  <c r="I350" i="13"/>
  <c r="H350" i="13"/>
  <c r="I349" i="13"/>
  <c r="H349" i="13"/>
  <c r="I348" i="13"/>
  <c r="H348" i="13"/>
  <c r="I347" i="13"/>
  <c r="H347" i="13"/>
  <c r="I346" i="13"/>
  <c r="H346" i="13"/>
  <c r="I345" i="13"/>
  <c r="H345" i="13"/>
  <c r="I344" i="13"/>
  <c r="H344" i="13"/>
  <c r="I343" i="13"/>
  <c r="H343" i="13"/>
  <c r="I342" i="13"/>
  <c r="H342" i="13"/>
  <c r="I341" i="13"/>
  <c r="H341" i="13"/>
  <c r="I340" i="13"/>
  <c r="H340" i="13"/>
  <c r="I339" i="13"/>
  <c r="H339" i="13"/>
  <c r="I338" i="13"/>
  <c r="H338" i="13"/>
  <c r="I337" i="13"/>
  <c r="H337" i="13"/>
  <c r="I336" i="13"/>
  <c r="H336" i="13"/>
  <c r="I335" i="13"/>
  <c r="H335" i="13"/>
  <c r="I334" i="13"/>
  <c r="H334" i="13"/>
  <c r="I333" i="13"/>
  <c r="H333" i="13"/>
  <c r="I332" i="13"/>
  <c r="H332" i="13"/>
  <c r="I331" i="13"/>
  <c r="H331" i="13"/>
  <c r="I330" i="13"/>
  <c r="H330" i="13"/>
  <c r="I329" i="13"/>
  <c r="H329" i="13"/>
  <c r="I328" i="13"/>
  <c r="H328" i="13"/>
  <c r="I327" i="13"/>
  <c r="H327" i="13"/>
  <c r="I326" i="13"/>
  <c r="H326" i="13"/>
  <c r="I325" i="13"/>
  <c r="H325" i="13"/>
  <c r="I324" i="13"/>
  <c r="H324" i="13"/>
  <c r="I323" i="13"/>
  <c r="H323" i="13"/>
  <c r="I322" i="13"/>
  <c r="H322" i="13"/>
  <c r="I321" i="13"/>
  <c r="H321" i="13"/>
  <c r="I320" i="13"/>
  <c r="H320" i="13"/>
  <c r="I319" i="13"/>
  <c r="H319" i="13"/>
  <c r="I318" i="13"/>
  <c r="H318" i="13"/>
  <c r="I317" i="13"/>
  <c r="H317" i="13"/>
  <c r="I316" i="13"/>
  <c r="H316" i="13"/>
  <c r="I315" i="13"/>
  <c r="H315" i="13"/>
  <c r="I314" i="13"/>
  <c r="H314" i="13"/>
  <c r="I313" i="13"/>
  <c r="H313" i="13"/>
  <c r="I312" i="13"/>
  <c r="H312" i="13"/>
  <c r="I311" i="13"/>
  <c r="H311" i="13"/>
  <c r="I310" i="13"/>
  <c r="H310" i="13"/>
  <c r="I309" i="13"/>
  <c r="H309" i="13"/>
  <c r="I308" i="13"/>
  <c r="H308" i="13"/>
  <c r="I307" i="13"/>
  <c r="H307" i="13"/>
  <c r="I306" i="13"/>
  <c r="H306" i="13"/>
  <c r="I305" i="13"/>
  <c r="H305" i="13"/>
  <c r="I304" i="13"/>
  <c r="H304" i="13"/>
  <c r="I303" i="13"/>
  <c r="H303" i="13"/>
  <c r="I302" i="13"/>
  <c r="H302" i="13"/>
  <c r="I301" i="13"/>
  <c r="H301" i="13"/>
  <c r="I300" i="13"/>
  <c r="H300" i="13"/>
  <c r="I299" i="13"/>
  <c r="H299" i="13"/>
  <c r="I298" i="13"/>
  <c r="H298" i="13"/>
  <c r="I297" i="13"/>
  <c r="H297" i="13"/>
  <c r="I296" i="13"/>
  <c r="H296" i="13"/>
  <c r="I295" i="13"/>
  <c r="H295" i="13"/>
  <c r="I294" i="13"/>
  <c r="H294" i="13"/>
  <c r="I293" i="13"/>
  <c r="H293" i="13"/>
  <c r="I292" i="13"/>
  <c r="H292" i="13"/>
  <c r="I291" i="13"/>
  <c r="H291" i="13"/>
  <c r="I290" i="13"/>
  <c r="H290" i="13"/>
  <c r="I289" i="13"/>
  <c r="H289" i="13"/>
  <c r="I288" i="13"/>
  <c r="H288" i="13"/>
  <c r="I287" i="13"/>
  <c r="H287" i="13"/>
  <c r="I286" i="13"/>
  <c r="H286" i="13"/>
  <c r="I285" i="13"/>
  <c r="H285" i="13"/>
  <c r="I284" i="13"/>
  <c r="H284" i="13"/>
  <c r="I283" i="13"/>
  <c r="H283" i="13"/>
  <c r="I282" i="13"/>
  <c r="H282" i="13"/>
  <c r="I281" i="13"/>
  <c r="H281" i="13"/>
  <c r="I280" i="13"/>
  <c r="H280" i="13"/>
  <c r="I279" i="13"/>
  <c r="H279" i="13"/>
  <c r="I278" i="13"/>
  <c r="H278" i="13"/>
  <c r="I277" i="13"/>
  <c r="H277" i="13"/>
  <c r="I276" i="13"/>
  <c r="H276" i="13"/>
  <c r="I275" i="13"/>
  <c r="H275" i="13"/>
  <c r="I274" i="13"/>
  <c r="H274" i="13"/>
  <c r="I273" i="13"/>
  <c r="H273" i="13"/>
  <c r="I272" i="13"/>
  <c r="H272" i="13"/>
  <c r="I271" i="13"/>
  <c r="H271" i="13"/>
  <c r="I270" i="13"/>
  <c r="H270" i="13"/>
  <c r="I269" i="13"/>
  <c r="H269" i="13"/>
  <c r="I268" i="13"/>
  <c r="H268" i="13"/>
  <c r="I267" i="13"/>
  <c r="H267" i="13"/>
  <c r="I266" i="13"/>
  <c r="H266" i="13"/>
  <c r="I265" i="13"/>
  <c r="H265" i="13"/>
  <c r="I264" i="13"/>
  <c r="H264" i="13"/>
  <c r="I263" i="13"/>
  <c r="H263" i="13"/>
  <c r="I262" i="13"/>
  <c r="H262" i="13"/>
  <c r="I261" i="13"/>
  <c r="H261" i="13"/>
  <c r="I260" i="13"/>
  <c r="H260" i="13"/>
  <c r="I259" i="13"/>
  <c r="H259" i="13"/>
  <c r="I258" i="13"/>
  <c r="H258" i="13"/>
  <c r="I257" i="13"/>
  <c r="H257" i="13"/>
  <c r="I256" i="13"/>
  <c r="H256" i="13"/>
  <c r="I255" i="13"/>
  <c r="H255" i="13"/>
  <c r="I254" i="13"/>
  <c r="H254" i="13"/>
  <c r="I253" i="13"/>
  <c r="H253" i="13"/>
  <c r="I252" i="13"/>
  <c r="H252" i="13"/>
  <c r="I251" i="13"/>
  <c r="H251" i="13"/>
  <c r="I250" i="13"/>
  <c r="H250" i="13"/>
  <c r="I249" i="13"/>
  <c r="H249" i="13"/>
  <c r="I248" i="13"/>
  <c r="H248" i="13"/>
  <c r="I247" i="13"/>
  <c r="H247" i="13"/>
  <c r="I246" i="13"/>
  <c r="H246" i="13"/>
  <c r="I245" i="13"/>
  <c r="H245" i="13"/>
  <c r="I244" i="13"/>
  <c r="H244" i="13"/>
  <c r="I243" i="13"/>
  <c r="H243" i="13"/>
  <c r="I242" i="13"/>
  <c r="H242" i="13"/>
  <c r="I241" i="13"/>
  <c r="H241" i="13"/>
  <c r="I240" i="13"/>
  <c r="H240" i="13"/>
  <c r="I239" i="13"/>
  <c r="H239" i="13"/>
  <c r="I238" i="13"/>
  <c r="H238" i="13"/>
  <c r="I237" i="13"/>
  <c r="H237" i="13"/>
  <c r="I236" i="13"/>
  <c r="H236" i="13"/>
  <c r="I235" i="13"/>
  <c r="H235" i="13"/>
  <c r="I234" i="13"/>
  <c r="H234" i="13"/>
  <c r="I233" i="13"/>
  <c r="H233" i="13"/>
  <c r="I232" i="13"/>
  <c r="H232" i="13"/>
  <c r="I231" i="13"/>
  <c r="H231" i="13"/>
  <c r="I230" i="13"/>
  <c r="H230" i="13"/>
  <c r="I229" i="13"/>
  <c r="H229" i="13"/>
  <c r="I228" i="13"/>
  <c r="H228" i="13"/>
  <c r="I227" i="13"/>
  <c r="H227" i="13"/>
  <c r="I226" i="13"/>
  <c r="H226" i="13"/>
  <c r="I225" i="13"/>
  <c r="H225" i="13"/>
  <c r="I224" i="13"/>
  <c r="H224" i="13"/>
  <c r="I223" i="13"/>
  <c r="H223" i="13"/>
  <c r="I222" i="13"/>
  <c r="H222" i="13"/>
  <c r="I221" i="13"/>
  <c r="H221" i="13"/>
  <c r="I220" i="13"/>
  <c r="H220" i="13"/>
  <c r="I219" i="13"/>
  <c r="H219" i="13"/>
  <c r="I218" i="13"/>
  <c r="H218" i="13"/>
  <c r="I217" i="13"/>
  <c r="H217" i="13"/>
  <c r="I216" i="13"/>
  <c r="H216" i="13"/>
  <c r="I215" i="13"/>
  <c r="H215" i="13"/>
  <c r="I214" i="13"/>
  <c r="H214" i="13"/>
  <c r="I213" i="13"/>
  <c r="H213" i="13"/>
  <c r="I212" i="13"/>
  <c r="H212" i="13"/>
  <c r="I211" i="13"/>
  <c r="H211" i="13"/>
  <c r="I210" i="13"/>
  <c r="H210" i="13"/>
  <c r="I209" i="13"/>
  <c r="H209" i="13"/>
  <c r="I208" i="13"/>
  <c r="H208" i="13"/>
  <c r="I207" i="13"/>
  <c r="H207" i="13"/>
  <c r="I206" i="13"/>
  <c r="H206" i="13"/>
  <c r="I205" i="13"/>
  <c r="H205" i="13"/>
  <c r="I204" i="13"/>
  <c r="H204" i="13"/>
  <c r="I203" i="13"/>
  <c r="H203" i="13"/>
  <c r="I202" i="13"/>
  <c r="H202" i="13"/>
  <c r="I201" i="13"/>
  <c r="H201" i="13"/>
  <c r="I200" i="13"/>
  <c r="H200" i="13"/>
  <c r="I199" i="13"/>
  <c r="H199" i="13"/>
  <c r="I198" i="13"/>
  <c r="H198" i="13"/>
  <c r="I197" i="13"/>
  <c r="H197" i="13"/>
  <c r="I196" i="13"/>
  <c r="H196" i="13"/>
  <c r="I195" i="13"/>
  <c r="H195" i="13"/>
  <c r="I194" i="13"/>
  <c r="H194" i="13"/>
  <c r="I193" i="13"/>
  <c r="H193" i="13"/>
  <c r="I192" i="13"/>
  <c r="H192" i="13"/>
  <c r="I191" i="13"/>
  <c r="H191" i="13"/>
  <c r="I190" i="13"/>
  <c r="H190" i="13"/>
  <c r="I189" i="13"/>
  <c r="H189" i="13"/>
  <c r="I188" i="13"/>
  <c r="H188" i="13"/>
  <c r="I187" i="13"/>
  <c r="H187" i="13"/>
  <c r="I186" i="13"/>
  <c r="H186" i="13"/>
  <c r="I185" i="13"/>
  <c r="H185" i="13"/>
  <c r="I184" i="13"/>
  <c r="H184" i="13"/>
  <c r="I183" i="13"/>
  <c r="H183" i="13"/>
  <c r="I182" i="13"/>
  <c r="H182" i="13"/>
  <c r="I181" i="13"/>
  <c r="H181" i="13"/>
  <c r="I180" i="13"/>
  <c r="H180" i="13"/>
  <c r="I179" i="13"/>
  <c r="H179" i="13"/>
  <c r="I178" i="13"/>
  <c r="H178" i="13"/>
  <c r="I177" i="13"/>
  <c r="H177" i="13"/>
  <c r="I176" i="13"/>
  <c r="H176" i="13"/>
  <c r="I175" i="13"/>
  <c r="H175" i="13"/>
  <c r="I174" i="13"/>
  <c r="H174" i="13"/>
  <c r="I173" i="13"/>
  <c r="H173" i="13"/>
  <c r="I172" i="13"/>
  <c r="H172" i="13"/>
  <c r="I171" i="13"/>
  <c r="H171" i="13"/>
  <c r="I170" i="13"/>
  <c r="H170" i="13"/>
  <c r="I169" i="13"/>
  <c r="H169" i="13"/>
  <c r="I168" i="13"/>
  <c r="H168" i="13"/>
  <c r="I167" i="13"/>
  <c r="H167" i="13"/>
  <c r="I166" i="13"/>
  <c r="H166" i="13"/>
  <c r="I165" i="13"/>
  <c r="H165" i="13"/>
  <c r="I164" i="13"/>
  <c r="H164" i="13"/>
  <c r="I163" i="13"/>
  <c r="H163" i="13"/>
  <c r="I162" i="13"/>
  <c r="H162" i="13"/>
  <c r="I161" i="13"/>
  <c r="H161" i="13"/>
  <c r="I160" i="13"/>
  <c r="H160" i="13"/>
  <c r="I159" i="13"/>
  <c r="H159" i="13"/>
  <c r="I158" i="13"/>
  <c r="H158" i="13"/>
  <c r="I157" i="13"/>
  <c r="H157" i="13"/>
  <c r="I156" i="13"/>
  <c r="H156" i="13"/>
  <c r="I155" i="13"/>
  <c r="H155" i="13"/>
  <c r="I154" i="13"/>
  <c r="H154" i="13"/>
  <c r="I153" i="13"/>
  <c r="H153" i="13"/>
  <c r="I152" i="13"/>
  <c r="H152" i="13"/>
  <c r="I151" i="13"/>
  <c r="H151" i="13"/>
  <c r="I150" i="13"/>
  <c r="H150" i="13"/>
  <c r="I149" i="13"/>
  <c r="H149" i="13"/>
  <c r="I148" i="13"/>
  <c r="H148" i="13"/>
  <c r="I147" i="13"/>
  <c r="H147" i="13"/>
  <c r="I146" i="13"/>
  <c r="H146" i="13"/>
  <c r="I145" i="13"/>
  <c r="H145" i="13"/>
  <c r="I144" i="13"/>
  <c r="H144" i="13"/>
  <c r="I143" i="13"/>
  <c r="H143" i="13"/>
  <c r="I142" i="13"/>
  <c r="H142" i="13"/>
  <c r="I141" i="13"/>
  <c r="H141" i="13"/>
  <c r="I140" i="13"/>
  <c r="H140" i="13"/>
  <c r="I139" i="13"/>
  <c r="H139" i="13"/>
  <c r="I138" i="13"/>
  <c r="H138" i="13"/>
  <c r="I137" i="13"/>
  <c r="H137" i="13"/>
  <c r="I136" i="13"/>
  <c r="H136" i="13"/>
  <c r="I135" i="13"/>
  <c r="H135" i="13"/>
  <c r="I134" i="13"/>
  <c r="H134" i="13"/>
  <c r="I133" i="13"/>
  <c r="H133" i="13"/>
  <c r="I132" i="13"/>
  <c r="H132" i="13"/>
  <c r="I131" i="13"/>
  <c r="H131" i="13"/>
  <c r="I130" i="13"/>
  <c r="H130" i="13"/>
  <c r="I129" i="13"/>
  <c r="H129" i="13"/>
  <c r="I128" i="13"/>
  <c r="H128" i="13"/>
  <c r="I127" i="13"/>
  <c r="H127" i="13"/>
  <c r="I126" i="13"/>
  <c r="H126" i="13"/>
  <c r="I125" i="13"/>
  <c r="H125" i="13"/>
  <c r="I124" i="13"/>
  <c r="H124" i="13"/>
  <c r="I123" i="13"/>
  <c r="H123" i="13"/>
  <c r="I122" i="13"/>
  <c r="H122" i="13"/>
  <c r="I121" i="13"/>
  <c r="H121" i="13"/>
  <c r="I120" i="13"/>
  <c r="H120" i="13"/>
  <c r="I119" i="13"/>
  <c r="H119" i="13"/>
  <c r="I118" i="13"/>
  <c r="H118" i="13"/>
  <c r="I117" i="13"/>
  <c r="H117" i="13"/>
  <c r="I116" i="13"/>
  <c r="H116" i="13"/>
  <c r="I115" i="13"/>
  <c r="H115" i="13"/>
  <c r="I114" i="13"/>
  <c r="H114" i="13"/>
  <c r="I113" i="13"/>
  <c r="H113" i="13"/>
  <c r="I112" i="13"/>
  <c r="H112" i="13"/>
  <c r="I111" i="13"/>
  <c r="H111" i="13"/>
  <c r="I110" i="13"/>
  <c r="H110" i="13"/>
  <c r="I109" i="13"/>
  <c r="H109" i="13"/>
  <c r="I108" i="13"/>
  <c r="H108" i="13"/>
  <c r="I107" i="13"/>
  <c r="H107" i="13"/>
  <c r="I106" i="13"/>
  <c r="H106" i="13"/>
  <c r="I105" i="13"/>
  <c r="H105" i="13"/>
  <c r="I104" i="13"/>
  <c r="H104" i="13"/>
  <c r="I103" i="13"/>
  <c r="H103" i="13"/>
  <c r="I102" i="13"/>
  <c r="H102" i="13"/>
  <c r="I101" i="13"/>
  <c r="H101" i="13"/>
  <c r="I100" i="13"/>
  <c r="H100" i="13"/>
  <c r="I99" i="13"/>
  <c r="H99" i="13"/>
  <c r="I98" i="13"/>
  <c r="H98" i="13"/>
  <c r="I97" i="13"/>
  <c r="H97" i="13"/>
  <c r="I96" i="13"/>
  <c r="H96" i="13"/>
  <c r="I95" i="13"/>
  <c r="H95" i="13"/>
  <c r="I94" i="13"/>
  <c r="H94" i="13"/>
  <c r="I93" i="13"/>
  <c r="H93" i="13"/>
  <c r="I92" i="13"/>
  <c r="H92" i="13"/>
  <c r="I91" i="13"/>
  <c r="H91" i="13"/>
  <c r="I90" i="13"/>
  <c r="H90" i="13"/>
  <c r="I89" i="13"/>
  <c r="H89" i="13"/>
  <c r="I88" i="13"/>
  <c r="H88" i="13"/>
  <c r="I87" i="13"/>
  <c r="H87" i="13"/>
  <c r="I86" i="13"/>
  <c r="H86" i="13"/>
  <c r="I85" i="13"/>
  <c r="H85" i="13"/>
  <c r="I84" i="13"/>
  <c r="H84" i="13"/>
  <c r="I83" i="13"/>
  <c r="H83" i="13"/>
  <c r="I82" i="13"/>
  <c r="H82" i="13"/>
  <c r="I81" i="13"/>
  <c r="H81" i="13"/>
  <c r="I80" i="13"/>
  <c r="H80" i="13"/>
  <c r="I79" i="13"/>
  <c r="H79" i="13"/>
  <c r="I78" i="13"/>
  <c r="H78" i="13"/>
  <c r="I77" i="13"/>
  <c r="H77" i="13"/>
  <c r="I76" i="13"/>
  <c r="H76" i="13"/>
  <c r="I75" i="13"/>
  <c r="H75" i="13"/>
  <c r="I74" i="13"/>
  <c r="H74" i="13"/>
  <c r="I73" i="13"/>
  <c r="H73" i="13"/>
  <c r="I72" i="13"/>
  <c r="H72" i="13"/>
  <c r="I71" i="13"/>
  <c r="H71" i="13"/>
  <c r="I70" i="13"/>
  <c r="H70" i="13"/>
  <c r="I69" i="13"/>
  <c r="H69" i="13"/>
  <c r="I68" i="13"/>
  <c r="H68" i="13"/>
  <c r="I67" i="13"/>
  <c r="H67" i="13"/>
  <c r="I66" i="13"/>
  <c r="H66" i="13"/>
  <c r="I65" i="13"/>
  <c r="H65" i="13"/>
  <c r="I64" i="13"/>
  <c r="H64" i="13"/>
  <c r="I63" i="13"/>
  <c r="H63" i="13"/>
  <c r="I62" i="13"/>
  <c r="H62" i="13"/>
  <c r="I61" i="13"/>
  <c r="H61" i="13"/>
  <c r="I60" i="13"/>
  <c r="H60" i="13"/>
  <c r="I59" i="13"/>
  <c r="H59" i="13"/>
  <c r="I58" i="13"/>
  <c r="H58" i="13"/>
  <c r="I57" i="13"/>
  <c r="H57" i="13"/>
  <c r="I56" i="13"/>
  <c r="H56" i="13"/>
  <c r="I55" i="13"/>
  <c r="H55" i="13"/>
  <c r="I54" i="13"/>
  <c r="H54" i="13"/>
  <c r="I53" i="13"/>
  <c r="H53" i="13"/>
  <c r="I52" i="13"/>
  <c r="H52" i="13"/>
  <c r="I51" i="13"/>
  <c r="H51" i="13"/>
  <c r="I50" i="13"/>
  <c r="H50" i="13"/>
  <c r="I49" i="13"/>
  <c r="H49" i="13"/>
  <c r="I48" i="13"/>
  <c r="H48" i="13"/>
  <c r="I47" i="13"/>
  <c r="H47" i="13"/>
  <c r="I46" i="13"/>
  <c r="H46" i="13"/>
  <c r="I45" i="13"/>
  <c r="H45" i="13"/>
  <c r="I44" i="13"/>
  <c r="H44" i="13"/>
  <c r="I43" i="13"/>
  <c r="H43" i="13"/>
  <c r="I42" i="13"/>
  <c r="H42" i="13"/>
  <c r="I41" i="13"/>
  <c r="H41" i="13"/>
  <c r="I40" i="13"/>
  <c r="H40" i="13"/>
  <c r="I39" i="13"/>
  <c r="H39" i="13"/>
  <c r="I38" i="13"/>
  <c r="H38" i="13"/>
  <c r="I37" i="13"/>
  <c r="H37" i="13"/>
  <c r="I36" i="13"/>
  <c r="H36" i="13"/>
  <c r="I35" i="13"/>
  <c r="H35" i="13"/>
  <c r="I34" i="13"/>
  <c r="H34" i="13"/>
  <c r="I33" i="13"/>
  <c r="H33" i="13"/>
  <c r="I32" i="13"/>
  <c r="H32" i="13"/>
  <c r="I31" i="13"/>
  <c r="H31" i="13"/>
  <c r="I30" i="13"/>
  <c r="H30" i="13"/>
  <c r="I29" i="13"/>
  <c r="H29" i="13"/>
  <c r="I28" i="13"/>
  <c r="H28" i="13"/>
  <c r="I27" i="13"/>
  <c r="H27" i="13"/>
  <c r="I26" i="13"/>
  <c r="H26" i="13"/>
  <c r="I25" i="13"/>
  <c r="H25" i="13"/>
  <c r="I24" i="13"/>
  <c r="H24" i="13"/>
  <c r="I23" i="13"/>
  <c r="H23" i="13"/>
  <c r="I22" i="13"/>
  <c r="H22" i="13"/>
  <c r="I21" i="13"/>
  <c r="H21" i="13"/>
  <c r="I20" i="13"/>
  <c r="H20" i="13"/>
  <c r="I19" i="13"/>
  <c r="H19" i="13"/>
  <c r="I18" i="13"/>
  <c r="H18" i="13"/>
  <c r="I17" i="13"/>
  <c r="H17" i="13"/>
  <c r="I16" i="13"/>
  <c r="H16" i="13"/>
  <c r="I15" i="13"/>
  <c r="H15" i="13"/>
  <c r="I14" i="13"/>
  <c r="H14" i="13"/>
  <c r="I13" i="13"/>
  <c r="H13" i="13"/>
  <c r="I12" i="13"/>
  <c r="H12" i="13"/>
  <c r="I11" i="13"/>
  <c r="H11" i="13"/>
  <c r="I10" i="13"/>
  <c r="H10" i="13"/>
  <c r="I9" i="13"/>
  <c r="H9" i="13"/>
  <c r="I8" i="13"/>
  <c r="H8" i="13"/>
  <c r="I7" i="13"/>
  <c r="H7" i="13"/>
  <c r="I6" i="13"/>
  <c r="H6" i="13"/>
  <c r="I5" i="13"/>
  <c r="H5" i="13"/>
  <c r="I4" i="13"/>
  <c r="H4" i="13"/>
  <c r="I3" i="13"/>
  <c r="I1514" i="13" s="1"/>
  <c r="H3" i="13"/>
  <c r="I1513" i="12"/>
  <c r="H1513" i="12"/>
  <c r="I1512" i="12"/>
  <c r="H1512" i="12"/>
  <c r="I1511" i="12"/>
  <c r="H1511" i="12"/>
  <c r="I1510" i="12"/>
  <c r="H1510" i="12"/>
  <c r="I1509" i="12"/>
  <c r="H1509" i="12"/>
  <c r="I1508" i="12"/>
  <c r="H1508" i="12"/>
  <c r="I1507" i="12"/>
  <c r="H1507" i="12"/>
  <c r="I1506" i="12"/>
  <c r="H1506" i="12"/>
  <c r="I1505" i="12"/>
  <c r="H1505" i="12"/>
  <c r="I1504" i="12"/>
  <c r="H1504" i="12"/>
  <c r="I1503" i="12"/>
  <c r="H1503" i="12"/>
  <c r="I1502" i="12"/>
  <c r="H1502" i="12"/>
  <c r="I1501" i="12"/>
  <c r="H1501" i="12"/>
  <c r="I1500" i="12"/>
  <c r="H1500" i="12"/>
  <c r="I1499" i="12"/>
  <c r="H1499" i="12"/>
  <c r="I1498" i="12"/>
  <c r="H1498" i="12"/>
  <c r="I1497" i="12"/>
  <c r="H1497" i="12"/>
  <c r="I1496" i="12"/>
  <c r="H1496" i="12"/>
  <c r="I1495" i="12"/>
  <c r="H1495" i="12"/>
  <c r="I1494" i="12"/>
  <c r="H1494" i="12"/>
  <c r="I1493" i="12"/>
  <c r="H1493" i="12"/>
  <c r="I1492" i="12"/>
  <c r="H1492" i="12"/>
  <c r="I1491" i="12"/>
  <c r="H1491" i="12"/>
  <c r="I1490" i="12"/>
  <c r="H1490" i="12"/>
  <c r="I1489" i="12"/>
  <c r="H1489" i="12"/>
  <c r="I1488" i="12"/>
  <c r="H1488" i="12"/>
  <c r="I1487" i="12"/>
  <c r="H1487" i="12"/>
  <c r="I1486" i="12"/>
  <c r="H1486" i="12"/>
  <c r="I1485" i="12"/>
  <c r="H1485" i="12"/>
  <c r="I1484" i="12"/>
  <c r="H1484" i="12"/>
  <c r="I1483" i="12"/>
  <c r="H1483" i="12"/>
  <c r="I1482" i="12"/>
  <c r="H1482" i="12"/>
  <c r="I1481" i="12"/>
  <c r="H1481" i="12"/>
  <c r="I1480" i="12"/>
  <c r="H1480" i="12"/>
  <c r="I1479" i="12"/>
  <c r="H1479" i="12"/>
  <c r="I1478" i="12"/>
  <c r="H1478" i="12"/>
  <c r="I1477" i="12"/>
  <c r="H1477" i="12"/>
  <c r="I1476" i="12"/>
  <c r="H1476" i="12"/>
  <c r="I1475" i="12"/>
  <c r="H1475" i="12"/>
  <c r="I1474" i="12"/>
  <c r="H1474" i="12"/>
  <c r="I1473" i="12"/>
  <c r="H1473" i="12"/>
  <c r="I1472" i="12"/>
  <c r="H1472" i="12"/>
  <c r="I1471" i="12"/>
  <c r="H1471" i="12"/>
  <c r="I1470" i="12"/>
  <c r="H1470" i="12"/>
  <c r="I1469" i="12"/>
  <c r="H1469" i="12"/>
  <c r="I1468" i="12"/>
  <c r="H1468" i="12"/>
  <c r="I1467" i="12"/>
  <c r="H1467" i="12"/>
  <c r="I1466" i="12"/>
  <c r="H1466" i="12"/>
  <c r="I1465" i="12"/>
  <c r="H1465" i="12"/>
  <c r="I1464" i="12"/>
  <c r="H1464" i="12"/>
  <c r="I1463" i="12"/>
  <c r="H1463" i="12"/>
  <c r="I1462" i="12"/>
  <c r="H1462" i="12"/>
  <c r="I1461" i="12"/>
  <c r="H1461" i="12"/>
  <c r="I1460" i="12"/>
  <c r="H1460" i="12"/>
  <c r="I1459" i="12"/>
  <c r="H1459" i="12"/>
  <c r="I1458" i="12"/>
  <c r="H1458" i="12"/>
  <c r="I1457" i="12"/>
  <c r="H1457" i="12"/>
  <c r="I1456" i="12"/>
  <c r="H1456" i="12"/>
  <c r="I1455" i="12"/>
  <c r="H1455" i="12"/>
  <c r="I1454" i="12"/>
  <c r="H1454" i="12"/>
  <c r="I1453" i="12"/>
  <c r="H1453" i="12"/>
  <c r="I1452" i="12"/>
  <c r="H1452" i="12"/>
  <c r="I1451" i="12"/>
  <c r="H1451" i="12"/>
  <c r="I1450" i="12"/>
  <c r="H1450" i="12"/>
  <c r="I1449" i="12"/>
  <c r="H1449" i="12"/>
  <c r="I1448" i="12"/>
  <c r="H1448" i="12"/>
  <c r="I1447" i="12"/>
  <c r="H1447" i="12"/>
  <c r="I1446" i="12"/>
  <c r="H1446" i="12"/>
  <c r="I1445" i="12"/>
  <c r="H1445" i="12"/>
  <c r="I1444" i="12"/>
  <c r="H1444" i="12"/>
  <c r="I1443" i="12"/>
  <c r="H1443" i="12"/>
  <c r="I1442" i="12"/>
  <c r="H1442" i="12"/>
  <c r="I1441" i="12"/>
  <c r="H1441" i="12"/>
  <c r="I1440" i="12"/>
  <c r="H1440" i="12"/>
  <c r="I1439" i="12"/>
  <c r="H1439" i="12"/>
  <c r="I1438" i="12"/>
  <c r="H1438" i="12"/>
  <c r="I1437" i="12"/>
  <c r="H1437" i="12"/>
  <c r="I1436" i="12"/>
  <c r="H1436" i="12"/>
  <c r="I1435" i="12"/>
  <c r="H1435" i="12"/>
  <c r="I1434" i="12"/>
  <c r="H1434" i="12"/>
  <c r="I1433" i="12"/>
  <c r="H1433" i="12"/>
  <c r="I1432" i="12"/>
  <c r="H1432" i="12"/>
  <c r="I1431" i="12"/>
  <c r="H1431" i="12"/>
  <c r="I1430" i="12"/>
  <c r="H1430" i="12"/>
  <c r="I1429" i="12"/>
  <c r="H1429" i="12"/>
  <c r="I1428" i="12"/>
  <c r="H1428" i="12"/>
  <c r="I1427" i="12"/>
  <c r="H1427" i="12"/>
  <c r="I1426" i="12"/>
  <c r="H1426" i="12"/>
  <c r="I1425" i="12"/>
  <c r="H1425" i="12"/>
  <c r="I1424" i="12"/>
  <c r="H1424" i="12"/>
  <c r="I1423" i="12"/>
  <c r="H1423" i="12"/>
  <c r="I1422" i="12"/>
  <c r="H1422" i="12"/>
  <c r="I1421" i="12"/>
  <c r="H1421" i="12"/>
  <c r="I1420" i="12"/>
  <c r="H1420" i="12"/>
  <c r="I1419" i="12"/>
  <c r="H1419" i="12"/>
  <c r="I1418" i="12"/>
  <c r="H1418" i="12"/>
  <c r="I1417" i="12"/>
  <c r="H1417" i="12"/>
  <c r="I1416" i="12"/>
  <c r="H1416" i="12"/>
  <c r="I1415" i="12"/>
  <c r="H1415" i="12"/>
  <c r="I1414" i="12"/>
  <c r="H1414" i="12"/>
  <c r="I1413" i="12"/>
  <c r="H1413" i="12"/>
  <c r="I1412" i="12"/>
  <c r="H1412" i="12"/>
  <c r="I1411" i="12"/>
  <c r="H1411" i="12"/>
  <c r="I1410" i="12"/>
  <c r="H1410" i="12"/>
  <c r="I1409" i="12"/>
  <c r="H1409" i="12"/>
  <c r="I1408" i="12"/>
  <c r="H1408" i="12"/>
  <c r="I1407" i="12"/>
  <c r="H1407" i="12"/>
  <c r="I1406" i="12"/>
  <c r="H1406" i="12"/>
  <c r="I1405" i="12"/>
  <c r="H1405" i="12"/>
  <c r="I1404" i="12"/>
  <c r="H1404" i="12"/>
  <c r="I1403" i="12"/>
  <c r="H1403" i="12"/>
  <c r="I1402" i="12"/>
  <c r="H1402" i="12"/>
  <c r="I1401" i="12"/>
  <c r="H1401" i="12"/>
  <c r="I1400" i="12"/>
  <c r="H1400" i="12"/>
  <c r="I1399" i="12"/>
  <c r="H1399" i="12"/>
  <c r="I1398" i="12"/>
  <c r="H1398" i="12"/>
  <c r="I1397" i="12"/>
  <c r="H1397" i="12"/>
  <c r="I1396" i="12"/>
  <c r="H1396" i="12"/>
  <c r="I1395" i="12"/>
  <c r="H1395" i="12"/>
  <c r="I1394" i="12"/>
  <c r="H1394" i="12"/>
  <c r="I1393" i="12"/>
  <c r="H1393" i="12"/>
  <c r="I1392" i="12"/>
  <c r="H1392" i="12"/>
  <c r="I1391" i="12"/>
  <c r="H1391" i="12"/>
  <c r="I1390" i="12"/>
  <c r="H1390" i="12"/>
  <c r="I1389" i="12"/>
  <c r="H1389" i="12"/>
  <c r="I1388" i="12"/>
  <c r="H1388" i="12"/>
  <c r="I1387" i="12"/>
  <c r="H1387" i="12"/>
  <c r="I1386" i="12"/>
  <c r="H1386" i="12"/>
  <c r="I1385" i="12"/>
  <c r="H1385" i="12"/>
  <c r="I1384" i="12"/>
  <c r="H1384" i="12"/>
  <c r="I1383" i="12"/>
  <c r="H1383" i="12"/>
  <c r="I1382" i="12"/>
  <c r="H1382" i="12"/>
  <c r="I1381" i="12"/>
  <c r="H1381" i="12"/>
  <c r="I1380" i="12"/>
  <c r="H1380" i="12"/>
  <c r="I1379" i="12"/>
  <c r="H1379" i="12"/>
  <c r="I1378" i="12"/>
  <c r="H1378" i="12"/>
  <c r="I1377" i="12"/>
  <c r="H1377" i="12"/>
  <c r="I1376" i="12"/>
  <c r="H1376" i="12"/>
  <c r="I1375" i="12"/>
  <c r="H1375" i="12"/>
  <c r="I1374" i="12"/>
  <c r="H1374" i="12"/>
  <c r="I1373" i="12"/>
  <c r="H1373" i="12"/>
  <c r="I1372" i="12"/>
  <c r="H1372" i="12"/>
  <c r="I1371" i="12"/>
  <c r="H1371" i="12"/>
  <c r="I1370" i="12"/>
  <c r="H1370" i="12"/>
  <c r="I1369" i="12"/>
  <c r="H1369" i="12"/>
  <c r="I1368" i="12"/>
  <c r="H1368" i="12"/>
  <c r="I1367" i="12"/>
  <c r="H1367" i="12"/>
  <c r="I1366" i="12"/>
  <c r="H1366" i="12"/>
  <c r="I1365" i="12"/>
  <c r="H1365" i="12"/>
  <c r="I1364" i="12"/>
  <c r="H1364" i="12"/>
  <c r="I1363" i="12"/>
  <c r="H1363" i="12"/>
  <c r="I1362" i="12"/>
  <c r="H1362" i="12"/>
  <c r="I1361" i="12"/>
  <c r="H1361" i="12"/>
  <c r="I1360" i="12"/>
  <c r="H1360" i="12"/>
  <c r="I1359" i="12"/>
  <c r="H1359" i="12"/>
  <c r="I1358" i="12"/>
  <c r="H1358" i="12"/>
  <c r="I1357" i="12"/>
  <c r="H1357" i="12"/>
  <c r="I1356" i="12"/>
  <c r="H1356" i="12"/>
  <c r="I1355" i="12"/>
  <c r="H1355" i="12"/>
  <c r="I1354" i="12"/>
  <c r="H1354" i="12"/>
  <c r="I1353" i="12"/>
  <c r="H1353" i="12"/>
  <c r="I1352" i="12"/>
  <c r="H1352" i="12"/>
  <c r="I1351" i="12"/>
  <c r="H1351" i="12"/>
  <c r="I1350" i="12"/>
  <c r="H1350" i="12"/>
  <c r="I1349" i="12"/>
  <c r="H1349" i="12"/>
  <c r="I1348" i="12"/>
  <c r="H1348" i="12"/>
  <c r="I1347" i="12"/>
  <c r="H1347" i="12"/>
  <c r="I1346" i="12"/>
  <c r="H1346" i="12"/>
  <c r="I1345" i="12"/>
  <c r="H1345" i="12"/>
  <c r="I1344" i="12"/>
  <c r="H1344" i="12"/>
  <c r="I1343" i="12"/>
  <c r="H1343" i="12"/>
  <c r="I1342" i="12"/>
  <c r="H1342" i="12"/>
  <c r="I1341" i="12"/>
  <c r="H1341" i="12"/>
  <c r="I1340" i="12"/>
  <c r="H1340" i="12"/>
  <c r="I1339" i="12"/>
  <c r="H1339" i="12"/>
  <c r="I1338" i="12"/>
  <c r="H1338" i="12"/>
  <c r="I1337" i="12"/>
  <c r="H1337" i="12"/>
  <c r="I1336" i="12"/>
  <c r="H1336" i="12"/>
  <c r="I1335" i="12"/>
  <c r="H1335" i="12"/>
  <c r="I1334" i="12"/>
  <c r="H1334" i="12"/>
  <c r="I1333" i="12"/>
  <c r="H1333" i="12"/>
  <c r="I1332" i="12"/>
  <c r="H1332" i="12"/>
  <c r="I1331" i="12"/>
  <c r="H1331" i="12"/>
  <c r="I1330" i="12"/>
  <c r="H1330" i="12"/>
  <c r="I1329" i="12"/>
  <c r="H1329" i="12"/>
  <c r="I1328" i="12"/>
  <c r="H1328" i="12"/>
  <c r="I1327" i="12"/>
  <c r="H1327" i="12"/>
  <c r="I1326" i="12"/>
  <c r="H1326" i="12"/>
  <c r="I1325" i="12"/>
  <c r="H1325" i="12"/>
  <c r="I1324" i="12"/>
  <c r="H1324" i="12"/>
  <c r="I1323" i="12"/>
  <c r="H1323" i="12"/>
  <c r="I1322" i="12"/>
  <c r="H1322" i="12"/>
  <c r="I1321" i="12"/>
  <c r="H1321" i="12"/>
  <c r="I1320" i="12"/>
  <c r="H1320" i="12"/>
  <c r="I1319" i="12"/>
  <c r="H1319" i="12"/>
  <c r="I1318" i="12"/>
  <c r="H1318" i="12"/>
  <c r="I1317" i="12"/>
  <c r="H1317" i="12"/>
  <c r="I1316" i="12"/>
  <c r="H1316" i="12"/>
  <c r="I1315" i="12"/>
  <c r="H1315" i="12"/>
  <c r="I1314" i="12"/>
  <c r="H1314" i="12"/>
  <c r="I1313" i="12"/>
  <c r="H1313" i="12"/>
  <c r="I1312" i="12"/>
  <c r="H1312" i="12"/>
  <c r="I1311" i="12"/>
  <c r="H1311" i="12"/>
  <c r="I1310" i="12"/>
  <c r="H1310" i="12"/>
  <c r="I1309" i="12"/>
  <c r="H1309" i="12"/>
  <c r="I1308" i="12"/>
  <c r="H1308" i="12"/>
  <c r="I1307" i="12"/>
  <c r="H1307" i="12"/>
  <c r="I1306" i="12"/>
  <c r="H1306" i="12"/>
  <c r="I1305" i="12"/>
  <c r="H1305" i="12"/>
  <c r="I1304" i="12"/>
  <c r="H1304" i="12"/>
  <c r="I1303" i="12"/>
  <c r="H1303" i="12"/>
  <c r="I1302" i="12"/>
  <c r="H1302" i="12"/>
  <c r="I1301" i="12"/>
  <c r="H1301" i="12"/>
  <c r="I1300" i="12"/>
  <c r="H1300" i="12"/>
  <c r="I1299" i="12"/>
  <c r="H1299" i="12"/>
  <c r="I1298" i="12"/>
  <c r="H1298" i="12"/>
  <c r="I1297" i="12"/>
  <c r="H1297" i="12"/>
  <c r="I1296" i="12"/>
  <c r="H1296" i="12"/>
  <c r="I1295" i="12"/>
  <c r="H1295" i="12"/>
  <c r="I1294" i="12"/>
  <c r="H1294" i="12"/>
  <c r="I1293" i="12"/>
  <c r="H1293" i="12"/>
  <c r="I1292" i="12"/>
  <c r="H1292" i="12"/>
  <c r="I1291" i="12"/>
  <c r="H1291" i="12"/>
  <c r="I1290" i="12"/>
  <c r="H1290" i="12"/>
  <c r="I1289" i="12"/>
  <c r="H1289" i="12"/>
  <c r="I1288" i="12"/>
  <c r="H1288" i="12"/>
  <c r="I1287" i="12"/>
  <c r="H1287" i="12"/>
  <c r="I1286" i="12"/>
  <c r="H1286" i="12"/>
  <c r="I1285" i="12"/>
  <c r="H1285" i="12"/>
  <c r="I1284" i="12"/>
  <c r="H1284" i="12"/>
  <c r="I1283" i="12"/>
  <c r="H1283" i="12"/>
  <c r="I1282" i="12"/>
  <c r="H1282" i="12"/>
  <c r="I1281" i="12"/>
  <c r="H1281" i="12"/>
  <c r="I1280" i="12"/>
  <c r="H1280" i="12"/>
  <c r="I1279" i="12"/>
  <c r="H1279" i="12"/>
  <c r="I1278" i="12"/>
  <c r="H1278" i="12"/>
  <c r="I1277" i="12"/>
  <c r="H1277" i="12"/>
  <c r="I1276" i="12"/>
  <c r="H1276" i="12"/>
  <c r="I1275" i="12"/>
  <c r="H1275" i="12"/>
  <c r="I1274" i="12"/>
  <c r="H1274" i="12"/>
  <c r="I1273" i="12"/>
  <c r="H1273" i="12"/>
  <c r="I1272" i="12"/>
  <c r="H1272" i="12"/>
  <c r="I1271" i="12"/>
  <c r="H1271" i="12"/>
  <c r="I1270" i="12"/>
  <c r="H1270" i="12"/>
  <c r="I1269" i="12"/>
  <c r="H1269" i="12"/>
  <c r="I1268" i="12"/>
  <c r="H1268" i="12"/>
  <c r="I1267" i="12"/>
  <c r="H1267" i="12"/>
  <c r="I1266" i="12"/>
  <c r="H1266" i="12"/>
  <c r="I1265" i="12"/>
  <c r="H1265" i="12"/>
  <c r="I1264" i="12"/>
  <c r="H1264" i="12"/>
  <c r="I1263" i="12"/>
  <c r="H1263" i="12"/>
  <c r="I1262" i="12"/>
  <c r="H1262" i="12"/>
  <c r="I1261" i="12"/>
  <c r="H1261" i="12"/>
  <c r="I1260" i="12"/>
  <c r="H1260" i="12"/>
  <c r="I1259" i="12"/>
  <c r="H1259" i="12"/>
  <c r="I1258" i="12"/>
  <c r="H1258" i="12"/>
  <c r="I1257" i="12"/>
  <c r="H1257" i="12"/>
  <c r="I1256" i="12"/>
  <c r="H1256" i="12"/>
  <c r="I1255" i="12"/>
  <c r="H1255" i="12"/>
  <c r="I1254" i="12"/>
  <c r="H1254" i="12"/>
  <c r="I1253" i="12"/>
  <c r="H1253" i="12"/>
  <c r="I1252" i="12"/>
  <c r="H1252" i="12"/>
  <c r="I1251" i="12"/>
  <c r="H1251" i="12"/>
  <c r="I1250" i="12"/>
  <c r="H1250" i="12"/>
  <c r="I1249" i="12"/>
  <c r="H1249" i="12"/>
  <c r="I1248" i="12"/>
  <c r="H1248" i="12"/>
  <c r="I1247" i="12"/>
  <c r="H1247" i="12"/>
  <c r="I1246" i="12"/>
  <c r="H1246" i="12"/>
  <c r="I1245" i="12"/>
  <c r="H1245" i="12"/>
  <c r="I1244" i="12"/>
  <c r="H1244" i="12"/>
  <c r="I1243" i="12"/>
  <c r="H1243" i="12"/>
  <c r="I1242" i="12"/>
  <c r="H1242" i="12"/>
  <c r="I1241" i="12"/>
  <c r="H1241" i="12"/>
  <c r="I1240" i="12"/>
  <c r="H1240" i="12"/>
  <c r="I1239" i="12"/>
  <c r="H1239" i="12"/>
  <c r="I1238" i="12"/>
  <c r="H1238" i="12"/>
  <c r="I1237" i="12"/>
  <c r="H1237" i="12"/>
  <c r="I1236" i="12"/>
  <c r="H1236" i="12"/>
  <c r="I1235" i="12"/>
  <c r="H1235" i="12"/>
  <c r="I1234" i="12"/>
  <c r="H1234" i="12"/>
  <c r="I1233" i="12"/>
  <c r="H1233" i="12"/>
  <c r="I1232" i="12"/>
  <c r="H1232" i="12"/>
  <c r="I1231" i="12"/>
  <c r="H1231" i="12"/>
  <c r="I1230" i="12"/>
  <c r="H1230" i="12"/>
  <c r="I1229" i="12"/>
  <c r="H1229" i="12"/>
  <c r="I1228" i="12"/>
  <c r="H1228" i="12"/>
  <c r="I1227" i="12"/>
  <c r="H1227" i="12"/>
  <c r="I1226" i="12"/>
  <c r="H1226" i="12"/>
  <c r="I1225" i="12"/>
  <c r="H1225" i="12"/>
  <c r="I1224" i="12"/>
  <c r="H1224" i="12"/>
  <c r="I1223" i="12"/>
  <c r="H1223" i="12"/>
  <c r="I1222" i="12"/>
  <c r="H1222" i="12"/>
  <c r="I1221" i="12"/>
  <c r="H1221" i="12"/>
  <c r="I1220" i="12"/>
  <c r="H1220" i="12"/>
  <c r="I1219" i="12"/>
  <c r="H1219" i="12"/>
  <c r="I1218" i="12"/>
  <c r="H1218" i="12"/>
  <c r="I1217" i="12"/>
  <c r="H1217" i="12"/>
  <c r="I1216" i="12"/>
  <c r="H1216" i="12"/>
  <c r="I1215" i="12"/>
  <c r="H1215" i="12"/>
  <c r="I1214" i="12"/>
  <c r="H1214" i="12"/>
  <c r="I1213" i="12"/>
  <c r="H1213" i="12"/>
  <c r="I1212" i="12"/>
  <c r="H1212" i="12"/>
  <c r="I1211" i="12"/>
  <c r="H1211" i="12"/>
  <c r="I1210" i="12"/>
  <c r="H1210" i="12"/>
  <c r="I1209" i="12"/>
  <c r="H1209" i="12"/>
  <c r="I1208" i="12"/>
  <c r="H1208" i="12"/>
  <c r="I1207" i="12"/>
  <c r="H1207" i="12"/>
  <c r="I1206" i="12"/>
  <c r="H1206" i="12"/>
  <c r="I1205" i="12"/>
  <c r="H1205" i="12"/>
  <c r="I1204" i="12"/>
  <c r="H1204" i="12"/>
  <c r="I1203" i="12"/>
  <c r="H1203" i="12"/>
  <c r="I1202" i="12"/>
  <c r="H1202" i="12"/>
  <c r="I1201" i="12"/>
  <c r="H1201" i="12"/>
  <c r="I1200" i="12"/>
  <c r="H1200" i="12"/>
  <c r="I1199" i="12"/>
  <c r="H1199" i="12"/>
  <c r="I1198" i="12"/>
  <c r="H1198" i="12"/>
  <c r="I1197" i="12"/>
  <c r="H1197" i="12"/>
  <c r="I1196" i="12"/>
  <c r="H1196" i="12"/>
  <c r="I1195" i="12"/>
  <c r="H1195" i="12"/>
  <c r="I1194" i="12"/>
  <c r="H1194" i="12"/>
  <c r="I1193" i="12"/>
  <c r="H1193" i="12"/>
  <c r="I1192" i="12"/>
  <c r="H1192" i="12"/>
  <c r="I1191" i="12"/>
  <c r="H1191" i="12"/>
  <c r="I1190" i="12"/>
  <c r="H1190" i="12"/>
  <c r="I1189" i="12"/>
  <c r="H1189" i="12"/>
  <c r="I1188" i="12"/>
  <c r="H1188" i="12"/>
  <c r="I1187" i="12"/>
  <c r="H1187" i="12"/>
  <c r="I1186" i="12"/>
  <c r="H1186" i="12"/>
  <c r="I1185" i="12"/>
  <c r="H1185" i="12"/>
  <c r="I1184" i="12"/>
  <c r="H1184" i="12"/>
  <c r="I1183" i="12"/>
  <c r="H1183" i="12"/>
  <c r="I1182" i="12"/>
  <c r="H1182" i="12"/>
  <c r="I1181" i="12"/>
  <c r="H1181" i="12"/>
  <c r="I1180" i="12"/>
  <c r="H1180" i="12"/>
  <c r="I1179" i="12"/>
  <c r="H1179" i="12"/>
  <c r="I1178" i="12"/>
  <c r="H1178" i="12"/>
  <c r="I1177" i="12"/>
  <c r="H1177" i="12"/>
  <c r="I1176" i="12"/>
  <c r="H1176" i="12"/>
  <c r="I1175" i="12"/>
  <c r="H1175" i="12"/>
  <c r="I1174" i="12"/>
  <c r="H1174" i="12"/>
  <c r="I1173" i="12"/>
  <c r="H1173" i="12"/>
  <c r="I1172" i="12"/>
  <c r="H1172" i="12"/>
  <c r="I1171" i="12"/>
  <c r="H1171" i="12"/>
  <c r="I1170" i="12"/>
  <c r="H1170" i="12"/>
  <c r="I1169" i="12"/>
  <c r="H1169" i="12"/>
  <c r="I1168" i="12"/>
  <c r="H1168" i="12"/>
  <c r="I1167" i="12"/>
  <c r="H1167" i="12"/>
  <c r="I1166" i="12"/>
  <c r="H1166" i="12"/>
  <c r="I1165" i="12"/>
  <c r="H1165" i="12"/>
  <c r="I1164" i="12"/>
  <c r="H1164" i="12"/>
  <c r="I1163" i="12"/>
  <c r="H1163" i="12"/>
  <c r="I1162" i="12"/>
  <c r="H1162" i="12"/>
  <c r="I1161" i="12"/>
  <c r="H1161" i="12"/>
  <c r="I1160" i="12"/>
  <c r="H1160" i="12"/>
  <c r="I1159" i="12"/>
  <c r="H1159" i="12"/>
  <c r="I1158" i="12"/>
  <c r="H1158" i="12"/>
  <c r="I1157" i="12"/>
  <c r="H1157" i="12"/>
  <c r="I1156" i="12"/>
  <c r="H1156" i="12"/>
  <c r="I1155" i="12"/>
  <c r="H1155" i="12"/>
  <c r="I1154" i="12"/>
  <c r="H1154" i="12"/>
  <c r="I1153" i="12"/>
  <c r="H1153" i="12"/>
  <c r="I1152" i="12"/>
  <c r="H1152" i="12"/>
  <c r="I1151" i="12"/>
  <c r="H1151" i="12"/>
  <c r="I1150" i="12"/>
  <c r="H1150" i="12"/>
  <c r="I1149" i="12"/>
  <c r="H1149" i="12"/>
  <c r="I1148" i="12"/>
  <c r="H1148" i="12"/>
  <c r="I1147" i="12"/>
  <c r="H1147" i="12"/>
  <c r="I1146" i="12"/>
  <c r="H1146" i="12"/>
  <c r="I1145" i="12"/>
  <c r="H1145" i="12"/>
  <c r="I1144" i="12"/>
  <c r="H1144" i="12"/>
  <c r="I1143" i="12"/>
  <c r="H1143" i="12"/>
  <c r="I1142" i="12"/>
  <c r="H1142" i="12"/>
  <c r="I1141" i="12"/>
  <c r="H1141" i="12"/>
  <c r="I1140" i="12"/>
  <c r="H1140" i="12"/>
  <c r="I1139" i="12"/>
  <c r="H1139" i="12"/>
  <c r="I1138" i="12"/>
  <c r="H1138" i="12"/>
  <c r="I1137" i="12"/>
  <c r="H1137" i="12"/>
  <c r="I1136" i="12"/>
  <c r="H1136" i="12"/>
  <c r="I1135" i="12"/>
  <c r="H1135" i="12"/>
  <c r="I1134" i="12"/>
  <c r="H1134" i="12"/>
  <c r="I1133" i="12"/>
  <c r="H1133" i="12"/>
  <c r="I1132" i="12"/>
  <c r="H1132" i="12"/>
  <c r="I1131" i="12"/>
  <c r="H1131" i="12"/>
  <c r="I1130" i="12"/>
  <c r="H1130" i="12"/>
  <c r="I1129" i="12"/>
  <c r="H1129" i="12"/>
  <c r="I1128" i="12"/>
  <c r="H1128" i="12"/>
  <c r="I1127" i="12"/>
  <c r="H1127" i="12"/>
  <c r="I1126" i="12"/>
  <c r="H1126" i="12"/>
  <c r="I1125" i="12"/>
  <c r="H1125" i="12"/>
  <c r="I1124" i="12"/>
  <c r="H1124" i="12"/>
  <c r="I1123" i="12"/>
  <c r="H1123" i="12"/>
  <c r="I1122" i="12"/>
  <c r="H1122" i="12"/>
  <c r="I1121" i="12"/>
  <c r="H1121" i="12"/>
  <c r="I1120" i="12"/>
  <c r="H1120" i="12"/>
  <c r="I1119" i="12"/>
  <c r="H1119" i="12"/>
  <c r="I1118" i="12"/>
  <c r="H1118" i="12"/>
  <c r="I1117" i="12"/>
  <c r="H1117" i="12"/>
  <c r="I1116" i="12"/>
  <c r="H1116" i="12"/>
  <c r="I1115" i="12"/>
  <c r="H1115" i="12"/>
  <c r="I1114" i="12"/>
  <c r="H1114" i="12"/>
  <c r="I1113" i="12"/>
  <c r="H1113" i="12"/>
  <c r="I1112" i="12"/>
  <c r="H1112" i="12"/>
  <c r="I1111" i="12"/>
  <c r="H1111" i="12"/>
  <c r="I1110" i="12"/>
  <c r="H1110" i="12"/>
  <c r="I1109" i="12"/>
  <c r="H1109" i="12"/>
  <c r="I1108" i="12"/>
  <c r="H1108" i="12"/>
  <c r="I1107" i="12"/>
  <c r="H1107" i="12"/>
  <c r="I1106" i="12"/>
  <c r="H1106" i="12"/>
  <c r="I1105" i="12"/>
  <c r="H1105" i="12"/>
  <c r="I1104" i="12"/>
  <c r="H1104" i="12"/>
  <c r="I1103" i="12"/>
  <c r="H1103" i="12"/>
  <c r="I1102" i="12"/>
  <c r="H1102" i="12"/>
  <c r="I1101" i="12"/>
  <c r="H1101" i="12"/>
  <c r="I1100" i="12"/>
  <c r="H1100" i="12"/>
  <c r="I1099" i="12"/>
  <c r="H1099" i="12"/>
  <c r="I1098" i="12"/>
  <c r="H1098" i="12"/>
  <c r="I1097" i="12"/>
  <c r="H1097" i="12"/>
  <c r="I1096" i="12"/>
  <c r="H1096" i="12"/>
  <c r="I1095" i="12"/>
  <c r="H1095" i="12"/>
  <c r="I1094" i="12"/>
  <c r="H1094" i="12"/>
  <c r="I1093" i="12"/>
  <c r="H1093" i="12"/>
  <c r="I1092" i="12"/>
  <c r="H1092" i="12"/>
  <c r="I1091" i="12"/>
  <c r="H1091" i="12"/>
  <c r="I1090" i="12"/>
  <c r="H1090" i="12"/>
  <c r="I1089" i="12"/>
  <c r="H1089" i="12"/>
  <c r="I1088" i="12"/>
  <c r="H1088" i="12"/>
  <c r="I1087" i="12"/>
  <c r="H1087" i="12"/>
  <c r="I1086" i="12"/>
  <c r="H1086" i="12"/>
  <c r="I1085" i="12"/>
  <c r="H1085" i="12"/>
  <c r="I1084" i="12"/>
  <c r="H1084" i="12"/>
  <c r="I1083" i="12"/>
  <c r="H1083" i="12"/>
  <c r="I1082" i="12"/>
  <c r="H1082" i="12"/>
  <c r="I1081" i="12"/>
  <c r="H1081" i="12"/>
  <c r="I1080" i="12"/>
  <c r="H1080" i="12"/>
  <c r="I1079" i="12"/>
  <c r="H1079" i="12"/>
  <c r="I1078" i="12"/>
  <c r="H1078" i="12"/>
  <c r="I1077" i="12"/>
  <c r="H1077" i="12"/>
  <c r="I1076" i="12"/>
  <c r="H1076" i="12"/>
  <c r="I1075" i="12"/>
  <c r="H1075" i="12"/>
  <c r="I1074" i="12"/>
  <c r="H1074" i="12"/>
  <c r="I1073" i="12"/>
  <c r="H1073" i="12"/>
  <c r="I1072" i="12"/>
  <c r="H1072" i="12"/>
  <c r="I1071" i="12"/>
  <c r="H1071" i="12"/>
  <c r="I1070" i="12"/>
  <c r="H1070" i="12"/>
  <c r="I1069" i="12"/>
  <c r="H1069" i="12"/>
  <c r="I1068" i="12"/>
  <c r="H1068" i="12"/>
  <c r="I1067" i="12"/>
  <c r="H1067" i="12"/>
  <c r="I1066" i="12"/>
  <c r="H1066" i="12"/>
  <c r="I1065" i="12"/>
  <c r="H1065" i="12"/>
  <c r="I1064" i="12"/>
  <c r="H1064" i="12"/>
  <c r="I1063" i="12"/>
  <c r="H1063" i="12"/>
  <c r="I1062" i="12"/>
  <c r="H1062" i="12"/>
  <c r="I1061" i="12"/>
  <c r="H1061" i="12"/>
  <c r="I1060" i="12"/>
  <c r="H1060" i="12"/>
  <c r="I1059" i="12"/>
  <c r="H1059" i="12"/>
  <c r="I1058" i="12"/>
  <c r="H1058" i="12"/>
  <c r="I1057" i="12"/>
  <c r="H1057" i="12"/>
  <c r="I1056" i="12"/>
  <c r="H1056" i="12"/>
  <c r="I1055" i="12"/>
  <c r="H1055" i="12"/>
  <c r="I1054" i="12"/>
  <c r="H1054" i="12"/>
  <c r="I1053" i="12"/>
  <c r="H1053" i="12"/>
  <c r="I1052" i="12"/>
  <c r="H1052" i="12"/>
  <c r="I1051" i="12"/>
  <c r="H1051" i="12"/>
  <c r="I1050" i="12"/>
  <c r="H1050" i="12"/>
  <c r="I1049" i="12"/>
  <c r="H1049" i="12"/>
  <c r="I1048" i="12"/>
  <c r="H1048" i="12"/>
  <c r="I1047" i="12"/>
  <c r="H1047" i="12"/>
  <c r="I1046" i="12"/>
  <c r="H1046" i="12"/>
  <c r="I1045" i="12"/>
  <c r="H1045" i="12"/>
  <c r="I1044" i="12"/>
  <c r="H1044" i="12"/>
  <c r="I1043" i="12"/>
  <c r="H1043" i="12"/>
  <c r="I1042" i="12"/>
  <c r="H1042" i="12"/>
  <c r="I1041" i="12"/>
  <c r="H1041" i="12"/>
  <c r="I1040" i="12"/>
  <c r="H1040" i="12"/>
  <c r="I1039" i="12"/>
  <c r="H1039" i="12"/>
  <c r="I1038" i="12"/>
  <c r="H1038" i="12"/>
  <c r="I1037" i="12"/>
  <c r="H1037" i="12"/>
  <c r="I1036" i="12"/>
  <c r="H1036" i="12"/>
  <c r="I1035" i="12"/>
  <c r="H1035" i="12"/>
  <c r="I1034" i="12"/>
  <c r="H1034" i="12"/>
  <c r="I1033" i="12"/>
  <c r="H1033" i="12"/>
  <c r="I1032" i="12"/>
  <c r="H1032" i="12"/>
  <c r="I1031" i="12"/>
  <c r="H1031" i="12"/>
  <c r="I1030" i="12"/>
  <c r="H1030" i="12"/>
  <c r="I1029" i="12"/>
  <c r="H1029" i="12"/>
  <c r="I1028" i="12"/>
  <c r="H1028" i="12"/>
  <c r="I1027" i="12"/>
  <c r="H1027" i="12"/>
  <c r="I1026" i="12"/>
  <c r="H1026" i="12"/>
  <c r="I1025" i="12"/>
  <c r="H1025" i="12"/>
  <c r="I1024" i="12"/>
  <c r="H1024" i="12"/>
  <c r="I1023" i="12"/>
  <c r="H1023" i="12"/>
  <c r="I1022" i="12"/>
  <c r="H1022" i="12"/>
  <c r="I1021" i="12"/>
  <c r="H1021" i="12"/>
  <c r="I1020" i="12"/>
  <c r="H1020" i="12"/>
  <c r="I1019" i="12"/>
  <c r="H1019" i="12"/>
  <c r="I1018" i="12"/>
  <c r="H1018" i="12"/>
  <c r="I1017" i="12"/>
  <c r="H1017" i="12"/>
  <c r="I1016" i="12"/>
  <c r="H1016" i="12"/>
  <c r="I1015" i="12"/>
  <c r="H1015" i="12"/>
  <c r="I1014" i="12"/>
  <c r="H1014" i="12"/>
  <c r="I1013" i="12"/>
  <c r="H1013" i="12"/>
  <c r="I1012" i="12"/>
  <c r="H1012" i="12"/>
  <c r="I1011" i="12"/>
  <c r="H1011" i="12"/>
  <c r="I1010" i="12"/>
  <c r="H1010" i="12"/>
  <c r="I1009" i="12"/>
  <c r="H1009" i="12"/>
  <c r="I1008" i="12"/>
  <c r="H1008" i="12"/>
  <c r="I1007" i="12"/>
  <c r="H1007" i="12"/>
  <c r="I1006" i="12"/>
  <c r="H1006" i="12"/>
  <c r="I1005" i="12"/>
  <c r="H1005" i="12"/>
  <c r="I1004" i="12"/>
  <c r="H1004" i="12"/>
  <c r="I1003" i="12"/>
  <c r="H1003" i="12"/>
  <c r="I1002" i="12"/>
  <c r="H1002" i="12"/>
  <c r="I1001" i="12"/>
  <c r="H1001" i="12"/>
  <c r="I1000" i="12"/>
  <c r="H1000" i="12"/>
  <c r="I999" i="12"/>
  <c r="H999" i="12"/>
  <c r="I998" i="12"/>
  <c r="H998" i="12"/>
  <c r="I997" i="12"/>
  <c r="H997" i="12"/>
  <c r="I996" i="12"/>
  <c r="H996" i="12"/>
  <c r="I995" i="12"/>
  <c r="H995" i="12"/>
  <c r="I994" i="12"/>
  <c r="H994" i="12"/>
  <c r="I993" i="12"/>
  <c r="H993" i="12"/>
  <c r="I992" i="12"/>
  <c r="H992" i="12"/>
  <c r="I991" i="12"/>
  <c r="H991" i="12"/>
  <c r="I990" i="12"/>
  <c r="H990" i="12"/>
  <c r="I989" i="12"/>
  <c r="H989" i="12"/>
  <c r="I988" i="12"/>
  <c r="H988" i="12"/>
  <c r="I987" i="12"/>
  <c r="H987" i="12"/>
  <c r="I986" i="12"/>
  <c r="H986" i="12"/>
  <c r="I985" i="12"/>
  <c r="H985" i="12"/>
  <c r="I984" i="12"/>
  <c r="H984" i="12"/>
  <c r="I983" i="12"/>
  <c r="H983" i="12"/>
  <c r="I982" i="12"/>
  <c r="H982" i="12"/>
  <c r="I981" i="12"/>
  <c r="H981" i="12"/>
  <c r="I980" i="12"/>
  <c r="H980" i="12"/>
  <c r="I979" i="12"/>
  <c r="H979" i="12"/>
  <c r="I978" i="12"/>
  <c r="H978" i="12"/>
  <c r="I977" i="12"/>
  <c r="H977" i="12"/>
  <c r="I976" i="12"/>
  <c r="H976" i="12"/>
  <c r="I975" i="12"/>
  <c r="H975" i="12"/>
  <c r="I974" i="12"/>
  <c r="H974" i="12"/>
  <c r="I973" i="12"/>
  <c r="H973" i="12"/>
  <c r="I972" i="12"/>
  <c r="H972" i="12"/>
  <c r="I971" i="12"/>
  <c r="H971" i="12"/>
  <c r="I970" i="12"/>
  <c r="H970" i="12"/>
  <c r="I969" i="12"/>
  <c r="H969" i="12"/>
  <c r="I968" i="12"/>
  <c r="H968" i="12"/>
  <c r="I967" i="12"/>
  <c r="H967" i="12"/>
  <c r="I966" i="12"/>
  <c r="H966" i="12"/>
  <c r="I965" i="12"/>
  <c r="H965" i="12"/>
  <c r="I964" i="12"/>
  <c r="H964" i="12"/>
  <c r="I963" i="12"/>
  <c r="H963" i="12"/>
  <c r="I962" i="12"/>
  <c r="H962" i="12"/>
  <c r="I961" i="12"/>
  <c r="H961" i="12"/>
  <c r="I960" i="12"/>
  <c r="H960" i="12"/>
  <c r="I959" i="12"/>
  <c r="H959" i="12"/>
  <c r="I958" i="12"/>
  <c r="H958" i="12"/>
  <c r="I957" i="12"/>
  <c r="H957" i="12"/>
  <c r="I956" i="12"/>
  <c r="H956" i="12"/>
  <c r="I955" i="12"/>
  <c r="H955" i="12"/>
  <c r="I954" i="12"/>
  <c r="H954" i="12"/>
  <c r="I953" i="12"/>
  <c r="H953" i="12"/>
  <c r="I952" i="12"/>
  <c r="H952" i="12"/>
  <c r="I951" i="12"/>
  <c r="H951" i="12"/>
  <c r="I950" i="12"/>
  <c r="H950" i="12"/>
  <c r="I949" i="12"/>
  <c r="H949" i="12"/>
  <c r="I948" i="12"/>
  <c r="H948" i="12"/>
  <c r="I947" i="12"/>
  <c r="H947" i="12"/>
  <c r="I946" i="12"/>
  <c r="H946" i="12"/>
  <c r="I945" i="12"/>
  <c r="H945" i="12"/>
  <c r="I944" i="12"/>
  <c r="H944" i="12"/>
  <c r="I943" i="12"/>
  <c r="H943" i="12"/>
  <c r="I942" i="12"/>
  <c r="H942" i="12"/>
  <c r="I941" i="12"/>
  <c r="H941" i="12"/>
  <c r="I940" i="12"/>
  <c r="H940" i="12"/>
  <c r="I939" i="12"/>
  <c r="H939" i="12"/>
  <c r="I938" i="12"/>
  <c r="H938" i="12"/>
  <c r="I937" i="12"/>
  <c r="H937" i="12"/>
  <c r="I936" i="12"/>
  <c r="H936" i="12"/>
  <c r="I935" i="12"/>
  <c r="H935" i="12"/>
  <c r="I934" i="12"/>
  <c r="H934" i="12"/>
  <c r="I933" i="12"/>
  <c r="H933" i="12"/>
  <c r="I932" i="12"/>
  <c r="H932" i="12"/>
  <c r="I931" i="12"/>
  <c r="H931" i="12"/>
  <c r="I930" i="12"/>
  <c r="H930" i="12"/>
  <c r="I929" i="12"/>
  <c r="H929" i="12"/>
  <c r="I928" i="12"/>
  <c r="H928" i="12"/>
  <c r="I927" i="12"/>
  <c r="H927" i="12"/>
  <c r="I926" i="12"/>
  <c r="H926" i="12"/>
  <c r="I925" i="12"/>
  <c r="H925" i="12"/>
  <c r="I924" i="12"/>
  <c r="H924" i="12"/>
  <c r="I923" i="12"/>
  <c r="H923" i="12"/>
  <c r="I922" i="12"/>
  <c r="H922" i="12"/>
  <c r="I921" i="12"/>
  <c r="H921" i="12"/>
  <c r="I920" i="12"/>
  <c r="H920" i="12"/>
  <c r="I919" i="12"/>
  <c r="H919" i="12"/>
  <c r="I918" i="12"/>
  <c r="H918" i="12"/>
  <c r="I917" i="12"/>
  <c r="H917" i="12"/>
  <c r="I916" i="12"/>
  <c r="H916" i="12"/>
  <c r="I915" i="12"/>
  <c r="H915" i="12"/>
  <c r="I914" i="12"/>
  <c r="H914" i="12"/>
  <c r="I913" i="12"/>
  <c r="H913" i="12"/>
  <c r="I912" i="12"/>
  <c r="H912" i="12"/>
  <c r="I911" i="12"/>
  <c r="H911" i="12"/>
  <c r="I910" i="12"/>
  <c r="H910" i="12"/>
  <c r="I909" i="12"/>
  <c r="H909" i="12"/>
  <c r="I908" i="12"/>
  <c r="H908" i="12"/>
  <c r="I907" i="12"/>
  <c r="H907" i="12"/>
  <c r="I906" i="12"/>
  <c r="H906" i="12"/>
  <c r="I905" i="12"/>
  <c r="H905" i="12"/>
  <c r="I904" i="12"/>
  <c r="H904" i="12"/>
  <c r="I903" i="12"/>
  <c r="H903" i="12"/>
  <c r="I902" i="12"/>
  <c r="H902" i="12"/>
  <c r="I901" i="12"/>
  <c r="H901" i="12"/>
  <c r="I900" i="12"/>
  <c r="H900" i="12"/>
  <c r="I899" i="12"/>
  <c r="H899" i="12"/>
  <c r="I898" i="12"/>
  <c r="H898" i="12"/>
  <c r="I897" i="12"/>
  <c r="H897" i="12"/>
  <c r="I896" i="12"/>
  <c r="H896" i="12"/>
  <c r="I895" i="12"/>
  <c r="H895" i="12"/>
  <c r="I894" i="12"/>
  <c r="H894" i="12"/>
  <c r="I893" i="12"/>
  <c r="H893" i="12"/>
  <c r="I892" i="12"/>
  <c r="H892" i="12"/>
  <c r="I891" i="12"/>
  <c r="H891" i="12"/>
  <c r="I890" i="12"/>
  <c r="H890" i="12"/>
  <c r="I889" i="12"/>
  <c r="H889" i="12"/>
  <c r="I888" i="12"/>
  <c r="H888" i="12"/>
  <c r="I887" i="12"/>
  <c r="H887" i="12"/>
  <c r="I886" i="12"/>
  <c r="H886" i="12"/>
  <c r="I885" i="12"/>
  <c r="H885" i="12"/>
  <c r="I884" i="12"/>
  <c r="H884" i="12"/>
  <c r="I883" i="12"/>
  <c r="H883" i="12"/>
  <c r="I882" i="12"/>
  <c r="H882" i="12"/>
  <c r="I881" i="12"/>
  <c r="H881" i="12"/>
  <c r="I880" i="12"/>
  <c r="H880" i="12"/>
  <c r="I879" i="12"/>
  <c r="H879" i="12"/>
  <c r="I878" i="12"/>
  <c r="H878" i="12"/>
  <c r="I877" i="12"/>
  <c r="H877" i="12"/>
  <c r="I876" i="12"/>
  <c r="H876" i="12"/>
  <c r="I875" i="12"/>
  <c r="H875" i="12"/>
  <c r="I874" i="12"/>
  <c r="H874" i="12"/>
  <c r="I873" i="12"/>
  <c r="H873" i="12"/>
  <c r="I872" i="12"/>
  <c r="H872" i="12"/>
  <c r="I871" i="12"/>
  <c r="H871" i="12"/>
  <c r="I870" i="12"/>
  <c r="H870" i="12"/>
  <c r="I869" i="12"/>
  <c r="H869" i="12"/>
  <c r="I868" i="12"/>
  <c r="H868" i="12"/>
  <c r="I867" i="12"/>
  <c r="H867" i="12"/>
  <c r="I866" i="12"/>
  <c r="H866" i="12"/>
  <c r="I865" i="12"/>
  <c r="H865" i="12"/>
  <c r="I864" i="12"/>
  <c r="H864" i="12"/>
  <c r="I863" i="12"/>
  <c r="H863" i="12"/>
  <c r="I862" i="12"/>
  <c r="H862" i="12"/>
  <c r="I861" i="12"/>
  <c r="H861" i="12"/>
  <c r="I860" i="12"/>
  <c r="H860" i="12"/>
  <c r="I859" i="12"/>
  <c r="H859" i="12"/>
  <c r="I858" i="12"/>
  <c r="H858" i="12"/>
  <c r="I857" i="12"/>
  <c r="H857" i="12"/>
  <c r="I856" i="12"/>
  <c r="H856" i="12"/>
  <c r="I855" i="12"/>
  <c r="H855" i="12"/>
  <c r="I854" i="12"/>
  <c r="H854" i="12"/>
  <c r="I853" i="12"/>
  <c r="H853" i="12"/>
  <c r="I852" i="12"/>
  <c r="H852" i="12"/>
  <c r="I851" i="12"/>
  <c r="H851" i="12"/>
  <c r="I850" i="12"/>
  <c r="H850" i="12"/>
  <c r="I849" i="12"/>
  <c r="H849" i="12"/>
  <c r="I848" i="12"/>
  <c r="H848" i="12"/>
  <c r="I847" i="12"/>
  <c r="H847" i="12"/>
  <c r="I846" i="12"/>
  <c r="H846" i="12"/>
  <c r="I845" i="12"/>
  <c r="H845" i="12"/>
  <c r="I844" i="12"/>
  <c r="H844" i="12"/>
  <c r="I843" i="12"/>
  <c r="H843" i="12"/>
  <c r="I842" i="12"/>
  <c r="H842" i="12"/>
  <c r="I841" i="12"/>
  <c r="H841" i="12"/>
  <c r="I840" i="12"/>
  <c r="H840" i="12"/>
  <c r="I839" i="12"/>
  <c r="H839" i="12"/>
  <c r="I838" i="12"/>
  <c r="H838" i="12"/>
  <c r="I837" i="12"/>
  <c r="H837" i="12"/>
  <c r="I836" i="12"/>
  <c r="H836" i="12"/>
  <c r="I835" i="12"/>
  <c r="H835" i="12"/>
  <c r="I834" i="12"/>
  <c r="H834" i="12"/>
  <c r="I833" i="12"/>
  <c r="H833" i="12"/>
  <c r="I832" i="12"/>
  <c r="H832" i="12"/>
  <c r="I831" i="12"/>
  <c r="H831" i="12"/>
  <c r="I830" i="12"/>
  <c r="H830" i="12"/>
  <c r="I829" i="12"/>
  <c r="H829" i="12"/>
  <c r="I828" i="12"/>
  <c r="H828" i="12"/>
  <c r="I827" i="12"/>
  <c r="H827" i="12"/>
  <c r="I826" i="12"/>
  <c r="H826" i="12"/>
  <c r="I825" i="12"/>
  <c r="H825" i="12"/>
  <c r="I824" i="12"/>
  <c r="H824" i="12"/>
  <c r="I823" i="12"/>
  <c r="H823" i="12"/>
  <c r="I822" i="12"/>
  <c r="H822" i="12"/>
  <c r="I821" i="12"/>
  <c r="H821" i="12"/>
  <c r="I820" i="12"/>
  <c r="H820" i="12"/>
  <c r="I819" i="12"/>
  <c r="H819" i="12"/>
  <c r="I818" i="12"/>
  <c r="H818" i="12"/>
  <c r="I817" i="12"/>
  <c r="H817" i="12"/>
  <c r="I816" i="12"/>
  <c r="H816" i="12"/>
  <c r="I815" i="12"/>
  <c r="H815" i="12"/>
  <c r="I814" i="12"/>
  <c r="H814" i="12"/>
  <c r="I813" i="12"/>
  <c r="H813" i="12"/>
  <c r="I812" i="12"/>
  <c r="H812" i="12"/>
  <c r="I811" i="12"/>
  <c r="H811" i="12"/>
  <c r="I810" i="12"/>
  <c r="H810" i="12"/>
  <c r="I809" i="12"/>
  <c r="H809" i="12"/>
  <c r="I808" i="12"/>
  <c r="H808" i="12"/>
  <c r="I807" i="12"/>
  <c r="H807" i="12"/>
  <c r="I806" i="12"/>
  <c r="H806" i="12"/>
  <c r="I805" i="12"/>
  <c r="H805" i="12"/>
  <c r="I804" i="12"/>
  <c r="H804" i="12"/>
  <c r="I803" i="12"/>
  <c r="H803" i="12"/>
  <c r="I802" i="12"/>
  <c r="H802" i="12"/>
  <c r="I801" i="12"/>
  <c r="H801" i="12"/>
  <c r="I800" i="12"/>
  <c r="H800" i="12"/>
  <c r="I799" i="12"/>
  <c r="H799" i="12"/>
  <c r="I798" i="12"/>
  <c r="H798" i="12"/>
  <c r="I797" i="12"/>
  <c r="H797" i="12"/>
  <c r="I796" i="12"/>
  <c r="H796" i="12"/>
  <c r="I795" i="12"/>
  <c r="H795" i="12"/>
  <c r="I794" i="12"/>
  <c r="H794" i="12"/>
  <c r="I793" i="12"/>
  <c r="H793" i="12"/>
  <c r="I792" i="12"/>
  <c r="H792" i="12"/>
  <c r="I791" i="12"/>
  <c r="H791" i="12"/>
  <c r="I790" i="12"/>
  <c r="H790" i="12"/>
  <c r="I789" i="12"/>
  <c r="H789" i="12"/>
  <c r="I788" i="12"/>
  <c r="H788" i="12"/>
  <c r="I787" i="12"/>
  <c r="H787" i="12"/>
  <c r="I786" i="12"/>
  <c r="H786" i="12"/>
  <c r="I785" i="12"/>
  <c r="H785" i="12"/>
  <c r="I784" i="12"/>
  <c r="H784" i="12"/>
  <c r="I783" i="12"/>
  <c r="H783" i="12"/>
  <c r="I782" i="12"/>
  <c r="H782" i="12"/>
  <c r="I781" i="12"/>
  <c r="H781" i="12"/>
  <c r="I780" i="12"/>
  <c r="H780" i="12"/>
  <c r="I779" i="12"/>
  <c r="H779" i="12"/>
  <c r="I778" i="12"/>
  <c r="H778" i="12"/>
  <c r="I777" i="12"/>
  <c r="H777" i="12"/>
  <c r="I776" i="12"/>
  <c r="H776" i="12"/>
  <c r="I775" i="12"/>
  <c r="H775" i="12"/>
  <c r="I774" i="12"/>
  <c r="H774" i="12"/>
  <c r="I773" i="12"/>
  <c r="H773" i="12"/>
  <c r="I772" i="12"/>
  <c r="H772" i="12"/>
  <c r="I771" i="12"/>
  <c r="H771" i="12"/>
  <c r="I770" i="12"/>
  <c r="H770" i="12"/>
  <c r="I769" i="12"/>
  <c r="H769" i="12"/>
  <c r="I768" i="12"/>
  <c r="H768" i="12"/>
  <c r="I767" i="12"/>
  <c r="H767" i="12"/>
  <c r="I766" i="12"/>
  <c r="H766" i="12"/>
  <c r="I765" i="12"/>
  <c r="H765" i="12"/>
  <c r="I764" i="12"/>
  <c r="H764" i="12"/>
  <c r="I763" i="12"/>
  <c r="H763" i="12"/>
  <c r="I762" i="12"/>
  <c r="H762" i="12"/>
  <c r="I761" i="12"/>
  <c r="H761" i="12"/>
  <c r="I760" i="12"/>
  <c r="H760" i="12"/>
  <c r="I759" i="12"/>
  <c r="H759" i="12"/>
  <c r="I758" i="12"/>
  <c r="H758" i="12"/>
  <c r="I757" i="12"/>
  <c r="H757" i="12"/>
  <c r="I756" i="12"/>
  <c r="H756" i="12"/>
  <c r="I755" i="12"/>
  <c r="H755" i="12"/>
  <c r="I754" i="12"/>
  <c r="H754" i="12"/>
  <c r="I753" i="12"/>
  <c r="H753" i="12"/>
  <c r="I752" i="12"/>
  <c r="H752" i="12"/>
  <c r="I751" i="12"/>
  <c r="H751" i="12"/>
  <c r="I750" i="12"/>
  <c r="H750" i="12"/>
  <c r="I749" i="12"/>
  <c r="H749" i="12"/>
  <c r="I748" i="12"/>
  <c r="H748" i="12"/>
  <c r="I747" i="12"/>
  <c r="H747" i="12"/>
  <c r="I746" i="12"/>
  <c r="H746" i="12"/>
  <c r="I745" i="12"/>
  <c r="H745" i="12"/>
  <c r="I744" i="12"/>
  <c r="H744" i="12"/>
  <c r="I743" i="12"/>
  <c r="H743" i="12"/>
  <c r="I742" i="12"/>
  <c r="H742" i="12"/>
  <c r="I741" i="12"/>
  <c r="H741" i="12"/>
  <c r="I740" i="12"/>
  <c r="H740" i="12"/>
  <c r="I739" i="12"/>
  <c r="H739" i="12"/>
  <c r="I738" i="12"/>
  <c r="H738" i="12"/>
  <c r="I737" i="12"/>
  <c r="H737" i="12"/>
  <c r="I736" i="12"/>
  <c r="H736" i="12"/>
  <c r="I735" i="12"/>
  <c r="H735" i="12"/>
  <c r="I734" i="12"/>
  <c r="H734" i="12"/>
  <c r="I733" i="12"/>
  <c r="H733" i="12"/>
  <c r="I732" i="12"/>
  <c r="H732" i="12"/>
  <c r="I731" i="12"/>
  <c r="H731" i="12"/>
  <c r="I730" i="12"/>
  <c r="H730" i="12"/>
  <c r="I729" i="12"/>
  <c r="H729" i="12"/>
  <c r="I728" i="12"/>
  <c r="H728" i="12"/>
  <c r="I727" i="12"/>
  <c r="H727" i="12"/>
  <c r="I726" i="12"/>
  <c r="H726" i="12"/>
  <c r="I725" i="12"/>
  <c r="H725" i="12"/>
  <c r="I724" i="12"/>
  <c r="H724" i="12"/>
  <c r="I723" i="12"/>
  <c r="H723" i="12"/>
  <c r="I722" i="12"/>
  <c r="H722" i="12"/>
  <c r="I721" i="12"/>
  <c r="H721" i="12"/>
  <c r="I720" i="12"/>
  <c r="H720" i="12"/>
  <c r="I719" i="12"/>
  <c r="H719" i="12"/>
  <c r="I718" i="12"/>
  <c r="H718" i="12"/>
  <c r="I717" i="12"/>
  <c r="H717" i="12"/>
  <c r="I716" i="12"/>
  <c r="H716" i="12"/>
  <c r="I715" i="12"/>
  <c r="H715" i="12"/>
  <c r="I714" i="12"/>
  <c r="H714" i="12"/>
  <c r="I713" i="12"/>
  <c r="H713" i="12"/>
  <c r="I712" i="12"/>
  <c r="H712" i="12"/>
  <c r="I711" i="12"/>
  <c r="H711" i="12"/>
  <c r="I710" i="12"/>
  <c r="H710" i="12"/>
  <c r="I709" i="12"/>
  <c r="H709" i="12"/>
  <c r="I708" i="12"/>
  <c r="H708" i="12"/>
  <c r="I707" i="12"/>
  <c r="H707" i="12"/>
  <c r="I706" i="12"/>
  <c r="H706" i="12"/>
  <c r="I705" i="12"/>
  <c r="H705" i="12"/>
  <c r="I704" i="12"/>
  <c r="H704" i="12"/>
  <c r="I703" i="12"/>
  <c r="H703" i="12"/>
  <c r="I702" i="12"/>
  <c r="H702" i="12"/>
  <c r="I701" i="12"/>
  <c r="H701" i="12"/>
  <c r="I700" i="12"/>
  <c r="H700" i="12"/>
  <c r="I699" i="12"/>
  <c r="H699" i="12"/>
  <c r="I698" i="12"/>
  <c r="H698" i="12"/>
  <c r="I697" i="12"/>
  <c r="H697" i="12"/>
  <c r="I696" i="12"/>
  <c r="H696" i="12"/>
  <c r="I695" i="12"/>
  <c r="H695" i="12"/>
  <c r="I694" i="12"/>
  <c r="H694" i="12"/>
  <c r="I693" i="12"/>
  <c r="H693" i="12"/>
  <c r="I692" i="12"/>
  <c r="H692" i="12"/>
  <c r="I691" i="12"/>
  <c r="H691" i="12"/>
  <c r="I690" i="12"/>
  <c r="H690" i="12"/>
  <c r="I689" i="12"/>
  <c r="H689" i="12"/>
  <c r="I688" i="12"/>
  <c r="H688" i="12"/>
  <c r="I687" i="12"/>
  <c r="H687" i="12"/>
  <c r="I686" i="12"/>
  <c r="H686" i="12"/>
  <c r="I685" i="12"/>
  <c r="H685" i="12"/>
  <c r="I684" i="12"/>
  <c r="H684" i="12"/>
  <c r="I683" i="12"/>
  <c r="H683" i="12"/>
  <c r="I682" i="12"/>
  <c r="H682" i="12"/>
  <c r="I681" i="12"/>
  <c r="H681" i="12"/>
  <c r="I680" i="12"/>
  <c r="H680" i="12"/>
  <c r="I679" i="12"/>
  <c r="H679" i="12"/>
  <c r="I678" i="12"/>
  <c r="H678" i="12"/>
  <c r="I677" i="12"/>
  <c r="H677" i="12"/>
  <c r="I676" i="12"/>
  <c r="H676" i="12"/>
  <c r="I675" i="12"/>
  <c r="H675" i="12"/>
  <c r="I674" i="12"/>
  <c r="H674" i="12"/>
  <c r="I673" i="12"/>
  <c r="H673" i="12"/>
  <c r="I672" i="12"/>
  <c r="H672" i="12"/>
  <c r="I671" i="12"/>
  <c r="H671" i="12"/>
  <c r="I670" i="12"/>
  <c r="H670" i="12"/>
  <c r="I669" i="12"/>
  <c r="H669" i="12"/>
  <c r="I668" i="12"/>
  <c r="H668" i="12"/>
  <c r="I667" i="12"/>
  <c r="H667" i="12"/>
  <c r="I666" i="12"/>
  <c r="H666" i="12"/>
  <c r="I665" i="12"/>
  <c r="H665" i="12"/>
  <c r="I664" i="12"/>
  <c r="H664" i="12"/>
  <c r="I663" i="12"/>
  <c r="H663" i="12"/>
  <c r="I662" i="12"/>
  <c r="H662" i="12"/>
  <c r="I661" i="12"/>
  <c r="H661" i="12"/>
  <c r="I660" i="12"/>
  <c r="H660" i="12"/>
  <c r="I659" i="12"/>
  <c r="H659" i="12"/>
  <c r="I658" i="12"/>
  <c r="H658" i="12"/>
  <c r="I657" i="12"/>
  <c r="H657" i="12"/>
  <c r="I656" i="12"/>
  <c r="H656" i="12"/>
  <c r="I655" i="12"/>
  <c r="H655" i="12"/>
  <c r="I654" i="12"/>
  <c r="H654" i="12"/>
  <c r="I653" i="12"/>
  <c r="H653" i="12"/>
  <c r="I652" i="12"/>
  <c r="H652" i="12"/>
  <c r="I651" i="12"/>
  <c r="H651" i="12"/>
  <c r="I650" i="12"/>
  <c r="H650" i="12"/>
  <c r="I649" i="12"/>
  <c r="H649" i="12"/>
  <c r="I648" i="12"/>
  <c r="H648" i="12"/>
  <c r="I647" i="12"/>
  <c r="H647" i="12"/>
  <c r="I646" i="12"/>
  <c r="H646" i="12"/>
  <c r="I645" i="12"/>
  <c r="H645" i="12"/>
  <c r="I644" i="12"/>
  <c r="H644" i="12"/>
  <c r="I643" i="12"/>
  <c r="H643" i="12"/>
  <c r="I642" i="12"/>
  <c r="H642" i="12"/>
  <c r="I641" i="12"/>
  <c r="H641" i="12"/>
  <c r="I640" i="12"/>
  <c r="H640" i="12"/>
  <c r="I639" i="12"/>
  <c r="H639" i="12"/>
  <c r="I638" i="12"/>
  <c r="H638" i="12"/>
  <c r="I637" i="12"/>
  <c r="H637" i="12"/>
  <c r="I636" i="12"/>
  <c r="H636" i="12"/>
  <c r="I635" i="12"/>
  <c r="H635" i="12"/>
  <c r="I634" i="12"/>
  <c r="H634" i="12"/>
  <c r="I633" i="12"/>
  <c r="H633" i="12"/>
  <c r="I632" i="12"/>
  <c r="H632" i="12"/>
  <c r="I631" i="12"/>
  <c r="H631" i="12"/>
  <c r="I630" i="12"/>
  <c r="H630" i="12"/>
  <c r="I629" i="12"/>
  <c r="H629" i="12"/>
  <c r="I628" i="12"/>
  <c r="H628" i="12"/>
  <c r="I627" i="12"/>
  <c r="H627" i="12"/>
  <c r="I626" i="12"/>
  <c r="H626" i="12"/>
  <c r="I625" i="12"/>
  <c r="H625" i="12"/>
  <c r="I624" i="12"/>
  <c r="H624" i="12"/>
  <c r="I623" i="12"/>
  <c r="H623" i="12"/>
  <c r="I622" i="12"/>
  <c r="H622" i="12"/>
  <c r="I621" i="12"/>
  <c r="H621" i="12"/>
  <c r="I620" i="12"/>
  <c r="H620" i="12"/>
  <c r="I619" i="12"/>
  <c r="H619" i="12"/>
  <c r="I618" i="12"/>
  <c r="H618" i="12"/>
  <c r="I617" i="12"/>
  <c r="H617" i="12"/>
  <c r="I616" i="12"/>
  <c r="H616" i="12"/>
  <c r="I615" i="12"/>
  <c r="H615" i="12"/>
  <c r="I614" i="12"/>
  <c r="H614" i="12"/>
  <c r="I613" i="12"/>
  <c r="H613" i="12"/>
  <c r="I612" i="12"/>
  <c r="H612" i="12"/>
  <c r="I611" i="12"/>
  <c r="H611" i="12"/>
  <c r="I610" i="12"/>
  <c r="H610" i="12"/>
  <c r="I609" i="12"/>
  <c r="H609" i="12"/>
  <c r="I608" i="12"/>
  <c r="H608" i="12"/>
  <c r="I607" i="12"/>
  <c r="H607" i="12"/>
  <c r="I606" i="12"/>
  <c r="H606" i="12"/>
  <c r="I605" i="12"/>
  <c r="H605" i="12"/>
  <c r="I604" i="12"/>
  <c r="H604" i="12"/>
  <c r="I603" i="12"/>
  <c r="H603" i="12"/>
  <c r="I602" i="12"/>
  <c r="H602" i="12"/>
  <c r="I601" i="12"/>
  <c r="H601" i="12"/>
  <c r="I600" i="12"/>
  <c r="H600" i="12"/>
  <c r="I599" i="12"/>
  <c r="H599" i="12"/>
  <c r="I598" i="12"/>
  <c r="H598" i="12"/>
  <c r="I597" i="12"/>
  <c r="H597" i="12"/>
  <c r="I596" i="12"/>
  <c r="H596" i="12"/>
  <c r="I595" i="12"/>
  <c r="H595" i="12"/>
  <c r="I594" i="12"/>
  <c r="H594" i="12"/>
  <c r="I593" i="12"/>
  <c r="H593" i="12"/>
  <c r="I592" i="12"/>
  <c r="H592" i="12"/>
  <c r="I591" i="12"/>
  <c r="H591" i="12"/>
  <c r="I590" i="12"/>
  <c r="H590" i="12"/>
  <c r="I589" i="12"/>
  <c r="H589" i="12"/>
  <c r="I588" i="12"/>
  <c r="H588" i="12"/>
  <c r="I587" i="12"/>
  <c r="H587" i="12"/>
  <c r="I586" i="12"/>
  <c r="H586" i="12"/>
  <c r="I585" i="12"/>
  <c r="H585" i="12"/>
  <c r="I584" i="12"/>
  <c r="H584" i="12"/>
  <c r="I583" i="12"/>
  <c r="H583" i="12"/>
  <c r="I582" i="12"/>
  <c r="H582" i="12"/>
  <c r="I581" i="12"/>
  <c r="H581" i="12"/>
  <c r="I580" i="12"/>
  <c r="H580" i="12"/>
  <c r="I579" i="12"/>
  <c r="H579" i="12"/>
  <c r="I578" i="12"/>
  <c r="H578" i="12"/>
  <c r="I577" i="12"/>
  <c r="H577" i="12"/>
  <c r="I576" i="12"/>
  <c r="H576" i="12"/>
  <c r="I575" i="12"/>
  <c r="H575" i="12"/>
  <c r="I574" i="12"/>
  <c r="H574" i="12"/>
  <c r="I573" i="12"/>
  <c r="H573" i="12"/>
  <c r="I572" i="12"/>
  <c r="H572" i="12"/>
  <c r="I571" i="12"/>
  <c r="H571" i="12"/>
  <c r="I570" i="12"/>
  <c r="H570" i="12"/>
  <c r="I569" i="12"/>
  <c r="H569" i="12"/>
  <c r="I568" i="12"/>
  <c r="H568" i="12"/>
  <c r="I567" i="12"/>
  <c r="H567" i="12"/>
  <c r="I566" i="12"/>
  <c r="H566" i="12"/>
  <c r="I565" i="12"/>
  <c r="H565" i="12"/>
  <c r="I564" i="12"/>
  <c r="H564" i="12"/>
  <c r="I563" i="12"/>
  <c r="H563" i="12"/>
  <c r="I562" i="12"/>
  <c r="H562" i="12"/>
  <c r="I561" i="12"/>
  <c r="H561" i="12"/>
  <c r="I560" i="12"/>
  <c r="H560" i="12"/>
  <c r="I559" i="12"/>
  <c r="H559" i="12"/>
  <c r="I558" i="12"/>
  <c r="H558" i="12"/>
  <c r="I557" i="12"/>
  <c r="H557" i="12"/>
  <c r="I556" i="12"/>
  <c r="H556" i="12"/>
  <c r="I555" i="12"/>
  <c r="H555" i="12"/>
  <c r="I554" i="12"/>
  <c r="H554" i="12"/>
  <c r="I553" i="12"/>
  <c r="H553" i="12"/>
  <c r="I552" i="12"/>
  <c r="H552" i="12"/>
  <c r="I551" i="12"/>
  <c r="H551" i="12"/>
  <c r="I550" i="12"/>
  <c r="H550" i="12"/>
  <c r="I549" i="12"/>
  <c r="H549" i="12"/>
  <c r="I548" i="12"/>
  <c r="H548" i="12"/>
  <c r="I547" i="12"/>
  <c r="H547" i="12"/>
  <c r="I546" i="12"/>
  <c r="H546" i="12"/>
  <c r="I545" i="12"/>
  <c r="H545" i="12"/>
  <c r="I544" i="12"/>
  <c r="H544" i="12"/>
  <c r="I543" i="12"/>
  <c r="H543" i="12"/>
  <c r="I542" i="12"/>
  <c r="H542" i="12"/>
  <c r="I541" i="12"/>
  <c r="H541" i="12"/>
  <c r="I540" i="12"/>
  <c r="H540" i="12"/>
  <c r="I539" i="12"/>
  <c r="H539" i="12"/>
  <c r="I538" i="12"/>
  <c r="H538" i="12"/>
  <c r="I537" i="12"/>
  <c r="H537" i="12"/>
  <c r="I536" i="12"/>
  <c r="H536" i="12"/>
  <c r="I535" i="12"/>
  <c r="H535" i="12"/>
  <c r="I534" i="12"/>
  <c r="H534" i="12"/>
  <c r="I533" i="12"/>
  <c r="H533" i="12"/>
  <c r="I532" i="12"/>
  <c r="H532" i="12"/>
  <c r="I531" i="12"/>
  <c r="H531" i="12"/>
  <c r="I530" i="12"/>
  <c r="H530" i="12"/>
  <c r="I529" i="12"/>
  <c r="H529" i="12"/>
  <c r="I528" i="12"/>
  <c r="H528" i="12"/>
  <c r="I527" i="12"/>
  <c r="H527" i="12"/>
  <c r="I526" i="12"/>
  <c r="H526" i="12"/>
  <c r="I525" i="12"/>
  <c r="H525" i="12"/>
  <c r="I524" i="12"/>
  <c r="H524" i="12"/>
  <c r="I523" i="12"/>
  <c r="H523" i="12"/>
  <c r="I522" i="12"/>
  <c r="H522" i="12"/>
  <c r="I521" i="12"/>
  <c r="H521" i="12"/>
  <c r="I520" i="12"/>
  <c r="H520" i="12"/>
  <c r="I519" i="12"/>
  <c r="H519" i="12"/>
  <c r="I518" i="12"/>
  <c r="H518" i="12"/>
  <c r="I517" i="12"/>
  <c r="H517" i="12"/>
  <c r="I516" i="12"/>
  <c r="H516" i="12"/>
  <c r="I515" i="12"/>
  <c r="H515" i="12"/>
  <c r="I514" i="12"/>
  <c r="H514" i="12"/>
  <c r="I513" i="12"/>
  <c r="H513" i="12"/>
  <c r="I512" i="12"/>
  <c r="H512" i="12"/>
  <c r="I511" i="12"/>
  <c r="H511" i="12"/>
  <c r="I510" i="12"/>
  <c r="H510" i="12"/>
  <c r="I509" i="12"/>
  <c r="H509" i="12"/>
  <c r="I508" i="12"/>
  <c r="H508" i="12"/>
  <c r="I507" i="12"/>
  <c r="H507" i="12"/>
  <c r="I506" i="12"/>
  <c r="H506" i="12"/>
  <c r="I505" i="12"/>
  <c r="H505" i="12"/>
  <c r="I504" i="12"/>
  <c r="H504" i="12"/>
  <c r="I503" i="12"/>
  <c r="H503" i="12"/>
  <c r="I502" i="12"/>
  <c r="H502" i="12"/>
  <c r="I501" i="12"/>
  <c r="H501" i="12"/>
  <c r="I500" i="12"/>
  <c r="H500" i="12"/>
  <c r="I499" i="12"/>
  <c r="H499" i="12"/>
  <c r="I498" i="12"/>
  <c r="H498" i="12"/>
  <c r="I497" i="12"/>
  <c r="H497" i="12"/>
  <c r="I496" i="12"/>
  <c r="H496" i="12"/>
  <c r="I495" i="12"/>
  <c r="H495" i="12"/>
  <c r="I494" i="12"/>
  <c r="H494" i="12"/>
  <c r="I493" i="12"/>
  <c r="H493" i="12"/>
  <c r="I492" i="12"/>
  <c r="H492" i="12"/>
  <c r="I491" i="12"/>
  <c r="H491" i="12"/>
  <c r="I490" i="12"/>
  <c r="H490" i="12"/>
  <c r="I489" i="12"/>
  <c r="H489" i="12"/>
  <c r="I488" i="12"/>
  <c r="H488" i="12"/>
  <c r="I487" i="12"/>
  <c r="H487" i="12"/>
  <c r="I486" i="12"/>
  <c r="H486" i="12"/>
  <c r="I485" i="12"/>
  <c r="H485" i="12"/>
  <c r="I484" i="12"/>
  <c r="H484" i="12"/>
  <c r="I483" i="12"/>
  <c r="H483" i="12"/>
  <c r="I482" i="12"/>
  <c r="H482" i="12"/>
  <c r="I481" i="12"/>
  <c r="H481" i="12"/>
  <c r="I480" i="12"/>
  <c r="H480" i="12"/>
  <c r="I479" i="12"/>
  <c r="H479" i="12"/>
  <c r="I478" i="12"/>
  <c r="H478" i="12"/>
  <c r="I477" i="12"/>
  <c r="H477" i="12"/>
  <c r="I476" i="12"/>
  <c r="H476" i="12"/>
  <c r="I475" i="12"/>
  <c r="H475" i="12"/>
  <c r="I474" i="12"/>
  <c r="H474" i="12"/>
  <c r="I473" i="12"/>
  <c r="H473" i="12"/>
  <c r="I472" i="12"/>
  <c r="H472" i="12"/>
  <c r="I471" i="12"/>
  <c r="H471" i="12"/>
  <c r="I470" i="12"/>
  <c r="H470" i="12"/>
  <c r="I469" i="12"/>
  <c r="H469" i="12"/>
  <c r="I468" i="12"/>
  <c r="H468" i="12"/>
  <c r="I467" i="12"/>
  <c r="H467" i="12"/>
  <c r="I466" i="12"/>
  <c r="H466" i="12"/>
  <c r="I465" i="12"/>
  <c r="H465" i="12"/>
  <c r="I464" i="12"/>
  <c r="H464" i="12"/>
  <c r="I463" i="12"/>
  <c r="H463" i="12"/>
  <c r="I462" i="12"/>
  <c r="H462" i="12"/>
  <c r="I461" i="12"/>
  <c r="H461" i="12"/>
  <c r="I460" i="12"/>
  <c r="H460" i="12"/>
  <c r="I459" i="12"/>
  <c r="H459" i="12"/>
  <c r="I458" i="12"/>
  <c r="H458" i="12"/>
  <c r="I457" i="12"/>
  <c r="H457" i="12"/>
  <c r="I456" i="12"/>
  <c r="H456" i="12"/>
  <c r="I455" i="12"/>
  <c r="H455" i="12"/>
  <c r="I454" i="12"/>
  <c r="H454" i="12"/>
  <c r="I453" i="12"/>
  <c r="H453" i="12"/>
  <c r="I452" i="12"/>
  <c r="H452" i="12"/>
  <c r="I451" i="12"/>
  <c r="H451" i="12"/>
  <c r="I450" i="12"/>
  <c r="H450" i="12"/>
  <c r="I449" i="12"/>
  <c r="H449" i="12"/>
  <c r="I448" i="12"/>
  <c r="H448" i="12"/>
  <c r="I447" i="12"/>
  <c r="H447" i="12"/>
  <c r="I446" i="12"/>
  <c r="H446" i="12"/>
  <c r="I445" i="12"/>
  <c r="H445" i="12"/>
  <c r="I444" i="12"/>
  <c r="H444" i="12"/>
  <c r="I443" i="12"/>
  <c r="H443" i="12"/>
  <c r="I442" i="12"/>
  <c r="H442" i="12"/>
  <c r="I441" i="12"/>
  <c r="H441" i="12"/>
  <c r="I440" i="12"/>
  <c r="H440" i="12"/>
  <c r="I439" i="12"/>
  <c r="H439" i="12"/>
  <c r="I438" i="12"/>
  <c r="H438" i="12"/>
  <c r="I437" i="12"/>
  <c r="H437" i="12"/>
  <c r="I436" i="12"/>
  <c r="H436" i="12"/>
  <c r="I435" i="12"/>
  <c r="H435" i="12"/>
  <c r="I434" i="12"/>
  <c r="H434" i="12"/>
  <c r="I433" i="12"/>
  <c r="H433" i="12"/>
  <c r="I432" i="12"/>
  <c r="H432" i="12"/>
  <c r="I431" i="12"/>
  <c r="H431" i="12"/>
  <c r="I430" i="12"/>
  <c r="H430" i="12"/>
  <c r="I429" i="12"/>
  <c r="H429" i="12"/>
  <c r="I428" i="12"/>
  <c r="H428" i="12"/>
  <c r="I427" i="12"/>
  <c r="H427" i="12"/>
  <c r="I426" i="12"/>
  <c r="H426" i="12"/>
  <c r="I425" i="12"/>
  <c r="H425" i="12"/>
  <c r="I424" i="12"/>
  <c r="H424" i="12"/>
  <c r="I423" i="12"/>
  <c r="H423" i="12"/>
  <c r="I422" i="12"/>
  <c r="H422" i="12"/>
  <c r="I421" i="12"/>
  <c r="H421" i="12"/>
  <c r="I420" i="12"/>
  <c r="H420" i="12"/>
  <c r="I419" i="12"/>
  <c r="H419" i="12"/>
  <c r="I418" i="12"/>
  <c r="H418" i="12"/>
  <c r="I417" i="12"/>
  <c r="H417" i="12"/>
  <c r="I416" i="12"/>
  <c r="H416" i="12"/>
  <c r="I415" i="12"/>
  <c r="H415" i="12"/>
  <c r="I414" i="12"/>
  <c r="H414" i="12"/>
  <c r="I413" i="12"/>
  <c r="H413" i="12"/>
  <c r="I412" i="12"/>
  <c r="H412" i="12"/>
  <c r="I411" i="12"/>
  <c r="H411" i="12"/>
  <c r="I410" i="12"/>
  <c r="H410" i="12"/>
  <c r="I409" i="12"/>
  <c r="H409" i="12"/>
  <c r="I408" i="12"/>
  <c r="H408" i="12"/>
  <c r="I407" i="12"/>
  <c r="H407" i="12"/>
  <c r="I406" i="12"/>
  <c r="H406" i="12"/>
  <c r="I405" i="12"/>
  <c r="H405" i="12"/>
  <c r="I404" i="12"/>
  <c r="H404" i="12"/>
  <c r="I403" i="12"/>
  <c r="H403" i="12"/>
  <c r="I402" i="12"/>
  <c r="H402" i="12"/>
  <c r="I401" i="12"/>
  <c r="H401" i="12"/>
  <c r="I400" i="12"/>
  <c r="H400" i="12"/>
  <c r="I399" i="12"/>
  <c r="H399" i="12"/>
  <c r="I398" i="12"/>
  <c r="H398" i="12"/>
  <c r="I397" i="12"/>
  <c r="H397" i="12"/>
  <c r="I396" i="12"/>
  <c r="H396" i="12"/>
  <c r="I395" i="12"/>
  <c r="H395" i="12"/>
  <c r="I394" i="12"/>
  <c r="H394" i="12"/>
  <c r="I393" i="12"/>
  <c r="H393" i="12"/>
  <c r="I392" i="12"/>
  <c r="H392" i="12"/>
  <c r="I391" i="12"/>
  <c r="H391" i="12"/>
  <c r="I390" i="12"/>
  <c r="H390" i="12"/>
  <c r="I389" i="12"/>
  <c r="H389" i="12"/>
  <c r="I388" i="12"/>
  <c r="H388" i="12"/>
  <c r="I387" i="12"/>
  <c r="H387" i="12"/>
  <c r="I386" i="12"/>
  <c r="H386" i="12"/>
  <c r="I385" i="12"/>
  <c r="H385" i="12"/>
  <c r="I384" i="12"/>
  <c r="H384" i="12"/>
  <c r="I383" i="12"/>
  <c r="H383" i="12"/>
  <c r="I382" i="12"/>
  <c r="H382" i="12"/>
  <c r="I381" i="12"/>
  <c r="H381" i="12"/>
  <c r="I380" i="12"/>
  <c r="H380" i="12"/>
  <c r="I379" i="12"/>
  <c r="H379" i="12"/>
  <c r="I378" i="12"/>
  <c r="H378" i="12"/>
  <c r="I377" i="12"/>
  <c r="H377" i="12"/>
  <c r="I376" i="12"/>
  <c r="H376" i="12"/>
  <c r="I375" i="12"/>
  <c r="H375" i="12"/>
  <c r="I374" i="12"/>
  <c r="H374" i="12"/>
  <c r="I373" i="12"/>
  <c r="H373" i="12"/>
  <c r="I372" i="12"/>
  <c r="H372" i="12"/>
  <c r="I371" i="12"/>
  <c r="H371" i="12"/>
  <c r="I370" i="12"/>
  <c r="H370" i="12"/>
  <c r="I369" i="12"/>
  <c r="H369" i="12"/>
  <c r="I368" i="12"/>
  <c r="H368" i="12"/>
  <c r="I367" i="12"/>
  <c r="H367" i="12"/>
  <c r="I366" i="12"/>
  <c r="H366" i="12"/>
  <c r="I365" i="12"/>
  <c r="H365" i="12"/>
  <c r="I364" i="12"/>
  <c r="H364" i="12"/>
  <c r="I363" i="12"/>
  <c r="H363" i="12"/>
  <c r="I362" i="12"/>
  <c r="H362" i="12"/>
  <c r="I361" i="12"/>
  <c r="H361" i="12"/>
  <c r="I360" i="12"/>
  <c r="H360" i="12"/>
  <c r="I359" i="12"/>
  <c r="H359" i="12"/>
  <c r="I358" i="12"/>
  <c r="H358" i="12"/>
  <c r="I357" i="12"/>
  <c r="H357" i="12"/>
  <c r="I356" i="12"/>
  <c r="H356" i="12"/>
  <c r="I355" i="12"/>
  <c r="H355" i="12"/>
  <c r="I354" i="12"/>
  <c r="H354" i="12"/>
  <c r="I353" i="12"/>
  <c r="H353" i="12"/>
  <c r="I352" i="12"/>
  <c r="H352" i="12"/>
  <c r="I351" i="12"/>
  <c r="H351" i="12"/>
  <c r="I350" i="12"/>
  <c r="H350" i="12"/>
  <c r="I349" i="12"/>
  <c r="H349" i="12"/>
  <c r="I348" i="12"/>
  <c r="H348" i="12"/>
  <c r="I347" i="12"/>
  <c r="H347" i="12"/>
  <c r="I346" i="12"/>
  <c r="H346" i="12"/>
  <c r="I345" i="12"/>
  <c r="H345" i="12"/>
  <c r="I344" i="12"/>
  <c r="H344" i="12"/>
  <c r="I343" i="12"/>
  <c r="H343" i="12"/>
  <c r="I342" i="12"/>
  <c r="H342" i="12"/>
  <c r="I341" i="12"/>
  <c r="H341" i="12"/>
  <c r="I340" i="12"/>
  <c r="H340" i="12"/>
  <c r="I339" i="12"/>
  <c r="H339" i="12"/>
  <c r="I338" i="12"/>
  <c r="H338" i="12"/>
  <c r="I337" i="12"/>
  <c r="H337" i="12"/>
  <c r="I336" i="12"/>
  <c r="H336" i="12"/>
  <c r="I335" i="12"/>
  <c r="H335" i="12"/>
  <c r="I334" i="12"/>
  <c r="H334" i="12"/>
  <c r="I333" i="12"/>
  <c r="H333" i="12"/>
  <c r="I332" i="12"/>
  <c r="H332" i="12"/>
  <c r="I331" i="12"/>
  <c r="H331" i="12"/>
  <c r="I330" i="12"/>
  <c r="H330" i="12"/>
  <c r="I329" i="12"/>
  <c r="H329" i="12"/>
  <c r="I328" i="12"/>
  <c r="H328" i="12"/>
  <c r="I327" i="12"/>
  <c r="H327" i="12"/>
  <c r="I326" i="12"/>
  <c r="H326" i="12"/>
  <c r="I325" i="12"/>
  <c r="H325" i="12"/>
  <c r="I324" i="12"/>
  <c r="H324" i="12"/>
  <c r="I323" i="12"/>
  <c r="H323" i="12"/>
  <c r="I322" i="12"/>
  <c r="H322" i="12"/>
  <c r="I321" i="12"/>
  <c r="H321" i="12"/>
  <c r="I320" i="12"/>
  <c r="H320" i="12"/>
  <c r="I319" i="12"/>
  <c r="H319" i="12"/>
  <c r="I318" i="12"/>
  <c r="H318" i="12"/>
  <c r="I317" i="12"/>
  <c r="H317" i="12"/>
  <c r="I316" i="12"/>
  <c r="H316" i="12"/>
  <c r="I315" i="12"/>
  <c r="H315" i="12"/>
  <c r="I314" i="12"/>
  <c r="H314" i="12"/>
  <c r="I313" i="12"/>
  <c r="H313" i="12"/>
  <c r="I312" i="12"/>
  <c r="H312" i="12"/>
  <c r="I311" i="12"/>
  <c r="H311" i="12"/>
  <c r="I310" i="12"/>
  <c r="H310" i="12"/>
  <c r="I309" i="12"/>
  <c r="H309" i="12"/>
  <c r="I308" i="12"/>
  <c r="H308" i="12"/>
  <c r="I307" i="12"/>
  <c r="H307" i="12"/>
  <c r="I306" i="12"/>
  <c r="H306" i="12"/>
  <c r="I305" i="12"/>
  <c r="H305" i="12"/>
  <c r="I304" i="12"/>
  <c r="H304" i="12"/>
  <c r="I303" i="12"/>
  <c r="H303" i="12"/>
  <c r="I302" i="12"/>
  <c r="H302" i="12"/>
  <c r="I301" i="12"/>
  <c r="H301" i="12"/>
  <c r="I300" i="12"/>
  <c r="H300" i="12"/>
  <c r="I299" i="12"/>
  <c r="H299" i="12"/>
  <c r="I298" i="12"/>
  <c r="H298" i="12"/>
  <c r="I297" i="12"/>
  <c r="H297" i="12"/>
  <c r="I296" i="12"/>
  <c r="H296" i="12"/>
  <c r="I295" i="12"/>
  <c r="H295" i="12"/>
  <c r="I294" i="12"/>
  <c r="H294" i="12"/>
  <c r="I293" i="12"/>
  <c r="H293" i="12"/>
  <c r="I292" i="12"/>
  <c r="H292" i="12"/>
  <c r="I291" i="12"/>
  <c r="H291" i="12"/>
  <c r="I290" i="12"/>
  <c r="H290" i="12"/>
  <c r="I289" i="12"/>
  <c r="H289" i="12"/>
  <c r="I288" i="12"/>
  <c r="H288" i="12"/>
  <c r="I287" i="12"/>
  <c r="H287" i="12"/>
  <c r="I286" i="12"/>
  <c r="H286" i="12"/>
  <c r="I285" i="12"/>
  <c r="H285" i="12"/>
  <c r="I284" i="12"/>
  <c r="H284" i="12"/>
  <c r="I283" i="12"/>
  <c r="H283" i="12"/>
  <c r="I282" i="12"/>
  <c r="H282" i="12"/>
  <c r="I281" i="12"/>
  <c r="H281" i="12"/>
  <c r="I280" i="12"/>
  <c r="H280" i="12"/>
  <c r="I279" i="12"/>
  <c r="H279" i="12"/>
  <c r="I278" i="12"/>
  <c r="H278" i="12"/>
  <c r="I277" i="12"/>
  <c r="H277" i="12"/>
  <c r="I276" i="12"/>
  <c r="H276" i="12"/>
  <c r="I275" i="12"/>
  <c r="H275" i="12"/>
  <c r="I274" i="12"/>
  <c r="H274" i="12"/>
  <c r="I273" i="12"/>
  <c r="H273" i="12"/>
  <c r="I272" i="12"/>
  <c r="H272" i="12"/>
  <c r="I271" i="12"/>
  <c r="H271" i="12"/>
  <c r="I270" i="12"/>
  <c r="H270" i="12"/>
  <c r="I269" i="12"/>
  <c r="H269" i="12"/>
  <c r="I268" i="12"/>
  <c r="H268" i="12"/>
  <c r="I267" i="12"/>
  <c r="H267" i="12"/>
  <c r="I266" i="12"/>
  <c r="H266" i="12"/>
  <c r="I265" i="12"/>
  <c r="H265" i="12"/>
  <c r="I264" i="12"/>
  <c r="H264" i="12"/>
  <c r="I263" i="12"/>
  <c r="H263" i="12"/>
  <c r="I262" i="12"/>
  <c r="H262" i="12"/>
  <c r="I261" i="12"/>
  <c r="H261" i="12"/>
  <c r="I260" i="12"/>
  <c r="H260" i="12"/>
  <c r="I259" i="12"/>
  <c r="H259" i="12"/>
  <c r="I258" i="12"/>
  <c r="H258" i="12"/>
  <c r="I257" i="12"/>
  <c r="H257" i="12"/>
  <c r="I256" i="12"/>
  <c r="H256" i="12"/>
  <c r="I255" i="12"/>
  <c r="H255" i="12"/>
  <c r="I254" i="12"/>
  <c r="H254" i="12"/>
  <c r="I253" i="12"/>
  <c r="H253" i="12"/>
  <c r="I252" i="12"/>
  <c r="H252" i="12"/>
  <c r="I251" i="12"/>
  <c r="H251" i="12"/>
  <c r="I250" i="12"/>
  <c r="H250" i="12"/>
  <c r="I249" i="12"/>
  <c r="H249" i="12"/>
  <c r="I248" i="12"/>
  <c r="H248" i="12"/>
  <c r="I247" i="12"/>
  <c r="H247" i="12"/>
  <c r="I246" i="12"/>
  <c r="H246" i="12"/>
  <c r="I245" i="12"/>
  <c r="H245" i="12"/>
  <c r="I244" i="12"/>
  <c r="H244" i="12"/>
  <c r="I243" i="12"/>
  <c r="H243" i="12"/>
  <c r="I242" i="12"/>
  <c r="H242" i="12"/>
  <c r="I241" i="12"/>
  <c r="H241" i="12"/>
  <c r="I240" i="12"/>
  <c r="H240" i="12"/>
  <c r="I239" i="12"/>
  <c r="H239" i="12"/>
  <c r="I238" i="12"/>
  <c r="H238" i="12"/>
  <c r="I237" i="12"/>
  <c r="H237" i="12"/>
  <c r="I236" i="12"/>
  <c r="H236" i="12"/>
  <c r="I235" i="12"/>
  <c r="H235" i="12"/>
  <c r="I234" i="12"/>
  <c r="H234" i="12"/>
  <c r="I233" i="12"/>
  <c r="H233" i="12"/>
  <c r="I232" i="12"/>
  <c r="H232" i="12"/>
  <c r="I231" i="12"/>
  <c r="H231" i="12"/>
  <c r="I230" i="12"/>
  <c r="H230" i="12"/>
  <c r="I229" i="12"/>
  <c r="H229" i="12"/>
  <c r="I228" i="12"/>
  <c r="H228" i="12"/>
  <c r="I227" i="12"/>
  <c r="H227" i="12"/>
  <c r="I226" i="12"/>
  <c r="H226" i="12"/>
  <c r="I225" i="12"/>
  <c r="H225" i="12"/>
  <c r="I224" i="12"/>
  <c r="H224" i="12"/>
  <c r="I223" i="12"/>
  <c r="H223" i="12"/>
  <c r="I222" i="12"/>
  <c r="H222" i="12"/>
  <c r="I221" i="12"/>
  <c r="H221" i="12"/>
  <c r="I220" i="12"/>
  <c r="H220" i="12"/>
  <c r="I219" i="12"/>
  <c r="H219" i="12"/>
  <c r="I218" i="12"/>
  <c r="H218" i="12"/>
  <c r="I217" i="12"/>
  <c r="H217" i="12"/>
  <c r="I216" i="12"/>
  <c r="H216" i="12"/>
  <c r="I215" i="12"/>
  <c r="H215" i="12"/>
  <c r="I214" i="12"/>
  <c r="H214" i="12"/>
  <c r="I213" i="12"/>
  <c r="H213" i="12"/>
  <c r="I212" i="12"/>
  <c r="H212" i="12"/>
  <c r="I211" i="12"/>
  <c r="H211" i="12"/>
  <c r="I210" i="12"/>
  <c r="H210" i="12"/>
  <c r="I209" i="12"/>
  <c r="H209" i="12"/>
  <c r="I208" i="12"/>
  <c r="H208" i="12"/>
  <c r="I207" i="12"/>
  <c r="H207" i="12"/>
  <c r="I206" i="12"/>
  <c r="H206" i="12"/>
  <c r="I205" i="12"/>
  <c r="H205" i="12"/>
  <c r="I204" i="12"/>
  <c r="H204" i="12"/>
  <c r="I203" i="12"/>
  <c r="H203" i="12"/>
  <c r="I202" i="12"/>
  <c r="H202" i="12"/>
  <c r="I201" i="12"/>
  <c r="H201" i="12"/>
  <c r="I200" i="12"/>
  <c r="H200" i="12"/>
  <c r="I199" i="12"/>
  <c r="H199" i="12"/>
  <c r="I198" i="12"/>
  <c r="H198" i="12"/>
  <c r="I197" i="12"/>
  <c r="H197" i="12"/>
  <c r="I196" i="12"/>
  <c r="H196" i="12"/>
  <c r="I195" i="12"/>
  <c r="H195" i="12"/>
  <c r="I194" i="12"/>
  <c r="H194" i="12"/>
  <c r="I193" i="12"/>
  <c r="H193" i="12"/>
  <c r="I192" i="12"/>
  <c r="H192" i="12"/>
  <c r="I191" i="12"/>
  <c r="H191" i="12"/>
  <c r="I190" i="12"/>
  <c r="H190" i="12"/>
  <c r="I189" i="12"/>
  <c r="H189" i="12"/>
  <c r="I188" i="12"/>
  <c r="H188" i="12"/>
  <c r="I187" i="12"/>
  <c r="H187" i="12"/>
  <c r="I186" i="12"/>
  <c r="H186" i="12"/>
  <c r="I185" i="12"/>
  <c r="H185" i="12"/>
  <c r="I184" i="12"/>
  <c r="H184" i="12"/>
  <c r="I183" i="12"/>
  <c r="H183" i="12"/>
  <c r="I182" i="12"/>
  <c r="H182" i="12"/>
  <c r="I181" i="12"/>
  <c r="H181" i="12"/>
  <c r="I180" i="12"/>
  <c r="H180" i="12"/>
  <c r="I179" i="12"/>
  <c r="H179" i="12"/>
  <c r="I178" i="12"/>
  <c r="H178" i="12"/>
  <c r="I177" i="12"/>
  <c r="H177" i="12"/>
  <c r="I176" i="12"/>
  <c r="H176" i="12"/>
  <c r="I175" i="12"/>
  <c r="H175" i="12"/>
  <c r="I174" i="12"/>
  <c r="H174" i="12"/>
  <c r="I173" i="12"/>
  <c r="H173" i="12"/>
  <c r="I172" i="12"/>
  <c r="H172" i="12"/>
  <c r="I171" i="12"/>
  <c r="H171" i="12"/>
  <c r="I170" i="12"/>
  <c r="H170" i="12"/>
  <c r="I169" i="12"/>
  <c r="H169" i="12"/>
  <c r="I168" i="12"/>
  <c r="H168" i="12"/>
  <c r="I167" i="12"/>
  <c r="H167" i="12"/>
  <c r="I166" i="12"/>
  <c r="H166" i="12"/>
  <c r="I165" i="12"/>
  <c r="H165" i="12"/>
  <c r="I164" i="12"/>
  <c r="H164" i="12"/>
  <c r="I163" i="12"/>
  <c r="H163" i="12"/>
  <c r="I162" i="12"/>
  <c r="H162" i="12"/>
  <c r="I161" i="12"/>
  <c r="H161" i="12"/>
  <c r="I160" i="12"/>
  <c r="H160" i="12"/>
  <c r="I159" i="12"/>
  <c r="H159" i="12"/>
  <c r="I158" i="12"/>
  <c r="H158" i="12"/>
  <c r="I157" i="12"/>
  <c r="H157" i="12"/>
  <c r="I156" i="12"/>
  <c r="H156" i="12"/>
  <c r="I155" i="12"/>
  <c r="H155" i="12"/>
  <c r="I154" i="12"/>
  <c r="H154" i="12"/>
  <c r="I153" i="12"/>
  <c r="H153" i="12"/>
  <c r="I152" i="12"/>
  <c r="H152" i="12"/>
  <c r="I151" i="12"/>
  <c r="H151" i="12"/>
  <c r="I150" i="12"/>
  <c r="H150" i="12"/>
  <c r="I149" i="12"/>
  <c r="H149" i="12"/>
  <c r="I148" i="12"/>
  <c r="H148" i="12"/>
  <c r="I147" i="12"/>
  <c r="H147" i="12"/>
  <c r="I146" i="12"/>
  <c r="H146" i="12"/>
  <c r="I145" i="12"/>
  <c r="H145" i="12"/>
  <c r="I144" i="12"/>
  <c r="H144" i="12"/>
  <c r="I143" i="12"/>
  <c r="H143" i="12"/>
  <c r="I142" i="12"/>
  <c r="H142" i="12"/>
  <c r="I141" i="12"/>
  <c r="H141" i="12"/>
  <c r="I140" i="12"/>
  <c r="H140" i="12"/>
  <c r="I139" i="12"/>
  <c r="H139" i="12"/>
  <c r="I138" i="12"/>
  <c r="H138" i="12"/>
  <c r="I137" i="12"/>
  <c r="H137" i="12"/>
  <c r="I136" i="12"/>
  <c r="H136" i="12"/>
  <c r="I135" i="12"/>
  <c r="H135" i="12"/>
  <c r="I134" i="12"/>
  <c r="H134" i="12"/>
  <c r="I133" i="12"/>
  <c r="H133" i="12"/>
  <c r="I132" i="12"/>
  <c r="H132" i="12"/>
  <c r="I131" i="12"/>
  <c r="H131" i="12"/>
  <c r="I130" i="12"/>
  <c r="H130" i="12"/>
  <c r="I129" i="12"/>
  <c r="H129" i="12"/>
  <c r="I128" i="12"/>
  <c r="H128" i="12"/>
  <c r="I127" i="12"/>
  <c r="H127" i="12"/>
  <c r="I126" i="12"/>
  <c r="H126" i="12"/>
  <c r="I125" i="12"/>
  <c r="H125" i="12"/>
  <c r="I124" i="12"/>
  <c r="H124" i="12"/>
  <c r="I123" i="12"/>
  <c r="H123" i="12"/>
  <c r="I122" i="12"/>
  <c r="H122" i="12"/>
  <c r="I121" i="12"/>
  <c r="H121" i="12"/>
  <c r="I120" i="12"/>
  <c r="H120" i="12"/>
  <c r="I119" i="12"/>
  <c r="H119" i="12"/>
  <c r="I118" i="12"/>
  <c r="H118" i="12"/>
  <c r="I117" i="12"/>
  <c r="H117" i="12"/>
  <c r="I116" i="12"/>
  <c r="H116" i="12"/>
  <c r="I115" i="12"/>
  <c r="H115" i="12"/>
  <c r="I114" i="12"/>
  <c r="H114" i="12"/>
  <c r="I113" i="12"/>
  <c r="H113" i="12"/>
  <c r="I112" i="12"/>
  <c r="H112" i="12"/>
  <c r="I111" i="12"/>
  <c r="H111" i="12"/>
  <c r="I110" i="12"/>
  <c r="H110" i="12"/>
  <c r="I109" i="12"/>
  <c r="H109" i="12"/>
  <c r="I108" i="12"/>
  <c r="H108" i="12"/>
  <c r="I107" i="12"/>
  <c r="H107" i="12"/>
  <c r="I106" i="12"/>
  <c r="H106" i="12"/>
  <c r="I105" i="12"/>
  <c r="H105" i="12"/>
  <c r="I104" i="12"/>
  <c r="H104" i="12"/>
  <c r="I103" i="12"/>
  <c r="H103" i="12"/>
  <c r="I102" i="12"/>
  <c r="H102" i="12"/>
  <c r="I101" i="12"/>
  <c r="H101" i="12"/>
  <c r="I100" i="12"/>
  <c r="H100" i="12"/>
  <c r="I99" i="12"/>
  <c r="H99" i="12"/>
  <c r="I98" i="12"/>
  <c r="H98" i="12"/>
  <c r="I97" i="12"/>
  <c r="H97" i="12"/>
  <c r="I96" i="12"/>
  <c r="H96" i="12"/>
  <c r="I95" i="12"/>
  <c r="H95" i="12"/>
  <c r="I94" i="12"/>
  <c r="H94" i="12"/>
  <c r="I93" i="12"/>
  <c r="H93" i="12"/>
  <c r="I92" i="12"/>
  <c r="H92" i="12"/>
  <c r="I91" i="12"/>
  <c r="H91" i="12"/>
  <c r="I90" i="12"/>
  <c r="H90" i="12"/>
  <c r="I89" i="12"/>
  <c r="H89" i="12"/>
  <c r="I88" i="12"/>
  <c r="H88" i="12"/>
  <c r="I87" i="12"/>
  <c r="H87" i="12"/>
  <c r="I86" i="12"/>
  <c r="H86" i="12"/>
  <c r="I85" i="12"/>
  <c r="H85" i="12"/>
  <c r="I84" i="12"/>
  <c r="H84" i="12"/>
  <c r="I83" i="12"/>
  <c r="H83" i="12"/>
  <c r="I82" i="12"/>
  <c r="H82" i="12"/>
  <c r="I81" i="12"/>
  <c r="H81" i="12"/>
  <c r="I80" i="12"/>
  <c r="H80" i="12"/>
  <c r="I79" i="12"/>
  <c r="H79" i="12"/>
  <c r="I78" i="12"/>
  <c r="H78" i="12"/>
  <c r="I77" i="12"/>
  <c r="H77" i="12"/>
  <c r="I76" i="12"/>
  <c r="H76" i="12"/>
  <c r="I75" i="12"/>
  <c r="H75" i="12"/>
  <c r="I74" i="12"/>
  <c r="H74" i="12"/>
  <c r="I73" i="12"/>
  <c r="H73" i="12"/>
  <c r="I72" i="12"/>
  <c r="H72" i="12"/>
  <c r="I71" i="12"/>
  <c r="H71" i="12"/>
  <c r="I70" i="12"/>
  <c r="H70" i="12"/>
  <c r="I69" i="12"/>
  <c r="H69" i="12"/>
  <c r="I68" i="12"/>
  <c r="H68" i="12"/>
  <c r="I67" i="12"/>
  <c r="H67" i="12"/>
  <c r="I66" i="12"/>
  <c r="H66" i="12"/>
  <c r="I65" i="12"/>
  <c r="H65" i="12"/>
  <c r="I64" i="12"/>
  <c r="H64" i="12"/>
  <c r="I63" i="12"/>
  <c r="H63" i="12"/>
  <c r="I62" i="12"/>
  <c r="H62" i="12"/>
  <c r="I61" i="12"/>
  <c r="H61" i="12"/>
  <c r="I60" i="12"/>
  <c r="H60" i="12"/>
  <c r="I59" i="12"/>
  <c r="H59" i="12"/>
  <c r="I58" i="12"/>
  <c r="H58" i="12"/>
  <c r="I57" i="12"/>
  <c r="H57" i="12"/>
  <c r="I56" i="12"/>
  <c r="H56" i="12"/>
  <c r="I55" i="12"/>
  <c r="H55" i="12"/>
  <c r="I54" i="12"/>
  <c r="H54" i="12"/>
  <c r="I53" i="12"/>
  <c r="H53" i="12"/>
  <c r="I52" i="12"/>
  <c r="H52" i="12"/>
  <c r="I51" i="12"/>
  <c r="H51" i="12"/>
  <c r="I50" i="12"/>
  <c r="H50" i="12"/>
  <c r="I49" i="12"/>
  <c r="H49" i="12"/>
  <c r="I48" i="12"/>
  <c r="H48" i="12"/>
  <c r="I47" i="12"/>
  <c r="H47" i="12"/>
  <c r="I46" i="12"/>
  <c r="H46" i="12"/>
  <c r="I45" i="12"/>
  <c r="H45" i="12"/>
  <c r="I44" i="12"/>
  <c r="H44" i="12"/>
  <c r="I43" i="12"/>
  <c r="H43" i="12"/>
  <c r="I42" i="12"/>
  <c r="H42" i="12"/>
  <c r="I41" i="12"/>
  <c r="H41" i="12"/>
  <c r="I40" i="12"/>
  <c r="H40" i="12"/>
  <c r="I39" i="12"/>
  <c r="H39" i="12"/>
  <c r="I38" i="12"/>
  <c r="H38" i="12"/>
  <c r="I37" i="12"/>
  <c r="H37" i="12"/>
  <c r="I36" i="12"/>
  <c r="H36" i="12"/>
  <c r="I35" i="12"/>
  <c r="H35" i="12"/>
  <c r="I34" i="12"/>
  <c r="H34" i="12"/>
  <c r="I33" i="12"/>
  <c r="H33" i="12"/>
  <c r="I32" i="12"/>
  <c r="H32" i="12"/>
  <c r="I31" i="12"/>
  <c r="H31" i="12"/>
  <c r="I30" i="12"/>
  <c r="H30" i="12"/>
  <c r="I29" i="12"/>
  <c r="H29" i="12"/>
  <c r="I28" i="12"/>
  <c r="H28" i="12"/>
  <c r="I27" i="12"/>
  <c r="H27" i="12"/>
  <c r="I26" i="12"/>
  <c r="H26" i="12"/>
  <c r="I25" i="12"/>
  <c r="H25" i="12"/>
  <c r="I24" i="12"/>
  <c r="H24" i="12"/>
  <c r="I23" i="12"/>
  <c r="H23" i="12"/>
  <c r="I22" i="12"/>
  <c r="H22" i="12"/>
  <c r="I21" i="12"/>
  <c r="H21" i="12"/>
  <c r="I20" i="12"/>
  <c r="H20" i="12"/>
  <c r="I19" i="12"/>
  <c r="H19" i="12"/>
  <c r="I18" i="12"/>
  <c r="H18" i="12"/>
  <c r="I17" i="12"/>
  <c r="H17" i="12"/>
  <c r="I16" i="12"/>
  <c r="H16" i="12"/>
  <c r="I15" i="12"/>
  <c r="H15" i="12"/>
  <c r="I14" i="12"/>
  <c r="H14" i="12"/>
  <c r="I13" i="12"/>
  <c r="H13" i="12"/>
  <c r="I12" i="12"/>
  <c r="H12" i="12"/>
  <c r="I11" i="12"/>
  <c r="H11" i="12"/>
  <c r="I10" i="12"/>
  <c r="H10" i="12"/>
  <c r="I9" i="12"/>
  <c r="H9" i="12"/>
  <c r="I8" i="12"/>
  <c r="H8" i="12"/>
  <c r="I7" i="12"/>
  <c r="H7" i="12"/>
  <c r="I6" i="12"/>
  <c r="H6" i="12"/>
  <c r="I5" i="12"/>
  <c r="H5" i="12"/>
  <c r="I4" i="12"/>
  <c r="I1514" i="12" s="1"/>
  <c r="G1515" i="12" s="1"/>
  <c r="H4" i="12"/>
  <c r="I3" i="12"/>
  <c r="I1515" i="12" s="1"/>
  <c r="H3" i="12"/>
  <c r="I1513" i="11"/>
  <c r="H1513" i="11"/>
  <c r="I1512" i="11"/>
  <c r="H1512" i="11"/>
  <c r="I1511" i="11"/>
  <c r="H1511" i="11"/>
  <c r="I1510" i="11"/>
  <c r="H1510" i="11"/>
  <c r="I1509" i="11"/>
  <c r="H1509" i="11"/>
  <c r="I1508" i="11"/>
  <c r="H1508" i="11"/>
  <c r="I1507" i="11"/>
  <c r="H1507" i="11"/>
  <c r="I1506" i="11"/>
  <c r="H1506" i="11"/>
  <c r="I1505" i="11"/>
  <c r="H1505" i="11"/>
  <c r="I1504" i="11"/>
  <c r="H1504" i="11"/>
  <c r="I1503" i="11"/>
  <c r="H1503" i="11"/>
  <c r="I1502" i="11"/>
  <c r="H1502" i="11"/>
  <c r="I1501" i="11"/>
  <c r="H1501" i="11"/>
  <c r="I1500" i="11"/>
  <c r="H1500" i="11"/>
  <c r="I1499" i="11"/>
  <c r="H1499" i="11"/>
  <c r="I1498" i="11"/>
  <c r="H1498" i="11"/>
  <c r="I1497" i="11"/>
  <c r="H1497" i="11"/>
  <c r="I1496" i="11"/>
  <c r="H1496" i="11"/>
  <c r="I1495" i="11"/>
  <c r="H1495" i="11"/>
  <c r="I1494" i="11"/>
  <c r="H1494" i="11"/>
  <c r="I1493" i="11"/>
  <c r="H1493" i="11"/>
  <c r="I1492" i="11"/>
  <c r="H1492" i="11"/>
  <c r="I1491" i="11"/>
  <c r="H1491" i="11"/>
  <c r="I1490" i="11"/>
  <c r="H1490" i="11"/>
  <c r="I1489" i="11"/>
  <c r="H1489" i="11"/>
  <c r="I1488" i="11"/>
  <c r="H1488" i="11"/>
  <c r="I1487" i="11"/>
  <c r="H1487" i="11"/>
  <c r="I1486" i="11"/>
  <c r="H1486" i="11"/>
  <c r="I1485" i="11"/>
  <c r="H1485" i="11"/>
  <c r="I1484" i="11"/>
  <c r="H1484" i="11"/>
  <c r="I1483" i="11"/>
  <c r="H1483" i="11"/>
  <c r="I1482" i="11"/>
  <c r="H1482" i="11"/>
  <c r="I1481" i="11"/>
  <c r="H1481" i="11"/>
  <c r="I1480" i="11"/>
  <c r="H1480" i="11"/>
  <c r="I1479" i="11"/>
  <c r="H1479" i="11"/>
  <c r="I1478" i="11"/>
  <c r="H1478" i="11"/>
  <c r="I1477" i="11"/>
  <c r="H1477" i="11"/>
  <c r="I1476" i="11"/>
  <c r="H1476" i="11"/>
  <c r="I1475" i="11"/>
  <c r="H1475" i="11"/>
  <c r="I1474" i="11"/>
  <c r="H1474" i="11"/>
  <c r="I1473" i="11"/>
  <c r="H1473" i="11"/>
  <c r="I1472" i="11"/>
  <c r="H1472" i="11"/>
  <c r="I1471" i="11"/>
  <c r="H1471" i="11"/>
  <c r="I1470" i="11"/>
  <c r="H1470" i="11"/>
  <c r="I1469" i="11"/>
  <c r="H1469" i="11"/>
  <c r="I1468" i="11"/>
  <c r="H1468" i="11"/>
  <c r="I1467" i="11"/>
  <c r="H1467" i="11"/>
  <c r="I1466" i="11"/>
  <c r="H1466" i="11"/>
  <c r="I1465" i="11"/>
  <c r="H1465" i="11"/>
  <c r="I1464" i="11"/>
  <c r="H1464" i="11"/>
  <c r="I1463" i="11"/>
  <c r="H1463" i="11"/>
  <c r="I1462" i="11"/>
  <c r="H1462" i="11"/>
  <c r="I1461" i="11"/>
  <c r="H1461" i="11"/>
  <c r="I1460" i="11"/>
  <c r="H1460" i="11"/>
  <c r="I1459" i="11"/>
  <c r="H1459" i="11"/>
  <c r="I1458" i="11"/>
  <c r="H1458" i="11"/>
  <c r="I1457" i="11"/>
  <c r="H1457" i="11"/>
  <c r="I1456" i="11"/>
  <c r="H1456" i="11"/>
  <c r="I1455" i="11"/>
  <c r="H1455" i="11"/>
  <c r="I1454" i="11"/>
  <c r="H1454" i="11"/>
  <c r="I1453" i="11"/>
  <c r="H1453" i="11"/>
  <c r="I1452" i="11"/>
  <c r="H1452" i="11"/>
  <c r="I1451" i="11"/>
  <c r="H1451" i="11"/>
  <c r="I1450" i="11"/>
  <c r="H1450" i="11"/>
  <c r="I1449" i="11"/>
  <c r="H1449" i="11"/>
  <c r="I1448" i="11"/>
  <c r="H1448" i="11"/>
  <c r="I1447" i="11"/>
  <c r="H1447" i="11"/>
  <c r="I1446" i="11"/>
  <c r="H1446" i="11"/>
  <c r="I1445" i="11"/>
  <c r="H1445" i="11"/>
  <c r="I1444" i="11"/>
  <c r="H1444" i="11"/>
  <c r="I1443" i="11"/>
  <c r="H1443" i="11"/>
  <c r="I1442" i="11"/>
  <c r="H1442" i="11"/>
  <c r="I1441" i="11"/>
  <c r="H1441" i="11"/>
  <c r="I1440" i="11"/>
  <c r="H1440" i="11"/>
  <c r="I1439" i="11"/>
  <c r="H1439" i="11"/>
  <c r="I1438" i="11"/>
  <c r="H1438" i="11"/>
  <c r="I1437" i="11"/>
  <c r="H1437" i="11"/>
  <c r="I1436" i="11"/>
  <c r="H1436" i="11"/>
  <c r="I1435" i="11"/>
  <c r="H1435" i="11"/>
  <c r="I1434" i="11"/>
  <c r="H1434" i="11"/>
  <c r="I1433" i="11"/>
  <c r="H1433" i="11"/>
  <c r="I1432" i="11"/>
  <c r="H1432" i="11"/>
  <c r="I1431" i="11"/>
  <c r="H1431" i="11"/>
  <c r="I1430" i="11"/>
  <c r="H1430" i="11"/>
  <c r="I1429" i="11"/>
  <c r="H1429" i="11"/>
  <c r="I1428" i="11"/>
  <c r="H1428" i="11"/>
  <c r="I1427" i="11"/>
  <c r="H1427" i="11"/>
  <c r="I1426" i="11"/>
  <c r="H1426" i="11"/>
  <c r="I1425" i="11"/>
  <c r="H1425" i="11"/>
  <c r="I1424" i="11"/>
  <c r="H1424" i="11"/>
  <c r="I1423" i="11"/>
  <c r="H1423" i="11"/>
  <c r="I1422" i="11"/>
  <c r="H1422" i="11"/>
  <c r="I1421" i="11"/>
  <c r="H1421" i="11"/>
  <c r="I1420" i="11"/>
  <c r="H1420" i="11"/>
  <c r="I1419" i="11"/>
  <c r="H1419" i="11"/>
  <c r="I1418" i="11"/>
  <c r="H1418" i="11"/>
  <c r="I1417" i="11"/>
  <c r="H1417" i="11"/>
  <c r="I1416" i="11"/>
  <c r="H1416" i="11"/>
  <c r="I1415" i="11"/>
  <c r="H1415" i="11"/>
  <c r="I1414" i="11"/>
  <c r="H1414" i="11"/>
  <c r="I1413" i="11"/>
  <c r="H1413" i="11"/>
  <c r="I1412" i="11"/>
  <c r="H1412" i="11"/>
  <c r="I1411" i="11"/>
  <c r="H1411" i="11"/>
  <c r="I1410" i="11"/>
  <c r="H1410" i="11"/>
  <c r="I1409" i="11"/>
  <c r="H1409" i="11"/>
  <c r="I1408" i="11"/>
  <c r="H1408" i="11"/>
  <c r="I1407" i="11"/>
  <c r="H1407" i="11"/>
  <c r="I1406" i="11"/>
  <c r="H1406" i="11"/>
  <c r="I1405" i="11"/>
  <c r="H1405" i="11"/>
  <c r="I1404" i="11"/>
  <c r="H1404" i="11"/>
  <c r="I1403" i="11"/>
  <c r="H1403" i="11"/>
  <c r="I1402" i="11"/>
  <c r="H1402" i="11"/>
  <c r="I1401" i="11"/>
  <c r="H1401" i="11"/>
  <c r="I1400" i="11"/>
  <c r="H1400" i="11"/>
  <c r="I1399" i="11"/>
  <c r="H1399" i="11"/>
  <c r="I1398" i="11"/>
  <c r="H1398" i="11"/>
  <c r="I1397" i="11"/>
  <c r="H1397" i="11"/>
  <c r="I1396" i="11"/>
  <c r="H1396" i="11"/>
  <c r="I1395" i="11"/>
  <c r="H1395" i="11"/>
  <c r="I1394" i="11"/>
  <c r="H1394" i="11"/>
  <c r="I1393" i="11"/>
  <c r="H1393" i="11"/>
  <c r="I1392" i="11"/>
  <c r="H1392" i="11"/>
  <c r="I1391" i="11"/>
  <c r="H1391" i="11"/>
  <c r="I1390" i="11"/>
  <c r="H1390" i="11"/>
  <c r="I1389" i="11"/>
  <c r="H1389" i="11"/>
  <c r="I1388" i="11"/>
  <c r="H1388" i="11"/>
  <c r="I1387" i="11"/>
  <c r="H1387" i="11"/>
  <c r="I1386" i="11"/>
  <c r="H1386" i="11"/>
  <c r="I1385" i="11"/>
  <c r="H1385" i="11"/>
  <c r="I1384" i="11"/>
  <c r="H1384" i="11"/>
  <c r="I1383" i="11"/>
  <c r="H1383" i="11"/>
  <c r="I1382" i="11"/>
  <c r="H1382" i="11"/>
  <c r="I1381" i="11"/>
  <c r="H1381" i="11"/>
  <c r="I1380" i="11"/>
  <c r="H1380" i="11"/>
  <c r="I1379" i="11"/>
  <c r="H1379" i="11"/>
  <c r="I1378" i="11"/>
  <c r="H1378" i="11"/>
  <c r="I1377" i="11"/>
  <c r="H1377" i="11"/>
  <c r="I1376" i="11"/>
  <c r="H1376" i="11"/>
  <c r="I1375" i="11"/>
  <c r="H1375" i="11"/>
  <c r="I1374" i="11"/>
  <c r="H1374" i="11"/>
  <c r="I1373" i="11"/>
  <c r="H1373" i="11"/>
  <c r="I1372" i="11"/>
  <c r="H1372" i="11"/>
  <c r="I1371" i="11"/>
  <c r="H1371" i="11"/>
  <c r="I1370" i="11"/>
  <c r="H1370" i="11"/>
  <c r="I1369" i="11"/>
  <c r="H1369" i="11"/>
  <c r="I1368" i="11"/>
  <c r="H1368" i="11"/>
  <c r="I1367" i="11"/>
  <c r="H1367" i="11"/>
  <c r="I1366" i="11"/>
  <c r="H1366" i="11"/>
  <c r="I1365" i="11"/>
  <c r="H1365" i="11"/>
  <c r="I1364" i="11"/>
  <c r="H1364" i="11"/>
  <c r="I1363" i="11"/>
  <c r="H1363" i="11"/>
  <c r="I1362" i="11"/>
  <c r="H1362" i="11"/>
  <c r="I1361" i="11"/>
  <c r="H1361" i="11"/>
  <c r="I1360" i="11"/>
  <c r="H1360" i="11"/>
  <c r="I1359" i="11"/>
  <c r="H1359" i="11"/>
  <c r="I1358" i="11"/>
  <c r="H1358" i="11"/>
  <c r="I1357" i="11"/>
  <c r="H1357" i="11"/>
  <c r="I1356" i="11"/>
  <c r="H1356" i="11"/>
  <c r="I1355" i="11"/>
  <c r="H1355" i="11"/>
  <c r="I1354" i="11"/>
  <c r="H1354" i="11"/>
  <c r="I1353" i="11"/>
  <c r="H1353" i="11"/>
  <c r="I1352" i="11"/>
  <c r="H1352" i="11"/>
  <c r="I1351" i="11"/>
  <c r="H1351" i="11"/>
  <c r="I1350" i="11"/>
  <c r="H1350" i="11"/>
  <c r="I1349" i="11"/>
  <c r="H1349" i="11"/>
  <c r="I1348" i="11"/>
  <c r="H1348" i="11"/>
  <c r="I1347" i="11"/>
  <c r="H1347" i="11"/>
  <c r="I1346" i="11"/>
  <c r="H1346" i="11"/>
  <c r="I1345" i="11"/>
  <c r="H1345" i="11"/>
  <c r="I1344" i="11"/>
  <c r="H1344" i="11"/>
  <c r="I1343" i="11"/>
  <c r="H1343" i="11"/>
  <c r="I1342" i="11"/>
  <c r="H1342" i="11"/>
  <c r="I1341" i="11"/>
  <c r="H1341" i="11"/>
  <c r="I1340" i="11"/>
  <c r="H1340" i="11"/>
  <c r="I1339" i="11"/>
  <c r="H1339" i="11"/>
  <c r="I1338" i="11"/>
  <c r="H1338" i="11"/>
  <c r="I1337" i="11"/>
  <c r="H1337" i="11"/>
  <c r="I1336" i="11"/>
  <c r="H1336" i="11"/>
  <c r="I1335" i="11"/>
  <c r="H1335" i="11"/>
  <c r="I1334" i="11"/>
  <c r="H1334" i="11"/>
  <c r="I1333" i="11"/>
  <c r="H1333" i="11"/>
  <c r="I1332" i="11"/>
  <c r="H1332" i="11"/>
  <c r="I1331" i="11"/>
  <c r="H1331" i="11"/>
  <c r="I1330" i="11"/>
  <c r="H1330" i="11"/>
  <c r="I1329" i="11"/>
  <c r="H1329" i="11"/>
  <c r="I1328" i="11"/>
  <c r="H1328" i="11"/>
  <c r="I1327" i="11"/>
  <c r="H1327" i="11"/>
  <c r="I1326" i="11"/>
  <c r="H1326" i="11"/>
  <c r="I1325" i="11"/>
  <c r="H1325" i="11"/>
  <c r="I1324" i="11"/>
  <c r="H1324" i="11"/>
  <c r="I1323" i="11"/>
  <c r="H1323" i="11"/>
  <c r="I1322" i="11"/>
  <c r="H1322" i="11"/>
  <c r="I1321" i="11"/>
  <c r="H1321" i="11"/>
  <c r="I1320" i="11"/>
  <c r="H1320" i="11"/>
  <c r="I1319" i="11"/>
  <c r="H1319" i="11"/>
  <c r="I1318" i="11"/>
  <c r="H1318" i="11"/>
  <c r="I1317" i="11"/>
  <c r="H1317" i="11"/>
  <c r="I1316" i="11"/>
  <c r="H1316" i="11"/>
  <c r="I1315" i="11"/>
  <c r="H1315" i="11"/>
  <c r="I1314" i="11"/>
  <c r="H1314" i="11"/>
  <c r="I1313" i="11"/>
  <c r="H1313" i="11"/>
  <c r="I1312" i="11"/>
  <c r="H1312" i="11"/>
  <c r="I1311" i="11"/>
  <c r="H1311" i="11"/>
  <c r="I1310" i="11"/>
  <c r="H1310" i="11"/>
  <c r="I1309" i="11"/>
  <c r="H1309" i="11"/>
  <c r="I1308" i="11"/>
  <c r="H1308" i="11"/>
  <c r="I1307" i="11"/>
  <c r="H1307" i="11"/>
  <c r="I1306" i="11"/>
  <c r="H1306" i="11"/>
  <c r="I1305" i="11"/>
  <c r="H1305" i="11"/>
  <c r="I1304" i="11"/>
  <c r="H1304" i="11"/>
  <c r="I1303" i="11"/>
  <c r="H1303" i="11"/>
  <c r="I1302" i="11"/>
  <c r="H1302" i="11"/>
  <c r="I1301" i="11"/>
  <c r="H1301" i="11"/>
  <c r="I1300" i="11"/>
  <c r="H1300" i="11"/>
  <c r="I1299" i="11"/>
  <c r="H1299" i="11"/>
  <c r="I1298" i="11"/>
  <c r="H1298" i="11"/>
  <c r="I1297" i="11"/>
  <c r="H1297" i="11"/>
  <c r="I1296" i="11"/>
  <c r="H1296" i="11"/>
  <c r="I1295" i="11"/>
  <c r="H1295" i="11"/>
  <c r="I1294" i="11"/>
  <c r="H1294" i="11"/>
  <c r="I1293" i="11"/>
  <c r="H1293" i="11"/>
  <c r="I1292" i="11"/>
  <c r="H1292" i="11"/>
  <c r="I1291" i="11"/>
  <c r="H1291" i="11"/>
  <c r="I1290" i="11"/>
  <c r="H1290" i="11"/>
  <c r="I1289" i="11"/>
  <c r="H1289" i="11"/>
  <c r="I1288" i="11"/>
  <c r="H1288" i="11"/>
  <c r="I1287" i="11"/>
  <c r="H1287" i="11"/>
  <c r="I1286" i="11"/>
  <c r="H1286" i="11"/>
  <c r="I1285" i="11"/>
  <c r="H1285" i="11"/>
  <c r="I1284" i="11"/>
  <c r="H1284" i="11"/>
  <c r="I1283" i="11"/>
  <c r="H1283" i="11"/>
  <c r="I1282" i="11"/>
  <c r="H1282" i="11"/>
  <c r="I1281" i="11"/>
  <c r="H1281" i="11"/>
  <c r="I1280" i="11"/>
  <c r="H1280" i="11"/>
  <c r="I1279" i="11"/>
  <c r="H1279" i="11"/>
  <c r="I1278" i="11"/>
  <c r="H1278" i="11"/>
  <c r="I1277" i="11"/>
  <c r="H1277" i="11"/>
  <c r="I1276" i="11"/>
  <c r="H1276" i="11"/>
  <c r="I1275" i="11"/>
  <c r="H1275" i="11"/>
  <c r="I1274" i="11"/>
  <c r="H1274" i="11"/>
  <c r="I1273" i="11"/>
  <c r="H1273" i="11"/>
  <c r="I1272" i="11"/>
  <c r="H1272" i="11"/>
  <c r="I1271" i="11"/>
  <c r="H1271" i="11"/>
  <c r="I1270" i="11"/>
  <c r="H1270" i="11"/>
  <c r="I1269" i="11"/>
  <c r="H1269" i="11"/>
  <c r="I1268" i="11"/>
  <c r="H1268" i="11"/>
  <c r="I1267" i="11"/>
  <c r="H1267" i="11"/>
  <c r="I1266" i="11"/>
  <c r="H1266" i="11"/>
  <c r="I1265" i="11"/>
  <c r="H1265" i="11"/>
  <c r="I1264" i="11"/>
  <c r="H1264" i="11"/>
  <c r="I1263" i="11"/>
  <c r="H1263" i="11"/>
  <c r="I1262" i="11"/>
  <c r="H1262" i="11"/>
  <c r="I1261" i="11"/>
  <c r="H1261" i="11"/>
  <c r="I1260" i="11"/>
  <c r="H1260" i="11"/>
  <c r="I1259" i="11"/>
  <c r="H1259" i="11"/>
  <c r="I1258" i="11"/>
  <c r="H1258" i="11"/>
  <c r="I1257" i="11"/>
  <c r="H1257" i="11"/>
  <c r="I1256" i="11"/>
  <c r="H1256" i="11"/>
  <c r="I1255" i="11"/>
  <c r="H1255" i="11"/>
  <c r="I1254" i="11"/>
  <c r="H1254" i="11"/>
  <c r="I1253" i="11"/>
  <c r="H1253" i="11"/>
  <c r="I1252" i="11"/>
  <c r="H1252" i="11"/>
  <c r="I1251" i="11"/>
  <c r="H1251" i="11"/>
  <c r="I1250" i="11"/>
  <c r="H1250" i="11"/>
  <c r="I1249" i="11"/>
  <c r="H1249" i="11"/>
  <c r="I1248" i="11"/>
  <c r="H1248" i="11"/>
  <c r="I1247" i="11"/>
  <c r="H1247" i="11"/>
  <c r="I1246" i="11"/>
  <c r="H1246" i="11"/>
  <c r="I1245" i="11"/>
  <c r="H1245" i="11"/>
  <c r="I1244" i="11"/>
  <c r="H1244" i="11"/>
  <c r="I1243" i="11"/>
  <c r="H1243" i="11"/>
  <c r="I1242" i="11"/>
  <c r="H1242" i="11"/>
  <c r="I1241" i="11"/>
  <c r="H1241" i="11"/>
  <c r="I1240" i="11"/>
  <c r="H1240" i="11"/>
  <c r="I1239" i="11"/>
  <c r="H1239" i="11"/>
  <c r="I1238" i="11"/>
  <c r="H1238" i="11"/>
  <c r="I1237" i="11"/>
  <c r="H1237" i="11"/>
  <c r="I1236" i="11"/>
  <c r="H1236" i="11"/>
  <c r="I1235" i="11"/>
  <c r="H1235" i="11"/>
  <c r="I1234" i="11"/>
  <c r="H1234" i="11"/>
  <c r="I1233" i="11"/>
  <c r="H1233" i="11"/>
  <c r="I1232" i="11"/>
  <c r="H1232" i="11"/>
  <c r="I1231" i="11"/>
  <c r="H1231" i="11"/>
  <c r="I1230" i="11"/>
  <c r="H1230" i="11"/>
  <c r="I1229" i="11"/>
  <c r="H1229" i="11"/>
  <c r="I1228" i="11"/>
  <c r="H1228" i="11"/>
  <c r="I1227" i="11"/>
  <c r="H1227" i="11"/>
  <c r="I1226" i="11"/>
  <c r="H1226" i="11"/>
  <c r="I1225" i="11"/>
  <c r="H1225" i="11"/>
  <c r="I1224" i="11"/>
  <c r="H1224" i="11"/>
  <c r="I1223" i="11"/>
  <c r="H1223" i="11"/>
  <c r="I1222" i="11"/>
  <c r="H1222" i="11"/>
  <c r="I1221" i="11"/>
  <c r="H1221" i="11"/>
  <c r="I1220" i="11"/>
  <c r="H1220" i="11"/>
  <c r="I1219" i="11"/>
  <c r="H1219" i="11"/>
  <c r="I1218" i="11"/>
  <c r="H1218" i="11"/>
  <c r="I1217" i="11"/>
  <c r="H1217" i="11"/>
  <c r="I1216" i="11"/>
  <c r="H1216" i="11"/>
  <c r="I1215" i="11"/>
  <c r="H1215" i="11"/>
  <c r="I1214" i="11"/>
  <c r="H1214" i="11"/>
  <c r="I1213" i="11"/>
  <c r="H1213" i="11"/>
  <c r="I1212" i="11"/>
  <c r="H1212" i="11"/>
  <c r="I1211" i="11"/>
  <c r="H1211" i="11"/>
  <c r="I1210" i="11"/>
  <c r="H1210" i="11"/>
  <c r="I1209" i="11"/>
  <c r="H1209" i="11"/>
  <c r="I1208" i="11"/>
  <c r="H1208" i="11"/>
  <c r="I1207" i="11"/>
  <c r="H1207" i="11"/>
  <c r="I1206" i="11"/>
  <c r="H1206" i="11"/>
  <c r="I1205" i="11"/>
  <c r="H1205" i="11"/>
  <c r="I1204" i="11"/>
  <c r="H1204" i="11"/>
  <c r="I1203" i="11"/>
  <c r="H1203" i="11"/>
  <c r="I1202" i="11"/>
  <c r="H1202" i="11"/>
  <c r="I1201" i="11"/>
  <c r="H1201" i="11"/>
  <c r="I1200" i="11"/>
  <c r="H1200" i="11"/>
  <c r="I1199" i="11"/>
  <c r="H1199" i="11"/>
  <c r="I1198" i="11"/>
  <c r="H1198" i="11"/>
  <c r="I1197" i="11"/>
  <c r="H1197" i="11"/>
  <c r="I1196" i="11"/>
  <c r="H1196" i="11"/>
  <c r="I1195" i="11"/>
  <c r="H1195" i="11"/>
  <c r="I1194" i="11"/>
  <c r="H1194" i="11"/>
  <c r="I1193" i="11"/>
  <c r="H1193" i="11"/>
  <c r="I1192" i="11"/>
  <c r="H1192" i="11"/>
  <c r="I1191" i="11"/>
  <c r="H1191" i="11"/>
  <c r="I1190" i="11"/>
  <c r="H1190" i="11"/>
  <c r="I1189" i="11"/>
  <c r="H1189" i="11"/>
  <c r="I1188" i="11"/>
  <c r="H1188" i="11"/>
  <c r="I1187" i="11"/>
  <c r="H1187" i="11"/>
  <c r="I1186" i="11"/>
  <c r="H1186" i="11"/>
  <c r="I1185" i="11"/>
  <c r="H1185" i="11"/>
  <c r="I1184" i="11"/>
  <c r="H1184" i="11"/>
  <c r="I1183" i="11"/>
  <c r="H1183" i="11"/>
  <c r="I1182" i="11"/>
  <c r="H1182" i="11"/>
  <c r="I1181" i="11"/>
  <c r="H1181" i="11"/>
  <c r="I1180" i="11"/>
  <c r="H1180" i="11"/>
  <c r="I1179" i="11"/>
  <c r="H1179" i="11"/>
  <c r="I1178" i="11"/>
  <c r="H1178" i="11"/>
  <c r="I1177" i="11"/>
  <c r="H1177" i="11"/>
  <c r="I1176" i="11"/>
  <c r="H1176" i="11"/>
  <c r="I1175" i="11"/>
  <c r="H1175" i="11"/>
  <c r="I1174" i="11"/>
  <c r="H1174" i="11"/>
  <c r="I1173" i="11"/>
  <c r="H1173" i="11"/>
  <c r="I1172" i="11"/>
  <c r="H1172" i="11"/>
  <c r="I1171" i="11"/>
  <c r="H1171" i="11"/>
  <c r="I1170" i="11"/>
  <c r="H1170" i="11"/>
  <c r="I1169" i="11"/>
  <c r="H1169" i="11"/>
  <c r="I1168" i="11"/>
  <c r="H1168" i="11"/>
  <c r="I1167" i="11"/>
  <c r="H1167" i="11"/>
  <c r="I1166" i="11"/>
  <c r="H1166" i="11"/>
  <c r="I1165" i="11"/>
  <c r="H1165" i="11"/>
  <c r="I1164" i="11"/>
  <c r="H1164" i="11"/>
  <c r="I1163" i="11"/>
  <c r="H1163" i="11"/>
  <c r="I1162" i="11"/>
  <c r="H1162" i="11"/>
  <c r="I1161" i="11"/>
  <c r="H1161" i="11"/>
  <c r="I1160" i="11"/>
  <c r="H1160" i="11"/>
  <c r="I1159" i="11"/>
  <c r="H1159" i="11"/>
  <c r="I1158" i="11"/>
  <c r="H1158" i="11"/>
  <c r="I1157" i="11"/>
  <c r="H1157" i="11"/>
  <c r="I1156" i="11"/>
  <c r="H1156" i="11"/>
  <c r="I1155" i="11"/>
  <c r="H1155" i="11"/>
  <c r="I1154" i="11"/>
  <c r="H1154" i="11"/>
  <c r="I1153" i="11"/>
  <c r="H1153" i="11"/>
  <c r="I1152" i="11"/>
  <c r="H1152" i="11"/>
  <c r="I1151" i="11"/>
  <c r="H1151" i="11"/>
  <c r="I1150" i="11"/>
  <c r="H1150" i="11"/>
  <c r="I1149" i="11"/>
  <c r="H1149" i="11"/>
  <c r="I1148" i="11"/>
  <c r="H1148" i="11"/>
  <c r="I1147" i="11"/>
  <c r="H1147" i="11"/>
  <c r="I1146" i="11"/>
  <c r="H1146" i="11"/>
  <c r="I1145" i="11"/>
  <c r="H1145" i="11"/>
  <c r="I1144" i="11"/>
  <c r="H1144" i="11"/>
  <c r="I1143" i="11"/>
  <c r="H1143" i="11"/>
  <c r="I1142" i="11"/>
  <c r="H1142" i="11"/>
  <c r="I1141" i="11"/>
  <c r="H1141" i="11"/>
  <c r="I1140" i="11"/>
  <c r="H1140" i="11"/>
  <c r="I1139" i="11"/>
  <c r="H1139" i="11"/>
  <c r="I1138" i="11"/>
  <c r="H1138" i="11"/>
  <c r="I1137" i="11"/>
  <c r="H1137" i="11"/>
  <c r="I1136" i="11"/>
  <c r="H1136" i="11"/>
  <c r="I1135" i="11"/>
  <c r="H1135" i="11"/>
  <c r="I1134" i="11"/>
  <c r="H1134" i="11"/>
  <c r="I1133" i="11"/>
  <c r="H1133" i="11"/>
  <c r="I1132" i="11"/>
  <c r="H1132" i="11"/>
  <c r="I1131" i="11"/>
  <c r="H1131" i="11"/>
  <c r="I1130" i="11"/>
  <c r="H1130" i="11"/>
  <c r="I1129" i="11"/>
  <c r="H1129" i="11"/>
  <c r="I1128" i="11"/>
  <c r="H1128" i="11"/>
  <c r="I1127" i="11"/>
  <c r="H1127" i="11"/>
  <c r="I1126" i="11"/>
  <c r="H1126" i="11"/>
  <c r="I1125" i="11"/>
  <c r="H1125" i="11"/>
  <c r="I1124" i="11"/>
  <c r="H1124" i="11"/>
  <c r="I1123" i="11"/>
  <c r="H1123" i="11"/>
  <c r="I1122" i="11"/>
  <c r="H1122" i="11"/>
  <c r="I1121" i="11"/>
  <c r="H1121" i="11"/>
  <c r="I1120" i="11"/>
  <c r="H1120" i="11"/>
  <c r="I1119" i="11"/>
  <c r="H1119" i="11"/>
  <c r="I1118" i="11"/>
  <c r="H1118" i="11"/>
  <c r="I1117" i="11"/>
  <c r="H1117" i="11"/>
  <c r="I1116" i="11"/>
  <c r="H1116" i="11"/>
  <c r="I1115" i="11"/>
  <c r="H1115" i="11"/>
  <c r="I1114" i="11"/>
  <c r="H1114" i="11"/>
  <c r="I1113" i="11"/>
  <c r="H1113" i="11"/>
  <c r="I1112" i="11"/>
  <c r="H1112" i="11"/>
  <c r="I1111" i="11"/>
  <c r="H1111" i="11"/>
  <c r="I1110" i="11"/>
  <c r="H1110" i="11"/>
  <c r="I1109" i="11"/>
  <c r="H1109" i="11"/>
  <c r="I1108" i="11"/>
  <c r="H1108" i="11"/>
  <c r="I1107" i="11"/>
  <c r="H1107" i="11"/>
  <c r="I1106" i="11"/>
  <c r="H1106" i="11"/>
  <c r="I1105" i="11"/>
  <c r="H1105" i="11"/>
  <c r="I1104" i="11"/>
  <c r="H1104" i="11"/>
  <c r="I1103" i="11"/>
  <c r="H1103" i="11"/>
  <c r="I1102" i="11"/>
  <c r="H1102" i="11"/>
  <c r="I1101" i="11"/>
  <c r="H1101" i="11"/>
  <c r="I1100" i="11"/>
  <c r="H1100" i="11"/>
  <c r="I1099" i="11"/>
  <c r="H1099" i="11"/>
  <c r="I1098" i="11"/>
  <c r="H1098" i="11"/>
  <c r="I1097" i="11"/>
  <c r="H1097" i="11"/>
  <c r="I1096" i="11"/>
  <c r="H1096" i="11"/>
  <c r="I1095" i="11"/>
  <c r="H1095" i="11"/>
  <c r="I1094" i="11"/>
  <c r="H1094" i="11"/>
  <c r="I1093" i="11"/>
  <c r="H1093" i="11"/>
  <c r="I1092" i="11"/>
  <c r="H1092" i="11"/>
  <c r="I1091" i="11"/>
  <c r="H1091" i="11"/>
  <c r="I1090" i="11"/>
  <c r="H1090" i="11"/>
  <c r="I1089" i="11"/>
  <c r="H1089" i="11"/>
  <c r="I1088" i="11"/>
  <c r="H1088" i="11"/>
  <c r="I1087" i="11"/>
  <c r="H1087" i="11"/>
  <c r="I1086" i="11"/>
  <c r="H1086" i="11"/>
  <c r="I1085" i="11"/>
  <c r="H1085" i="11"/>
  <c r="I1084" i="11"/>
  <c r="H1084" i="11"/>
  <c r="I1083" i="11"/>
  <c r="H1083" i="11"/>
  <c r="I1082" i="11"/>
  <c r="H1082" i="11"/>
  <c r="I1081" i="11"/>
  <c r="H1081" i="11"/>
  <c r="I1080" i="11"/>
  <c r="H1080" i="11"/>
  <c r="I1079" i="11"/>
  <c r="H1079" i="11"/>
  <c r="I1078" i="11"/>
  <c r="H1078" i="11"/>
  <c r="I1077" i="11"/>
  <c r="H1077" i="11"/>
  <c r="I1076" i="11"/>
  <c r="H1076" i="11"/>
  <c r="I1075" i="11"/>
  <c r="H1075" i="11"/>
  <c r="I1074" i="11"/>
  <c r="H1074" i="11"/>
  <c r="I1073" i="11"/>
  <c r="H1073" i="11"/>
  <c r="I1072" i="11"/>
  <c r="H1072" i="11"/>
  <c r="I1071" i="11"/>
  <c r="H1071" i="11"/>
  <c r="I1070" i="11"/>
  <c r="H1070" i="11"/>
  <c r="I1069" i="11"/>
  <c r="H1069" i="11"/>
  <c r="I1068" i="11"/>
  <c r="H1068" i="11"/>
  <c r="I1067" i="11"/>
  <c r="H1067" i="11"/>
  <c r="I1066" i="11"/>
  <c r="H1066" i="11"/>
  <c r="I1065" i="11"/>
  <c r="H1065" i="11"/>
  <c r="I1064" i="11"/>
  <c r="H1064" i="11"/>
  <c r="I1063" i="11"/>
  <c r="H1063" i="11"/>
  <c r="I1062" i="11"/>
  <c r="H1062" i="11"/>
  <c r="I1061" i="11"/>
  <c r="H1061" i="11"/>
  <c r="I1060" i="11"/>
  <c r="H1060" i="11"/>
  <c r="I1059" i="11"/>
  <c r="H1059" i="11"/>
  <c r="I1058" i="11"/>
  <c r="H1058" i="11"/>
  <c r="I1057" i="11"/>
  <c r="H1057" i="11"/>
  <c r="I1056" i="11"/>
  <c r="H1056" i="11"/>
  <c r="I1055" i="11"/>
  <c r="H1055" i="11"/>
  <c r="I1054" i="11"/>
  <c r="H1054" i="11"/>
  <c r="I1053" i="11"/>
  <c r="H1053" i="11"/>
  <c r="I1052" i="11"/>
  <c r="H1052" i="11"/>
  <c r="I1051" i="11"/>
  <c r="H1051" i="11"/>
  <c r="I1050" i="11"/>
  <c r="H1050" i="11"/>
  <c r="I1049" i="11"/>
  <c r="H1049" i="11"/>
  <c r="I1048" i="11"/>
  <c r="H1048" i="11"/>
  <c r="I1047" i="11"/>
  <c r="H1047" i="11"/>
  <c r="I1046" i="11"/>
  <c r="H1046" i="11"/>
  <c r="I1045" i="11"/>
  <c r="H1045" i="11"/>
  <c r="I1044" i="11"/>
  <c r="H1044" i="11"/>
  <c r="I1043" i="11"/>
  <c r="H1043" i="11"/>
  <c r="I1042" i="11"/>
  <c r="H1042" i="11"/>
  <c r="I1041" i="11"/>
  <c r="H1041" i="11"/>
  <c r="I1040" i="11"/>
  <c r="H1040" i="11"/>
  <c r="I1039" i="11"/>
  <c r="H1039" i="11"/>
  <c r="I1038" i="11"/>
  <c r="H1038" i="11"/>
  <c r="I1037" i="11"/>
  <c r="H1037" i="11"/>
  <c r="I1036" i="11"/>
  <c r="H1036" i="11"/>
  <c r="I1035" i="11"/>
  <c r="H1035" i="11"/>
  <c r="I1034" i="11"/>
  <c r="H1034" i="11"/>
  <c r="I1033" i="11"/>
  <c r="H1033" i="11"/>
  <c r="I1032" i="11"/>
  <c r="H1032" i="11"/>
  <c r="I1031" i="11"/>
  <c r="H1031" i="11"/>
  <c r="I1030" i="11"/>
  <c r="H1030" i="11"/>
  <c r="I1029" i="11"/>
  <c r="H1029" i="11"/>
  <c r="I1028" i="11"/>
  <c r="H1028" i="11"/>
  <c r="I1027" i="11"/>
  <c r="H1027" i="11"/>
  <c r="I1026" i="11"/>
  <c r="H1026" i="11"/>
  <c r="I1025" i="11"/>
  <c r="H1025" i="11"/>
  <c r="I1024" i="11"/>
  <c r="H1024" i="11"/>
  <c r="I1023" i="11"/>
  <c r="H1023" i="11"/>
  <c r="I1022" i="11"/>
  <c r="H1022" i="11"/>
  <c r="I1021" i="11"/>
  <c r="H1021" i="11"/>
  <c r="I1020" i="11"/>
  <c r="H1020" i="11"/>
  <c r="I1019" i="11"/>
  <c r="H1019" i="11"/>
  <c r="I1018" i="11"/>
  <c r="H1018" i="11"/>
  <c r="I1017" i="11"/>
  <c r="H1017" i="11"/>
  <c r="I1016" i="11"/>
  <c r="H1016" i="11"/>
  <c r="I1015" i="11"/>
  <c r="H1015" i="11"/>
  <c r="I1014" i="11"/>
  <c r="H1014" i="11"/>
  <c r="I1013" i="11"/>
  <c r="H1013" i="11"/>
  <c r="I1012" i="11"/>
  <c r="H1012" i="11"/>
  <c r="I1011" i="11"/>
  <c r="H1011" i="11"/>
  <c r="I1010" i="11"/>
  <c r="H1010" i="11"/>
  <c r="I1009" i="11"/>
  <c r="H1009" i="11"/>
  <c r="I1008" i="11"/>
  <c r="H1008" i="11"/>
  <c r="I1007" i="11"/>
  <c r="H1007" i="11"/>
  <c r="I1006" i="11"/>
  <c r="H1006" i="11"/>
  <c r="I1005" i="11"/>
  <c r="H1005" i="11"/>
  <c r="I1004" i="11"/>
  <c r="H1004" i="11"/>
  <c r="I1003" i="11"/>
  <c r="H1003" i="11"/>
  <c r="I1002" i="11"/>
  <c r="H1002" i="11"/>
  <c r="I1001" i="11"/>
  <c r="H1001" i="11"/>
  <c r="I1000" i="11"/>
  <c r="H1000" i="11"/>
  <c r="I999" i="11"/>
  <c r="H999" i="11"/>
  <c r="I998" i="11"/>
  <c r="H998" i="11"/>
  <c r="I997" i="11"/>
  <c r="H997" i="11"/>
  <c r="I996" i="11"/>
  <c r="H996" i="11"/>
  <c r="I995" i="11"/>
  <c r="H995" i="11"/>
  <c r="I994" i="11"/>
  <c r="H994" i="11"/>
  <c r="I993" i="11"/>
  <c r="H993" i="11"/>
  <c r="I992" i="11"/>
  <c r="H992" i="11"/>
  <c r="I991" i="11"/>
  <c r="H991" i="11"/>
  <c r="I990" i="11"/>
  <c r="H990" i="11"/>
  <c r="I989" i="11"/>
  <c r="H989" i="11"/>
  <c r="I988" i="11"/>
  <c r="H988" i="11"/>
  <c r="I987" i="11"/>
  <c r="H987" i="11"/>
  <c r="I986" i="11"/>
  <c r="H986" i="11"/>
  <c r="I985" i="11"/>
  <c r="H985" i="11"/>
  <c r="I984" i="11"/>
  <c r="H984" i="11"/>
  <c r="I983" i="11"/>
  <c r="H983" i="11"/>
  <c r="I982" i="11"/>
  <c r="H982" i="11"/>
  <c r="I981" i="11"/>
  <c r="H981" i="11"/>
  <c r="I980" i="11"/>
  <c r="H980" i="11"/>
  <c r="I979" i="11"/>
  <c r="H979" i="11"/>
  <c r="I978" i="11"/>
  <c r="H978" i="11"/>
  <c r="I977" i="11"/>
  <c r="H977" i="11"/>
  <c r="I976" i="11"/>
  <c r="H976" i="11"/>
  <c r="I975" i="11"/>
  <c r="H975" i="11"/>
  <c r="I974" i="11"/>
  <c r="H974" i="11"/>
  <c r="I973" i="11"/>
  <c r="H973" i="11"/>
  <c r="I972" i="11"/>
  <c r="H972" i="11"/>
  <c r="I971" i="11"/>
  <c r="H971" i="11"/>
  <c r="I970" i="11"/>
  <c r="H970" i="11"/>
  <c r="I969" i="11"/>
  <c r="H969" i="11"/>
  <c r="I968" i="11"/>
  <c r="H968" i="11"/>
  <c r="I967" i="11"/>
  <c r="H967" i="11"/>
  <c r="I966" i="11"/>
  <c r="H966" i="11"/>
  <c r="I965" i="11"/>
  <c r="H965" i="11"/>
  <c r="I964" i="11"/>
  <c r="H964" i="11"/>
  <c r="I963" i="11"/>
  <c r="H963" i="11"/>
  <c r="I962" i="11"/>
  <c r="H962" i="11"/>
  <c r="I961" i="11"/>
  <c r="H961" i="11"/>
  <c r="I960" i="11"/>
  <c r="H960" i="11"/>
  <c r="I959" i="11"/>
  <c r="H959" i="11"/>
  <c r="I958" i="11"/>
  <c r="H958" i="11"/>
  <c r="I957" i="11"/>
  <c r="H957" i="11"/>
  <c r="I956" i="11"/>
  <c r="H956" i="11"/>
  <c r="I955" i="11"/>
  <c r="H955" i="11"/>
  <c r="I954" i="11"/>
  <c r="H954" i="11"/>
  <c r="I953" i="11"/>
  <c r="H953" i="11"/>
  <c r="I952" i="11"/>
  <c r="H952" i="11"/>
  <c r="I951" i="11"/>
  <c r="H951" i="11"/>
  <c r="I950" i="11"/>
  <c r="H950" i="11"/>
  <c r="I949" i="11"/>
  <c r="H949" i="11"/>
  <c r="I948" i="11"/>
  <c r="H948" i="11"/>
  <c r="I947" i="11"/>
  <c r="H947" i="11"/>
  <c r="I946" i="11"/>
  <c r="H946" i="11"/>
  <c r="I945" i="11"/>
  <c r="H945" i="11"/>
  <c r="I944" i="11"/>
  <c r="H944" i="11"/>
  <c r="I943" i="11"/>
  <c r="H943" i="11"/>
  <c r="I942" i="11"/>
  <c r="H942" i="11"/>
  <c r="I941" i="11"/>
  <c r="H941" i="11"/>
  <c r="I940" i="11"/>
  <c r="H940" i="11"/>
  <c r="I939" i="11"/>
  <c r="H939" i="11"/>
  <c r="I938" i="11"/>
  <c r="H938" i="11"/>
  <c r="I937" i="11"/>
  <c r="H937" i="11"/>
  <c r="I936" i="11"/>
  <c r="H936" i="11"/>
  <c r="I935" i="11"/>
  <c r="H935" i="11"/>
  <c r="I934" i="11"/>
  <c r="H934" i="11"/>
  <c r="I933" i="11"/>
  <c r="H933" i="11"/>
  <c r="I932" i="11"/>
  <c r="H932" i="11"/>
  <c r="I931" i="11"/>
  <c r="H931" i="11"/>
  <c r="I930" i="11"/>
  <c r="H930" i="11"/>
  <c r="I929" i="11"/>
  <c r="H929" i="11"/>
  <c r="I928" i="11"/>
  <c r="H928" i="11"/>
  <c r="I927" i="11"/>
  <c r="H927" i="11"/>
  <c r="I926" i="11"/>
  <c r="H926" i="11"/>
  <c r="I925" i="11"/>
  <c r="H925" i="11"/>
  <c r="I924" i="11"/>
  <c r="H924" i="11"/>
  <c r="I923" i="11"/>
  <c r="H923" i="11"/>
  <c r="I922" i="11"/>
  <c r="H922" i="11"/>
  <c r="I921" i="11"/>
  <c r="H921" i="11"/>
  <c r="I920" i="11"/>
  <c r="H920" i="11"/>
  <c r="I919" i="11"/>
  <c r="H919" i="11"/>
  <c r="I918" i="11"/>
  <c r="H918" i="11"/>
  <c r="I917" i="11"/>
  <c r="H917" i="11"/>
  <c r="I916" i="11"/>
  <c r="H916" i="11"/>
  <c r="I915" i="11"/>
  <c r="H915" i="11"/>
  <c r="I914" i="11"/>
  <c r="H914" i="11"/>
  <c r="I913" i="11"/>
  <c r="H913" i="11"/>
  <c r="I912" i="11"/>
  <c r="H912" i="11"/>
  <c r="I911" i="11"/>
  <c r="H911" i="11"/>
  <c r="I910" i="11"/>
  <c r="H910" i="11"/>
  <c r="I909" i="11"/>
  <c r="H909" i="11"/>
  <c r="I908" i="11"/>
  <c r="H908" i="11"/>
  <c r="I907" i="11"/>
  <c r="H907" i="11"/>
  <c r="I906" i="11"/>
  <c r="H906" i="11"/>
  <c r="I905" i="11"/>
  <c r="H905" i="11"/>
  <c r="I904" i="11"/>
  <c r="H904" i="11"/>
  <c r="I903" i="11"/>
  <c r="H903" i="11"/>
  <c r="I902" i="11"/>
  <c r="H902" i="11"/>
  <c r="I901" i="11"/>
  <c r="H901" i="11"/>
  <c r="I900" i="11"/>
  <c r="H900" i="11"/>
  <c r="I899" i="11"/>
  <c r="H899" i="11"/>
  <c r="I898" i="11"/>
  <c r="H898" i="11"/>
  <c r="I897" i="11"/>
  <c r="H897" i="11"/>
  <c r="I896" i="11"/>
  <c r="H896" i="11"/>
  <c r="I895" i="11"/>
  <c r="H895" i="11"/>
  <c r="I894" i="11"/>
  <c r="H894" i="11"/>
  <c r="I893" i="11"/>
  <c r="H893" i="11"/>
  <c r="I892" i="11"/>
  <c r="H892" i="11"/>
  <c r="I891" i="11"/>
  <c r="H891" i="11"/>
  <c r="I890" i="11"/>
  <c r="H890" i="11"/>
  <c r="I889" i="11"/>
  <c r="H889" i="11"/>
  <c r="I888" i="11"/>
  <c r="H888" i="11"/>
  <c r="I887" i="11"/>
  <c r="H887" i="11"/>
  <c r="I886" i="11"/>
  <c r="H886" i="11"/>
  <c r="I885" i="11"/>
  <c r="H885" i="11"/>
  <c r="I884" i="11"/>
  <c r="H884" i="11"/>
  <c r="I883" i="11"/>
  <c r="H883" i="11"/>
  <c r="I882" i="11"/>
  <c r="H882" i="11"/>
  <c r="I881" i="11"/>
  <c r="H881" i="11"/>
  <c r="I880" i="11"/>
  <c r="H880" i="11"/>
  <c r="I879" i="11"/>
  <c r="H879" i="11"/>
  <c r="I878" i="11"/>
  <c r="H878" i="11"/>
  <c r="I877" i="11"/>
  <c r="H877" i="11"/>
  <c r="I876" i="11"/>
  <c r="H876" i="11"/>
  <c r="I875" i="11"/>
  <c r="H875" i="11"/>
  <c r="I874" i="11"/>
  <c r="H874" i="11"/>
  <c r="I873" i="11"/>
  <c r="H873" i="11"/>
  <c r="I872" i="11"/>
  <c r="H872" i="11"/>
  <c r="I871" i="11"/>
  <c r="H871" i="11"/>
  <c r="I870" i="11"/>
  <c r="H870" i="11"/>
  <c r="I869" i="11"/>
  <c r="H869" i="11"/>
  <c r="I868" i="11"/>
  <c r="H868" i="11"/>
  <c r="I867" i="11"/>
  <c r="H867" i="11"/>
  <c r="I866" i="11"/>
  <c r="H866" i="11"/>
  <c r="I865" i="11"/>
  <c r="H865" i="11"/>
  <c r="I864" i="11"/>
  <c r="H864" i="11"/>
  <c r="I863" i="11"/>
  <c r="H863" i="11"/>
  <c r="I862" i="11"/>
  <c r="H862" i="11"/>
  <c r="I861" i="11"/>
  <c r="H861" i="11"/>
  <c r="I860" i="11"/>
  <c r="H860" i="11"/>
  <c r="I859" i="11"/>
  <c r="H859" i="11"/>
  <c r="I858" i="11"/>
  <c r="H858" i="11"/>
  <c r="I857" i="11"/>
  <c r="H857" i="11"/>
  <c r="I856" i="11"/>
  <c r="H856" i="11"/>
  <c r="I855" i="11"/>
  <c r="H855" i="11"/>
  <c r="I854" i="11"/>
  <c r="H854" i="11"/>
  <c r="I853" i="11"/>
  <c r="H853" i="11"/>
  <c r="I852" i="11"/>
  <c r="H852" i="11"/>
  <c r="I851" i="11"/>
  <c r="H851" i="11"/>
  <c r="I850" i="11"/>
  <c r="H850" i="11"/>
  <c r="I849" i="11"/>
  <c r="H849" i="11"/>
  <c r="I848" i="11"/>
  <c r="H848" i="11"/>
  <c r="I847" i="11"/>
  <c r="H847" i="11"/>
  <c r="I846" i="11"/>
  <c r="H846" i="11"/>
  <c r="I845" i="11"/>
  <c r="H845" i="11"/>
  <c r="I844" i="11"/>
  <c r="H844" i="11"/>
  <c r="I843" i="11"/>
  <c r="H843" i="11"/>
  <c r="I842" i="11"/>
  <c r="H842" i="11"/>
  <c r="I841" i="11"/>
  <c r="H841" i="11"/>
  <c r="I840" i="11"/>
  <c r="H840" i="11"/>
  <c r="I839" i="11"/>
  <c r="H839" i="11"/>
  <c r="I838" i="11"/>
  <c r="H838" i="11"/>
  <c r="I837" i="11"/>
  <c r="H837" i="11"/>
  <c r="I836" i="11"/>
  <c r="H836" i="11"/>
  <c r="I835" i="11"/>
  <c r="H835" i="11"/>
  <c r="I834" i="11"/>
  <c r="H834" i="11"/>
  <c r="I833" i="11"/>
  <c r="H833" i="11"/>
  <c r="I832" i="11"/>
  <c r="H832" i="11"/>
  <c r="I831" i="11"/>
  <c r="H831" i="11"/>
  <c r="I830" i="11"/>
  <c r="H830" i="11"/>
  <c r="I829" i="11"/>
  <c r="H829" i="11"/>
  <c r="I828" i="11"/>
  <c r="H828" i="11"/>
  <c r="I827" i="11"/>
  <c r="H827" i="11"/>
  <c r="I826" i="11"/>
  <c r="H826" i="11"/>
  <c r="I825" i="11"/>
  <c r="H825" i="11"/>
  <c r="I824" i="11"/>
  <c r="H824" i="11"/>
  <c r="I823" i="11"/>
  <c r="H823" i="11"/>
  <c r="I822" i="11"/>
  <c r="H822" i="11"/>
  <c r="I821" i="11"/>
  <c r="H821" i="11"/>
  <c r="I820" i="11"/>
  <c r="H820" i="11"/>
  <c r="I819" i="11"/>
  <c r="H819" i="11"/>
  <c r="I818" i="11"/>
  <c r="H818" i="11"/>
  <c r="I817" i="11"/>
  <c r="H817" i="11"/>
  <c r="I816" i="11"/>
  <c r="H816" i="11"/>
  <c r="I815" i="11"/>
  <c r="H815" i="11"/>
  <c r="I814" i="11"/>
  <c r="H814" i="11"/>
  <c r="I813" i="11"/>
  <c r="H813" i="11"/>
  <c r="I812" i="11"/>
  <c r="H812" i="11"/>
  <c r="I811" i="11"/>
  <c r="H811" i="11"/>
  <c r="I810" i="11"/>
  <c r="H810" i="11"/>
  <c r="I809" i="11"/>
  <c r="H809" i="11"/>
  <c r="I808" i="11"/>
  <c r="H808" i="11"/>
  <c r="I807" i="11"/>
  <c r="H807" i="11"/>
  <c r="I806" i="11"/>
  <c r="H806" i="11"/>
  <c r="I805" i="11"/>
  <c r="H805" i="11"/>
  <c r="I804" i="11"/>
  <c r="H804" i="11"/>
  <c r="I803" i="11"/>
  <c r="H803" i="11"/>
  <c r="I802" i="11"/>
  <c r="H802" i="11"/>
  <c r="I801" i="11"/>
  <c r="H801" i="11"/>
  <c r="I800" i="11"/>
  <c r="H800" i="11"/>
  <c r="I799" i="11"/>
  <c r="H799" i="11"/>
  <c r="I798" i="11"/>
  <c r="H798" i="11"/>
  <c r="I797" i="11"/>
  <c r="H797" i="11"/>
  <c r="I796" i="11"/>
  <c r="H796" i="11"/>
  <c r="I795" i="11"/>
  <c r="H795" i="11"/>
  <c r="I794" i="11"/>
  <c r="H794" i="11"/>
  <c r="I793" i="11"/>
  <c r="H793" i="11"/>
  <c r="I792" i="11"/>
  <c r="H792" i="11"/>
  <c r="I791" i="11"/>
  <c r="H791" i="11"/>
  <c r="I790" i="11"/>
  <c r="H790" i="11"/>
  <c r="I789" i="11"/>
  <c r="H789" i="11"/>
  <c r="I788" i="11"/>
  <c r="H788" i="11"/>
  <c r="I787" i="11"/>
  <c r="H787" i="11"/>
  <c r="I786" i="11"/>
  <c r="H786" i="11"/>
  <c r="I785" i="11"/>
  <c r="H785" i="11"/>
  <c r="I784" i="11"/>
  <c r="H784" i="11"/>
  <c r="I783" i="11"/>
  <c r="H783" i="11"/>
  <c r="I782" i="11"/>
  <c r="H782" i="11"/>
  <c r="I781" i="11"/>
  <c r="H781" i="11"/>
  <c r="I780" i="11"/>
  <c r="H780" i="11"/>
  <c r="I779" i="11"/>
  <c r="H779" i="11"/>
  <c r="I778" i="11"/>
  <c r="H778" i="11"/>
  <c r="I777" i="11"/>
  <c r="H777" i="11"/>
  <c r="I776" i="11"/>
  <c r="H776" i="11"/>
  <c r="I775" i="11"/>
  <c r="H775" i="11"/>
  <c r="I774" i="11"/>
  <c r="H774" i="11"/>
  <c r="I773" i="11"/>
  <c r="H773" i="11"/>
  <c r="I772" i="11"/>
  <c r="H772" i="11"/>
  <c r="I771" i="11"/>
  <c r="H771" i="11"/>
  <c r="I770" i="11"/>
  <c r="H770" i="11"/>
  <c r="I769" i="11"/>
  <c r="H769" i="11"/>
  <c r="I768" i="11"/>
  <c r="H768" i="11"/>
  <c r="I767" i="11"/>
  <c r="H767" i="11"/>
  <c r="I766" i="11"/>
  <c r="H766" i="11"/>
  <c r="I765" i="11"/>
  <c r="H765" i="11"/>
  <c r="I764" i="11"/>
  <c r="H764" i="11"/>
  <c r="I763" i="11"/>
  <c r="H763" i="11"/>
  <c r="I762" i="11"/>
  <c r="H762" i="11"/>
  <c r="I761" i="11"/>
  <c r="H761" i="11"/>
  <c r="I760" i="11"/>
  <c r="H760" i="11"/>
  <c r="I759" i="11"/>
  <c r="H759" i="11"/>
  <c r="I758" i="11"/>
  <c r="H758" i="11"/>
  <c r="I757" i="11"/>
  <c r="H757" i="11"/>
  <c r="I756" i="11"/>
  <c r="H756" i="11"/>
  <c r="I755" i="11"/>
  <c r="H755" i="11"/>
  <c r="I754" i="11"/>
  <c r="H754" i="11"/>
  <c r="I753" i="11"/>
  <c r="H753" i="11"/>
  <c r="I752" i="11"/>
  <c r="H752" i="11"/>
  <c r="I751" i="11"/>
  <c r="H751" i="11"/>
  <c r="I750" i="11"/>
  <c r="H750" i="11"/>
  <c r="I749" i="11"/>
  <c r="H749" i="11"/>
  <c r="I748" i="11"/>
  <c r="H748" i="11"/>
  <c r="I747" i="11"/>
  <c r="H747" i="11"/>
  <c r="I746" i="11"/>
  <c r="H746" i="11"/>
  <c r="I745" i="11"/>
  <c r="H745" i="11"/>
  <c r="I744" i="11"/>
  <c r="H744" i="11"/>
  <c r="I743" i="11"/>
  <c r="H743" i="11"/>
  <c r="I742" i="11"/>
  <c r="H742" i="11"/>
  <c r="I741" i="11"/>
  <c r="H741" i="11"/>
  <c r="I740" i="11"/>
  <c r="H740" i="11"/>
  <c r="I739" i="11"/>
  <c r="H739" i="11"/>
  <c r="I738" i="11"/>
  <c r="H738" i="11"/>
  <c r="I737" i="11"/>
  <c r="H737" i="11"/>
  <c r="I736" i="11"/>
  <c r="H736" i="11"/>
  <c r="I735" i="11"/>
  <c r="H735" i="11"/>
  <c r="I734" i="11"/>
  <c r="H734" i="11"/>
  <c r="I733" i="11"/>
  <c r="H733" i="11"/>
  <c r="I732" i="11"/>
  <c r="H732" i="11"/>
  <c r="I731" i="11"/>
  <c r="H731" i="11"/>
  <c r="I730" i="11"/>
  <c r="H730" i="11"/>
  <c r="I729" i="11"/>
  <c r="H729" i="11"/>
  <c r="I728" i="11"/>
  <c r="H728" i="11"/>
  <c r="I727" i="11"/>
  <c r="H727" i="11"/>
  <c r="I726" i="11"/>
  <c r="H726" i="11"/>
  <c r="I725" i="11"/>
  <c r="H725" i="11"/>
  <c r="I724" i="11"/>
  <c r="H724" i="11"/>
  <c r="I723" i="11"/>
  <c r="H723" i="11"/>
  <c r="I722" i="11"/>
  <c r="H722" i="11"/>
  <c r="I721" i="11"/>
  <c r="H721" i="11"/>
  <c r="I720" i="11"/>
  <c r="H720" i="11"/>
  <c r="I719" i="11"/>
  <c r="H719" i="11"/>
  <c r="I718" i="11"/>
  <c r="H718" i="11"/>
  <c r="I717" i="11"/>
  <c r="H717" i="11"/>
  <c r="I716" i="11"/>
  <c r="H716" i="11"/>
  <c r="I715" i="11"/>
  <c r="H715" i="11"/>
  <c r="I714" i="11"/>
  <c r="H714" i="11"/>
  <c r="I713" i="11"/>
  <c r="H713" i="11"/>
  <c r="I712" i="11"/>
  <c r="H712" i="11"/>
  <c r="I711" i="11"/>
  <c r="H711" i="11"/>
  <c r="I710" i="11"/>
  <c r="H710" i="11"/>
  <c r="I709" i="11"/>
  <c r="H709" i="11"/>
  <c r="I708" i="11"/>
  <c r="H708" i="11"/>
  <c r="I707" i="11"/>
  <c r="H707" i="11"/>
  <c r="I706" i="11"/>
  <c r="H706" i="11"/>
  <c r="I705" i="11"/>
  <c r="H705" i="11"/>
  <c r="I704" i="11"/>
  <c r="H704" i="11"/>
  <c r="I703" i="11"/>
  <c r="H703" i="11"/>
  <c r="I702" i="11"/>
  <c r="H702" i="11"/>
  <c r="I701" i="11"/>
  <c r="H701" i="11"/>
  <c r="I700" i="11"/>
  <c r="H700" i="11"/>
  <c r="I699" i="11"/>
  <c r="H699" i="11"/>
  <c r="I698" i="11"/>
  <c r="H698" i="11"/>
  <c r="I697" i="11"/>
  <c r="H697" i="11"/>
  <c r="I696" i="11"/>
  <c r="H696" i="11"/>
  <c r="I695" i="11"/>
  <c r="H695" i="11"/>
  <c r="I694" i="11"/>
  <c r="H694" i="11"/>
  <c r="I693" i="11"/>
  <c r="H693" i="11"/>
  <c r="I692" i="11"/>
  <c r="H692" i="11"/>
  <c r="I691" i="11"/>
  <c r="H691" i="11"/>
  <c r="I690" i="11"/>
  <c r="H690" i="11"/>
  <c r="I689" i="11"/>
  <c r="H689" i="11"/>
  <c r="I688" i="11"/>
  <c r="H688" i="11"/>
  <c r="I687" i="11"/>
  <c r="H687" i="11"/>
  <c r="I686" i="11"/>
  <c r="H686" i="11"/>
  <c r="I685" i="11"/>
  <c r="H685" i="11"/>
  <c r="I684" i="11"/>
  <c r="H684" i="11"/>
  <c r="I683" i="11"/>
  <c r="H683" i="11"/>
  <c r="I682" i="11"/>
  <c r="H682" i="11"/>
  <c r="I681" i="11"/>
  <c r="H681" i="11"/>
  <c r="I680" i="11"/>
  <c r="H680" i="11"/>
  <c r="I679" i="11"/>
  <c r="H679" i="11"/>
  <c r="I678" i="11"/>
  <c r="H678" i="11"/>
  <c r="I677" i="11"/>
  <c r="H677" i="11"/>
  <c r="I676" i="11"/>
  <c r="H676" i="11"/>
  <c r="I675" i="11"/>
  <c r="H675" i="11"/>
  <c r="I674" i="11"/>
  <c r="H674" i="11"/>
  <c r="I673" i="11"/>
  <c r="H673" i="11"/>
  <c r="I672" i="11"/>
  <c r="H672" i="11"/>
  <c r="I671" i="11"/>
  <c r="H671" i="11"/>
  <c r="I670" i="11"/>
  <c r="H670" i="11"/>
  <c r="I669" i="11"/>
  <c r="H669" i="11"/>
  <c r="I668" i="11"/>
  <c r="H668" i="11"/>
  <c r="I667" i="11"/>
  <c r="H667" i="11"/>
  <c r="I666" i="11"/>
  <c r="H666" i="11"/>
  <c r="I665" i="11"/>
  <c r="H665" i="11"/>
  <c r="I664" i="11"/>
  <c r="H664" i="11"/>
  <c r="I663" i="11"/>
  <c r="H663" i="11"/>
  <c r="I662" i="11"/>
  <c r="H662" i="11"/>
  <c r="I661" i="11"/>
  <c r="H661" i="11"/>
  <c r="I660" i="11"/>
  <c r="H660" i="11"/>
  <c r="I659" i="11"/>
  <c r="H659" i="11"/>
  <c r="I658" i="11"/>
  <c r="H658" i="11"/>
  <c r="I657" i="11"/>
  <c r="H657" i="11"/>
  <c r="I656" i="11"/>
  <c r="H656" i="11"/>
  <c r="I655" i="11"/>
  <c r="H655" i="11"/>
  <c r="I654" i="11"/>
  <c r="H654" i="11"/>
  <c r="I653" i="11"/>
  <c r="H653" i="11"/>
  <c r="I652" i="11"/>
  <c r="H652" i="11"/>
  <c r="I651" i="11"/>
  <c r="H651" i="11"/>
  <c r="I650" i="11"/>
  <c r="H650" i="11"/>
  <c r="I649" i="11"/>
  <c r="H649" i="11"/>
  <c r="I648" i="11"/>
  <c r="H648" i="11"/>
  <c r="I647" i="11"/>
  <c r="H647" i="11"/>
  <c r="I646" i="11"/>
  <c r="H646" i="11"/>
  <c r="I645" i="11"/>
  <c r="H645" i="11"/>
  <c r="I644" i="11"/>
  <c r="H644" i="11"/>
  <c r="I643" i="11"/>
  <c r="H643" i="11"/>
  <c r="I642" i="11"/>
  <c r="H642" i="11"/>
  <c r="I641" i="11"/>
  <c r="H641" i="11"/>
  <c r="I640" i="11"/>
  <c r="H640" i="11"/>
  <c r="I639" i="11"/>
  <c r="H639" i="11"/>
  <c r="I638" i="11"/>
  <c r="H638" i="11"/>
  <c r="I637" i="11"/>
  <c r="H637" i="11"/>
  <c r="I636" i="11"/>
  <c r="H636" i="11"/>
  <c r="I635" i="11"/>
  <c r="H635" i="11"/>
  <c r="I634" i="11"/>
  <c r="H634" i="11"/>
  <c r="I633" i="11"/>
  <c r="H633" i="11"/>
  <c r="I632" i="11"/>
  <c r="H632" i="11"/>
  <c r="I631" i="11"/>
  <c r="H631" i="11"/>
  <c r="I630" i="11"/>
  <c r="H630" i="11"/>
  <c r="I629" i="11"/>
  <c r="H629" i="11"/>
  <c r="I628" i="11"/>
  <c r="H628" i="11"/>
  <c r="I627" i="11"/>
  <c r="H627" i="11"/>
  <c r="I626" i="11"/>
  <c r="H626" i="11"/>
  <c r="I625" i="11"/>
  <c r="H625" i="11"/>
  <c r="I624" i="11"/>
  <c r="H624" i="11"/>
  <c r="I623" i="11"/>
  <c r="H623" i="11"/>
  <c r="I622" i="11"/>
  <c r="H622" i="11"/>
  <c r="I621" i="11"/>
  <c r="H621" i="11"/>
  <c r="I620" i="11"/>
  <c r="H620" i="11"/>
  <c r="I619" i="11"/>
  <c r="H619" i="11"/>
  <c r="I618" i="11"/>
  <c r="H618" i="11"/>
  <c r="I617" i="11"/>
  <c r="H617" i="11"/>
  <c r="I616" i="11"/>
  <c r="H616" i="11"/>
  <c r="I615" i="11"/>
  <c r="H615" i="11"/>
  <c r="I614" i="11"/>
  <c r="H614" i="11"/>
  <c r="I613" i="11"/>
  <c r="H613" i="11"/>
  <c r="I612" i="11"/>
  <c r="H612" i="11"/>
  <c r="I611" i="11"/>
  <c r="H611" i="11"/>
  <c r="I610" i="11"/>
  <c r="H610" i="11"/>
  <c r="I609" i="11"/>
  <c r="H609" i="11"/>
  <c r="I608" i="11"/>
  <c r="H608" i="11"/>
  <c r="I607" i="11"/>
  <c r="H607" i="11"/>
  <c r="I606" i="11"/>
  <c r="H606" i="11"/>
  <c r="I605" i="11"/>
  <c r="H605" i="11"/>
  <c r="I604" i="11"/>
  <c r="H604" i="11"/>
  <c r="I603" i="11"/>
  <c r="H603" i="11"/>
  <c r="I602" i="11"/>
  <c r="H602" i="11"/>
  <c r="I601" i="11"/>
  <c r="H601" i="11"/>
  <c r="I600" i="11"/>
  <c r="H600" i="11"/>
  <c r="I599" i="11"/>
  <c r="H599" i="11"/>
  <c r="I598" i="11"/>
  <c r="H598" i="11"/>
  <c r="I597" i="11"/>
  <c r="H597" i="11"/>
  <c r="I596" i="11"/>
  <c r="H596" i="11"/>
  <c r="I595" i="11"/>
  <c r="H595" i="11"/>
  <c r="I594" i="11"/>
  <c r="H594" i="11"/>
  <c r="I593" i="11"/>
  <c r="H593" i="11"/>
  <c r="I592" i="11"/>
  <c r="H592" i="11"/>
  <c r="I591" i="11"/>
  <c r="H591" i="11"/>
  <c r="I590" i="11"/>
  <c r="H590" i="11"/>
  <c r="I589" i="11"/>
  <c r="H589" i="11"/>
  <c r="I588" i="11"/>
  <c r="H588" i="11"/>
  <c r="I587" i="11"/>
  <c r="H587" i="11"/>
  <c r="I586" i="11"/>
  <c r="H586" i="11"/>
  <c r="I585" i="11"/>
  <c r="H585" i="11"/>
  <c r="I584" i="11"/>
  <c r="H584" i="11"/>
  <c r="I583" i="11"/>
  <c r="H583" i="11"/>
  <c r="I582" i="11"/>
  <c r="H582" i="11"/>
  <c r="I581" i="11"/>
  <c r="H581" i="11"/>
  <c r="I580" i="11"/>
  <c r="H580" i="11"/>
  <c r="I579" i="11"/>
  <c r="H579" i="11"/>
  <c r="I578" i="11"/>
  <c r="H578" i="11"/>
  <c r="I577" i="11"/>
  <c r="H577" i="11"/>
  <c r="I576" i="11"/>
  <c r="H576" i="11"/>
  <c r="I575" i="11"/>
  <c r="H575" i="11"/>
  <c r="I574" i="11"/>
  <c r="H574" i="11"/>
  <c r="I573" i="11"/>
  <c r="H573" i="11"/>
  <c r="I572" i="11"/>
  <c r="H572" i="11"/>
  <c r="I571" i="11"/>
  <c r="H571" i="11"/>
  <c r="I570" i="11"/>
  <c r="H570" i="11"/>
  <c r="I569" i="11"/>
  <c r="H569" i="11"/>
  <c r="I568" i="11"/>
  <c r="H568" i="11"/>
  <c r="I567" i="11"/>
  <c r="H567" i="11"/>
  <c r="I566" i="11"/>
  <c r="H566" i="11"/>
  <c r="I565" i="11"/>
  <c r="H565" i="11"/>
  <c r="I564" i="11"/>
  <c r="H564" i="11"/>
  <c r="I563" i="11"/>
  <c r="H563" i="11"/>
  <c r="I562" i="11"/>
  <c r="H562" i="11"/>
  <c r="I561" i="11"/>
  <c r="H561" i="11"/>
  <c r="I560" i="11"/>
  <c r="H560" i="11"/>
  <c r="I559" i="11"/>
  <c r="H559" i="11"/>
  <c r="I558" i="11"/>
  <c r="H558" i="11"/>
  <c r="I557" i="11"/>
  <c r="H557" i="11"/>
  <c r="I556" i="11"/>
  <c r="H556" i="11"/>
  <c r="I555" i="11"/>
  <c r="H555" i="11"/>
  <c r="I554" i="11"/>
  <c r="H554" i="11"/>
  <c r="I553" i="11"/>
  <c r="H553" i="11"/>
  <c r="I552" i="11"/>
  <c r="H552" i="11"/>
  <c r="I551" i="11"/>
  <c r="H551" i="11"/>
  <c r="I550" i="11"/>
  <c r="H550" i="11"/>
  <c r="I549" i="11"/>
  <c r="H549" i="11"/>
  <c r="I548" i="11"/>
  <c r="H548" i="11"/>
  <c r="I547" i="11"/>
  <c r="H547" i="11"/>
  <c r="I546" i="11"/>
  <c r="H546" i="11"/>
  <c r="I545" i="11"/>
  <c r="H545" i="11"/>
  <c r="I544" i="11"/>
  <c r="H544" i="11"/>
  <c r="I543" i="11"/>
  <c r="H543" i="11"/>
  <c r="I542" i="11"/>
  <c r="H542" i="11"/>
  <c r="I541" i="11"/>
  <c r="H541" i="11"/>
  <c r="I540" i="11"/>
  <c r="H540" i="11"/>
  <c r="I539" i="11"/>
  <c r="H539" i="11"/>
  <c r="I538" i="11"/>
  <c r="H538" i="11"/>
  <c r="I537" i="11"/>
  <c r="H537" i="11"/>
  <c r="I536" i="11"/>
  <c r="H536" i="11"/>
  <c r="I535" i="11"/>
  <c r="H535" i="11"/>
  <c r="I534" i="11"/>
  <c r="H534" i="11"/>
  <c r="I533" i="11"/>
  <c r="H533" i="11"/>
  <c r="I532" i="11"/>
  <c r="H532" i="11"/>
  <c r="I531" i="11"/>
  <c r="H531" i="11"/>
  <c r="I530" i="11"/>
  <c r="H530" i="11"/>
  <c r="I529" i="11"/>
  <c r="H529" i="11"/>
  <c r="I528" i="11"/>
  <c r="H528" i="11"/>
  <c r="I527" i="11"/>
  <c r="H527" i="11"/>
  <c r="I526" i="11"/>
  <c r="H526" i="11"/>
  <c r="I525" i="11"/>
  <c r="H525" i="11"/>
  <c r="I524" i="11"/>
  <c r="H524" i="11"/>
  <c r="I523" i="11"/>
  <c r="H523" i="11"/>
  <c r="I522" i="11"/>
  <c r="H522" i="11"/>
  <c r="I521" i="11"/>
  <c r="H521" i="11"/>
  <c r="I520" i="11"/>
  <c r="H520" i="11"/>
  <c r="I519" i="11"/>
  <c r="H519" i="11"/>
  <c r="I518" i="11"/>
  <c r="H518" i="11"/>
  <c r="I517" i="11"/>
  <c r="H517" i="11"/>
  <c r="I516" i="11"/>
  <c r="H516" i="11"/>
  <c r="I515" i="11"/>
  <c r="H515" i="11"/>
  <c r="I514" i="11"/>
  <c r="H514" i="11"/>
  <c r="I513" i="11"/>
  <c r="H513" i="11"/>
  <c r="I512" i="11"/>
  <c r="H512" i="11"/>
  <c r="I511" i="11"/>
  <c r="H511" i="11"/>
  <c r="I510" i="11"/>
  <c r="H510" i="11"/>
  <c r="I509" i="11"/>
  <c r="H509" i="11"/>
  <c r="I508" i="11"/>
  <c r="H508" i="11"/>
  <c r="I507" i="11"/>
  <c r="H507" i="11"/>
  <c r="I506" i="11"/>
  <c r="H506" i="11"/>
  <c r="I505" i="11"/>
  <c r="H505" i="11"/>
  <c r="I504" i="11"/>
  <c r="H504" i="11"/>
  <c r="I503" i="11"/>
  <c r="H503" i="11"/>
  <c r="I502" i="11"/>
  <c r="H502" i="11"/>
  <c r="I501" i="11"/>
  <c r="H501" i="11"/>
  <c r="I500" i="11"/>
  <c r="H500" i="11"/>
  <c r="I499" i="11"/>
  <c r="H499" i="11"/>
  <c r="I498" i="11"/>
  <c r="H498" i="11"/>
  <c r="I497" i="11"/>
  <c r="H497" i="11"/>
  <c r="I496" i="11"/>
  <c r="H496" i="11"/>
  <c r="I495" i="11"/>
  <c r="H495" i="11"/>
  <c r="I494" i="11"/>
  <c r="H494" i="11"/>
  <c r="I493" i="11"/>
  <c r="H493" i="11"/>
  <c r="I492" i="11"/>
  <c r="H492" i="11"/>
  <c r="I491" i="11"/>
  <c r="H491" i="11"/>
  <c r="I490" i="11"/>
  <c r="H490" i="11"/>
  <c r="I489" i="11"/>
  <c r="H489" i="11"/>
  <c r="I488" i="11"/>
  <c r="H488" i="11"/>
  <c r="I487" i="11"/>
  <c r="H487" i="11"/>
  <c r="I486" i="11"/>
  <c r="H486" i="11"/>
  <c r="I485" i="11"/>
  <c r="H485" i="11"/>
  <c r="I484" i="11"/>
  <c r="H484" i="11"/>
  <c r="I483" i="11"/>
  <c r="H483" i="11"/>
  <c r="I482" i="11"/>
  <c r="H482" i="11"/>
  <c r="I481" i="11"/>
  <c r="H481" i="11"/>
  <c r="I480" i="11"/>
  <c r="H480" i="11"/>
  <c r="I479" i="11"/>
  <c r="H479" i="11"/>
  <c r="I478" i="11"/>
  <c r="H478" i="11"/>
  <c r="I477" i="11"/>
  <c r="H477" i="11"/>
  <c r="I476" i="11"/>
  <c r="H476" i="11"/>
  <c r="I475" i="11"/>
  <c r="H475" i="11"/>
  <c r="I474" i="11"/>
  <c r="H474" i="11"/>
  <c r="I473" i="11"/>
  <c r="H473" i="11"/>
  <c r="I472" i="11"/>
  <c r="H472" i="11"/>
  <c r="I471" i="11"/>
  <c r="H471" i="11"/>
  <c r="I470" i="11"/>
  <c r="H470" i="11"/>
  <c r="I469" i="11"/>
  <c r="H469" i="11"/>
  <c r="I468" i="11"/>
  <c r="H468" i="11"/>
  <c r="I467" i="11"/>
  <c r="H467" i="11"/>
  <c r="I466" i="11"/>
  <c r="H466" i="11"/>
  <c r="I465" i="11"/>
  <c r="H465" i="11"/>
  <c r="I464" i="11"/>
  <c r="H464" i="11"/>
  <c r="I463" i="11"/>
  <c r="H463" i="11"/>
  <c r="I462" i="11"/>
  <c r="H462" i="11"/>
  <c r="I461" i="11"/>
  <c r="H461" i="11"/>
  <c r="I460" i="11"/>
  <c r="H460" i="11"/>
  <c r="I459" i="11"/>
  <c r="H459" i="11"/>
  <c r="I458" i="11"/>
  <c r="H458" i="11"/>
  <c r="I457" i="11"/>
  <c r="H457" i="11"/>
  <c r="I456" i="11"/>
  <c r="H456" i="11"/>
  <c r="I455" i="11"/>
  <c r="H455" i="11"/>
  <c r="I454" i="11"/>
  <c r="H454" i="11"/>
  <c r="I453" i="11"/>
  <c r="H453" i="11"/>
  <c r="I452" i="11"/>
  <c r="H452" i="11"/>
  <c r="I451" i="11"/>
  <c r="H451" i="11"/>
  <c r="I450" i="11"/>
  <c r="H450" i="11"/>
  <c r="I449" i="11"/>
  <c r="H449" i="11"/>
  <c r="I448" i="11"/>
  <c r="H448" i="11"/>
  <c r="I447" i="11"/>
  <c r="H447" i="11"/>
  <c r="I446" i="11"/>
  <c r="H446" i="11"/>
  <c r="I445" i="11"/>
  <c r="H445" i="11"/>
  <c r="I444" i="11"/>
  <c r="H444" i="11"/>
  <c r="I443" i="11"/>
  <c r="H443" i="11"/>
  <c r="I442" i="11"/>
  <c r="H442" i="11"/>
  <c r="I441" i="11"/>
  <c r="H441" i="11"/>
  <c r="I440" i="11"/>
  <c r="H440" i="11"/>
  <c r="I439" i="11"/>
  <c r="H439" i="11"/>
  <c r="I438" i="11"/>
  <c r="H438" i="11"/>
  <c r="I437" i="11"/>
  <c r="H437" i="11"/>
  <c r="I436" i="11"/>
  <c r="H436" i="11"/>
  <c r="I435" i="11"/>
  <c r="H435" i="11"/>
  <c r="I434" i="11"/>
  <c r="H434" i="11"/>
  <c r="I433" i="11"/>
  <c r="H433" i="11"/>
  <c r="I432" i="11"/>
  <c r="H432" i="11"/>
  <c r="I431" i="11"/>
  <c r="H431" i="11"/>
  <c r="I430" i="11"/>
  <c r="H430" i="11"/>
  <c r="I429" i="11"/>
  <c r="H429" i="11"/>
  <c r="I428" i="11"/>
  <c r="H428" i="11"/>
  <c r="I427" i="11"/>
  <c r="H427" i="11"/>
  <c r="I426" i="11"/>
  <c r="H426" i="11"/>
  <c r="I425" i="11"/>
  <c r="H425" i="11"/>
  <c r="I424" i="11"/>
  <c r="H424" i="11"/>
  <c r="I423" i="11"/>
  <c r="H423" i="11"/>
  <c r="I422" i="11"/>
  <c r="H422" i="11"/>
  <c r="I421" i="11"/>
  <c r="H421" i="11"/>
  <c r="I420" i="11"/>
  <c r="H420" i="11"/>
  <c r="I419" i="11"/>
  <c r="H419" i="11"/>
  <c r="I418" i="11"/>
  <c r="H418" i="11"/>
  <c r="I417" i="11"/>
  <c r="H417" i="11"/>
  <c r="I416" i="11"/>
  <c r="H416" i="11"/>
  <c r="I415" i="11"/>
  <c r="H415" i="11"/>
  <c r="I414" i="11"/>
  <c r="H414" i="11"/>
  <c r="I413" i="11"/>
  <c r="H413" i="11"/>
  <c r="I412" i="11"/>
  <c r="H412" i="11"/>
  <c r="I411" i="11"/>
  <c r="H411" i="11"/>
  <c r="I410" i="11"/>
  <c r="H410" i="11"/>
  <c r="I409" i="11"/>
  <c r="H409" i="11"/>
  <c r="I408" i="11"/>
  <c r="H408" i="11"/>
  <c r="I407" i="11"/>
  <c r="H407" i="11"/>
  <c r="I406" i="11"/>
  <c r="H406" i="11"/>
  <c r="I405" i="11"/>
  <c r="H405" i="11"/>
  <c r="I404" i="11"/>
  <c r="H404" i="11"/>
  <c r="I403" i="11"/>
  <c r="H403" i="11"/>
  <c r="I402" i="11"/>
  <c r="H402" i="11"/>
  <c r="I401" i="11"/>
  <c r="H401" i="11"/>
  <c r="I400" i="11"/>
  <c r="H400" i="11"/>
  <c r="I399" i="11"/>
  <c r="H399" i="11"/>
  <c r="I398" i="11"/>
  <c r="H398" i="11"/>
  <c r="I397" i="11"/>
  <c r="H397" i="11"/>
  <c r="I396" i="11"/>
  <c r="H396" i="11"/>
  <c r="I395" i="11"/>
  <c r="H395" i="11"/>
  <c r="I394" i="11"/>
  <c r="H394" i="11"/>
  <c r="I393" i="11"/>
  <c r="H393" i="11"/>
  <c r="I392" i="11"/>
  <c r="H392" i="11"/>
  <c r="I391" i="11"/>
  <c r="H391" i="11"/>
  <c r="I390" i="11"/>
  <c r="H390" i="11"/>
  <c r="I389" i="11"/>
  <c r="H389" i="11"/>
  <c r="I388" i="11"/>
  <c r="H388" i="11"/>
  <c r="I387" i="11"/>
  <c r="H387" i="11"/>
  <c r="I386" i="11"/>
  <c r="H386" i="11"/>
  <c r="I385" i="11"/>
  <c r="H385" i="11"/>
  <c r="I384" i="11"/>
  <c r="H384" i="11"/>
  <c r="I383" i="11"/>
  <c r="H383" i="11"/>
  <c r="I382" i="11"/>
  <c r="H382" i="11"/>
  <c r="I381" i="11"/>
  <c r="H381" i="11"/>
  <c r="I380" i="11"/>
  <c r="H380" i="11"/>
  <c r="I379" i="11"/>
  <c r="H379" i="11"/>
  <c r="I378" i="11"/>
  <c r="H378" i="11"/>
  <c r="I377" i="11"/>
  <c r="H377" i="11"/>
  <c r="I376" i="11"/>
  <c r="H376" i="11"/>
  <c r="I375" i="11"/>
  <c r="H375" i="11"/>
  <c r="I374" i="11"/>
  <c r="H374" i="11"/>
  <c r="I373" i="11"/>
  <c r="H373" i="11"/>
  <c r="I372" i="11"/>
  <c r="H372" i="11"/>
  <c r="I371" i="11"/>
  <c r="H371" i="11"/>
  <c r="I370" i="11"/>
  <c r="H370" i="11"/>
  <c r="I369" i="11"/>
  <c r="H369" i="11"/>
  <c r="I368" i="11"/>
  <c r="H368" i="11"/>
  <c r="I367" i="11"/>
  <c r="H367" i="11"/>
  <c r="I366" i="11"/>
  <c r="H366" i="11"/>
  <c r="I365" i="11"/>
  <c r="H365" i="11"/>
  <c r="I364" i="11"/>
  <c r="H364" i="11"/>
  <c r="I363" i="11"/>
  <c r="H363" i="11"/>
  <c r="I362" i="11"/>
  <c r="H362" i="11"/>
  <c r="I361" i="11"/>
  <c r="H361" i="11"/>
  <c r="I360" i="11"/>
  <c r="H360" i="11"/>
  <c r="I359" i="11"/>
  <c r="H359" i="11"/>
  <c r="I358" i="11"/>
  <c r="H358" i="11"/>
  <c r="I357" i="11"/>
  <c r="H357" i="11"/>
  <c r="I356" i="11"/>
  <c r="H356" i="11"/>
  <c r="I355" i="11"/>
  <c r="H355" i="11"/>
  <c r="I354" i="11"/>
  <c r="H354" i="11"/>
  <c r="I353" i="11"/>
  <c r="H353" i="11"/>
  <c r="I352" i="11"/>
  <c r="H352" i="11"/>
  <c r="I351" i="11"/>
  <c r="H351" i="11"/>
  <c r="I350" i="11"/>
  <c r="H350" i="11"/>
  <c r="I349" i="11"/>
  <c r="H349" i="11"/>
  <c r="I348" i="11"/>
  <c r="H348" i="11"/>
  <c r="I347" i="11"/>
  <c r="H347" i="11"/>
  <c r="I346" i="11"/>
  <c r="H346" i="11"/>
  <c r="I345" i="11"/>
  <c r="H345" i="11"/>
  <c r="I344" i="11"/>
  <c r="H344" i="11"/>
  <c r="I343" i="11"/>
  <c r="H343" i="11"/>
  <c r="I342" i="11"/>
  <c r="H342" i="11"/>
  <c r="I341" i="11"/>
  <c r="H341" i="11"/>
  <c r="I340" i="11"/>
  <c r="H340" i="11"/>
  <c r="I339" i="11"/>
  <c r="H339" i="11"/>
  <c r="I338" i="11"/>
  <c r="H338" i="11"/>
  <c r="I337" i="11"/>
  <c r="H337" i="11"/>
  <c r="I336" i="11"/>
  <c r="H336" i="11"/>
  <c r="I335" i="11"/>
  <c r="H335" i="11"/>
  <c r="I334" i="11"/>
  <c r="H334" i="11"/>
  <c r="I333" i="11"/>
  <c r="H333" i="11"/>
  <c r="I332" i="11"/>
  <c r="H332" i="11"/>
  <c r="I331" i="11"/>
  <c r="H331" i="11"/>
  <c r="I330" i="11"/>
  <c r="H330" i="11"/>
  <c r="I329" i="11"/>
  <c r="H329" i="11"/>
  <c r="I328" i="11"/>
  <c r="H328" i="11"/>
  <c r="I327" i="11"/>
  <c r="H327" i="11"/>
  <c r="I326" i="11"/>
  <c r="H326" i="11"/>
  <c r="I325" i="11"/>
  <c r="H325" i="11"/>
  <c r="I324" i="11"/>
  <c r="H324" i="11"/>
  <c r="I323" i="11"/>
  <c r="H323" i="11"/>
  <c r="I322" i="11"/>
  <c r="H322" i="11"/>
  <c r="I321" i="11"/>
  <c r="H321" i="11"/>
  <c r="I320" i="11"/>
  <c r="H320" i="11"/>
  <c r="I319" i="11"/>
  <c r="H319" i="11"/>
  <c r="I318" i="11"/>
  <c r="H318" i="11"/>
  <c r="I317" i="11"/>
  <c r="H317" i="11"/>
  <c r="I316" i="11"/>
  <c r="H316" i="11"/>
  <c r="I315" i="11"/>
  <c r="H315" i="11"/>
  <c r="I314" i="11"/>
  <c r="H314" i="11"/>
  <c r="I313" i="11"/>
  <c r="H313" i="11"/>
  <c r="I312" i="11"/>
  <c r="H312" i="11"/>
  <c r="I311" i="11"/>
  <c r="H311" i="11"/>
  <c r="I310" i="11"/>
  <c r="H310" i="11"/>
  <c r="I309" i="11"/>
  <c r="H309" i="11"/>
  <c r="I308" i="11"/>
  <c r="H308" i="11"/>
  <c r="I307" i="11"/>
  <c r="H307" i="11"/>
  <c r="I306" i="11"/>
  <c r="H306" i="11"/>
  <c r="I305" i="11"/>
  <c r="H305" i="11"/>
  <c r="I304" i="11"/>
  <c r="H304" i="11"/>
  <c r="I303" i="11"/>
  <c r="H303" i="11"/>
  <c r="I302" i="11"/>
  <c r="H302" i="11"/>
  <c r="I301" i="11"/>
  <c r="H301" i="11"/>
  <c r="I300" i="11"/>
  <c r="H300" i="11"/>
  <c r="I299" i="11"/>
  <c r="H299" i="11"/>
  <c r="I298" i="11"/>
  <c r="H298" i="11"/>
  <c r="I297" i="11"/>
  <c r="H297" i="11"/>
  <c r="I296" i="11"/>
  <c r="H296" i="11"/>
  <c r="I295" i="11"/>
  <c r="H295" i="11"/>
  <c r="I294" i="11"/>
  <c r="H294" i="11"/>
  <c r="I293" i="11"/>
  <c r="H293" i="11"/>
  <c r="I292" i="11"/>
  <c r="H292" i="11"/>
  <c r="I291" i="11"/>
  <c r="H291" i="11"/>
  <c r="I290" i="11"/>
  <c r="H290" i="11"/>
  <c r="I289" i="11"/>
  <c r="H289" i="11"/>
  <c r="I288" i="11"/>
  <c r="H288" i="11"/>
  <c r="I287" i="11"/>
  <c r="H287" i="11"/>
  <c r="I286" i="11"/>
  <c r="H286" i="11"/>
  <c r="I285" i="11"/>
  <c r="H285" i="11"/>
  <c r="I284" i="11"/>
  <c r="H284" i="11"/>
  <c r="I283" i="11"/>
  <c r="H283" i="11"/>
  <c r="I282" i="11"/>
  <c r="H282" i="11"/>
  <c r="I281" i="11"/>
  <c r="H281" i="11"/>
  <c r="I280" i="11"/>
  <c r="H280" i="11"/>
  <c r="I279" i="11"/>
  <c r="H279" i="11"/>
  <c r="I278" i="11"/>
  <c r="H278" i="11"/>
  <c r="I277" i="11"/>
  <c r="H277" i="11"/>
  <c r="I276" i="11"/>
  <c r="H276" i="11"/>
  <c r="I275" i="11"/>
  <c r="H275" i="11"/>
  <c r="I274" i="11"/>
  <c r="H274" i="11"/>
  <c r="I273" i="11"/>
  <c r="H273" i="11"/>
  <c r="I272" i="11"/>
  <c r="H272" i="11"/>
  <c r="I271" i="11"/>
  <c r="H271" i="11"/>
  <c r="I270" i="11"/>
  <c r="H270" i="11"/>
  <c r="I269" i="11"/>
  <c r="H269" i="11"/>
  <c r="I268" i="11"/>
  <c r="H268" i="11"/>
  <c r="I267" i="11"/>
  <c r="H267" i="11"/>
  <c r="I266" i="11"/>
  <c r="H266" i="11"/>
  <c r="I265" i="11"/>
  <c r="H265" i="11"/>
  <c r="I264" i="11"/>
  <c r="H264" i="11"/>
  <c r="I263" i="11"/>
  <c r="H263" i="11"/>
  <c r="I262" i="11"/>
  <c r="H262" i="11"/>
  <c r="I261" i="11"/>
  <c r="H261" i="11"/>
  <c r="I260" i="11"/>
  <c r="H260" i="11"/>
  <c r="I259" i="11"/>
  <c r="H259" i="11"/>
  <c r="I258" i="11"/>
  <c r="H258" i="11"/>
  <c r="I257" i="11"/>
  <c r="H257" i="11"/>
  <c r="I256" i="11"/>
  <c r="H256" i="11"/>
  <c r="I255" i="11"/>
  <c r="H255" i="11"/>
  <c r="I254" i="11"/>
  <c r="H254" i="11"/>
  <c r="I253" i="11"/>
  <c r="H253" i="11"/>
  <c r="I252" i="11"/>
  <c r="H252" i="11"/>
  <c r="I251" i="11"/>
  <c r="H251" i="11"/>
  <c r="I250" i="11"/>
  <c r="H250" i="11"/>
  <c r="I249" i="11"/>
  <c r="H249" i="11"/>
  <c r="I248" i="11"/>
  <c r="H248" i="11"/>
  <c r="I247" i="11"/>
  <c r="H247" i="11"/>
  <c r="I246" i="11"/>
  <c r="H246" i="11"/>
  <c r="I245" i="11"/>
  <c r="H245" i="11"/>
  <c r="I244" i="11"/>
  <c r="H244" i="11"/>
  <c r="I243" i="11"/>
  <c r="H243" i="11"/>
  <c r="I242" i="11"/>
  <c r="H242" i="11"/>
  <c r="I241" i="11"/>
  <c r="H241" i="11"/>
  <c r="I240" i="11"/>
  <c r="H240" i="11"/>
  <c r="I239" i="11"/>
  <c r="H239" i="11"/>
  <c r="I238" i="11"/>
  <c r="H238" i="11"/>
  <c r="I237" i="11"/>
  <c r="H237" i="11"/>
  <c r="I236" i="11"/>
  <c r="H236" i="11"/>
  <c r="I235" i="11"/>
  <c r="H235" i="11"/>
  <c r="I234" i="11"/>
  <c r="H234" i="11"/>
  <c r="I233" i="11"/>
  <c r="H233" i="11"/>
  <c r="I232" i="11"/>
  <c r="H232" i="11"/>
  <c r="I231" i="11"/>
  <c r="H231" i="11"/>
  <c r="I230" i="11"/>
  <c r="H230" i="11"/>
  <c r="I229" i="11"/>
  <c r="H229" i="11"/>
  <c r="I228" i="11"/>
  <c r="H228" i="11"/>
  <c r="I227" i="11"/>
  <c r="H227" i="11"/>
  <c r="I226" i="11"/>
  <c r="H226" i="11"/>
  <c r="I225" i="11"/>
  <c r="H225" i="11"/>
  <c r="I224" i="11"/>
  <c r="H224" i="11"/>
  <c r="I223" i="11"/>
  <c r="H223" i="11"/>
  <c r="I222" i="11"/>
  <c r="H222" i="11"/>
  <c r="I221" i="11"/>
  <c r="H221" i="11"/>
  <c r="I220" i="11"/>
  <c r="H220" i="11"/>
  <c r="I219" i="11"/>
  <c r="H219" i="11"/>
  <c r="I218" i="11"/>
  <c r="H218" i="11"/>
  <c r="I217" i="11"/>
  <c r="H217" i="11"/>
  <c r="I216" i="11"/>
  <c r="H216" i="11"/>
  <c r="I215" i="11"/>
  <c r="H215" i="11"/>
  <c r="I214" i="11"/>
  <c r="H214" i="11"/>
  <c r="I213" i="11"/>
  <c r="H213" i="11"/>
  <c r="I212" i="11"/>
  <c r="H212" i="11"/>
  <c r="I211" i="11"/>
  <c r="H211" i="11"/>
  <c r="I210" i="11"/>
  <c r="H210" i="11"/>
  <c r="I209" i="11"/>
  <c r="H209" i="11"/>
  <c r="I208" i="11"/>
  <c r="H208" i="11"/>
  <c r="I207" i="11"/>
  <c r="H207" i="11"/>
  <c r="I206" i="11"/>
  <c r="H206" i="11"/>
  <c r="I205" i="11"/>
  <c r="H205" i="11"/>
  <c r="I204" i="11"/>
  <c r="H204" i="11"/>
  <c r="I203" i="11"/>
  <c r="H203" i="11"/>
  <c r="I202" i="11"/>
  <c r="H202" i="11"/>
  <c r="I201" i="11"/>
  <c r="H201" i="11"/>
  <c r="I200" i="11"/>
  <c r="H200" i="11"/>
  <c r="I199" i="11"/>
  <c r="H199" i="11"/>
  <c r="I198" i="11"/>
  <c r="H198" i="11"/>
  <c r="I197" i="11"/>
  <c r="H197" i="11"/>
  <c r="I196" i="11"/>
  <c r="H196" i="11"/>
  <c r="I195" i="11"/>
  <c r="H195" i="11"/>
  <c r="I194" i="11"/>
  <c r="H194" i="11"/>
  <c r="I193" i="11"/>
  <c r="H193" i="11"/>
  <c r="I192" i="11"/>
  <c r="H192" i="11"/>
  <c r="I191" i="11"/>
  <c r="H191" i="11"/>
  <c r="I190" i="11"/>
  <c r="H190" i="11"/>
  <c r="I189" i="11"/>
  <c r="H189" i="11"/>
  <c r="I188" i="11"/>
  <c r="H188" i="11"/>
  <c r="I187" i="11"/>
  <c r="H187" i="11"/>
  <c r="I186" i="11"/>
  <c r="H186" i="11"/>
  <c r="I185" i="11"/>
  <c r="H185" i="11"/>
  <c r="I184" i="11"/>
  <c r="H184" i="11"/>
  <c r="I183" i="11"/>
  <c r="H183" i="11"/>
  <c r="I182" i="11"/>
  <c r="H182" i="11"/>
  <c r="I181" i="11"/>
  <c r="H181" i="11"/>
  <c r="I180" i="11"/>
  <c r="H180" i="11"/>
  <c r="I179" i="11"/>
  <c r="H179" i="11"/>
  <c r="I178" i="11"/>
  <c r="H178" i="11"/>
  <c r="I177" i="11"/>
  <c r="H177" i="11"/>
  <c r="I176" i="11"/>
  <c r="H176" i="11"/>
  <c r="I175" i="11"/>
  <c r="H175" i="11"/>
  <c r="I174" i="11"/>
  <c r="H174" i="11"/>
  <c r="I173" i="11"/>
  <c r="H173" i="11"/>
  <c r="I172" i="11"/>
  <c r="H172" i="11"/>
  <c r="I171" i="11"/>
  <c r="H171" i="11"/>
  <c r="I170" i="11"/>
  <c r="H170" i="11"/>
  <c r="I169" i="11"/>
  <c r="H169" i="11"/>
  <c r="I168" i="11"/>
  <c r="H168" i="11"/>
  <c r="I167" i="11"/>
  <c r="H167" i="11"/>
  <c r="I166" i="11"/>
  <c r="H166" i="11"/>
  <c r="I165" i="11"/>
  <c r="H165" i="11"/>
  <c r="I164" i="11"/>
  <c r="H164" i="11"/>
  <c r="I163" i="11"/>
  <c r="H163" i="11"/>
  <c r="I162" i="11"/>
  <c r="H162" i="11"/>
  <c r="I161" i="11"/>
  <c r="H161" i="11"/>
  <c r="I160" i="11"/>
  <c r="H160" i="11"/>
  <c r="I159" i="11"/>
  <c r="H159" i="11"/>
  <c r="I158" i="11"/>
  <c r="H158" i="11"/>
  <c r="I157" i="11"/>
  <c r="H157" i="11"/>
  <c r="I156" i="11"/>
  <c r="H156" i="11"/>
  <c r="I155" i="11"/>
  <c r="H155" i="11"/>
  <c r="I154" i="11"/>
  <c r="H154" i="11"/>
  <c r="I153" i="11"/>
  <c r="H153" i="11"/>
  <c r="I152" i="11"/>
  <c r="H152" i="11"/>
  <c r="I151" i="11"/>
  <c r="H151" i="11"/>
  <c r="I150" i="11"/>
  <c r="H150" i="11"/>
  <c r="I149" i="11"/>
  <c r="H149" i="11"/>
  <c r="I148" i="11"/>
  <c r="H148" i="11"/>
  <c r="I147" i="11"/>
  <c r="H147" i="11"/>
  <c r="I146" i="11"/>
  <c r="H146" i="11"/>
  <c r="I145" i="11"/>
  <c r="H145" i="11"/>
  <c r="I144" i="11"/>
  <c r="H144" i="11"/>
  <c r="I143" i="11"/>
  <c r="H143" i="11"/>
  <c r="I142" i="11"/>
  <c r="H142" i="11"/>
  <c r="I141" i="11"/>
  <c r="H141" i="11"/>
  <c r="I140" i="11"/>
  <c r="H140" i="11"/>
  <c r="I139" i="11"/>
  <c r="H139" i="11"/>
  <c r="I138" i="11"/>
  <c r="H138" i="11"/>
  <c r="I137" i="11"/>
  <c r="H137" i="11"/>
  <c r="I136" i="11"/>
  <c r="H136" i="11"/>
  <c r="I135" i="11"/>
  <c r="H135" i="11"/>
  <c r="I134" i="11"/>
  <c r="H134" i="11"/>
  <c r="I133" i="11"/>
  <c r="H133" i="11"/>
  <c r="I132" i="11"/>
  <c r="H132" i="11"/>
  <c r="I131" i="11"/>
  <c r="H131" i="11"/>
  <c r="I130" i="11"/>
  <c r="H130" i="11"/>
  <c r="I129" i="11"/>
  <c r="H129" i="11"/>
  <c r="I128" i="11"/>
  <c r="H128" i="11"/>
  <c r="I127" i="11"/>
  <c r="H127" i="11"/>
  <c r="I126" i="11"/>
  <c r="H126" i="11"/>
  <c r="I125" i="11"/>
  <c r="H125" i="11"/>
  <c r="I124" i="11"/>
  <c r="H124" i="11"/>
  <c r="I123" i="11"/>
  <c r="H123" i="11"/>
  <c r="I122" i="11"/>
  <c r="H122" i="11"/>
  <c r="I121" i="11"/>
  <c r="H121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I91" i="11"/>
  <c r="H91" i="11"/>
  <c r="I90" i="11"/>
  <c r="H90" i="11"/>
  <c r="I89" i="11"/>
  <c r="H89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I82" i="11"/>
  <c r="H82" i="11"/>
  <c r="I81" i="11"/>
  <c r="H81" i="11"/>
  <c r="I80" i="11"/>
  <c r="H80" i="11"/>
  <c r="I79" i="11"/>
  <c r="H79" i="11"/>
  <c r="I78" i="11"/>
  <c r="H78" i="11"/>
  <c r="I77" i="11"/>
  <c r="H77" i="11"/>
  <c r="I76" i="11"/>
  <c r="H76" i="11"/>
  <c r="I75" i="11"/>
  <c r="H75" i="11"/>
  <c r="I74" i="11"/>
  <c r="H74" i="11"/>
  <c r="I73" i="11"/>
  <c r="H73" i="11"/>
  <c r="I72" i="11"/>
  <c r="H72" i="11"/>
  <c r="I71" i="11"/>
  <c r="H71" i="11"/>
  <c r="I70" i="11"/>
  <c r="H70" i="11"/>
  <c r="I69" i="11"/>
  <c r="H69" i="11"/>
  <c r="I68" i="11"/>
  <c r="H68" i="11"/>
  <c r="I67" i="11"/>
  <c r="H67" i="11"/>
  <c r="I66" i="11"/>
  <c r="H66" i="11"/>
  <c r="I65" i="11"/>
  <c r="H65" i="11"/>
  <c r="I64" i="11"/>
  <c r="H64" i="11"/>
  <c r="I63" i="11"/>
  <c r="H63" i="11"/>
  <c r="I62" i="11"/>
  <c r="H62" i="11"/>
  <c r="I61" i="11"/>
  <c r="H61" i="11"/>
  <c r="I60" i="11"/>
  <c r="H60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H49" i="11"/>
  <c r="I48" i="11"/>
  <c r="H48" i="11"/>
  <c r="I47" i="11"/>
  <c r="H47" i="11"/>
  <c r="I46" i="11"/>
  <c r="H46" i="11"/>
  <c r="I45" i="11"/>
  <c r="H45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37" i="11"/>
  <c r="H37" i="11"/>
  <c r="I36" i="11"/>
  <c r="H36" i="11"/>
  <c r="I35" i="11"/>
  <c r="H35" i="11"/>
  <c r="I34" i="11"/>
  <c r="H34" i="11"/>
  <c r="I33" i="11"/>
  <c r="H33" i="11"/>
  <c r="I32" i="11"/>
  <c r="H32" i="11"/>
  <c r="I31" i="11"/>
  <c r="H31" i="11"/>
  <c r="I30" i="11"/>
  <c r="H30" i="11"/>
  <c r="I29" i="11"/>
  <c r="H29" i="11"/>
  <c r="I28" i="11"/>
  <c r="H28" i="11"/>
  <c r="I27" i="11"/>
  <c r="H27" i="11"/>
  <c r="I26" i="11"/>
  <c r="H26" i="11"/>
  <c r="I25" i="11"/>
  <c r="H25" i="11"/>
  <c r="I24" i="11"/>
  <c r="H24" i="11"/>
  <c r="I23" i="11"/>
  <c r="H23" i="11"/>
  <c r="I22" i="11"/>
  <c r="H22" i="11"/>
  <c r="I21" i="11"/>
  <c r="H21" i="11"/>
  <c r="I20" i="11"/>
  <c r="H20" i="11"/>
  <c r="I19" i="11"/>
  <c r="H19" i="11"/>
  <c r="I18" i="11"/>
  <c r="H18" i="11"/>
  <c r="I17" i="11"/>
  <c r="H17" i="11"/>
  <c r="I16" i="11"/>
  <c r="H16" i="11"/>
  <c r="I15" i="11"/>
  <c r="H15" i="11"/>
  <c r="I14" i="11"/>
  <c r="H14" i="11"/>
  <c r="I13" i="11"/>
  <c r="H13" i="11"/>
  <c r="I12" i="11"/>
  <c r="H12" i="11"/>
  <c r="I11" i="11"/>
  <c r="H11" i="11"/>
  <c r="I10" i="11"/>
  <c r="H10" i="11"/>
  <c r="I9" i="11"/>
  <c r="H9" i="11"/>
  <c r="I8" i="11"/>
  <c r="H8" i="11"/>
  <c r="I7" i="11"/>
  <c r="H7" i="11"/>
  <c r="I6" i="11"/>
  <c r="H6" i="11"/>
  <c r="I5" i="11"/>
  <c r="H5" i="11"/>
  <c r="I4" i="11"/>
  <c r="H4" i="11"/>
  <c r="I3" i="11"/>
  <c r="H1514" i="11" s="1"/>
  <c r="H3" i="11"/>
  <c r="I1513" i="10"/>
  <c r="H1513" i="10"/>
  <c r="I1512" i="10"/>
  <c r="H1512" i="10"/>
  <c r="I1511" i="10"/>
  <c r="H1511" i="10"/>
  <c r="I1510" i="10"/>
  <c r="H1510" i="10"/>
  <c r="I1509" i="10"/>
  <c r="H1509" i="10"/>
  <c r="I1508" i="10"/>
  <c r="H1508" i="10"/>
  <c r="I1507" i="10"/>
  <c r="H1507" i="10"/>
  <c r="I1506" i="10"/>
  <c r="H1506" i="10"/>
  <c r="I1505" i="10"/>
  <c r="H1505" i="10"/>
  <c r="I1504" i="10"/>
  <c r="H1504" i="10"/>
  <c r="I1503" i="10"/>
  <c r="H1503" i="10"/>
  <c r="I1502" i="10"/>
  <c r="H1502" i="10"/>
  <c r="I1501" i="10"/>
  <c r="H1501" i="10"/>
  <c r="I1500" i="10"/>
  <c r="H1500" i="10"/>
  <c r="I1499" i="10"/>
  <c r="H1499" i="10"/>
  <c r="I1498" i="10"/>
  <c r="H1498" i="10"/>
  <c r="I1497" i="10"/>
  <c r="H1497" i="10"/>
  <c r="I1496" i="10"/>
  <c r="H1496" i="10"/>
  <c r="I1495" i="10"/>
  <c r="H1495" i="10"/>
  <c r="I1494" i="10"/>
  <c r="H1494" i="10"/>
  <c r="I1493" i="10"/>
  <c r="H1493" i="10"/>
  <c r="I1492" i="10"/>
  <c r="H1492" i="10"/>
  <c r="I1491" i="10"/>
  <c r="H1491" i="10"/>
  <c r="I1490" i="10"/>
  <c r="H1490" i="10"/>
  <c r="I1489" i="10"/>
  <c r="H1489" i="10"/>
  <c r="I1488" i="10"/>
  <c r="H1488" i="10"/>
  <c r="I1487" i="10"/>
  <c r="H1487" i="10"/>
  <c r="I1486" i="10"/>
  <c r="H1486" i="10"/>
  <c r="I1485" i="10"/>
  <c r="H1485" i="10"/>
  <c r="I1484" i="10"/>
  <c r="H1484" i="10"/>
  <c r="I1483" i="10"/>
  <c r="H1483" i="10"/>
  <c r="I1482" i="10"/>
  <c r="H1482" i="10"/>
  <c r="I1481" i="10"/>
  <c r="H1481" i="10"/>
  <c r="I1480" i="10"/>
  <c r="H1480" i="10"/>
  <c r="I1479" i="10"/>
  <c r="H1479" i="10"/>
  <c r="I1478" i="10"/>
  <c r="H1478" i="10"/>
  <c r="I1477" i="10"/>
  <c r="H1477" i="10"/>
  <c r="I1476" i="10"/>
  <c r="H1476" i="10"/>
  <c r="I1475" i="10"/>
  <c r="H1475" i="10"/>
  <c r="I1474" i="10"/>
  <c r="H1474" i="10"/>
  <c r="I1473" i="10"/>
  <c r="H1473" i="10"/>
  <c r="I1472" i="10"/>
  <c r="H1472" i="10"/>
  <c r="I1471" i="10"/>
  <c r="H1471" i="10"/>
  <c r="I1470" i="10"/>
  <c r="H1470" i="10"/>
  <c r="I1469" i="10"/>
  <c r="H1469" i="10"/>
  <c r="I1468" i="10"/>
  <c r="H1468" i="10"/>
  <c r="I1467" i="10"/>
  <c r="H1467" i="10"/>
  <c r="I1466" i="10"/>
  <c r="H1466" i="10"/>
  <c r="I1465" i="10"/>
  <c r="H1465" i="10"/>
  <c r="I1464" i="10"/>
  <c r="H1464" i="10"/>
  <c r="I1463" i="10"/>
  <c r="H1463" i="10"/>
  <c r="I1462" i="10"/>
  <c r="H1462" i="10"/>
  <c r="I1461" i="10"/>
  <c r="H1461" i="10"/>
  <c r="I1460" i="10"/>
  <c r="H1460" i="10"/>
  <c r="I1459" i="10"/>
  <c r="H1459" i="10"/>
  <c r="I1458" i="10"/>
  <c r="H1458" i="10"/>
  <c r="I1457" i="10"/>
  <c r="H1457" i="10"/>
  <c r="I1456" i="10"/>
  <c r="H1456" i="10"/>
  <c r="I1455" i="10"/>
  <c r="H1455" i="10"/>
  <c r="I1454" i="10"/>
  <c r="H1454" i="10"/>
  <c r="I1453" i="10"/>
  <c r="H1453" i="10"/>
  <c r="I1452" i="10"/>
  <c r="H1452" i="10"/>
  <c r="I1451" i="10"/>
  <c r="H1451" i="10"/>
  <c r="I1450" i="10"/>
  <c r="H1450" i="10"/>
  <c r="I1449" i="10"/>
  <c r="H1449" i="10"/>
  <c r="I1448" i="10"/>
  <c r="H1448" i="10"/>
  <c r="I1447" i="10"/>
  <c r="H1447" i="10"/>
  <c r="I1446" i="10"/>
  <c r="H1446" i="10"/>
  <c r="I1445" i="10"/>
  <c r="H1445" i="10"/>
  <c r="I1444" i="10"/>
  <c r="H1444" i="10"/>
  <c r="I1443" i="10"/>
  <c r="H1443" i="10"/>
  <c r="I1442" i="10"/>
  <c r="H1442" i="10"/>
  <c r="I1441" i="10"/>
  <c r="H1441" i="10"/>
  <c r="I1440" i="10"/>
  <c r="H1440" i="10"/>
  <c r="I1439" i="10"/>
  <c r="H1439" i="10"/>
  <c r="I1438" i="10"/>
  <c r="H1438" i="10"/>
  <c r="I1437" i="10"/>
  <c r="H1437" i="10"/>
  <c r="I1436" i="10"/>
  <c r="H1436" i="10"/>
  <c r="I1435" i="10"/>
  <c r="H1435" i="10"/>
  <c r="I1434" i="10"/>
  <c r="H1434" i="10"/>
  <c r="I1433" i="10"/>
  <c r="H1433" i="10"/>
  <c r="I1432" i="10"/>
  <c r="H1432" i="10"/>
  <c r="I1431" i="10"/>
  <c r="H1431" i="10"/>
  <c r="I1430" i="10"/>
  <c r="H1430" i="10"/>
  <c r="I1429" i="10"/>
  <c r="H1429" i="10"/>
  <c r="I1428" i="10"/>
  <c r="H1428" i="10"/>
  <c r="I1427" i="10"/>
  <c r="H1427" i="10"/>
  <c r="I1426" i="10"/>
  <c r="H1426" i="10"/>
  <c r="I1425" i="10"/>
  <c r="H1425" i="10"/>
  <c r="I1424" i="10"/>
  <c r="H1424" i="10"/>
  <c r="I1423" i="10"/>
  <c r="H1423" i="10"/>
  <c r="I1422" i="10"/>
  <c r="H1422" i="10"/>
  <c r="I1421" i="10"/>
  <c r="H1421" i="10"/>
  <c r="I1420" i="10"/>
  <c r="H1420" i="10"/>
  <c r="I1419" i="10"/>
  <c r="H1419" i="10"/>
  <c r="I1418" i="10"/>
  <c r="H1418" i="10"/>
  <c r="I1417" i="10"/>
  <c r="H1417" i="10"/>
  <c r="I1416" i="10"/>
  <c r="H1416" i="10"/>
  <c r="I1415" i="10"/>
  <c r="H1415" i="10"/>
  <c r="I1414" i="10"/>
  <c r="H1414" i="10"/>
  <c r="I1413" i="10"/>
  <c r="H1413" i="10"/>
  <c r="I1412" i="10"/>
  <c r="H1412" i="10"/>
  <c r="I1411" i="10"/>
  <c r="H1411" i="10"/>
  <c r="I1410" i="10"/>
  <c r="H1410" i="10"/>
  <c r="I1409" i="10"/>
  <c r="H1409" i="10"/>
  <c r="I1408" i="10"/>
  <c r="H1408" i="10"/>
  <c r="I1407" i="10"/>
  <c r="H1407" i="10"/>
  <c r="I1406" i="10"/>
  <c r="H1406" i="10"/>
  <c r="I1405" i="10"/>
  <c r="H1405" i="10"/>
  <c r="I1404" i="10"/>
  <c r="H1404" i="10"/>
  <c r="I1403" i="10"/>
  <c r="H1403" i="10"/>
  <c r="I1402" i="10"/>
  <c r="H1402" i="10"/>
  <c r="I1401" i="10"/>
  <c r="H1401" i="10"/>
  <c r="I1400" i="10"/>
  <c r="H1400" i="10"/>
  <c r="I1399" i="10"/>
  <c r="H1399" i="10"/>
  <c r="I1398" i="10"/>
  <c r="H1398" i="10"/>
  <c r="I1397" i="10"/>
  <c r="H1397" i="10"/>
  <c r="I1396" i="10"/>
  <c r="H1396" i="10"/>
  <c r="I1395" i="10"/>
  <c r="H1395" i="10"/>
  <c r="I1394" i="10"/>
  <c r="H1394" i="10"/>
  <c r="I1393" i="10"/>
  <c r="H1393" i="10"/>
  <c r="I1392" i="10"/>
  <c r="H1392" i="10"/>
  <c r="I1391" i="10"/>
  <c r="H1391" i="10"/>
  <c r="I1390" i="10"/>
  <c r="H1390" i="10"/>
  <c r="I1389" i="10"/>
  <c r="H1389" i="10"/>
  <c r="I1388" i="10"/>
  <c r="H1388" i="10"/>
  <c r="I1387" i="10"/>
  <c r="H1387" i="10"/>
  <c r="I1386" i="10"/>
  <c r="H1386" i="10"/>
  <c r="I1385" i="10"/>
  <c r="H1385" i="10"/>
  <c r="I1384" i="10"/>
  <c r="H1384" i="10"/>
  <c r="I1383" i="10"/>
  <c r="H1383" i="10"/>
  <c r="I1382" i="10"/>
  <c r="H1382" i="10"/>
  <c r="I1381" i="10"/>
  <c r="H1381" i="10"/>
  <c r="I1380" i="10"/>
  <c r="H1380" i="10"/>
  <c r="I1379" i="10"/>
  <c r="H1379" i="10"/>
  <c r="I1378" i="10"/>
  <c r="H1378" i="10"/>
  <c r="I1377" i="10"/>
  <c r="H1377" i="10"/>
  <c r="I1376" i="10"/>
  <c r="H1376" i="10"/>
  <c r="I1375" i="10"/>
  <c r="H1375" i="10"/>
  <c r="I1374" i="10"/>
  <c r="H1374" i="10"/>
  <c r="I1373" i="10"/>
  <c r="H1373" i="10"/>
  <c r="I1372" i="10"/>
  <c r="H1372" i="10"/>
  <c r="I1371" i="10"/>
  <c r="H1371" i="10"/>
  <c r="I1370" i="10"/>
  <c r="H1370" i="10"/>
  <c r="I1369" i="10"/>
  <c r="H1369" i="10"/>
  <c r="I1368" i="10"/>
  <c r="H1368" i="10"/>
  <c r="I1367" i="10"/>
  <c r="H1367" i="10"/>
  <c r="I1366" i="10"/>
  <c r="H1366" i="10"/>
  <c r="I1365" i="10"/>
  <c r="H1365" i="10"/>
  <c r="I1364" i="10"/>
  <c r="H1364" i="10"/>
  <c r="I1363" i="10"/>
  <c r="H1363" i="10"/>
  <c r="I1362" i="10"/>
  <c r="H1362" i="10"/>
  <c r="I1361" i="10"/>
  <c r="H1361" i="10"/>
  <c r="I1360" i="10"/>
  <c r="H1360" i="10"/>
  <c r="I1359" i="10"/>
  <c r="H1359" i="10"/>
  <c r="I1358" i="10"/>
  <c r="H1358" i="10"/>
  <c r="I1357" i="10"/>
  <c r="H1357" i="10"/>
  <c r="I1356" i="10"/>
  <c r="H1356" i="10"/>
  <c r="I1355" i="10"/>
  <c r="H1355" i="10"/>
  <c r="I1354" i="10"/>
  <c r="H1354" i="10"/>
  <c r="I1353" i="10"/>
  <c r="H1353" i="10"/>
  <c r="I1352" i="10"/>
  <c r="H1352" i="10"/>
  <c r="I1351" i="10"/>
  <c r="H1351" i="10"/>
  <c r="I1350" i="10"/>
  <c r="H1350" i="10"/>
  <c r="I1349" i="10"/>
  <c r="H1349" i="10"/>
  <c r="I1348" i="10"/>
  <c r="H1348" i="10"/>
  <c r="I1347" i="10"/>
  <c r="H1347" i="10"/>
  <c r="I1346" i="10"/>
  <c r="H1346" i="10"/>
  <c r="I1345" i="10"/>
  <c r="H1345" i="10"/>
  <c r="I1344" i="10"/>
  <c r="H1344" i="10"/>
  <c r="I1343" i="10"/>
  <c r="H1343" i="10"/>
  <c r="I1342" i="10"/>
  <c r="H1342" i="10"/>
  <c r="I1341" i="10"/>
  <c r="H1341" i="10"/>
  <c r="I1340" i="10"/>
  <c r="H1340" i="10"/>
  <c r="I1339" i="10"/>
  <c r="H1339" i="10"/>
  <c r="I1338" i="10"/>
  <c r="H1338" i="10"/>
  <c r="I1337" i="10"/>
  <c r="H1337" i="10"/>
  <c r="I1336" i="10"/>
  <c r="H1336" i="10"/>
  <c r="I1335" i="10"/>
  <c r="H1335" i="10"/>
  <c r="I1334" i="10"/>
  <c r="H1334" i="10"/>
  <c r="I1333" i="10"/>
  <c r="H1333" i="10"/>
  <c r="I1332" i="10"/>
  <c r="H1332" i="10"/>
  <c r="I1331" i="10"/>
  <c r="H1331" i="10"/>
  <c r="I1330" i="10"/>
  <c r="H1330" i="10"/>
  <c r="I1329" i="10"/>
  <c r="H1329" i="10"/>
  <c r="I1328" i="10"/>
  <c r="H1328" i="10"/>
  <c r="I1327" i="10"/>
  <c r="H1327" i="10"/>
  <c r="I1326" i="10"/>
  <c r="H1326" i="10"/>
  <c r="I1325" i="10"/>
  <c r="H1325" i="10"/>
  <c r="I1324" i="10"/>
  <c r="H1324" i="10"/>
  <c r="I1323" i="10"/>
  <c r="H1323" i="10"/>
  <c r="I1322" i="10"/>
  <c r="H1322" i="10"/>
  <c r="I1321" i="10"/>
  <c r="H1321" i="10"/>
  <c r="I1320" i="10"/>
  <c r="H1320" i="10"/>
  <c r="I1319" i="10"/>
  <c r="H1319" i="10"/>
  <c r="I1318" i="10"/>
  <c r="H1318" i="10"/>
  <c r="I1317" i="10"/>
  <c r="H1317" i="10"/>
  <c r="I1316" i="10"/>
  <c r="H1316" i="10"/>
  <c r="I1315" i="10"/>
  <c r="H1315" i="10"/>
  <c r="I1314" i="10"/>
  <c r="H1314" i="10"/>
  <c r="I1313" i="10"/>
  <c r="H1313" i="10"/>
  <c r="I1312" i="10"/>
  <c r="H1312" i="10"/>
  <c r="I1311" i="10"/>
  <c r="H1311" i="10"/>
  <c r="I1310" i="10"/>
  <c r="H1310" i="10"/>
  <c r="I1309" i="10"/>
  <c r="H1309" i="10"/>
  <c r="I1308" i="10"/>
  <c r="H1308" i="10"/>
  <c r="I1307" i="10"/>
  <c r="H1307" i="10"/>
  <c r="I1306" i="10"/>
  <c r="H1306" i="10"/>
  <c r="I1305" i="10"/>
  <c r="H1305" i="10"/>
  <c r="I1304" i="10"/>
  <c r="H1304" i="10"/>
  <c r="I1303" i="10"/>
  <c r="H1303" i="10"/>
  <c r="I1302" i="10"/>
  <c r="H1302" i="10"/>
  <c r="I1301" i="10"/>
  <c r="H1301" i="10"/>
  <c r="I1300" i="10"/>
  <c r="H1300" i="10"/>
  <c r="I1299" i="10"/>
  <c r="H1299" i="10"/>
  <c r="I1298" i="10"/>
  <c r="H1298" i="10"/>
  <c r="I1297" i="10"/>
  <c r="H1297" i="10"/>
  <c r="I1296" i="10"/>
  <c r="H1296" i="10"/>
  <c r="I1295" i="10"/>
  <c r="H1295" i="10"/>
  <c r="I1294" i="10"/>
  <c r="H1294" i="10"/>
  <c r="I1293" i="10"/>
  <c r="H1293" i="10"/>
  <c r="I1292" i="10"/>
  <c r="H1292" i="10"/>
  <c r="I1291" i="10"/>
  <c r="H1291" i="10"/>
  <c r="I1290" i="10"/>
  <c r="H1290" i="10"/>
  <c r="I1289" i="10"/>
  <c r="H1289" i="10"/>
  <c r="I1288" i="10"/>
  <c r="H1288" i="10"/>
  <c r="I1287" i="10"/>
  <c r="H1287" i="10"/>
  <c r="I1286" i="10"/>
  <c r="H1286" i="10"/>
  <c r="I1285" i="10"/>
  <c r="H1285" i="10"/>
  <c r="I1284" i="10"/>
  <c r="H1284" i="10"/>
  <c r="I1283" i="10"/>
  <c r="H1283" i="10"/>
  <c r="I1282" i="10"/>
  <c r="H1282" i="10"/>
  <c r="I1281" i="10"/>
  <c r="H1281" i="10"/>
  <c r="I1280" i="10"/>
  <c r="H1280" i="10"/>
  <c r="I1279" i="10"/>
  <c r="H1279" i="10"/>
  <c r="I1278" i="10"/>
  <c r="H1278" i="10"/>
  <c r="I1277" i="10"/>
  <c r="H1277" i="10"/>
  <c r="I1276" i="10"/>
  <c r="H1276" i="10"/>
  <c r="I1275" i="10"/>
  <c r="H1275" i="10"/>
  <c r="I1274" i="10"/>
  <c r="H1274" i="10"/>
  <c r="I1273" i="10"/>
  <c r="H1273" i="10"/>
  <c r="I1272" i="10"/>
  <c r="H1272" i="10"/>
  <c r="I1271" i="10"/>
  <c r="H1271" i="10"/>
  <c r="I1270" i="10"/>
  <c r="H1270" i="10"/>
  <c r="I1269" i="10"/>
  <c r="H1269" i="10"/>
  <c r="I1268" i="10"/>
  <c r="H1268" i="10"/>
  <c r="I1267" i="10"/>
  <c r="H1267" i="10"/>
  <c r="I1266" i="10"/>
  <c r="H1266" i="10"/>
  <c r="I1265" i="10"/>
  <c r="H1265" i="10"/>
  <c r="I1264" i="10"/>
  <c r="H1264" i="10"/>
  <c r="I1263" i="10"/>
  <c r="H1263" i="10"/>
  <c r="I1262" i="10"/>
  <c r="H1262" i="10"/>
  <c r="I1261" i="10"/>
  <c r="H1261" i="10"/>
  <c r="I1260" i="10"/>
  <c r="H1260" i="10"/>
  <c r="I1259" i="10"/>
  <c r="H1259" i="10"/>
  <c r="I1258" i="10"/>
  <c r="H1258" i="10"/>
  <c r="I1257" i="10"/>
  <c r="H1257" i="10"/>
  <c r="I1256" i="10"/>
  <c r="H1256" i="10"/>
  <c r="I1255" i="10"/>
  <c r="H1255" i="10"/>
  <c r="I1254" i="10"/>
  <c r="H1254" i="10"/>
  <c r="I1253" i="10"/>
  <c r="H1253" i="10"/>
  <c r="I1252" i="10"/>
  <c r="H1252" i="10"/>
  <c r="I1251" i="10"/>
  <c r="H1251" i="10"/>
  <c r="I1250" i="10"/>
  <c r="H1250" i="10"/>
  <c r="I1249" i="10"/>
  <c r="H1249" i="10"/>
  <c r="I1248" i="10"/>
  <c r="H1248" i="10"/>
  <c r="I1247" i="10"/>
  <c r="H1247" i="10"/>
  <c r="I1246" i="10"/>
  <c r="H1246" i="10"/>
  <c r="I1245" i="10"/>
  <c r="H1245" i="10"/>
  <c r="I1244" i="10"/>
  <c r="H1244" i="10"/>
  <c r="I1243" i="10"/>
  <c r="H1243" i="10"/>
  <c r="I1242" i="10"/>
  <c r="H1242" i="10"/>
  <c r="I1241" i="10"/>
  <c r="H1241" i="10"/>
  <c r="I1240" i="10"/>
  <c r="H1240" i="10"/>
  <c r="I1239" i="10"/>
  <c r="H1239" i="10"/>
  <c r="I1238" i="10"/>
  <c r="H1238" i="10"/>
  <c r="I1237" i="10"/>
  <c r="H1237" i="10"/>
  <c r="I1236" i="10"/>
  <c r="H1236" i="10"/>
  <c r="I1235" i="10"/>
  <c r="H1235" i="10"/>
  <c r="I1234" i="10"/>
  <c r="H1234" i="10"/>
  <c r="I1233" i="10"/>
  <c r="H1233" i="10"/>
  <c r="I1232" i="10"/>
  <c r="H1232" i="10"/>
  <c r="I1231" i="10"/>
  <c r="H1231" i="10"/>
  <c r="I1230" i="10"/>
  <c r="H1230" i="10"/>
  <c r="I1229" i="10"/>
  <c r="H1229" i="10"/>
  <c r="I1228" i="10"/>
  <c r="H1228" i="10"/>
  <c r="I1227" i="10"/>
  <c r="H1227" i="10"/>
  <c r="I1226" i="10"/>
  <c r="H1226" i="10"/>
  <c r="I1225" i="10"/>
  <c r="H1225" i="10"/>
  <c r="I1224" i="10"/>
  <c r="H1224" i="10"/>
  <c r="I1223" i="10"/>
  <c r="H1223" i="10"/>
  <c r="I1222" i="10"/>
  <c r="H1222" i="10"/>
  <c r="I1221" i="10"/>
  <c r="H1221" i="10"/>
  <c r="I1220" i="10"/>
  <c r="H1220" i="10"/>
  <c r="I1219" i="10"/>
  <c r="H1219" i="10"/>
  <c r="I1218" i="10"/>
  <c r="H1218" i="10"/>
  <c r="I1217" i="10"/>
  <c r="H1217" i="10"/>
  <c r="I1216" i="10"/>
  <c r="H1216" i="10"/>
  <c r="I1215" i="10"/>
  <c r="H1215" i="10"/>
  <c r="I1214" i="10"/>
  <c r="H1214" i="10"/>
  <c r="I1213" i="10"/>
  <c r="H1213" i="10"/>
  <c r="I1212" i="10"/>
  <c r="H1212" i="10"/>
  <c r="I1211" i="10"/>
  <c r="H1211" i="10"/>
  <c r="I1210" i="10"/>
  <c r="H1210" i="10"/>
  <c r="I1209" i="10"/>
  <c r="H1209" i="10"/>
  <c r="I1208" i="10"/>
  <c r="H1208" i="10"/>
  <c r="I1207" i="10"/>
  <c r="H1207" i="10"/>
  <c r="I1206" i="10"/>
  <c r="H1206" i="10"/>
  <c r="I1205" i="10"/>
  <c r="H1205" i="10"/>
  <c r="I1204" i="10"/>
  <c r="H1204" i="10"/>
  <c r="I1203" i="10"/>
  <c r="H1203" i="10"/>
  <c r="I1202" i="10"/>
  <c r="H1202" i="10"/>
  <c r="I1201" i="10"/>
  <c r="H1201" i="10"/>
  <c r="I1200" i="10"/>
  <c r="H1200" i="10"/>
  <c r="I1199" i="10"/>
  <c r="H1199" i="10"/>
  <c r="I1198" i="10"/>
  <c r="H1198" i="10"/>
  <c r="I1197" i="10"/>
  <c r="H1197" i="10"/>
  <c r="I1196" i="10"/>
  <c r="H1196" i="10"/>
  <c r="I1195" i="10"/>
  <c r="H1195" i="10"/>
  <c r="I1194" i="10"/>
  <c r="H1194" i="10"/>
  <c r="I1193" i="10"/>
  <c r="H1193" i="10"/>
  <c r="I1192" i="10"/>
  <c r="H1192" i="10"/>
  <c r="I1191" i="10"/>
  <c r="H1191" i="10"/>
  <c r="I1190" i="10"/>
  <c r="H1190" i="10"/>
  <c r="I1189" i="10"/>
  <c r="H1189" i="10"/>
  <c r="I1188" i="10"/>
  <c r="H1188" i="10"/>
  <c r="I1187" i="10"/>
  <c r="H1187" i="10"/>
  <c r="I1186" i="10"/>
  <c r="H1186" i="10"/>
  <c r="I1185" i="10"/>
  <c r="H1185" i="10"/>
  <c r="I1184" i="10"/>
  <c r="H1184" i="10"/>
  <c r="I1183" i="10"/>
  <c r="H1183" i="10"/>
  <c r="I1182" i="10"/>
  <c r="H1182" i="10"/>
  <c r="I1181" i="10"/>
  <c r="H1181" i="10"/>
  <c r="I1180" i="10"/>
  <c r="H1180" i="10"/>
  <c r="I1179" i="10"/>
  <c r="H1179" i="10"/>
  <c r="I1178" i="10"/>
  <c r="H1178" i="10"/>
  <c r="I1177" i="10"/>
  <c r="H1177" i="10"/>
  <c r="I1176" i="10"/>
  <c r="H1176" i="10"/>
  <c r="I1175" i="10"/>
  <c r="H1175" i="10"/>
  <c r="I1174" i="10"/>
  <c r="H1174" i="10"/>
  <c r="I1173" i="10"/>
  <c r="H1173" i="10"/>
  <c r="I1172" i="10"/>
  <c r="H1172" i="10"/>
  <c r="I1171" i="10"/>
  <c r="H1171" i="10"/>
  <c r="I1170" i="10"/>
  <c r="H1170" i="10"/>
  <c r="I1169" i="10"/>
  <c r="H1169" i="10"/>
  <c r="I1168" i="10"/>
  <c r="H1168" i="10"/>
  <c r="I1167" i="10"/>
  <c r="H1167" i="10"/>
  <c r="I1166" i="10"/>
  <c r="H1166" i="10"/>
  <c r="I1165" i="10"/>
  <c r="H1165" i="10"/>
  <c r="I1164" i="10"/>
  <c r="H1164" i="10"/>
  <c r="I1163" i="10"/>
  <c r="H1163" i="10"/>
  <c r="I1162" i="10"/>
  <c r="H1162" i="10"/>
  <c r="I1161" i="10"/>
  <c r="H1161" i="10"/>
  <c r="I1160" i="10"/>
  <c r="H1160" i="10"/>
  <c r="I1159" i="10"/>
  <c r="H1159" i="10"/>
  <c r="I1158" i="10"/>
  <c r="H1158" i="10"/>
  <c r="I1157" i="10"/>
  <c r="H1157" i="10"/>
  <c r="I1156" i="10"/>
  <c r="H1156" i="10"/>
  <c r="I1155" i="10"/>
  <c r="H1155" i="10"/>
  <c r="I1154" i="10"/>
  <c r="H1154" i="10"/>
  <c r="I1153" i="10"/>
  <c r="H1153" i="10"/>
  <c r="I1152" i="10"/>
  <c r="H1152" i="10"/>
  <c r="I1151" i="10"/>
  <c r="H1151" i="10"/>
  <c r="I1150" i="10"/>
  <c r="H1150" i="10"/>
  <c r="I1149" i="10"/>
  <c r="H1149" i="10"/>
  <c r="I1148" i="10"/>
  <c r="H1148" i="10"/>
  <c r="I1147" i="10"/>
  <c r="H1147" i="10"/>
  <c r="I1146" i="10"/>
  <c r="H1146" i="10"/>
  <c r="I1145" i="10"/>
  <c r="H1145" i="10"/>
  <c r="I1144" i="10"/>
  <c r="H1144" i="10"/>
  <c r="I1143" i="10"/>
  <c r="H1143" i="10"/>
  <c r="I1142" i="10"/>
  <c r="H1142" i="10"/>
  <c r="I1141" i="10"/>
  <c r="H1141" i="10"/>
  <c r="I1140" i="10"/>
  <c r="H1140" i="10"/>
  <c r="I1139" i="10"/>
  <c r="H1139" i="10"/>
  <c r="I1138" i="10"/>
  <c r="H1138" i="10"/>
  <c r="I1137" i="10"/>
  <c r="H1137" i="10"/>
  <c r="I1136" i="10"/>
  <c r="H1136" i="10"/>
  <c r="I1135" i="10"/>
  <c r="H1135" i="10"/>
  <c r="I1134" i="10"/>
  <c r="H1134" i="10"/>
  <c r="I1133" i="10"/>
  <c r="H1133" i="10"/>
  <c r="I1132" i="10"/>
  <c r="H1132" i="10"/>
  <c r="I1131" i="10"/>
  <c r="H1131" i="10"/>
  <c r="I1130" i="10"/>
  <c r="H1130" i="10"/>
  <c r="I1129" i="10"/>
  <c r="H1129" i="10"/>
  <c r="I1128" i="10"/>
  <c r="H1128" i="10"/>
  <c r="I1127" i="10"/>
  <c r="H1127" i="10"/>
  <c r="I1126" i="10"/>
  <c r="H1126" i="10"/>
  <c r="I1125" i="10"/>
  <c r="H1125" i="10"/>
  <c r="I1124" i="10"/>
  <c r="H1124" i="10"/>
  <c r="I1123" i="10"/>
  <c r="H1123" i="10"/>
  <c r="I1122" i="10"/>
  <c r="H1122" i="10"/>
  <c r="I1121" i="10"/>
  <c r="H1121" i="10"/>
  <c r="I1120" i="10"/>
  <c r="H1120" i="10"/>
  <c r="I1119" i="10"/>
  <c r="H1119" i="10"/>
  <c r="I1118" i="10"/>
  <c r="H1118" i="10"/>
  <c r="I1117" i="10"/>
  <c r="H1117" i="10"/>
  <c r="I1116" i="10"/>
  <c r="H1116" i="10"/>
  <c r="I1115" i="10"/>
  <c r="H1115" i="10"/>
  <c r="I1114" i="10"/>
  <c r="H1114" i="10"/>
  <c r="I1113" i="10"/>
  <c r="H1113" i="10"/>
  <c r="I1112" i="10"/>
  <c r="H1112" i="10"/>
  <c r="I1111" i="10"/>
  <c r="H1111" i="10"/>
  <c r="I1110" i="10"/>
  <c r="H1110" i="10"/>
  <c r="I1109" i="10"/>
  <c r="H1109" i="10"/>
  <c r="I1108" i="10"/>
  <c r="H1108" i="10"/>
  <c r="I1107" i="10"/>
  <c r="H1107" i="10"/>
  <c r="I1106" i="10"/>
  <c r="H1106" i="10"/>
  <c r="I1105" i="10"/>
  <c r="H1105" i="10"/>
  <c r="I1104" i="10"/>
  <c r="H1104" i="10"/>
  <c r="I1103" i="10"/>
  <c r="H1103" i="10"/>
  <c r="I1102" i="10"/>
  <c r="H1102" i="10"/>
  <c r="I1101" i="10"/>
  <c r="H1101" i="10"/>
  <c r="I1100" i="10"/>
  <c r="H1100" i="10"/>
  <c r="I1099" i="10"/>
  <c r="H1099" i="10"/>
  <c r="I1098" i="10"/>
  <c r="H1098" i="10"/>
  <c r="I1097" i="10"/>
  <c r="H1097" i="10"/>
  <c r="I1096" i="10"/>
  <c r="H1096" i="10"/>
  <c r="I1095" i="10"/>
  <c r="H1095" i="10"/>
  <c r="I1094" i="10"/>
  <c r="H1094" i="10"/>
  <c r="I1093" i="10"/>
  <c r="H1093" i="10"/>
  <c r="I1092" i="10"/>
  <c r="H1092" i="10"/>
  <c r="I1091" i="10"/>
  <c r="H1091" i="10"/>
  <c r="I1090" i="10"/>
  <c r="H1090" i="10"/>
  <c r="I1089" i="10"/>
  <c r="H1089" i="10"/>
  <c r="I1088" i="10"/>
  <c r="H1088" i="10"/>
  <c r="I1087" i="10"/>
  <c r="H1087" i="10"/>
  <c r="I1086" i="10"/>
  <c r="H1086" i="10"/>
  <c r="I1085" i="10"/>
  <c r="H1085" i="10"/>
  <c r="I1084" i="10"/>
  <c r="H1084" i="10"/>
  <c r="I1083" i="10"/>
  <c r="H1083" i="10"/>
  <c r="I1082" i="10"/>
  <c r="H1082" i="10"/>
  <c r="I1081" i="10"/>
  <c r="H1081" i="10"/>
  <c r="I1080" i="10"/>
  <c r="H1080" i="10"/>
  <c r="I1079" i="10"/>
  <c r="H1079" i="10"/>
  <c r="I1078" i="10"/>
  <c r="H1078" i="10"/>
  <c r="I1077" i="10"/>
  <c r="H1077" i="10"/>
  <c r="I1076" i="10"/>
  <c r="H1076" i="10"/>
  <c r="I1075" i="10"/>
  <c r="H1075" i="10"/>
  <c r="I1074" i="10"/>
  <c r="H1074" i="10"/>
  <c r="I1073" i="10"/>
  <c r="H1073" i="10"/>
  <c r="I1072" i="10"/>
  <c r="H1072" i="10"/>
  <c r="I1071" i="10"/>
  <c r="H1071" i="10"/>
  <c r="I1070" i="10"/>
  <c r="H1070" i="10"/>
  <c r="I1069" i="10"/>
  <c r="H1069" i="10"/>
  <c r="I1068" i="10"/>
  <c r="H1068" i="10"/>
  <c r="I1067" i="10"/>
  <c r="H1067" i="10"/>
  <c r="I1066" i="10"/>
  <c r="H1066" i="10"/>
  <c r="I1065" i="10"/>
  <c r="H1065" i="10"/>
  <c r="I1064" i="10"/>
  <c r="H1064" i="10"/>
  <c r="I1063" i="10"/>
  <c r="H1063" i="10"/>
  <c r="I1062" i="10"/>
  <c r="H1062" i="10"/>
  <c r="I1061" i="10"/>
  <c r="H1061" i="10"/>
  <c r="I1060" i="10"/>
  <c r="H1060" i="10"/>
  <c r="I1059" i="10"/>
  <c r="H1059" i="10"/>
  <c r="I1058" i="10"/>
  <c r="H1058" i="10"/>
  <c r="I1057" i="10"/>
  <c r="H1057" i="10"/>
  <c r="I1056" i="10"/>
  <c r="H1056" i="10"/>
  <c r="I1055" i="10"/>
  <c r="H1055" i="10"/>
  <c r="I1054" i="10"/>
  <c r="H1054" i="10"/>
  <c r="I1053" i="10"/>
  <c r="H1053" i="10"/>
  <c r="I1052" i="10"/>
  <c r="H1052" i="10"/>
  <c r="I1051" i="10"/>
  <c r="H1051" i="10"/>
  <c r="I1050" i="10"/>
  <c r="H1050" i="10"/>
  <c r="I1049" i="10"/>
  <c r="H1049" i="10"/>
  <c r="I1048" i="10"/>
  <c r="H1048" i="10"/>
  <c r="I1047" i="10"/>
  <c r="H1047" i="10"/>
  <c r="I1046" i="10"/>
  <c r="H1046" i="10"/>
  <c r="I1045" i="10"/>
  <c r="H1045" i="10"/>
  <c r="I1044" i="10"/>
  <c r="H1044" i="10"/>
  <c r="I1043" i="10"/>
  <c r="H1043" i="10"/>
  <c r="I1042" i="10"/>
  <c r="H1042" i="10"/>
  <c r="I1041" i="10"/>
  <c r="H1041" i="10"/>
  <c r="I1040" i="10"/>
  <c r="H1040" i="10"/>
  <c r="I1039" i="10"/>
  <c r="H1039" i="10"/>
  <c r="I1038" i="10"/>
  <c r="H1038" i="10"/>
  <c r="I1037" i="10"/>
  <c r="H1037" i="10"/>
  <c r="I1036" i="10"/>
  <c r="H1036" i="10"/>
  <c r="I1035" i="10"/>
  <c r="H1035" i="10"/>
  <c r="I1034" i="10"/>
  <c r="H1034" i="10"/>
  <c r="I1033" i="10"/>
  <c r="H1033" i="10"/>
  <c r="I1032" i="10"/>
  <c r="H1032" i="10"/>
  <c r="I1031" i="10"/>
  <c r="H1031" i="10"/>
  <c r="I1030" i="10"/>
  <c r="H1030" i="10"/>
  <c r="I1029" i="10"/>
  <c r="H1029" i="10"/>
  <c r="I1028" i="10"/>
  <c r="H1028" i="10"/>
  <c r="I1027" i="10"/>
  <c r="H1027" i="10"/>
  <c r="I1026" i="10"/>
  <c r="H1026" i="10"/>
  <c r="I1025" i="10"/>
  <c r="H1025" i="10"/>
  <c r="I1024" i="10"/>
  <c r="H1024" i="10"/>
  <c r="I1023" i="10"/>
  <c r="H1023" i="10"/>
  <c r="I1022" i="10"/>
  <c r="H1022" i="10"/>
  <c r="I1021" i="10"/>
  <c r="H1021" i="10"/>
  <c r="I1020" i="10"/>
  <c r="H1020" i="10"/>
  <c r="I1019" i="10"/>
  <c r="H1019" i="10"/>
  <c r="I1018" i="10"/>
  <c r="H1018" i="10"/>
  <c r="I1017" i="10"/>
  <c r="H1017" i="10"/>
  <c r="I1016" i="10"/>
  <c r="H1016" i="10"/>
  <c r="I1015" i="10"/>
  <c r="H1015" i="10"/>
  <c r="I1014" i="10"/>
  <c r="H1014" i="10"/>
  <c r="I1013" i="10"/>
  <c r="H1013" i="10"/>
  <c r="I1012" i="10"/>
  <c r="H1012" i="10"/>
  <c r="I1011" i="10"/>
  <c r="H1011" i="10"/>
  <c r="I1010" i="10"/>
  <c r="H1010" i="10"/>
  <c r="I1009" i="10"/>
  <c r="H1009" i="10"/>
  <c r="I1008" i="10"/>
  <c r="H1008" i="10"/>
  <c r="I1007" i="10"/>
  <c r="H1007" i="10"/>
  <c r="I1006" i="10"/>
  <c r="H1006" i="10"/>
  <c r="I1005" i="10"/>
  <c r="H1005" i="10"/>
  <c r="I1004" i="10"/>
  <c r="H1004" i="10"/>
  <c r="I1003" i="10"/>
  <c r="H1003" i="10"/>
  <c r="I1002" i="10"/>
  <c r="H1002" i="10"/>
  <c r="I1001" i="10"/>
  <c r="H1001" i="10"/>
  <c r="I1000" i="10"/>
  <c r="H1000" i="10"/>
  <c r="I999" i="10"/>
  <c r="H999" i="10"/>
  <c r="I998" i="10"/>
  <c r="H998" i="10"/>
  <c r="I997" i="10"/>
  <c r="H997" i="10"/>
  <c r="I996" i="10"/>
  <c r="H996" i="10"/>
  <c r="I995" i="10"/>
  <c r="H995" i="10"/>
  <c r="I994" i="10"/>
  <c r="H994" i="10"/>
  <c r="I993" i="10"/>
  <c r="H993" i="10"/>
  <c r="I992" i="10"/>
  <c r="H992" i="10"/>
  <c r="I991" i="10"/>
  <c r="H991" i="10"/>
  <c r="I990" i="10"/>
  <c r="H990" i="10"/>
  <c r="I989" i="10"/>
  <c r="H989" i="10"/>
  <c r="I988" i="10"/>
  <c r="H988" i="10"/>
  <c r="I987" i="10"/>
  <c r="H987" i="10"/>
  <c r="I986" i="10"/>
  <c r="H986" i="10"/>
  <c r="I985" i="10"/>
  <c r="H985" i="10"/>
  <c r="I984" i="10"/>
  <c r="H984" i="10"/>
  <c r="I983" i="10"/>
  <c r="H983" i="10"/>
  <c r="I982" i="10"/>
  <c r="H982" i="10"/>
  <c r="I981" i="10"/>
  <c r="H981" i="10"/>
  <c r="I980" i="10"/>
  <c r="H980" i="10"/>
  <c r="I979" i="10"/>
  <c r="H979" i="10"/>
  <c r="I978" i="10"/>
  <c r="H978" i="10"/>
  <c r="I977" i="10"/>
  <c r="H977" i="10"/>
  <c r="I976" i="10"/>
  <c r="H976" i="10"/>
  <c r="I975" i="10"/>
  <c r="H975" i="10"/>
  <c r="I974" i="10"/>
  <c r="H974" i="10"/>
  <c r="I973" i="10"/>
  <c r="H973" i="10"/>
  <c r="I972" i="10"/>
  <c r="H972" i="10"/>
  <c r="I971" i="10"/>
  <c r="H971" i="10"/>
  <c r="I970" i="10"/>
  <c r="H970" i="10"/>
  <c r="I969" i="10"/>
  <c r="H969" i="10"/>
  <c r="I968" i="10"/>
  <c r="H968" i="10"/>
  <c r="I967" i="10"/>
  <c r="H967" i="10"/>
  <c r="I966" i="10"/>
  <c r="H966" i="10"/>
  <c r="I965" i="10"/>
  <c r="H965" i="10"/>
  <c r="I964" i="10"/>
  <c r="H964" i="10"/>
  <c r="I963" i="10"/>
  <c r="H963" i="10"/>
  <c r="I962" i="10"/>
  <c r="H962" i="10"/>
  <c r="I961" i="10"/>
  <c r="H961" i="10"/>
  <c r="I960" i="10"/>
  <c r="H960" i="10"/>
  <c r="I959" i="10"/>
  <c r="H959" i="10"/>
  <c r="I958" i="10"/>
  <c r="H958" i="10"/>
  <c r="I957" i="10"/>
  <c r="H957" i="10"/>
  <c r="I956" i="10"/>
  <c r="H956" i="10"/>
  <c r="I955" i="10"/>
  <c r="H955" i="10"/>
  <c r="I954" i="10"/>
  <c r="H954" i="10"/>
  <c r="I953" i="10"/>
  <c r="H953" i="10"/>
  <c r="I952" i="10"/>
  <c r="H952" i="10"/>
  <c r="I951" i="10"/>
  <c r="H951" i="10"/>
  <c r="I950" i="10"/>
  <c r="H950" i="10"/>
  <c r="I949" i="10"/>
  <c r="H949" i="10"/>
  <c r="I948" i="10"/>
  <c r="H948" i="10"/>
  <c r="I947" i="10"/>
  <c r="H947" i="10"/>
  <c r="I946" i="10"/>
  <c r="H946" i="10"/>
  <c r="I945" i="10"/>
  <c r="H945" i="10"/>
  <c r="I944" i="10"/>
  <c r="H944" i="10"/>
  <c r="I943" i="10"/>
  <c r="H943" i="10"/>
  <c r="I942" i="10"/>
  <c r="H942" i="10"/>
  <c r="I941" i="10"/>
  <c r="H941" i="10"/>
  <c r="I940" i="10"/>
  <c r="H940" i="10"/>
  <c r="I939" i="10"/>
  <c r="H939" i="10"/>
  <c r="I938" i="10"/>
  <c r="H938" i="10"/>
  <c r="I937" i="10"/>
  <c r="H937" i="10"/>
  <c r="I936" i="10"/>
  <c r="H936" i="10"/>
  <c r="I935" i="10"/>
  <c r="H935" i="10"/>
  <c r="I934" i="10"/>
  <c r="H934" i="10"/>
  <c r="I933" i="10"/>
  <c r="H933" i="10"/>
  <c r="I932" i="10"/>
  <c r="H932" i="10"/>
  <c r="I931" i="10"/>
  <c r="H931" i="10"/>
  <c r="I930" i="10"/>
  <c r="H930" i="10"/>
  <c r="I929" i="10"/>
  <c r="H929" i="10"/>
  <c r="I928" i="10"/>
  <c r="H928" i="10"/>
  <c r="I927" i="10"/>
  <c r="H927" i="10"/>
  <c r="I926" i="10"/>
  <c r="H926" i="10"/>
  <c r="I925" i="10"/>
  <c r="H925" i="10"/>
  <c r="I924" i="10"/>
  <c r="H924" i="10"/>
  <c r="I923" i="10"/>
  <c r="H923" i="10"/>
  <c r="I922" i="10"/>
  <c r="H922" i="10"/>
  <c r="I921" i="10"/>
  <c r="H921" i="10"/>
  <c r="I920" i="10"/>
  <c r="H920" i="10"/>
  <c r="I919" i="10"/>
  <c r="H919" i="10"/>
  <c r="I918" i="10"/>
  <c r="H918" i="10"/>
  <c r="I917" i="10"/>
  <c r="H917" i="10"/>
  <c r="I916" i="10"/>
  <c r="H916" i="10"/>
  <c r="I915" i="10"/>
  <c r="H915" i="10"/>
  <c r="I914" i="10"/>
  <c r="H914" i="10"/>
  <c r="I913" i="10"/>
  <c r="H913" i="10"/>
  <c r="I912" i="10"/>
  <c r="H912" i="10"/>
  <c r="I911" i="10"/>
  <c r="H911" i="10"/>
  <c r="I910" i="10"/>
  <c r="H910" i="10"/>
  <c r="I909" i="10"/>
  <c r="H909" i="10"/>
  <c r="I908" i="10"/>
  <c r="H908" i="10"/>
  <c r="I907" i="10"/>
  <c r="H907" i="10"/>
  <c r="I906" i="10"/>
  <c r="H906" i="10"/>
  <c r="I905" i="10"/>
  <c r="H905" i="10"/>
  <c r="I904" i="10"/>
  <c r="H904" i="10"/>
  <c r="I903" i="10"/>
  <c r="H903" i="10"/>
  <c r="I902" i="10"/>
  <c r="H902" i="10"/>
  <c r="I901" i="10"/>
  <c r="H901" i="10"/>
  <c r="I900" i="10"/>
  <c r="H900" i="10"/>
  <c r="I899" i="10"/>
  <c r="H899" i="10"/>
  <c r="I898" i="10"/>
  <c r="H898" i="10"/>
  <c r="I897" i="10"/>
  <c r="H897" i="10"/>
  <c r="I896" i="10"/>
  <c r="H896" i="10"/>
  <c r="I895" i="10"/>
  <c r="H895" i="10"/>
  <c r="I894" i="10"/>
  <c r="H894" i="10"/>
  <c r="I893" i="10"/>
  <c r="H893" i="10"/>
  <c r="I892" i="10"/>
  <c r="H892" i="10"/>
  <c r="I891" i="10"/>
  <c r="H891" i="10"/>
  <c r="I890" i="10"/>
  <c r="H890" i="10"/>
  <c r="I889" i="10"/>
  <c r="H889" i="10"/>
  <c r="I888" i="10"/>
  <c r="H888" i="10"/>
  <c r="I887" i="10"/>
  <c r="H887" i="10"/>
  <c r="I886" i="10"/>
  <c r="H886" i="10"/>
  <c r="I885" i="10"/>
  <c r="H885" i="10"/>
  <c r="I884" i="10"/>
  <c r="H884" i="10"/>
  <c r="I883" i="10"/>
  <c r="H883" i="10"/>
  <c r="I882" i="10"/>
  <c r="H882" i="10"/>
  <c r="I881" i="10"/>
  <c r="H881" i="10"/>
  <c r="I880" i="10"/>
  <c r="H880" i="10"/>
  <c r="I879" i="10"/>
  <c r="H879" i="10"/>
  <c r="I878" i="10"/>
  <c r="H878" i="10"/>
  <c r="I877" i="10"/>
  <c r="H877" i="10"/>
  <c r="I876" i="10"/>
  <c r="H876" i="10"/>
  <c r="I875" i="10"/>
  <c r="H875" i="10"/>
  <c r="I874" i="10"/>
  <c r="H874" i="10"/>
  <c r="I873" i="10"/>
  <c r="H873" i="10"/>
  <c r="I872" i="10"/>
  <c r="H872" i="10"/>
  <c r="I871" i="10"/>
  <c r="H871" i="10"/>
  <c r="I870" i="10"/>
  <c r="H870" i="10"/>
  <c r="I869" i="10"/>
  <c r="H869" i="10"/>
  <c r="I868" i="10"/>
  <c r="H868" i="10"/>
  <c r="I867" i="10"/>
  <c r="H867" i="10"/>
  <c r="I866" i="10"/>
  <c r="H866" i="10"/>
  <c r="I865" i="10"/>
  <c r="H865" i="10"/>
  <c r="I864" i="10"/>
  <c r="H864" i="10"/>
  <c r="I863" i="10"/>
  <c r="H863" i="10"/>
  <c r="I862" i="10"/>
  <c r="H862" i="10"/>
  <c r="I861" i="10"/>
  <c r="H861" i="10"/>
  <c r="I860" i="10"/>
  <c r="H860" i="10"/>
  <c r="I859" i="10"/>
  <c r="H859" i="10"/>
  <c r="I858" i="10"/>
  <c r="H858" i="10"/>
  <c r="I857" i="10"/>
  <c r="H857" i="10"/>
  <c r="I856" i="10"/>
  <c r="H856" i="10"/>
  <c r="I855" i="10"/>
  <c r="H855" i="10"/>
  <c r="I854" i="10"/>
  <c r="H854" i="10"/>
  <c r="I853" i="10"/>
  <c r="H853" i="10"/>
  <c r="I852" i="10"/>
  <c r="H852" i="10"/>
  <c r="I851" i="10"/>
  <c r="H851" i="10"/>
  <c r="I850" i="10"/>
  <c r="H850" i="10"/>
  <c r="I849" i="10"/>
  <c r="H849" i="10"/>
  <c r="I848" i="10"/>
  <c r="H848" i="10"/>
  <c r="I847" i="10"/>
  <c r="H847" i="10"/>
  <c r="I846" i="10"/>
  <c r="H846" i="10"/>
  <c r="I845" i="10"/>
  <c r="H845" i="10"/>
  <c r="I844" i="10"/>
  <c r="H844" i="10"/>
  <c r="I843" i="10"/>
  <c r="H843" i="10"/>
  <c r="I842" i="10"/>
  <c r="H842" i="10"/>
  <c r="I841" i="10"/>
  <c r="H841" i="10"/>
  <c r="I840" i="10"/>
  <c r="H840" i="10"/>
  <c r="I839" i="10"/>
  <c r="H839" i="10"/>
  <c r="I838" i="10"/>
  <c r="H838" i="10"/>
  <c r="I837" i="10"/>
  <c r="H837" i="10"/>
  <c r="I836" i="10"/>
  <c r="H836" i="10"/>
  <c r="I835" i="10"/>
  <c r="H835" i="10"/>
  <c r="I834" i="10"/>
  <c r="H834" i="10"/>
  <c r="I833" i="10"/>
  <c r="H833" i="10"/>
  <c r="I832" i="10"/>
  <c r="H832" i="10"/>
  <c r="I831" i="10"/>
  <c r="H831" i="10"/>
  <c r="I830" i="10"/>
  <c r="H830" i="10"/>
  <c r="I829" i="10"/>
  <c r="H829" i="10"/>
  <c r="I828" i="10"/>
  <c r="H828" i="10"/>
  <c r="I827" i="10"/>
  <c r="H827" i="10"/>
  <c r="I826" i="10"/>
  <c r="H826" i="10"/>
  <c r="I825" i="10"/>
  <c r="H825" i="10"/>
  <c r="I824" i="10"/>
  <c r="H824" i="10"/>
  <c r="I823" i="10"/>
  <c r="H823" i="10"/>
  <c r="I822" i="10"/>
  <c r="H822" i="10"/>
  <c r="I821" i="10"/>
  <c r="H821" i="10"/>
  <c r="I820" i="10"/>
  <c r="H820" i="10"/>
  <c r="I819" i="10"/>
  <c r="H819" i="10"/>
  <c r="I818" i="10"/>
  <c r="H818" i="10"/>
  <c r="I817" i="10"/>
  <c r="H817" i="10"/>
  <c r="I816" i="10"/>
  <c r="H816" i="10"/>
  <c r="I815" i="10"/>
  <c r="H815" i="10"/>
  <c r="I814" i="10"/>
  <c r="H814" i="10"/>
  <c r="I813" i="10"/>
  <c r="H813" i="10"/>
  <c r="I812" i="10"/>
  <c r="H812" i="10"/>
  <c r="I811" i="10"/>
  <c r="H811" i="10"/>
  <c r="I810" i="10"/>
  <c r="H810" i="10"/>
  <c r="I809" i="10"/>
  <c r="H809" i="10"/>
  <c r="I808" i="10"/>
  <c r="H808" i="10"/>
  <c r="I807" i="10"/>
  <c r="H807" i="10"/>
  <c r="I806" i="10"/>
  <c r="H806" i="10"/>
  <c r="I805" i="10"/>
  <c r="H805" i="10"/>
  <c r="I804" i="10"/>
  <c r="H804" i="10"/>
  <c r="I803" i="10"/>
  <c r="H803" i="10"/>
  <c r="I802" i="10"/>
  <c r="H802" i="10"/>
  <c r="I801" i="10"/>
  <c r="H801" i="10"/>
  <c r="I800" i="10"/>
  <c r="H800" i="10"/>
  <c r="I799" i="10"/>
  <c r="H799" i="10"/>
  <c r="I798" i="10"/>
  <c r="H798" i="10"/>
  <c r="I797" i="10"/>
  <c r="H797" i="10"/>
  <c r="I796" i="10"/>
  <c r="H796" i="10"/>
  <c r="I795" i="10"/>
  <c r="H795" i="10"/>
  <c r="I794" i="10"/>
  <c r="H794" i="10"/>
  <c r="I793" i="10"/>
  <c r="H793" i="10"/>
  <c r="I792" i="10"/>
  <c r="H792" i="10"/>
  <c r="I791" i="10"/>
  <c r="H791" i="10"/>
  <c r="I790" i="10"/>
  <c r="H790" i="10"/>
  <c r="I789" i="10"/>
  <c r="H789" i="10"/>
  <c r="I788" i="10"/>
  <c r="H788" i="10"/>
  <c r="I787" i="10"/>
  <c r="H787" i="10"/>
  <c r="I786" i="10"/>
  <c r="H786" i="10"/>
  <c r="I785" i="10"/>
  <c r="H785" i="10"/>
  <c r="I784" i="10"/>
  <c r="H784" i="10"/>
  <c r="I783" i="10"/>
  <c r="H783" i="10"/>
  <c r="I782" i="10"/>
  <c r="H782" i="10"/>
  <c r="I781" i="10"/>
  <c r="H781" i="10"/>
  <c r="I780" i="10"/>
  <c r="H780" i="10"/>
  <c r="I779" i="10"/>
  <c r="H779" i="10"/>
  <c r="I778" i="10"/>
  <c r="H778" i="10"/>
  <c r="I777" i="10"/>
  <c r="H777" i="10"/>
  <c r="I776" i="10"/>
  <c r="H776" i="10"/>
  <c r="I775" i="10"/>
  <c r="H775" i="10"/>
  <c r="I774" i="10"/>
  <c r="H774" i="10"/>
  <c r="I773" i="10"/>
  <c r="H773" i="10"/>
  <c r="I772" i="10"/>
  <c r="H772" i="10"/>
  <c r="I771" i="10"/>
  <c r="H771" i="10"/>
  <c r="I770" i="10"/>
  <c r="H770" i="10"/>
  <c r="I769" i="10"/>
  <c r="H769" i="10"/>
  <c r="I768" i="10"/>
  <c r="H768" i="10"/>
  <c r="I767" i="10"/>
  <c r="H767" i="10"/>
  <c r="I766" i="10"/>
  <c r="H766" i="10"/>
  <c r="I765" i="10"/>
  <c r="H765" i="10"/>
  <c r="I764" i="10"/>
  <c r="H764" i="10"/>
  <c r="I763" i="10"/>
  <c r="H763" i="10"/>
  <c r="I762" i="10"/>
  <c r="H762" i="10"/>
  <c r="I761" i="10"/>
  <c r="H761" i="10"/>
  <c r="I760" i="10"/>
  <c r="H760" i="10"/>
  <c r="I759" i="10"/>
  <c r="H759" i="10"/>
  <c r="I758" i="10"/>
  <c r="H758" i="10"/>
  <c r="I757" i="10"/>
  <c r="H757" i="10"/>
  <c r="I756" i="10"/>
  <c r="H756" i="10"/>
  <c r="I755" i="10"/>
  <c r="H755" i="10"/>
  <c r="I754" i="10"/>
  <c r="H754" i="10"/>
  <c r="I753" i="10"/>
  <c r="H753" i="10"/>
  <c r="I752" i="10"/>
  <c r="H752" i="10"/>
  <c r="I751" i="10"/>
  <c r="H751" i="10"/>
  <c r="I750" i="10"/>
  <c r="H750" i="10"/>
  <c r="I749" i="10"/>
  <c r="H749" i="10"/>
  <c r="I748" i="10"/>
  <c r="H748" i="10"/>
  <c r="I747" i="10"/>
  <c r="H747" i="10"/>
  <c r="I746" i="10"/>
  <c r="H746" i="10"/>
  <c r="I745" i="10"/>
  <c r="H745" i="10"/>
  <c r="I744" i="10"/>
  <c r="H744" i="10"/>
  <c r="I743" i="10"/>
  <c r="H743" i="10"/>
  <c r="I742" i="10"/>
  <c r="H742" i="10"/>
  <c r="I741" i="10"/>
  <c r="H741" i="10"/>
  <c r="I740" i="10"/>
  <c r="H740" i="10"/>
  <c r="I739" i="10"/>
  <c r="H739" i="10"/>
  <c r="I738" i="10"/>
  <c r="H738" i="10"/>
  <c r="I737" i="10"/>
  <c r="H737" i="10"/>
  <c r="I736" i="10"/>
  <c r="H736" i="10"/>
  <c r="I735" i="10"/>
  <c r="H735" i="10"/>
  <c r="I734" i="10"/>
  <c r="H734" i="10"/>
  <c r="I733" i="10"/>
  <c r="H733" i="10"/>
  <c r="I732" i="10"/>
  <c r="H732" i="10"/>
  <c r="I731" i="10"/>
  <c r="H731" i="10"/>
  <c r="I730" i="10"/>
  <c r="H730" i="10"/>
  <c r="I729" i="10"/>
  <c r="H729" i="10"/>
  <c r="I728" i="10"/>
  <c r="H728" i="10"/>
  <c r="I727" i="10"/>
  <c r="H727" i="10"/>
  <c r="I726" i="10"/>
  <c r="H726" i="10"/>
  <c r="I725" i="10"/>
  <c r="H725" i="10"/>
  <c r="I724" i="10"/>
  <c r="H724" i="10"/>
  <c r="I723" i="10"/>
  <c r="H723" i="10"/>
  <c r="I722" i="10"/>
  <c r="H722" i="10"/>
  <c r="I721" i="10"/>
  <c r="H721" i="10"/>
  <c r="I720" i="10"/>
  <c r="H720" i="10"/>
  <c r="I719" i="10"/>
  <c r="H719" i="10"/>
  <c r="I718" i="10"/>
  <c r="H718" i="10"/>
  <c r="I717" i="10"/>
  <c r="H717" i="10"/>
  <c r="I716" i="10"/>
  <c r="H716" i="10"/>
  <c r="I715" i="10"/>
  <c r="H715" i="10"/>
  <c r="I714" i="10"/>
  <c r="H714" i="10"/>
  <c r="I713" i="10"/>
  <c r="H713" i="10"/>
  <c r="I712" i="10"/>
  <c r="H712" i="10"/>
  <c r="I711" i="10"/>
  <c r="H711" i="10"/>
  <c r="I710" i="10"/>
  <c r="H710" i="10"/>
  <c r="I709" i="10"/>
  <c r="H709" i="10"/>
  <c r="I708" i="10"/>
  <c r="H708" i="10"/>
  <c r="I707" i="10"/>
  <c r="H707" i="10"/>
  <c r="I706" i="10"/>
  <c r="H706" i="10"/>
  <c r="I705" i="10"/>
  <c r="H705" i="10"/>
  <c r="I704" i="10"/>
  <c r="H704" i="10"/>
  <c r="I703" i="10"/>
  <c r="H703" i="10"/>
  <c r="I702" i="10"/>
  <c r="H702" i="10"/>
  <c r="I701" i="10"/>
  <c r="H701" i="10"/>
  <c r="I700" i="10"/>
  <c r="H700" i="10"/>
  <c r="I699" i="10"/>
  <c r="H699" i="10"/>
  <c r="I698" i="10"/>
  <c r="H698" i="10"/>
  <c r="I697" i="10"/>
  <c r="H697" i="10"/>
  <c r="I696" i="10"/>
  <c r="H696" i="10"/>
  <c r="I695" i="10"/>
  <c r="H695" i="10"/>
  <c r="I694" i="10"/>
  <c r="H694" i="10"/>
  <c r="I693" i="10"/>
  <c r="H693" i="10"/>
  <c r="I692" i="10"/>
  <c r="H692" i="10"/>
  <c r="I691" i="10"/>
  <c r="H691" i="10"/>
  <c r="I690" i="10"/>
  <c r="H690" i="10"/>
  <c r="I689" i="10"/>
  <c r="H689" i="10"/>
  <c r="I688" i="10"/>
  <c r="H688" i="10"/>
  <c r="I687" i="10"/>
  <c r="H687" i="10"/>
  <c r="I686" i="10"/>
  <c r="H686" i="10"/>
  <c r="I685" i="10"/>
  <c r="H685" i="10"/>
  <c r="I684" i="10"/>
  <c r="H684" i="10"/>
  <c r="I683" i="10"/>
  <c r="H683" i="10"/>
  <c r="I682" i="10"/>
  <c r="H682" i="10"/>
  <c r="I681" i="10"/>
  <c r="H681" i="10"/>
  <c r="I680" i="10"/>
  <c r="H680" i="10"/>
  <c r="I679" i="10"/>
  <c r="H679" i="10"/>
  <c r="I678" i="10"/>
  <c r="H678" i="10"/>
  <c r="I677" i="10"/>
  <c r="H677" i="10"/>
  <c r="I676" i="10"/>
  <c r="H676" i="10"/>
  <c r="I675" i="10"/>
  <c r="H675" i="10"/>
  <c r="I674" i="10"/>
  <c r="H674" i="10"/>
  <c r="I673" i="10"/>
  <c r="H673" i="10"/>
  <c r="I672" i="10"/>
  <c r="H672" i="10"/>
  <c r="I671" i="10"/>
  <c r="H671" i="10"/>
  <c r="I670" i="10"/>
  <c r="H670" i="10"/>
  <c r="I669" i="10"/>
  <c r="H669" i="10"/>
  <c r="I668" i="10"/>
  <c r="H668" i="10"/>
  <c r="I667" i="10"/>
  <c r="H667" i="10"/>
  <c r="I666" i="10"/>
  <c r="H666" i="10"/>
  <c r="I665" i="10"/>
  <c r="H665" i="10"/>
  <c r="I664" i="10"/>
  <c r="H664" i="10"/>
  <c r="I663" i="10"/>
  <c r="H663" i="10"/>
  <c r="I662" i="10"/>
  <c r="H662" i="10"/>
  <c r="I661" i="10"/>
  <c r="H661" i="10"/>
  <c r="I660" i="10"/>
  <c r="H660" i="10"/>
  <c r="I659" i="10"/>
  <c r="H659" i="10"/>
  <c r="I658" i="10"/>
  <c r="H658" i="10"/>
  <c r="I657" i="10"/>
  <c r="H657" i="10"/>
  <c r="I656" i="10"/>
  <c r="H656" i="10"/>
  <c r="I655" i="10"/>
  <c r="H655" i="10"/>
  <c r="I654" i="10"/>
  <c r="H654" i="10"/>
  <c r="I653" i="10"/>
  <c r="H653" i="10"/>
  <c r="I652" i="10"/>
  <c r="H652" i="10"/>
  <c r="I651" i="10"/>
  <c r="H651" i="10"/>
  <c r="I650" i="10"/>
  <c r="H650" i="10"/>
  <c r="I649" i="10"/>
  <c r="H649" i="10"/>
  <c r="I648" i="10"/>
  <c r="H648" i="10"/>
  <c r="I647" i="10"/>
  <c r="H647" i="10"/>
  <c r="I646" i="10"/>
  <c r="H646" i="10"/>
  <c r="I645" i="10"/>
  <c r="H645" i="10"/>
  <c r="I644" i="10"/>
  <c r="H644" i="10"/>
  <c r="I643" i="10"/>
  <c r="H643" i="10"/>
  <c r="I642" i="10"/>
  <c r="H642" i="10"/>
  <c r="I641" i="10"/>
  <c r="H641" i="10"/>
  <c r="I640" i="10"/>
  <c r="H640" i="10"/>
  <c r="I639" i="10"/>
  <c r="H639" i="10"/>
  <c r="I638" i="10"/>
  <c r="H638" i="10"/>
  <c r="I637" i="10"/>
  <c r="H637" i="10"/>
  <c r="I636" i="10"/>
  <c r="H636" i="10"/>
  <c r="I635" i="10"/>
  <c r="H635" i="10"/>
  <c r="I634" i="10"/>
  <c r="H634" i="10"/>
  <c r="I633" i="10"/>
  <c r="H633" i="10"/>
  <c r="I632" i="10"/>
  <c r="H632" i="10"/>
  <c r="I631" i="10"/>
  <c r="H631" i="10"/>
  <c r="I630" i="10"/>
  <c r="H630" i="10"/>
  <c r="I629" i="10"/>
  <c r="H629" i="10"/>
  <c r="I628" i="10"/>
  <c r="H628" i="10"/>
  <c r="I627" i="10"/>
  <c r="H627" i="10"/>
  <c r="I626" i="10"/>
  <c r="H626" i="10"/>
  <c r="I625" i="10"/>
  <c r="H625" i="10"/>
  <c r="I624" i="10"/>
  <c r="H624" i="10"/>
  <c r="I623" i="10"/>
  <c r="H623" i="10"/>
  <c r="I622" i="10"/>
  <c r="H622" i="10"/>
  <c r="I621" i="10"/>
  <c r="H621" i="10"/>
  <c r="I620" i="10"/>
  <c r="H620" i="10"/>
  <c r="I619" i="10"/>
  <c r="H619" i="10"/>
  <c r="I618" i="10"/>
  <c r="H618" i="10"/>
  <c r="I617" i="10"/>
  <c r="H617" i="10"/>
  <c r="I616" i="10"/>
  <c r="H616" i="10"/>
  <c r="I615" i="10"/>
  <c r="H615" i="10"/>
  <c r="I614" i="10"/>
  <c r="H614" i="10"/>
  <c r="I613" i="10"/>
  <c r="H613" i="10"/>
  <c r="I612" i="10"/>
  <c r="H612" i="10"/>
  <c r="I611" i="10"/>
  <c r="H611" i="10"/>
  <c r="I610" i="10"/>
  <c r="H610" i="10"/>
  <c r="I609" i="10"/>
  <c r="H609" i="10"/>
  <c r="I608" i="10"/>
  <c r="H608" i="10"/>
  <c r="I607" i="10"/>
  <c r="H607" i="10"/>
  <c r="I606" i="10"/>
  <c r="H606" i="10"/>
  <c r="I605" i="10"/>
  <c r="H605" i="10"/>
  <c r="I604" i="10"/>
  <c r="H604" i="10"/>
  <c r="I603" i="10"/>
  <c r="H603" i="10"/>
  <c r="I602" i="10"/>
  <c r="H602" i="10"/>
  <c r="I601" i="10"/>
  <c r="H601" i="10"/>
  <c r="I600" i="10"/>
  <c r="H600" i="10"/>
  <c r="I599" i="10"/>
  <c r="H599" i="10"/>
  <c r="I598" i="10"/>
  <c r="H598" i="10"/>
  <c r="I597" i="10"/>
  <c r="H597" i="10"/>
  <c r="I596" i="10"/>
  <c r="H596" i="10"/>
  <c r="I595" i="10"/>
  <c r="H595" i="10"/>
  <c r="I594" i="10"/>
  <c r="H594" i="10"/>
  <c r="I593" i="10"/>
  <c r="H593" i="10"/>
  <c r="I592" i="10"/>
  <c r="H592" i="10"/>
  <c r="I591" i="10"/>
  <c r="H591" i="10"/>
  <c r="I590" i="10"/>
  <c r="H590" i="10"/>
  <c r="I589" i="10"/>
  <c r="H589" i="10"/>
  <c r="I588" i="10"/>
  <c r="H588" i="10"/>
  <c r="I587" i="10"/>
  <c r="H587" i="10"/>
  <c r="I586" i="10"/>
  <c r="H586" i="10"/>
  <c r="I585" i="10"/>
  <c r="H585" i="10"/>
  <c r="I584" i="10"/>
  <c r="H584" i="10"/>
  <c r="I583" i="10"/>
  <c r="H583" i="10"/>
  <c r="I582" i="10"/>
  <c r="H582" i="10"/>
  <c r="I581" i="10"/>
  <c r="H581" i="10"/>
  <c r="I580" i="10"/>
  <c r="H580" i="10"/>
  <c r="I579" i="10"/>
  <c r="H579" i="10"/>
  <c r="I578" i="10"/>
  <c r="H578" i="10"/>
  <c r="I577" i="10"/>
  <c r="H577" i="10"/>
  <c r="I576" i="10"/>
  <c r="H576" i="10"/>
  <c r="I575" i="10"/>
  <c r="H575" i="10"/>
  <c r="I574" i="10"/>
  <c r="H574" i="10"/>
  <c r="I573" i="10"/>
  <c r="H573" i="10"/>
  <c r="I572" i="10"/>
  <c r="H572" i="10"/>
  <c r="I571" i="10"/>
  <c r="H571" i="10"/>
  <c r="I570" i="10"/>
  <c r="H570" i="10"/>
  <c r="I569" i="10"/>
  <c r="H569" i="10"/>
  <c r="I568" i="10"/>
  <c r="H568" i="10"/>
  <c r="I567" i="10"/>
  <c r="H567" i="10"/>
  <c r="I566" i="10"/>
  <c r="H566" i="10"/>
  <c r="I565" i="10"/>
  <c r="H565" i="10"/>
  <c r="I564" i="10"/>
  <c r="H564" i="10"/>
  <c r="I563" i="10"/>
  <c r="H563" i="10"/>
  <c r="I562" i="10"/>
  <c r="H562" i="10"/>
  <c r="I561" i="10"/>
  <c r="H561" i="10"/>
  <c r="I560" i="10"/>
  <c r="H560" i="10"/>
  <c r="I559" i="10"/>
  <c r="H559" i="10"/>
  <c r="I558" i="10"/>
  <c r="H558" i="10"/>
  <c r="I557" i="10"/>
  <c r="H557" i="10"/>
  <c r="I556" i="10"/>
  <c r="H556" i="10"/>
  <c r="I555" i="10"/>
  <c r="H555" i="10"/>
  <c r="I554" i="10"/>
  <c r="H554" i="10"/>
  <c r="I553" i="10"/>
  <c r="H553" i="10"/>
  <c r="I552" i="10"/>
  <c r="H552" i="10"/>
  <c r="I551" i="10"/>
  <c r="H551" i="10"/>
  <c r="I550" i="10"/>
  <c r="H550" i="10"/>
  <c r="I549" i="10"/>
  <c r="H549" i="10"/>
  <c r="I548" i="10"/>
  <c r="H548" i="10"/>
  <c r="I547" i="10"/>
  <c r="H547" i="10"/>
  <c r="I546" i="10"/>
  <c r="H546" i="10"/>
  <c r="I545" i="10"/>
  <c r="H545" i="10"/>
  <c r="I544" i="10"/>
  <c r="H544" i="10"/>
  <c r="I543" i="10"/>
  <c r="H543" i="10"/>
  <c r="I542" i="10"/>
  <c r="H542" i="10"/>
  <c r="I541" i="10"/>
  <c r="H541" i="10"/>
  <c r="I540" i="10"/>
  <c r="H540" i="10"/>
  <c r="I539" i="10"/>
  <c r="H539" i="10"/>
  <c r="I538" i="10"/>
  <c r="H538" i="10"/>
  <c r="I537" i="10"/>
  <c r="H537" i="10"/>
  <c r="I536" i="10"/>
  <c r="H536" i="10"/>
  <c r="I535" i="10"/>
  <c r="H535" i="10"/>
  <c r="I534" i="10"/>
  <c r="H534" i="10"/>
  <c r="I533" i="10"/>
  <c r="H533" i="10"/>
  <c r="I532" i="10"/>
  <c r="H532" i="10"/>
  <c r="I531" i="10"/>
  <c r="H531" i="10"/>
  <c r="I530" i="10"/>
  <c r="H530" i="10"/>
  <c r="I529" i="10"/>
  <c r="H529" i="10"/>
  <c r="I528" i="10"/>
  <c r="H528" i="10"/>
  <c r="I527" i="10"/>
  <c r="H527" i="10"/>
  <c r="I526" i="10"/>
  <c r="H526" i="10"/>
  <c r="I525" i="10"/>
  <c r="H525" i="10"/>
  <c r="I524" i="10"/>
  <c r="H524" i="10"/>
  <c r="I523" i="10"/>
  <c r="H523" i="10"/>
  <c r="I522" i="10"/>
  <c r="H522" i="10"/>
  <c r="I521" i="10"/>
  <c r="H521" i="10"/>
  <c r="I520" i="10"/>
  <c r="H520" i="10"/>
  <c r="I519" i="10"/>
  <c r="H519" i="10"/>
  <c r="I518" i="10"/>
  <c r="H518" i="10"/>
  <c r="I517" i="10"/>
  <c r="H517" i="10"/>
  <c r="I516" i="10"/>
  <c r="H516" i="10"/>
  <c r="I515" i="10"/>
  <c r="H515" i="10"/>
  <c r="I514" i="10"/>
  <c r="H514" i="10"/>
  <c r="I513" i="10"/>
  <c r="H513" i="10"/>
  <c r="I512" i="10"/>
  <c r="H512" i="10"/>
  <c r="I511" i="10"/>
  <c r="H511" i="10"/>
  <c r="I510" i="10"/>
  <c r="H510" i="10"/>
  <c r="I509" i="10"/>
  <c r="H509" i="10"/>
  <c r="I508" i="10"/>
  <c r="H508" i="10"/>
  <c r="I507" i="10"/>
  <c r="H507" i="10"/>
  <c r="I506" i="10"/>
  <c r="H506" i="10"/>
  <c r="I505" i="10"/>
  <c r="H505" i="10"/>
  <c r="I504" i="10"/>
  <c r="H504" i="10"/>
  <c r="I503" i="10"/>
  <c r="H503" i="10"/>
  <c r="I502" i="10"/>
  <c r="H502" i="10"/>
  <c r="I501" i="10"/>
  <c r="H501" i="10"/>
  <c r="I500" i="10"/>
  <c r="H500" i="10"/>
  <c r="I499" i="10"/>
  <c r="H499" i="10"/>
  <c r="I498" i="10"/>
  <c r="H498" i="10"/>
  <c r="I497" i="10"/>
  <c r="H497" i="10"/>
  <c r="I496" i="10"/>
  <c r="H496" i="10"/>
  <c r="I495" i="10"/>
  <c r="H495" i="10"/>
  <c r="I494" i="10"/>
  <c r="H494" i="10"/>
  <c r="I493" i="10"/>
  <c r="H493" i="10"/>
  <c r="I492" i="10"/>
  <c r="H492" i="10"/>
  <c r="I491" i="10"/>
  <c r="H491" i="10"/>
  <c r="I490" i="10"/>
  <c r="H490" i="10"/>
  <c r="I489" i="10"/>
  <c r="H489" i="10"/>
  <c r="I488" i="10"/>
  <c r="H488" i="10"/>
  <c r="I487" i="10"/>
  <c r="H487" i="10"/>
  <c r="I486" i="10"/>
  <c r="H486" i="10"/>
  <c r="I485" i="10"/>
  <c r="H485" i="10"/>
  <c r="I484" i="10"/>
  <c r="H484" i="10"/>
  <c r="I483" i="10"/>
  <c r="H483" i="10"/>
  <c r="I482" i="10"/>
  <c r="H482" i="10"/>
  <c r="I481" i="10"/>
  <c r="H481" i="10"/>
  <c r="I480" i="10"/>
  <c r="H480" i="10"/>
  <c r="I479" i="10"/>
  <c r="H479" i="10"/>
  <c r="I478" i="10"/>
  <c r="H478" i="10"/>
  <c r="I477" i="10"/>
  <c r="H477" i="10"/>
  <c r="I476" i="10"/>
  <c r="H476" i="10"/>
  <c r="I475" i="10"/>
  <c r="H475" i="10"/>
  <c r="I474" i="10"/>
  <c r="H474" i="10"/>
  <c r="I473" i="10"/>
  <c r="H473" i="10"/>
  <c r="I472" i="10"/>
  <c r="H472" i="10"/>
  <c r="I471" i="10"/>
  <c r="H471" i="10"/>
  <c r="I470" i="10"/>
  <c r="H470" i="10"/>
  <c r="I469" i="10"/>
  <c r="H469" i="10"/>
  <c r="I468" i="10"/>
  <c r="H468" i="10"/>
  <c r="I467" i="10"/>
  <c r="H467" i="10"/>
  <c r="I466" i="10"/>
  <c r="H466" i="10"/>
  <c r="I465" i="10"/>
  <c r="H465" i="10"/>
  <c r="I464" i="10"/>
  <c r="H464" i="10"/>
  <c r="I463" i="10"/>
  <c r="H463" i="10"/>
  <c r="I462" i="10"/>
  <c r="H462" i="10"/>
  <c r="I461" i="10"/>
  <c r="H461" i="10"/>
  <c r="I460" i="10"/>
  <c r="H460" i="10"/>
  <c r="I459" i="10"/>
  <c r="H459" i="10"/>
  <c r="I458" i="10"/>
  <c r="H458" i="10"/>
  <c r="I457" i="10"/>
  <c r="H457" i="10"/>
  <c r="I456" i="10"/>
  <c r="H456" i="10"/>
  <c r="I455" i="10"/>
  <c r="H455" i="10"/>
  <c r="I454" i="10"/>
  <c r="H454" i="10"/>
  <c r="I453" i="10"/>
  <c r="H453" i="10"/>
  <c r="I452" i="10"/>
  <c r="H452" i="10"/>
  <c r="I451" i="10"/>
  <c r="H451" i="10"/>
  <c r="I450" i="10"/>
  <c r="H450" i="10"/>
  <c r="I449" i="10"/>
  <c r="H449" i="10"/>
  <c r="I448" i="10"/>
  <c r="H448" i="10"/>
  <c r="I447" i="10"/>
  <c r="H447" i="10"/>
  <c r="I446" i="10"/>
  <c r="H446" i="10"/>
  <c r="I445" i="10"/>
  <c r="H445" i="10"/>
  <c r="I444" i="10"/>
  <c r="H444" i="10"/>
  <c r="I443" i="10"/>
  <c r="H443" i="10"/>
  <c r="I442" i="10"/>
  <c r="H442" i="10"/>
  <c r="I441" i="10"/>
  <c r="H441" i="10"/>
  <c r="I440" i="10"/>
  <c r="H440" i="10"/>
  <c r="I439" i="10"/>
  <c r="H439" i="10"/>
  <c r="I438" i="10"/>
  <c r="H438" i="10"/>
  <c r="I437" i="10"/>
  <c r="H437" i="10"/>
  <c r="I436" i="10"/>
  <c r="H436" i="10"/>
  <c r="I435" i="10"/>
  <c r="H435" i="10"/>
  <c r="I434" i="10"/>
  <c r="H434" i="10"/>
  <c r="I433" i="10"/>
  <c r="H433" i="10"/>
  <c r="I432" i="10"/>
  <c r="H432" i="10"/>
  <c r="I431" i="10"/>
  <c r="H431" i="10"/>
  <c r="I430" i="10"/>
  <c r="H430" i="10"/>
  <c r="I429" i="10"/>
  <c r="H429" i="10"/>
  <c r="I428" i="10"/>
  <c r="H428" i="10"/>
  <c r="I427" i="10"/>
  <c r="H427" i="10"/>
  <c r="I426" i="10"/>
  <c r="H426" i="10"/>
  <c r="I425" i="10"/>
  <c r="H425" i="10"/>
  <c r="I424" i="10"/>
  <c r="H424" i="10"/>
  <c r="I423" i="10"/>
  <c r="H423" i="10"/>
  <c r="I422" i="10"/>
  <c r="H422" i="10"/>
  <c r="I421" i="10"/>
  <c r="H421" i="10"/>
  <c r="I420" i="10"/>
  <c r="H420" i="10"/>
  <c r="I419" i="10"/>
  <c r="H419" i="10"/>
  <c r="I418" i="10"/>
  <c r="H418" i="10"/>
  <c r="I417" i="10"/>
  <c r="H417" i="10"/>
  <c r="I416" i="10"/>
  <c r="H416" i="10"/>
  <c r="I415" i="10"/>
  <c r="H415" i="10"/>
  <c r="I414" i="10"/>
  <c r="H414" i="10"/>
  <c r="I413" i="10"/>
  <c r="H413" i="10"/>
  <c r="I412" i="10"/>
  <c r="H412" i="10"/>
  <c r="I411" i="10"/>
  <c r="H411" i="10"/>
  <c r="I410" i="10"/>
  <c r="H410" i="10"/>
  <c r="I409" i="10"/>
  <c r="H409" i="10"/>
  <c r="I408" i="10"/>
  <c r="H408" i="10"/>
  <c r="I407" i="10"/>
  <c r="H407" i="10"/>
  <c r="I406" i="10"/>
  <c r="H406" i="10"/>
  <c r="I405" i="10"/>
  <c r="H405" i="10"/>
  <c r="I404" i="10"/>
  <c r="H404" i="10"/>
  <c r="I403" i="10"/>
  <c r="H403" i="10"/>
  <c r="I402" i="10"/>
  <c r="H402" i="10"/>
  <c r="I401" i="10"/>
  <c r="H401" i="10"/>
  <c r="I400" i="10"/>
  <c r="H400" i="10"/>
  <c r="I399" i="10"/>
  <c r="H399" i="10"/>
  <c r="I398" i="10"/>
  <c r="H398" i="10"/>
  <c r="I397" i="10"/>
  <c r="H397" i="10"/>
  <c r="I396" i="10"/>
  <c r="H396" i="10"/>
  <c r="I395" i="10"/>
  <c r="H395" i="10"/>
  <c r="I394" i="10"/>
  <c r="H394" i="10"/>
  <c r="I393" i="10"/>
  <c r="H393" i="10"/>
  <c r="I392" i="10"/>
  <c r="H392" i="10"/>
  <c r="I391" i="10"/>
  <c r="H391" i="10"/>
  <c r="I390" i="10"/>
  <c r="H390" i="10"/>
  <c r="I389" i="10"/>
  <c r="H389" i="10"/>
  <c r="I388" i="10"/>
  <c r="H388" i="10"/>
  <c r="I387" i="10"/>
  <c r="H387" i="10"/>
  <c r="I386" i="10"/>
  <c r="H386" i="10"/>
  <c r="I385" i="10"/>
  <c r="H385" i="10"/>
  <c r="I384" i="10"/>
  <c r="H384" i="10"/>
  <c r="I383" i="10"/>
  <c r="H383" i="10"/>
  <c r="I382" i="10"/>
  <c r="H382" i="10"/>
  <c r="I381" i="10"/>
  <c r="H381" i="10"/>
  <c r="I380" i="10"/>
  <c r="H380" i="10"/>
  <c r="I379" i="10"/>
  <c r="H379" i="10"/>
  <c r="I378" i="10"/>
  <c r="H378" i="10"/>
  <c r="I377" i="10"/>
  <c r="H377" i="10"/>
  <c r="I376" i="10"/>
  <c r="H376" i="10"/>
  <c r="I375" i="10"/>
  <c r="H375" i="10"/>
  <c r="I374" i="10"/>
  <c r="H374" i="10"/>
  <c r="I373" i="10"/>
  <c r="H373" i="10"/>
  <c r="I372" i="10"/>
  <c r="H372" i="10"/>
  <c r="I371" i="10"/>
  <c r="H371" i="10"/>
  <c r="I370" i="10"/>
  <c r="H370" i="10"/>
  <c r="I369" i="10"/>
  <c r="H369" i="10"/>
  <c r="I368" i="10"/>
  <c r="H368" i="10"/>
  <c r="I367" i="10"/>
  <c r="H367" i="10"/>
  <c r="I366" i="10"/>
  <c r="H366" i="10"/>
  <c r="I365" i="10"/>
  <c r="H365" i="10"/>
  <c r="I364" i="10"/>
  <c r="H364" i="10"/>
  <c r="I363" i="10"/>
  <c r="H363" i="10"/>
  <c r="I362" i="10"/>
  <c r="H362" i="10"/>
  <c r="I361" i="10"/>
  <c r="H361" i="10"/>
  <c r="I360" i="10"/>
  <c r="H360" i="10"/>
  <c r="I359" i="10"/>
  <c r="H359" i="10"/>
  <c r="I358" i="10"/>
  <c r="H358" i="10"/>
  <c r="I357" i="10"/>
  <c r="H357" i="10"/>
  <c r="I356" i="10"/>
  <c r="H356" i="10"/>
  <c r="I355" i="10"/>
  <c r="H355" i="10"/>
  <c r="I354" i="10"/>
  <c r="H354" i="10"/>
  <c r="I353" i="10"/>
  <c r="H353" i="10"/>
  <c r="I352" i="10"/>
  <c r="H352" i="10"/>
  <c r="I351" i="10"/>
  <c r="H351" i="10"/>
  <c r="I350" i="10"/>
  <c r="H350" i="10"/>
  <c r="I349" i="10"/>
  <c r="H349" i="10"/>
  <c r="I348" i="10"/>
  <c r="H348" i="10"/>
  <c r="I347" i="10"/>
  <c r="H347" i="10"/>
  <c r="I346" i="10"/>
  <c r="H346" i="10"/>
  <c r="I345" i="10"/>
  <c r="H345" i="10"/>
  <c r="I344" i="10"/>
  <c r="H344" i="10"/>
  <c r="I343" i="10"/>
  <c r="H343" i="10"/>
  <c r="I342" i="10"/>
  <c r="H342" i="10"/>
  <c r="I341" i="10"/>
  <c r="H341" i="10"/>
  <c r="I340" i="10"/>
  <c r="H340" i="10"/>
  <c r="I339" i="10"/>
  <c r="H339" i="10"/>
  <c r="I338" i="10"/>
  <c r="H338" i="10"/>
  <c r="I337" i="10"/>
  <c r="H337" i="10"/>
  <c r="I336" i="10"/>
  <c r="H336" i="10"/>
  <c r="I335" i="10"/>
  <c r="H335" i="10"/>
  <c r="I334" i="10"/>
  <c r="H334" i="10"/>
  <c r="I333" i="10"/>
  <c r="H333" i="10"/>
  <c r="I332" i="10"/>
  <c r="H332" i="10"/>
  <c r="I331" i="10"/>
  <c r="H331" i="10"/>
  <c r="I330" i="10"/>
  <c r="H330" i="10"/>
  <c r="I329" i="10"/>
  <c r="H329" i="10"/>
  <c r="I328" i="10"/>
  <c r="H328" i="10"/>
  <c r="I327" i="10"/>
  <c r="H327" i="10"/>
  <c r="I326" i="10"/>
  <c r="H326" i="10"/>
  <c r="I325" i="10"/>
  <c r="H325" i="10"/>
  <c r="I324" i="10"/>
  <c r="H324" i="10"/>
  <c r="I323" i="10"/>
  <c r="H323" i="10"/>
  <c r="I322" i="10"/>
  <c r="H322" i="10"/>
  <c r="I321" i="10"/>
  <c r="H321" i="10"/>
  <c r="I320" i="10"/>
  <c r="H320" i="10"/>
  <c r="I319" i="10"/>
  <c r="H319" i="10"/>
  <c r="I318" i="10"/>
  <c r="H318" i="10"/>
  <c r="I317" i="10"/>
  <c r="H317" i="10"/>
  <c r="I316" i="10"/>
  <c r="H316" i="10"/>
  <c r="I315" i="10"/>
  <c r="H315" i="10"/>
  <c r="I314" i="10"/>
  <c r="H314" i="10"/>
  <c r="I313" i="10"/>
  <c r="H313" i="10"/>
  <c r="I312" i="10"/>
  <c r="H312" i="10"/>
  <c r="I311" i="10"/>
  <c r="H311" i="10"/>
  <c r="I310" i="10"/>
  <c r="H310" i="10"/>
  <c r="I309" i="10"/>
  <c r="H309" i="10"/>
  <c r="I308" i="10"/>
  <c r="H308" i="10"/>
  <c r="I307" i="10"/>
  <c r="H307" i="10"/>
  <c r="I306" i="10"/>
  <c r="H306" i="10"/>
  <c r="I305" i="10"/>
  <c r="H305" i="10"/>
  <c r="I304" i="10"/>
  <c r="H304" i="10"/>
  <c r="I303" i="10"/>
  <c r="H303" i="10"/>
  <c r="I302" i="10"/>
  <c r="H302" i="10"/>
  <c r="I301" i="10"/>
  <c r="H301" i="10"/>
  <c r="I300" i="10"/>
  <c r="H300" i="10"/>
  <c r="I299" i="10"/>
  <c r="H299" i="10"/>
  <c r="I298" i="10"/>
  <c r="H298" i="10"/>
  <c r="I297" i="10"/>
  <c r="H297" i="10"/>
  <c r="I296" i="10"/>
  <c r="H296" i="10"/>
  <c r="I295" i="10"/>
  <c r="H295" i="10"/>
  <c r="I294" i="10"/>
  <c r="H294" i="10"/>
  <c r="I293" i="10"/>
  <c r="H293" i="10"/>
  <c r="I292" i="10"/>
  <c r="H292" i="10"/>
  <c r="I291" i="10"/>
  <c r="H291" i="10"/>
  <c r="I290" i="10"/>
  <c r="H290" i="10"/>
  <c r="I289" i="10"/>
  <c r="H289" i="10"/>
  <c r="I288" i="10"/>
  <c r="H288" i="10"/>
  <c r="I287" i="10"/>
  <c r="H287" i="10"/>
  <c r="I286" i="10"/>
  <c r="H286" i="10"/>
  <c r="I285" i="10"/>
  <c r="H285" i="10"/>
  <c r="I284" i="10"/>
  <c r="H284" i="10"/>
  <c r="I283" i="10"/>
  <c r="H283" i="10"/>
  <c r="I282" i="10"/>
  <c r="H282" i="10"/>
  <c r="I281" i="10"/>
  <c r="H281" i="10"/>
  <c r="I280" i="10"/>
  <c r="H280" i="10"/>
  <c r="I279" i="10"/>
  <c r="H279" i="10"/>
  <c r="I278" i="10"/>
  <c r="H278" i="10"/>
  <c r="I277" i="10"/>
  <c r="H277" i="10"/>
  <c r="I276" i="10"/>
  <c r="H276" i="10"/>
  <c r="I275" i="10"/>
  <c r="H275" i="10"/>
  <c r="I274" i="10"/>
  <c r="H274" i="10"/>
  <c r="I273" i="10"/>
  <c r="H273" i="10"/>
  <c r="I272" i="10"/>
  <c r="H272" i="10"/>
  <c r="I271" i="10"/>
  <c r="H271" i="10"/>
  <c r="I270" i="10"/>
  <c r="H270" i="10"/>
  <c r="I269" i="10"/>
  <c r="H269" i="10"/>
  <c r="I268" i="10"/>
  <c r="H268" i="10"/>
  <c r="I267" i="10"/>
  <c r="H267" i="10"/>
  <c r="I266" i="10"/>
  <c r="H266" i="10"/>
  <c r="I265" i="10"/>
  <c r="H265" i="10"/>
  <c r="I264" i="10"/>
  <c r="H264" i="10"/>
  <c r="I263" i="10"/>
  <c r="H263" i="10"/>
  <c r="I262" i="10"/>
  <c r="H262" i="10"/>
  <c r="I261" i="10"/>
  <c r="H261" i="10"/>
  <c r="I260" i="10"/>
  <c r="H260" i="10"/>
  <c r="I259" i="10"/>
  <c r="H259" i="10"/>
  <c r="I258" i="10"/>
  <c r="H258" i="10"/>
  <c r="I257" i="10"/>
  <c r="H257" i="10"/>
  <c r="I256" i="10"/>
  <c r="H256" i="10"/>
  <c r="I255" i="10"/>
  <c r="H255" i="10"/>
  <c r="I254" i="10"/>
  <c r="H254" i="10"/>
  <c r="I253" i="10"/>
  <c r="H253" i="10"/>
  <c r="I252" i="10"/>
  <c r="H252" i="10"/>
  <c r="I251" i="10"/>
  <c r="H251" i="10"/>
  <c r="I250" i="10"/>
  <c r="H250" i="10"/>
  <c r="I249" i="10"/>
  <c r="H249" i="10"/>
  <c r="I248" i="10"/>
  <c r="H248" i="10"/>
  <c r="I247" i="10"/>
  <c r="H247" i="10"/>
  <c r="I246" i="10"/>
  <c r="H246" i="10"/>
  <c r="I245" i="10"/>
  <c r="H245" i="10"/>
  <c r="I244" i="10"/>
  <c r="H244" i="10"/>
  <c r="I243" i="10"/>
  <c r="H243" i="10"/>
  <c r="I242" i="10"/>
  <c r="H242" i="10"/>
  <c r="I241" i="10"/>
  <c r="H241" i="10"/>
  <c r="I240" i="10"/>
  <c r="H240" i="10"/>
  <c r="I239" i="10"/>
  <c r="H239" i="10"/>
  <c r="I238" i="10"/>
  <c r="H238" i="10"/>
  <c r="I237" i="10"/>
  <c r="H237" i="10"/>
  <c r="I236" i="10"/>
  <c r="H236" i="10"/>
  <c r="I235" i="10"/>
  <c r="H235" i="10"/>
  <c r="I234" i="10"/>
  <c r="H234" i="10"/>
  <c r="I233" i="10"/>
  <c r="H233" i="10"/>
  <c r="I232" i="10"/>
  <c r="H232" i="10"/>
  <c r="I231" i="10"/>
  <c r="H231" i="10"/>
  <c r="I230" i="10"/>
  <c r="H230" i="10"/>
  <c r="I229" i="10"/>
  <c r="H229" i="10"/>
  <c r="I228" i="10"/>
  <c r="H228" i="10"/>
  <c r="I227" i="10"/>
  <c r="H227" i="10"/>
  <c r="I226" i="10"/>
  <c r="H226" i="10"/>
  <c r="I225" i="10"/>
  <c r="H225" i="10"/>
  <c r="I224" i="10"/>
  <c r="H224" i="10"/>
  <c r="I223" i="10"/>
  <c r="H223" i="10"/>
  <c r="I222" i="10"/>
  <c r="H222" i="10"/>
  <c r="I221" i="10"/>
  <c r="H221" i="10"/>
  <c r="I220" i="10"/>
  <c r="H220" i="10"/>
  <c r="I219" i="10"/>
  <c r="H219" i="10"/>
  <c r="I218" i="10"/>
  <c r="H218" i="10"/>
  <c r="I217" i="10"/>
  <c r="H217" i="10"/>
  <c r="I216" i="10"/>
  <c r="H216" i="10"/>
  <c r="I215" i="10"/>
  <c r="H215" i="10"/>
  <c r="I214" i="10"/>
  <c r="H214" i="10"/>
  <c r="I213" i="10"/>
  <c r="H213" i="10"/>
  <c r="I212" i="10"/>
  <c r="H212" i="10"/>
  <c r="I211" i="10"/>
  <c r="H211" i="10"/>
  <c r="I210" i="10"/>
  <c r="H210" i="10"/>
  <c r="I209" i="10"/>
  <c r="H209" i="10"/>
  <c r="I208" i="10"/>
  <c r="H208" i="10"/>
  <c r="I207" i="10"/>
  <c r="H207" i="10"/>
  <c r="I206" i="10"/>
  <c r="H206" i="10"/>
  <c r="I205" i="10"/>
  <c r="H205" i="10"/>
  <c r="I204" i="10"/>
  <c r="H204" i="10"/>
  <c r="I203" i="10"/>
  <c r="H203" i="10"/>
  <c r="I202" i="10"/>
  <c r="H202" i="10"/>
  <c r="I201" i="10"/>
  <c r="H201" i="10"/>
  <c r="I200" i="10"/>
  <c r="H200" i="10"/>
  <c r="I199" i="10"/>
  <c r="H199" i="10"/>
  <c r="I198" i="10"/>
  <c r="H198" i="10"/>
  <c r="I197" i="10"/>
  <c r="H197" i="10"/>
  <c r="I196" i="10"/>
  <c r="H196" i="10"/>
  <c r="I195" i="10"/>
  <c r="H195" i="10"/>
  <c r="I194" i="10"/>
  <c r="H194" i="10"/>
  <c r="I193" i="10"/>
  <c r="H193" i="10"/>
  <c r="I192" i="10"/>
  <c r="H192" i="10"/>
  <c r="I191" i="10"/>
  <c r="H191" i="10"/>
  <c r="I190" i="10"/>
  <c r="H190" i="10"/>
  <c r="I189" i="10"/>
  <c r="H189" i="10"/>
  <c r="I188" i="10"/>
  <c r="H188" i="10"/>
  <c r="I187" i="10"/>
  <c r="H187" i="10"/>
  <c r="I186" i="10"/>
  <c r="H186" i="10"/>
  <c r="I185" i="10"/>
  <c r="H185" i="10"/>
  <c r="I184" i="10"/>
  <c r="H184" i="10"/>
  <c r="I183" i="10"/>
  <c r="H183" i="10"/>
  <c r="I182" i="10"/>
  <c r="H182" i="10"/>
  <c r="I181" i="10"/>
  <c r="H181" i="10"/>
  <c r="I180" i="10"/>
  <c r="H180" i="10"/>
  <c r="I179" i="10"/>
  <c r="H179" i="10"/>
  <c r="I178" i="10"/>
  <c r="H178" i="10"/>
  <c r="I177" i="10"/>
  <c r="H177" i="10"/>
  <c r="I176" i="10"/>
  <c r="H176" i="10"/>
  <c r="I175" i="10"/>
  <c r="H175" i="10"/>
  <c r="I174" i="10"/>
  <c r="H174" i="10"/>
  <c r="I173" i="10"/>
  <c r="H173" i="10"/>
  <c r="I172" i="10"/>
  <c r="H172" i="10"/>
  <c r="I171" i="10"/>
  <c r="H171" i="10"/>
  <c r="I170" i="10"/>
  <c r="H170" i="10"/>
  <c r="I169" i="10"/>
  <c r="H169" i="10"/>
  <c r="I168" i="10"/>
  <c r="H168" i="10"/>
  <c r="I167" i="10"/>
  <c r="H167" i="10"/>
  <c r="I166" i="10"/>
  <c r="H166" i="10"/>
  <c r="I165" i="10"/>
  <c r="H165" i="10"/>
  <c r="I164" i="10"/>
  <c r="H164" i="10"/>
  <c r="I163" i="10"/>
  <c r="H163" i="10"/>
  <c r="I162" i="10"/>
  <c r="H162" i="10"/>
  <c r="I161" i="10"/>
  <c r="H161" i="10"/>
  <c r="I160" i="10"/>
  <c r="H160" i="10"/>
  <c r="I159" i="10"/>
  <c r="H159" i="10"/>
  <c r="I158" i="10"/>
  <c r="H158" i="10"/>
  <c r="I157" i="10"/>
  <c r="H157" i="10"/>
  <c r="I156" i="10"/>
  <c r="H156" i="10"/>
  <c r="I155" i="10"/>
  <c r="H155" i="10"/>
  <c r="I154" i="10"/>
  <c r="H154" i="10"/>
  <c r="I153" i="10"/>
  <c r="H153" i="10"/>
  <c r="I152" i="10"/>
  <c r="H152" i="10"/>
  <c r="I151" i="10"/>
  <c r="H151" i="10"/>
  <c r="I150" i="10"/>
  <c r="H150" i="10"/>
  <c r="I149" i="10"/>
  <c r="H149" i="10"/>
  <c r="I148" i="10"/>
  <c r="H148" i="10"/>
  <c r="I147" i="10"/>
  <c r="H147" i="10"/>
  <c r="I146" i="10"/>
  <c r="H146" i="10"/>
  <c r="I145" i="10"/>
  <c r="H145" i="10"/>
  <c r="I144" i="10"/>
  <c r="H144" i="10"/>
  <c r="I143" i="10"/>
  <c r="H143" i="10"/>
  <c r="I142" i="10"/>
  <c r="H142" i="10"/>
  <c r="I141" i="10"/>
  <c r="H141" i="10"/>
  <c r="I140" i="10"/>
  <c r="H140" i="10"/>
  <c r="I139" i="10"/>
  <c r="H139" i="10"/>
  <c r="I138" i="10"/>
  <c r="H138" i="10"/>
  <c r="I137" i="10"/>
  <c r="H137" i="10"/>
  <c r="I136" i="10"/>
  <c r="H136" i="10"/>
  <c r="I135" i="10"/>
  <c r="H135" i="10"/>
  <c r="I134" i="10"/>
  <c r="H134" i="10"/>
  <c r="I133" i="10"/>
  <c r="H133" i="10"/>
  <c r="I132" i="10"/>
  <c r="H132" i="10"/>
  <c r="I131" i="10"/>
  <c r="H131" i="10"/>
  <c r="I130" i="10"/>
  <c r="H130" i="10"/>
  <c r="I129" i="10"/>
  <c r="H129" i="10"/>
  <c r="I128" i="10"/>
  <c r="H128" i="10"/>
  <c r="I127" i="10"/>
  <c r="H127" i="10"/>
  <c r="I126" i="10"/>
  <c r="H126" i="10"/>
  <c r="I125" i="10"/>
  <c r="H125" i="10"/>
  <c r="I124" i="10"/>
  <c r="H124" i="10"/>
  <c r="I123" i="10"/>
  <c r="H123" i="10"/>
  <c r="I122" i="10"/>
  <c r="H122" i="10"/>
  <c r="I121" i="10"/>
  <c r="H121" i="10"/>
  <c r="I120" i="10"/>
  <c r="H120" i="10"/>
  <c r="I119" i="10"/>
  <c r="H119" i="10"/>
  <c r="I118" i="10"/>
  <c r="H118" i="10"/>
  <c r="I117" i="10"/>
  <c r="H117" i="10"/>
  <c r="I116" i="10"/>
  <c r="H116" i="10"/>
  <c r="I115" i="10"/>
  <c r="H115" i="10"/>
  <c r="I114" i="10"/>
  <c r="H114" i="10"/>
  <c r="I113" i="10"/>
  <c r="H113" i="10"/>
  <c r="I112" i="10"/>
  <c r="H112" i="10"/>
  <c r="I111" i="10"/>
  <c r="H111" i="10"/>
  <c r="I110" i="10"/>
  <c r="H110" i="10"/>
  <c r="I109" i="10"/>
  <c r="H109" i="10"/>
  <c r="I108" i="10"/>
  <c r="H108" i="10"/>
  <c r="I107" i="10"/>
  <c r="H107" i="10"/>
  <c r="I106" i="10"/>
  <c r="H106" i="10"/>
  <c r="I105" i="10"/>
  <c r="H105" i="10"/>
  <c r="I104" i="10"/>
  <c r="H104" i="10"/>
  <c r="I103" i="10"/>
  <c r="H103" i="10"/>
  <c r="I102" i="10"/>
  <c r="H102" i="10"/>
  <c r="I101" i="10"/>
  <c r="H101" i="10"/>
  <c r="I100" i="10"/>
  <c r="H100" i="10"/>
  <c r="I99" i="10"/>
  <c r="H99" i="10"/>
  <c r="I98" i="10"/>
  <c r="H98" i="10"/>
  <c r="I97" i="10"/>
  <c r="H97" i="10"/>
  <c r="I96" i="10"/>
  <c r="H96" i="10"/>
  <c r="I95" i="10"/>
  <c r="H95" i="10"/>
  <c r="I94" i="10"/>
  <c r="H94" i="10"/>
  <c r="I93" i="10"/>
  <c r="H93" i="10"/>
  <c r="I92" i="10"/>
  <c r="H92" i="10"/>
  <c r="I91" i="10"/>
  <c r="H91" i="10"/>
  <c r="I90" i="10"/>
  <c r="H90" i="10"/>
  <c r="I89" i="10"/>
  <c r="H89" i="10"/>
  <c r="I88" i="10"/>
  <c r="H88" i="10"/>
  <c r="I87" i="10"/>
  <c r="H87" i="10"/>
  <c r="I86" i="10"/>
  <c r="H86" i="10"/>
  <c r="I85" i="10"/>
  <c r="H85" i="10"/>
  <c r="I84" i="10"/>
  <c r="H84" i="10"/>
  <c r="I83" i="10"/>
  <c r="H83" i="10"/>
  <c r="I82" i="10"/>
  <c r="H82" i="10"/>
  <c r="I81" i="10"/>
  <c r="H81" i="10"/>
  <c r="I80" i="10"/>
  <c r="H80" i="10"/>
  <c r="I79" i="10"/>
  <c r="H79" i="10"/>
  <c r="I78" i="10"/>
  <c r="H78" i="10"/>
  <c r="I77" i="10"/>
  <c r="H77" i="10"/>
  <c r="I76" i="10"/>
  <c r="H76" i="10"/>
  <c r="I75" i="10"/>
  <c r="H75" i="10"/>
  <c r="I74" i="10"/>
  <c r="H74" i="10"/>
  <c r="I73" i="10"/>
  <c r="H73" i="10"/>
  <c r="I72" i="10"/>
  <c r="H72" i="10"/>
  <c r="I71" i="10"/>
  <c r="H71" i="10"/>
  <c r="I70" i="10"/>
  <c r="H70" i="10"/>
  <c r="I69" i="10"/>
  <c r="H69" i="10"/>
  <c r="I68" i="10"/>
  <c r="H68" i="10"/>
  <c r="I67" i="10"/>
  <c r="H67" i="10"/>
  <c r="I66" i="10"/>
  <c r="H66" i="10"/>
  <c r="I65" i="10"/>
  <c r="H65" i="10"/>
  <c r="I64" i="10"/>
  <c r="H64" i="10"/>
  <c r="I63" i="10"/>
  <c r="H63" i="10"/>
  <c r="I62" i="10"/>
  <c r="H62" i="10"/>
  <c r="I61" i="10"/>
  <c r="H61" i="10"/>
  <c r="I60" i="10"/>
  <c r="H60" i="10"/>
  <c r="I59" i="10"/>
  <c r="H59" i="10"/>
  <c r="I58" i="10"/>
  <c r="H58" i="10"/>
  <c r="I57" i="10"/>
  <c r="H57" i="10"/>
  <c r="I56" i="10"/>
  <c r="H56" i="10"/>
  <c r="I55" i="10"/>
  <c r="H55" i="10"/>
  <c r="I54" i="10"/>
  <c r="H54" i="10"/>
  <c r="I53" i="10"/>
  <c r="H53" i="10"/>
  <c r="I52" i="10"/>
  <c r="H52" i="10"/>
  <c r="I51" i="10"/>
  <c r="H51" i="10"/>
  <c r="I50" i="10"/>
  <c r="H50" i="10"/>
  <c r="I49" i="10"/>
  <c r="H49" i="10"/>
  <c r="I48" i="10"/>
  <c r="H48" i="10"/>
  <c r="I47" i="10"/>
  <c r="H47" i="10"/>
  <c r="I46" i="10"/>
  <c r="H46" i="10"/>
  <c r="I45" i="10"/>
  <c r="H45" i="10"/>
  <c r="I44" i="10"/>
  <c r="H44" i="10"/>
  <c r="I43" i="10"/>
  <c r="H43" i="10"/>
  <c r="I42" i="10"/>
  <c r="H42" i="10"/>
  <c r="I41" i="10"/>
  <c r="H41" i="10"/>
  <c r="I40" i="10"/>
  <c r="H40" i="10"/>
  <c r="I39" i="10"/>
  <c r="H39" i="10"/>
  <c r="I38" i="10"/>
  <c r="H38" i="10"/>
  <c r="I37" i="10"/>
  <c r="H37" i="10"/>
  <c r="I36" i="10"/>
  <c r="H36" i="10"/>
  <c r="I35" i="10"/>
  <c r="H35" i="10"/>
  <c r="I34" i="10"/>
  <c r="H34" i="10"/>
  <c r="I33" i="10"/>
  <c r="H33" i="10"/>
  <c r="I32" i="10"/>
  <c r="H32" i="10"/>
  <c r="I31" i="10"/>
  <c r="H31" i="10"/>
  <c r="I30" i="10"/>
  <c r="H30" i="10"/>
  <c r="I29" i="10"/>
  <c r="H29" i="10"/>
  <c r="I28" i="10"/>
  <c r="H28" i="10"/>
  <c r="I27" i="10"/>
  <c r="H27" i="10"/>
  <c r="I26" i="10"/>
  <c r="H26" i="10"/>
  <c r="I25" i="10"/>
  <c r="H25" i="10"/>
  <c r="I24" i="10"/>
  <c r="H24" i="10"/>
  <c r="I23" i="10"/>
  <c r="H23" i="10"/>
  <c r="I22" i="10"/>
  <c r="H22" i="10"/>
  <c r="I21" i="10"/>
  <c r="H21" i="10"/>
  <c r="I20" i="10"/>
  <c r="H20" i="10"/>
  <c r="I19" i="10"/>
  <c r="H19" i="10"/>
  <c r="I18" i="10"/>
  <c r="H18" i="10"/>
  <c r="I17" i="10"/>
  <c r="H17" i="10"/>
  <c r="I16" i="10"/>
  <c r="H16" i="10"/>
  <c r="I15" i="10"/>
  <c r="H15" i="10"/>
  <c r="I14" i="10"/>
  <c r="H14" i="10"/>
  <c r="I13" i="10"/>
  <c r="H13" i="10"/>
  <c r="I12" i="10"/>
  <c r="H12" i="10"/>
  <c r="I11" i="10"/>
  <c r="H11" i="10"/>
  <c r="I10" i="10"/>
  <c r="H10" i="10"/>
  <c r="I9" i="10"/>
  <c r="H9" i="10"/>
  <c r="I8" i="10"/>
  <c r="H8" i="10"/>
  <c r="I7" i="10"/>
  <c r="H7" i="10"/>
  <c r="I6" i="10"/>
  <c r="H6" i="10"/>
  <c r="I5" i="10"/>
  <c r="I1515" i="10" s="1"/>
  <c r="H5" i="10"/>
  <c r="I4" i="10"/>
  <c r="H4" i="10"/>
  <c r="I3" i="10"/>
  <c r="H1515" i="10" s="1"/>
  <c r="H3" i="10"/>
  <c r="I1513" i="9"/>
  <c r="H1513" i="9"/>
  <c r="I1512" i="9"/>
  <c r="H1512" i="9"/>
  <c r="I1511" i="9"/>
  <c r="H1511" i="9"/>
  <c r="I1510" i="9"/>
  <c r="H1510" i="9"/>
  <c r="I1509" i="9"/>
  <c r="H1509" i="9"/>
  <c r="I1508" i="9"/>
  <c r="H1508" i="9"/>
  <c r="I1507" i="9"/>
  <c r="H1507" i="9"/>
  <c r="I1506" i="9"/>
  <c r="H1506" i="9"/>
  <c r="I1505" i="9"/>
  <c r="H1505" i="9"/>
  <c r="I1504" i="9"/>
  <c r="H1504" i="9"/>
  <c r="I1503" i="9"/>
  <c r="H1503" i="9"/>
  <c r="I1502" i="9"/>
  <c r="H1502" i="9"/>
  <c r="I1501" i="9"/>
  <c r="H1501" i="9"/>
  <c r="I1500" i="9"/>
  <c r="H1500" i="9"/>
  <c r="I1499" i="9"/>
  <c r="H1499" i="9"/>
  <c r="I1498" i="9"/>
  <c r="H1498" i="9"/>
  <c r="I1497" i="9"/>
  <c r="H1497" i="9"/>
  <c r="I1496" i="9"/>
  <c r="H1496" i="9"/>
  <c r="I1495" i="9"/>
  <c r="H1495" i="9"/>
  <c r="I1494" i="9"/>
  <c r="H1494" i="9"/>
  <c r="I1493" i="9"/>
  <c r="H1493" i="9"/>
  <c r="I1492" i="9"/>
  <c r="H1492" i="9"/>
  <c r="I1491" i="9"/>
  <c r="H1491" i="9"/>
  <c r="I1490" i="9"/>
  <c r="H1490" i="9"/>
  <c r="I1489" i="9"/>
  <c r="H1489" i="9"/>
  <c r="I1488" i="9"/>
  <c r="H1488" i="9"/>
  <c r="I1487" i="9"/>
  <c r="H1487" i="9"/>
  <c r="I1486" i="9"/>
  <c r="H1486" i="9"/>
  <c r="I1485" i="9"/>
  <c r="H1485" i="9"/>
  <c r="I1484" i="9"/>
  <c r="H1484" i="9"/>
  <c r="I1483" i="9"/>
  <c r="H1483" i="9"/>
  <c r="I1482" i="9"/>
  <c r="H1482" i="9"/>
  <c r="I1481" i="9"/>
  <c r="H1481" i="9"/>
  <c r="I1480" i="9"/>
  <c r="H1480" i="9"/>
  <c r="I1479" i="9"/>
  <c r="H1479" i="9"/>
  <c r="I1478" i="9"/>
  <c r="H1478" i="9"/>
  <c r="I1477" i="9"/>
  <c r="H1477" i="9"/>
  <c r="I1476" i="9"/>
  <c r="H1476" i="9"/>
  <c r="I1475" i="9"/>
  <c r="H1475" i="9"/>
  <c r="I1474" i="9"/>
  <c r="H1474" i="9"/>
  <c r="I1473" i="9"/>
  <c r="H1473" i="9"/>
  <c r="I1472" i="9"/>
  <c r="H1472" i="9"/>
  <c r="I1471" i="9"/>
  <c r="H1471" i="9"/>
  <c r="I1470" i="9"/>
  <c r="H1470" i="9"/>
  <c r="I1469" i="9"/>
  <c r="H1469" i="9"/>
  <c r="I1468" i="9"/>
  <c r="H1468" i="9"/>
  <c r="I1467" i="9"/>
  <c r="H1467" i="9"/>
  <c r="I1466" i="9"/>
  <c r="H1466" i="9"/>
  <c r="I1465" i="9"/>
  <c r="H1465" i="9"/>
  <c r="I1464" i="9"/>
  <c r="H1464" i="9"/>
  <c r="I1463" i="9"/>
  <c r="H1463" i="9"/>
  <c r="I1462" i="9"/>
  <c r="H1462" i="9"/>
  <c r="I1461" i="9"/>
  <c r="H1461" i="9"/>
  <c r="I1460" i="9"/>
  <c r="H1460" i="9"/>
  <c r="I1459" i="9"/>
  <c r="H1459" i="9"/>
  <c r="I1458" i="9"/>
  <c r="H1458" i="9"/>
  <c r="I1457" i="9"/>
  <c r="H1457" i="9"/>
  <c r="I1456" i="9"/>
  <c r="H1456" i="9"/>
  <c r="I1455" i="9"/>
  <c r="H1455" i="9"/>
  <c r="I1454" i="9"/>
  <c r="H1454" i="9"/>
  <c r="I1453" i="9"/>
  <c r="H1453" i="9"/>
  <c r="I1452" i="9"/>
  <c r="H1452" i="9"/>
  <c r="I1451" i="9"/>
  <c r="H1451" i="9"/>
  <c r="I1450" i="9"/>
  <c r="H1450" i="9"/>
  <c r="I1449" i="9"/>
  <c r="H1449" i="9"/>
  <c r="I1448" i="9"/>
  <c r="H1448" i="9"/>
  <c r="I1447" i="9"/>
  <c r="H1447" i="9"/>
  <c r="I1446" i="9"/>
  <c r="H1446" i="9"/>
  <c r="I1445" i="9"/>
  <c r="H1445" i="9"/>
  <c r="I1444" i="9"/>
  <c r="H1444" i="9"/>
  <c r="I1443" i="9"/>
  <c r="H1443" i="9"/>
  <c r="I1442" i="9"/>
  <c r="H1442" i="9"/>
  <c r="I1441" i="9"/>
  <c r="H1441" i="9"/>
  <c r="I1440" i="9"/>
  <c r="H1440" i="9"/>
  <c r="I1439" i="9"/>
  <c r="H1439" i="9"/>
  <c r="I1438" i="9"/>
  <c r="H1438" i="9"/>
  <c r="I1437" i="9"/>
  <c r="H1437" i="9"/>
  <c r="I1436" i="9"/>
  <c r="H1436" i="9"/>
  <c r="I1435" i="9"/>
  <c r="H1435" i="9"/>
  <c r="I1434" i="9"/>
  <c r="H1434" i="9"/>
  <c r="I1433" i="9"/>
  <c r="H1433" i="9"/>
  <c r="I1432" i="9"/>
  <c r="H1432" i="9"/>
  <c r="I1431" i="9"/>
  <c r="H1431" i="9"/>
  <c r="I1430" i="9"/>
  <c r="H1430" i="9"/>
  <c r="I1429" i="9"/>
  <c r="H1429" i="9"/>
  <c r="I1428" i="9"/>
  <c r="H1428" i="9"/>
  <c r="I1427" i="9"/>
  <c r="H1427" i="9"/>
  <c r="I1426" i="9"/>
  <c r="H1426" i="9"/>
  <c r="I1425" i="9"/>
  <c r="H1425" i="9"/>
  <c r="I1424" i="9"/>
  <c r="H1424" i="9"/>
  <c r="I1423" i="9"/>
  <c r="H1423" i="9"/>
  <c r="I1422" i="9"/>
  <c r="H1422" i="9"/>
  <c r="I1421" i="9"/>
  <c r="H1421" i="9"/>
  <c r="I1420" i="9"/>
  <c r="H1420" i="9"/>
  <c r="I1419" i="9"/>
  <c r="H1419" i="9"/>
  <c r="I1418" i="9"/>
  <c r="H1418" i="9"/>
  <c r="I1417" i="9"/>
  <c r="H1417" i="9"/>
  <c r="I1416" i="9"/>
  <c r="H1416" i="9"/>
  <c r="I1415" i="9"/>
  <c r="H1415" i="9"/>
  <c r="I1414" i="9"/>
  <c r="H1414" i="9"/>
  <c r="I1413" i="9"/>
  <c r="H1413" i="9"/>
  <c r="I1412" i="9"/>
  <c r="H1412" i="9"/>
  <c r="I1411" i="9"/>
  <c r="H1411" i="9"/>
  <c r="I1410" i="9"/>
  <c r="H1410" i="9"/>
  <c r="I1409" i="9"/>
  <c r="H1409" i="9"/>
  <c r="I1408" i="9"/>
  <c r="H1408" i="9"/>
  <c r="I1407" i="9"/>
  <c r="H1407" i="9"/>
  <c r="I1406" i="9"/>
  <c r="H1406" i="9"/>
  <c r="I1405" i="9"/>
  <c r="H1405" i="9"/>
  <c r="I1404" i="9"/>
  <c r="H1404" i="9"/>
  <c r="I1403" i="9"/>
  <c r="H1403" i="9"/>
  <c r="I1402" i="9"/>
  <c r="H1402" i="9"/>
  <c r="I1401" i="9"/>
  <c r="H1401" i="9"/>
  <c r="I1400" i="9"/>
  <c r="H1400" i="9"/>
  <c r="I1399" i="9"/>
  <c r="H1399" i="9"/>
  <c r="I1398" i="9"/>
  <c r="H1398" i="9"/>
  <c r="I1397" i="9"/>
  <c r="H1397" i="9"/>
  <c r="I1396" i="9"/>
  <c r="H1396" i="9"/>
  <c r="I1395" i="9"/>
  <c r="H1395" i="9"/>
  <c r="I1394" i="9"/>
  <c r="H1394" i="9"/>
  <c r="I1393" i="9"/>
  <c r="H1393" i="9"/>
  <c r="I1392" i="9"/>
  <c r="H1392" i="9"/>
  <c r="I1391" i="9"/>
  <c r="H1391" i="9"/>
  <c r="I1390" i="9"/>
  <c r="H1390" i="9"/>
  <c r="I1389" i="9"/>
  <c r="H1389" i="9"/>
  <c r="I1388" i="9"/>
  <c r="H1388" i="9"/>
  <c r="I1387" i="9"/>
  <c r="H1387" i="9"/>
  <c r="I1386" i="9"/>
  <c r="H1386" i="9"/>
  <c r="I1385" i="9"/>
  <c r="H1385" i="9"/>
  <c r="I1384" i="9"/>
  <c r="H1384" i="9"/>
  <c r="I1383" i="9"/>
  <c r="H1383" i="9"/>
  <c r="I1382" i="9"/>
  <c r="H1382" i="9"/>
  <c r="I1381" i="9"/>
  <c r="H1381" i="9"/>
  <c r="I1380" i="9"/>
  <c r="H1380" i="9"/>
  <c r="I1379" i="9"/>
  <c r="H1379" i="9"/>
  <c r="I1378" i="9"/>
  <c r="H1378" i="9"/>
  <c r="I1377" i="9"/>
  <c r="H1377" i="9"/>
  <c r="I1376" i="9"/>
  <c r="H1376" i="9"/>
  <c r="I1375" i="9"/>
  <c r="H1375" i="9"/>
  <c r="I1374" i="9"/>
  <c r="H1374" i="9"/>
  <c r="I1373" i="9"/>
  <c r="H1373" i="9"/>
  <c r="I1372" i="9"/>
  <c r="H1372" i="9"/>
  <c r="I1371" i="9"/>
  <c r="H1371" i="9"/>
  <c r="I1370" i="9"/>
  <c r="H1370" i="9"/>
  <c r="I1369" i="9"/>
  <c r="H1369" i="9"/>
  <c r="I1368" i="9"/>
  <c r="H1368" i="9"/>
  <c r="I1367" i="9"/>
  <c r="H1367" i="9"/>
  <c r="I1366" i="9"/>
  <c r="H1366" i="9"/>
  <c r="I1365" i="9"/>
  <c r="H1365" i="9"/>
  <c r="I1364" i="9"/>
  <c r="H1364" i="9"/>
  <c r="I1363" i="9"/>
  <c r="H1363" i="9"/>
  <c r="I1362" i="9"/>
  <c r="H1362" i="9"/>
  <c r="I1361" i="9"/>
  <c r="H1361" i="9"/>
  <c r="I1360" i="9"/>
  <c r="H1360" i="9"/>
  <c r="I1359" i="9"/>
  <c r="H1359" i="9"/>
  <c r="I1358" i="9"/>
  <c r="H1358" i="9"/>
  <c r="I1357" i="9"/>
  <c r="H1357" i="9"/>
  <c r="I1356" i="9"/>
  <c r="H1356" i="9"/>
  <c r="I1355" i="9"/>
  <c r="H1355" i="9"/>
  <c r="I1354" i="9"/>
  <c r="H1354" i="9"/>
  <c r="I1353" i="9"/>
  <c r="H1353" i="9"/>
  <c r="I1352" i="9"/>
  <c r="H1352" i="9"/>
  <c r="I1351" i="9"/>
  <c r="H1351" i="9"/>
  <c r="I1350" i="9"/>
  <c r="H1350" i="9"/>
  <c r="I1349" i="9"/>
  <c r="H1349" i="9"/>
  <c r="I1348" i="9"/>
  <c r="H1348" i="9"/>
  <c r="I1347" i="9"/>
  <c r="H1347" i="9"/>
  <c r="I1346" i="9"/>
  <c r="H1346" i="9"/>
  <c r="I1345" i="9"/>
  <c r="H1345" i="9"/>
  <c r="I1344" i="9"/>
  <c r="H1344" i="9"/>
  <c r="I1343" i="9"/>
  <c r="H1343" i="9"/>
  <c r="I1342" i="9"/>
  <c r="H1342" i="9"/>
  <c r="I1341" i="9"/>
  <c r="H1341" i="9"/>
  <c r="I1340" i="9"/>
  <c r="H1340" i="9"/>
  <c r="I1339" i="9"/>
  <c r="H1339" i="9"/>
  <c r="I1338" i="9"/>
  <c r="H1338" i="9"/>
  <c r="I1337" i="9"/>
  <c r="H1337" i="9"/>
  <c r="I1336" i="9"/>
  <c r="H1336" i="9"/>
  <c r="I1335" i="9"/>
  <c r="H1335" i="9"/>
  <c r="I1334" i="9"/>
  <c r="H1334" i="9"/>
  <c r="I1333" i="9"/>
  <c r="H1333" i="9"/>
  <c r="I1332" i="9"/>
  <c r="H1332" i="9"/>
  <c r="I1331" i="9"/>
  <c r="H1331" i="9"/>
  <c r="I1330" i="9"/>
  <c r="H1330" i="9"/>
  <c r="I1329" i="9"/>
  <c r="H1329" i="9"/>
  <c r="I1328" i="9"/>
  <c r="H1328" i="9"/>
  <c r="I1327" i="9"/>
  <c r="H1327" i="9"/>
  <c r="I1326" i="9"/>
  <c r="H1326" i="9"/>
  <c r="I1325" i="9"/>
  <c r="H1325" i="9"/>
  <c r="I1324" i="9"/>
  <c r="H1324" i="9"/>
  <c r="I1323" i="9"/>
  <c r="H1323" i="9"/>
  <c r="I1322" i="9"/>
  <c r="H1322" i="9"/>
  <c r="I1321" i="9"/>
  <c r="H1321" i="9"/>
  <c r="I1320" i="9"/>
  <c r="H1320" i="9"/>
  <c r="I1319" i="9"/>
  <c r="H1319" i="9"/>
  <c r="I1318" i="9"/>
  <c r="H1318" i="9"/>
  <c r="I1317" i="9"/>
  <c r="H1317" i="9"/>
  <c r="I1316" i="9"/>
  <c r="H1316" i="9"/>
  <c r="I1315" i="9"/>
  <c r="H1315" i="9"/>
  <c r="I1314" i="9"/>
  <c r="H1314" i="9"/>
  <c r="I1313" i="9"/>
  <c r="H1313" i="9"/>
  <c r="I1312" i="9"/>
  <c r="H1312" i="9"/>
  <c r="I1311" i="9"/>
  <c r="H1311" i="9"/>
  <c r="I1310" i="9"/>
  <c r="H1310" i="9"/>
  <c r="I1309" i="9"/>
  <c r="H1309" i="9"/>
  <c r="I1308" i="9"/>
  <c r="H1308" i="9"/>
  <c r="I1307" i="9"/>
  <c r="H1307" i="9"/>
  <c r="I1306" i="9"/>
  <c r="H1306" i="9"/>
  <c r="I1305" i="9"/>
  <c r="H1305" i="9"/>
  <c r="I1304" i="9"/>
  <c r="H1304" i="9"/>
  <c r="I1303" i="9"/>
  <c r="H1303" i="9"/>
  <c r="I1302" i="9"/>
  <c r="H1302" i="9"/>
  <c r="I1301" i="9"/>
  <c r="H1301" i="9"/>
  <c r="I1300" i="9"/>
  <c r="H1300" i="9"/>
  <c r="I1299" i="9"/>
  <c r="H1299" i="9"/>
  <c r="I1298" i="9"/>
  <c r="H1298" i="9"/>
  <c r="I1297" i="9"/>
  <c r="H1297" i="9"/>
  <c r="I1296" i="9"/>
  <c r="H1296" i="9"/>
  <c r="I1295" i="9"/>
  <c r="H1295" i="9"/>
  <c r="I1294" i="9"/>
  <c r="H1294" i="9"/>
  <c r="I1293" i="9"/>
  <c r="H1293" i="9"/>
  <c r="I1292" i="9"/>
  <c r="H1292" i="9"/>
  <c r="I1291" i="9"/>
  <c r="H1291" i="9"/>
  <c r="I1290" i="9"/>
  <c r="H1290" i="9"/>
  <c r="I1289" i="9"/>
  <c r="H1289" i="9"/>
  <c r="I1288" i="9"/>
  <c r="H1288" i="9"/>
  <c r="I1287" i="9"/>
  <c r="H1287" i="9"/>
  <c r="I1286" i="9"/>
  <c r="H1286" i="9"/>
  <c r="I1285" i="9"/>
  <c r="H1285" i="9"/>
  <c r="I1284" i="9"/>
  <c r="H1284" i="9"/>
  <c r="I1283" i="9"/>
  <c r="H1283" i="9"/>
  <c r="I1282" i="9"/>
  <c r="H1282" i="9"/>
  <c r="I1281" i="9"/>
  <c r="H1281" i="9"/>
  <c r="I1280" i="9"/>
  <c r="H1280" i="9"/>
  <c r="I1279" i="9"/>
  <c r="H1279" i="9"/>
  <c r="I1278" i="9"/>
  <c r="H1278" i="9"/>
  <c r="I1277" i="9"/>
  <c r="H1277" i="9"/>
  <c r="I1276" i="9"/>
  <c r="H1276" i="9"/>
  <c r="I1275" i="9"/>
  <c r="H1275" i="9"/>
  <c r="I1274" i="9"/>
  <c r="H1274" i="9"/>
  <c r="I1273" i="9"/>
  <c r="H1273" i="9"/>
  <c r="I1272" i="9"/>
  <c r="H1272" i="9"/>
  <c r="I1271" i="9"/>
  <c r="H1271" i="9"/>
  <c r="I1270" i="9"/>
  <c r="H1270" i="9"/>
  <c r="I1269" i="9"/>
  <c r="H1269" i="9"/>
  <c r="I1268" i="9"/>
  <c r="H1268" i="9"/>
  <c r="I1267" i="9"/>
  <c r="H1267" i="9"/>
  <c r="I1266" i="9"/>
  <c r="H1266" i="9"/>
  <c r="I1265" i="9"/>
  <c r="H1265" i="9"/>
  <c r="I1264" i="9"/>
  <c r="H1264" i="9"/>
  <c r="I1263" i="9"/>
  <c r="H1263" i="9"/>
  <c r="I1262" i="9"/>
  <c r="H1262" i="9"/>
  <c r="I1261" i="9"/>
  <c r="H1261" i="9"/>
  <c r="I1260" i="9"/>
  <c r="H1260" i="9"/>
  <c r="I1259" i="9"/>
  <c r="H1259" i="9"/>
  <c r="I1258" i="9"/>
  <c r="H1258" i="9"/>
  <c r="I1257" i="9"/>
  <c r="H1257" i="9"/>
  <c r="I1256" i="9"/>
  <c r="H1256" i="9"/>
  <c r="I1255" i="9"/>
  <c r="H1255" i="9"/>
  <c r="I1254" i="9"/>
  <c r="H1254" i="9"/>
  <c r="I1253" i="9"/>
  <c r="H1253" i="9"/>
  <c r="I1252" i="9"/>
  <c r="H1252" i="9"/>
  <c r="I1251" i="9"/>
  <c r="H1251" i="9"/>
  <c r="I1250" i="9"/>
  <c r="H1250" i="9"/>
  <c r="I1249" i="9"/>
  <c r="H1249" i="9"/>
  <c r="I1248" i="9"/>
  <c r="H1248" i="9"/>
  <c r="I1247" i="9"/>
  <c r="H1247" i="9"/>
  <c r="I1246" i="9"/>
  <c r="H1246" i="9"/>
  <c r="I1245" i="9"/>
  <c r="H1245" i="9"/>
  <c r="I1244" i="9"/>
  <c r="H1244" i="9"/>
  <c r="I1243" i="9"/>
  <c r="H1243" i="9"/>
  <c r="I1242" i="9"/>
  <c r="H1242" i="9"/>
  <c r="I1241" i="9"/>
  <c r="H1241" i="9"/>
  <c r="I1240" i="9"/>
  <c r="H1240" i="9"/>
  <c r="I1239" i="9"/>
  <c r="H1239" i="9"/>
  <c r="I1238" i="9"/>
  <c r="H1238" i="9"/>
  <c r="I1237" i="9"/>
  <c r="H1237" i="9"/>
  <c r="I1236" i="9"/>
  <c r="H1236" i="9"/>
  <c r="I1235" i="9"/>
  <c r="H1235" i="9"/>
  <c r="I1234" i="9"/>
  <c r="H1234" i="9"/>
  <c r="I1233" i="9"/>
  <c r="H1233" i="9"/>
  <c r="I1232" i="9"/>
  <c r="H1232" i="9"/>
  <c r="I1231" i="9"/>
  <c r="H1231" i="9"/>
  <c r="I1230" i="9"/>
  <c r="H1230" i="9"/>
  <c r="I1229" i="9"/>
  <c r="H1229" i="9"/>
  <c r="I1228" i="9"/>
  <c r="H1228" i="9"/>
  <c r="I1227" i="9"/>
  <c r="H1227" i="9"/>
  <c r="I1226" i="9"/>
  <c r="H1226" i="9"/>
  <c r="I1225" i="9"/>
  <c r="H1225" i="9"/>
  <c r="I1224" i="9"/>
  <c r="H1224" i="9"/>
  <c r="I1223" i="9"/>
  <c r="H1223" i="9"/>
  <c r="I1222" i="9"/>
  <c r="H1222" i="9"/>
  <c r="I1221" i="9"/>
  <c r="H1221" i="9"/>
  <c r="I1220" i="9"/>
  <c r="H1220" i="9"/>
  <c r="I1219" i="9"/>
  <c r="H1219" i="9"/>
  <c r="I1218" i="9"/>
  <c r="H1218" i="9"/>
  <c r="I1217" i="9"/>
  <c r="H1217" i="9"/>
  <c r="I1216" i="9"/>
  <c r="H1216" i="9"/>
  <c r="I1215" i="9"/>
  <c r="H1215" i="9"/>
  <c r="I1214" i="9"/>
  <c r="H1214" i="9"/>
  <c r="I1213" i="9"/>
  <c r="H1213" i="9"/>
  <c r="I1212" i="9"/>
  <c r="H1212" i="9"/>
  <c r="I1211" i="9"/>
  <c r="H1211" i="9"/>
  <c r="I1210" i="9"/>
  <c r="H1210" i="9"/>
  <c r="I1209" i="9"/>
  <c r="H1209" i="9"/>
  <c r="I1208" i="9"/>
  <c r="H1208" i="9"/>
  <c r="I1207" i="9"/>
  <c r="H1207" i="9"/>
  <c r="I1206" i="9"/>
  <c r="H1206" i="9"/>
  <c r="I1205" i="9"/>
  <c r="H1205" i="9"/>
  <c r="I1204" i="9"/>
  <c r="H1204" i="9"/>
  <c r="I1203" i="9"/>
  <c r="H1203" i="9"/>
  <c r="I1202" i="9"/>
  <c r="H1202" i="9"/>
  <c r="I1201" i="9"/>
  <c r="H1201" i="9"/>
  <c r="I1200" i="9"/>
  <c r="H1200" i="9"/>
  <c r="I1199" i="9"/>
  <c r="H1199" i="9"/>
  <c r="I1198" i="9"/>
  <c r="H1198" i="9"/>
  <c r="I1197" i="9"/>
  <c r="H1197" i="9"/>
  <c r="I1196" i="9"/>
  <c r="H1196" i="9"/>
  <c r="I1195" i="9"/>
  <c r="H1195" i="9"/>
  <c r="I1194" i="9"/>
  <c r="H1194" i="9"/>
  <c r="I1193" i="9"/>
  <c r="H1193" i="9"/>
  <c r="I1192" i="9"/>
  <c r="H1192" i="9"/>
  <c r="I1191" i="9"/>
  <c r="H1191" i="9"/>
  <c r="I1190" i="9"/>
  <c r="H1190" i="9"/>
  <c r="I1189" i="9"/>
  <c r="H1189" i="9"/>
  <c r="I1188" i="9"/>
  <c r="H1188" i="9"/>
  <c r="I1187" i="9"/>
  <c r="H1187" i="9"/>
  <c r="I1186" i="9"/>
  <c r="H1186" i="9"/>
  <c r="I1185" i="9"/>
  <c r="H1185" i="9"/>
  <c r="I1184" i="9"/>
  <c r="H1184" i="9"/>
  <c r="I1183" i="9"/>
  <c r="H1183" i="9"/>
  <c r="I1182" i="9"/>
  <c r="H1182" i="9"/>
  <c r="I1181" i="9"/>
  <c r="H1181" i="9"/>
  <c r="I1180" i="9"/>
  <c r="H1180" i="9"/>
  <c r="I1179" i="9"/>
  <c r="H1179" i="9"/>
  <c r="I1178" i="9"/>
  <c r="H1178" i="9"/>
  <c r="I1177" i="9"/>
  <c r="H1177" i="9"/>
  <c r="I1176" i="9"/>
  <c r="H1176" i="9"/>
  <c r="I1175" i="9"/>
  <c r="H1175" i="9"/>
  <c r="I1174" i="9"/>
  <c r="H1174" i="9"/>
  <c r="I1173" i="9"/>
  <c r="H1173" i="9"/>
  <c r="I1172" i="9"/>
  <c r="H1172" i="9"/>
  <c r="I1171" i="9"/>
  <c r="H1171" i="9"/>
  <c r="I1170" i="9"/>
  <c r="H1170" i="9"/>
  <c r="I1169" i="9"/>
  <c r="H1169" i="9"/>
  <c r="I1168" i="9"/>
  <c r="H1168" i="9"/>
  <c r="I1167" i="9"/>
  <c r="H1167" i="9"/>
  <c r="I1166" i="9"/>
  <c r="H1166" i="9"/>
  <c r="I1165" i="9"/>
  <c r="H1165" i="9"/>
  <c r="I1164" i="9"/>
  <c r="H1164" i="9"/>
  <c r="I1163" i="9"/>
  <c r="H1163" i="9"/>
  <c r="I1162" i="9"/>
  <c r="H1162" i="9"/>
  <c r="I1161" i="9"/>
  <c r="H1161" i="9"/>
  <c r="I1160" i="9"/>
  <c r="H1160" i="9"/>
  <c r="I1159" i="9"/>
  <c r="H1159" i="9"/>
  <c r="I1158" i="9"/>
  <c r="H1158" i="9"/>
  <c r="I1157" i="9"/>
  <c r="H1157" i="9"/>
  <c r="I1156" i="9"/>
  <c r="H1156" i="9"/>
  <c r="I1155" i="9"/>
  <c r="H1155" i="9"/>
  <c r="I1154" i="9"/>
  <c r="H1154" i="9"/>
  <c r="I1153" i="9"/>
  <c r="H1153" i="9"/>
  <c r="I1152" i="9"/>
  <c r="H1152" i="9"/>
  <c r="I1151" i="9"/>
  <c r="H1151" i="9"/>
  <c r="I1150" i="9"/>
  <c r="H1150" i="9"/>
  <c r="I1149" i="9"/>
  <c r="H1149" i="9"/>
  <c r="I1148" i="9"/>
  <c r="H1148" i="9"/>
  <c r="I1147" i="9"/>
  <c r="H1147" i="9"/>
  <c r="I1146" i="9"/>
  <c r="H1146" i="9"/>
  <c r="I1145" i="9"/>
  <c r="H1145" i="9"/>
  <c r="I1144" i="9"/>
  <c r="H1144" i="9"/>
  <c r="I1143" i="9"/>
  <c r="H1143" i="9"/>
  <c r="I1142" i="9"/>
  <c r="H1142" i="9"/>
  <c r="I1141" i="9"/>
  <c r="H1141" i="9"/>
  <c r="I1140" i="9"/>
  <c r="H1140" i="9"/>
  <c r="I1139" i="9"/>
  <c r="H1139" i="9"/>
  <c r="I1138" i="9"/>
  <c r="H1138" i="9"/>
  <c r="I1137" i="9"/>
  <c r="H1137" i="9"/>
  <c r="I1136" i="9"/>
  <c r="H1136" i="9"/>
  <c r="I1135" i="9"/>
  <c r="H1135" i="9"/>
  <c r="I1134" i="9"/>
  <c r="H1134" i="9"/>
  <c r="I1133" i="9"/>
  <c r="H1133" i="9"/>
  <c r="I1132" i="9"/>
  <c r="H1132" i="9"/>
  <c r="I1131" i="9"/>
  <c r="H1131" i="9"/>
  <c r="I1130" i="9"/>
  <c r="H1130" i="9"/>
  <c r="I1129" i="9"/>
  <c r="H1129" i="9"/>
  <c r="I1128" i="9"/>
  <c r="H1128" i="9"/>
  <c r="I1127" i="9"/>
  <c r="H1127" i="9"/>
  <c r="I1126" i="9"/>
  <c r="H1126" i="9"/>
  <c r="I1125" i="9"/>
  <c r="H1125" i="9"/>
  <c r="I1124" i="9"/>
  <c r="H1124" i="9"/>
  <c r="I1123" i="9"/>
  <c r="H1123" i="9"/>
  <c r="I1122" i="9"/>
  <c r="H1122" i="9"/>
  <c r="I1121" i="9"/>
  <c r="H1121" i="9"/>
  <c r="I1120" i="9"/>
  <c r="H1120" i="9"/>
  <c r="I1119" i="9"/>
  <c r="H1119" i="9"/>
  <c r="I1118" i="9"/>
  <c r="H1118" i="9"/>
  <c r="I1117" i="9"/>
  <c r="H1117" i="9"/>
  <c r="I1116" i="9"/>
  <c r="H1116" i="9"/>
  <c r="I1115" i="9"/>
  <c r="H1115" i="9"/>
  <c r="I1114" i="9"/>
  <c r="H1114" i="9"/>
  <c r="I1113" i="9"/>
  <c r="H1113" i="9"/>
  <c r="I1112" i="9"/>
  <c r="H1112" i="9"/>
  <c r="I1111" i="9"/>
  <c r="H1111" i="9"/>
  <c r="I1110" i="9"/>
  <c r="H1110" i="9"/>
  <c r="I1109" i="9"/>
  <c r="H1109" i="9"/>
  <c r="I1108" i="9"/>
  <c r="H1108" i="9"/>
  <c r="I1107" i="9"/>
  <c r="H1107" i="9"/>
  <c r="I1106" i="9"/>
  <c r="H1106" i="9"/>
  <c r="I1105" i="9"/>
  <c r="H1105" i="9"/>
  <c r="I1104" i="9"/>
  <c r="H1104" i="9"/>
  <c r="I1103" i="9"/>
  <c r="H1103" i="9"/>
  <c r="I1102" i="9"/>
  <c r="H1102" i="9"/>
  <c r="I1101" i="9"/>
  <c r="H1101" i="9"/>
  <c r="I1100" i="9"/>
  <c r="H1100" i="9"/>
  <c r="I1099" i="9"/>
  <c r="H1099" i="9"/>
  <c r="I1098" i="9"/>
  <c r="H1098" i="9"/>
  <c r="I1097" i="9"/>
  <c r="H1097" i="9"/>
  <c r="I1096" i="9"/>
  <c r="H1096" i="9"/>
  <c r="I1095" i="9"/>
  <c r="H1095" i="9"/>
  <c r="I1094" i="9"/>
  <c r="H1094" i="9"/>
  <c r="I1093" i="9"/>
  <c r="H1093" i="9"/>
  <c r="I1092" i="9"/>
  <c r="H1092" i="9"/>
  <c r="I1091" i="9"/>
  <c r="H1091" i="9"/>
  <c r="I1090" i="9"/>
  <c r="H1090" i="9"/>
  <c r="I1089" i="9"/>
  <c r="H1089" i="9"/>
  <c r="I1088" i="9"/>
  <c r="H1088" i="9"/>
  <c r="I1087" i="9"/>
  <c r="H1087" i="9"/>
  <c r="I1086" i="9"/>
  <c r="H1086" i="9"/>
  <c r="I1085" i="9"/>
  <c r="H1085" i="9"/>
  <c r="I1084" i="9"/>
  <c r="H1084" i="9"/>
  <c r="I1083" i="9"/>
  <c r="H1083" i="9"/>
  <c r="I1082" i="9"/>
  <c r="H1082" i="9"/>
  <c r="I1081" i="9"/>
  <c r="H1081" i="9"/>
  <c r="I1080" i="9"/>
  <c r="H1080" i="9"/>
  <c r="I1079" i="9"/>
  <c r="H1079" i="9"/>
  <c r="I1078" i="9"/>
  <c r="H1078" i="9"/>
  <c r="I1077" i="9"/>
  <c r="H1077" i="9"/>
  <c r="I1076" i="9"/>
  <c r="H1076" i="9"/>
  <c r="I1075" i="9"/>
  <c r="H1075" i="9"/>
  <c r="I1074" i="9"/>
  <c r="H1074" i="9"/>
  <c r="I1073" i="9"/>
  <c r="H1073" i="9"/>
  <c r="I1072" i="9"/>
  <c r="H1072" i="9"/>
  <c r="I1071" i="9"/>
  <c r="H1071" i="9"/>
  <c r="I1070" i="9"/>
  <c r="H1070" i="9"/>
  <c r="I1069" i="9"/>
  <c r="H1069" i="9"/>
  <c r="I1068" i="9"/>
  <c r="H1068" i="9"/>
  <c r="I1067" i="9"/>
  <c r="H1067" i="9"/>
  <c r="I1066" i="9"/>
  <c r="H1066" i="9"/>
  <c r="I1065" i="9"/>
  <c r="H1065" i="9"/>
  <c r="I1064" i="9"/>
  <c r="H1064" i="9"/>
  <c r="I1063" i="9"/>
  <c r="H1063" i="9"/>
  <c r="I1062" i="9"/>
  <c r="H1062" i="9"/>
  <c r="I1061" i="9"/>
  <c r="H1061" i="9"/>
  <c r="I1060" i="9"/>
  <c r="H1060" i="9"/>
  <c r="I1059" i="9"/>
  <c r="H1059" i="9"/>
  <c r="I1058" i="9"/>
  <c r="H1058" i="9"/>
  <c r="I1057" i="9"/>
  <c r="H1057" i="9"/>
  <c r="I1056" i="9"/>
  <c r="H1056" i="9"/>
  <c r="I1055" i="9"/>
  <c r="H1055" i="9"/>
  <c r="I1054" i="9"/>
  <c r="H1054" i="9"/>
  <c r="I1053" i="9"/>
  <c r="H1053" i="9"/>
  <c r="I1052" i="9"/>
  <c r="H1052" i="9"/>
  <c r="I1051" i="9"/>
  <c r="H1051" i="9"/>
  <c r="I1050" i="9"/>
  <c r="H1050" i="9"/>
  <c r="I1049" i="9"/>
  <c r="H1049" i="9"/>
  <c r="I1048" i="9"/>
  <c r="H1048" i="9"/>
  <c r="I1047" i="9"/>
  <c r="H1047" i="9"/>
  <c r="I1046" i="9"/>
  <c r="H1046" i="9"/>
  <c r="I1045" i="9"/>
  <c r="H1045" i="9"/>
  <c r="I1044" i="9"/>
  <c r="H1044" i="9"/>
  <c r="I1043" i="9"/>
  <c r="H1043" i="9"/>
  <c r="I1042" i="9"/>
  <c r="H1042" i="9"/>
  <c r="I1041" i="9"/>
  <c r="H1041" i="9"/>
  <c r="I1040" i="9"/>
  <c r="H1040" i="9"/>
  <c r="I1039" i="9"/>
  <c r="H1039" i="9"/>
  <c r="I1038" i="9"/>
  <c r="H1038" i="9"/>
  <c r="I1037" i="9"/>
  <c r="H1037" i="9"/>
  <c r="I1036" i="9"/>
  <c r="H1036" i="9"/>
  <c r="I1035" i="9"/>
  <c r="H1035" i="9"/>
  <c r="I1034" i="9"/>
  <c r="H1034" i="9"/>
  <c r="I1033" i="9"/>
  <c r="H1033" i="9"/>
  <c r="I1032" i="9"/>
  <c r="H1032" i="9"/>
  <c r="I1031" i="9"/>
  <c r="H1031" i="9"/>
  <c r="I1030" i="9"/>
  <c r="H1030" i="9"/>
  <c r="I1029" i="9"/>
  <c r="H1029" i="9"/>
  <c r="I1028" i="9"/>
  <c r="H1028" i="9"/>
  <c r="I1027" i="9"/>
  <c r="H1027" i="9"/>
  <c r="I1026" i="9"/>
  <c r="H1026" i="9"/>
  <c r="I1025" i="9"/>
  <c r="H1025" i="9"/>
  <c r="I1024" i="9"/>
  <c r="H1024" i="9"/>
  <c r="I1023" i="9"/>
  <c r="H1023" i="9"/>
  <c r="I1022" i="9"/>
  <c r="H1022" i="9"/>
  <c r="I1021" i="9"/>
  <c r="H1021" i="9"/>
  <c r="I1020" i="9"/>
  <c r="H1020" i="9"/>
  <c r="I1019" i="9"/>
  <c r="H1019" i="9"/>
  <c r="I1018" i="9"/>
  <c r="H1018" i="9"/>
  <c r="I1017" i="9"/>
  <c r="H1017" i="9"/>
  <c r="I1016" i="9"/>
  <c r="H1016" i="9"/>
  <c r="I1015" i="9"/>
  <c r="H1015" i="9"/>
  <c r="I1014" i="9"/>
  <c r="H1014" i="9"/>
  <c r="I1013" i="9"/>
  <c r="H1013" i="9"/>
  <c r="I1012" i="9"/>
  <c r="H1012" i="9"/>
  <c r="I1011" i="9"/>
  <c r="H1011" i="9"/>
  <c r="I1010" i="9"/>
  <c r="H1010" i="9"/>
  <c r="I1009" i="9"/>
  <c r="H1009" i="9"/>
  <c r="I1008" i="9"/>
  <c r="H1008" i="9"/>
  <c r="I1007" i="9"/>
  <c r="H1007" i="9"/>
  <c r="I1006" i="9"/>
  <c r="H1006" i="9"/>
  <c r="I1005" i="9"/>
  <c r="H1005" i="9"/>
  <c r="I1004" i="9"/>
  <c r="H1004" i="9"/>
  <c r="I1003" i="9"/>
  <c r="H1003" i="9"/>
  <c r="I1002" i="9"/>
  <c r="H1002" i="9"/>
  <c r="I1001" i="9"/>
  <c r="H1001" i="9"/>
  <c r="I1000" i="9"/>
  <c r="H1000" i="9"/>
  <c r="I999" i="9"/>
  <c r="H999" i="9"/>
  <c r="I998" i="9"/>
  <c r="H998" i="9"/>
  <c r="I997" i="9"/>
  <c r="H997" i="9"/>
  <c r="I996" i="9"/>
  <c r="H996" i="9"/>
  <c r="I995" i="9"/>
  <c r="H995" i="9"/>
  <c r="I994" i="9"/>
  <c r="H994" i="9"/>
  <c r="I993" i="9"/>
  <c r="H993" i="9"/>
  <c r="I992" i="9"/>
  <c r="H992" i="9"/>
  <c r="I991" i="9"/>
  <c r="H991" i="9"/>
  <c r="I990" i="9"/>
  <c r="H990" i="9"/>
  <c r="I989" i="9"/>
  <c r="H989" i="9"/>
  <c r="I988" i="9"/>
  <c r="H988" i="9"/>
  <c r="I987" i="9"/>
  <c r="H987" i="9"/>
  <c r="I986" i="9"/>
  <c r="H986" i="9"/>
  <c r="I985" i="9"/>
  <c r="H985" i="9"/>
  <c r="I984" i="9"/>
  <c r="H984" i="9"/>
  <c r="I983" i="9"/>
  <c r="H983" i="9"/>
  <c r="I982" i="9"/>
  <c r="H982" i="9"/>
  <c r="I981" i="9"/>
  <c r="H981" i="9"/>
  <c r="I980" i="9"/>
  <c r="H980" i="9"/>
  <c r="I979" i="9"/>
  <c r="H979" i="9"/>
  <c r="I978" i="9"/>
  <c r="H978" i="9"/>
  <c r="I977" i="9"/>
  <c r="H977" i="9"/>
  <c r="I976" i="9"/>
  <c r="H976" i="9"/>
  <c r="I975" i="9"/>
  <c r="H975" i="9"/>
  <c r="I974" i="9"/>
  <c r="H974" i="9"/>
  <c r="I973" i="9"/>
  <c r="H973" i="9"/>
  <c r="I972" i="9"/>
  <c r="H972" i="9"/>
  <c r="I971" i="9"/>
  <c r="H971" i="9"/>
  <c r="I970" i="9"/>
  <c r="H970" i="9"/>
  <c r="I969" i="9"/>
  <c r="H969" i="9"/>
  <c r="I968" i="9"/>
  <c r="H968" i="9"/>
  <c r="I967" i="9"/>
  <c r="H967" i="9"/>
  <c r="I966" i="9"/>
  <c r="H966" i="9"/>
  <c r="I965" i="9"/>
  <c r="H965" i="9"/>
  <c r="I964" i="9"/>
  <c r="H964" i="9"/>
  <c r="I963" i="9"/>
  <c r="H963" i="9"/>
  <c r="I962" i="9"/>
  <c r="H962" i="9"/>
  <c r="I961" i="9"/>
  <c r="H961" i="9"/>
  <c r="I960" i="9"/>
  <c r="H960" i="9"/>
  <c r="I959" i="9"/>
  <c r="H959" i="9"/>
  <c r="I958" i="9"/>
  <c r="H958" i="9"/>
  <c r="I957" i="9"/>
  <c r="H957" i="9"/>
  <c r="I956" i="9"/>
  <c r="H956" i="9"/>
  <c r="I955" i="9"/>
  <c r="H955" i="9"/>
  <c r="I954" i="9"/>
  <c r="H954" i="9"/>
  <c r="I953" i="9"/>
  <c r="H953" i="9"/>
  <c r="I952" i="9"/>
  <c r="H952" i="9"/>
  <c r="I951" i="9"/>
  <c r="H951" i="9"/>
  <c r="I950" i="9"/>
  <c r="H950" i="9"/>
  <c r="I949" i="9"/>
  <c r="H949" i="9"/>
  <c r="I948" i="9"/>
  <c r="H948" i="9"/>
  <c r="I947" i="9"/>
  <c r="H947" i="9"/>
  <c r="I946" i="9"/>
  <c r="H946" i="9"/>
  <c r="I945" i="9"/>
  <c r="H945" i="9"/>
  <c r="I944" i="9"/>
  <c r="H944" i="9"/>
  <c r="I943" i="9"/>
  <c r="H943" i="9"/>
  <c r="I942" i="9"/>
  <c r="H942" i="9"/>
  <c r="I941" i="9"/>
  <c r="H941" i="9"/>
  <c r="I940" i="9"/>
  <c r="H940" i="9"/>
  <c r="I939" i="9"/>
  <c r="H939" i="9"/>
  <c r="I938" i="9"/>
  <c r="H938" i="9"/>
  <c r="I937" i="9"/>
  <c r="H937" i="9"/>
  <c r="I936" i="9"/>
  <c r="H936" i="9"/>
  <c r="I935" i="9"/>
  <c r="H935" i="9"/>
  <c r="I934" i="9"/>
  <c r="H934" i="9"/>
  <c r="I933" i="9"/>
  <c r="H933" i="9"/>
  <c r="I932" i="9"/>
  <c r="H932" i="9"/>
  <c r="I931" i="9"/>
  <c r="H931" i="9"/>
  <c r="I930" i="9"/>
  <c r="H930" i="9"/>
  <c r="I929" i="9"/>
  <c r="H929" i="9"/>
  <c r="I928" i="9"/>
  <c r="H928" i="9"/>
  <c r="I927" i="9"/>
  <c r="H927" i="9"/>
  <c r="I926" i="9"/>
  <c r="H926" i="9"/>
  <c r="I925" i="9"/>
  <c r="H925" i="9"/>
  <c r="I924" i="9"/>
  <c r="H924" i="9"/>
  <c r="I923" i="9"/>
  <c r="H923" i="9"/>
  <c r="I922" i="9"/>
  <c r="H922" i="9"/>
  <c r="I921" i="9"/>
  <c r="H921" i="9"/>
  <c r="I920" i="9"/>
  <c r="H920" i="9"/>
  <c r="I919" i="9"/>
  <c r="H919" i="9"/>
  <c r="I918" i="9"/>
  <c r="H918" i="9"/>
  <c r="I917" i="9"/>
  <c r="H917" i="9"/>
  <c r="I916" i="9"/>
  <c r="H916" i="9"/>
  <c r="I915" i="9"/>
  <c r="H915" i="9"/>
  <c r="I914" i="9"/>
  <c r="H914" i="9"/>
  <c r="I913" i="9"/>
  <c r="H913" i="9"/>
  <c r="I912" i="9"/>
  <c r="H912" i="9"/>
  <c r="I911" i="9"/>
  <c r="H911" i="9"/>
  <c r="I910" i="9"/>
  <c r="H910" i="9"/>
  <c r="I909" i="9"/>
  <c r="H909" i="9"/>
  <c r="I908" i="9"/>
  <c r="H908" i="9"/>
  <c r="I907" i="9"/>
  <c r="H907" i="9"/>
  <c r="I906" i="9"/>
  <c r="H906" i="9"/>
  <c r="I905" i="9"/>
  <c r="H905" i="9"/>
  <c r="I904" i="9"/>
  <c r="H904" i="9"/>
  <c r="I903" i="9"/>
  <c r="H903" i="9"/>
  <c r="I902" i="9"/>
  <c r="H902" i="9"/>
  <c r="I901" i="9"/>
  <c r="H901" i="9"/>
  <c r="I900" i="9"/>
  <c r="H900" i="9"/>
  <c r="I899" i="9"/>
  <c r="H899" i="9"/>
  <c r="I898" i="9"/>
  <c r="H898" i="9"/>
  <c r="I897" i="9"/>
  <c r="H897" i="9"/>
  <c r="I896" i="9"/>
  <c r="H896" i="9"/>
  <c r="I895" i="9"/>
  <c r="H895" i="9"/>
  <c r="I894" i="9"/>
  <c r="H894" i="9"/>
  <c r="I893" i="9"/>
  <c r="H893" i="9"/>
  <c r="I892" i="9"/>
  <c r="H892" i="9"/>
  <c r="I891" i="9"/>
  <c r="H891" i="9"/>
  <c r="I890" i="9"/>
  <c r="H890" i="9"/>
  <c r="I889" i="9"/>
  <c r="H889" i="9"/>
  <c r="I888" i="9"/>
  <c r="H888" i="9"/>
  <c r="I887" i="9"/>
  <c r="H887" i="9"/>
  <c r="I886" i="9"/>
  <c r="H886" i="9"/>
  <c r="I885" i="9"/>
  <c r="H885" i="9"/>
  <c r="I884" i="9"/>
  <c r="H884" i="9"/>
  <c r="I883" i="9"/>
  <c r="H883" i="9"/>
  <c r="I882" i="9"/>
  <c r="H882" i="9"/>
  <c r="I881" i="9"/>
  <c r="H881" i="9"/>
  <c r="I880" i="9"/>
  <c r="H880" i="9"/>
  <c r="I879" i="9"/>
  <c r="H879" i="9"/>
  <c r="I878" i="9"/>
  <c r="H878" i="9"/>
  <c r="I877" i="9"/>
  <c r="H877" i="9"/>
  <c r="I876" i="9"/>
  <c r="H876" i="9"/>
  <c r="I875" i="9"/>
  <c r="H875" i="9"/>
  <c r="I874" i="9"/>
  <c r="H874" i="9"/>
  <c r="I873" i="9"/>
  <c r="H873" i="9"/>
  <c r="I872" i="9"/>
  <c r="H872" i="9"/>
  <c r="I871" i="9"/>
  <c r="H871" i="9"/>
  <c r="I870" i="9"/>
  <c r="H870" i="9"/>
  <c r="I869" i="9"/>
  <c r="H869" i="9"/>
  <c r="I868" i="9"/>
  <c r="H868" i="9"/>
  <c r="I867" i="9"/>
  <c r="H867" i="9"/>
  <c r="I866" i="9"/>
  <c r="H866" i="9"/>
  <c r="I865" i="9"/>
  <c r="H865" i="9"/>
  <c r="I864" i="9"/>
  <c r="H864" i="9"/>
  <c r="I863" i="9"/>
  <c r="H863" i="9"/>
  <c r="I862" i="9"/>
  <c r="H862" i="9"/>
  <c r="I861" i="9"/>
  <c r="H861" i="9"/>
  <c r="I860" i="9"/>
  <c r="H860" i="9"/>
  <c r="I859" i="9"/>
  <c r="H859" i="9"/>
  <c r="I858" i="9"/>
  <c r="H858" i="9"/>
  <c r="I857" i="9"/>
  <c r="H857" i="9"/>
  <c r="I856" i="9"/>
  <c r="H856" i="9"/>
  <c r="I855" i="9"/>
  <c r="H855" i="9"/>
  <c r="I854" i="9"/>
  <c r="H854" i="9"/>
  <c r="I853" i="9"/>
  <c r="H853" i="9"/>
  <c r="I852" i="9"/>
  <c r="H852" i="9"/>
  <c r="I851" i="9"/>
  <c r="H851" i="9"/>
  <c r="I850" i="9"/>
  <c r="H850" i="9"/>
  <c r="I849" i="9"/>
  <c r="H849" i="9"/>
  <c r="I848" i="9"/>
  <c r="H848" i="9"/>
  <c r="I847" i="9"/>
  <c r="H847" i="9"/>
  <c r="I846" i="9"/>
  <c r="H846" i="9"/>
  <c r="I845" i="9"/>
  <c r="H845" i="9"/>
  <c r="I844" i="9"/>
  <c r="H844" i="9"/>
  <c r="I843" i="9"/>
  <c r="H843" i="9"/>
  <c r="I842" i="9"/>
  <c r="H842" i="9"/>
  <c r="I841" i="9"/>
  <c r="H841" i="9"/>
  <c r="I840" i="9"/>
  <c r="H840" i="9"/>
  <c r="I839" i="9"/>
  <c r="H839" i="9"/>
  <c r="I838" i="9"/>
  <c r="H838" i="9"/>
  <c r="I837" i="9"/>
  <c r="H837" i="9"/>
  <c r="I836" i="9"/>
  <c r="H836" i="9"/>
  <c r="I835" i="9"/>
  <c r="H835" i="9"/>
  <c r="I834" i="9"/>
  <c r="H834" i="9"/>
  <c r="I833" i="9"/>
  <c r="H833" i="9"/>
  <c r="I832" i="9"/>
  <c r="H832" i="9"/>
  <c r="I831" i="9"/>
  <c r="H831" i="9"/>
  <c r="I830" i="9"/>
  <c r="H830" i="9"/>
  <c r="I829" i="9"/>
  <c r="H829" i="9"/>
  <c r="I828" i="9"/>
  <c r="H828" i="9"/>
  <c r="I827" i="9"/>
  <c r="H827" i="9"/>
  <c r="I826" i="9"/>
  <c r="H826" i="9"/>
  <c r="I825" i="9"/>
  <c r="H825" i="9"/>
  <c r="I824" i="9"/>
  <c r="H824" i="9"/>
  <c r="I823" i="9"/>
  <c r="H823" i="9"/>
  <c r="I822" i="9"/>
  <c r="H822" i="9"/>
  <c r="I821" i="9"/>
  <c r="H821" i="9"/>
  <c r="I820" i="9"/>
  <c r="H820" i="9"/>
  <c r="I819" i="9"/>
  <c r="H819" i="9"/>
  <c r="I818" i="9"/>
  <c r="H818" i="9"/>
  <c r="I817" i="9"/>
  <c r="H817" i="9"/>
  <c r="I816" i="9"/>
  <c r="H816" i="9"/>
  <c r="I815" i="9"/>
  <c r="H815" i="9"/>
  <c r="I814" i="9"/>
  <c r="H814" i="9"/>
  <c r="I813" i="9"/>
  <c r="H813" i="9"/>
  <c r="I812" i="9"/>
  <c r="H812" i="9"/>
  <c r="I811" i="9"/>
  <c r="H811" i="9"/>
  <c r="I810" i="9"/>
  <c r="H810" i="9"/>
  <c r="I809" i="9"/>
  <c r="H809" i="9"/>
  <c r="I808" i="9"/>
  <c r="H808" i="9"/>
  <c r="I807" i="9"/>
  <c r="H807" i="9"/>
  <c r="I806" i="9"/>
  <c r="H806" i="9"/>
  <c r="I805" i="9"/>
  <c r="H805" i="9"/>
  <c r="I804" i="9"/>
  <c r="H804" i="9"/>
  <c r="I803" i="9"/>
  <c r="H803" i="9"/>
  <c r="I802" i="9"/>
  <c r="H802" i="9"/>
  <c r="I801" i="9"/>
  <c r="H801" i="9"/>
  <c r="I800" i="9"/>
  <c r="H800" i="9"/>
  <c r="I799" i="9"/>
  <c r="H799" i="9"/>
  <c r="I798" i="9"/>
  <c r="H798" i="9"/>
  <c r="I797" i="9"/>
  <c r="H797" i="9"/>
  <c r="I796" i="9"/>
  <c r="H796" i="9"/>
  <c r="I795" i="9"/>
  <c r="H795" i="9"/>
  <c r="I794" i="9"/>
  <c r="H794" i="9"/>
  <c r="I793" i="9"/>
  <c r="H793" i="9"/>
  <c r="I792" i="9"/>
  <c r="H792" i="9"/>
  <c r="I791" i="9"/>
  <c r="H791" i="9"/>
  <c r="I790" i="9"/>
  <c r="H790" i="9"/>
  <c r="I789" i="9"/>
  <c r="H789" i="9"/>
  <c r="I788" i="9"/>
  <c r="H788" i="9"/>
  <c r="I787" i="9"/>
  <c r="H787" i="9"/>
  <c r="I786" i="9"/>
  <c r="H786" i="9"/>
  <c r="I785" i="9"/>
  <c r="H785" i="9"/>
  <c r="I784" i="9"/>
  <c r="H784" i="9"/>
  <c r="I783" i="9"/>
  <c r="H783" i="9"/>
  <c r="I782" i="9"/>
  <c r="H782" i="9"/>
  <c r="I781" i="9"/>
  <c r="H781" i="9"/>
  <c r="I780" i="9"/>
  <c r="H780" i="9"/>
  <c r="I779" i="9"/>
  <c r="H779" i="9"/>
  <c r="I778" i="9"/>
  <c r="H778" i="9"/>
  <c r="I777" i="9"/>
  <c r="H777" i="9"/>
  <c r="I776" i="9"/>
  <c r="H776" i="9"/>
  <c r="I775" i="9"/>
  <c r="H775" i="9"/>
  <c r="I774" i="9"/>
  <c r="H774" i="9"/>
  <c r="I773" i="9"/>
  <c r="H773" i="9"/>
  <c r="I772" i="9"/>
  <c r="H772" i="9"/>
  <c r="I771" i="9"/>
  <c r="H771" i="9"/>
  <c r="I770" i="9"/>
  <c r="H770" i="9"/>
  <c r="I769" i="9"/>
  <c r="H769" i="9"/>
  <c r="I768" i="9"/>
  <c r="H768" i="9"/>
  <c r="I767" i="9"/>
  <c r="H767" i="9"/>
  <c r="I766" i="9"/>
  <c r="H766" i="9"/>
  <c r="I765" i="9"/>
  <c r="H765" i="9"/>
  <c r="I764" i="9"/>
  <c r="H764" i="9"/>
  <c r="I763" i="9"/>
  <c r="H763" i="9"/>
  <c r="I762" i="9"/>
  <c r="H762" i="9"/>
  <c r="I761" i="9"/>
  <c r="H761" i="9"/>
  <c r="I760" i="9"/>
  <c r="H760" i="9"/>
  <c r="I759" i="9"/>
  <c r="H759" i="9"/>
  <c r="I758" i="9"/>
  <c r="H758" i="9"/>
  <c r="I757" i="9"/>
  <c r="H757" i="9"/>
  <c r="I756" i="9"/>
  <c r="H756" i="9"/>
  <c r="I755" i="9"/>
  <c r="H755" i="9"/>
  <c r="I754" i="9"/>
  <c r="H754" i="9"/>
  <c r="I753" i="9"/>
  <c r="H753" i="9"/>
  <c r="I752" i="9"/>
  <c r="H752" i="9"/>
  <c r="I751" i="9"/>
  <c r="H751" i="9"/>
  <c r="I750" i="9"/>
  <c r="H750" i="9"/>
  <c r="I749" i="9"/>
  <c r="H749" i="9"/>
  <c r="I748" i="9"/>
  <c r="H748" i="9"/>
  <c r="I747" i="9"/>
  <c r="H747" i="9"/>
  <c r="I746" i="9"/>
  <c r="H746" i="9"/>
  <c r="I745" i="9"/>
  <c r="H745" i="9"/>
  <c r="I744" i="9"/>
  <c r="H744" i="9"/>
  <c r="I743" i="9"/>
  <c r="H743" i="9"/>
  <c r="I742" i="9"/>
  <c r="H742" i="9"/>
  <c r="I741" i="9"/>
  <c r="H741" i="9"/>
  <c r="I740" i="9"/>
  <c r="H740" i="9"/>
  <c r="I739" i="9"/>
  <c r="H739" i="9"/>
  <c r="I738" i="9"/>
  <c r="H738" i="9"/>
  <c r="I737" i="9"/>
  <c r="H737" i="9"/>
  <c r="I736" i="9"/>
  <c r="H736" i="9"/>
  <c r="I735" i="9"/>
  <c r="H735" i="9"/>
  <c r="I734" i="9"/>
  <c r="H734" i="9"/>
  <c r="I733" i="9"/>
  <c r="H733" i="9"/>
  <c r="I732" i="9"/>
  <c r="H732" i="9"/>
  <c r="I731" i="9"/>
  <c r="H731" i="9"/>
  <c r="I730" i="9"/>
  <c r="H730" i="9"/>
  <c r="I729" i="9"/>
  <c r="H729" i="9"/>
  <c r="I728" i="9"/>
  <c r="H728" i="9"/>
  <c r="I727" i="9"/>
  <c r="H727" i="9"/>
  <c r="I726" i="9"/>
  <c r="H726" i="9"/>
  <c r="I725" i="9"/>
  <c r="H725" i="9"/>
  <c r="I724" i="9"/>
  <c r="H724" i="9"/>
  <c r="I723" i="9"/>
  <c r="H723" i="9"/>
  <c r="I722" i="9"/>
  <c r="H722" i="9"/>
  <c r="I721" i="9"/>
  <c r="H721" i="9"/>
  <c r="I720" i="9"/>
  <c r="H720" i="9"/>
  <c r="I719" i="9"/>
  <c r="H719" i="9"/>
  <c r="I718" i="9"/>
  <c r="H718" i="9"/>
  <c r="I717" i="9"/>
  <c r="H717" i="9"/>
  <c r="I716" i="9"/>
  <c r="H716" i="9"/>
  <c r="I715" i="9"/>
  <c r="H715" i="9"/>
  <c r="I714" i="9"/>
  <c r="H714" i="9"/>
  <c r="I713" i="9"/>
  <c r="H713" i="9"/>
  <c r="I712" i="9"/>
  <c r="H712" i="9"/>
  <c r="I711" i="9"/>
  <c r="H711" i="9"/>
  <c r="I710" i="9"/>
  <c r="H710" i="9"/>
  <c r="I709" i="9"/>
  <c r="H709" i="9"/>
  <c r="I708" i="9"/>
  <c r="H708" i="9"/>
  <c r="I707" i="9"/>
  <c r="H707" i="9"/>
  <c r="I706" i="9"/>
  <c r="H706" i="9"/>
  <c r="I705" i="9"/>
  <c r="H705" i="9"/>
  <c r="I704" i="9"/>
  <c r="H704" i="9"/>
  <c r="I703" i="9"/>
  <c r="H703" i="9"/>
  <c r="I702" i="9"/>
  <c r="H702" i="9"/>
  <c r="I701" i="9"/>
  <c r="H701" i="9"/>
  <c r="I700" i="9"/>
  <c r="H700" i="9"/>
  <c r="I699" i="9"/>
  <c r="H699" i="9"/>
  <c r="I698" i="9"/>
  <c r="H698" i="9"/>
  <c r="I697" i="9"/>
  <c r="H697" i="9"/>
  <c r="I696" i="9"/>
  <c r="H696" i="9"/>
  <c r="I695" i="9"/>
  <c r="H695" i="9"/>
  <c r="I694" i="9"/>
  <c r="H694" i="9"/>
  <c r="I693" i="9"/>
  <c r="H693" i="9"/>
  <c r="I692" i="9"/>
  <c r="H692" i="9"/>
  <c r="I691" i="9"/>
  <c r="H691" i="9"/>
  <c r="I690" i="9"/>
  <c r="H690" i="9"/>
  <c r="I689" i="9"/>
  <c r="H689" i="9"/>
  <c r="I688" i="9"/>
  <c r="H688" i="9"/>
  <c r="I687" i="9"/>
  <c r="H687" i="9"/>
  <c r="I686" i="9"/>
  <c r="H686" i="9"/>
  <c r="I685" i="9"/>
  <c r="H685" i="9"/>
  <c r="I684" i="9"/>
  <c r="H684" i="9"/>
  <c r="I683" i="9"/>
  <c r="H683" i="9"/>
  <c r="I682" i="9"/>
  <c r="H682" i="9"/>
  <c r="I681" i="9"/>
  <c r="H681" i="9"/>
  <c r="I680" i="9"/>
  <c r="H680" i="9"/>
  <c r="I679" i="9"/>
  <c r="H679" i="9"/>
  <c r="I678" i="9"/>
  <c r="H678" i="9"/>
  <c r="I677" i="9"/>
  <c r="H677" i="9"/>
  <c r="I676" i="9"/>
  <c r="H676" i="9"/>
  <c r="I675" i="9"/>
  <c r="H675" i="9"/>
  <c r="I674" i="9"/>
  <c r="H674" i="9"/>
  <c r="I673" i="9"/>
  <c r="H673" i="9"/>
  <c r="I672" i="9"/>
  <c r="H672" i="9"/>
  <c r="I671" i="9"/>
  <c r="H671" i="9"/>
  <c r="I670" i="9"/>
  <c r="H670" i="9"/>
  <c r="I669" i="9"/>
  <c r="H669" i="9"/>
  <c r="I668" i="9"/>
  <c r="H668" i="9"/>
  <c r="I667" i="9"/>
  <c r="H667" i="9"/>
  <c r="I666" i="9"/>
  <c r="H666" i="9"/>
  <c r="I665" i="9"/>
  <c r="H665" i="9"/>
  <c r="I664" i="9"/>
  <c r="H664" i="9"/>
  <c r="I663" i="9"/>
  <c r="H663" i="9"/>
  <c r="I662" i="9"/>
  <c r="H662" i="9"/>
  <c r="I661" i="9"/>
  <c r="H661" i="9"/>
  <c r="I660" i="9"/>
  <c r="H660" i="9"/>
  <c r="I659" i="9"/>
  <c r="H659" i="9"/>
  <c r="I658" i="9"/>
  <c r="H658" i="9"/>
  <c r="I657" i="9"/>
  <c r="H657" i="9"/>
  <c r="I656" i="9"/>
  <c r="H656" i="9"/>
  <c r="I655" i="9"/>
  <c r="H655" i="9"/>
  <c r="I654" i="9"/>
  <c r="H654" i="9"/>
  <c r="I653" i="9"/>
  <c r="H653" i="9"/>
  <c r="I652" i="9"/>
  <c r="H652" i="9"/>
  <c r="I651" i="9"/>
  <c r="H651" i="9"/>
  <c r="I650" i="9"/>
  <c r="H650" i="9"/>
  <c r="I649" i="9"/>
  <c r="H649" i="9"/>
  <c r="I648" i="9"/>
  <c r="H648" i="9"/>
  <c r="I647" i="9"/>
  <c r="H647" i="9"/>
  <c r="I646" i="9"/>
  <c r="H646" i="9"/>
  <c r="I645" i="9"/>
  <c r="H645" i="9"/>
  <c r="I644" i="9"/>
  <c r="H644" i="9"/>
  <c r="I643" i="9"/>
  <c r="H643" i="9"/>
  <c r="I642" i="9"/>
  <c r="H642" i="9"/>
  <c r="I641" i="9"/>
  <c r="H641" i="9"/>
  <c r="I640" i="9"/>
  <c r="H640" i="9"/>
  <c r="I639" i="9"/>
  <c r="H639" i="9"/>
  <c r="I638" i="9"/>
  <c r="H638" i="9"/>
  <c r="I637" i="9"/>
  <c r="H637" i="9"/>
  <c r="I636" i="9"/>
  <c r="H636" i="9"/>
  <c r="I635" i="9"/>
  <c r="H635" i="9"/>
  <c r="I634" i="9"/>
  <c r="H634" i="9"/>
  <c r="I633" i="9"/>
  <c r="H633" i="9"/>
  <c r="I632" i="9"/>
  <c r="H632" i="9"/>
  <c r="I631" i="9"/>
  <c r="H631" i="9"/>
  <c r="I630" i="9"/>
  <c r="H630" i="9"/>
  <c r="I629" i="9"/>
  <c r="H629" i="9"/>
  <c r="I628" i="9"/>
  <c r="H628" i="9"/>
  <c r="I627" i="9"/>
  <c r="H627" i="9"/>
  <c r="I626" i="9"/>
  <c r="H626" i="9"/>
  <c r="I625" i="9"/>
  <c r="H625" i="9"/>
  <c r="I624" i="9"/>
  <c r="H624" i="9"/>
  <c r="I623" i="9"/>
  <c r="H623" i="9"/>
  <c r="I622" i="9"/>
  <c r="H622" i="9"/>
  <c r="I621" i="9"/>
  <c r="H621" i="9"/>
  <c r="I620" i="9"/>
  <c r="H620" i="9"/>
  <c r="I619" i="9"/>
  <c r="H619" i="9"/>
  <c r="I618" i="9"/>
  <c r="H618" i="9"/>
  <c r="I617" i="9"/>
  <c r="H617" i="9"/>
  <c r="I616" i="9"/>
  <c r="H616" i="9"/>
  <c r="I615" i="9"/>
  <c r="H615" i="9"/>
  <c r="I614" i="9"/>
  <c r="H614" i="9"/>
  <c r="I613" i="9"/>
  <c r="H613" i="9"/>
  <c r="I612" i="9"/>
  <c r="H612" i="9"/>
  <c r="I611" i="9"/>
  <c r="H611" i="9"/>
  <c r="I610" i="9"/>
  <c r="H610" i="9"/>
  <c r="I609" i="9"/>
  <c r="H609" i="9"/>
  <c r="I608" i="9"/>
  <c r="H608" i="9"/>
  <c r="I607" i="9"/>
  <c r="H607" i="9"/>
  <c r="I606" i="9"/>
  <c r="H606" i="9"/>
  <c r="I605" i="9"/>
  <c r="H605" i="9"/>
  <c r="I604" i="9"/>
  <c r="H604" i="9"/>
  <c r="I603" i="9"/>
  <c r="H603" i="9"/>
  <c r="I602" i="9"/>
  <c r="H602" i="9"/>
  <c r="I601" i="9"/>
  <c r="H601" i="9"/>
  <c r="I600" i="9"/>
  <c r="H600" i="9"/>
  <c r="I599" i="9"/>
  <c r="H599" i="9"/>
  <c r="I598" i="9"/>
  <c r="H598" i="9"/>
  <c r="I597" i="9"/>
  <c r="H597" i="9"/>
  <c r="I596" i="9"/>
  <c r="H596" i="9"/>
  <c r="I595" i="9"/>
  <c r="H595" i="9"/>
  <c r="I594" i="9"/>
  <c r="H594" i="9"/>
  <c r="I593" i="9"/>
  <c r="H593" i="9"/>
  <c r="I592" i="9"/>
  <c r="H592" i="9"/>
  <c r="I591" i="9"/>
  <c r="H591" i="9"/>
  <c r="I590" i="9"/>
  <c r="H590" i="9"/>
  <c r="I589" i="9"/>
  <c r="H589" i="9"/>
  <c r="I588" i="9"/>
  <c r="H588" i="9"/>
  <c r="I587" i="9"/>
  <c r="H587" i="9"/>
  <c r="I586" i="9"/>
  <c r="H586" i="9"/>
  <c r="I585" i="9"/>
  <c r="H585" i="9"/>
  <c r="I584" i="9"/>
  <c r="H584" i="9"/>
  <c r="I583" i="9"/>
  <c r="H583" i="9"/>
  <c r="I582" i="9"/>
  <c r="H582" i="9"/>
  <c r="I581" i="9"/>
  <c r="H581" i="9"/>
  <c r="I580" i="9"/>
  <c r="H580" i="9"/>
  <c r="I579" i="9"/>
  <c r="H579" i="9"/>
  <c r="I578" i="9"/>
  <c r="H578" i="9"/>
  <c r="I577" i="9"/>
  <c r="H577" i="9"/>
  <c r="I576" i="9"/>
  <c r="H576" i="9"/>
  <c r="I575" i="9"/>
  <c r="H575" i="9"/>
  <c r="I574" i="9"/>
  <c r="H574" i="9"/>
  <c r="I573" i="9"/>
  <c r="H573" i="9"/>
  <c r="I572" i="9"/>
  <c r="H572" i="9"/>
  <c r="I571" i="9"/>
  <c r="H571" i="9"/>
  <c r="I570" i="9"/>
  <c r="H570" i="9"/>
  <c r="I569" i="9"/>
  <c r="H569" i="9"/>
  <c r="I568" i="9"/>
  <c r="H568" i="9"/>
  <c r="I567" i="9"/>
  <c r="H567" i="9"/>
  <c r="I566" i="9"/>
  <c r="H566" i="9"/>
  <c r="I565" i="9"/>
  <c r="H565" i="9"/>
  <c r="I564" i="9"/>
  <c r="H564" i="9"/>
  <c r="I563" i="9"/>
  <c r="H563" i="9"/>
  <c r="I562" i="9"/>
  <c r="H562" i="9"/>
  <c r="I561" i="9"/>
  <c r="H561" i="9"/>
  <c r="I560" i="9"/>
  <c r="H560" i="9"/>
  <c r="I559" i="9"/>
  <c r="H559" i="9"/>
  <c r="I558" i="9"/>
  <c r="H558" i="9"/>
  <c r="I557" i="9"/>
  <c r="H557" i="9"/>
  <c r="I556" i="9"/>
  <c r="H556" i="9"/>
  <c r="I555" i="9"/>
  <c r="H555" i="9"/>
  <c r="I554" i="9"/>
  <c r="H554" i="9"/>
  <c r="I553" i="9"/>
  <c r="H553" i="9"/>
  <c r="I552" i="9"/>
  <c r="H552" i="9"/>
  <c r="I551" i="9"/>
  <c r="H551" i="9"/>
  <c r="I550" i="9"/>
  <c r="H550" i="9"/>
  <c r="I549" i="9"/>
  <c r="H549" i="9"/>
  <c r="I548" i="9"/>
  <c r="H548" i="9"/>
  <c r="I547" i="9"/>
  <c r="H547" i="9"/>
  <c r="I546" i="9"/>
  <c r="H546" i="9"/>
  <c r="I545" i="9"/>
  <c r="H545" i="9"/>
  <c r="I544" i="9"/>
  <c r="H544" i="9"/>
  <c r="I543" i="9"/>
  <c r="H543" i="9"/>
  <c r="I542" i="9"/>
  <c r="H542" i="9"/>
  <c r="I541" i="9"/>
  <c r="H541" i="9"/>
  <c r="I540" i="9"/>
  <c r="H540" i="9"/>
  <c r="I539" i="9"/>
  <c r="H539" i="9"/>
  <c r="I538" i="9"/>
  <c r="H538" i="9"/>
  <c r="I537" i="9"/>
  <c r="H537" i="9"/>
  <c r="I536" i="9"/>
  <c r="H536" i="9"/>
  <c r="I535" i="9"/>
  <c r="H535" i="9"/>
  <c r="I534" i="9"/>
  <c r="H534" i="9"/>
  <c r="I533" i="9"/>
  <c r="H533" i="9"/>
  <c r="I532" i="9"/>
  <c r="H532" i="9"/>
  <c r="I531" i="9"/>
  <c r="H531" i="9"/>
  <c r="I530" i="9"/>
  <c r="H530" i="9"/>
  <c r="I529" i="9"/>
  <c r="H529" i="9"/>
  <c r="I528" i="9"/>
  <c r="H528" i="9"/>
  <c r="I527" i="9"/>
  <c r="H527" i="9"/>
  <c r="I526" i="9"/>
  <c r="H526" i="9"/>
  <c r="I525" i="9"/>
  <c r="H525" i="9"/>
  <c r="I524" i="9"/>
  <c r="H524" i="9"/>
  <c r="I523" i="9"/>
  <c r="H523" i="9"/>
  <c r="I522" i="9"/>
  <c r="H522" i="9"/>
  <c r="I521" i="9"/>
  <c r="H521" i="9"/>
  <c r="I520" i="9"/>
  <c r="H520" i="9"/>
  <c r="I519" i="9"/>
  <c r="H519" i="9"/>
  <c r="I518" i="9"/>
  <c r="H518" i="9"/>
  <c r="I517" i="9"/>
  <c r="H517" i="9"/>
  <c r="I516" i="9"/>
  <c r="H516" i="9"/>
  <c r="I515" i="9"/>
  <c r="H515" i="9"/>
  <c r="I514" i="9"/>
  <c r="H514" i="9"/>
  <c r="I513" i="9"/>
  <c r="H513" i="9"/>
  <c r="I512" i="9"/>
  <c r="H512" i="9"/>
  <c r="I511" i="9"/>
  <c r="H511" i="9"/>
  <c r="I510" i="9"/>
  <c r="H510" i="9"/>
  <c r="I509" i="9"/>
  <c r="H509" i="9"/>
  <c r="I508" i="9"/>
  <c r="H508" i="9"/>
  <c r="I507" i="9"/>
  <c r="H507" i="9"/>
  <c r="I506" i="9"/>
  <c r="H506" i="9"/>
  <c r="I505" i="9"/>
  <c r="H505" i="9"/>
  <c r="I504" i="9"/>
  <c r="H504" i="9"/>
  <c r="I503" i="9"/>
  <c r="H503" i="9"/>
  <c r="I502" i="9"/>
  <c r="H502" i="9"/>
  <c r="I501" i="9"/>
  <c r="H501" i="9"/>
  <c r="I500" i="9"/>
  <c r="H500" i="9"/>
  <c r="I499" i="9"/>
  <c r="H499" i="9"/>
  <c r="I498" i="9"/>
  <c r="H498" i="9"/>
  <c r="I497" i="9"/>
  <c r="H497" i="9"/>
  <c r="I496" i="9"/>
  <c r="H496" i="9"/>
  <c r="I495" i="9"/>
  <c r="H495" i="9"/>
  <c r="I494" i="9"/>
  <c r="H494" i="9"/>
  <c r="I493" i="9"/>
  <c r="H493" i="9"/>
  <c r="I492" i="9"/>
  <c r="H492" i="9"/>
  <c r="I491" i="9"/>
  <c r="H491" i="9"/>
  <c r="I490" i="9"/>
  <c r="H490" i="9"/>
  <c r="I489" i="9"/>
  <c r="H489" i="9"/>
  <c r="I488" i="9"/>
  <c r="H488" i="9"/>
  <c r="I487" i="9"/>
  <c r="H487" i="9"/>
  <c r="I486" i="9"/>
  <c r="H486" i="9"/>
  <c r="I485" i="9"/>
  <c r="H485" i="9"/>
  <c r="I484" i="9"/>
  <c r="H484" i="9"/>
  <c r="I483" i="9"/>
  <c r="H483" i="9"/>
  <c r="I482" i="9"/>
  <c r="H482" i="9"/>
  <c r="I481" i="9"/>
  <c r="H481" i="9"/>
  <c r="I480" i="9"/>
  <c r="H480" i="9"/>
  <c r="I479" i="9"/>
  <c r="H479" i="9"/>
  <c r="I478" i="9"/>
  <c r="H478" i="9"/>
  <c r="I477" i="9"/>
  <c r="H477" i="9"/>
  <c r="I476" i="9"/>
  <c r="H476" i="9"/>
  <c r="I475" i="9"/>
  <c r="H475" i="9"/>
  <c r="I474" i="9"/>
  <c r="H474" i="9"/>
  <c r="I473" i="9"/>
  <c r="H473" i="9"/>
  <c r="I472" i="9"/>
  <c r="H472" i="9"/>
  <c r="I471" i="9"/>
  <c r="H471" i="9"/>
  <c r="I470" i="9"/>
  <c r="H470" i="9"/>
  <c r="I469" i="9"/>
  <c r="H469" i="9"/>
  <c r="I468" i="9"/>
  <c r="H468" i="9"/>
  <c r="I467" i="9"/>
  <c r="H467" i="9"/>
  <c r="I466" i="9"/>
  <c r="H466" i="9"/>
  <c r="I465" i="9"/>
  <c r="H465" i="9"/>
  <c r="I464" i="9"/>
  <c r="H464" i="9"/>
  <c r="I463" i="9"/>
  <c r="H463" i="9"/>
  <c r="I462" i="9"/>
  <c r="H462" i="9"/>
  <c r="I461" i="9"/>
  <c r="H461" i="9"/>
  <c r="I460" i="9"/>
  <c r="H460" i="9"/>
  <c r="I459" i="9"/>
  <c r="H459" i="9"/>
  <c r="I458" i="9"/>
  <c r="H458" i="9"/>
  <c r="I457" i="9"/>
  <c r="H457" i="9"/>
  <c r="I456" i="9"/>
  <c r="H456" i="9"/>
  <c r="I455" i="9"/>
  <c r="H455" i="9"/>
  <c r="I454" i="9"/>
  <c r="H454" i="9"/>
  <c r="I453" i="9"/>
  <c r="H453" i="9"/>
  <c r="I452" i="9"/>
  <c r="H452" i="9"/>
  <c r="I451" i="9"/>
  <c r="H451" i="9"/>
  <c r="I450" i="9"/>
  <c r="H450" i="9"/>
  <c r="I449" i="9"/>
  <c r="H449" i="9"/>
  <c r="I448" i="9"/>
  <c r="H448" i="9"/>
  <c r="I447" i="9"/>
  <c r="H447" i="9"/>
  <c r="I446" i="9"/>
  <c r="H446" i="9"/>
  <c r="I445" i="9"/>
  <c r="H445" i="9"/>
  <c r="I444" i="9"/>
  <c r="H444" i="9"/>
  <c r="I443" i="9"/>
  <c r="H443" i="9"/>
  <c r="I442" i="9"/>
  <c r="H442" i="9"/>
  <c r="I441" i="9"/>
  <c r="H441" i="9"/>
  <c r="I440" i="9"/>
  <c r="H440" i="9"/>
  <c r="I439" i="9"/>
  <c r="H439" i="9"/>
  <c r="I438" i="9"/>
  <c r="H438" i="9"/>
  <c r="I437" i="9"/>
  <c r="H437" i="9"/>
  <c r="I436" i="9"/>
  <c r="H436" i="9"/>
  <c r="I435" i="9"/>
  <c r="H435" i="9"/>
  <c r="I434" i="9"/>
  <c r="H434" i="9"/>
  <c r="I433" i="9"/>
  <c r="H433" i="9"/>
  <c r="I432" i="9"/>
  <c r="H432" i="9"/>
  <c r="I431" i="9"/>
  <c r="H431" i="9"/>
  <c r="I430" i="9"/>
  <c r="H430" i="9"/>
  <c r="I429" i="9"/>
  <c r="H429" i="9"/>
  <c r="I428" i="9"/>
  <c r="H428" i="9"/>
  <c r="I427" i="9"/>
  <c r="H427" i="9"/>
  <c r="I426" i="9"/>
  <c r="H426" i="9"/>
  <c r="I425" i="9"/>
  <c r="H425" i="9"/>
  <c r="I424" i="9"/>
  <c r="H424" i="9"/>
  <c r="I423" i="9"/>
  <c r="H423" i="9"/>
  <c r="I422" i="9"/>
  <c r="H422" i="9"/>
  <c r="I421" i="9"/>
  <c r="H421" i="9"/>
  <c r="I420" i="9"/>
  <c r="H420" i="9"/>
  <c r="I419" i="9"/>
  <c r="H419" i="9"/>
  <c r="I418" i="9"/>
  <c r="H418" i="9"/>
  <c r="I417" i="9"/>
  <c r="H417" i="9"/>
  <c r="I416" i="9"/>
  <c r="H416" i="9"/>
  <c r="I415" i="9"/>
  <c r="H415" i="9"/>
  <c r="I414" i="9"/>
  <c r="H414" i="9"/>
  <c r="I413" i="9"/>
  <c r="H413" i="9"/>
  <c r="I412" i="9"/>
  <c r="H412" i="9"/>
  <c r="I411" i="9"/>
  <c r="H411" i="9"/>
  <c r="I410" i="9"/>
  <c r="H410" i="9"/>
  <c r="I409" i="9"/>
  <c r="H409" i="9"/>
  <c r="I408" i="9"/>
  <c r="H408" i="9"/>
  <c r="I407" i="9"/>
  <c r="H407" i="9"/>
  <c r="I406" i="9"/>
  <c r="H406" i="9"/>
  <c r="I405" i="9"/>
  <c r="H405" i="9"/>
  <c r="I404" i="9"/>
  <c r="H404" i="9"/>
  <c r="I403" i="9"/>
  <c r="H403" i="9"/>
  <c r="I402" i="9"/>
  <c r="H402" i="9"/>
  <c r="I401" i="9"/>
  <c r="H401" i="9"/>
  <c r="I400" i="9"/>
  <c r="H400" i="9"/>
  <c r="I399" i="9"/>
  <c r="H399" i="9"/>
  <c r="I398" i="9"/>
  <c r="H398" i="9"/>
  <c r="I397" i="9"/>
  <c r="H397" i="9"/>
  <c r="I396" i="9"/>
  <c r="H396" i="9"/>
  <c r="I395" i="9"/>
  <c r="H395" i="9"/>
  <c r="I394" i="9"/>
  <c r="H394" i="9"/>
  <c r="I393" i="9"/>
  <c r="H393" i="9"/>
  <c r="I392" i="9"/>
  <c r="H392" i="9"/>
  <c r="I391" i="9"/>
  <c r="H391" i="9"/>
  <c r="I390" i="9"/>
  <c r="H390" i="9"/>
  <c r="I389" i="9"/>
  <c r="H389" i="9"/>
  <c r="I388" i="9"/>
  <c r="H388" i="9"/>
  <c r="I387" i="9"/>
  <c r="H387" i="9"/>
  <c r="I386" i="9"/>
  <c r="H386" i="9"/>
  <c r="I385" i="9"/>
  <c r="H385" i="9"/>
  <c r="I384" i="9"/>
  <c r="H384" i="9"/>
  <c r="I383" i="9"/>
  <c r="H383" i="9"/>
  <c r="I382" i="9"/>
  <c r="H382" i="9"/>
  <c r="I381" i="9"/>
  <c r="H381" i="9"/>
  <c r="I380" i="9"/>
  <c r="H380" i="9"/>
  <c r="I379" i="9"/>
  <c r="H379" i="9"/>
  <c r="I378" i="9"/>
  <c r="H378" i="9"/>
  <c r="I377" i="9"/>
  <c r="H377" i="9"/>
  <c r="I376" i="9"/>
  <c r="H376" i="9"/>
  <c r="I375" i="9"/>
  <c r="H375" i="9"/>
  <c r="I374" i="9"/>
  <c r="H374" i="9"/>
  <c r="I373" i="9"/>
  <c r="H373" i="9"/>
  <c r="I372" i="9"/>
  <c r="H372" i="9"/>
  <c r="I371" i="9"/>
  <c r="H371" i="9"/>
  <c r="I370" i="9"/>
  <c r="H370" i="9"/>
  <c r="I369" i="9"/>
  <c r="H369" i="9"/>
  <c r="I368" i="9"/>
  <c r="H368" i="9"/>
  <c r="I367" i="9"/>
  <c r="H367" i="9"/>
  <c r="I366" i="9"/>
  <c r="H366" i="9"/>
  <c r="I365" i="9"/>
  <c r="H365" i="9"/>
  <c r="I364" i="9"/>
  <c r="H364" i="9"/>
  <c r="I363" i="9"/>
  <c r="H363" i="9"/>
  <c r="I362" i="9"/>
  <c r="H362" i="9"/>
  <c r="I361" i="9"/>
  <c r="H361" i="9"/>
  <c r="I360" i="9"/>
  <c r="H360" i="9"/>
  <c r="I359" i="9"/>
  <c r="H359" i="9"/>
  <c r="I358" i="9"/>
  <c r="H358" i="9"/>
  <c r="I357" i="9"/>
  <c r="H357" i="9"/>
  <c r="I356" i="9"/>
  <c r="H356" i="9"/>
  <c r="I355" i="9"/>
  <c r="H355" i="9"/>
  <c r="I354" i="9"/>
  <c r="H354" i="9"/>
  <c r="I353" i="9"/>
  <c r="H353" i="9"/>
  <c r="I352" i="9"/>
  <c r="H352" i="9"/>
  <c r="I351" i="9"/>
  <c r="H351" i="9"/>
  <c r="I350" i="9"/>
  <c r="H350" i="9"/>
  <c r="I349" i="9"/>
  <c r="H349" i="9"/>
  <c r="I348" i="9"/>
  <c r="H348" i="9"/>
  <c r="I347" i="9"/>
  <c r="H347" i="9"/>
  <c r="I346" i="9"/>
  <c r="H346" i="9"/>
  <c r="I345" i="9"/>
  <c r="H345" i="9"/>
  <c r="I344" i="9"/>
  <c r="H344" i="9"/>
  <c r="I343" i="9"/>
  <c r="H343" i="9"/>
  <c r="I342" i="9"/>
  <c r="H342" i="9"/>
  <c r="I341" i="9"/>
  <c r="H341" i="9"/>
  <c r="I340" i="9"/>
  <c r="H340" i="9"/>
  <c r="I339" i="9"/>
  <c r="H339" i="9"/>
  <c r="I338" i="9"/>
  <c r="H338" i="9"/>
  <c r="I337" i="9"/>
  <c r="H337" i="9"/>
  <c r="I336" i="9"/>
  <c r="H336" i="9"/>
  <c r="I335" i="9"/>
  <c r="H335" i="9"/>
  <c r="I334" i="9"/>
  <c r="H334" i="9"/>
  <c r="I333" i="9"/>
  <c r="H333" i="9"/>
  <c r="I332" i="9"/>
  <c r="H332" i="9"/>
  <c r="I331" i="9"/>
  <c r="H331" i="9"/>
  <c r="I330" i="9"/>
  <c r="H330" i="9"/>
  <c r="I329" i="9"/>
  <c r="H329" i="9"/>
  <c r="I328" i="9"/>
  <c r="H328" i="9"/>
  <c r="I327" i="9"/>
  <c r="H327" i="9"/>
  <c r="I326" i="9"/>
  <c r="H326" i="9"/>
  <c r="I325" i="9"/>
  <c r="H325" i="9"/>
  <c r="I324" i="9"/>
  <c r="H324" i="9"/>
  <c r="I323" i="9"/>
  <c r="H323" i="9"/>
  <c r="I322" i="9"/>
  <c r="H322" i="9"/>
  <c r="I321" i="9"/>
  <c r="H321" i="9"/>
  <c r="I320" i="9"/>
  <c r="H320" i="9"/>
  <c r="I319" i="9"/>
  <c r="H319" i="9"/>
  <c r="I318" i="9"/>
  <c r="H318" i="9"/>
  <c r="I317" i="9"/>
  <c r="H317" i="9"/>
  <c r="I316" i="9"/>
  <c r="H316" i="9"/>
  <c r="I315" i="9"/>
  <c r="H315" i="9"/>
  <c r="I314" i="9"/>
  <c r="H314" i="9"/>
  <c r="I313" i="9"/>
  <c r="H313" i="9"/>
  <c r="I312" i="9"/>
  <c r="H312" i="9"/>
  <c r="I311" i="9"/>
  <c r="H311" i="9"/>
  <c r="I310" i="9"/>
  <c r="H310" i="9"/>
  <c r="I309" i="9"/>
  <c r="H309" i="9"/>
  <c r="I308" i="9"/>
  <c r="H308" i="9"/>
  <c r="I307" i="9"/>
  <c r="H307" i="9"/>
  <c r="I306" i="9"/>
  <c r="H306" i="9"/>
  <c r="I305" i="9"/>
  <c r="H305" i="9"/>
  <c r="I304" i="9"/>
  <c r="H304" i="9"/>
  <c r="I303" i="9"/>
  <c r="H303" i="9"/>
  <c r="I302" i="9"/>
  <c r="H302" i="9"/>
  <c r="I301" i="9"/>
  <c r="H301" i="9"/>
  <c r="I300" i="9"/>
  <c r="H300" i="9"/>
  <c r="I299" i="9"/>
  <c r="H299" i="9"/>
  <c r="I298" i="9"/>
  <c r="H298" i="9"/>
  <c r="I297" i="9"/>
  <c r="H297" i="9"/>
  <c r="I296" i="9"/>
  <c r="H296" i="9"/>
  <c r="I295" i="9"/>
  <c r="H295" i="9"/>
  <c r="I294" i="9"/>
  <c r="H294" i="9"/>
  <c r="I293" i="9"/>
  <c r="H293" i="9"/>
  <c r="I292" i="9"/>
  <c r="H292" i="9"/>
  <c r="I291" i="9"/>
  <c r="H291" i="9"/>
  <c r="I290" i="9"/>
  <c r="H290" i="9"/>
  <c r="I289" i="9"/>
  <c r="H289" i="9"/>
  <c r="I288" i="9"/>
  <c r="H288" i="9"/>
  <c r="I287" i="9"/>
  <c r="H287" i="9"/>
  <c r="I286" i="9"/>
  <c r="H286" i="9"/>
  <c r="I285" i="9"/>
  <c r="H285" i="9"/>
  <c r="I284" i="9"/>
  <c r="H284" i="9"/>
  <c r="I283" i="9"/>
  <c r="H283" i="9"/>
  <c r="I282" i="9"/>
  <c r="H282" i="9"/>
  <c r="I281" i="9"/>
  <c r="H281" i="9"/>
  <c r="I280" i="9"/>
  <c r="H280" i="9"/>
  <c r="I279" i="9"/>
  <c r="H279" i="9"/>
  <c r="I278" i="9"/>
  <c r="H278" i="9"/>
  <c r="I277" i="9"/>
  <c r="H277" i="9"/>
  <c r="I276" i="9"/>
  <c r="H276" i="9"/>
  <c r="I275" i="9"/>
  <c r="H275" i="9"/>
  <c r="I274" i="9"/>
  <c r="H274" i="9"/>
  <c r="I273" i="9"/>
  <c r="H273" i="9"/>
  <c r="I272" i="9"/>
  <c r="H272" i="9"/>
  <c r="I271" i="9"/>
  <c r="H271" i="9"/>
  <c r="I270" i="9"/>
  <c r="H270" i="9"/>
  <c r="I269" i="9"/>
  <c r="H269" i="9"/>
  <c r="I268" i="9"/>
  <c r="H268" i="9"/>
  <c r="I267" i="9"/>
  <c r="H267" i="9"/>
  <c r="I266" i="9"/>
  <c r="H266" i="9"/>
  <c r="I265" i="9"/>
  <c r="H265" i="9"/>
  <c r="I264" i="9"/>
  <c r="H264" i="9"/>
  <c r="I263" i="9"/>
  <c r="H263" i="9"/>
  <c r="I262" i="9"/>
  <c r="H262" i="9"/>
  <c r="I261" i="9"/>
  <c r="H261" i="9"/>
  <c r="I260" i="9"/>
  <c r="H260" i="9"/>
  <c r="I259" i="9"/>
  <c r="H259" i="9"/>
  <c r="I258" i="9"/>
  <c r="H258" i="9"/>
  <c r="I257" i="9"/>
  <c r="H257" i="9"/>
  <c r="I256" i="9"/>
  <c r="H256" i="9"/>
  <c r="I255" i="9"/>
  <c r="H255" i="9"/>
  <c r="I254" i="9"/>
  <c r="H254" i="9"/>
  <c r="I253" i="9"/>
  <c r="H253" i="9"/>
  <c r="I252" i="9"/>
  <c r="H252" i="9"/>
  <c r="I251" i="9"/>
  <c r="H251" i="9"/>
  <c r="I250" i="9"/>
  <c r="H250" i="9"/>
  <c r="I249" i="9"/>
  <c r="H249" i="9"/>
  <c r="I248" i="9"/>
  <c r="H248" i="9"/>
  <c r="I247" i="9"/>
  <c r="H247" i="9"/>
  <c r="I246" i="9"/>
  <c r="H246" i="9"/>
  <c r="I245" i="9"/>
  <c r="H245" i="9"/>
  <c r="I244" i="9"/>
  <c r="H244" i="9"/>
  <c r="I243" i="9"/>
  <c r="H243" i="9"/>
  <c r="I242" i="9"/>
  <c r="H242" i="9"/>
  <c r="I241" i="9"/>
  <c r="H241" i="9"/>
  <c r="I240" i="9"/>
  <c r="H240" i="9"/>
  <c r="I239" i="9"/>
  <c r="H239" i="9"/>
  <c r="I238" i="9"/>
  <c r="H238" i="9"/>
  <c r="I237" i="9"/>
  <c r="H237" i="9"/>
  <c r="I236" i="9"/>
  <c r="H236" i="9"/>
  <c r="I235" i="9"/>
  <c r="H235" i="9"/>
  <c r="I234" i="9"/>
  <c r="H234" i="9"/>
  <c r="I233" i="9"/>
  <c r="H233" i="9"/>
  <c r="I232" i="9"/>
  <c r="H232" i="9"/>
  <c r="I231" i="9"/>
  <c r="H231" i="9"/>
  <c r="I230" i="9"/>
  <c r="H230" i="9"/>
  <c r="I229" i="9"/>
  <c r="H229" i="9"/>
  <c r="I228" i="9"/>
  <c r="H228" i="9"/>
  <c r="I227" i="9"/>
  <c r="H227" i="9"/>
  <c r="I226" i="9"/>
  <c r="H226" i="9"/>
  <c r="I225" i="9"/>
  <c r="H225" i="9"/>
  <c r="I224" i="9"/>
  <c r="H224" i="9"/>
  <c r="I223" i="9"/>
  <c r="H223" i="9"/>
  <c r="I222" i="9"/>
  <c r="H222" i="9"/>
  <c r="I221" i="9"/>
  <c r="H221" i="9"/>
  <c r="I220" i="9"/>
  <c r="H220" i="9"/>
  <c r="I219" i="9"/>
  <c r="H219" i="9"/>
  <c r="I218" i="9"/>
  <c r="H218" i="9"/>
  <c r="I217" i="9"/>
  <c r="H217" i="9"/>
  <c r="I216" i="9"/>
  <c r="H216" i="9"/>
  <c r="I215" i="9"/>
  <c r="H215" i="9"/>
  <c r="I214" i="9"/>
  <c r="H214" i="9"/>
  <c r="I213" i="9"/>
  <c r="H213" i="9"/>
  <c r="I212" i="9"/>
  <c r="H212" i="9"/>
  <c r="I211" i="9"/>
  <c r="H211" i="9"/>
  <c r="I210" i="9"/>
  <c r="H210" i="9"/>
  <c r="I209" i="9"/>
  <c r="H209" i="9"/>
  <c r="I208" i="9"/>
  <c r="H208" i="9"/>
  <c r="I207" i="9"/>
  <c r="H207" i="9"/>
  <c r="I206" i="9"/>
  <c r="H206" i="9"/>
  <c r="I205" i="9"/>
  <c r="H205" i="9"/>
  <c r="I204" i="9"/>
  <c r="H204" i="9"/>
  <c r="I203" i="9"/>
  <c r="H203" i="9"/>
  <c r="I202" i="9"/>
  <c r="H202" i="9"/>
  <c r="I201" i="9"/>
  <c r="H201" i="9"/>
  <c r="I200" i="9"/>
  <c r="H200" i="9"/>
  <c r="I199" i="9"/>
  <c r="H199" i="9"/>
  <c r="I198" i="9"/>
  <c r="H198" i="9"/>
  <c r="I197" i="9"/>
  <c r="H197" i="9"/>
  <c r="I196" i="9"/>
  <c r="H196" i="9"/>
  <c r="I195" i="9"/>
  <c r="H195" i="9"/>
  <c r="I194" i="9"/>
  <c r="H194" i="9"/>
  <c r="I193" i="9"/>
  <c r="H193" i="9"/>
  <c r="I192" i="9"/>
  <c r="H192" i="9"/>
  <c r="I191" i="9"/>
  <c r="H191" i="9"/>
  <c r="I190" i="9"/>
  <c r="H190" i="9"/>
  <c r="I189" i="9"/>
  <c r="H189" i="9"/>
  <c r="I188" i="9"/>
  <c r="H188" i="9"/>
  <c r="I187" i="9"/>
  <c r="H187" i="9"/>
  <c r="I186" i="9"/>
  <c r="H186" i="9"/>
  <c r="I185" i="9"/>
  <c r="H185" i="9"/>
  <c r="I184" i="9"/>
  <c r="H184" i="9"/>
  <c r="I183" i="9"/>
  <c r="H183" i="9"/>
  <c r="I182" i="9"/>
  <c r="H182" i="9"/>
  <c r="I181" i="9"/>
  <c r="H181" i="9"/>
  <c r="I180" i="9"/>
  <c r="H180" i="9"/>
  <c r="I179" i="9"/>
  <c r="H179" i="9"/>
  <c r="I178" i="9"/>
  <c r="H178" i="9"/>
  <c r="I177" i="9"/>
  <c r="H177" i="9"/>
  <c r="I176" i="9"/>
  <c r="H176" i="9"/>
  <c r="I175" i="9"/>
  <c r="H175" i="9"/>
  <c r="I174" i="9"/>
  <c r="H174" i="9"/>
  <c r="I173" i="9"/>
  <c r="H173" i="9"/>
  <c r="I172" i="9"/>
  <c r="H172" i="9"/>
  <c r="I171" i="9"/>
  <c r="H171" i="9"/>
  <c r="I170" i="9"/>
  <c r="H170" i="9"/>
  <c r="I169" i="9"/>
  <c r="H169" i="9"/>
  <c r="I168" i="9"/>
  <c r="H168" i="9"/>
  <c r="I167" i="9"/>
  <c r="H167" i="9"/>
  <c r="I166" i="9"/>
  <c r="H166" i="9"/>
  <c r="I165" i="9"/>
  <c r="H165" i="9"/>
  <c r="I164" i="9"/>
  <c r="H164" i="9"/>
  <c r="I163" i="9"/>
  <c r="H163" i="9"/>
  <c r="I162" i="9"/>
  <c r="H162" i="9"/>
  <c r="I161" i="9"/>
  <c r="H161" i="9"/>
  <c r="I160" i="9"/>
  <c r="H160" i="9"/>
  <c r="I159" i="9"/>
  <c r="H159" i="9"/>
  <c r="I158" i="9"/>
  <c r="H158" i="9"/>
  <c r="I157" i="9"/>
  <c r="H157" i="9"/>
  <c r="I156" i="9"/>
  <c r="H156" i="9"/>
  <c r="I155" i="9"/>
  <c r="H155" i="9"/>
  <c r="I154" i="9"/>
  <c r="H154" i="9"/>
  <c r="I153" i="9"/>
  <c r="H153" i="9"/>
  <c r="I152" i="9"/>
  <c r="H152" i="9"/>
  <c r="I151" i="9"/>
  <c r="H151" i="9"/>
  <c r="I150" i="9"/>
  <c r="H150" i="9"/>
  <c r="I149" i="9"/>
  <c r="H149" i="9"/>
  <c r="I148" i="9"/>
  <c r="H148" i="9"/>
  <c r="I147" i="9"/>
  <c r="H147" i="9"/>
  <c r="I146" i="9"/>
  <c r="H146" i="9"/>
  <c r="I145" i="9"/>
  <c r="H145" i="9"/>
  <c r="I144" i="9"/>
  <c r="H144" i="9"/>
  <c r="I143" i="9"/>
  <c r="H143" i="9"/>
  <c r="I142" i="9"/>
  <c r="H142" i="9"/>
  <c r="I141" i="9"/>
  <c r="H141" i="9"/>
  <c r="I140" i="9"/>
  <c r="H140" i="9"/>
  <c r="I139" i="9"/>
  <c r="H139" i="9"/>
  <c r="I138" i="9"/>
  <c r="H138" i="9"/>
  <c r="I137" i="9"/>
  <c r="H137" i="9"/>
  <c r="I136" i="9"/>
  <c r="H136" i="9"/>
  <c r="I135" i="9"/>
  <c r="H135" i="9"/>
  <c r="I134" i="9"/>
  <c r="H134" i="9"/>
  <c r="I133" i="9"/>
  <c r="H133" i="9"/>
  <c r="I132" i="9"/>
  <c r="H132" i="9"/>
  <c r="I131" i="9"/>
  <c r="H131" i="9"/>
  <c r="I130" i="9"/>
  <c r="H130" i="9"/>
  <c r="I129" i="9"/>
  <c r="H129" i="9"/>
  <c r="I128" i="9"/>
  <c r="H128" i="9"/>
  <c r="I127" i="9"/>
  <c r="H127" i="9"/>
  <c r="I126" i="9"/>
  <c r="H126" i="9"/>
  <c r="I125" i="9"/>
  <c r="H125" i="9"/>
  <c r="I124" i="9"/>
  <c r="H124" i="9"/>
  <c r="I123" i="9"/>
  <c r="H123" i="9"/>
  <c r="I122" i="9"/>
  <c r="H122" i="9"/>
  <c r="I121" i="9"/>
  <c r="H121" i="9"/>
  <c r="I120" i="9"/>
  <c r="H120" i="9"/>
  <c r="I119" i="9"/>
  <c r="H119" i="9"/>
  <c r="I118" i="9"/>
  <c r="H118" i="9"/>
  <c r="I117" i="9"/>
  <c r="H117" i="9"/>
  <c r="I116" i="9"/>
  <c r="H116" i="9"/>
  <c r="I115" i="9"/>
  <c r="H115" i="9"/>
  <c r="I114" i="9"/>
  <c r="H114" i="9"/>
  <c r="I113" i="9"/>
  <c r="H113" i="9"/>
  <c r="I112" i="9"/>
  <c r="H112" i="9"/>
  <c r="I111" i="9"/>
  <c r="H111" i="9"/>
  <c r="I110" i="9"/>
  <c r="H110" i="9"/>
  <c r="I109" i="9"/>
  <c r="H109" i="9"/>
  <c r="I108" i="9"/>
  <c r="H108" i="9"/>
  <c r="I107" i="9"/>
  <c r="H107" i="9"/>
  <c r="I106" i="9"/>
  <c r="H106" i="9"/>
  <c r="I105" i="9"/>
  <c r="H105" i="9"/>
  <c r="I104" i="9"/>
  <c r="H104" i="9"/>
  <c r="I103" i="9"/>
  <c r="H103" i="9"/>
  <c r="I102" i="9"/>
  <c r="H102" i="9"/>
  <c r="I101" i="9"/>
  <c r="H101" i="9"/>
  <c r="I100" i="9"/>
  <c r="H100" i="9"/>
  <c r="I99" i="9"/>
  <c r="H99" i="9"/>
  <c r="I98" i="9"/>
  <c r="H98" i="9"/>
  <c r="I97" i="9"/>
  <c r="H97" i="9"/>
  <c r="I96" i="9"/>
  <c r="H96" i="9"/>
  <c r="I95" i="9"/>
  <c r="H95" i="9"/>
  <c r="I94" i="9"/>
  <c r="H94" i="9"/>
  <c r="I93" i="9"/>
  <c r="H93" i="9"/>
  <c r="I92" i="9"/>
  <c r="H92" i="9"/>
  <c r="I91" i="9"/>
  <c r="H91" i="9"/>
  <c r="I90" i="9"/>
  <c r="H90" i="9"/>
  <c r="I89" i="9"/>
  <c r="H89" i="9"/>
  <c r="I88" i="9"/>
  <c r="H88" i="9"/>
  <c r="I87" i="9"/>
  <c r="H87" i="9"/>
  <c r="I86" i="9"/>
  <c r="H86" i="9"/>
  <c r="I85" i="9"/>
  <c r="H85" i="9"/>
  <c r="I84" i="9"/>
  <c r="H84" i="9"/>
  <c r="I83" i="9"/>
  <c r="H83" i="9"/>
  <c r="I82" i="9"/>
  <c r="H82" i="9"/>
  <c r="I81" i="9"/>
  <c r="H81" i="9"/>
  <c r="I80" i="9"/>
  <c r="H80" i="9"/>
  <c r="I79" i="9"/>
  <c r="H79" i="9"/>
  <c r="I78" i="9"/>
  <c r="H78" i="9"/>
  <c r="I77" i="9"/>
  <c r="H77" i="9"/>
  <c r="I76" i="9"/>
  <c r="H76" i="9"/>
  <c r="I75" i="9"/>
  <c r="H75" i="9"/>
  <c r="I74" i="9"/>
  <c r="H74" i="9"/>
  <c r="I73" i="9"/>
  <c r="H73" i="9"/>
  <c r="I72" i="9"/>
  <c r="H72" i="9"/>
  <c r="I71" i="9"/>
  <c r="H71" i="9"/>
  <c r="I70" i="9"/>
  <c r="H70" i="9"/>
  <c r="I69" i="9"/>
  <c r="H69" i="9"/>
  <c r="I68" i="9"/>
  <c r="H68" i="9"/>
  <c r="I67" i="9"/>
  <c r="H67" i="9"/>
  <c r="I66" i="9"/>
  <c r="H66" i="9"/>
  <c r="I65" i="9"/>
  <c r="H65" i="9"/>
  <c r="I64" i="9"/>
  <c r="H64" i="9"/>
  <c r="I63" i="9"/>
  <c r="H63" i="9"/>
  <c r="I62" i="9"/>
  <c r="H62" i="9"/>
  <c r="I61" i="9"/>
  <c r="H61" i="9"/>
  <c r="I60" i="9"/>
  <c r="H60" i="9"/>
  <c r="I59" i="9"/>
  <c r="H59" i="9"/>
  <c r="I58" i="9"/>
  <c r="H58" i="9"/>
  <c r="I57" i="9"/>
  <c r="H57" i="9"/>
  <c r="I56" i="9"/>
  <c r="H56" i="9"/>
  <c r="I55" i="9"/>
  <c r="H55" i="9"/>
  <c r="I54" i="9"/>
  <c r="H54" i="9"/>
  <c r="I53" i="9"/>
  <c r="H53" i="9"/>
  <c r="I52" i="9"/>
  <c r="H52" i="9"/>
  <c r="I51" i="9"/>
  <c r="H51" i="9"/>
  <c r="I50" i="9"/>
  <c r="H50" i="9"/>
  <c r="I49" i="9"/>
  <c r="H49" i="9"/>
  <c r="I48" i="9"/>
  <c r="H48" i="9"/>
  <c r="I47" i="9"/>
  <c r="H47" i="9"/>
  <c r="I46" i="9"/>
  <c r="H46" i="9"/>
  <c r="I45" i="9"/>
  <c r="H45" i="9"/>
  <c r="I44" i="9"/>
  <c r="H44" i="9"/>
  <c r="I43" i="9"/>
  <c r="H43" i="9"/>
  <c r="I42" i="9"/>
  <c r="H42" i="9"/>
  <c r="I41" i="9"/>
  <c r="H41" i="9"/>
  <c r="I40" i="9"/>
  <c r="H40" i="9"/>
  <c r="I39" i="9"/>
  <c r="H39" i="9"/>
  <c r="I38" i="9"/>
  <c r="H38" i="9"/>
  <c r="I37" i="9"/>
  <c r="H37" i="9"/>
  <c r="I36" i="9"/>
  <c r="H36" i="9"/>
  <c r="I35" i="9"/>
  <c r="H35" i="9"/>
  <c r="I34" i="9"/>
  <c r="H34" i="9"/>
  <c r="I33" i="9"/>
  <c r="H33" i="9"/>
  <c r="I32" i="9"/>
  <c r="H32" i="9"/>
  <c r="I31" i="9"/>
  <c r="H31" i="9"/>
  <c r="I30" i="9"/>
  <c r="H30" i="9"/>
  <c r="I29" i="9"/>
  <c r="H29" i="9"/>
  <c r="I28" i="9"/>
  <c r="H28" i="9"/>
  <c r="I27" i="9"/>
  <c r="H27" i="9"/>
  <c r="I26" i="9"/>
  <c r="H26" i="9"/>
  <c r="I25" i="9"/>
  <c r="H25" i="9"/>
  <c r="I24" i="9"/>
  <c r="H24" i="9"/>
  <c r="I23" i="9"/>
  <c r="H23" i="9"/>
  <c r="I22" i="9"/>
  <c r="H22" i="9"/>
  <c r="I21" i="9"/>
  <c r="H21" i="9"/>
  <c r="I20" i="9"/>
  <c r="H20" i="9"/>
  <c r="I19" i="9"/>
  <c r="H19" i="9"/>
  <c r="I18" i="9"/>
  <c r="H18" i="9"/>
  <c r="I17" i="9"/>
  <c r="H17" i="9"/>
  <c r="I16" i="9"/>
  <c r="H16" i="9"/>
  <c r="I15" i="9"/>
  <c r="H15" i="9"/>
  <c r="I14" i="9"/>
  <c r="H14" i="9"/>
  <c r="I13" i="9"/>
  <c r="H13" i="9"/>
  <c r="I12" i="9"/>
  <c r="H12" i="9"/>
  <c r="I11" i="9"/>
  <c r="H11" i="9"/>
  <c r="I10" i="9"/>
  <c r="H10" i="9"/>
  <c r="I9" i="9"/>
  <c r="H9" i="9"/>
  <c r="I8" i="9"/>
  <c r="H8" i="9"/>
  <c r="I7" i="9"/>
  <c r="H7" i="9"/>
  <c r="I6" i="9"/>
  <c r="I1514" i="9" s="1"/>
  <c r="H6" i="9"/>
  <c r="I5" i="9"/>
  <c r="I1515" i="9" s="1"/>
  <c r="H5" i="9"/>
  <c r="I4" i="9"/>
  <c r="H4" i="9"/>
  <c r="I3" i="9"/>
  <c r="H1515" i="9" s="1"/>
  <c r="H3" i="9"/>
  <c r="I1515" i="8"/>
  <c r="D1515" i="8" s="1"/>
  <c r="I1513" i="8"/>
  <c r="H1513" i="8"/>
  <c r="I1512" i="8"/>
  <c r="H1512" i="8"/>
  <c r="I1511" i="8"/>
  <c r="H1511" i="8"/>
  <c r="I1510" i="8"/>
  <c r="H1510" i="8"/>
  <c r="I1509" i="8"/>
  <c r="H1509" i="8"/>
  <c r="I1508" i="8"/>
  <c r="H1508" i="8"/>
  <c r="I1507" i="8"/>
  <c r="H1507" i="8"/>
  <c r="I1506" i="8"/>
  <c r="H1506" i="8"/>
  <c r="I1505" i="8"/>
  <c r="H1505" i="8"/>
  <c r="I1504" i="8"/>
  <c r="H1504" i="8"/>
  <c r="I1503" i="8"/>
  <c r="H1503" i="8"/>
  <c r="I1502" i="8"/>
  <c r="H1502" i="8"/>
  <c r="I1501" i="8"/>
  <c r="H1501" i="8"/>
  <c r="I1500" i="8"/>
  <c r="H1500" i="8"/>
  <c r="I1499" i="8"/>
  <c r="H1499" i="8"/>
  <c r="I1498" i="8"/>
  <c r="H1498" i="8"/>
  <c r="I1497" i="8"/>
  <c r="H1497" i="8"/>
  <c r="I1496" i="8"/>
  <c r="H1496" i="8"/>
  <c r="I1495" i="8"/>
  <c r="H1495" i="8"/>
  <c r="I1494" i="8"/>
  <c r="H1494" i="8"/>
  <c r="I1493" i="8"/>
  <c r="H1493" i="8"/>
  <c r="I1492" i="8"/>
  <c r="H1492" i="8"/>
  <c r="I1491" i="8"/>
  <c r="H1491" i="8"/>
  <c r="I1490" i="8"/>
  <c r="H1490" i="8"/>
  <c r="I1489" i="8"/>
  <c r="H1489" i="8"/>
  <c r="I1488" i="8"/>
  <c r="H1488" i="8"/>
  <c r="I1487" i="8"/>
  <c r="H1487" i="8"/>
  <c r="I1486" i="8"/>
  <c r="H1486" i="8"/>
  <c r="I1485" i="8"/>
  <c r="H1485" i="8"/>
  <c r="I1484" i="8"/>
  <c r="H1484" i="8"/>
  <c r="I1483" i="8"/>
  <c r="H1483" i="8"/>
  <c r="I1482" i="8"/>
  <c r="H1482" i="8"/>
  <c r="I1481" i="8"/>
  <c r="H1481" i="8"/>
  <c r="I1480" i="8"/>
  <c r="H1480" i="8"/>
  <c r="I1479" i="8"/>
  <c r="H1479" i="8"/>
  <c r="I1478" i="8"/>
  <c r="H1478" i="8"/>
  <c r="I1477" i="8"/>
  <c r="H1477" i="8"/>
  <c r="I1476" i="8"/>
  <c r="H1476" i="8"/>
  <c r="I1475" i="8"/>
  <c r="H1475" i="8"/>
  <c r="I1474" i="8"/>
  <c r="H1474" i="8"/>
  <c r="I1473" i="8"/>
  <c r="H1473" i="8"/>
  <c r="I1472" i="8"/>
  <c r="H1472" i="8"/>
  <c r="I1471" i="8"/>
  <c r="H1471" i="8"/>
  <c r="I1470" i="8"/>
  <c r="H1470" i="8"/>
  <c r="I1469" i="8"/>
  <c r="H1469" i="8"/>
  <c r="I1468" i="8"/>
  <c r="H1468" i="8"/>
  <c r="I1467" i="8"/>
  <c r="H1467" i="8"/>
  <c r="I1466" i="8"/>
  <c r="H1466" i="8"/>
  <c r="I1465" i="8"/>
  <c r="H1465" i="8"/>
  <c r="I1464" i="8"/>
  <c r="H1464" i="8"/>
  <c r="I1463" i="8"/>
  <c r="H1463" i="8"/>
  <c r="I1462" i="8"/>
  <c r="H1462" i="8"/>
  <c r="I1461" i="8"/>
  <c r="H1461" i="8"/>
  <c r="I1460" i="8"/>
  <c r="H1460" i="8"/>
  <c r="I1459" i="8"/>
  <c r="H1459" i="8"/>
  <c r="I1458" i="8"/>
  <c r="H1458" i="8"/>
  <c r="I1457" i="8"/>
  <c r="H1457" i="8"/>
  <c r="I1456" i="8"/>
  <c r="H1456" i="8"/>
  <c r="I1455" i="8"/>
  <c r="H1455" i="8"/>
  <c r="I1454" i="8"/>
  <c r="H1454" i="8"/>
  <c r="I1453" i="8"/>
  <c r="H1453" i="8"/>
  <c r="I1452" i="8"/>
  <c r="H1452" i="8"/>
  <c r="I1451" i="8"/>
  <c r="H1451" i="8"/>
  <c r="I1450" i="8"/>
  <c r="H1450" i="8"/>
  <c r="I1449" i="8"/>
  <c r="H1449" i="8"/>
  <c r="I1448" i="8"/>
  <c r="H1448" i="8"/>
  <c r="I1447" i="8"/>
  <c r="H1447" i="8"/>
  <c r="I1446" i="8"/>
  <c r="H1446" i="8"/>
  <c r="I1445" i="8"/>
  <c r="H1445" i="8"/>
  <c r="I1444" i="8"/>
  <c r="H1444" i="8"/>
  <c r="I1443" i="8"/>
  <c r="H1443" i="8"/>
  <c r="I1442" i="8"/>
  <c r="H1442" i="8"/>
  <c r="I1441" i="8"/>
  <c r="H1441" i="8"/>
  <c r="I1440" i="8"/>
  <c r="H1440" i="8"/>
  <c r="I1439" i="8"/>
  <c r="H1439" i="8"/>
  <c r="I1438" i="8"/>
  <c r="H1438" i="8"/>
  <c r="I1437" i="8"/>
  <c r="H1437" i="8"/>
  <c r="I1436" i="8"/>
  <c r="H1436" i="8"/>
  <c r="I1435" i="8"/>
  <c r="H1435" i="8"/>
  <c r="I1434" i="8"/>
  <c r="H1434" i="8"/>
  <c r="I1433" i="8"/>
  <c r="H1433" i="8"/>
  <c r="I1432" i="8"/>
  <c r="H1432" i="8"/>
  <c r="I1431" i="8"/>
  <c r="H1431" i="8"/>
  <c r="I1430" i="8"/>
  <c r="H1430" i="8"/>
  <c r="I1429" i="8"/>
  <c r="H1429" i="8"/>
  <c r="I1428" i="8"/>
  <c r="H1428" i="8"/>
  <c r="I1427" i="8"/>
  <c r="H1427" i="8"/>
  <c r="I1426" i="8"/>
  <c r="H1426" i="8"/>
  <c r="I1425" i="8"/>
  <c r="H1425" i="8"/>
  <c r="I1424" i="8"/>
  <c r="H1424" i="8"/>
  <c r="I1423" i="8"/>
  <c r="H1423" i="8"/>
  <c r="I1422" i="8"/>
  <c r="H1422" i="8"/>
  <c r="I1421" i="8"/>
  <c r="H1421" i="8"/>
  <c r="I1420" i="8"/>
  <c r="H1420" i="8"/>
  <c r="I1419" i="8"/>
  <c r="H1419" i="8"/>
  <c r="I1418" i="8"/>
  <c r="H1418" i="8"/>
  <c r="I1417" i="8"/>
  <c r="H1417" i="8"/>
  <c r="I1416" i="8"/>
  <c r="H1416" i="8"/>
  <c r="I1415" i="8"/>
  <c r="H1415" i="8"/>
  <c r="I1414" i="8"/>
  <c r="H1414" i="8"/>
  <c r="I1413" i="8"/>
  <c r="H1413" i="8"/>
  <c r="I1412" i="8"/>
  <c r="H1412" i="8"/>
  <c r="I1411" i="8"/>
  <c r="H1411" i="8"/>
  <c r="I1410" i="8"/>
  <c r="H1410" i="8"/>
  <c r="I1409" i="8"/>
  <c r="H1409" i="8"/>
  <c r="I1408" i="8"/>
  <c r="H1408" i="8"/>
  <c r="I1407" i="8"/>
  <c r="H1407" i="8"/>
  <c r="I1406" i="8"/>
  <c r="H1406" i="8"/>
  <c r="I1405" i="8"/>
  <c r="H1405" i="8"/>
  <c r="I1404" i="8"/>
  <c r="H1404" i="8"/>
  <c r="I1403" i="8"/>
  <c r="H1403" i="8"/>
  <c r="I1402" i="8"/>
  <c r="H1402" i="8"/>
  <c r="I1401" i="8"/>
  <c r="H1401" i="8"/>
  <c r="I1400" i="8"/>
  <c r="H1400" i="8"/>
  <c r="I1399" i="8"/>
  <c r="H1399" i="8"/>
  <c r="I1398" i="8"/>
  <c r="H1398" i="8"/>
  <c r="I1397" i="8"/>
  <c r="H1397" i="8"/>
  <c r="I1396" i="8"/>
  <c r="H1396" i="8"/>
  <c r="I1395" i="8"/>
  <c r="H1395" i="8"/>
  <c r="I1394" i="8"/>
  <c r="H1394" i="8"/>
  <c r="I1393" i="8"/>
  <c r="H1393" i="8"/>
  <c r="I1392" i="8"/>
  <c r="H1392" i="8"/>
  <c r="I1391" i="8"/>
  <c r="H1391" i="8"/>
  <c r="I1390" i="8"/>
  <c r="H1390" i="8"/>
  <c r="I1389" i="8"/>
  <c r="H1389" i="8"/>
  <c r="I1388" i="8"/>
  <c r="H1388" i="8"/>
  <c r="I1387" i="8"/>
  <c r="H1387" i="8"/>
  <c r="I1386" i="8"/>
  <c r="H1386" i="8"/>
  <c r="I1385" i="8"/>
  <c r="H1385" i="8"/>
  <c r="I1384" i="8"/>
  <c r="H1384" i="8"/>
  <c r="I1383" i="8"/>
  <c r="H1383" i="8"/>
  <c r="I1382" i="8"/>
  <c r="H1382" i="8"/>
  <c r="I1381" i="8"/>
  <c r="H1381" i="8"/>
  <c r="I1380" i="8"/>
  <c r="H1380" i="8"/>
  <c r="I1379" i="8"/>
  <c r="H1379" i="8"/>
  <c r="I1378" i="8"/>
  <c r="H1378" i="8"/>
  <c r="I1377" i="8"/>
  <c r="H1377" i="8"/>
  <c r="I1376" i="8"/>
  <c r="H1376" i="8"/>
  <c r="I1375" i="8"/>
  <c r="H1375" i="8"/>
  <c r="I1374" i="8"/>
  <c r="H1374" i="8"/>
  <c r="I1373" i="8"/>
  <c r="H1373" i="8"/>
  <c r="I1372" i="8"/>
  <c r="H1372" i="8"/>
  <c r="I1371" i="8"/>
  <c r="H1371" i="8"/>
  <c r="I1370" i="8"/>
  <c r="H1370" i="8"/>
  <c r="I1369" i="8"/>
  <c r="H1369" i="8"/>
  <c r="I1368" i="8"/>
  <c r="H1368" i="8"/>
  <c r="I1367" i="8"/>
  <c r="H1367" i="8"/>
  <c r="I1366" i="8"/>
  <c r="H1366" i="8"/>
  <c r="I1365" i="8"/>
  <c r="H1365" i="8"/>
  <c r="I1364" i="8"/>
  <c r="H1364" i="8"/>
  <c r="I1363" i="8"/>
  <c r="H1363" i="8"/>
  <c r="I1362" i="8"/>
  <c r="H1362" i="8"/>
  <c r="I1361" i="8"/>
  <c r="H1361" i="8"/>
  <c r="I1360" i="8"/>
  <c r="H1360" i="8"/>
  <c r="I1359" i="8"/>
  <c r="H1359" i="8"/>
  <c r="I1358" i="8"/>
  <c r="H1358" i="8"/>
  <c r="I1357" i="8"/>
  <c r="H1357" i="8"/>
  <c r="I1356" i="8"/>
  <c r="H1356" i="8"/>
  <c r="I1355" i="8"/>
  <c r="H1355" i="8"/>
  <c r="I1354" i="8"/>
  <c r="H1354" i="8"/>
  <c r="I1353" i="8"/>
  <c r="H1353" i="8"/>
  <c r="I1352" i="8"/>
  <c r="H1352" i="8"/>
  <c r="I1351" i="8"/>
  <c r="H1351" i="8"/>
  <c r="I1350" i="8"/>
  <c r="H1350" i="8"/>
  <c r="I1349" i="8"/>
  <c r="H1349" i="8"/>
  <c r="I1348" i="8"/>
  <c r="H1348" i="8"/>
  <c r="I1347" i="8"/>
  <c r="H1347" i="8"/>
  <c r="I1346" i="8"/>
  <c r="H1346" i="8"/>
  <c r="I1345" i="8"/>
  <c r="H1345" i="8"/>
  <c r="I1344" i="8"/>
  <c r="H1344" i="8"/>
  <c r="I1343" i="8"/>
  <c r="H1343" i="8"/>
  <c r="I1342" i="8"/>
  <c r="H1342" i="8"/>
  <c r="I1341" i="8"/>
  <c r="H1341" i="8"/>
  <c r="I1340" i="8"/>
  <c r="H1340" i="8"/>
  <c r="I1339" i="8"/>
  <c r="H1339" i="8"/>
  <c r="I1338" i="8"/>
  <c r="H1338" i="8"/>
  <c r="I1337" i="8"/>
  <c r="H1337" i="8"/>
  <c r="I1336" i="8"/>
  <c r="H1336" i="8"/>
  <c r="I1335" i="8"/>
  <c r="H1335" i="8"/>
  <c r="I1334" i="8"/>
  <c r="H1334" i="8"/>
  <c r="I1333" i="8"/>
  <c r="H1333" i="8"/>
  <c r="I1332" i="8"/>
  <c r="H1332" i="8"/>
  <c r="I1331" i="8"/>
  <c r="H1331" i="8"/>
  <c r="I1330" i="8"/>
  <c r="H1330" i="8"/>
  <c r="I1329" i="8"/>
  <c r="H1329" i="8"/>
  <c r="I1328" i="8"/>
  <c r="H1328" i="8"/>
  <c r="I1327" i="8"/>
  <c r="H1327" i="8"/>
  <c r="I1326" i="8"/>
  <c r="H1326" i="8"/>
  <c r="I1325" i="8"/>
  <c r="H1325" i="8"/>
  <c r="I1324" i="8"/>
  <c r="H1324" i="8"/>
  <c r="I1323" i="8"/>
  <c r="H1323" i="8"/>
  <c r="I1322" i="8"/>
  <c r="H1322" i="8"/>
  <c r="I1321" i="8"/>
  <c r="H1321" i="8"/>
  <c r="I1320" i="8"/>
  <c r="H1320" i="8"/>
  <c r="I1319" i="8"/>
  <c r="H1319" i="8"/>
  <c r="I1318" i="8"/>
  <c r="H1318" i="8"/>
  <c r="I1317" i="8"/>
  <c r="H1317" i="8"/>
  <c r="I1316" i="8"/>
  <c r="H1316" i="8"/>
  <c r="I1315" i="8"/>
  <c r="H1315" i="8"/>
  <c r="I1314" i="8"/>
  <c r="H1314" i="8"/>
  <c r="I1313" i="8"/>
  <c r="H1313" i="8"/>
  <c r="I1312" i="8"/>
  <c r="H1312" i="8"/>
  <c r="I1311" i="8"/>
  <c r="H1311" i="8"/>
  <c r="I1310" i="8"/>
  <c r="H1310" i="8"/>
  <c r="I1309" i="8"/>
  <c r="H1309" i="8"/>
  <c r="I1308" i="8"/>
  <c r="H1308" i="8"/>
  <c r="I1307" i="8"/>
  <c r="H1307" i="8"/>
  <c r="I1306" i="8"/>
  <c r="H1306" i="8"/>
  <c r="I1305" i="8"/>
  <c r="H1305" i="8"/>
  <c r="I1304" i="8"/>
  <c r="H1304" i="8"/>
  <c r="I1303" i="8"/>
  <c r="H1303" i="8"/>
  <c r="I1302" i="8"/>
  <c r="H1302" i="8"/>
  <c r="I1301" i="8"/>
  <c r="H1301" i="8"/>
  <c r="I1300" i="8"/>
  <c r="H1300" i="8"/>
  <c r="I1299" i="8"/>
  <c r="H1299" i="8"/>
  <c r="I1298" i="8"/>
  <c r="H1298" i="8"/>
  <c r="I1297" i="8"/>
  <c r="H1297" i="8"/>
  <c r="I1296" i="8"/>
  <c r="H1296" i="8"/>
  <c r="I1295" i="8"/>
  <c r="H1295" i="8"/>
  <c r="I1294" i="8"/>
  <c r="H1294" i="8"/>
  <c r="I1293" i="8"/>
  <c r="H1293" i="8"/>
  <c r="I1292" i="8"/>
  <c r="H1292" i="8"/>
  <c r="I1291" i="8"/>
  <c r="H1291" i="8"/>
  <c r="I1290" i="8"/>
  <c r="H1290" i="8"/>
  <c r="I1289" i="8"/>
  <c r="H1289" i="8"/>
  <c r="I1288" i="8"/>
  <c r="H1288" i="8"/>
  <c r="I1287" i="8"/>
  <c r="H1287" i="8"/>
  <c r="I1286" i="8"/>
  <c r="H1286" i="8"/>
  <c r="I1285" i="8"/>
  <c r="H1285" i="8"/>
  <c r="I1284" i="8"/>
  <c r="H1284" i="8"/>
  <c r="I1283" i="8"/>
  <c r="H1283" i="8"/>
  <c r="I1282" i="8"/>
  <c r="H1282" i="8"/>
  <c r="I1281" i="8"/>
  <c r="H1281" i="8"/>
  <c r="I1280" i="8"/>
  <c r="H1280" i="8"/>
  <c r="I1279" i="8"/>
  <c r="H1279" i="8"/>
  <c r="I1278" i="8"/>
  <c r="H1278" i="8"/>
  <c r="I1277" i="8"/>
  <c r="H1277" i="8"/>
  <c r="I1276" i="8"/>
  <c r="H1276" i="8"/>
  <c r="I1275" i="8"/>
  <c r="H1275" i="8"/>
  <c r="I1274" i="8"/>
  <c r="H1274" i="8"/>
  <c r="I1273" i="8"/>
  <c r="H1273" i="8"/>
  <c r="I1272" i="8"/>
  <c r="H1272" i="8"/>
  <c r="I1271" i="8"/>
  <c r="H1271" i="8"/>
  <c r="I1270" i="8"/>
  <c r="H1270" i="8"/>
  <c r="I1269" i="8"/>
  <c r="H1269" i="8"/>
  <c r="I1268" i="8"/>
  <c r="H1268" i="8"/>
  <c r="I1267" i="8"/>
  <c r="H1267" i="8"/>
  <c r="I1266" i="8"/>
  <c r="H1266" i="8"/>
  <c r="I1265" i="8"/>
  <c r="H1265" i="8"/>
  <c r="I1264" i="8"/>
  <c r="H1264" i="8"/>
  <c r="I1263" i="8"/>
  <c r="H1263" i="8"/>
  <c r="I1262" i="8"/>
  <c r="H1262" i="8"/>
  <c r="I1261" i="8"/>
  <c r="H1261" i="8"/>
  <c r="I1260" i="8"/>
  <c r="H1260" i="8"/>
  <c r="I1259" i="8"/>
  <c r="H1259" i="8"/>
  <c r="I1258" i="8"/>
  <c r="H1258" i="8"/>
  <c r="I1257" i="8"/>
  <c r="H1257" i="8"/>
  <c r="I1256" i="8"/>
  <c r="H1256" i="8"/>
  <c r="I1255" i="8"/>
  <c r="H1255" i="8"/>
  <c r="I1254" i="8"/>
  <c r="H1254" i="8"/>
  <c r="I1253" i="8"/>
  <c r="H1253" i="8"/>
  <c r="I1252" i="8"/>
  <c r="H1252" i="8"/>
  <c r="I1251" i="8"/>
  <c r="H1251" i="8"/>
  <c r="I1250" i="8"/>
  <c r="H1250" i="8"/>
  <c r="I1249" i="8"/>
  <c r="H1249" i="8"/>
  <c r="I1248" i="8"/>
  <c r="H1248" i="8"/>
  <c r="I1247" i="8"/>
  <c r="H1247" i="8"/>
  <c r="I1246" i="8"/>
  <c r="H1246" i="8"/>
  <c r="I1245" i="8"/>
  <c r="H1245" i="8"/>
  <c r="I1244" i="8"/>
  <c r="H1244" i="8"/>
  <c r="I1243" i="8"/>
  <c r="H1243" i="8"/>
  <c r="I1242" i="8"/>
  <c r="H1242" i="8"/>
  <c r="I1241" i="8"/>
  <c r="H1241" i="8"/>
  <c r="I1240" i="8"/>
  <c r="H1240" i="8"/>
  <c r="I1239" i="8"/>
  <c r="H1239" i="8"/>
  <c r="I1238" i="8"/>
  <c r="H1238" i="8"/>
  <c r="I1237" i="8"/>
  <c r="H1237" i="8"/>
  <c r="I1236" i="8"/>
  <c r="H1236" i="8"/>
  <c r="I1235" i="8"/>
  <c r="H1235" i="8"/>
  <c r="I1234" i="8"/>
  <c r="H1234" i="8"/>
  <c r="I1233" i="8"/>
  <c r="H1233" i="8"/>
  <c r="I1232" i="8"/>
  <c r="H1232" i="8"/>
  <c r="I1231" i="8"/>
  <c r="H1231" i="8"/>
  <c r="I1230" i="8"/>
  <c r="H1230" i="8"/>
  <c r="I1229" i="8"/>
  <c r="H1229" i="8"/>
  <c r="I1228" i="8"/>
  <c r="H1228" i="8"/>
  <c r="I1227" i="8"/>
  <c r="H1227" i="8"/>
  <c r="I1226" i="8"/>
  <c r="H1226" i="8"/>
  <c r="I1225" i="8"/>
  <c r="H1225" i="8"/>
  <c r="I1224" i="8"/>
  <c r="H1224" i="8"/>
  <c r="I1223" i="8"/>
  <c r="H1223" i="8"/>
  <c r="I1222" i="8"/>
  <c r="H1222" i="8"/>
  <c r="I1221" i="8"/>
  <c r="H1221" i="8"/>
  <c r="I1220" i="8"/>
  <c r="H1220" i="8"/>
  <c r="I1219" i="8"/>
  <c r="H1219" i="8"/>
  <c r="I1218" i="8"/>
  <c r="H1218" i="8"/>
  <c r="I1217" i="8"/>
  <c r="H1217" i="8"/>
  <c r="I1216" i="8"/>
  <c r="H1216" i="8"/>
  <c r="I1215" i="8"/>
  <c r="H1215" i="8"/>
  <c r="I1214" i="8"/>
  <c r="H1214" i="8"/>
  <c r="I1213" i="8"/>
  <c r="H1213" i="8"/>
  <c r="I1212" i="8"/>
  <c r="H1212" i="8"/>
  <c r="I1211" i="8"/>
  <c r="H1211" i="8"/>
  <c r="I1210" i="8"/>
  <c r="H1210" i="8"/>
  <c r="I1209" i="8"/>
  <c r="H1209" i="8"/>
  <c r="I1208" i="8"/>
  <c r="H1208" i="8"/>
  <c r="I1207" i="8"/>
  <c r="H1207" i="8"/>
  <c r="I1206" i="8"/>
  <c r="H1206" i="8"/>
  <c r="I1205" i="8"/>
  <c r="H1205" i="8"/>
  <c r="I1204" i="8"/>
  <c r="H1204" i="8"/>
  <c r="I1203" i="8"/>
  <c r="H1203" i="8"/>
  <c r="I1202" i="8"/>
  <c r="H1202" i="8"/>
  <c r="I1201" i="8"/>
  <c r="H1201" i="8"/>
  <c r="I1200" i="8"/>
  <c r="H1200" i="8"/>
  <c r="I1199" i="8"/>
  <c r="H1199" i="8"/>
  <c r="I1198" i="8"/>
  <c r="H1198" i="8"/>
  <c r="I1197" i="8"/>
  <c r="H1197" i="8"/>
  <c r="I1196" i="8"/>
  <c r="H1196" i="8"/>
  <c r="I1195" i="8"/>
  <c r="H1195" i="8"/>
  <c r="I1194" i="8"/>
  <c r="H1194" i="8"/>
  <c r="I1193" i="8"/>
  <c r="H1193" i="8"/>
  <c r="I1192" i="8"/>
  <c r="H1192" i="8"/>
  <c r="I1191" i="8"/>
  <c r="H1191" i="8"/>
  <c r="I1190" i="8"/>
  <c r="H1190" i="8"/>
  <c r="I1189" i="8"/>
  <c r="H1189" i="8"/>
  <c r="I1188" i="8"/>
  <c r="H1188" i="8"/>
  <c r="I1187" i="8"/>
  <c r="H1187" i="8"/>
  <c r="I1186" i="8"/>
  <c r="H1186" i="8"/>
  <c r="I1185" i="8"/>
  <c r="H1185" i="8"/>
  <c r="I1184" i="8"/>
  <c r="H1184" i="8"/>
  <c r="I1183" i="8"/>
  <c r="H1183" i="8"/>
  <c r="I1182" i="8"/>
  <c r="H1182" i="8"/>
  <c r="I1181" i="8"/>
  <c r="H1181" i="8"/>
  <c r="I1180" i="8"/>
  <c r="H1180" i="8"/>
  <c r="I1179" i="8"/>
  <c r="H1179" i="8"/>
  <c r="I1178" i="8"/>
  <c r="H1178" i="8"/>
  <c r="I1177" i="8"/>
  <c r="H1177" i="8"/>
  <c r="I1176" i="8"/>
  <c r="H1176" i="8"/>
  <c r="I1175" i="8"/>
  <c r="H1175" i="8"/>
  <c r="I1174" i="8"/>
  <c r="H1174" i="8"/>
  <c r="I1173" i="8"/>
  <c r="H1173" i="8"/>
  <c r="I1172" i="8"/>
  <c r="H1172" i="8"/>
  <c r="I1171" i="8"/>
  <c r="H1171" i="8"/>
  <c r="I1170" i="8"/>
  <c r="H1170" i="8"/>
  <c r="I1169" i="8"/>
  <c r="H1169" i="8"/>
  <c r="I1168" i="8"/>
  <c r="H1168" i="8"/>
  <c r="I1167" i="8"/>
  <c r="H1167" i="8"/>
  <c r="I1166" i="8"/>
  <c r="H1166" i="8"/>
  <c r="I1165" i="8"/>
  <c r="H1165" i="8"/>
  <c r="I1164" i="8"/>
  <c r="H1164" i="8"/>
  <c r="I1163" i="8"/>
  <c r="H1163" i="8"/>
  <c r="I1162" i="8"/>
  <c r="H1162" i="8"/>
  <c r="I1161" i="8"/>
  <c r="H1161" i="8"/>
  <c r="I1160" i="8"/>
  <c r="H1160" i="8"/>
  <c r="I1159" i="8"/>
  <c r="H1159" i="8"/>
  <c r="I1158" i="8"/>
  <c r="H1158" i="8"/>
  <c r="I1157" i="8"/>
  <c r="H1157" i="8"/>
  <c r="I1156" i="8"/>
  <c r="H1156" i="8"/>
  <c r="I1155" i="8"/>
  <c r="H1155" i="8"/>
  <c r="I1154" i="8"/>
  <c r="H1154" i="8"/>
  <c r="I1153" i="8"/>
  <c r="H1153" i="8"/>
  <c r="I1152" i="8"/>
  <c r="H1152" i="8"/>
  <c r="I1151" i="8"/>
  <c r="H1151" i="8"/>
  <c r="I1150" i="8"/>
  <c r="H1150" i="8"/>
  <c r="I1149" i="8"/>
  <c r="H1149" i="8"/>
  <c r="I1148" i="8"/>
  <c r="H1148" i="8"/>
  <c r="I1147" i="8"/>
  <c r="H1147" i="8"/>
  <c r="I1146" i="8"/>
  <c r="H1146" i="8"/>
  <c r="I1145" i="8"/>
  <c r="H1145" i="8"/>
  <c r="I1144" i="8"/>
  <c r="H1144" i="8"/>
  <c r="I1143" i="8"/>
  <c r="H1143" i="8"/>
  <c r="I1142" i="8"/>
  <c r="H1142" i="8"/>
  <c r="I1141" i="8"/>
  <c r="H1141" i="8"/>
  <c r="I1140" i="8"/>
  <c r="H1140" i="8"/>
  <c r="I1139" i="8"/>
  <c r="H1139" i="8"/>
  <c r="I1138" i="8"/>
  <c r="H1138" i="8"/>
  <c r="I1137" i="8"/>
  <c r="H1137" i="8"/>
  <c r="I1136" i="8"/>
  <c r="H1136" i="8"/>
  <c r="I1135" i="8"/>
  <c r="H1135" i="8"/>
  <c r="I1134" i="8"/>
  <c r="H1134" i="8"/>
  <c r="I1133" i="8"/>
  <c r="H1133" i="8"/>
  <c r="I1132" i="8"/>
  <c r="H1132" i="8"/>
  <c r="I1131" i="8"/>
  <c r="H1131" i="8"/>
  <c r="I1130" i="8"/>
  <c r="H1130" i="8"/>
  <c r="I1129" i="8"/>
  <c r="H1129" i="8"/>
  <c r="I1128" i="8"/>
  <c r="H1128" i="8"/>
  <c r="I1127" i="8"/>
  <c r="H1127" i="8"/>
  <c r="I1126" i="8"/>
  <c r="H1126" i="8"/>
  <c r="I1125" i="8"/>
  <c r="H1125" i="8"/>
  <c r="I1124" i="8"/>
  <c r="H1124" i="8"/>
  <c r="I1123" i="8"/>
  <c r="H1123" i="8"/>
  <c r="I1122" i="8"/>
  <c r="H1122" i="8"/>
  <c r="I1121" i="8"/>
  <c r="H1121" i="8"/>
  <c r="I1120" i="8"/>
  <c r="H1120" i="8"/>
  <c r="I1119" i="8"/>
  <c r="H1119" i="8"/>
  <c r="I1118" i="8"/>
  <c r="H1118" i="8"/>
  <c r="I1117" i="8"/>
  <c r="H1117" i="8"/>
  <c r="I1116" i="8"/>
  <c r="H1116" i="8"/>
  <c r="I1115" i="8"/>
  <c r="H1115" i="8"/>
  <c r="I1114" i="8"/>
  <c r="H1114" i="8"/>
  <c r="I1113" i="8"/>
  <c r="H1113" i="8"/>
  <c r="I1112" i="8"/>
  <c r="H1112" i="8"/>
  <c r="I1111" i="8"/>
  <c r="H1111" i="8"/>
  <c r="I1110" i="8"/>
  <c r="H1110" i="8"/>
  <c r="I1109" i="8"/>
  <c r="H1109" i="8"/>
  <c r="I1108" i="8"/>
  <c r="H1108" i="8"/>
  <c r="I1107" i="8"/>
  <c r="H1107" i="8"/>
  <c r="I1106" i="8"/>
  <c r="H1106" i="8"/>
  <c r="I1105" i="8"/>
  <c r="H1105" i="8"/>
  <c r="I1104" i="8"/>
  <c r="H1104" i="8"/>
  <c r="I1103" i="8"/>
  <c r="H1103" i="8"/>
  <c r="I1102" i="8"/>
  <c r="H1102" i="8"/>
  <c r="I1101" i="8"/>
  <c r="H1101" i="8"/>
  <c r="I1100" i="8"/>
  <c r="H1100" i="8"/>
  <c r="I1099" i="8"/>
  <c r="H1099" i="8"/>
  <c r="I1098" i="8"/>
  <c r="H1098" i="8"/>
  <c r="I1097" i="8"/>
  <c r="H1097" i="8"/>
  <c r="I1096" i="8"/>
  <c r="H1096" i="8"/>
  <c r="I1095" i="8"/>
  <c r="H1095" i="8"/>
  <c r="I1094" i="8"/>
  <c r="H1094" i="8"/>
  <c r="I1093" i="8"/>
  <c r="H1093" i="8"/>
  <c r="I1092" i="8"/>
  <c r="H1092" i="8"/>
  <c r="I1091" i="8"/>
  <c r="H1091" i="8"/>
  <c r="I1090" i="8"/>
  <c r="H1090" i="8"/>
  <c r="I1089" i="8"/>
  <c r="H1089" i="8"/>
  <c r="I1088" i="8"/>
  <c r="H1088" i="8"/>
  <c r="I1087" i="8"/>
  <c r="H1087" i="8"/>
  <c r="I1086" i="8"/>
  <c r="H1086" i="8"/>
  <c r="I1085" i="8"/>
  <c r="H1085" i="8"/>
  <c r="I1084" i="8"/>
  <c r="H1084" i="8"/>
  <c r="I1083" i="8"/>
  <c r="H1083" i="8"/>
  <c r="I1082" i="8"/>
  <c r="H1082" i="8"/>
  <c r="I1081" i="8"/>
  <c r="H1081" i="8"/>
  <c r="I1080" i="8"/>
  <c r="H1080" i="8"/>
  <c r="I1079" i="8"/>
  <c r="H1079" i="8"/>
  <c r="I1078" i="8"/>
  <c r="H1078" i="8"/>
  <c r="I1077" i="8"/>
  <c r="H1077" i="8"/>
  <c r="I1076" i="8"/>
  <c r="H1076" i="8"/>
  <c r="I1075" i="8"/>
  <c r="H1075" i="8"/>
  <c r="I1074" i="8"/>
  <c r="H1074" i="8"/>
  <c r="I1073" i="8"/>
  <c r="H1073" i="8"/>
  <c r="I1072" i="8"/>
  <c r="H1072" i="8"/>
  <c r="I1071" i="8"/>
  <c r="H1071" i="8"/>
  <c r="I1070" i="8"/>
  <c r="H1070" i="8"/>
  <c r="I1069" i="8"/>
  <c r="H1069" i="8"/>
  <c r="I1068" i="8"/>
  <c r="H1068" i="8"/>
  <c r="I1067" i="8"/>
  <c r="H1067" i="8"/>
  <c r="I1066" i="8"/>
  <c r="H1066" i="8"/>
  <c r="I1065" i="8"/>
  <c r="H1065" i="8"/>
  <c r="I1064" i="8"/>
  <c r="H1064" i="8"/>
  <c r="I1063" i="8"/>
  <c r="H1063" i="8"/>
  <c r="I1062" i="8"/>
  <c r="H1062" i="8"/>
  <c r="I1061" i="8"/>
  <c r="H1061" i="8"/>
  <c r="I1060" i="8"/>
  <c r="H1060" i="8"/>
  <c r="I1059" i="8"/>
  <c r="H1059" i="8"/>
  <c r="I1058" i="8"/>
  <c r="H1058" i="8"/>
  <c r="I1057" i="8"/>
  <c r="H1057" i="8"/>
  <c r="I1056" i="8"/>
  <c r="H1056" i="8"/>
  <c r="I1055" i="8"/>
  <c r="H1055" i="8"/>
  <c r="I1054" i="8"/>
  <c r="H1054" i="8"/>
  <c r="I1053" i="8"/>
  <c r="H1053" i="8"/>
  <c r="I1052" i="8"/>
  <c r="H1052" i="8"/>
  <c r="I1051" i="8"/>
  <c r="H1051" i="8"/>
  <c r="I1050" i="8"/>
  <c r="H1050" i="8"/>
  <c r="I1049" i="8"/>
  <c r="H1049" i="8"/>
  <c r="I1048" i="8"/>
  <c r="H1048" i="8"/>
  <c r="I1047" i="8"/>
  <c r="H1047" i="8"/>
  <c r="I1046" i="8"/>
  <c r="H1046" i="8"/>
  <c r="I1045" i="8"/>
  <c r="H1045" i="8"/>
  <c r="I1044" i="8"/>
  <c r="H1044" i="8"/>
  <c r="I1043" i="8"/>
  <c r="H1043" i="8"/>
  <c r="I1042" i="8"/>
  <c r="H1042" i="8"/>
  <c r="I1041" i="8"/>
  <c r="H1041" i="8"/>
  <c r="I1040" i="8"/>
  <c r="H1040" i="8"/>
  <c r="I1039" i="8"/>
  <c r="H1039" i="8"/>
  <c r="I1038" i="8"/>
  <c r="H1038" i="8"/>
  <c r="I1037" i="8"/>
  <c r="H1037" i="8"/>
  <c r="I1036" i="8"/>
  <c r="H1036" i="8"/>
  <c r="I1035" i="8"/>
  <c r="H1035" i="8"/>
  <c r="I1034" i="8"/>
  <c r="H1034" i="8"/>
  <c r="I1033" i="8"/>
  <c r="H1033" i="8"/>
  <c r="I1032" i="8"/>
  <c r="H1032" i="8"/>
  <c r="I1031" i="8"/>
  <c r="H1031" i="8"/>
  <c r="I1030" i="8"/>
  <c r="H1030" i="8"/>
  <c r="I1029" i="8"/>
  <c r="H1029" i="8"/>
  <c r="I1028" i="8"/>
  <c r="H1028" i="8"/>
  <c r="I1027" i="8"/>
  <c r="H1027" i="8"/>
  <c r="I1026" i="8"/>
  <c r="H1026" i="8"/>
  <c r="I1025" i="8"/>
  <c r="H1025" i="8"/>
  <c r="I1024" i="8"/>
  <c r="H1024" i="8"/>
  <c r="I1023" i="8"/>
  <c r="H1023" i="8"/>
  <c r="I1022" i="8"/>
  <c r="H1022" i="8"/>
  <c r="I1021" i="8"/>
  <c r="H1021" i="8"/>
  <c r="I1020" i="8"/>
  <c r="H1020" i="8"/>
  <c r="I1019" i="8"/>
  <c r="H1019" i="8"/>
  <c r="I1018" i="8"/>
  <c r="H1018" i="8"/>
  <c r="I1017" i="8"/>
  <c r="H1017" i="8"/>
  <c r="I1016" i="8"/>
  <c r="H1016" i="8"/>
  <c r="I1015" i="8"/>
  <c r="H1015" i="8"/>
  <c r="I1014" i="8"/>
  <c r="H1014" i="8"/>
  <c r="I1013" i="8"/>
  <c r="H1013" i="8"/>
  <c r="I1012" i="8"/>
  <c r="H1012" i="8"/>
  <c r="I1011" i="8"/>
  <c r="H1011" i="8"/>
  <c r="I1010" i="8"/>
  <c r="H1010" i="8"/>
  <c r="I1009" i="8"/>
  <c r="H1009" i="8"/>
  <c r="I1008" i="8"/>
  <c r="H1008" i="8"/>
  <c r="I1007" i="8"/>
  <c r="H1007" i="8"/>
  <c r="I1006" i="8"/>
  <c r="H1006" i="8"/>
  <c r="I1005" i="8"/>
  <c r="H1005" i="8"/>
  <c r="I1004" i="8"/>
  <c r="H1004" i="8"/>
  <c r="I1003" i="8"/>
  <c r="H1003" i="8"/>
  <c r="I1002" i="8"/>
  <c r="H1002" i="8"/>
  <c r="I1001" i="8"/>
  <c r="H1001" i="8"/>
  <c r="I1000" i="8"/>
  <c r="H1000" i="8"/>
  <c r="I999" i="8"/>
  <c r="H999" i="8"/>
  <c r="I998" i="8"/>
  <c r="H998" i="8"/>
  <c r="I997" i="8"/>
  <c r="H997" i="8"/>
  <c r="I996" i="8"/>
  <c r="H996" i="8"/>
  <c r="I995" i="8"/>
  <c r="H995" i="8"/>
  <c r="I994" i="8"/>
  <c r="H994" i="8"/>
  <c r="I993" i="8"/>
  <c r="H993" i="8"/>
  <c r="I992" i="8"/>
  <c r="H992" i="8"/>
  <c r="I991" i="8"/>
  <c r="H991" i="8"/>
  <c r="I990" i="8"/>
  <c r="H990" i="8"/>
  <c r="I989" i="8"/>
  <c r="H989" i="8"/>
  <c r="I988" i="8"/>
  <c r="H988" i="8"/>
  <c r="I987" i="8"/>
  <c r="H987" i="8"/>
  <c r="I986" i="8"/>
  <c r="H986" i="8"/>
  <c r="I985" i="8"/>
  <c r="H985" i="8"/>
  <c r="I984" i="8"/>
  <c r="H984" i="8"/>
  <c r="I983" i="8"/>
  <c r="H983" i="8"/>
  <c r="I982" i="8"/>
  <c r="H982" i="8"/>
  <c r="I981" i="8"/>
  <c r="H981" i="8"/>
  <c r="I980" i="8"/>
  <c r="H980" i="8"/>
  <c r="I979" i="8"/>
  <c r="H979" i="8"/>
  <c r="I978" i="8"/>
  <c r="H978" i="8"/>
  <c r="I977" i="8"/>
  <c r="H977" i="8"/>
  <c r="I976" i="8"/>
  <c r="H976" i="8"/>
  <c r="I975" i="8"/>
  <c r="H975" i="8"/>
  <c r="I974" i="8"/>
  <c r="H974" i="8"/>
  <c r="I973" i="8"/>
  <c r="H973" i="8"/>
  <c r="I972" i="8"/>
  <c r="H972" i="8"/>
  <c r="I971" i="8"/>
  <c r="H971" i="8"/>
  <c r="I970" i="8"/>
  <c r="H970" i="8"/>
  <c r="I969" i="8"/>
  <c r="H969" i="8"/>
  <c r="I968" i="8"/>
  <c r="H968" i="8"/>
  <c r="I967" i="8"/>
  <c r="H967" i="8"/>
  <c r="I966" i="8"/>
  <c r="H966" i="8"/>
  <c r="I965" i="8"/>
  <c r="H965" i="8"/>
  <c r="I964" i="8"/>
  <c r="H964" i="8"/>
  <c r="I963" i="8"/>
  <c r="H963" i="8"/>
  <c r="I962" i="8"/>
  <c r="H962" i="8"/>
  <c r="I961" i="8"/>
  <c r="H961" i="8"/>
  <c r="I960" i="8"/>
  <c r="H960" i="8"/>
  <c r="I959" i="8"/>
  <c r="H959" i="8"/>
  <c r="I958" i="8"/>
  <c r="H958" i="8"/>
  <c r="I957" i="8"/>
  <c r="H957" i="8"/>
  <c r="I956" i="8"/>
  <c r="H956" i="8"/>
  <c r="I955" i="8"/>
  <c r="H955" i="8"/>
  <c r="I954" i="8"/>
  <c r="H954" i="8"/>
  <c r="I953" i="8"/>
  <c r="H953" i="8"/>
  <c r="I952" i="8"/>
  <c r="H952" i="8"/>
  <c r="I951" i="8"/>
  <c r="H951" i="8"/>
  <c r="I950" i="8"/>
  <c r="H950" i="8"/>
  <c r="I949" i="8"/>
  <c r="H949" i="8"/>
  <c r="I948" i="8"/>
  <c r="H948" i="8"/>
  <c r="I947" i="8"/>
  <c r="H947" i="8"/>
  <c r="I946" i="8"/>
  <c r="H946" i="8"/>
  <c r="I945" i="8"/>
  <c r="H945" i="8"/>
  <c r="I944" i="8"/>
  <c r="H944" i="8"/>
  <c r="I943" i="8"/>
  <c r="H943" i="8"/>
  <c r="I942" i="8"/>
  <c r="H942" i="8"/>
  <c r="I941" i="8"/>
  <c r="H941" i="8"/>
  <c r="I940" i="8"/>
  <c r="H940" i="8"/>
  <c r="I939" i="8"/>
  <c r="H939" i="8"/>
  <c r="I938" i="8"/>
  <c r="H938" i="8"/>
  <c r="I937" i="8"/>
  <c r="H937" i="8"/>
  <c r="I936" i="8"/>
  <c r="H936" i="8"/>
  <c r="I935" i="8"/>
  <c r="H935" i="8"/>
  <c r="I934" i="8"/>
  <c r="H934" i="8"/>
  <c r="I933" i="8"/>
  <c r="H933" i="8"/>
  <c r="I932" i="8"/>
  <c r="H932" i="8"/>
  <c r="I931" i="8"/>
  <c r="H931" i="8"/>
  <c r="I930" i="8"/>
  <c r="H930" i="8"/>
  <c r="I929" i="8"/>
  <c r="H929" i="8"/>
  <c r="I928" i="8"/>
  <c r="H928" i="8"/>
  <c r="I927" i="8"/>
  <c r="H927" i="8"/>
  <c r="I926" i="8"/>
  <c r="H926" i="8"/>
  <c r="I925" i="8"/>
  <c r="H925" i="8"/>
  <c r="I924" i="8"/>
  <c r="H924" i="8"/>
  <c r="I923" i="8"/>
  <c r="H923" i="8"/>
  <c r="I922" i="8"/>
  <c r="H922" i="8"/>
  <c r="I921" i="8"/>
  <c r="H921" i="8"/>
  <c r="I920" i="8"/>
  <c r="H920" i="8"/>
  <c r="I919" i="8"/>
  <c r="H919" i="8"/>
  <c r="I918" i="8"/>
  <c r="H918" i="8"/>
  <c r="I917" i="8"/>
  <c r="H917" i="8"/>
  <c r="I916" i="8"/>
  <c r="H916" i="8"/>
  <c r="I915" i="8"/>
  <c r="H915" i="8"/>
  <c r="I914" i="8"/>
  <c r="H914" i="8"/>
  <c r="I913" i="8"/>
  <c r="H913" i="8"/>
  <c r="I912" i="8"/>
  <c r="H912" i="8"/>
  <c r="I911" i="8"/>
  <c r="H911" i="8"/>
  <c r="I910" i="8"/>
  <c r="H910" i="8"/>
  <c r="I909" i="8"/>
  <c r="H909" i="8"/>
  <c r="I908" i="8"/>
  <c r="H908" i="8"/>
  <c r="I907" i="8"/>
  <c r="H907" i="8"/>
  <c r="I906" i="8"/>
  <c r="H906" i="8"/>
  <c r="I905" i="8"/>
  <c r="H905" i="8"/>
  <c r="I904" i="8"/>
  <c r="H904" i="8"/>
  <c r="I903" i="8"/>
  <c r="H903" i="8"/>
  <c r="I902" i="8"/>
  <c r="H902" i="8"/>
  <c r="I901" i="8"/>
  <c r="H901" i="8"/>
  <c r="I900" i="8"/>
  <c r="H900" i="8"/>
  <c r="I899" i="8"/>
  <c r="H899" i="8"/>
  <c r="I898" i="8"/>
  <c r="H898" i="8"/>
  <c r="I897" i="8"/>
  <c r="H897" i="8"/>
  <c r="I896" i="8"/>
  <c r="H896" i="8"/>
  <c r="I895" i="8"/>
  <c r="H895" i="8"/>
  <c r="I894" i="8"/>
  <c r="H894" i="8"/>
  <c r="I893" i="8"/>
  <c r="H893" i="8"/>
  <c r="I892" i="8"/>
  <c r="H892" i="8"/>
  <c r="I891" i="8"/>
  <c r="H891" i="8"/>
  <c r="I890" i="8"/>
  <c r="H890" i="8"/>
  <c r="I889" i="8"/>
  <c r="H889" i="8"/>
  <c r="I888" i="8"/>
  <c r="H888" i="8"/>
  <c r="I887" i="8"/>
  <c r="H887" i="8"/>
  <c r="I886" i="8"/>
  <c r="H886" i="8"/>
  <c r="I885" i="8"/>
  <c r="H885" i="8"/>
  <c r="I884" i="8"/>
  <c r="H884" i="8"/>
  <c r="I883" i="8"/>
  <c r="H883" i="8"/>
  <c r="I882" i="8"/>
  <c r="H882" i="8"/>
  <c r="I881" i="8"/>
  <c r="H881" i="8"/>
  <c r="I880" i="8"/>
  <c r="H880" i="8"/>
  <c r="I879" i="8"/>
  <c r="H879" i="8"/>
  <c r="I878" i="8"/>
  <c r="H878" i="8"/>
  <c r="I877" i="8"/>
  <c r="H877" i="8"/>
  <c r="I876" i="8"/>
  <c r="H876" i="8"/>
  <c r="I875" i="8"/>
  <c r="H875" i="8"/>
  <c r="I874" i="8"/>
  <c r="H874" i="8"/>
  <c r="I873" i="8"/>
  <c r="H873" i="8"/>
  <c r="I872" i="8"/>
  <c r="H872" i="8"/>
  <c r="I871" i="8"/>
  <c r="H871" i="8"/>
  <c r="I870" i="8"/>
  <c r="H870" i="8"/>
  <c r="I869" i="8"/>
  <c r="H869" i="8"/>
  <c r="I868" i="8"/>
  <c r="H868" i="8"/>
  <c r="I867" i="8"/>
  <c r="H867" i="8"/>
  <c r="I866" i="8"/>
  <c r="H866" i="8"/>
  <c r="I865" i="8"/>
  <c r="H865" i="8"/>
  <c r="I864" i="8"/>
  <c r="H864" i="8"/>
  <c r="I863" i="8"/>
  <c r="H863" i="8"/>
  <c r="I862" i="8"/>
  <c r="H862" i="8"/>
  <c r="I861" i="8"/>
  <c r="H861" i="8"/>
  <c r="I860" i="8"/>
  <c r="H860" i="8"/>
  <c r="I859" i="8"/>
  <c r="H859" i="8"/>
  <c r="I858" i="8"/>
  <c r="H858" i="8"/>
  <c r="I857" i="8"/>
  <c r="H857" i="8"/>
  <c r="I856" i="8"/>
  <c r="H856" i="8"/>
  <c r="I855" i="8"/>
  <c r="H855" i="8"/>
  <c r="I854" i="8"/>
  <c r="H854" i="8"/>
  <c r="I853" i="8"/>
  <c r="H853" i="8"/>
  <c r="I852" i="8"/>
  <c r="H852" i="8"/>
  <c r="I851" i="8"/>
  <c r="H851" i="8"/>
  <c r="I850" i="8"/>
  <c r="H850" i="8"/>
  <c r="I849" i="8"/>
  <c r="H849" i="8"/>
  <c r="I848" i="8"/>
  <c r="H848" i="8"/>
  <c r="I847" i="8"/>
  <c r="H847" i="8"/>
  <c r="I846" i="8"/>
  <c r="H846" i="8"/>
  <c r="I845" i="8"/>
  <c r="H845" i="8"/>
  <c r="I844" i="8"/>
  <c r="H844" i="8"/>
  <c r="I843" i="8"/>
  <c r="H843" i="8"/>
  <c r="I842" i="8"/>
  <c r="H842" i="8"/>
  <c r="I841" i="8"/>
  <c r="H841" i="8"/>
  <c r="I840" i="8"/>
  <c r="H840" i="8"/>
  <c r="I839" i="8"/>
  <c r="H839" i="8"/>
  <c r="I838" i="8"/>
  <c r="H838" i="8"/>
  <c r="I837" i="8"/>
  <c r="H837" i="8"/>
  <c r="I836" i="8"/>
  <c r="H836" i="8"/>
  <c r="I835" i="8"/>
  <c r="H835" i="8"/>
  <c r="I834" i="8"/>
  <c r="H834" i="8"/>
  <c r="I833" i="8"/>
  <c r="H833" i="8"/>
  <c r="I832" i="8"/>
  <c r="H832" i="8"/>
  <c r="I831" i="8"/>
  <c r="H831" i="8"/>
  <c r="I830" i="8"/>
  <c r="H830" i="8"/>
  <c r="I829" i="8"/>
  <c r="H829" i="8"/>
  <c r="I828" i="8"/>
  <c r="H828" i="8"/>
  <c r="I827" i="8"/>
  <c r="H827" i="8"/>
  <c r="I826" i="8"/>
  <c r="H826" i="8"/>
  <c r="I825" i="8"/>
  <c r="H825" i="8"/>
  <c r="I824" i="8"/>
  <c r="H824" i="8"/>
  <c r="I823" i="8"/>
  <c r="H823" i="8"/>
  <c r="I822" i="8"/>
  <c r="H822" i="8"/>
  <c r="I821" i="8"/>
  <c r="H821" i="8"/>
  <c r="I820" i="8"/>
  <c r="H820" i="8"/>
  <c r="I819" i="8"/>
  <c r="H819" i="8"/>
  <c r="I818" i="8"/>
  <c r="H818" i="8"/>
  <c r="I817" i="8"/>
  <c r="H817" i="8"/>
  <c r="I816" i="8"/>
  <c r="H816" i="8"/>
  <c r="I815" i="8"/>
  <c r="H815" i="8"/>
  <c r="I814" i="8"/>
  <c r="H814" i="8"/>
  <c r="I813" i="8"/>
  <c r="H813" i="8"/>
  <c r="I812" i="8"/>
  <c r="H812" i="8"/>
  <c r="I811" i="8"/>
  <c r="H811" i="8"/>
  <c r="I810" i="8"/>
  <c r="H810" i="8"/>
  <c r="I809" i="8"/>
  <c r="H809" i="8"/>
  <c r="I808" i="8"/>
  <c r="H808" i="8"/>
  <c r="I807" i="8"/>
  <c r="H807" i="8"/>
  <c r="I806" i="8"/>
  <c r="H806" i="8"/>
  <c r="I805" i="8"/>
  <c r="H805" i="8"/>
  <c r="I804" i="8"/>
  <c r="H804" i="8"/>
  <c r="I803" i="8"/>
  <c r="H803" i="8"/>
  <c r="I802" i="8"/>
  <c r="H802" i="8"/>
  <c r="I801" i="8"/>
  <c r="H801" i="8"/>
  <c r="I800" i="8"/>
  <c r="H800" i="8"/>
  <c r="I799" i="8"/>
  <c r="H799" i="8"/>
  <c r="I798" i="8"/>
  <c r="H798" i="8"/>
  <c r="I797" i="8"/>
  <c r="H797" i="8"/>
  <c r="I796" i="8"/>
  <c r="H796" i="8"/>
  <c r="I795" i="8"/>
  <c r="H795" i="8"/>
  <c r="I794" i="8"/>
  <c r="H794" i="8"/>
  <c r="I793" i="8"/>
  <c r="H793" i="8"/>
  <c r="I792" i="8"/>
  <c r="H792" i="8"/>
  <c r="I791" i="8"/>
  <c r="H791" i="8"/>
  <c r="I790" i="8"/>
  <c r="H790" i="8"/>
  <c r="I789" i="8"/>
  <c r="H789" i="8"/>
  <c r="I788" i="8"/>
  <c r="H788" i="8"/>
  <c r="I787" i="8"/>
  <c r="H787" i="8"/>
  <c r="I786" i="8"/>
  <c r="H786" i="8"/>
  <c r="I785" i="8"/>
  <c r="H785" i="8"/>
  <c r="I784" i="8"/>
  <c r="H784" i="8"/>
  <c r="I783" i="8"/>
  <c r="H783" i="8"/>
  <c r="I782" i="8"/>
  <c r="H782" i="8"/>
  <c r="I781" i="8"/>
  <c r="H781" i="8"/>
  <c r="I780" i="8"/>
  <c r="H780" i="8"/>
  <c r="I779" i="8"/>
  <c r="H779" i="8"/>
  <c r="I778" i="8"/>
  <c r="H778" i="8"/>
  <c r="I777" i="8"/>
  <c r="H777" i="8"/>
  <c r="I776" i="8"/>
  <c r="H776" i="8"/>
  <c r="I775" i="8"/>
  <c r="H775" i="8"/>
  <c r="I774" i="8"/>
  <c r="H774" i="8"/>
  <c r="I773" i="8"/>
  <c r="H773" i="8"/>
  <c r="I772" i="8"/>
  <c r="H772" i="8"/>
  <c r="I771" i="8"/>
  <c r="H771" i="8"/>
  <c r="I770" i="8"/>
  <c r="H770" i="8"/>
  <c r="I769" i="8"/>
  <c r="H769" i="8"/>
  <c r="I768" i="8"/>
  <c r="H768" i="8"/>
  <c r="I767" i="8"/>
  <c r="H767" i="8"/>
  <c r="I766" i="8"/>
  <c r="H766" i="8"/>
  <c r="I765" i="8"/>
  <c r="H765" i="8"/>
  <c r="I764" i="8"/>
  <c r="H764" i="8"/>
  <c r="I763" i="8"/>
  <c r="H763" i="8"/>
  <c r="I762" i="8"/>
  <c r="H762" i="8"/>
  <c r="I761" i="8"/>
  <c r="H761" i="8"/>
  <c r="I760" i="8"/>
  <c r="H760" i="8"/>
  <c r="I759" i="8"/>
  <c r="H759" i="8"/>
  <c r="I758" i="8"/>
  <c r="H758" i="8"/>
  <c r="I757" i="8"/>
  <c r="H757" i="8"/>
  <c r="I756" i="8"/>
  <c r="H756" i="8"/>
  <c r="I755" i="8"/>
  <c r="H755" i="8"/>
  <c r="I754" i="8"/>
  <c r="H754" i="8"/>
  <c r="I753" i="8"/>
  <c r="H753" i="8"/>
  <c r="I752" i="8"/>
  <c r="H752" i="8"/>
  <c r="I751" i="8"/>
  <c r="H751" i="8"/>
  <c r="I750" i="8"/>
  <c r="H750" i="8"/>
  <c r="I749" i="8"/>
  <c r="H749" i="8"/>
  <c r="I748" i="8"/>
  <c r="H748" i="8"/>
  <c r="I747" i="8"/>
  <c r="H747" i="8"/>
  <c r="I746" i="8"/>
  <c r="H746" i="8"/>
  <c r="I745" i="8"/>
  <c r="H745" i="8"/>
  <c r="I744" i="8"/>
  <c r="H744" i="8"/>
  <c r="I743" i="8"/>
  <c r="H743" i="8"/>
  <c r="I742" i="8"/>
  <c r="H742" i="8"/>
  <c r="I741" i="8"/>
  <c r="H741" i="8"/>
  <c r="I740" i="8"/>
  <c r="H740" i="8"/>
  <c r="I739" i="8"/>
  <c r="H739" i="8"/>
  <c r="I738" i="8"/>
  <c r="H738" i="8"/>
  <c r="I737" i="8"/>
  <c r="H737" i="8"/>
  <c r="I736" i="8"/>
  <c r="H736" i="8"/>
  <c r="I735" i="8"/>
  <c r="H735" i="8"/>
  <c r="I734" i="8"/>
  <c r="H734" i="8"/>
  <c r="I733" i="8"/>
  <c r="H733" i="8"/>
  <c r="I732" i="8"/>
  <c r="H732" i="8"/>
  <c r="I731" i="8"/>
  <c r="H731" i="8"/>
  <c r="I730" i="8"/>
  <c r="H730" i="8"/>
  <c r="I729" i="8"/>
  <c r="H729" i="8"/>
  <c r="I728" i="8"/>
  <c r="H728" i="8"/>
  <c r="I727" i="8"/>
  <c r="H727" i="8"/>
  <c r="I726" i="8"/>
  <c r="H726" i="8"/>
  <c r="I725" i="8"/>
  <c r="H725" i="8"/>
  <c r="I724" i="8"/>
  <c r="H724" i="8"/>
  <c r="I723" i="8"/>
  <c r="H723" i="8"/>
  <c r="I722" i="8"/>
  <c r="H722" i="8"/>
  <c r="I721" i="8"/>
  <c r="H721" i="8"/>
  <c r="I720" i="8"/>
  <c r="H720" i="8"/>
  <c r="I719" i="8"/>
  <c r="H719" i="8"/>
  <c r="I718" i="8"/>
  <c r="H718" i="8"/>
  <c r="I717" i="8"/>
  <c r="H717" i="8"/>
  <c r="I716" i="8"/>
  <c r="H716" i="8"/>
  <c r="I715" i="8"/>
  <c r="H715" i="8"/>
  <c r="I714" i="8"/>
  <c r="H714" i="8"/>
  <c r="I713" i="8"/>
  <c r="H713" i="8"/>
  <c r="I712" i="8"/>
  <c r="H712" i="8"/>
  <c r="I711" i="8"/>
  <c r="H711" i="8"/>
  <c r="I710" i="8"/>
  <c r="H710" i="8"/>
  <c r="I709" i="8"/>
  <c r="H709" i="8"/>
  <c r="I708" i="8"/>
  <c r="H708" i="8"/>
  <c r="I707" i="8"/>
  <c r="H707" i="8"/>
  <c r="I706" i="8"/>
  <c r="H706" i="8"/>
  <c r="I705" i="8"/>
  <c r="H705" i="8"/>
  <c r="I704" i="8"/>
  <c r="H704" i="8"/>
  <c r="I703" i="8"/>
  <c r="H703" i="8"/>
  <c r="I702" i="8"/>
  <c r="H702" i="8"/>
  <c r="I701" i="8"/>
  <c r="H701" i="8"/>
  <c r="I700" i="8"/>
  <c r="H700" i="8"/>
  <c r="I699" i="8"/>
  <c r="H699" i="8"/>
  <c r="I698" i="8"/>
  <c r="H698" i="8"/>
  <c r="I697" i="8"/>
  <c r="H697" i="8"/>
  <c r="I696" i="8"/>
  <c r="H696" i="8"/>
  <c r="I695" i="8"/>
  <c r="H695" i="8"/>
  <c r="I694" i="8"/>
  <c r="H694" i="8"/>
  <c r="I693" i="8"/>
  <c r="H693" i="8"/>
  <c r="I692" i="8"/>
  <c r="H692" i="8"/>
  <c r="I691" i="8"/>
  <c r="H691" i="8"/>
  <c r="I690" i="8"/>
  <c r="H690" i="8"/>
  <c r="I689" i="8"/>
  <c r="H689" i="8"/>
  <c r="I688" i="8"/>
  <c r="H688" i="8"/>
  <c r="I687" i="8"/>
  <c r="H687" i="8"/>
  <c r="I686" i="8"/>
  <c r="H686" i="8"/>
  <c r="I685" i="8"/>
  <c r="H685" i="8"/>
  <c r="I684" i="8"/>
  <c r="H684" i="8"/>
  <c r="I683" i="8"/>
  <c r="H683" i="8"/>
  <c r="I682" i="8"/>
  <c r="H682" i="8"/>
  <c r="I681" i="8"/>
  <c r="H681" i="8"/>
  <c r="I680" i="8"/>
  <c r="H680" i="8"/>
  <c r="I679" i="8"/>
  <c r="H679" i="8"/>
  <c r="I678" i="8"/>
  <c r="H678" i="8"/>
  <c r="I677" i="8"/>
  <c r="H677" i="8"/>
  <c r="I676" i="8"/>
  <c r="H676" i="8"/>
  <c r="I675" i="8"/>
  <c r="H675" i="8"/>
  <c r="I674" i="8"/>
  <c r="H674" i="8"/>
  <c r="I673" i="8"/>
  <c r="H673" i="8"/>
  <c r="I672" i="8"/>
  <c r="H672" i="8"/>
  <c r="I671" i="8"/>
  <c r="H671" i="8"/>
  <c r="I670" i="8"/>
  <c r="H670" i="8"/>
  <c r="I669" i="8"/>
  <c r="H669" i="8"/>
  <c r="I668" i="8"/>
  <c r="H668" i="8"/>
  <c r="I667" i="8"/>
  <c r="H667" i="8"/>
  <c r="I666" i="8"/>
  <c r="H666" i="8"/>
  <c r="I665" i="8"/>
  <c r="H665" i="8"/>
  <c r="I664" i="8"/>
  <c r="H664" i="8"/>
  <c r="I663" i="8"/>
  <c r="H663" i="8"/>
  <c r="I662" i="8"/>
  <c r="H662" i="8"/>
  <c r="I661" i="8"/>
  <c r="H661" i="8"/>
  <c r="I660" i="8"/>
  <c r="H660" i="8"/>
  <c r="I659" i="8"/>
  <c r="H659" i="8"/>
  <c r="I658" i="8"/>
  <c r="H658" i="8"/>
  <c r="I657" i="8"/>
  <c r="H657" i="8"/>
  <c r="I656" i="8"/>
  <c r="H656" i="8"/>
  <c r="I655" i="8"/>
  <c r="H655" i="8"/>
  <c r="I654" i="8"/>
  <c r="H654" i="8"/>
  <c r="I653" i="8"/>
  <c r="H653" i="8"/>
  <c r="I652" i="8"/>
  <c r="H652" i="8"/>
  <c r="I651" i="8"/>
  <c r="H651" i="8"/>
  <c r="I650" i="8"/>
  <c r="H650" i="8"/>
  <c r="I649" i="8"/>
  <c r="H649" i="8"/>
  <c r="I648" i="8"/>
  <c r="H648" i="8"/>
  <c r="I647" i="8"/>
  <c r="H647" i="8"/>
  <c r="I646" i="8"/>
  <c r="H646" i="8"/>
  <c r="I645" i="8"/>
  <c r="H645" i="8"/>
  <c r="I644" i="8"/>
  <c r="H644" i="8"/>
  <c r="I643" i="8"/>
  <c r="H643" i="8"/>
  <c r="I642" i="8"/>
  <c r="H642" i="8"/>
  <c r="I641" i="8"/>
  <c r="H641" i="8"/>
  <c r="I640" i="8"/>
  <c r="H640" i="8"/>
  <c r="I639" i="8"/>
  <c r="H639" i="8"/>
  <c r="I638" i="8"/>
  <c r="H638" i="8"/>
  <c r="I637" i="8"/>
  <c r="H637" i="8"/>
  <c r="I636" i="8"/>
  <c r="H636" i="8"/>
  <c r="I635" i="8"/>
  <c r="H635" i="8"/>
  <c r="I634" i="8"/>
  <c r="H634" i="8"/>
  <c r="I633" i="8"/>
  <c r="H633" i="8"/>
  <c r="I632" i="8"/>
  <c r="H632" i="8"/>
  <c r="I631" i="8"/>
  <c r="H631" i="8"/>
  <c r="I630" i="8"/>
  <c r="H630" i="8"/>
  <c r="I629" i="8"/>
  <c r="H629" i="8"/>
  <c r="I628" i="8"/>
  <c r="H628" i="8"/>
  <c r="I627" i="8"/>
  <c r="H627" i="8"/>
  <c r="I626" i="8"/>
  <c r="H626" i="8"/>
  <c r="I625" i="8"/>
  <c r="H625" i="8"/>
  <c r="I624" i="8"/>
  <c r="H624" i="8"/>
  <c r="I623" i="8"/>
  <c r="H623" i="8"/>
  <c r="I622" i="8"/>
  <c r="H622" i="8"/>
  <c r="I621" i="8"/>
  <c r="H621" i="8"/>
  <c r="I620" i="8"/>
  <c r="H620" i="8"/>
  <c r="I619" i="8"/>
  <c r="H619" i="8"/>
  <c r="I618" i="8"/>
  <c r="H618" i="8"/>
  <c r="I617" i="8"/>
  <c r="H617" i="8"/>
  <c r="I616" i="8"/>
  <c r="H616" i="8"/>
  <c r="I615" i="8"/>
  <c r="H615" i="8"/>
  <c r="I614" i="8"/>
  <c r="H614" i="8"/>
  <c r="I613" i="8"/>
  <c r="H613" i="8"/>
  <c r="I612" i="8"/>
  <c r="H612" i="8"/>
  <c r="I611" i="8"/>
  <c r="H611" i="8"/>
  <c r="I610" i="8"/>
  <c r="H610" i="8"/>
  <c r="I609" i="8"/>
  <c r="H609" i="8"/>
  <c r="I608" i="8"/>
  <c r="H608" i="8"/>
  <c r="I607" i="8"/>
  <c r="H607" i="8"/>
  <c r="I606" i="8"/>
  <c r="H606" i="8"/>
  <c r="I605" i="8"/>
  <c r="H605" i="8"/>
  <c r="I604" i="8"/>
  <c r="H604" i="8"/>
  <c r="I603" i="8"/>
  <c r="H603" i="8"/>
  <c r="I602" i="8"/>
  <c r="H602" i="8"/>
  <c r="I601" i="8"/>
  <c r="H601" i="8"/>
  <c r="I600" i="8"/>
  <c r="H600" i="8"/>
  <c r="I599" i="8"/>
  <c r="H599" i="8"/>
  <c r="I598" i="8"/>
  <c r="H598" i="8"/>
  <c r="I597" i="8"/>
  <c r="H597" i="8"/>
  <c r="I596" i="8"/>
  <c r="H596" i="8"/>
  <c r="I595" i="8"/>
  <c r="H595" i="8"/>
  <c r="I594" i="8"/>
  <c r="H594" i="8"/>
  <c r="I593" i="8"/>
  <c r="H593" i="8"/>
  <c r="I592" i="8"/>
  <c r="H592" i="8"/>
  <c r="I591" i="8"/>
  <c r="H591" i="8"/>
  <c r="I590" i="8"/>
  <c r="H590" i="8"/>
  <c r="I589" i="8"/>
  <c r="H589" i="8"/>
  <c r="I588" i="8"/>
  <c r="H588" i="8"/>
  <c r="I587" i="8"/>
  <c r="H587" i="8"/>
  <c r="I586" i="8"/>
  <c r="H586" i="8"/>
  <c r="I585" i="8"/>
  <c r="H585" i="8"/>
  <c r="I584" i="8"/>
  <c r="H584" i="8"/>
  <c r="I583" i="8"/>
  <c r="H583" i="8"/>
  <c r="I582" i="8"/>
  <c r="H582" i="8"/>
  <c r="I581" i="8"/>
  <c r="H581" i="8"/>
  <c r="I580" i="8"/>
  <c r="H580" i="8"/>
  <c r="I579" i="8"/>
  <c r="H579" i="8"/>
  <c r="I578" i="8"/>
  <c r="H578" i="8"/>
  <c r="I577" i="8"/>
  <c r="H577" i="8"/>
  <c r="I576" i="8"/>
  <c r="H576" i="8"/>
  <c r="I575" i="8"/>
  <c r="H575" i="8"/>
  <c r="I574" i="8"/>
  <c r="H574" i="8"/>
  <c r="I573" i="8"/>
  <c r="H573" i="8"/>
  <c r="I572" i="8"/>
  <c r="H572" i="8"/>
  <c r="I571" i="8"/>
  <c r="H571" i="8"/>
  <c r="I570" i="8"/>
  <c r="H570" i="8"/>
  <c r="I569" i="8"/>
  <c r="H569" i="8"/>
  <c r="I568" i="8"/>
  <c r="H568" i="8"/>
  <c r="I567" i="8"/>
  <c r="H567" i="8"/>
  <c r="I566" i="8"/>
  <c r="H566" i="8"/>
  <c r="I565" i="8"/>
  <c r="H565" i="8"/>
  <c r="I564" i="8"/>
  <c r="H564" i="8"/>
  <c r="I563" i="8"/>
  <c r="H563" i="8"/>
  <c r="I562" i="8"/>
  <c r="H562" i="8"/>
  <c r="I561" i="8"/>
  <c r="H561" i="8"/>
  <c r="I560" i="8"/>
  <c r="H560" i="8"/>
  <c r="I559" i="8"/>
  <c r="H559" i="8"/>
  <c r="I558" i="8"/>
  <c r="H558" i="8"/>
  <c r="I557" i="8"/>
  <c r="H557" i="8"/>
  <c r="I556" i="8"/>
  <c r="H556" i="8"/>
  <c r="I555" i="8"/>
  <c r="H555" i="8"/>
  <c r="I554" i="8"/>
  <c r="H554" i="8"/>
  <c r="I553" i="8"/>
  <c r="H553" i="8"/>
  <c r="I552" i="8"/>
  <c r="H552" i="8"/>
  <c r="I551" i="8"/>
  <c r="H551" i="8"/>
  <c r="I550" i="8"/>
  <c r="H550" i="8"/>
  <c r="I549" i="8"/>
  <c r="H549" i="8"/>
  <c r="I548" i="8"/>
  <c r="H548" i="8"/>
  <c r="I547" i="8"/>
  <c r="H547" i="8"/>
  <c r="I546" i="8"/>
  <c r="H546" i="8"/>
  <c r="I545" i="8"/>
  <c r="H545" i="8"/>
  <c r="I544" i="8"/>
  <c r="H544" i="8"/>
  <c r="I543" i="8"/>
  <c r="H543" i="8"/>
  <c r="I542" i="8"/>
  <c r="H542" i="8"/>
  <c r="I541" i="8"/>
  <c r="H541" i="8"/>
  <c r="I540" i="8"/>
  <c r="H540" i="8"/>
  <c r="I539" i="8"/>
  <c r="H539" i="8"/>
  <c r="I538" i="8"/>
  <c r="H538" i="8"/>
  <c r="I537" i="8"/>
  <c r="H537" i="8"/>
  <c r="I536" i="8"/>
  <c r="H536" i="8"/>
  <c r="I535" i="8"/>
  <c r="H535" i="8"/>
  <c r="I534" i="8"/>
  <c r="H534" i="8"/>
  <c r="I533" i="8"/>
  <c r="H533" i="8"/>
  <c r="I532" i="8"/>
  <c r="H532" i="8"/>
  <c r="I531" i="8"/>
  <c r="H531" i="8"/>
  <c r="I530" i="8"/>
  <c r="H530" i="8"/>
  <c r="I529" i="8"/>
  <c r="H529" i="8"/>
  <c r="I528" i="8"/>
  <c r="H528" i="8"/>
  <c r="I527" i="8"/>
  <c r="H527" i="8"/>
  <c r="I526" i="8"/>
  <c r="H526" i="8"/>
  <c r="I525" i="8"/>
  <c r="H525" i="8"/>
  <c r="I524" i="8"/>
  <c r="H524" i="8"/>
  <c r="I523" i="8"/>
  <c r="H523" i="8"/>
  <c r="I522" i="8"/>
  <c r="H522" i="8"/>
  <c r="I521" i="8"/>
  <c r="H521" i="8"/>
  <c r="I520" i="8"/>
  <c r="H520" i="8"/>
  <c r="I519" i="8"/>
  <c r="H519" i="8"/>
  <c r="I518" i="8"/>
  <c r="H518" i="8"/>
  <c r="I517" i="8"/>
  <c r="H517" i="8"/>
  <c r="I516" i="8"/>
  <c r="H516" i="8"/>
  <c r="I515" i="8"/>
  <c r="H515" i="8"/>
  <c r="I514" i="8"/>
  <c r="H514" i="8"/>
  <c r="I513" i="8"/>
  <c r="H513" i="8"/>
  <c r="I512" i="8"/>
  <c r="H512" i="8"/>
  <c r="I511" i="8"/>
  <c r="H511" i="8"/>
  <c r="I510" i="8"/>
  <c r="H510" i="8"/>
  <c r="I509" i="8"/>
  <c r="H509" i="8"/>
  <c r="I508" i="8"/>
  <c r="H508" i="8"/>
  <c r="I507" i="8"/>
  <c r="H507" i="8"/>
  <c r="I506" i="8"/>
  <c r="H506" i="8"/>
  <c r="I505" i="8"/>
  <c r="H505" i="8"/>
  <c r="I504" i="8"/>
  <c r="H504" i="8"/>
  <c r="I503" i="8"/>
  <c r="H503" i="8"/>
  <c r="I502" i="8"/>
  <c r="H502" i="8"/>
  <c r="I501" i="8"/>
  <c r="H501" i="8"/>
  <c r="I500" i="8"/>
  <c r="H500" i="8"/>
  <c r="I499" i="8"/>
  <c r="H499" i="8"/>
  <c r="I498" i="8"/>
  <c r="H498" i="8"/>
  <c r="I497" i="8"/>
  <c r="H497" i="8"/>
  <c r="I496" i="8"/>
  <c r="H496" i="8"/>
  <c r="I495" i="8"/>
  <c r="H495" i="8"/>
  <c r="I494" i="8"/>
  <c r="H494" i="8"/>
  <c r="I493" i="8"/>
  <c r="H493" i="8"/>
  <c r="I492" i="8"/>
  <c r="H492" i="8"/>
  <c r="I491" i="8"/>
  <c r="H491" i="8"/>
  <c r="I490" i="8"/>
  <c r="H490" i="8"/>
  <c r="I489" i="8"/>
  <c r="H489" i="8"/>
  <c r="I488" i="8"/>
  <c r="H488" i="8"/>
  <c r="I487" i="8"/>
  <c r="H487" i="8"/>
  <c r="I486" i="8"/>
  <c r="H486" i="8"/>
  <c r="I485" i="8"/>
  <c r="H485" i="8"/>
  <c r="I484" i="8"/>
  <c r="H484" i="8"/>
  <c r="I483" i="8"/>
  <c r="H483" i="8"/>
  <c r="I482" i="8"/>
  <c r="H482" i="8"/>
  <c r="I481" i="8"/>
  <c r="H481" i="8"/>
  <c r="I480" i="8"/>
  <c r="H480" i="8"/>
  <c r="I479" i="8"/>
  <c r="H479" i="8"/>
  <c r="I478" i="8"/>
  <c r="H478" i="8"/>
  <c r="I477" i="8"/>
  <c r="H477" i="8"/>
  <c r="I476" i="8"/>
  <c r="H476" i="8"/>
  <c r="I475" i="8"/>
  <c r="H475" i="8"/>
  <c r="I474" i="8"/>
  <c r="H474" i="8"/>
  <c r="I473" i="8"/>
  <c r="H473" i="8"/>
  <c r="I472" i="8"/>
  <c r="H472" i="8"/>
  <c r="I471" i="8"/>
  <c r="H471" i="8"/>
  <c r="I470" i="8"/>
  <c r="H470" i="8"/>
  <c r="I469" i="8"/>
  <c r="H469" i="8"/>
  <c r="I468" i="8"/>
  <c r="H468" i="8"/>
  <c r="I467" i="8"/>
  <c r="H467" i="8"/>
  <c r="I466" i="8"/>
  <c r="H466" i="8"/>
  <c r="I465" i="8"/>
  <c r="H465" i="8"/>
  <c r="I464" i="8"/>
  <c r="H464" i="8"/>
  <c r="I463" i="8"/>
  <c r="H463" i="8"/>
  <c r="I462" i="8"/>
  <c r="H462" i="8"/>
  <c r="I461" i="8"/>
  <c r="H461" i="8"/>
  <c r="I460" i="8"/>
  <c r="H460" i="8"/>
  <c r="I459" i="8"/>
  <c r="H459" i="8"/>
  <c r="I458" i="8"/>
  <c r="H458" i="8"/>
  <c r="I457" i="8"/>
  <c r="H457" i="8"/>
  <c r="I456" i="8"/>
  <c r="H456" i="8"/>
  <c r="I455" i="8"/>
  <c r="H455" i="8"/>
  <c r="I454" i="8"/>
  <c r="H454" i="8"/>
  <c r="I453" i="8"/>
  <c r="H453" i="8"/>
  <c r="I452" i="8"/>
  <c r="H452" i="8"/>
  <c r="I451" i="8"/>
  <c r="H451" i="8"/>
  <c r="I450" i="8"/>
  <c r="H450" i="8"/>
  <c r="I449" i="8"/>
  <c r="H449" i="8"/>
  <c r="I448" i="8"/>
  <c r="H448" i="8"/>
  <c r="I447" i="8"/>
  <c r="H447" i="8"/>
  <c r="I446" i="8"/>
  <c r="H446" i="8"/>
  <c r="I445" i="8"/>
  <c r="H445" i="8"/>
  <c r="I444" i="8"/>
  <c r="H444" i="8"/>
  <c r="I443" i="8"/>
  <c r="H443" i="8"/>
  <c r="I442" i="8"/>
  <c r="H442" i="8"/>
  <c r="I441" i="8"/>
  <c r="H441" i="8"/>
  <c r="I440" i="8"/>
  <c r="H440" i="8"/>
  <c r="I439" i="8"/>
  <c r="H439" i="8"/>
  <c r="I438" i="8"/>
  <c r="H438" i="8"/>
  <c r="I437" i="8"/>
  <c r="H437" i="8"/>
  <c r="I436" i="8"/>
  <c r="H436" i="8"/>
  <c r="I435" i="8"/>
  <c r="H435" i="8"/>
  <c r="I434" i="8"/>
  <c r="H434" i="8"/>
  <c r="I433" i="8"/>
  <c r="H433" i="8"/>
  <c r="I432" i="8"/>
  <c r="H432" i="8"/>
  <c r="I431" i="8"/>
  <c r="H431" i="8"/>
  <c r="I430" i="8"/>
  <c r="H430" i="8"/>
  <c r="I429" i="8"/>
  <c r="H429" i="8"/>
  <c r="I428" i="8"/>
  <c r="H428" i="8"/>
  <c r="I427" i="8"/>
  <c r="H427" i="8"/>
  <c r="I426" i="8"/>
  <c r="H426" i="8"/>
  <c r="I425" i="8"/>
  <c r="H425" i="8"/>
  <c r="I424" i="8"/>
  <c r="H424" i="8"/>
  <c r="I423" i="8"/>
  <c r="H423" i="8"/>
  <c r="I422" i="8"/>
  <c r="H422" i="8"/>
  <c r="I421" i="8"/>
  <c r="H421" i="8"/>
  <c r="I420" i="8"/>
  <c r="H420" i="8"/>
  <c r="I419" i="8"/>
  <c r="H419" i="8"/>
  <c r="I418" i="8"/>
  <c r="H418" i="8"/>
  <c r="I417" i="8"/>
  <c r="H417" i="8"/>
  <c r="I416" i="8"/>
  <c r="H416" i="8"/>
  <c r="I415" i="8"/>
  <c r="H415" i="8"/>
  <c r="I414" i="8"/>
  <c r="H414" i="8"/>
  <c r="I413" i="8"/>
  <c r="H413" i="8"/>
  <c r="I412" i="8"/>
  <c r="H412" i="8"/>
  <c r="I411" i="8"/>
  <c r="H411" i="8"/>
  <c r="I410" i="8"/>
  <c r="H410" i="8"/>
  <c r="I409" i="8"/>
  <c r="H409" i="8"/>
  <c r="I408" i="8"/>
  <c r="H408" i="8"/>
  <c r="I407" i="8"/>
  <c r="H407" i="8"/>
  <c r="I406" i="8"/>
  <c r="H406" i="8"/>
  <c r="I405" i="8"/>
  <c r="H405" i="8"/>
  <c r="I404" i="8"/>
  <c r="H404" i="8"/>
  <c r="I403" i="8"/>
  <c r="H403" i="8"/>
  <c r="I402" i="8"/>
  <c r="H402" i="8"/>
  <c r="I401" i="8"/>
  <c r="H401" i="8"/>
  <c r="I400" i="8"/>
  <c r="H400" i="8"/>
  <c r="I399" i="8"/>
  <c r="H399" i="8"/>
  <c r="I398" i="8"/>
  <c r="H398" i="8"/>
  <c r="I397" i="8"/>
  <c r="H397" i="8"/>
  <c r="I396" i="8"/>
  <c r="H396" i="8"/>
  <c r="I395" i="8"/>
  <c r="H395" i="8"/>
  <c r="I394" i="8"/>
  <c r="H394" i="8"/>
  <c r="I393" i="8"/>
  <c r="H393" i="8"/>
  <c r="I392" i="8"/>
  <c r="H392" i="8"/>
  <c r="I391" i="8"/>
  <c r="H391" i="8"/>
  <c r="I390" i="8"/>
  <c r="H390" i="8"/>
  <c r="I389" i="8"/>
  <c r="H389" i="8"/>
  <c r="I388" i="8"/>
  <c r="H388" i="8"/>
  <c r="I387" i="8"/>
  <c r="H387" i="8"/>
  <c r="I386" i="8"/>
  <c r="H386" i="8"/>
  <c r="I385" i="8"/>
  <c r="H385" i="8"/>
  <c r="I384" i="8"/>
  <c r="H384" i="8"/>
  <c r="I383" i="8"/>
  <c r="H383" i="8"/>
  <c r="I382" i="8"/>
  <c r="H382" i="8"/>
  <c r="I381" i="8"/>
  <c r="H381" i="8"/>
  <c r="I380" i="8"/>
  <c r="H380" i="8"/>
  <c r="I379" i="8"/>
  <c r="H379" i="8"/>
  <c r="I378" i="8"/>
  <c r="H378" i="8"/>
  <c r="I377" i="8"/>
  <c r="H377" i="8"/>
  <c r="I376" i="8"/>
  <c r="H376" i="8"/>
  <c r="I375" i="8"/>
  <c r="H375" i="8"/>
  <c r="I374" i="8"/>
  <c r="H374" i="8"/>
  <c r="I373" i="8"/>
  <c r="H373" i="8"/>
  <c r="I372" i="8"/>
  <c r="H372" i="8"/>
  <c r="I371" i="8"/>
  <c r="H371" i="8"/>
  <c r="I370" i="8"/>
  <c r="H370" i="8"/>
  <c r="I369" i="8"/>
  <c r="H369" i="8"/>
  <c r="I368" i="8"/>
  <c r="H368" i="8"/>
  <c r="I367" i="8"/>
  <c r="H367" i="8"/>
  <c r="I366" i="8"/>
  <c r="H366" i="8"/>
  <c r="I365" i="8"/>
  <c r="H365" i="8"/>
  <c r="I364" i="8"/>
  <c r="H364" i="8"/>
  <c r="I363" i="8"/>
  <c r="H363" i="8"/>
  <c r="I362" i="8"/>
  <c r="H362" i="8"/>
  <c r="I361" i="8"/>
  <c r="H361" i="8"/>
  <c r="I360" i="8"/>
  <c r="H360" i="8"/>
  <c r="I359" i="8"/>
  <c r="H359" i="8"/>
  <c r="I358" i="8"/>
  <c r="H358" i="8"/>
  <c r="I357" i="8"/>
  <c r="H357" i="8"/>
  <c r="I356" i="8"/>
  <c r="H356" i="8"/>
  <c r="I355" i="8"/>
  <c r="H355" i="8"/>
  <c r="I354" i="8"/>
  <c r="H354" i="8"/>
  <c r="I353" i="8"/>
  <c r="H353" i="8"/>
  <c r="I352" i="8"/>
  <c r="H352" i="8"/>
  <c r="I351" i="8"/>
  <c r="H351" i="8"/>
  <c r="I350" i="8"/>
  <c r="H350" i="8"/>
  <c r="I349" i="8"/>
  <c r="H349" i="8"/>
  <c r="I348" i="8"/>
  <c r="H348" i="8"/>
  <c r="I347" i="8"/>
  <c r="H347" i="8"/>
  <c r="I346" i="8"/>
  <c r="H346" i="8"/>
  <c r="I345" i="8"/>
  <c r="H345" i="8"/>
  <c r="I344" i="8"/>
  <c r="H344" i="8"/>
  <c r="I343" i="8"/>
  <c r="H343" i="8"/>
  <c r="I342" i="8"/>
  <c r="H342" i="8"/>
  <c r="I341" i="8"/>
  <c r="H341" i="8"/>
  <c r="I340" i="8"/>
  <c r="H340" i="8"/>
  <c r="I339" i="8"/>
  <c r="H339" i="8"/>
  <c r="I338" i="8"/>
  <c r="H338" i="8"/>
  <c r="I337" i="8"/>
  <c r="H337" i="8"/>
  <c r="I336" i="8"/>
  <c r="H336" i="8"/>
  <c r="I335" i="8"/>
  <c r="H335" i="8"/>
  <c r="I334" i="8"/>
  <c r="H334" i="8"/>
  <c r="I333" i="8"/>
  <c r="H333" i="8"/>
  <c r="I332" i="8"/>
  <c r="H332" i="8"/>
  <c r="I331" i="8"/>
  <c r="H331" i="8"/>
  <c r="I330" i="8"/>
  <c r="H330" i="8"/>
  <c r="I329" i="8"/>
  <c r="H329" i="8"/>
  <c r="I328" i="8"/>
  <c r="H328" i="8"/>
  <c r="I327" i="8"/>
  <c r="H327" i="8"/>
  <c r="I326" i="8"/>
  <c r="H326" i="8"/>
  <c r="I325" i="8"/>
  <c r="H325" i="8"/>
  <c r="I324" i="8"/>
  <c r="H324" i="8"/>
  <c r="I323" i="8"/>
  <c r="H323" i="8"/>
  <c r="I322" i="8"/>
  <c r="H322" i="8"/>
  <c r="I321" i="8"/>
  <c r="H321" i="8"/>
  <c r="I320" i="8"/>
  <c r="H320" i="8"/>
  <c r="I319" i="8"/>
  <c r="H319" i="8"/>
  <c r="I318" i="8"/>
  <c r="H318" i="8"/>
  <c r="I317" i="8"/>
  <c r="H317" i="8"/>
  <c r="I316" i="8"/>
  <c r="H316" i="8"/>
  <c r="I315" i="8"/>
  <c r="H315" i="8"/>
  <c r="I314" i="8"/>
  <c r="H314" i="8"/>
  <c r="I313" i="8"/>
  <c r="H313" i="8"/>
  <c r="I312" i="8"/>
  <c r="H312" i="8"/>
  <c r="I311" i="8"/>
  <c r="H311" i="8"/>
  <c r="I310" i="8"/>
  <c r="H310" i="8"/>
  <c r="I309" i="8"/>
  <c r="H309" i="8"/>
  <c r="I308" i="8"/>
  <c r="H308" i="8"/>
  <c r="I307" i="8"/>
  <c r="H307" i="8"/>
  <c r="I306" i="8"/>
  <c r="H306" i="8"/>
  <c r="I305" i="8"/>
  <c r="H305" i="8"/>
  <c r="I304" i="8"/>
  <c r="H304" i="8"/>
  <c r="I303" i="8"/>
  <c r="H303" i="8"/>
  <c r="I302" i="8"/>
  <c r="H302" i="8"/>
  <c r="I301" i="8"/>
  <c r="H301" i="8"/>
  <c r="I300" i="8"/>
  <c r="H300" i="8"/>
  <c r="I299" i="8"/>
  <c r="H299" i="8"/>
  <c r="I298" i="8"/>
  <c r="H298" i="8"/>
  <c r="I297" i="8"/>
  <c r="H297" i="8"/>
  <c r="I296" i="8"/>
  <c r="H296" i="8"/>
  <c r="I295" i="8"/>
  <c r="H295" i="8"/>
  <c r="I294" i="8"/>
  <c r="H294" i="8"/>
  <c r="I293" i="8"/>
  <c r="H293" i="8"/>
  <c r="I292" i="8"/>
  <c r="H292" i="8"/>
  <c r="I291" i="8"/>
  <c r="H291" i="8"/>
  <c r="I290" i="8"/>
  <c r="H290" i="8"/>
  <c r="I289" i="8"/>
  <c r="H289" i="8"/>
  <c r="I288" i="8"/>
  <c r="H288" i="8"/>
  <c r="I287" i="8"/>
  <c r="H287" i="8"/>
  <c r="I286" i="8"/>
  <c r="H286" i="8"/>
  <c r="I285" i="8"/>
  <c r="H285" i="8"/>
  <c r="I284" i="8"/>
  <c r="H284" i="8"/>
  <c r="I283" i="8"/>
  <c r="H283" i="8"/>
  <c r="I282" i="8"/>
  <c r="H282" i="8"/>
  <c r="I281" i="8"/>
  <c r="H281" i="8"/>
  <c r="I280" i="8"/>
  <c r="H280" i="8"/>
  <c r="I279" i="8"/>
  <c r="H279" i="8"/>
  <c r="I278" i="8"/>
  <c r="H278" i="8"/>
  <c r="I277" i="8"/>
  <c r="H277" i="8"/>
  <c r="I276" i="8"/>
  <c r="H276" i="8"/>
  <c r="I275" i="8"/>
  <c r="H275" i="8"/>
  <c r="I274" i="8"/>
  <c r="H274" i="8"/>
  <c r="I273" i="8"/>
  <c r="H273" i="8"/>
  <c r="I272" i="8"/>
  <c r="H272" i="8"/>
  <c r="I271" i="8"/>
  <c r="H271" i="8"/>
  <c r="I270" i="8"/>
  <c r="H270" i="8"/>
  <c r="I269" i="8"/>
  <c r="H269" i="8"/>
  <c r="I268" i="8"/>
  <c r="H268" i="8"/>
  <c r="I267" i="8"/>
  <c r="H267" i="8"/>
  <c r="I266" i="8"/>
  <c r="H266" i="8"/>
  <c r="I265" i="8"/>
  <c r="H265" i="8"/>
  <c r="I264" i="8"/>
  <c r="H264" i="8"/>
  <c r="I263" i="8"/>
  <c r="H263" i="8"/>
  <c r="I262" i="8"/>
  <c r="H262" i="8"/>
  <c r="I261" i="8"/>
  <c r="H261" i="8"/>
  <c r="I260" i="8"/>
  <c r="H260" i="8"/>
  <c r="I259" i="8"/>
  <c r="H259" i="8"/>
  <c r="I258" i="8"/>
  <c r="H258" i="8"/>
  <c r="I257" i="8"/>
  <c r="H257" i="8"/>
  <c r="I256" i="8"/>
  <c r="H256" i="8"/>
  <c r="I255" i="8"/>
  <c r="H255" i="8"/>
  <c r="I254" i="8"/>
  <c r="H254" i="8"/>
  <c r="I253" i="8"/>
  <c r="H253" i="8"/>
  <c r="I252" i="8"/>
  <c r="H252" i="8"/>
  <c r="I251" i="8"/>
  <c r="H251" i="8"/>
  <c r="I250" i="8"/>
  <c r="H250" i="8"/>
  <c r="I249" i="8"/>
  <c r="H249" i="8"/>
  <c r="I248" i="8"/>
  <c r="H248" i="8"/>
  <c r="I247" i="8"/>
  <c r="H247" i="8"/>
  <c r="I246" i="8"/>
  <c r="H246" i="8"/>
  <c r="I245" i="8"/>
  <c r="H245" i="8"/>
  <c r="I244" i="8"/>
  <c r="H244" i="8"/>
  <c r="I243" i="8"/>
  <c r="H243" i="8"/>
  <c r="I242" i="8"/>
  <c r="H242" i="8"/>
  <c r="I241" i="8"/>
  <c r="H241" i="8"/>
  <c r="I240" i="8"/>
  <c r="H240" i="8"/>
  <c r="I239" i="8"/>
  <c r="H239" i="8"/>
  <c r="I238" i="8"/>
  <c r="H238" i="8"/>
  <c r="I237" i="8"/>
  <c r="H237" i="8"/>
  <c r="I236" i="8"/>
  <c r="H236" i="8"/>
  <c r="I235" i="8"/>
  <c r="H235" i="8"/>
  <c r="I234" i="8"/>
  <c r="H234" i="8"/>
  <c r="I233" i="8"/>
  <c r="H233" i="8"/>
  <c r="I232" i="8"/>
  <c r="H232" i="8"/>
  <c r="I231" i="8"/>
  <c r="H231" i="8"/>
  <c r="I230" i="8"/>
  <c r="H230" i="8"/>
  <c r="I229" i="8"/>
  <c r="H229" i="8"/>
  <c r="I228" i="8"/>
  <c r="H228" i="8"/>
  <c r="I227" i="8"/>
  <c r="H227" i="8"/>
  <c r="I226" i="8"/>
  <c r="H226" i="8"/>
  <c r="I225" i="8"/>
  <c r="H225" i="8"/>
  <c r="I224" i="8"/>
  <c r="H224" i="8"/>
  <c r="I223" i="8"/>
  <c r="H223" i="8"/>
  <c r="I222" i="8"/>
  <c r="H222" i="8"/>
  <c r="I221" i="8"/>
  <c r="H221" i="8"/>
  <c r="I220" i="8"/>
  <c r="H220" i="8"/>
  <c r="I219" i="8"/>
  <c r="H219" i="8"/>
  <c r="I218" i="8"/>
  <c r="H218" i="8"/>
  <c r="I217" i="8"/>
  <c r="H217" i="8"/>
  <c r="I216" i="8"/>
  <c r="H216" i="8"/>
  <c r="I215" i="8"/>
  <c r="H215" i="8"/>
  <c r="I214" i="8"/>
  <c r="H214" i="8"/>
  <c r="I213" i="8"/>
  <c r="H213" i="8"/>
  <c r="I212" i="8"/>
  <c r="H212" i="8"/>
  <c r="I211" i="8"/>
  <c r="H211" i="8"/>
  <c r="I210" i="8"/>
  <c r="H210" i="8"/>
  <c r="I209" i="8"/>
  <c r="H209" i="8"/>
  <c r="I208" i="8"/>
  <c r="H208" i="8"/>
  <c r="I207" i="8"/>
  <c r="H207" i="8"/>
  <c r="I206" i="8"/>
  <c r="H206" i="8"/>
  <c r="I205" i="8"/>
  <c r="H205" i="8"/>
  <c r="I204" i="8"/>
  <c r="H204" i="8"/>
  <c r="I203" i="8"/>
  <c r="H203" i="8"/>
  <c r="I202" i="8"/>
  <c r="H202" i="8"/>
  <c r="I201" i="8"/>
  <c r="H201" i="8"/>
  <c r="I200" i="8"/>
  <c r="H200" i="8"/>
  <c r="I199" i="8"/>
  <c r="H199" i="8"/>
  <c r="I198" i="8"/>
  <c r="H198" i="8"/>
  <c r="I197" i="8"/>
  <c r="H197" i="8"/>
  <c r="I196" i="8"/>
  <c r="H196" i="8"/>
  <c r="I195" i="8"/>
  <c r="H195" i="8"/>
  <c r="I194" i="8"/>
  <c r="H194" i="8"/>
  <c r="I193" i="8"/>
  <c r="H193" i="8"/>
  <c r="I192" i="8"/>
  <c r="H192" i="8"/>
  <c r="I191" i="8"/>
  <c r="H191" i="8"/>
  <c r="I190" i="8"/>
  <c r="H190" i="8"/>
  <c r="I189" i="8"/>
  <c r="H189" i="8"/>
  <c r="I188" i="8"/>
  <c r="H188" i="8"/>
  <c r="I187" i="8"/>
  <c r="H187" i="8"/>
  <c r="I186" i="8"/>
  <c r="H186" i="8"/>
  <c r="I185" i="8"/>
  <c r="H185" i="8"/>
  <c r="I184" i="8"/>
  <c r="H184" i="8"/>
  <c r="I183" i="8"/>
  <c r="H183" i="8"/>
  <c r="I182" i="8"/>
  <c r="H182" i="8"/>
  <c r="I181" i="8"/>
  <c r="H181" i="8"/>
  <c r="I180" i="8"/>
  <c r="H180" i="8"/>
  <c r="I179" i="8"/>
  <c r="H179" i="8"/>
  <c r="I178" i="8"/>
  <c r="H178" i="8"/>
  <c r="I177" i="8"/>
  <c r="H177" i="8"/>
  <c r="I176" i="8"/>
  <c r="H176" i="8"/>
  <c r="I175" i="8"/>
  <c r="H175" i="8"/>
  <c r="I174" i="8"/>
  <c r="H174" i="8"/>
  <c r="I173" i="8"/>
  <c r="H173" i="8"/>
  <c r="I172" i="8"/>
  <c r="H172" i="8"/>
  <c r="I171" i="8"/>
  <c r="H171" i="8"/>
  <c r="I170" i="8"/>
  <c r="H170" i="8"/>
  <c r="I169" i="8"/>
  <c r="H169" i="8"/>
  <c r="I168" i="8"/>
  <c r="H168" i="8"/>
  <c r="I167" i="8"/>
  <c r="H167" i="8"/>
  <c r="I166" i="8"/>
  <c r="H166" i="8"/>
  <c r="I165" i="8"/>
  <c r="H165" i="8"/>
  <c r="I164" i="8"/>
  <c r="H164" i="8"/>
  <c r="I163" i="8"/>
  <c r="H163" i="8"/>
  <c r="I162" i="8"/>
  <c r="H162" i="8"/>
  <c r="I161" i="8"/>
  <c r="H161" i="8"/>
  <c r="I160" i="8"/>
  <c r="H160" i="8"/>
  <c r="I159" i="8"/>
  <c r="H159" i="8"/>
  <c r="I158" i="8"/>
  <c r="H158" i="8"/>
  <c r="I157" i="8"/>
  <c r="H157" i="8"/>
  <c r="I156" i="8"/>
  <c r="H156" i="8"/>
  <c r="I155" i="8"/>
  <c r="H155" i="8"/>
  <c r="I154" i="8"/>
  <c r="H154" i="8"/>
  <c r="I153" i="8"/>
  <c r="H153" i="8"/>
  <c r="I152" i="8"/>
  <c r="H152" i="8"/>
  <c r="I151" i="8"/>
  <c r="H151" i="8"/>
  <c r="I150" i="8"/>
  <c r="H150" i="8"/>
  <c r="I149" i="8"/>
  <c r="H149" i="8"/>
  <c r="I148" i="8"/>
  <c r="H148" i="8"/>
  <c r="I147" i="8"/>
  <c r="H147" i="8"/>
  <c r="I146" i="8"/>
  <c r="H146" i="8"/>
  <c r="I145" i="8"/>
  <c r="H145" i="8"/>
  <c r="I144" i="8"/>
  <c r="H144" i="8"/>
  <c r="I143" i="8"/>
  <c r="H143" i="8"/>
  <c r="I142" i="8"/>
  <c r="H142" i="8"/>
  <c r="I141" i="8"/>
  <c r="H141" i="8"/>
  <c r="I140" i="8"/>
  <c r="H140" i="8"/>
  <c r="I139" i="8"/>
  <c r="H139" i="8"/>
  <c r="I138" i="8"/>
  <c r="H138" i="8"/>
  <c r="I137" i="8"/>
  <c r="H137" i="8"/>
  <c r="I136" i="8"/>
  <c r="H136" i="8"/>
  <c r="I135" i="8"/>
  <c r="H135" i="8"/>
  <c r="I134" i="8"/>
  <c r="H134" i="8"/>
  <c r="I133" i="8"/>
  <c r="H133" i="8"/>
  <c r="I132" i="8"/>
  <c r="H132" i="8"/>
  <c r="I131" i="8"/>
  <c r="H131" i="8"/>
  <c r="I130" i="8"/>
  <c r="H130" i="8"/>
  <c r="I129" i="8"/>
  <c r="H129" i="8"/>
  <c r="I128" i="8"/>
  <c r="H128" i="8"/>
  <c r="I127" i="8"/>
  <c r="H127" i="8"/>
  <c r="I126" i="8"/>
  <c r="H126" i="8"/>
  <c r="I125" i="8"/>
  <c r="H125" i="8"/>
  <c r="I124" i="8"/>
  <c r="H124" i="8"/>
  <c r="I123" i="8"/>
  <c r="H123" i="8"/>
  <c r="I122" i="8"/>
  <c r="H122" i="8"/>
  <c r="I121" i="8"/>
  <c r="H121" i="8"/>
  <c r="I120" i="8"/>
  <c r="H120" i="8"/>
  <c r="I119" i="8"/>
  <c r="H119" i="8"/>
  <c r="I118" i="8"/>
  <c r="H118" i="8"/>
  <c r="I117" i="8"/>
  <c r="H117" i="8"/>
  <c r="I116" i="8"/>
  <c r="H116" i="8"/>
  <c r="I115" i="8"/>
  <c r="H115" i="8"/>
  <c r="I114" i="8"/>
  <c r="H114" i="8"/>
  <c r="I113" i="8"/>
  <c r="H113" i="8"/>
  <c r="I112" i="8"/>
  <c r="H112" i="8"/>
  <c r="I111" i="8"/>
  <c r="H111" i="8"/>
  <c r="I110" i="8"/>
  <c r="H110" i="8"/>
  <c r="I109" i="8"/>
  <c r="H109" i="8"/>
  <c r="I108" i="8"/>
  <c r="H108" i="8"/>
  <c r="I107" i="8"/>
  <c r="H107" i="8"/>
  <c r="I106" i="8"/>
  <c r="H106" i="8"/>
  <c r="I105" i="8"/>
  <c r="H105" i="8"/>
  <c r="I104" i="8"/>
  <c r="H104" i="8"/>
  <c r="I103" i="8"/>
  <c r="H103" i="8"/>
  <c r="I102" i="8"/>
  <c r="H102" i="8"/>
  <c r="I101" i="8"/>
  <c r="H101" i="8"/>
  <c r="I100" i="8"/>
  <c r="H100" i="8"/>
  <c r="I99" i="8"/>
  <c r="H99" i="8"/>
  <c r="I98" i="8"/>
  <c r="H98" i="8"/>
  <c r="I97" i="8"/>
  <c r="H97" i="8"/>
  <c r="I96" i="8"/>
  <c r="H96" i="8"/>
  <c r="I95" i="8"/>
  <c r="H95" i="8"/>
  <c r="I94" i="8"/>
  <c r="H94" i="8"/>
  <c r="I93" i="8"/>
  <c r="H93" i="8"/>
  <c r="I92" i="8"/>
  <c r="H92" i="8"/>
  <c r="I91" i="8"/>
  <c r="H91" i="8"/>
  <c r="I90" i="8"/>
  <c r="H90" i="8"/>
  <c r="I89" i="8"/>
  <c r="H89" i="8"/>
  <c r="I88" i="8"/>
  <c r="H88" i="8"/>
  <c r="I87" i="8"/>
  <c r="H87" i="8"/>
  <c r="I86" i="8"/>
  <c r="H86" i="8"/>
  <c r="I85" i="8"/>
  <c r="H85" i="8"/>
  <c r="I84" i="8"/>
  <c r="H84" i="8"/>
  <c r="I83" i="8"/>
  <c r="H83" i="8"/>
  <c r="I82" i="8"/>
  <c r="H82" i="8"/>
  <c r="I81" i="8"/>
  <c r="H81" i="8"/>
  <c r="I80" i="8"/>
  <c r="H80" i="8"/>
  <c r="I79" i="8"/>
  <c r="H79" i="8"/>
  <c r="I78" i="8"/>
  <c r="H78" i="8"/>
  <c r="I77" i="8"/>
  <c r="H77" i="8"/>
  <c r="I76" i="8"/>
  <c r="H76" i="8"/>
  <c r="I75" i="8"/>
  <c r="H75" i="8"/>
  <c r="I74" i="8"/>
  <c r="H74" i="8"/>
  <c r="I73" i="8"/>
  <c r="H73" i="8"/>
  <c r="I72" i="8"/>
  <c r="H72" i="8"/>
  <c r="I71" i="8"/>
  <c r="H71" i="8"/>
  <c r="I70" i="8"/>
  <c r="H70" i="8"/>
  <c r="I69" i="8"/>
  <c r="H69" i="8"/>
  <c r="I68" i="8"/>
  <c r="H68" i="8"/>
  <c r="I67" i="8"/>
  <c r="H67" i="8"/>
  <c r="I66" i="8"/>
  <c r="H66" i="8"/>
  <c r="I65" i="8"/>
  <c r="H65" i="8"/>
  <c r="I64" i="8"/>
  <c r="H64" i="8"/>
  <c r="I63" i="8"/>
  <c r="H63" i="8"/>
  <c r="I62" i="8"/>
  <c r="H62" i="8"/>
  <c r="I61" i="8"/>
  <c r="H61" i="8"/>
  <c r="I60" i="8"/>
  <c r="H60" i="8"/>
  <c r="I59" i="8"/>
  <c r="H59" i="8"/>
  <c r="I58" i="8"/>
  <c r="H58" i="8"/>
  <c r="I57" i="8"/>
  <c r="H57" i="8"/>
  <c r="I56" i="8"/>
  <c r="H56" i="8"/>
  <c r="I55" i="8"/>
  <c r="H55" i="8"/>
  <c r="I54" i="8"/>
  <c r="H54" i="8"/>
  <c r="I53" i="8"/>
  <c r="H53" i="8"/>
  <c r="I52" i="8"/>
  <c r="H52" i="8"/>
  <c r="I51" i="8"/>
  <c r="H51" i="8"/>
  <c r="I50" i="8"/>
  <c r="H50" i="8"/>
  <c r="I49" i="8"/>
  <c r="H49" i="8"/>
  <c r="I48" i="8"/>
  <c r="H48" i="8"/>
  <c r="I47" i="8"/>
  <c r="H47" i="8"/>
  <c r="I46" i="8"/>
  <c r="H46" i="8"/>
  <c r="I45" i="8"/>
  <c r="H45" i="8"/>
  <c r="I44" i="8"/>
  <c r="H44" i="8"/>
  <c r="I43" i="8"/>
  <c r="H43" i="8"/>
  <c r="I42" i="8"/>
  <c r="H42" i="8"/>
  <c r="I41" i="8"/>
  <c r="H41" i="8"/>
  <c r="I40" i="8"/>
  <c r="H40" i="8"/>
  <c r="I39" i="8"/>
  <c r="H39" i="8"/>
  <c r="I38" i="8"/>
  <c r="H38" i="8"/>
  <c r="I37" i="8"/>
  <c r="H37" i="8"/>
  <c r="I36" i="8"/>
  <c r="H36" i="8"/>
  <c r="I35" i="8"/>
  <c r="H35" i="8"/>
  <c r="I34" i="8"/>
  <c r="H34" i="8"/>
  <c r="I33" i="8"/>
  <c r="H33" i="8"/>
  <c r="I32" i="8"/>
  <c r="H32" i="8"/>
  <c r="I31" i="8"/>
  <c r="H31" i="8"/>
  <c r="I30" i="8"/>
  <c r="H30" i="8"/>
  <c r="I29" i="8"/>
  <c r="H29" i="8"/>
  <c r="I28" i="8"/>
  <c r="H28" i="8"/>
  <c r="I27" i="8"/>
  <c r="H27" i="8"/>
  <c r="I26" i="8"/>
  <c r="H26" i="8"/>
  <c r="I25" i="8"/>
  <c r="H25" i="8"/>
  <c r="I24" i="8"/>
  <c r="H24" i="8"/>
  <c r="I23" i="8"/>
  <c r="H23" i="8"/>
  <c r="I22" i="8"/>
  <c r="H22" i="8"/>
  <c r="I21" i="8"/>
  <c r="H21" i="8"/>
  <c r="I20" i="8"/>
  <c r="H20" i="8"/>
  <c r="I19" i="8"/>
  <c r="H19" i="8"/>
  <c r="I18" i="8"/>
  <c r="H18" i="8"/>
  <c r="I17" i="8"/>
  <c r="H17" i="8"/>
  <c r="I16" i="8"/>
  <c r="H16" i="8"/>
  <c r="I15" i="8"/>
  <c r="H15" i="8"/>
  <c r="I14" i="8"/>
  <c r="H14" i="8"/>
  <c r="I13" i="8"/>
  <c r="H13" i="8"/>
  <c r="I12" i="8"/>
  <c r="H12" i="8"/>
  <c r="I11" i="8"/>
  <c r="H11" i="8"/>
  <c r="I10" i="8"/>
  <c r="H10" i="8"/>
  <c r="I9" i="8"/>
  <c r="H9" i="8"/>
  <c r="I8" i="8"/>
  <c r="H8" i="8"/>
  <c r="I7" i="8"/>
  <c r="H7" i="8"/>
  <c r="I6" i="8"/>
  <c r="H6" i="8"/>
  <c r="I5" i="8"/>
  <c r="H5" i="8"/>
  <c r="I4" i="8"/>
  <c r="H4" i="8"/>
  <c r="I3" i="8"/>
  <c r="I1514" i="8" s="1"/>
  <c r="C1515" i="8" s="1"/>
  <c r="F1515" i="8" s="1"/>
  <c r="H3" i="8"/>
  <c r="A18" i="7"/>
  <c r="A17" i="7"/>
  <c r="A16" i="7"/>
  <c r="A15" i="7"/>
  <c r="A14" i="7"/>
  <c r="A13" i="7"/>
  <c r="A12" i="7"/>
  <c r="A10" i="7"/>
  <c r="A9" i="7"/>
  <c r="A8" i="7"/>
  <c r="A7" i="7"/>
  <c r="A6" i="7"/>
  <c r="A5" i="7"/>
  <c r="A4" i="7"/>
  <c r="A3" i="7"/>
  <c r="A2" i="7"/>
  <c r="A1" i="7"/>
  <c r="H33" i="5"/>
  <c r="G36" i="5" s="1"/>
  <c r="H24" i="5"/>
  <c r="H23" i="5"/>
  <c r="H22" i="5"/>
  <c r="H21" i="5"/>
  <c r="H20" i="5"/>
  <c r="H19" i="5"/>
  <c r="H18" i="5"/>
  <c r="H17" i="5"/>
  <c r="H16" i="5"/>
  <c r="H15" i="5"/>
  <c r="H14" i="5"/>
  <c r="H13" i="5"/>
  <c r="D13" i="5"/>
  <c r="I23" i="5" s="1"/>
  <c r="J23" i="5" s="1"/>
  <c r="H12" i="5"/>
  <c r="H11" i="5"/>
  <c r="H10" i="5"/>
  <c r="H9" i="5"/>
  <c r="H8" i="5"/>
  <c r="H7" i="5"/>
  <c r="H6" i="5"/>
  <c r="C6" i="5"/>
  <c r="B6" i="5"/>
  <c r="I22" i="5" s="1"/>
  <c r="J22" i="5" s="1"/>
  <c r="H5" i="5"/>
  <c r="B1515" i="4"/>
  <c r="I1513" i="4"/>
  <c r="H1513" i="4"/>
  <c r="I1512" i="4"/>
  <c r="H1512" i="4"/>
  <c r="I1511" i="4"/>
  <c r="H1511" i="4"/>
  <c r="I1510" i="4"/>
  <c r="H1510" i="4"/>
  <c r="I1509" i="4"/>
  <c r="H1509" i="4"/>
  <c r="I1508" i="4"/>
  <c r="H1508" i="4"/>
  <c r="I1507" i="4"/>
  <c r="H1507" i="4"/>
  <c r="I1506" i="4"/>
  <c r="H1506" i="4"/>
  <c r="I1505" i="4"/>
  <c r="H1505" i="4"/>
  <c r="I1504" i="4"/>
  <c r="H1504" i="4"/>
  <c r="I1503" i="4"/>
  <c r="H1503" i="4"/>
  <c r="I1502" i="4"/>
  <c r="H1502" i="4"/>
  <c r="I1501" i="4"/>
  <c r="H1501" i="4"/>
  <c r="I1500" i="4"/>
  <c r="H1500" i="4"/>
  <c r="I1499" i="4"/>
  <c r="H1499" i="4"/>
  <c r="I1498" i="4"/>
  <c r="H1498" i="4"/>
  <c r="I1497" i="4"/>
  <c r="H1497" i="4"/>
  <c r="I1496" i="4"/>
  <c r="H1496" i="4"/>
  <c r="I1495" i="4"/>
  <c r="H1495" i="4"/>
  <c r="I1494" i="4"/>
  <c r="H1494" i="4"/>
  <c r="I1493" i="4"/>
  <c r="H1493" i="4"/>
  <c r="I1492" i="4"/>
  <c r="H1492" i="4"/>
  <c r="I1491" i="4"/>
  <c r="H1491" i="4"/>
  <c r="I1490" i="4"/>
  <c r="H1490" i="4"/>
  <c r="I1489" i="4"/>
  <c r="H1489" i="4"/>
  <c r="I1488" i="4"/>
  <c r="H1488" i="4"/>
  <c r="I1487" i="4"/>
  <c r="H1487" i="4"/>
  <c r="I1486" i="4"/>
  <c r="H1486" i="4"/>
  <c r="I1485" i="4"/>
  <c r="H1485" i="4"/>
  <c r="I1484" i="4"/>
  <c r="H1484" i="4"/>
  <c r="I1483" i="4"/>
  <c r="H1483" i="4"/>
  <c r="I1482" i="4"/>
  <c r="H1482" i="4"/>
  <c r="I1481" i="4"/>
  <c r="H1481" i="4"/>
  <c r="I1480" i="4"/>
  <c r="H1480" i="4"/>
  <c r="I1479" i="4"/>
  <c r="H1479" i="4"/>
  <c r="I1478" i="4"/>
  <c r="H1478" i="4"/>
  <c r="I1477" i="4"/>
  <c r="H1477" i="4"/>
  <c r="I1476" i="4"/>
  <c r="H1476" i="4"/>
  <c r="I1475" i="4"/>
  <c r="H1475" i="4"/>
  <c r="I1474" i="4"/>
  <c r="H1474" i="4"/>
  <c r="I1473" i="4"/>
  <c r="H1473" i="4"/>
  <c r="I1472" i="4"/>
  <c r="H1472" i="4"/>
  <c r="I1471" i="4"/>
  <c r="H1471" i="4"/>
  <c r="I1470" i="4"/>
  <c r="H1470" i="4"/>
  <c r="I1469" i="4"/>
  <c r="H1469" i="4"/>
  <c r="I1468" i="4"/>
  <c r="H1468" i="4"/>
  <c r="I1467" i="4"/>
  <c r="H1467" i="4"/>
  <c r="I1466" i="4"/>
  <c r="H1466" i="4"/>
  <c r="I1465" i="4"/>
  <c r="H1465" i="4"/>
  <c r="I1464" i="4"/>
  <c r="H1464" i="4"/>
  <c r="I1463" i="4"/>
  <c r="H1463" i="4"/>
  <c r="I1462" i="4"/>
  <c r="H1462" i="4"/>
  <c r="I1461" i="4"/>
  <c r="H1461" i="4"/>
  <c r="I1460" i="4"/>
  <c r="H1460" i="4"/>
  <c r="I1459" i="4"/>
  <c r="H1459" i="4"/>
  <c r="I1458" i="4"/>
  <c r="H1458" i="4"/>
  <c r="I1457" i="4"/>
  <c r="H1457" i="4"/>
  <c r="I1456" i="4"/>
  <c r="H1456" i="4"/>
  <c r="I1455" i="4"/>
  <c r="H1455" i="4"/>
  <c r="I1454" i="4"/>
  <c r="H1454" i="4"/>
  <c r="I1453" i="4"/>
  <c r="H1453" i="4"/>
  <c r="I1452" i="4"/>
  <c r="H1452" i="4"/>
  <c r="I1451" i="4"/>
  <c r="H1451" i="4"/>
  <c r="I1450" i="4"/>
  <c r="H1450" i="4"/>
  <c r="I1449" i="4"/>
  <c r="H1449" i="4"/>
  <c r="I1448" i="4"/>
  <c r="H1448" i="4"/>
  <c r="I1447" i="4"/>
  <c r="H1447" i="4"/>
  <c r="I1446" i="4"/>
  <c r="H1446" i="4"/>
  <c r="I1445" i="4"/>
  <c r="H1445" i="4"/>
  <c r="I1444" i="4"/>
  <c r="H1444" i="4"/>
  <c r="I1443" i="4"/>
  <c r="H1443" i="4"/>
  <c r="I1442" i="4"/>
  <c r="H1442" i="4"/>
  <c r="I1441" i="4"/>
  <c r="H1441" i="4"/>
  <c r="I1440" i="4"/>
  <c r="H1440" i="4"/>
  <c r="I1439" i="4"/>
  <c r="H1439" i="4"/>
  <c r="I1438" i="4"/>
  <c r="H1438" i="4"/>
  <c r="I1437" i="4"/>
  <c r="H1437" i="4"/>
  <c r="I1436" i="4"/>
  <c r="H1436" i="4"/>
  <c r="I1435" i="4"/>
  <c r="H1435" i="4"/>
  <c r="I1434" i="4"/>
  <c r="H1434" i="4"/>
  <c r="I1433" i="4"/>
  <c r="H1433" i="4"/>
  <c r="I1432" i="4"/>
  <c r="H1432" i="4"/>
  <c r="I1431" i="4"/>
  <c r="H1431" i="4"/>
  <c r="I1430" i="4"/>
  <c r="H1430" i="4"/>
  <c r="I1429" i="4"/>
  <c r="H1429" i="4"/>
  <c r="I1428" i="4"/>
  <c r="H1428" i="4"/>
  <c r="I1427" i="4"/>
  <c r="H1427" i="4"/>
  <c r="I1426" i="4"/>
  <c r="H1426" i="4"/>
  <c r="I1425" i="4"/>
  <c r="H1425" i="4"/>
  <c r="I1424" i="4"/>
  <c r="H1424" i="4"/>
  <c r="I1423" i="4"/>
  <c r="H1423" i="4"/>
  <c r="I1422" i="4"/>
  <c r="H1422" i="4"/>
  <c r="I1421" i="4"/>
  <c r="H1421" i="4"/>
  <c r="I1420" i="4"/>
  <c r="H1420" i="4"/>
  <c r="I1419" i="4"/>
  <c r="H1419" i="4"/>
  <c r="I1418" i="4"/>
  <c r="H1418" i="4"/>
  <c r="I1417" i="4"/>
  <c r="H1417" i="4"/>
  <c r="I1416" i="4"/>
  <c r="H1416" i="4"/>
  <c r="I1415" i="4"/>
  <c r="H1415" i="4"/>
  <c r="I1414" i="4"/>
  <c r="H1414" i="4"/>
  <c r="I1413" i="4"/>
  <c r="H1413" i="4"/>
  <c r="I1412" i="4"/>
  <c r="H1412" i="4"/>
  <c r="I1411" i="4"/>
  <c r="H1411" i="4"/>
  <c r="I1410" i="4"/>
  <c r="H1410" i="4"/>
  <c r="I1409" i="4"/>
  <c r="H1409" i="4"/>
  <c r="I1408" i="4"/>
  <c r="H1408" i="4"/>
  <c r="I1407" i="4"/>
  <c r="H1407" i="4"/>
  <c r="I1406" i="4"/>
  <c r="H1406" i="4"/>
  <c r="I1405" i="4"/>
  <c r="H1405" i="4"/>
  <c r="I1404" i="4"/>
  <c r="H1404" i="4"/>
  <c r="I1403" i="4"/>
  <c r="H1403" i="4"/>
  <c r="I1402" i="4"/>
  <c r="H1402" i="4"/>
  <c r="I1401" i="4"/>
  <c r="H1401" i="4"/>
  <c r="I1400" i="4"/>
  <c r="H1400" i="4"/>
  <c r="I1399" i="4"/>
  <c r="H1399" i="4"/>
  <c r="I1398" i="4"/>
  <c r="H1398" i="4"/>
  <c r="I1397" i="4"/>
  <c r="H1397" i="4"/>
  <c r="I1396" i="4"/>
  <c r="H1396" i="4"/>
  <c r="I1395" i="4"/>
  <c r="H1395" i="4"/>
  <c r="I1394" i="4"/>
  <c r="H1394" i="4"/>
  <c r="I1393" i="4"/>
  <c r="H1393" i="4"/>
  <c r="I1392" i="4"/>
  <c r="H1392" i="4"/>
  <c r="I1391" i="4"/>
  <c r="H1391" i="4"/>
  <c r="I1390" i="4"/>
  <c r="H1390" i="4"/>
  <c r="I1389" i="4"/>
  <c r="H1389" i="4"/>
  <c r="I1388" i="4"/>
  <c r="H1388" i="4"/>
  <c r="I1387" i="4"/>
  <c r="H1387" i="4"/>
  <c r="I1386" i="4"/>
  <c r="H1386" i="4"/>
  <c r="I1385" i="4"/>
  <c r="H1385" i="4"/>
  <c r="I1384" i="4"/>
  <c r="H1384" i="4"/>
  <c r="I1383" i="4"/>
  <c r="H1383" i="4"/>
  <c r="I1382" i="4"/>
  <c r="H1382" i="4"/>
  <c r="I1381" i="4"/>
  <c r="H1381" i="4"/>
  <c r="I1380" i="4"/>
  <c r="H1380" i="4"/>
  <c r="I1379" i="4"/>
  <c r="H1379" i="4"/>
  <c r="I1378" i="4"/>
  <c r="H1378" i="4"/>
  <c r="I1377" i="4"/>
  <c r="H1377" i="4"/>
  <c r="I1376" i="4"/>
  <c r="H1376" i="4"/>
  <c r="I1375" i="4"/>
  <c r="H1375" i="4"/>
  <c r="I1374" i="4"/>
  <c r="H1374" i="4"/>
  <c r="I1373" i="4"/>
  <c r="H1373" i="4"/>
  <c r="I1372" i="4"/>
  <c r="H1372" i="4"/>
  <c r="I1371" i="4"/>
  <c r="H1371" i="4"/>
  <c r="I1370" i="4"/>
  <c r="H1370" i="4"/>
  <c r="I1369" i="4"/>
  <c r="H1369" i="4"/>
  <c r="I1368" i="4"/>
  <c r="H1368" i="4"/>
  <c r="I1367" i="4"/>
  <c r="H1367" i="4"/>
  <c r="I1366" i="4"/>
  <c r="H1366" i="4"/>
  <c r="I1365" i="4"/>
  <c r="H1365" i="4"/>
  <c r="I1364" i="4"/>
  <c r="H1364" i="4"/>
  <c r="I1363" i="4"/>
  <c r="H1363" i="4"/>
  <c r="I1362" i="4"/>
  <c r="H1362" i="4"/>
  <c r="I1361" i="4"/>
  <c r="H1361" i="4"/>
  <c r="I1360" i="4"/>
  <c r="H1360" i="4"/>
  <c r="I1359" i="4"/>
  <c r="H1359" i="4"/>
  <c r="I1358" i="4"/>
  <c r="H1358" i="4"/>
  <c r="I1357" i="4"/>
  <c r="H1357" i="4"/>
  <c r="I1356" i="4"/>
  <c r="H1356" i="4"/>
  <c r="I1355" i="4"/>
  <c r="H1355" i="4"/>
  <c r="I1354" i="4"/>
  <c r="H1354" i="4"/>
  <c r="I1353" i="4"/>
  <c r="H1353" i="4"/>
  <c r="I1352" i="4"/>
  <c r="H1352" i="4"/>
  <c r="I1351" i="4"/>
  <c r="H1351" i="4"/>
  <c r="I1350" i="4"/>
  <c r="H1350" i="4"/>
  <c r="I1349" i="4"/>
  <c r="H1349" i="4"/>
  <c r="I1348" i="4"/>
  <c r="H1348" i="4"/>
  <c r="I1347" i="4"/>
  <c r="H1347" i="4"/>
  <c r="I1346" i="4"/>
  <c r="H1346" i="4"/>
  <c r="I1345" i="4"/>
  <c r="H1345" i="4"/>
  <c r="I1344" i="4"/>
  <c r="H1344" i="4"/>
  <c r="I1343" i="4"/>
  <c r="H1343" i="4"/>
  <c r="I1342" i="4"/>
  <c r="H1342" i="4"/>
  <c r="I1341" i="4"/>
  <c r="H1341" i="4"/>
  <c r="I1340" i="4"/>
  <c r="H1340" i="4"/>
  <c r="I1339" i="4"/>
  <c r="H1339" i="4"/>
  <c r="I1338" i="4"/>
  <c r="H1338" i="4"/>
  <c r="I1337" i="4"/>
  <c r="H1337" i="4"/>
  <c r="I1336" i="4"/>
  <c r="H1336" i="4"/>
  <c r="I1335" i="4"/>
  <c r="H1335" i="4"/>
  <c r="I1334" i="4"/>
  <c r="H1334" i="4"/>
  <c r="I1333" i="4"/>
  <c r="H1333" i="4"/>
  <c r="I1332" i="4"/>
  <c r="H1332" i="4"/>
  <c r="I1331" i="4"/>
  <c r="H1331" i="4"/>
  <c r="I1330" i="4"/>
  <c r="H1330" i="4"/>
  <c r="I1329" i="4"/>
  <c r="H1329" i="4"/>
  <c r="I1328" i="4"/>
  <c r="H1328" i="4"/>
  <c r="I1327" i="4"/>
  <c r="H1327" i="4"/>
  <c r="I1326" i="4"/>
  <c r="H1326" i="4"/>
  <c r="I1325" i="4"/>
  <c r="H1325" i="4"/>
  <c r="I1324" i="4"/>
  <c r="H1324" i="4"/>
  <c r="I1323" i="4"/>
  <c r="H1323" i="4"/>
  <c r="I1322" i="4"/>
  <c r="H1322" i="4"/>
  <c r="I1321" i="4"/>
  <c r="H1321" i="4"/>
  <c r="I1320" i="4"/>
  <c r="H1320" i="4"/>
  <c r="I1319" i="4"/>
  <c r="H1319" i="4"/>
  <c r="I1318" i="4"/>
  <c r="H1318" i="4"/>
  <c r="I1317" i="4"/>
  <c r="H1317" i="4"/>
  <c r="I1316" i="4"/>
  <c r="H1316" i="4"/>
  <c r="I1315" i="4"/>
  <c r="H1315" i="4"/>
  <c r="I1314" i="4"/>
  <c r="H1314" i="4"/>
  <c r="I1313" i="4"/>
  <c r="H1313" i="4"/>
  <c r="I1312" i="4"/>
  <c r="H1312" i="4"/>
  <c r="I1311" i="4"/>
  <c r="H1311" i="4"/>
  <c r="I1310" i="4"/>
  <c r="H1310" i="4"/>
  <c r="I1309" i="4"/>
  <c r="H1309" i="4"/>
  <c r="I1308" i="4"/>
  <c r="H1308" i="4"/>
  <c r="I1307" i="4"/>
  <c r="H1307" i="4"/>
  <c r="I1306" i="4"/>
  <c r="H1306" i="4"/>
  <c r="I1305" i="4"/>
  <c r="H1305" i="4"/>
  <c r="I1304" i="4"/>
  <c r="H1304" i="4"/>
  <c r="I1303" i="4"/>
  <c r="H1303" i="4"/>
  <c r="I1302" i="4"/>
  <c r="H1302" i="4"/>
  <c r="I1301" i="4"/>
  <c r="H1301" i="4"/>
  <c r="I1300" i="4"/>
  <c r="H1300" i="4"/>
  <c r="I1299" i="4"/>
  <c r="H1299" i="4"/>
  <c r="I1298" i="4"/>
  <c r="H1298" i="4"/>
  <c r="I1297" i="4"/>
  <c r="H1297" i="4"/>
  <c r="I1296" i="4"/>
  <c r="H1296" i="4"/>
  <c r="I1295" i="4"/>
  <c r="H1295" i="4"/>
  <c r="I1294" i="4"/>
  <c r="H1294" i="4"/>
  <c r="I1293" i="4"/>
  <c r="H1293" i="4"/>
  <c r="I1292" i="4"/>
  <c r="H1292" i="4"/>
  <c r="I1291" i="4"/>
  <c r="H1291" i="4"/>
  <c r="I1290" i="4"/>
  <c r="H1290" i="4"/>
  <c r="I1289" i="4"/>
  <c r="H1289" i="4"/>
  <c r="I1288" i="4"/>
  <c r="H1288" i="4"/>
  <c r="I1287" i="4"/>
  <c r="H1287" i="4"/>
  <c r="I1286" i="4"/>
  <c r="H1286" i="4"/>
  <c r="I1285" i="4"/>
  <c r="H1285" i="4"/>
  <c r="I1284" i="4"/>
  <c r="H1284" i="4"/>
  <c r="I1283" i="4"/>
  <c r="H1283" i="4"/>
  <c r="I1282" i="4"/>
  <c r="H1282" i="4"/>
  <c r="I1281" i="4"/>
  <c r="H1281" i="4"/>
  <c r="I1280" i="4"/>
  <c r="H1280" i="4"/>
  <c r="I1279" i="4"/>
  <c r="H1279" i="4"/>
  <c r="I1278" i="4"/>
  <c r="H1278" i="4"/>
  <c r="I1277" i="4"/>
  <c r="H1277" i="4"/>
  <c r="I1276" i="4"/>
  <c r="H1276" i="4"/>
  <c r="I1275" i="4"/>
  <c r="H1275" i="4"/>
  <c r="I1274" i="4"/>
  <c r="H1274" i="4"/>
  <c r="I1273" i="4"/>
  <c r="H1273" i="4"/>
  <c r="I1272" i="4"/>
  <c r="H1272" i="4"/>
  <c r="I1271" i="4"/>
  <c r="H1271" i="4"/>
  <c r="I1270" i="4"/>
  <c r="H1270" i="4"/>
  <c r="I1269" i="4"/>
  <c r="H1269" i="4"/>
  <c r="I1268" i="4"/>
  <c r="H1268" i="4"/>
  <c r="I1267" i="4"/>
  <c r="H1267" i="4"/>
  <c r="I1266" i="4"/>
  <c r="H1266" i="4"/>
  <c r="I1265" i="4"/>
  <c r="H1265" i="4"/>
  <c r="I1264" i="4"/>
  <c r="H1264" i="4"/>
  <c r="I1263" i="4"/>
  <c r="H1263" i="4"/>
  <c r="I1262" i="4"/>
  <c r="H1262" i="4"/>
  <c r="I1261" i="4"/>
  <c r="H1261" i="4"/>
  <c r="I1260" i="4"/>
  <c r="H1260" i="4"/>
  <c r="I1259" i="4"/>
  <c r="H1259" i="4"/>
  <c r="I1258" i="4"/>
  <c r="H1258" i="4"/>
  <c r="I1257" i="4"/>
  <c r="H1257" i="4"/>
  <c r="I1256" i="4"/>
  <c r="H1256" i="4"/>
  <c r="I1255" i="4"/>
  <c r="H1255" i="4"/>
  <c r="I1254" i="4"/>
  <c r="H1254" i="4"/>
  <c r="I1253" i="4"/>
  <c r="H1253" i="4"/>
  <c r="I1252" i="4"/>
  <c r="H1252" i="4"/>
  <c r="I1251" i="4"/>
  <c r="H1251" i="4"/>
  <c r="I1250" i="4"/>
  <c r="H1250" i="4"/>
  <c r="I1249" i="4"/>
  <c r="H1249" i="4"/>
  <c r="I1248" i="4"/>
  <c r="H1248" i="4"/>
  <c r="I1247" i="4"/>
  <c r="H1247" i="4"/>
  <c r="I1246" i="4"/>
  <c r="H1246" i="4"/>
  <c r="I1245" i="4"/>
  <c r="H1245" i="4"/>
  <c r="I1244" i="4"/>
  <c r="H1244" i="4"/>
  <c r="I1243" i="4"/>
  <c r="H1243" i="4"/>
  <c r="I1242" i="4"/>
  <c r="H1242" i="4"/>
  <c r="I1241" i="4"/>
  <c r="H1241" i="4"/>
  <c r="I1240" i="4"/>
  <c r="H1240" i="4"/>
  <c r="I1239" i="4"/>
  <c r="H1239" i="4"/>
  <c r="I1238" i="4"/>
  <c r="H1238" i="4"/>
  <c r="I1237" i="4"/>
  <c r="H1237" i="4"/>
  <c r="I1236" i="4"/>
  <c r="H1236" i="4"/>
  <c r="I1235" i="4"/>
  <c r="H1235" i="4"/>
  <c r="I1234" i="4"/>
  <c r="H1234" i="4"/>
  <c r="I1233" i="4"/>
  <c r="H1233" i="4"/>
  <c r="I1232" i="4"/>
  <c r="H1232" i="4"/>
  <c r="I1231" i="4"/>
  <c r="H1231" i="4"/>
  <c r="I1230" i="4"/>
  <c r="H1230" i="4"/>
  <c r="I1229" i="4"/>
  <c r="H1229" i="4"/>
  <c r="I1228" i="4"/>
  <c r="H1228" i="4"/>
  <c r="I1227" i="4"/>
  <c r="H1227" i="4"/>
  <c r="I1226" i="4"/>
  <c r="H1226" i="4"/>
  <c r="I1225" i="4"/>
  <c r="H1225" i="4"/>
  <c r="I1224" i="4"/>
  <c r="H1224" i="4"/>
  <c r="I1223" i="4"/>
  <c r="H1223" i="4"/>
  <c r="I1222" i="4"/>
  <c r="H1222" i="4"/>
  <c r="I1221" i="4"/>
  <c r="H1221" i="4"/>
  <c r="I1220" i="4"/>
  <c r="H1220" i="4"/>
  <c r="I1219" i="4"/>
  <c r="H1219" i="4"/>
  <c r="I1218" i="4"/>
  <c r="H1218" i="4"/>
  <c r="I1217" i="4"/>
  <c r="H1217" i="4"/>
  <c r="I1216" i="4"/>
  <c r="H1216" i="4"/>
  <c r="I1215" i="4"/>
  <c r="H1215" i="4"/>
  <c r="I1214" i="4"/>
  <c r="H1214" i="4"/>
  <c r="I1213" i="4"/>
  <c r="H1213" i="4"/>
  <c r="I1212" i="4"/>
  <c r="H1212" i="4"/>
  <c r="I1211" i="4"/>
  <c r="H1211" i="4"/>
  <c r="I1210" i="4"/>
  <c r="H1210" i="4"/>
  <c r="I1209" i="4"/>
  <c r="H1209" i="4"/>
  <c r="I1208" i="4"/>
  <c r="H1208" i="4"/>
  <c r="I1207" i="4"/>
  <c r="H1207" i="4"/>
  <c r="I1206" i="4"/>
  <c r="H1206" i="4"/>
  <c r="I1205" i="4"/>
  <c r="H1205" i="4"/>
  <c r="I1204" i="4"/>
  <c r="H1204" i="4"/>
  <c r="I1203" i="4"/>
  <c r="H1203" i="4"/>
  <c r="I1202" i="4"/>
  <c r="H1202" i="4"/>
  <c r="I1201" i="4"/>
  <c r="H1201" i="4"/>
  <c r="I1200" i="4"/>
  <c r="H1200" i="4"/>
  <c r="I1199" i="4"/>
  <c r="H1199" i="4"/>
  <c r="I1198" i="4"/>
  <c r="H1198" i="4"/>
  <c r="I1197" i="4"/>
  <c r="H1197" i="4"/>
  <c r="I1196" i="4"/>
  <c r="H1196" i="4"/>
  <c r="I1195" i="4"/>
  <c r="H1195" i="4"/>
  <c r="I1194" i="4"/>
  <c r="H1194" i="4"/>
  <c r="I1193" i="4"/>
  <c r="H1193" i="4"/>
  <c r="I1192" i="4"/>
  <c r="H1192" i="4"/>
  <c r="I1191" i="4"/>
  <c r="H1191" i="4"/>
  <c r="I1190" i="4"/>
  <c r="H1190" i="4"/>
  <c r="I1189" i="4"/>
  <c r="H1189" i="4"/>
  <c r="I1188" i="4"/>
  <c r="H1188" i="4"/>
  <c r="I1187" i="4"/>
  <c r="H1187" i="4"/>
  <c r="I1186" i="4"/>
  <c r="H1186" i="4"/>
  <c r="I1185" i="4"/>
  <c r="H1185" i="4"/>
  <c r="I1184" i="4"/>
  <c r="H1184" i="4"/>
  <c r="I1183" i="4"/>
  <c r="H1183" i="4"/>
  <c r="I1182" i="4"/>
  <c r="H1182" i="4"/>
  <c r="I1181" i="4"/>
  <c r="H1181" i="4"/>
  <c r="I1180" i="4"/>
  <c r="H1180" i="4"/>
  <c r="I1179" i="4"/>
  <c r="H1179" i="4"/>
  <c r="I1178" i="4"/>
  <c r="H1178" i="4"/>
  <c r="I1177" i="4"/>
  <c r="H1177" i="4"/>
  <c r="I1176" i="4"/>
  <c r="H1176" i="4"/>
  <c r="I1175" i="4"/>
  <c r="H1175" i="4"/>
  <c r="I1174" i="4"/>
  <c r="H1174" i="4"/>
  <c r="I1173" i="4"/>
  <c r="H1173" i="4"/>
  <c r="I1172" i="4"/>
  <c r="H1172" i="4"/>
  <c r="I1171" i="4"/>
  <c r="H1171" i="4"/>
  <c r="I1170" i="4"/>
  <c r="H1170" i="4"/>
  <c r="I1169" i="4"/>
  <c r="H1169" i="4"/>
  <c r="I1168" i="4"/>
  <c r="H1168" i="4"/>
  <c r="I1167" i="4"/>
  <c r="H1167" i="4"/>
  <c r="I1166" i="4"/>
  <c r="H1166" i="4"/>
  <c r="I1165" i="4"/>
  <c r="H1165" i="4"/>
  <c r="I1164" i="4"/>
  <c r="H1164" i="4"/>
  <c r="I1163" i="4"/>
  <c r="H1163" i="4"/>
  <c r="I1162" i="4"/>
  <c r="H1162" i="4"/>
  <c r="I1161" i="4"/>
  <c r="H1161" i="4"/>
  <c r="I1160" i="4"/>
  <c r="H1160" i="4"/>
  <c r="I1159" i="4"/>
  <c r="H1159" i="4"/>
  <c r="I1158" i="4"/>
  <c r="H1158" i="4"/>
  <c r="I1157" i="4"/>
  <c r="H1157" i="4"/>
  <c r="I1156" i="4"/>
  <c r="H1156" i="4"/>
  <c r="I1155" i="4"/>
  <c r="H1155" i="4"/>
  <c r="I1154" i="4"/>
  <c r="H1154" i="4"/>
  <c r="I1153" i="4"/>
  <c r="H1153" i="4"/>
  <c r="I1152" i="4"/>
  <c r="H1152" i="4"/>
  <c r="I1151" i="4"/>
  <c r="H1151" i="4"/>
  <c r="I1150" i="4"/>
  <c r="H1150" i="4"/>
  <c r="I1149" i="4"/>
  <c r="H1149" i="4"/>
  <c r="I1148" i="4"/>
  <c r="H1148" i="4"/>
  <c r="I1147" i="4"/>
  <c r="H1147" i="4"/>
  <c r="I1146" i="4"/>
  <c r="H1146" i="4"/>
  <c r="I1145" i="4"/>
  <c r="H1145" i="4"/>
  <c r="I1144" i="4"/>
  <c r="H1144" i="4"/>
  <c r="I1143" i="4"/>
  <c r="H1143" i="4"/>
  <c r="I1142" i="4"/>
  <c r="H1142" i="4"/>
  <c r="I1141" i="4"/>
  <c r="H1141" i="4"/>
  <c r="I1140" i="4"/>
  <c r="H1140" i="4"/>
  <c r="I1139" i="4"/>
  <c r="H1139" i="4"/>
  <c r="I1138" i="4"/>
  <c r="H1138" i="4"/>
  <c r="I1137" i="4"/>
  <c r="H1137" i="4"/>
  <c r="I1136" i="4"/>
  <c r="H1136" i="4"/>
  <c r="I1135" i="4"/>
  <c r="H1135" i="4"/>
  <c r="I1134" i="4"/>
  <c r="H1134" i="4"/>
  <c r="I1133" i="4"/>
  <c r="H1133" i="4"/>
  <c r="I1132" i="4"/>
  <c r="H1132" i="4"/>
  <c r="I1131" i="4"/>
  <c r="H1131" i="4"/>
  <c r="I1130" i="4"/>
  <c r="H1130" i="4"/>
  <c r="I1129" i="4"/>
  <c r="H1129" i="4"/>
  <c r="I1128" i="4"/>
  <c r="H1128" i="4"/>
  <c r="I1127" i="4"/>
  <c r="H1127" i="4"/>
  <c r="I1126" i="4"/>
  <c r="H1126" i="4"/>
  <c r="I1125" i="4"/>
  <c r="H1125" i="4"/>
  <c r="I1124" i="4"/>
  <c r="H1124" i="4"/>
  <c r="I1123" i="4"/>
  <c r="H1123" i="4"/>
  <c r="I1122" i="4"/>
  <c r="H1122" i="4"/>
  <c r="I1121" i="4"/>
  <c r="H1121" i="4"/>
  <c r="I1120" i="4"/>
  <c r="H1120" i="4"/>
  <c r="I1119" i="4"/>
  <c r="H1119" i="4"/>
  <c r="I1118" i="4"/>
  <c r="H1118" i="4"/>
  <c r="I1117" i="4"/>
  <c r="H1117" i="4"/>
  <c r="I1116" i="4"/>
  <c r="H1116" i="4"/>
  <c r="I1115" i="4"/>
  <c r="H1115" i="4"/>
  <c r="I1114" i="4"/>
  <c r="H1114" i="4"/>
  <c r="I1113" i="4"/>
  <c r="H1113" i="4"/>
  <c r="I1112" i="4"/>
  <c r="H1112" i="4"/>
  <c r="I1111" i="4"/>
  <c r="H1111" i="4"/>
  <c r="I1110" i="4"/>
  <c r="H1110" i="4"/>
  <c r="I1109" i="4"/>
  <c r="H1109" i="4"/>
  <c r="I1108" i="4"/>
  <c r="H1108" i="4"/>
  <c r="I1107" i="4"/>
  <c r="H1107" i="4"/>
  <c r="I1106" i="4"/>
  <c r="H1106" i="4"/>
  <c r="I1105" i="4"/>
  <c r="H1105" i="4"/>
  <c r="I1104" i="4"/>
  <c r="H1104" i="4"/>
  <c r="I1103" i="4"/>
  <c r="H1103" i="4"/>
  <c r="I1102" i="4"/>
  <c r="H1102" i="4"/>
  <c r="I1101" i="4"/>
  <c r="H1101" i="4"/>
  <c r="I1100" i="4"/>
  <c r="H1100" i="4"/>
  <c r="I1099" i="4"/>
  <c r="H1099" i="4"/>
  <c r="I1098" i="4"/>
  <c r="H1098" i="4"/>
  <c r="I1097" i="4"/>
  <c r="H1097" i="4"/>
  <c r="I1096" i="4"/>
  <c r="H1096" i="4"/>
  <c r="I1095" i="4"/>
  <c r="H1095" i="4"/>
  <c r="I1094" i="4"/>
  <c r="H1094" i="4"/>
  <c r="I1093" i="4"/>
  <c r="H1093" i="4"/>
  <c r="I1092" i="4"/>
  <c r="H1092" i="4"/>
  <c r="I1091" i="4"/>
  <c r="H1091" i="4"/>
  <c r="I1090" i="4"/>
  <c r="H1090" i="4"/>
  <c r="I1089" i="4"/>
  <c r="H1089" i="4"/>
  <c r="I1088" i="4"/>
  <c r="H1088" i="4"/>
  <c r="I1087" i="4"/>
  <c r="H1087" i="4"/>
  <c r="I1086" i="4"/>
  <c r="H1086" i="4"/>
  <c r="I1085" i="4"/>
  <c r="H1085" i="4"/>
  <c r="I1084" i="4"/>
  <c r="H1084" i="4"/>
  <c r="I1083" i="4"/>
  <c r="H1083" i="4"/>
  <c r="I1082" i="4"/>
  <c r="H1082" i="4"/>
  <c r="I1081" i="4"/>
  <c r="H1081" i="4"/>
  <c r="I1080" i="4"/>
  <c r="H1080" i="4"/>
  <c r="I1079" i="4"/>
  <c r="H1079" i="4"/>
  <c r="I1078" i="4"/>
  <c r="H1078" i="4"/>
  <c r="I1077" i="4"/>
  <c r="H1077" i="4"/>
  <c r="I1076" i="4"/>
  <c r="H1076" i="4"/>
  <c r="I1075" i="4"/>
  <c r="H1075" i="4"/>
  <c r="I1074" i="4"/>
  <c r="H1074" i="4"/>
  <c r="I1073" i="4"/>
  <c r="H1073" i="4"/>
  <c r="I1072" i="4"/>
  <c r="H1072" i="4"/>
  <c r="I1071" i="4"/>
  <c r="H1071" i="4"/>
  <c r="I1070" i="4"/>
  <c r="H1070" i="4"/>
  <c r="I1069" i="4"/>
  <c r="H1069" i="4"/>
  <c r="I1068" i="4"/>
  <c r="H1068" i="4"/>
  <c r="I1067" i="4"/>
  <c r="H1067" i="4"/>
  <c r="I1066" i="4"/>
  <c r="H1066" i="4"/>
  <c r="I1065" i="4"/>
  <c r="H1065" i="4"/>
  <c r="I1064" i="4"/>
  <c r="H1064" i="4"/>
  <c r="I1063" i="4"/>
  <c r="H1063" i="4"/>
  <c r="I1062" i="4"/>
  <c r="H1062" i="4"/>
  <c r="I1061" i="4"/>
  <c r="H1061" i="4"/>
  <c r="I1060" i="4"/>
  <c r="H1060" i="4"/>
  <c r="I1059" i="4"/>
  <c r="H1059" i="4"/>
  <c r="I1058" i="4"/>
  <c r="H1058" i="4"/>
  <c r="I1057" i="4"/>
  <c r="H1057" i="4"/>
  <c r="I1056" i="4"/>
  <c r="H1056" i="4"/>
  <c r="I1055" i="4"/>
  <c r="H1055" i="4"/>
  <c r="I1054" i="4"/>
  <c r="H1054" i="4"/>
  <c r="I1053" i="4"/>
  <c r="H1053" i="4"/>
  <c r="I1052" i="4"/>
  <c r="H1052" i="4"/>
  <c r="I1051" i="4"/>
  <c r="H1051" i="4"/>
  <c r="I1050" i="4"/>
  <c r="H1050" i="4"/>
  <c r="I1049" i="4"/>
  <c r="H1049" i="4"/>
  <c r="I1048" i="4"/>
  <c r="H1048" i="4"/>
  <c r="I1047" i="4"/>
  <c r="H1047" i="4"/>
  <c r="I1046" i="4"/>
  <c r="H1046" i="4"/>
  <c r="I1045" i="4"/>
  <c r="H1045" i="4"/>
  <c r="I1044" i="4"/>
  <c r="H1044" i="4"/>
  <c r="I1043" i="4"/>
  <c r="H1043" i="4"/>
  <c r="I1042" i="4"/>
  <c r="H1042" i="4"/>
  <c r="I1041" i="4"/>
  <c r="H1041" i="4"/>
  <c r="I1040" i="4"/>
  <c r="H1040" i="4"/>
  <c r="I1039" i="4"/>
  <c r="H1039" i="4"/>
  <c r="I1038" i="4"/>
  <c r="H1038" i="4"/>
  <c r="I1037" i="4"/>
  <c r="H1037" i="4"/>
  <c r="I1036" i="4"/>
  <c r="H1036" i="4"/>
  <c r="I1035" i="4"/>
  <c r="H1035" i="4"/>
  <c r="I1034" i="4"/>
  <c r="H1034" i="4"/>
  <c r="I1033" i="4"/>
  <c r="H1033" i="4"/>
  <c r="I1032" i="4"/>
  <c r="H1032" i="4"/>
  <c r="I1031" i="4"/>
  <c r="H1031" i="4"/>
  <c r="I1030" i="4"/>
  <c r="H1030" i="4"/>
  <c r="I1029" i="4"/>
  <c r="H1029" i="4"/>
  <c r="I1028" i="4"/>
  <c r="H1028" i="4"/>
  <c r="I1027" i="4"/>
  <c r="H1027" i="4"/>
  <c r="I1026" i="4"/>
  <c r="H1026" i="4"/>
  <c r="I1025" i="4"/>
  <c r="H1025" i="4"/>
  <c r="I1024" i="4"/>
  <c r="H1024" i="4"/>
  <c r="I1023" i="4"/>
  <c r="H1023" i="4"/>
  <c r="I1022" i="4"/>
  <c r="H1022" i="4"/>
  <c r="I1021" i="4"/>
  <c r="H1021" i="4"/>
  <c r="I1020" i="4"/>
  <c r="H1020" i="4"/>
  <c r="I1019" i="4"/>
  <c r="H1019" i="4"/>
  <c r="I1018" i="4"/>
  <c r="H1018" i="4"/>
  <c r="I1017" i="4"/>
  <c r="H1017" i="4"/>
  <c r="I1016" i="4"/>
  <c r="H1016" i="4"/>
  <c r="I1015" i="4"/>
  <c r="H1015" i="4"/>
  <c r="I1014" i="4"/>
  <c r="H1014" i="4"/>
  <c r="I1013" i="4"/>
  <c r="H1013" i="4"/>
  <c r="I1012" i="4"/>
  <c r="H1012" i="4"/>
  <c r="I1011" i="4"/>
  <c r="H1011" i="4"/>
  <c r="I1010" i="4"/>
  <c r="H1010" i="4"/>
  <c r="I1009" i="4"/>
  <c r="H1009" i="4"/>
  <c r="I1008" i="4"/>
  <c r="H1008" i="4"/>
  <c r="I1007" i="4"/>
  <c r="H1007" i="4"/>
  <c r="I1006" i="4"/>
  <c r="H1006" i="4"/>
  <c r="I1005" i="4"/>
  <c r="H1005" i="4"/>
  <c r="I1004" i="4"/>
  <c r="H1004" i="4"/>
  <c r="I1003" i="4"/>
  <c r="H1003" i="4"/>
  <c r="I1002" i="4"/>
  <c r="H1002" i="4"/>
  <c r="I1001" i="4"/>
  <c r="H1001" i="4"/>
  <c r="I1000" i="4"/>
  <c r="H1000" i="4"/>
  <c r="I999" i="4"/>
  <c r="H999" i="4"/>
  <c r="I998" i="4"/>
  <c r="H998" i="4"/>
  <c r="I997" i="4"/>
  <c r="H997" i="4"/>
  <c r="I996" i="4"/>
  <c r="H996" i="4"/>
  <c r="I995" i="4"/>
  <c r="H995" i="4"/>
  <c r="I994" i="4"/>
  <c r="H994" i="4"/>
  <c r="I993" i="4"/>
  <c r="H993" i="4"/>
  <c r="I992" i="4"/>
  <c r="H992" i="4"/>
  <c r="I991" i="4"/>
  <c r="H991" i="4"/>
  <c r="I990" i="4"/>
  <c r="H990" i="4"/>
  <c r="I989" i="4"/>
  <c r="H989" i="4"/>
  <c r="I988" i="4"/>
  <c r="H988" i="4"/>
  <c r="I987" i="4"/>
  <c r="H987" i="4"/>
  <c r="I986" i="4"/>
  <c r="H986" i="4"/>
  <c r="I985" i="4"/>
  <c r="H985" i="4"/>
  <c r="I984" i="4"/>
  <c r="H984" i="4"/>
  <c r="I983" i="4"/>
  <c r="H983" i="4"/>
  <c r="I982" i="4"/>
  <c r="H982" i="4"/>
  <c r="I981" i="4"/>
  <c r="H981" i="4"/>
  <c r="I980" i="4"/>
  <c r="H980" i="4"/>
  <c r="I979" i="4"/>
  <c r="H979" i="4"/>
  <c r="I978" i="4"/>
  <c r="H978" i="4"/>
  <c r="I977" i="4"/>
  <c r="H977" i="4"/>
  <c r="I976" i="4"/>
  <c r="H976" i="4"/>
  <c r="I975" i="4"/>
  <c r="H975" i="4"/>
  <c r="I974" i="4"/>
  <c r="H974" i="4"/>
  <c r="I973" i="4"/>
  <c r="H973" i="4"/>
  <c r="I972" i="4"/>
  <c r="H972" i="4"/>
  <c r="I971" i="4"/>
  <c r="H971" i="4"/>
  <c r="I970" i="4"/>
  <c r="H970" i="4"/>
  <c r="I969" i="4"/>
  <c r="H969" i="4"/>
  <c r="I968" i="4"/>
  <c r="H968" i="4"/>
  <c r="I967" i="4"/>
  <c r="H967" i="4"/>
  <c r="I966" i="4"/>
  <c r="H966" i="4"/>
  <c r="I965" i="4"/>
  <c r="H965" i="4"/>
  <c r="I964" i="4"/>
  <c r="H964" i="4"/>
  <c r="I963" i="4"/>
  <c r="H963" i="4"/>
  <c r="I962" i="4"/>
  <c r="H962" i="4"/>
  <c r="I961" i="4"/>
  <c r="H961" i="4"/>
  <c r="I960" i="4"/>
  <c r="H960" i="4"/>
  <c r="I959" i="4"/>
  <c r="H959" i="4"/>
  <c r="I958" i="4"/>
  <c r="H958" i="4"/>
  <c r="I957" i="4"/>
  <c r="H957" i="4"/>
  <c r="I956" i="4"/>
  <c r="H956" i="4"/>
  <c r="I955" i="4"/>
  <c r="H955" i="4"/>
  <c r="I954" i="4"/>
  <c r="H954" i="4"/>
  <c r="I953" i="4"/>
  <c r="H953" i="4"/>
  <c r="I952" i="4"/>
  <c r="H952" i="4"/>
  <c r="I951" i="4"/>
  <c r="H951" i="4"/>
  <c r="I950" i="4"/>
  <c r="H950" i="4"/>
  <c r="I949" i="4"/>
  <c r="H949" i="4"/>
  <c r="I948" i="4"/>
  <c r="H948" i="4"/>
  <c r="I947" i="4"/>
  <c r="H947" i="4"/>
  <c r="I946" i="4"/>
  <c r="H946" i="4"/>
  <c r="I945" i="4"/>
  <c r="H945" i="4"/>
  <c r="I944" i="4"/>
  <c r="H944" i="4"/>
  <c r="I943" i="4"/>
  <c r="H943" i="4"/>
  <c r="I942" i="4"/>
  <c r="H942" i="4"/>
  <c r="I941" i="4"/>
  <c r="H941" i="4"/>
  <c r="I940" i="4"/>
  <c r="H940" i="4"/>
  <c r="I939" i="4"/>
  <c r="H939" i="4"/>
  <c r="I938" i="4"/>
  <c r="H938" i="4"/>
  <c r="I937" i="4"/>
  <c r="H937" i="4"/>
  <c r="I936" i="4"/>
  <c r="H936" i="4"/>
  <c r="I935" i="4"/>
  <c r="H935" i="4"/>
  <c r="I934" i="4"/>
  <c r="H934" i="4"/>
  <c r="I933" i="4"/>
  <c r="H933" i="4"/>
  <c r="I932" i="4"/>
  <c r="H932" i="4"/>
  <c r="I931" i="4"/>
  <c r="H931" i="4"/>
  <c r="I930" i="4"/>
  <c r="H930" i="4"/>
  <c r="I929" i="4"/>
  <c r="H929" i="4"/>
  <c r="I928" i="4"/>
  <c r="H928" i="4"/>
  <c r="I927" i="4"/>
  <c r="H927" i="4"/>
  <c r="I926" i="4"/>
  <c r="H926" i="4"/>
  <c r="I925" i="4"/>
  <c r="H925" i="4"/>
  <c r="I924" i="4"/>
  <c r="H924" i="4"/>
  <c r="I923" i="4"/>
  <c r="H923" i="4"/>
  <c r="I922" i="4"/>
  <c r="H922" i="4"/>
  <c r="I921" i="4"/>
  <c r="H921" i="4"/>
  <c r="I920" i="4"/>
  <c r="H920" i="4"/>
  <c r="I919" i="4"/>
  <c r="H919" i="4"/>
  <c r="I918" i="4"/>
  <c r="H918" i="4"/>
  <c r="I917" i="4"/>
  <c r="H917" i="4"/>
  <c r="I916" i="4"/>
  <c r="H916" i="4"/>
  <c r="I915" i="4"/>
  <c r="H915" i="4"/>
  <c r="I914" i="4"/>
  <c r="H914" i="4"/>
  <c r="I913" i="4"/>
  <c r="H913" i="4"/>
  <c r="I912" i="4"/>
  <c r="H912" i="4"/>
  <c r="I911" i="4"/>
  <c r="H911" i="4"/>
  <c r="I910" i="4"/>
  <c r="H910" i="4"/>
  <c r="I909" i="4"/>
  <c r="H909" i="4"/>
  <c r="I908" i="4"/>
  <c r="H908" i="4"/>
  <c r="I907" i="4"/>
  <c r="H907" i="4"/>
  <c r="I906" i="4"/>
  <c r="H906" i="4"/>
  <c r="I905" i="4"/>
  <c r="H905" i="4"/>
  <c r="I904" i="4"/>
  <c r="H904" i="4"/>
  <c r="I903" i="4"/>
  <c r="H903" i="4"/>
  <c r="I902" i="4"/>
  <c r="H902" i="4"/>
  <c r="I901" i="4"/>
  <c r="H901" i="4"/>
  <c r="I900" i="4"/>
  <c r="H900" i="4"/>
  <c r="I899" i="4"/>
  <c r="H899" i="4"/>
  <c r="I898" i="4"/>
  <c r="H898" i="4"/>
  <c r="I897" i="4"/>
  <c r="H897" i="4"/>
  <c r="I896" i="4"/>
  <c r="H896" i="4"/>
  <c r="I895" i="4"/>
  <c r="H895" i="4"/>
  <c r="I894" i="4"/>
  <c r="H894" i="4"/>
  <c r="I893" i="4"/>
  <c r="H893" i="4"/>
  <c r="I892" i="4"/>
  <c r="H892" i="4"/>
  <c r="I891" i="4"/>
  <c r="H891" i="4"/>
  <c r="I890" i="4"/>
  <c r="H890" i="4"/>
  <c r="I889" i="4"/>
  <c r="H889" i="4"/>
  <c r="I888" i="4"/>
  <c r="H888" i="4"/>
  <c r="I887" i="4"/>
  <c r="H887" i="4"/>
  <c r="I886" i="4"/>
  <c r="H886" i="4"/>
  <c r="I885" i="4"/>
  <c r="H885" i="4"/>
  <c r="I884" i="4"/>
  <c r="H884" i="4"/>
  <c r="I883" i="4"/>
  <c r="H883" i="4"/>
  <c r="I882" i="4"/>
  <c r="H882" i="4"/>
  <c r="I881" i="4"/>
  <c r="H881" i="4"/>
  <c r="I880" i="4"/>
  <c r="H880" i="4"/>
  <c r="I879" i="4"/>
  <c r="H879" i="4"/>
  <c r="I878" i="4"/>
  <c r="H878" i="4"/>
  <c r="I877" i="4"/>
  <c r="H877" i="4"/>
  <c r="I876" i="4"/>
  <c r="H876" i="4"/>
  <c r="I875" i="4"/>
  <c r="H875" i="4"/>
  <c r="I874" i="4"/>
  <c r="H874" i="4"/>
  <c r="I873" i="4"/>
  <c r="H873" i="4"/>
  <c r="I872" i="4"/>
  <c r="H872" i="4"/>
  <c r="I871" i="4"/>
  <c r="H871" i="4"/>
  <c r="I870" i="4"/>
  <c r="H870" i="4"/>
  <c r="I869" i="4"/>
  <c r="H869" i="4"/>
  <c r="I868" i="4"/>
  <c r="H868" i="4"/>
  <c r="I867" i="4"/>
  <c r="H867" i="4"/>
  <c r="I866" i="4"/>
  <c r="H866" i="4"/>
  <c r="I865" i="4"/>
  <c r="H865" i="4"/>
  <c r="I864" i="4"/>
  <c r="H864" i="4"/>
  <c r="I863" i="4"/>
  <c r="H863" i="4"/>
  <c r="I862" i="4"/>
  <c r="H862" i="4"/>
  <c r="I861" i="4"/>
  <c r="H861" i="4"/>
  <c r="I860" i="4"/>
  <c r="H860" i="4"/>
  <c r="I859" i="4"/>
  <c r="H859" i="4"/>
  <c r="I858" i="4"/>
  <c r="H858" i="4"/>
  <c r="I857" i="4"/>
  <c r="H857" i="4"/>
  <c r="I856" i="4"/>
  <c r="H856" i="4"/>
  <c r="I855" i="4"/>
  <c r="H855" i="4"/>
  <c r="I854" i="4"/>
  <c r="H854" i="4"/>
  <c r="I853" i="4"/>
  <c r="H853" i="4"/>
  <c r="I852" i="4"/>
  <c r="H852" i="4"/>
  <c r="I851" i="4"/>
  <c r="H851" i="4"/>
  <c r="I850" i="4"/>
  <c r="H850" i="4"/>
  <c r="I849" i="4"/>
  <c r="H849" i="4"/>
  <c r="I848" i="4"/>
  <c r="H848" i="4"/>
  <c r="I847" i="4"/>
  <c r="H847" i="4"/>
  <c r="I846" i="4"/>
  <c r="H846" i="4"/>
  <c r="I845" i="4"/>
  <c r="H845" i="4"/>
  <c r="I844" i="4"/>
  <c r="H844" i="4"/>
  <c r="I843" i="4"/>
  <c r="H843" i="4"/>
  <c r="I842" i="4"/>
  <c r="H842" i="4"/>
  <c r="I841" i="4"/>
  <c r="H841" i="4"/>
  <c r="I840" i="4"/>
  <c r="H840" i="4"/>
  <c r="I839" i="4"/>
  <c r="H839" i="4"/>
  <c r="I838" i="4"/>
  <c r="H838" i="4"/>
  <c r="I837" i="4"/>
  <c r="H837" i="4"/>
  <c r="I836" i="4"/>
  <c r="H836" i="4"/>
  <c r="I835" i="4"/>
  <c r="H835" i="4"/>
  <c r="I834" i="4"/>
  <c r="H834" i="4"/>
  <c r="I833" i="4"/>
  <c r="H833" i="4"/>
  <c r="I832" i="4"/>
  <c r="H832" i="4"/>
  <c r="I831" i="4"/>
  <c r="H831" i="4"/>
  <c r="I830" i="4"/>
  <c r="H830" i="4"/>
  <c r="I829" i="4"/>
  <c r="H829" i="4"/>
  <c r="I828" i="4"/>
  <c r="H828" i="4"/>
  <c r="I827" i="4"/>
  <c r="H827" i="4"/>
  <c r="I826" i="4"/>
  <c r="H826" i="4"/>
  <c r="I825" i="4"/>
  <c r="H825" i="4"/>
  <c r="I824" i="4"/>
  <c r="H824" i="4"/>
  <c r="I823" i="4"/>
  <c r="H823" i="4"/>
  <c r="I822" i="4"/>
  <c r="H822" i="4"/>
  <c r="I821" i="4"/>
  <c r="H821" i="4"/>
  <c r="I820" i="4"/>
  <c r="H820" i="4"/>
  <c r="I819" i="4"/>
  <c r="H819" i="4"/>
  <c r="I818" i="4"/>
  <c r="H818" i="4"/>
  <c r="I817" i="4"/>
  <c r="H817" i="4"/>
  <c r="I816" i="4"/>
  <c r="H816" i="4"/>
  <c r="I815" i="4"/>
  <c r="H815" i="4"/>
  <c r="I814" i="4"/>
  <c r="H814" i="4"/>
  <c r="I813" i="4"/>
  <c r="H813" i="4"/>
  <c r="I812" i="4"/>
  <c r="H812" i="4"/>
  <c r="I811" i="4"/>
  <c r="H811" i="4"/>
  <c r="I810" i="4"/>
  <c r="H810" i="4"/>
  <c r="I809" i="4"/>
  <c r="H809" i="4"/>
  <c r="I808" i="4"/>
  <c r="H808" i="4"/>
  <c r="I807" i="4"/>
  <c r="H807" i="4"/>
  <c r="I806" i="4"/>
  <c r="H806" i="4"/>
  <c r="I805" i="4"/>
  <c r="H805" i="4"/>
  <c r="I804" i="4"/>
  <c r="H804" i="4"/>
  <c r="I803" i="4"/>
  <c r="H803" i="4"/>
  <c r="I802" i="4"/>
  <c r="H802" i="4"/>
  <c r="I801" i="4"/>
  <c r="H801" i="4"/>
  <c r="I800" i="4"/>
  <c r="H800" i="4"/>
  <c r="I799" i="4"/>
  <c r="H799" i="4"/>
  <c r="I798" i="4"/>
  <c r="H798" i="4"/>
  <c r="I797" i="4"/>
  <c r="H797" i="4"/>
  <c r="I796" i="4"/>
  <c r="H796" i="4"/>
  <c r="I795" i="4"/>
  <c r="H795" i="4"/>
  <c r="I794" i="4"/>
  <c r="H794" i="4"/>
  <c r="I793" i="4"/>
  <c r="H793" i="4"/>
  <c r="I792" i="4"/>
  <c r="H792" i="4"/>
  <c r="I791" i="4"/>
  <c r="H791" i="4"/>
  <c r="I790" i="4"/>
  <c r="H790" i="4"/>
  <c r="I789" i="4"/>
  <c r="H789" i="4"/>
  <c r="I788" i="4"/>
  <c r="H788" i="4"/>
  <c r="I787" i="4"/>
  <c r="H787" i="4"/>
  <c r="I786" i="4"/>
  <c r="H786" i="4"/>
  <c r="I785" i="4"/>
  <c r="H785" i="4"/>
  <c r="I784" i="4"/>
  <c r="H784" i="4"/>
  <c r="I783" i="4"/>
  <c r="H783" i="4"/>
  <c r="I782" i="4"/>
  <c r="H782" i="4"/>
  <c r="I781" i="4"/>
  <c r="H781" i="4"/>
  <c r="I780" i="4"/>
  <c r="H780" i="4"/>
  <c r="I779" i="4"/>
  <c r="H779" i="4"/>
  <c r="I778" i="4"/>
  <c r="H778" i="4"/>
  <c r="I777" i="4"/>
  <c r="H777" i="4"/>
  <c r="I776" i="4"/>
  <c r="H776" i="4"/>
  <c r="I775" i="4"/>
  <c r="H775" i="4"/>
  <c r="I774" i="4"/>
  <c r="H774" i="4"/>
  <c r="I773" i="4"/>
  <c r="H773" i="4"/>
  <c r="I772" i="4"/>
  <c r="H772" i="4"/>
  <c r="I771" i="4"/>
  <c r="H771" i="4"/>
  <c r="I770" i="4"/>
  <c r="H770" i="4"/>
  <c r="I769" i="4"/>
  <c r="H769" i="4"/>
  <c r="I768" i="4"/>
  <c r="H768" i="4"/>
  <c r="I767" i="4"/>
  <c r="H767" i="4"/>
  <c r="I766" i="4"/>
  <c r="H766" i="4"/>
  <c r="I765" i="4"/>
  <c r="H765" i="4"/>
  <c r="I764" i="4"/>
  <c r="H764" i="4"/>
  <c r="I763" i="4"/>
  <c r="H763" i="4"/>
  <c r="I762" i="4"/>
  <c r="H762" i="4"/>
  <c r="I761" i="4"/>
  <c r="H761" i="4"/>
  <c r="I760" i="4"/>
  <c r="H760" i="4"/>
  <c r="I759" i="4"/>
  <c r="H759" i="4"/>
  <c r="I758" i="4"/>
  <c r="H758" i="4"/>
  <c r="I757" i="4"/>
  <c r="H757" i="4"/>
  <c r="I756" i="4"/>
  <c r="H756" i="4"/>
  <c r="I755" i="4"/>
  <c r="H755" i="4"/>
  <c r="I754" i="4"/>
  <c r="H754" i="4"/>
  <c r="I753" i="4"/>
  <c r="H753" i="4"/>
  <c r="I752" i="4"/>
  <c r="H752" i="4"/>
  <c r="I751" i="4"/>
  <c r="H751" i="4"/>
  <c r="I750" i="4"/>
  <c r="H750" i="4"/>
  <c r="I749" i="4"/>
  <c r="H749" i="4"/>
  <c r="I748" i="4"/>
  <c r="H748" i="4"/>
  <c r="I747" i="4"/>
  <c r="H747" i="4"/>
  <c r="I746" i="4"/>
  <c r="H746" i="4"/>
  <c r="I745" i="4"/>
  <c r="H745" i="4"/>
  <c r="I744" i="4"/>
  <c r="H744" i="4"/>
  <c r="I743" i="4"/>
  <c r="H743" i="4"/>
  <c r="I742" i="4"/>
  <c r="H742" i="4"/>
  <c r="I741" i="4"/>
  <c r="H741" i="4"/>
  <c r="I740" i="4"/>
  <c r="H740" i="4"/>
  <c r="I739" i="4"/>
  <c r="H739" i="4"/>
  <c r="I738" i="4"/>
  <c r="H738" i="4"/>
  <c r="I737" i="4"/>
  <c r="H737" i="4"/>
  <c r="I736" i="4"/>
  <c r="H736" i="4"/>
  <c r="I735" i="4"/>
  <c r="H735" i="4"/>
  <c r="I734" i="4"/>
  <c r="H734" i="4"/>
  <c r="I733" i="4"/>
  <c r="H733" i="4"/>
  <c r="I732" i="4"/>
  <c r="H732" i="4"/>
  <c r="I731" i="4"/>
  <c r="H731" i="4"/>
  <c r="I730" i="4"/>
  <c r="H730" i="4"/>
  <c r="I729" i="4"/>
  <c r="H729" i="4"/>
  <c r="I728" i="4"/>
  <c r="H728" i="4"/>
  <c r="I727" i="4"/>
  <c r="H727" i="4"/>
  <c r="I726" i="4"/>
  <c r="H726" i="4"/>
  <c r="I725" i="4"/>
  <c r="H725" i="4"/>
  <c r="I724" i="4"/>
  <c r="H724" i="4"/>
  <c r="I723" i="4"/>
  <c r="H723" i="4"/>
  <c r="I722" i="4"/>
  <c r="H722" i="4"/>
  <c r="I721" i="4"/>
  <c r="H721" i="4"/>
  <c r="I720" i="4"/>
  <c r="H720" i="4"/>
  <c r="I719" i="4"/>
  <c r="H719" i="4"/>
  <c r="I718" i="4"/>
  <c r="H718" i="4"/>
  <c r="I717" i="4"/>
  <c r="H717" i="4"/>
  <c r="I716" i="4"/>
  <c r="H716" i="4"/>
  <c r="I715" i="4"/>
  <c r="H715" i="4"/>
  <c r="I714" i="4"/>
  <c r="H714" i="4"/>
  <c r="I713" i="4"/>
  <c r="H713" i="4"/>
  <c r="I712" i="4"/>
  <c r="H712" i="4"/>
  <c r="I711" i="4"/>
  <c r="H711" i="4"/>
  <c r="I710" i="4"/>
  <c r="H710" i="4"/>
  <c r="I709" i="4"/>
  <c r="H709" i="4"/>
  <c r="I708" i="4"/>
  <c r="H708" i="4"/>
  <c r="I707" i="4"/>
  <c r="H707" i="4"/>
  <c r="I706" i="4"/>
  <c r="H706" i="4"/>
  <c r="I705" i="4"/>
  <c r="H705" i="4"/>
  <c r="I704" i="4"/>
  <c r="H704" i="4"/>
  <c r="I703" i="4"/>
  <c r="H703" i="4"/>
  <c r="I702" i="4"/>
  <c r="H702" i="4"/>
  <c r="I701" i="4"/>
  <c r="H701" i="4"/>
  <c r="I700" i="4"/>
  <c r="H700" i="4"/>
  <c r="I699" i="4"/>
  <c r="H699" i="4"/>
  <c r="I698" i="4"/>
  <c r="H698" i="4"/>
  <c r="I697" i="4"/>
  <c r="H697" i="4"/>
  <c r="I696" i="4"/>
  <c r="H696" i="4"/>
  <c r="I695" i="4"/>
  <c r="H695" i="4"/>
  <c r="I694" i="4"/>
  <c r="H694" i="4"/>
  <c r="I693" i="4"/>
  <c r="H693" i="4"/>
  <c r="I692" i="4"/>
  <c r="H692" i="4"/>
  <c r="I691" i="4"/>
  <c r="H691" i="4"/>
  <c r="I690" i="4"/>
  <c r="H690" i="4"/>
  <c r="I689" i="4"/>
  <c r="H689" i="4"/>
  <c r="I688" i="4"/>
  <c r="H688" i="4"/>
  <c r="I687" i="4"/>
  <c r="H687" i="4"/>
  <c r="I686" i="4"/>
  <c r="H686" i="4"/>
  <c r="I685" i="4"/>
  <c r="H685" i="4"/>
  <c r="I684" i="4"/>
  <c r="H684" i="4"/>
  <c r="I683" i="4"/>
  <c r="H683" i="4"/>
  <c r="I682" i="4"/>
  <c r="H682" i="4"/>
  <c r="I681" i="4"/>
  <c r="H681" i="4"/>
  <c r="I680" i="4"/>
  <c r="H680" i="4"/>
  <c r="I679" i="4"/>
  <c r="H679" i="4"/>
  <c r="I678" i="4"/>
  <c r="H678" i="4"/>
  <c r="I677" i="4"/>
  <c r="H677" i="4"/>
  <c r="I676" i="4"/>
  <c r="H676" i="4"/>
  <c r="I675" i="4"/>
  <c r="H675" i="4"/>
  <c r="I674" i="4"/>
  <c r="H674" i="4"/>
  <c r="I673" i="4"/>
  <c r="H673" i="4"/>
  <c r="I672" i="4"/>
  <c r="H672" i="4"/>
  <c r="I671" i="4"/>
  <c r="H671" i="4"/>
  <c r="I670" i="4"/>
  <c r="H670" i="4"/>
  <c r="I669" i="4"/>
  <c r="H669" i="4"/>
  <c r="I668" i="4"/>
  <c r="H668" i="4"/>
  <c r="I667" i="4"/>
  <c r="H667" i="4"/>
  <c r="I666" i="4"/>
  <c r="H666" i="4"/>
  <c r="I665" i="4"/>
  <c r="H665" i="4"/>
  <c r="I664" i="4"/>
  <c r="H664" i="4"/>
  <c r="I663" i="4"/>
  <c r="H663" i="4"/>
  <c r="I662" i="4"/>
  <c r="H662" i="4"/>
  <c r="I661" i="4"/>
  <c r="H661" i="4"/>
  <c r="I660" i="4"/>
  <c r="H660" i="4"/>
  <c r="I659" i="4"/>
  <c r="H659" i="4"/>
  <c r="I658" i="4"/>
  <c r="H658" i="4"/>
  <c r="I657" i="4"/>
  <c r="H657" i="4"/>
  <c r="I656" i="4"/>
  <c r="H656" i="4"/>
  <c r="I655" i="4"/>
  <c r="H655" i="4"/>
  <c r="I654" i="4"/>
  <c r="H654" i="4"/>
  <c r="I653" i="4"/>
  <c r="H653" i="4"/>
  <c r="I652" i="4"/>
  <c r="H652" i="4"/>
  <c r="I651" i="4"/>
  <c r="H651" i="4"/>
  <c r="I650" i="4"/>
  <c r="H650" i="4"/>
  <c r="I649" i="4"/>
  <c r="H649" i="4"/>
  <c r="I648" i="4"/>
  <c r="H648" i="4"/>
  <c r="I647" i="4"/>
  <c r="H647" i="4"/>
  <c r="I646" i="4"/>
  <c r="H646" i="4"/>
  <c r="I645" i="4"/>
  <c r="H645" i="4"/>
  <c r="I644" i="4"/>
  <c r="H644" i="4"/>
  <c r="I643" i="4"/>
  <c r="H643" i="4"/>
  <c r="I642" i="4"/>
  <c r="H642" i="4"/>
  <c r="I641" i="4"/>
  <c r="H641" i="4"/>
  <c r="I640" i="4"/>
  <c r="H640" i="4"/>
  <c r="I639" i="4"/>
  <c r="H639" i="4"/>
  <c r="I638" i="4"/>
  <c r="H638" i="4"/>
  <c r="I637" i="4"/>
  <c r="H637" i="4"/>
  <c r="I636" i="4"/>
  <c r="H636" i="4"/>
  <c r="I635" i="4"/>
  <c r="H635" i="4"/>
  <c r="I634" i="4"/>
  <c r="H634" i="4"/>
  <c r="I633" i="4"/>
  <c r="H633" i="4"/>
  <c r="I632" i="4"/>
  <c r="H632" i="4"/>
  <c r="I631" i="4"/>
  <c r="H631" i="4"/>
  <c r="I630" i="4"/>
  <c r="H630" i="4"/>
  <c r="I629" i="4"/>
  <c r="H629" i="4"/>
  <c r="I628" i="4"/>
  <c r="H628" i="4"/>
  <c r="I627" i="4"/>
  <c r="H627" i="4"/>
  <c r="I626" i="4"/>
  <c r="H626" i="4"/>
  <c r="I625" i="4"/>
  <c r="H625" i="4"/>
  <c r="I624" i="4"/>
  <c r="H624" i="4"/>
  <c r="I623" i="4"/>
  <c r="H623" i="4"/>
  <c r="I622" i="4"/>
  <c r="H622" i="4"/>
  <c r="I621" i="4"/>
  <c r="H621" i="4"/>
  <c r="I620" i="4"/>
  <c r="H620" i="4"/>
  <c r="I619" i="4"/>
  <c r="H619" i="4"/>
  <c r="I618" i="4"/>
  <c r="H618" i="4"/>
  <c r="I617" i="4"/>
  <c r="H617" i="4"/>
  <c r="I616" i="4"/>
  <c r="H616" i="4"/>
  <c r="I615" i="4"/>
  <c r="H615" i="4"/>
  <c r="I614" i="4"/>
  <c r="H614" i="4"/>
  <c r="I613" i="4"/>
  <c r="H613" i="4"/>
  <c r="I612" i="4"/>
  <c r="H612" i="4"/>
  <c r="I611" i="4"/>
  <c r="H611" i="4"/>
  <c r="I610" i="4"/>
  <c r="H610" i="4"/>
  <c r="I609" i="4"/>
  <c r="H609" i="4"/>
  <c r="I608" i="4"/>
  <c r="H608" i="4"/>
  <c r="I607" i="4"/>
  <c r="H607" i="4"/>
  <c r="I606" i="4"/>
  <c r="H606" i="4"/>
  <c r="I605" i="4"/>
  <c r="H605" i="4"/>
  <c r="I604" i="4"/>
  <c r="H604" i="4"/>
  <c r="I603" i="4"/>
  <c r="H603" i="4"/>
  <c r="I602" i="4"/>
  <c r="H602" i="4"/>
  <c r="I601" i="4"/>
  <c r="H601" i="4"/>
  <c r="I600" i="4"/>
  <c r="H600" i="4"/>
  <c r="I599" i="4"/>
  <c r="H599" i="4"/>
  <c r="I598" i="4"/>
  <c r="H598" i="4"/>
  <c r="I597" i="4"/>
  <c r="H597" i="4"/>
  <c r="I596" i="4"/>
  <c r="H596" i="4"/>
  <c r="I595" i="4"/>
  <c r="H595" i="4"/>
  <c r="I594" i="4"/>
  <c r="H594" i="4"/>
  <c r="I593" i="4"/>
  <c r="H593" i="4"/>
  <c r="I592" i="4"/>
  <c r="H592" i="4"/>
  <c r="I591" i="4"/>
  <c r="H591" i="4"/>
  <c r="I590" i="4"/>
  <c r="H590" i="4"/>
  <c r="I589" i="4"/>
  <c r="H589" i="4"/>
  <c r="I588" i="4"/>
  <c r="H588" i="4"/>
  <c r="I587" i="4"/>
  <c r="H587" i="4"/>
  <c r="I586" i="4"/>
  <c r="H586" i="4"/>
  <c r="I585" i="4"/>
  <c r="H585" i="4"/>
  <c r="I584" i="4"/>
  <c r="H584" i="4"/>
  <c r="I583" i="4"/>
  <c r="H583" i="4"/>
  <c r="I582" i="4"/>
  <c r="H582" i="4"/>
  <c r="I581" i="4"/>
  <c r="H581" i="4"/>
  <c r="I580" i="4"/>
  <c r="H580" i="4"/>
  <c r="I579" i="4"/>
  <c r="H579" i="4"/>
  <c r="I578" i="4"/>
  <c r="H578" i="4"/>
  <c r="I577" i="4"/>
  <c r="H577" i="4"/>
  <c r="I576" i="4"/>
  <c r="H576" i="4"/>
  <c r="I575" i="4"/>
  <c r="H575" i="4"/>
  <c r="I574" i="4"/>
  <c r="H574" i="4"/>
  <c r="I573" i="4"/>
  <c r="H573" i="4"/>
  <c r="I572" i="4"/>
  <c r="H572" i="4"/>
  <c r="I571" i="4"/>
  <c r="H571" i="4"/>
  <c r="I570" i="4"/>
  <c r="H570" i="4"/>
  <c r="I569" i="4"/>
  <c r="H569" i="4"/>
  <c r="I568" i="4"/>
  <c r="H568" i="4"/>
  <c r="I567" i="4"/>
  <c r="H567" i="4"/>
  <c r="I566" i="4"/>
  <c r="H566" i="4"/>
  <c r="I565" i="4"/>
  <c r="H565" i="4"/>
  <c r="I564" i="4"/>
  <c r="H564" i="4"/>
  <c r="I563" i="4"/>
  <c r="H563" i="4"/>
  <c r="I562" i="4"/>
  <c r="H562" i="4"/>
  <c r="I561" i="4"/>
  <c r="H561" i="4"/>
  <c r="I560" i="4"/>
  <c r="H560" i="4"/>
  <c r="I559" i="4"/>
  <c r="H559" i="4"/>
  <c r="I558" i="4"/>
  <c r="H558" i="4"/>
  <c r="I557" i="4"/>
  <c r="H557" i="4"/>
  <c r="I556" i="4"/>
  <c r="H556" i="4"/>
  <c r="I555" i="4"/>
  <c r="H555" i="4"/>
  <c r="I554" i="4"/>
  <c r="H554" i="4"/>
  <c r="I553" i="4"/>
  <c r="H553" i="4"/>
  <c r="I552" i="4"/>
  <c r="H552" i="4"/>
  <c r="I551" i="4"/>
  <c r="H551" i="4"/>
  <c r="I550" i="4"/>
  <c r="H550" i="4"/>
  <c r="I549" i="4"/>
  <c r="H549" i="4"/>
  <c r="I548" i="4"/>
  <c r="H548" i="4"/>
  <c r="I547" i="4"/>
  <c r="H547" i="4"/>
  <c r="I546" i="4"/>
  <c r="H546" i="4"/>
  <c r="I545" i="4"/>
  <c r="H545" i="4"/>
  <c r="I544" i="4"/>
  <c r="H544" i="4"/>
  <c r="I543" i="4"/>
  <c r="H543" i="4"/>
  <c r="I542" i="4"/>
  <c r="H542" i="4"/>
  <c r="I541" i="4"/>
  <c r="H541" i="4"/>
  <c r="I540" i="4"/>
  <c r="H540" i="4"/>
  <c r="I539" i="4"/>
  <c r="H539" i="4"/>
  <c r="I538" i="4"/>
  <c r="H538" i="4"/>
  <c r="I537" i="4"/>
  <c r="H537" i="4"/>
  <c r="I536" i="4"/>
  <c r="H536" i="4"/>
  <c r="I535" i="4"/>
  <c r="H535" i="4"/>
  <c r="I534" i="4"/>
  <c r="H534" i="4"/>
  <c r="I533" i="4"/>
  <c r="H533" i="4"/>
  <c r="I532" i="4"/>
  <c r="H532" i="4"/>
  <c r="I531" i="4"/>
  <c r="H531" i="4"/>
  <c r="I530" i="4"/>
  <c r="H530" i="4"/>
  <c r="I529" i="4"/>
  <c r="H529" i="4"/>
  <c r="I528" i="4"/>
  <c r="H528" i="4"/>
  <c r="I527" i="4"/>
  <c r="H527" i="4"/>
  <c r="I526" i="4"/>
  <c r="H526" i="4"/>
  <c r="I525" i="4"/>
  <c r="H525" i="4"/>
  <c r="I524" i="4"/>
  <c r="H524" i="4"/>
  <c r="I523" i="4"/>
  <c r="H523" i="4"/>
  <c r="I522" i="4"/>
  <c r="H522" i="4"/>
  <c r="I521" i="4"/>
  <c r="H521" i="4"/>
  <c r="I520" i="4"/>
  <c r="H520" i="4"/>
  <c r="I519" i="4"/>
  <c r="H519" i="4"/>
  <c r="I518" i="4"/>
  <c r="H518" i="4"/>
  <c r="I517" i="4"/>
  <c r="H517" i="4"/>
  <c r="I516" i="4"/>
  <c r="H516" i="4"/>
  <c r="I515" i="4"/>
  <c r="H515" i="4"/>
  <c r="I514" i="4"/>
  <c r="H514" i="4"/>
  <c r="I513" i="4"/>
  <c r="H513" i="4"/>
  <c r="I512" i="4"/>
  <c r="H512" i="4"/>
  <c r="I511" i="4"/>
  <c r="H511" i="4"/>
  <c r="I510" i="4"/>
  <c r="H510" i="4"/>
  <c r="I509" i="4"/>
  <c r="H509" i="4"/>
  <c r="I508" i="4"/>
  <c r="H508" i="4"/>
  <c r="I507" i="4"/>
  <c r="H507" i="4"/>
  <c r="I506" i="4"/>
  <c r="H506" i="4"/>
  <c r="I505" i="4"/>
  <c r="H505" i="4"/>
  <c r="I504" i="4"/>
  <c r="H504" i="4"/>
  <c r="I503" i="4"/>
  <c r="H503" i="4"/>
  <c r="I502" i="4"/>
  <c r="H502" i="4"/>
  <c r="I501" i="4"/>
  <c r="H501" i="4"/>
  <c r="I500" i="4"/>
  <c r="H500" i="4"/>
  <c r="I499" i="4"/>
  <c r="H499" i="4"/>
  <c r="I498" i="4"/>
  <c r="H498" i="4"/>
  <c r="I497" i="4"/>
  <c r="H497" i="4"/>
  <c r="I496" i="4"/>
  <c r="H496" i="4"/>
  <c r="I495" i="4"/>
  <c r="H495" i="4"/>
  <c r="I494" i="4"/>
  <c r="H494" i="4"/>
  <c r="I493" i="4"/>
  <c r="H493" i="4"/>
  <c r="I492" i="4"/>
  <c r="H492" i="4"/>
  <c r="I491" i="4"/>
  <c r="H491" i="4"/>
  <c r="I490" i="4"/>
  <c r="H490" i="4"/>
  <c r="I489" i="4"/>
  <c r="H489" i="4"/>
  <c r="I488" i="4"/>
  <c r="H488" i="4"/>
  <c r="I487" i="4"/>
  <c r="H487" i="4"/>
  <c r="I486" i="4"/>
  <c r="H486" i="4"/>
  <c r="I485" i="4"/>
  <c r="H485" i="4"/>
  <c r="I484" i="4"/>
  <c r="H484" i="4"/>
  <c r="I483" i="4"/>
  <c r="H483" i="4"/>
  <c r="I482" i="4"/>
  <c r="H482" i="4"/>
  <c r="I481" i="4"/>
  <c r="H481" i="4"/>
  <c r="I480" i="4"/>
  <c r="H480" i="4"/>
  <c r="I479" i="4"/>
  <c r="H479" i="4"/>
  <c r="I478" i="4"/>
  <c r="H478" i="4"/>
  <c r="I477" i="4"/>
  <c r="H477" i="4"/>
  <c r="I476" i="4"/>
  <c r="H476" i="4"/>
  <c r="I475" i="4"/>
  <c r="H475" i="4"/>
  <c r="I474" i="4"/>
  <c r="H474" i="4"/>
  <c r="I473" i="4"/>
  <c r="H473" i="4"/>
  <c r="I472" i="4"/>
  <c r="H472" i="4"/>
  <c r="I471" i="4"/>
  <c r="H471" i="4"/>
  <c r="I470" i="4"/>
  <c r="H470" i="4"/>
  <c r="I469" i="4"/>
  <c r="H469" i="4"/>
  <c r="I468" i="4"/>
  <c r="H468" i="4"/>
  <c r="I467" i="4"/>
  <c r="H467" i="4"/>
  <c r="I466" i="4"/>
  <c r="H466" i="4"/>
  <c r="I465" i="4"/>
  <c r="H465" i="4"/>
  <c r="I464" i="4"/>
  <c r="H464" i="4"/>
  <c r="I463" i="4"/>
  <c r="H463" i="4"/>
  <c r="I462" i="4"/>
  <c r="H462" i="4"/>
  <c r="I461" i="4"/>
  <c r="H461" i="4"/>
  <c r="I460" i="4"/>
  <c r="H460" i="4"/>
  <c r="I459" i="4"/>
  <c r="H459" i="4"/>
  <c r="I458" i="4"/>
  <c r="H458" i="4"/>
  <c r="I457" i="4"/>
  <c r="H457" i="4"/>
  <c r="I456" i="4"/>
  <c r="H456" i="4"/>
  <c r="I455" i="4"/>
  <c r="H455" i="4"/>
  <c r="I454" i="4"/>
  <c r="H454" i="4"/>
  <c r="I453" i="4"/>
  <c r="H453" i="4"/>
  <c r="I452" i="4"/>
  <c r="H452" i="4"/>
  <c r="I451" i="4"/>
  <c r="H451" i="4"/>
  <c r="I450" i="4"/>
  <c r="H450" i="4"/>
  <c r="I449" i="4"/>
  <c r="H449" i="4"/>
  <c r="I448" i="4"/>
  <c r="H448" i="4"/>
  <c r="I447" i="4"/>
  <c r="H447" i="4"/>
  <c r="I446" i="4"/>
  <c r="H446" i="4"/>
  <c r="I445" i="4"/>
  <c r="H445" i="4"/>
  <c r="I444" i="4"/>
  <c r="H444" i="4"/>
  <c r="I443" i="4"/>
  <c r="H443" i="4"/>
  <c r="I442" i="4"/>
  <c r="H442" i="4"/>
  <c r="I441" i="4"/>
  <c r="H441" i="4"/>
  <c r="I440" i="4"/>
  <c r="H440" i="4"/>
  <c r="I439" i="4"/>
  <c r="H439" i="4"/>
  <c r="I438" i="4"/>
  <c r="H438" i="4"/>
  <c r="I437" i="4"/>
  <c r="H437" i="4"/>
  <c r="I436" i="4"/>
  <c r="H436" i="4"/>
  <c r="I435" i="4"/>
  <c r="H435" i="4"/>
  <c r="I434" i="4"/>
  <c r="H434" i="4"/>
  <c r="I433" i="4"/>
  <c r="H433" i="4"/>
  <c r="I432" i="4"/>
  <c r="H432" i="4"/>
  <c r="I431" i="4"/>
  <c r="H431" i="4"/>
  <c r="I430" i="4"/>
  <c r="H430" i="4"/>
  <c r="I429" i="4"/>
  <c r="H429" i="4"/>
  <c r="I428" i="4"/>
  <c r="H428" i="4"/>
  <c r="I427" i="4"/>
  <c r="H427" i="4"/>
  <c r="I426" i="4"/>
  <c r="H426" i="4"/>
  <c r="I425" i="4"/>
  <c r="H425" i="4"/>
  <c r="I424" i="4"/>
  <c r="H424" i="4"/>
  <c r="I423" i="4"/>
  <c r="H423" i="4"/>
  <c r="I422" i="4"/>
  <c r="H422" i="4"/>
  <c r="I421" i="4"/>
  <c r="H421" i="4"/>
  <c r="I420" i="4"/>
  <c r="H420" i="4"/>
  <c r="I419" i="4"/>
  <c r="H419" i="4"/>
  <c r="I418" i="4"/>
  <c r="H418" i="4"/>
  <c r="I417" i="4"/>
  <c r="H417" i="4"/>
  <c r="I416" i="4"/>
  <c r="H416" i="4"/>
  <c r="I415" i="4"/>
  <c r="H415" i="4"/>
  <c r="I414" i="4"/>
  <c r="H414" i="4"/>
  <c r="I413" i="4"/>
  <c r="H413" i="4"/>
  <c r="I412" i="4"/>
  <c r="H412" i="4"/>
  <c r="I411" i="4"/>
  <c r="H411" i="4"/>
  <c r="I410" i="4"/>
  <c r="H410" i="4"/>
  <c r="I409" i="4"/>
  <c r="H409" i="4"/>
  <c r="I408" i="4"/>
  <c r="H408" i="4"/>
  <c r="I407" i="4"/>
  <c r="H407" i="4"/>
  <c r="I406" i="4"/>
  <c r="H406" i="4"/>
  <c r="I405" i="4"/>
  <c r="H405" i="4"/>
  <c r="I404" i="4"/>
  <c r="H404" i="4"/>
  <c r="I403" i="4"/>
  <c r="H403" i="4"/>
  <c r="I402" i="4"/>
  <c r="H402" i="4"/>
  <c r="I401" i="4"/>
  <c r="H401" i="4"/>
  <c r="I400" i="4"/>
  <c r="H400" i="4"/>
  <c r="I399" i="4"/>
  <c r="H399" i="4"/>
  <c r="I398" i="4"/>
  <c r="H398" i="4"/>
  <c r="I397" i="4"/>
  <c r="H397" i="4"/>
  <c r="I396" i="4"/>
  <c r="H396" i="4"/>
  <c r="I395" i="4"/>
  <c r="H395" i="4"/>
  <c r="I394" i="4"/>
  <c r="H394" i="4"/>
  <c r="I393" i="4"/>
  <c r="H393" i="4"/>
  <c r="I392" i="4"/>
  <c r="H392" i="4"/>
  <c r="I391" i="4"/>
  <c r="H391" i="4"/>
  <c r="I390" i="4"/>
  <c r="H390" i="4"/>
  <c r="I389" i="4"/>
  <c r="H389" i="4"/>
  <c r="I388" i="4"/>
  <c r="H388" i="4"/>
  <c r="I387" i="4"/>
  <c r="H387" i="4"/>
  <c r="I386" i="4"/>
  <c r="H386" i="4"/>
  <c r="I385" i="4"/>
  <c r="H385" i="4"/>
  <c r="I384" i="4"/>
  <c r="H384" i="4"/>
  <c r="I383" i="4"/>
  <c r="H383" i="4"/>
  <c r="I382" i="4"/>
  <c r="H382" i="4"/>
  <c r="I381" i="4"/>
  <c r="H381" i="4"/>
  <c r="I380" i="4"/>
  <c r="H380" i="4"/>
  <c r="I379" i="4"/>
  <c r="H379" i="4"/>
  <c r="I378" i="4"/>
  <c r="H378" i="4"/>
  <c r="I377" i="4"/>
  <c r="H377" i="4"/>
  <c r="I376" i="4"/>
  <c r="H376" i="4"/>
  <c r="I375" i="4"/>
  <c r="H375" i="4"/>
  <c r="I374" i="4"/>
  <c r="H374" i="4"/>
  <c r="I373" i="4"/>
  <c r="H373" i="4"/>
  <c r="I372" i="4"/>
  <c r="H372" i="4"/>
  <c r="I371" i="4"/>
  <c r="H371" i="4"/>
  <c r="I370" i="4"/>
  <c r="H370" i="4"/>
  <c r="I369" i="4"/>
  <c r="H369" i="4"/>
  <c r="I368" i="4"/>
  <c r="H368" i="4"/>
  <c r="I367" i="4"/>
  <c r="H367" i="4"/>
  <c r="I366" i="4"/>
  <c r="H366" i="4"/>
  <c r="I365" i="4"/>
  <c r="H365" i="4"/>
  <c r="I364" i="4"/>
  <c r="H364" i="4"/>
  <c r="I363" i="4"/>
  <c r="H363" i="4"/>
  <c r="I362" i="4"/>
  <c r="H362" i="4"/>
  <c r="I361" i="4"/>
  <c r="H361" i="4"/>
  <c r="I360" i="4"/>
  <c r="H360" i="4"/>
  <c r="I359" i="4"/>
  <c r="H359" i="4"/>
  <c r="I358" i="4"/>
  <c r="H358" i="4"/>
  <c r="I357" i="4"/>
  <c r="H357" i="4"/>
  <c r="I356" i="4"/>
  <c r="H356" i="4"/>
  <c r="I355" i="4"/>
  <c r="H355" i="4"/>
  <c r="I354" i="4"/>
  <c r="H354" i="4"/>
  <c r="I353" i="4"/>
  <c r="H353" i="4"/>
  <c r="I352" i="4"/>
  <c r="H352" i="4"/>
  <c r="I351" i="4"/>
  <c r="H351" i="4"/>
  <c r="I350" i="4"/>
  <c r="H350" i="4"/>
  <c r="I349" i="4"/>
  <c r="H349" i="4"/>
  <c r="I348" i="4"/>
  <c r="H348" i="4"/>
  <c r="I347" i="4"/>
  <c r="H347" i="4"/>
  <c r="I346" i="4"/>
  <c r="H346" i="4"/>
  <c r="I345" i="4"/>
  <c r="H345" i="4"/>
  <c r="I344" i="4"/>
  <c r="H344" i="4"/>
  <c r="I343" i="4"/>
  <c r="H343" i="4"/>
  <c r="I342" i="4"/>
  <c r="H342" i="4"/>
  <c r="I341" i="4"/>
  <c r="H341" i="4"/>
  <c r="I340" i="4"/>
  <c r="H340" i="4"/>
  <c r="I339" i="4"/>
  <c r="H339" i="4"/>
  <c r="I338" i="4"/>
  <c r="H338" i="4"/>
  <c r="I337" i="4"/>
  <c r="H337" i="4"/>
  <c r="I336" i="4"/>
  <c r="H336" i="4"/>
  <c r="I335" i="4"/>
  <c r="H335" i="4"/>
  <c r="I334" i="4"/>
  <c r="H334" i="4"/>
  <c r="I333" i="4"/>
  <c r="H333" i="4"/>
  <c r="I332" i="4"/>
  <c r="H332" i="4"/>
  <c r="I331" i="4"/>
  <c r="H331" i="4"/>
  <c r="I330" i="4"/>
  <c r="H330" i="4"/>
  <c r="I329" i="4"/>
  <c r="H329" i="4"/>
  <c r="I328" i="4"/>
  <c r="H328" i="4"/>
  <c r="I327" i="4"/>
  <c r="H327" i="4"/>
  <c r="I326" i="4"/>
  <c r="H326" i="4"/>
  <c r="I325" i="4"/>
  <c r="H325" i="4"/>
  <c r="I324" i="4"/>
  <c r="H324" i="4"/>
  <c r="I323" i="4"/>
  <c r="H323" i="4"/>
  <c r="I322" i="4"/>
  <c r="H322" i="4"/>
  <c r="I321" i="4"/>
  <c r="H321" i="4"/>
  <c r="I320" i="4"/>
  <c r="H320" i="4"/>
  <c r="I319" i="4"/>
  <c r="H319" i="4"/>
  <c r="I318" i="4"/>
  <c r="H318" i="4"/>
  <c r="I317" i="4"/>
  <c r="H317" i="4"/>
  <c r="I316" i="4"/>
  <c r="H316" i="4"/>
  <c r="I315" i="4"/>
  <c r="H315" i="4"/>
  <c r="I314" i="4"/>
  <c r="H314" i="4"/>
  <c r="I313" i="4"/>
  <c r="H313" i="4"/>
  <c r="I312" i="4"/>
  <c r="H312" i="4"/>
  <c r="I311" i="4"/>
  <c r="H311" i="4"/>
  <c r="I310" i="4"/>
  <c r="H310" i="4"/>
  <c r="I309" i="4"/>
  <c r="H309" i="4"/>
  <c r="I308" i="4"/>
  <c r="H308" i="4"/>
  <c r="I307" i="4"/>
  <c r="H307" i="4"/>
  <c r="I306" i="4"/>
  <c r="H306" i="4"/>
  <c r="I305" i="4"/>
  <c r="H305" i="4"/>
  <c r="I304" i="4"/>
  <c r="H304" i="4"/>
  <c r="I303" i="4"/>
  <c r="H303" i="4"/>
  <c r="I302" i="4"/>
  <c r="H302" i="4"/>
  <c r="I301" i="4"/>
  <c r="H301" i="4"/>
  <c r="I300" i="4"/>
  <c r="H300" i="4"/>
  <c r="I299" i="4"/>
  <c r="H299" i="4"/>
  <c r="I298" i="4"/>
  <c r="H298" i="4"/>
  <c r="I297" i="4"/>
  <c r="H297" i="4"/>
  <c r="I296" i="4"/>
  <c r="H296" i="4"/>
  <c r="I295" i="4"/>
  <c r="H295" i="4"/>
  <c r="I294" i="4"/>
  <c r="H294" i="4"/>
  <c r="I293" i="4"/>
  <c r="H293" i="4"/>
  <c r="I292" i="4"/>
  <c r="H292" i="4"/>
  <c r="I291" i="4"/>
  <c r="H291" i="4"/>
  <c r="I290" i="4"/>
  <c r="H290" i="4"/>
  <c r="I289" i="4"/>
  <c r="H289" i="4"/>
  <c r="I288" i="4"/>
  <c r="H288" i="4"/>
  <c r="I287" i="4"/>
  <c r="H287" i="4"/>
  <c r="I286" i="4"/>
  <c r="H286" i="4"/>
  <c r="I285" i="4"/>
  <c r="H285" i="4"/>
  <c r="I284" i="4"/>
  <c r="H284" i="4"/>
  <c r="I283" i="4"/>
  <c r="H283" i="4"/>
  <c r="I282" i="4"/>
  <c r="H282" i="4"/>
  <c r="I281" i="4"/>
  <c r="H281" i="4"/>
  <c r="I280" i="4"/>
  <c r="H280" i="4"/>
  <c r="I279" i="4"/>
  <c r="H279" i="4"/>
  <c r="I278" i="4"/>
  <c r="H278" i="4"/>
  <c r="I277" i="4"/>
  <c r="H277" i="4"/>
  <c r="I276" i="4"/>
  <c r="H276" i="4"/>
  <c r="I275" i="4"/>
  <c r="H275" i="4"/>
  <c r="I274" i="4"/>
  <c r="H274" i="4"/>
  <c r="I273" i="4"/>
  <c r="H273" i="4"/>
  <c r="I272" i="4"/>
  <c r="H272" i="4"/>
  <c r="I271" i="4"/>
  <c r="H271" i="4"/>
  <c r="I270" i="4"/>
  <c r="H270" i="4"/>
  <c r="I269" i="4"/>
  <c r="H269" i="4"/>
  <c r="I268" i="4"/>
  <c r="H268" i="4"/>
  <c r="I267" i="4"/>
  <c r="H267" i="4"/>
  <c r="I266" i="4"/>
  <c r="H266" i="4"/>
  <c r="I265" i="4"/>
  <c r="H265" i="4"/>
  <c r="I264" i="4"/>
  <c r="H264" i="4"/>
  <c r="I263" i="4"/>
  <c r="H263" i="4"/>
  <c r="I262" i="4"/>
  <c r="H262" i="4"/>
  <c r="I261" i="4"/>
  <c r="H261" i="4"/>
  <c r="I260" i="4"/>
  <c r="H260" i="4"/>
  <c r="I259" i="4"/>
  <c r="H259" i="4"/>
  <c r="I258" i="4"/>
  <c r="H258" i="4"/>
  <c r="I257" i="4"/>
  <c r="H257" i="4"/>
  <c r="I256" i="4"/>
  <c r="H256" i="4"/>
  <c r="I255" i="4"/>
  <c r="H255" i="4"/>
  <c r="I254" i="4"/>
  <c r="H254" i="4"/>
  <c r="I253" i="4"/>
  <c r="H253" i="4"/>
  <c r="I252" i="4"/>
  <c r="H252" i="4"/>
  <c r="I251" i="4"/>
  <c r="H251" i="4"/>
  <c r="I250" i="4"/>
  <c r="H250" i="4"/>
  <c r="I249" i="4"/>
  <c r="H249" i="4"/>
  <c r="I248" i="4"/>
  <c r="H248" i="4"/>
  <c r="I247" i="4"/>
  <c r="H247" i="4"/>
  <c r="I246" i="4"/>
  <c r="H246" i="4"/>
  <c r="I245" i="4"/>
  <c r="H245" i="4"/>
  <c r="I244" i="4"/>
  <c r="H244" i="4"/>
  <c r="I243" i="4"/>
  <c r="H243" i="4"/>
  <c r="I242" i="4"/>
  <c r="H242" i="4"/>
  <c r="I241" i="4"/>
  <c r="H241" i="4"/>
  <c r="I240" i="4"/>
  <c r="H240" i="4"/>
  <c r="I239" i="4"/>
  <c r="H239" i="4"/>
  <c r="I238" i="4"/>
  <c r="H238" i="4"/>
  <c r="I237" i="4"/>
  <c r="H237" i="4"/>
  <c r="I236" i="4"/>
  <c r="H236" i="4"/>
  <c r="I235" i="4"/>
  <c r="H235" i="4"/>
  <c r="I234" i="4"/>
  <c r="H234" i="4"/>
  <c r="I233" i="4"/>
  <c r="H233" i="4"/>
  <c r="I232" i="4"/>
  <c r="H232" i="4"/>
  <c r="I231" i="4"/>
  <c r="H231" i="4"/>
  <c r="I230" i="4"/>
  <c r="H230" i="4"/>
  <c r="I229" i="4"/>
  <c r="H229" i="4"/>
  <c r="I228" i="4"/>
  <c r="H228" i="4"/>
  <c r="I227" i="4"/>
  <c r="H227" i="4"/>
  <c r="I226" i="4"/>
  <c r="H226" i="4"/>
  <c r="I225" i="4"/>
  <c r="H225" i="4"/>
  <c r="I224" i="4"/>
  <c r="H224" i="4"/>
  <c r="I223" i="4"/>
  <c r="H223" i="4"/>
  <c r="I222" i="4"/>
  <c r="H222" i="4"/>
  <c r="I221" i="4"/>
  <c r="H221" i="4"/>
  <c r="I220" i="4"/>
  <c r="H220" i="4"/>
  <c r="I219" i="4"/>
  <c r="H219" i="4"/>
  <c r="I218" i="4"/>
  <c r="H218" i="4"/>
  <c r="I217" i="4"/>
  <c r="H217" i="4"/>
  <c r="I216" i="4"/>
  <c r="H216" i="4"/>
  <c r="I215" i="4"/>
  <c r="H215" i="4"/>
  <c r="I214" i="4"/>
  <c r="H214" i="4"/>
  <c r="I213" i="4"/>
  <c r="H213" i="4"/>
  <c r="I212" i="4"/>
  <c r="H212" i="4"/>
  <c r="I211" i="4"/>
  <c r="H211" i="4"/>
  <c r="I210" i="4"/>
  <c r="H210" i="4"/>
  <c r="I209" i="4"/>
  <c r="H209" i="4"/>
  <c r="I208" i="4"/>
  <c r="H208" i="4"/>
  <c r="I207" i="4"/>
  <c r="H207" i="4"/>
  <c r="I206" i="4"/>
  <c r="H206" i="4"/>
  <c r="I205" i="4"/>
  <c r="H205" i="4"/>
  <c r="I204" i="4"/>
  <c r="H204" i="4"/>
  <c r="I203" i="4"/>
  <c r="H203" i="4"/>
  <c r="I202" i="4"/>
  <c r="H202" i="4"/>
  <c r="I201" i="4"/>
  <c r="H201" i="4"/>
  <c r="I200" i="4"/>
  <c r="H200" i="4"/>
  <c r="I199" i="4"/>
  <c r="H199" i="4"/>
  <c r="I198" i="4"/>
  <c r="H198" i="4"/>
  <c r="I197" i="4"/>
  <c r="H197" i="4"/>
  <c r="I196" i="4"/>
  <c r="H196" i="4"/>
  <c r="I195" i="4"/>
  <c r="H195" i="4"/>
  <c r="I194" i="4"/>
  <c r="H194" i="4"/>
  <c r="I193" i="4"/>
  <c r="H193" i="4"/>
  <c r="I192" i="4"/>
  <c r="H192" i="4"/>
  <c r="I191" i="4"/>
  <c r="H191" i="4"/>
  <c r="I190" i="4"/>
  <c r="H190" i="4"/>
  <c r="I189" i="4"/>
  <c r="H189" i="4"/>
  <c r="I188" i="4"/>
  <c r="H188" i="4"/>
  <c r="I187" i="4"/>
  <c r="H187" i="4"/>
  <c r="I186" i="4"/>
  <c r="H186" i="4"/>
  <c r="I185" i="4"/>
  <c r="H185" i="4"/>
  <c r="I184" i="4"/>
  <c r="H184" i="4"/>
  <c r="I183" i="4"/>
  <c r="H183" i="4"/>
  <c r="I182" i="4"/>
  <c r="H182" i="4"/>
  <c r="I181" i="4"/>
  <c r="H181" i="4"/>
  <c r="I180" i="4"/>
  <c r="H180" i="4"/>
  <c r="I179" i="4"/>
  <c r="H179" i="4"/>
  <c r="I178" i="4"/>
  <c r="H178" i="4"/>
  <c r="I177" i="4"/>
  <c r="H177" i="4"/>
  <c r="I176" i="4"/>
  <c r="H176" i="4"/>
  <c r="I175" i="4"/>
  <c r="H175" i="4"/>
  <c r="I174" i="4"/>
  <c r="H174" i="4"/>
  <c r="I173" i="4"/>
  <c r="H173" i="4"/>
  <c r="I172" i="4"/>
  <c r="H172" i="4"/>
  <c r="I171" i="4"/>
  <c r="H171" i="4"/>
  <c r="I170" i="4"/>
  <c r="H170" i="4"/>
  <c r="I169" i="4"/>
  <c r="H169" i="4"/>
  <c r="I168" i="4"/>
  <c r="H168" i="4"/>
  <c r="I167" i="4"/>
  <c r="H167" i="4"/>
  <c r="I166" i="4"/>
  <c r="H166" i="4"/>
  <c r="I165" i="4"/>
  <c r="H165" i="4"/>
  <c r="I164" i="4"/>
  <c r="H164" i="4"/>
  <c r="I163" i="4"/>
  <c r="H163" i="4"/>
  <c r="I162" i="4"/>
  <c r="H162" i="4"/>
  <c r="I161" i="4"/>
  <c r="H161" i="4"/>
  <c r="I160" i="4"/>
  <c r="H160" i="4"/>
  <c r="I159" i="4"/>
  <c r="H159" i="4"/>
  <c r="I158" i="4"/>
  <c r="H158" i="4"/>
  <c r="I157" i="4"/>
  <c r="H157" i="4"/>
  <c r="I156" i="4"/>
  <c r="H156" i="4"/>
  <c r="I155" i="4"/>
  <c r="H155" i="4"/>
  <c r="I154" i="4"/>
  <c r="H154" i="4"/>
  <c r="I153" i="4"/>
  <c r="H153" i="4"/>
  <c r="I152" i="4"/>
  <c r="H152" i="4"/>
  <c r="I151" i="4"/>
  <c r="H151" i="4"/>
  <c r="I150" i="4"/>
  <c r="H150" i="4"/>
  <c r="I149" i="4"/>
  <c r="H149" i="4"/>
  <c r="I148" i="4"/>
  <c r="H148" i="4"/>
  <c r="I147" i="4"/>
  <c r="H147" i="4"/>
  <c r="I146" i="4"/>
  <c r="H146" i="4"/>
  <c r="I145" i="4"/>
  <c r="H145" i="4"/>
  <c r="I144" i="4"/>
  <c r="H144" i="4"/>
  <c r="I143" i="4"/>
  <c r="H143" i="4"/>
  <c r="I142" i="4"/>
  <c r="H142" i="4"/>
  <c r="I141" i="4"/>
  <c r="H141" i="4"/>
  <c r="I140" i="4"/>
  <c r="H140" i="4"/>
  <c r="I139" i="4"/>
  <c r="H139" i="4"/>
  <c r="I138" i="4"/>
  <c r="H138" i="4"/>
  <c r="I137" i="4"/>
  <c r="H137" i="4"/>
  <c r="I136" i="4"/>
  <c r="H136" i="4"/>
  <c r="I135" i="4"/>
  <c r="H135" i="4"/>
  <c r="I134" i="4"/>
  <c r="H134" i="4"/>
  <c r="I133" i="4"/>
  <c r="H133" i="4"/>
  <c r="I132" i="4"/>
  <c r="H132" i="4"/>
  <c r="I131" i="4"/>
  <c r="H131" i="4"/>
  <c r="I130" i="4"/>
  <c r="H130" i="4"/>
  <c r="I129" i="4"/>
  <c r="H129" i="4"/>
  <c r="I128" i="4"/>
  <c r="H128" i="4"/>
  <c r="I127" i="4"/>
  <c r="H127" i="4"/>
  <c r="I126" i="4"/>
  <c r="H126" i="4"/>
  <c r="I125" i="4"/>
  <c r="H125" i="4"/>
  <c r="I124" i="4"/>
  <c r="H124" i="4"/>
  <c r="I123" i="4"/>
  <c r="H123" i="4"/>
  <c r="I122" i="4"/>
  <c r="H122" i="4"/>
  <c r="I121" i="4"/>
  <c r="H121" i="4"/>
  <c r="I120" i="4"/>
  <c r="H120" i="4"/>
  <c r="I119" i="4"/>
  <c r="H119" i="4"/>
  <c r="I118" i="4"/>
  <c r="H118" i="4"/>
  <c r="I117" i="4"/>
  <c r="H117" i="4"/>
  <c r="I116" i="4"/>
  <c r="H116" i="4"/>
  <c r="I115" i="4"/>
  <c r="H115" i="4"/>
  <c r="I114" i="4"/>
  <c r="H114" i="4"/>
  <c r="I113" i="4"/>
  <c r="H113" i="4"/>
  <c r="I112" i="4"/>
  <c r="H112" i="4"/>
  <c r="I111" i="4"/>
  <c r="H111" i="4"/>
  <c r="I110" i="4"/>
  <c r="H110" i="4"/>
  <c r="I109" i="4"/>
  <c r="H109" i="4"/>
  <c r="I108" i="4"/>
  <c r="H108" i="4"/>
  <c r="I107" i="4"/>
  <c r="H107" i="4"/>
  <c r="I106" i="4"/>
  <c r="H106" i="4"/>
  <c r="I105" i="4"/>
  <c r="H105" i="4"/>
  <c r="I104" i="4"/>
  <c r="H104" i="4"/>
  <c r="I103" i="4"/>
  <c r="H103" i="4"/>
  <c r="I102" i="4"/>
  <c r="H102" i="4"/>
  <c r="I101" i="4"/>
  <c r="H101" i="4"/>
  <c r="I100" i="4"/>
  <c r="H100" i="4"/>
  <c r="I99" i="4"/>
  <c r="H99" i="4"/>
  <c r="I98" i="4"/>
  <c r="H98" i="4"/>
  <c r="I97" i="4"/>
  <c r="H97" i="4"/>
  <c r="I96" i="4"/>
  <c r="H96" i="4"/>
  <c r="I95" i="4"/>
  <c r="H95" i="4"/>
  <c r="I94" i="4"/>
  <c r="H94" i="4"/>
  <c r="I93" i="4"/>
  <c r="H93" i="4"/>
  <c r="I92" i="4"/>
  <c r="H92" i="4"/>
  <c r="I91" i="4"/>
  <c r="H91" i="4"/>
  <c r="I90" i="4"/>
  <c r="H90" i="4"/>
  <c r="I89" i="4"/>
  <c r="H89" i="4"/>
  <c r="I88" i="4"/>
  <c r="H88" i="4"/>
  <c r="I87" i="4"/>
  <c r="H87" i="4"/>
  <c r="I86" i="4"/>
  <c r="H86" i="4"/>
  <c r="I85" i="4"/>
  <c r="H85" i="4"/>
  <c r="I84" i="4"/>
  <c r="H84" i="4"/>
  <c r="I83" i="4"/>
  <c r="H83" i="4"/>
  <c r="I82" i="4"/>
  <c r="H82" i="4"/>
  <c r="I81" i="4"/>
  <c r="H81" i="4"/>
  <c r="I80" i="4"/>
  <c r="H80" i="4"/>
  <c r="I79" i="4"/>
  <c r="H79" i="4"/>
  <c r="I78" i="4"/>
  <c r="H78" i="4"/>
  <c r="I77" i="4"/>
  <c r="H77" i="4"/>
  <c r="I76" i="4"/>
  <c r="H76" i="4"/>
  <c r="I75" i="4"/>
  <c r="H75" i="4"/>
  <c r="I74" i="4"/>
  <c r="H74" i="4"/>
  <c r="I73" i="4"/>
  <c r="H73" i="4"/>
  <c r="I72" i="4"/>
  <c r="H72" i="4"/>
  <c r="I71" i="4"/>
  <c r="H71" i="4"/>
  <c r="I70" i="4"/>
  <c r="H70" i="4"/>
  <c r="I69" i="4"/>
  <c r="H69" i="4"/>
  <c r="I68" i="4"/>
  <c r="H68" i="4"/>
  <c r="I67" i="4"/>
  <c r="H67" i="4"/>
  <c r="I66" i="4"/>
  <c r="H66" i="4"/>
  <c r="I65" i="4"/>
  <c r="H65" i="4"/>
  <c r="I64" i="4"/>
  <c r="H64" i="4"/>
  <c r="I63" i="4"/>
  <c r="H63" i="4"/>
  <c r="I62" i="4"/>
  <c r="H62" i="4"/>
  <c r="I61" i="4"/>
  <c r="H61" i="4"/>
  <c r="I60" i="4"/>
  <c r="H60" i="4"/>
  <c r="I59" i="4"/>
  <c r="H59" i="4"/>
  <c r="I58" i="4"/>
  <c r="H58" i="4"/>
  <c r="I57" i="4"/>
  <c r="H57" i="4"/>
  <c r="I56" i="4"/>
  <c r="H56" i="4"/>
  <c r="I55" i="4"/>
  <c r="H55" i="4"/>
  <c r="I54" i="4"/>
  <c r="H54" i="4"/>
  <c r="I53" i="4"/>
  <c r="H53" i="4"/>
  <c r="I52" i="4"/>
  <c r="H52" i="4"/>
  <c r="I51" i="4"/>
  <c r="H51" i="4"/>
  <c r="I50" i="4"/>
  <c r="H50" i="4"/>
  <c r="I49" i="4"/>
  <c r="H49" i="4"/>
  <c r="I48" i="4"/>
  <c r="H48" i="4"/>
  <c r="I47" i="4"/>
  <c r="H47" i="4"/>
  <c r="I46" i="4"/>
  <c r="H46" i="4"/>
  <c r="I45" i="4"/>
  <c r="H45" i="4"/>
  <c r="I44" i="4"/>
  <c r="H44" i="4"/>
  <c r="I43" i="4"/>
  <c r="H43" i="4"/>
  <c r="I42" i="4"/>
  <c r="H42" i="4"/>
  <c r="I41" i="4"/>
  <c r="H41" i="4"/>
  <c r="I40" i="4"/>
  <c r="H40" i="4"/>
  <c r="I39" i="4"/>
  <c r="H39" i="4"/>
  <c r="I38" i="4"/>
  <c r="H38" i="4"/>
  <c r="I37" i="4"/>
  <c r="H37" i="4"/>
  <c r="I36" i="4"/>
  <c r="H36" i="4"/>
  <c r="I35" i="4"/>
  <c r="H35" i="4"/>
  <c r="I34" i="4"/>
  <c r="H34" i="4"/>
  <c r="I33" i="4"/>
  <c r="H33" i="4"/>
  <c r="I32" i="4"/>
  <c r="H32" i="4"/>
  <c r="I31" i="4"/>
  <c r="H31" i="4"/>
  <c r="I30" i="4"/>
  <c r="H30" i="4"/>
  <c r="I29" i="4"/>
  <c r="H29" i="4"/>
  <c r="I28" i="4"/>
  <c r="H28" i="4"/>
  <c r="I27" i="4"/>
  <c r="H27" i="4"/>
  <c r="I26" i="4"/>
  <c r="H26" i="4"/>
  <c r="I25" i="4"/>
  <c r="H25" i="4"/>
  <c r="I24" i="4"/>
  <c r="H24" i="4"/>
  <c r="I23" i="4"/>
  <c r="H23" i="4"/>
  <c r="I22" i="4"/>
  <c r="H22" i="4"/>
  <c r="I21" i="4"/>
  <c r="H21" i="4"/>
  <c r="I20" i="4"/>
  <c r="H20" i="4"/>
  <c r="I19" i="4"/>
  <c r="H19" i="4"/>
  <c r="I18" i="4"/>
  <c r="H18" i="4"/>
  <c r="I17" i="4"/>
  <c r="H17" i="4"/>
  <c r="I16" i="4"/>
  <c r="H16" i="4"/>
  <c r="I15" i="4"/>
  <c r="H15" i="4"/>
  <c r="I14" i="4"/>
  <c r="H14" i="4"/>
  <c r="I13" i="4"/>
  <c r="H13" i="4"/>
  <c r="I12" i="4"/>
  <c r="H12" i="4"/>
  <c r="I11" i="4"/>
  <c r="H11" i="4"/>
  <c r="I10" i="4"/>
  <c r="H10" i="4"/>
  <c r="I9" i="4"/>
  <c r="H9" i="4"/>
  <c r="I8" i="4"/>
  <c r="H8" i="4"/>
  <c r="I7" i="4"/>
  <c r="H7" i="4"/>
  <c r="I6" i="4"/>
  <c r="H6" i="4"/>
  <c r="I5" i="4"/>
  <c r="H5" i="4"/>
  <c r="I4" i="4"/>
  <c r="G1515" i="4" s="1"/>
  <c r="H4" i="4"/>
  <c r="I3" i="4"/>
  <c r="I1514" i="4" s="1"/>
  <c r="C1515" i="4" s="1"/>
  <c r="H3" i="4"/>
  <c r="H1514" i="3"/>
  <c r="I1513" i="3"/>
  <c r="H1513" i="3"/>
  <c r="I1512" i="3"/>
  <c r="H1512" i="3"/>
  <c r="I1511" i="3"/>
  <c r="H1511" i="3"/>
  <c r="I1510" i="3"/>
  <c r="H1510" i="3"/>
  <c r="I1509" i="3"/>
  <c r="H1509" i="3"/>
  <c r="I1508" i="3"/>
  <c r="H1508" i="3"/>
  <c r="I1507" i="3"/>
  <c r="H1507" i="3"/>
  <c r="I1506" i="3"/>
  <c r="H1506" i="3"/>
  <c r="I1505" i="3"/>
  <c r="H1505" i="3"/>
  <c r="I1504" i="3"/>
  <c r="H1504" i="3"/>
  <c r="I1503" i="3"/>
  <c r="H1503" i="3"/>
  <c r="I1502" i="3"/>
  <c r="H1502" i="3"/>
  <c r="I1501" i="3"/>
  <c r="H1501" i="3"/>
  <c r="I1500" i="3"/>
  <c r="H1500" i="3"/>
  <c r="I1499" i="3"/>
  <c r="H1499" i="3"/>
  <c r="I1498" i="3"/>
  <c r="H1498" i="3"/>
  <c r="I1497" i="3"/>
  <c r="H1497" i="3"/>
  <c r="I1496" i="3"/>
  <c r="H1496" i="3"/>
  <c r="I1495" i="3"/>
  <c r="H1495" i="3"/>
  <c r="I1494" i="3"/>
  <c r="H1494" i="3"/>
  <c r="I1493" i="3"/>
  <c r="H1493" i="3"/>
  <c r="I1492" i="3"/>
  <c r="H1492" i="3"/>
  <c r="I1491" i="3"/>
  <c r="H1491" i="3"/>
  <c r="I1490" i="3"/>
  <c r="H1490" i="3"/>
  <c r="I1489" i="3"/>
  <c r="H1489" i="3"/>
  <c r="I1488" i="3"/>
  <c r="H1488" i="3"/>
  <c r="I1487" i="3"/>
  <c r="H1487" i="3"/>
  <c r="I1486" i="3"/>
  <c r="H1486" i="3"/>
  <c r="I1485" i="3"/>
  <c r="H1485" i="3"/>
  <c r="I1484" i="3"/>
  <c r="H1484" i="3"/>
  <c r="I1483" i="3"/>
  <c r="H1483" i="3"/>
  <c r="I1482" i="3"/>
  <c r="H1482" i="3"/>
  <c r="I1481" i="3"/>
  <c r="H1481" i="3"/>
  <c r="I1480" i="3"/>
  <c r="H1480" i="3"/>
  <c r="I1479" i="3"/>
  <c r="H1479" i="3"/>
  <c r="I1478" i="3"/>
  <c r="H1478" i="3"/>
  <c r="I1477" i="3"/>
  <c r="H1477" i="3"/>
  <c r="I1476" i="3"/>
  <c r="H1476" i="3"/>
  <c r="I1475" i="3"/>
  <c r="H1475" i="3"/>
  <c r="I1474" i="3"/>
  <c r="H1474" i="3"/>
  <c r="I1473" i="3"/>
  <c r="H1473" i="3"/>
  <c r="I1472" i="3"/>
  <c r="H1472" i="3"/>
  <c r="I1471" i="3"/>
  <c r="H1471" i="3"/>
  <c r="I1470" i="3"/>
  <c r="H1470" i="3"/>
  <c r="I1469" i="3"/>
  <c r="H1469" i="3"/>
  <c r="I1468" i="3"/>
  <c r="H1468" i="3"/>
  <c r="I1467" i="3"/>
  <c r="H1467" i="3"/>
  <c r="I1466" i="3"/>
  <c r="H1466" i="3"/>
  <c r="I1465" i="3"/>
  <c r="H1465" i="3"/>
  <c r="I1464" i="3"/>
  <c r="H1464" i="3"/>
  <c r="I1463" i="3"/>
  <c r="H1463" i="3"/>
  <c r="I1462" i="3"/>
  <c r="H1462" i="3"/>
  <c r="I1461" i="3"/>
  <c r="H1461" i="3"/>
  <c r="I1460" i="3"/>
  <c r="H1460" i="3"/>
  <c r="I1459" i="3"/>
  <c r="H1459" i="3"/>
  <c r="I1458" i="3"/>
  <c r="H1458" i="3"/>
  <c r="I1457" i="3"/>
  <c r="H1457" i="3"/>
  <c r="I1456" i="3"/>
  <c r="H1456" i="3"/>
  <c r="I1455" i="3"/>
  <c r="H1455" i="3"/>
  <c r="I1454" i="3"/>
  <c r="H1454" i="3"/>
  <c r="I1453" i="3"/>
  <c r="H1453" i="3"/>
  <c r="I1452" i="3"/>
  <c r="H1452" i="3"/>
  <c r="I1451" i="3"/>
  <c r="H1451" i="3"/>
  <c r="I1450" i="3"/>
  <c r="H1450" i="3"/>
  <c r="I1449" i="3"/>
  <c r="H1449" i="3"/>
  <c r="I1448" i="3"/>
  <c r="H1448" i="3"/>
  <c r="I1447" i="3"/>
  <c r="H1447" i="3"/>
  <c r="I1446" i="3"/>
  <c r="H1446" i="3"/>
  <c r="I1445" i="3"/>
  <c r="H1445" i="3"/>
  <c r="I1444" i="3"/>
  <c r="H1444" i="3"/>
  <c r="I1443" i="3"/>
  <c r="H1443" i="3"/>
  <c r="I1442" i="3"/>
  <c r="H1442" i="3"/>
  <c r="I1441" i="3"/>
  <c r="H1441" i="3"/>
  <c r="I1440" i="3"/>
  <c r="H1440" i="3"/>
  <c r="I1439" i="3"/>
  <c r="H1439" i="3"/>
  <c r="I1438" i="3"/>
  <c r="H1438" i="3"/>
  <c r="I1437" i="3"/>
  <c r="H1437" i="3"/>
  <c r="I1436" i="3"/>
  <c r="H1436" i="3"/>
  <c r="I1435" i="3"/>
  <c r="H1435" i="3"/>
  <c r="I1434" i="3"/>
  <c r="H1434" i="3"/>
  <c r="I1433" i="3"/>
  <c r="H1433" i="3"/>
  <c r="I1432" i="3"/>
  <c r="H1432" i="3"/>
  <c r="I1431" i="3"/>
  <c r="H1431" i="3"/>
  <c r="I1430" i="3"/>
  <c r="H1430" i="3"/>
  <c r="I1429" i="3"/>
  <c r="H1429" i="3"/>
  <c r="I1428" i="3"/>
  <c r="H1428" i="3"/>
  <c r="I1427" i="3"/>
  <c r="H1427" i="3"/>
  <c r="I1426" i="3"/>
  <c r="H1426" i="3"/>
  <c r="I1425" i="3"/>
  <c r="H1425" i="3"/>
  <c r="I1424" i="3"/>
  <c r="H1424" i="3"/>
  <c r="I1423" i="3"/>
  <c r="H1423" i="3"/>
  <c r="I1422" i="3"/>
  <c r="H1422" i="3"/>
  <c r="I1421" i="3"/>
  <c r="H1421" i="3"/>
  <c r="I1420" i="3"/>
  <c r="H1420" i="3"/>
  <c r="I1419" i="3"/>
  <c r="H1419" i="3"/>
  <c r="I1418" i="3"/>
  <c r="H1418" i="3"/>
  <c r="I1417" i="3"/>
  <c r="H1417" i="3"/>
  <c r="I1416" i="3"/>
  <c r="H1416" i="3"/>
  <c r="I1415" i="3"/>
  <c r="H1415" i="3"/>
  <c r="I1414" i="3"/>
  <c r="H1414" i="3"/>
  <c r="I1413" i="3"/>
  <c r="H1413" i="3"/>
  <c r="I1412" i="3"/>
  <c r="H1412" i="3"/>
  <c r="I1411" i="3"/>
  <c r="H1411" i="3"/>
  <c r="I1410" i="3"/>
  <c r="H1410" i="3"/>
  <c r="I1409" i="3"/>
  <c r="H1409" i="3"/>
  <c r="I1408" i="3"/>
  <c r="H1408" i="3"/>
  <c r="I1407" i="3"/>
  <c r="H1407" i="3"/>
  <c r="I1406" i="3"/>
  <c r="H1406" i="3"/>
  <c r="I1405" i="3"/>
  <c r="H1405" i="3"/>
  <c r="I1404" i="3"/>
  <c r="H1404" i="3"/>
  <c r="I1403" i="3"/>
  <c r="H1403" i="3"/>
  <c r="I1402" i="3"/>
  <c r="H1402" i="3"/>
  <c r="I1401" i="3"/>
  <c r="H1401" i="3"/>
  <c r="I1400" i="3"/>
  <c r="H1400" i="3"/>
  <c r="I1399" i="3"/>
  <c r="H1399" i="3"/>
  <c r="I1398" i="3"/>
  <c r="H1398" i="3"/>
  <c r="I1397" i="3"/>
  <c r="H1397" i="3"/>
  <c r="I1396" i="3"/>
  <c r="H1396" i="3"/>
  <c r="I1395" i="3"/>
  <c r="H1395" i="3"/>
  <c r="I1394" i="3"/>
  <c r="H1394" i="3"/>
  <c r="I1393" i="3"/>
  <c r="H1393" i="3"/>
  <c r="I1392" i="3"/>
  <c r="H1392" i="3"/>
  <c r="I1391" i="3"/>
  <c r="H1391" i="3"/>
  <c r="I1390" i="3"/>
  <c r="H1390" i="3"/>
  <c r="I1389" i="3"/>
  <c r="H1389" i="3"/>
  <c r="I1388" i="3"/>
  <c r="H1388" i="3"/>
  <c r="I1387" i="3"/>
  <c r="H1387" i="3"/>
  <c r="I1386" i="3"/>
  <c r="H1386" i="3"/>
  <c r="I1385" i="3"/>
  <c r="H1385" i="3"/>
  <c r="I1384" i="3"/>
  <c r="H1384" i="3"/>
  <c r="I1383" i="3"/>
  <c r="H1383" i="3"/>
  <c r="I1382" i="3"/>
  <c r="H1382" i="3"/>
  <c r="I1381" i="3"/>
  <c r="H1381" i="3"/>
  <c r="I1380" i="3"/>
  <c r="H1380" i="3"/>
  <c r="I1379" i="3"/>
  <c r="H1379" i="3"/>
  <c r="I1378" i="3"/>
  <c r="H1378" i="3"/>
  <c r="I1377" i="3"/>
  <c r="H1377" i="3"/>
  <c r="I1376" i="3"/>
  <c r="H1376" i="3"/>
  <c r="I1375" i="3"/>
  <c r="H1375" i="3"/>
  <c r="I1374" i="3"/>
  <c r="H1374" i="3"/>
  <c r="I1373" i="3"/>
  <c r="H1373" i="3"/>
  <c r="I1372" i="3"/>
  <c r="H1372" i="3"/>
  <c r="I1371" i="3"/>
  <c r="H1371" i="3"/>
  <c r="I1370" i="3"/>
  <c r="H1370" i="3"/>
  <c r="I1369" i="3"/>
  <c r="H1369" i="3"/>
  <c r="I1368" i="3"/>
  <c r="H1368" i="3"/>
  <c r="I1367" i="3"/>
  <c r="H1367" i="3"/>
  <c r="I1366" i="3"/>
  <c r="H1366" i="3"/>
  <c r="I1365" i="3"/>
  <c r="H1365" i="3"/>
  <c r="I1364" i="3"/>
  <c r="H1364" i="3"/>
  <c r="I1363" i="3"/>
  <c r="H1363" i="3"/>
  <c r="I1362" i="3"/>
  <c r="H1362" i="3"/>
  <c r="I1361" i="3"/>
  <c r="H1361" i="3"/>
  <c r="I1360" i="3"/>
  <c r="H1360" i="3"/>
  <c r="I1359" i="3"/>
  <c r="H1359" i="3"/>
  <c r="I1358" i="3"/>
  <c r="H1358" i="3"/>
  <c r="I1357" i="3"/>
  <c r="H1357" i="3"/>
  <c r="I1356" i="3"/>
  <c r="H1356" i="3"/>
  <c r="I1355" i="3"/>
  <c r="H1355" i="3"/>
  <c r="I1354" i="3"/>
  <c r="H1354" i="3"/>
  <c r="I1353" i="3"/>
  <c r="H1353" i="3"/>
  <c r="I1352" i="3"/>
  <c r="H1352" i="3"/>
  <c r="I1351" i="3"/>
  <c r="H1351" i="3"/>
  <c r="I1350" i="3"/>
  <c r="H1350" i="3"/>
  <c r="I1349" i="3"/>
  <c r="H1349" i="3"/>
  <c r="I1348" i="3"/>
  <c r="H1348" i="3"/>
  <c r="I1347" i="3"/>
  <c r="H1347" i="3"/>
  <c r="I1346" i="3"/>
  <c r="H1346" i="3"/>
  <c r="I1345" i="3"/>
  <c r="H1345" i="3"/>
  <c r="I1344" i="3"/>
  <c r="H1344" i="3"/>
  <c r="I1343" i="3"/>
  <c r="H1343" i="3"/>
  <c r="I1342" i="3"/>
  <c r="H1342" i="3"/>
  <c r="I1341" i="3"/>
  <c r="H1341" i="3"/>
  <c r="I1340" i="3"/>
  <c r="H1340" i="3"/>
  <c r="I1339" i="3"/>
  <c r="H1339" i="3"/>
  <c r="I1338" i="3"/>
  <c r="H1338" i="3"/>
  <c r="I1337" i="3"/>
  <c r="H1337" i="3"/>
  <c r="I1336" i="3"/>
  <c r="H1336" i="3"/>
  <c r="I1335" i="3"/>
  <c r="H1335" i="3"/>
  <c r="I1334" i="3"/>
  <c r="H1334" i="3"/>
  <c r="I1333" i="3"/>
  <c r="H1333" i="3"/>
  <c r="I1332" i="3"/>
  <c r="H1332" i="3"/>
  <c r="I1331" i="3"/>
  <c r="H1331" i="3"/>
  <c r="I1330" i="3"/>
  <c r="H1330" i="3"/>
  <c r="I1329" i="3"/>
  <c r="H1329" i="3"/>
  <c r="I1328" i="3"/>
  <c r="H1328" i="3"/>
  <c r="I1327" i="3"/>
  <c r="H1327" i="3"/>
  <c r="I1326" i="3"/>
  <c r="H1326" i="3"/>
  <c r="I1325" i="3"/>
  <c r="H1325" i="3"/>
  <c r="I1324" i="3"/>
  <c r="H1324" i="3"/>
  <c r="I1323" i="3"/>
  <c r="H1323" i="3"/>
  <c r="I1322" i="3"/>
  <c r="H1322" i="3"/>
  <c r="I1321" i="3"/>
  <c r="H1321" i="3"/>
  <c r="I1320" i="3"/>
  <c r="H1320" i="3"/>
  <c r="I1319" i="3"/>
  <c r="H1319" i="3"/>
  <c r="I1318" i="3"/>
  <c r="H1318" i="3"/>
  <c r="I1317" i="3"/>
  <c r="H1317" i="3"/>
  <c r="I1316" i="3"/>
  <c r="H1316" i="3"/>
  <c r="I1315" i="3"/>
  <c r="H1315" i="3"/>
  <c r="I1314" i="3"/>
  <c r="H1314" i="3"/>
  <c r="I1313" i="3"/>
  <c r="H1313" i="3"/>
  <c r="I1312" i="3"/>
  <c r="H1312" i="3"/>
  <c r="I1311" i="3"/>
  <c r="H1311" i="3"/>
  <c r="I1310" i="3"/>
  <c r="H1310" i="3"/>
  <c r="I1309" i="3"/>
  <c r="H1309" i="3"/>
  <c r="I1308" i="3"/>
  <c r="H1308" i="3"/>
  <c r="I1307" i="3"/>
  <c r="H1307" i="3"/>
  <c r="I1306" i="3"/>
  <c r="H1306" i="3"/>
  <c r="I1305" i="3"/>
  <c r="H1305" i="3"/>
  <c r="I1304" i="3"/>
  <c r="H1304" i="3"/>
  <c r="I1303" i="3"/>
  <c r="H1303" i="3"/>
  <c r="I1302" i="3"/>
  <c r="H1302" i="3"/>
  <c r="I1301" i="3"/>
  <c r="H1301" i="3"/>
  <c r="I1300" i="3"/>
  <c r="H1300" i="3"/>
  <c r="I1299" i="3"/>
  <c r="H1299" i="3"/>
  <c r="I1298" i="3"/>
  <c r="H1298" i="3"/>
  <c r="I1297" i="3"/>
  <c r="H1297" i="3"/>
  <c r="I1296" i="3"/>
  <c r="H1296" i="3"/>
  <c r="I1295" i="3"/>
  <c r="H1295" i="3"/>
  <c r="I1294" i="3"/>
  <c r="H1294" i="3"/>
  <c r="I1293" i="3"/>
  <c r="H1293" i="3"/>
  <c r="I1292" i="3"/>
  <c r="H1292" i="3"/>
  <c r="I1291" i="3"/>
  <c r="H1291" i="3"/>
  <c r="I1290" i="3"/>
  <c r="H1290" i="3"/>
  <c r="I1289" i="3"/>
  <c r="H1289" i="3"/>
  <c r="I1288" i="3"/>
  <c r="H1288" i="3"/>
  <c r="I1287" i="3"/>
  <c r="H1287" i="3"/>
  <c r="I1286" i="3"/>
  <c r="H1286" i="3"/>
  <c r="I1285" i="3"/>
  <c r="H1285" i="3"/>
  <c r="I1284" i="3"/>
  <c r="H1284" i="3"/>
  <c r="I1283" i="3"/>
  <c r="H1283" i="3"/>
  <c r="I1282" i="3"/>
  <c r="H1282" i="3"/>
  <c r="I1281" i="3"/>
  <c r="H1281" i="3"/>
  <c r="I1280" i="3"/>
  <c r="H1280" i="3"/>
  <c r="I1279" i="3"/>
  <c r="H1279" i="3"/>
  <c r="I1278" i="3"/>
  <c r="H1278" i="3"/>
  <c r="I1277" i="3"/>
  <c r="H1277" i="3"/>
  <c r="I1276" i="3"/>
  <c r="H1276" i="3"/>
  <c r="I1275" i="3"/>
  <c r="H1275" i="3"/>
  <c r="I1274" i="3"/>
  <c r="H1274" i="3"/>
  <c r="I1273" i="3"/>
  <c r="H1273" i="3"/>
  <c r="I1272" i="3"/>
  <c r="H1272" i="3"/>
  <c r="I1271" i="3"/>
  <c r="H1271" i="3"/>
  <c r="I1270" i="3"/>
  <c r="H1270" i="3"/>
  <c r="I1269" i="3"/>
  <c r="H1269" i="3"/>
  <c r="I1268" i="3"/>
  <c r="H1268" i="3"/>
  <c r="I1267" i="3"/>
  <c r="H1267" i="3"/>
  <c r="I1266" i="3"/>
  <c r="H1266" i="3"/>
  <c r="I1265" i="3"/>
  <c r="H1265" i="3"/>
  <c r="I1264" i="3"/>
  <c r="H1264" i="3"/>
  <c r="I1263" i="3"/>
  <c r="H1263" i="3"/>
  <c r="I1262" i="3"/>
  <c r="H1262" i="3"/>
  <c r="I1261" i="3"/>
  <c r="H1261" i="3"/>
  <c r="I1260" i="3"/>
  <c r="H1260" i="3"/>
  <c r="I1259" i="3"/>
  <c r="H1259" i="3"/>
  <c r="I1258" i="3"/>
  <c r="H1258" i="3"/>
  <c r="I1257" i="3"/>
  <c r="H1257" i="3"/>
  <c r="I1256" i="3"/>
  <c r="H1256" i="3"/>
  <c r="I1255" i="3"/>
  <c r="H1255" i="3"/>
  <c r="I1254" i="3"/>
  <c r="H1254" i="3"/>
  <c r="I1253" i="3"/>
  <c r="H1253" i="3"/>
  <c r="I1252" i="3"/>
  <c r="H1252" i="3"/>
  <c r="I1251" i="3"/>
  <c r="H1251" i="3"/>
  <c r="I1250" i="3"/>
  <c r="H1250" i="3"/>
  <c r="I1249" i="3"/>
  <c r="H1249" i="3"/>
  <c r="I1248" i="3"/>
  <c r="H1248" i="3"/>
  <c r="I1247" i="3"/>
  <c r="H1247" i="3"/>
  <c r="I1246" i="3"/>
  <c r="H1246" i="3"/>
  <c r="I1245" i="3"/>
  <c r="H1245" i="3"/>
  <c r="I1244" i="3"/>
  <c r="H1244" i="3"/>
  <c r="I1243" i="3"/>
  <c r="H1243" i="3"/>
  <c r="I1242" i="3"/>
  <c r="H1242" i="3"/>
  <c r="I1241" i="3"/>
  <c r="H1241" i="3"/>
  <c r="I1240" i="3"/>
  <c r="H1240" i="3"/>
  <c r="I1239" i="3"/>
  <c r="H1239" i="3"/>
  <c r="I1238" i="3"/>
  <c r="H1238" i="3"/>
  <c r="I1237" i="3"/>
  <c r="H1237" i="3"/>
  <c r="I1236" i="3"/>
  <c r="H1236" i="3"/>
  <c r="I1235" i="3"/>
  <c r="H1235" i="3"/>
  <c r="I1234" i="3"/>
  <c r="H1234" i="3"/>
  <c r="I1233" i="3"/>
  <c r="H1233" i="3"/>
  <c r="I1232" i="3"/>
  <c r="H1232" i="3"/>
  <c r="I1231" i="3"/>
  <c r="H1231" i="3"/>
  <c r="I1230" i="3"/>
  <c r="H1230" i="3"/>
  <c r="I1229" i="3"/>
  <c r="H1229" i="3"/>
  <c r="I1228" i="3"/>
  <c r="H1228" i="3"/>
  <c r="I1227" i="3"/>
  <c r="H1227" i="3"/>
  <c r="I1226" i="3"/>
  <c r="H1226" i="3"/>
  <c r="I1225" i="3"/>
  <c r="H1225" i="3"/>
  <c r="I1224" i="3"/>
  <c r="H1224" i="3"/>
  <c r="I1223" i="3"/>
  <c r="H1223" i="3"/>
  <c r="I1222" i="3"/>
  <c r="H1222" i="3"/>
  <c r="I1221" i="3"/>
  <c r="H1221" i="3"/>
  <c r="I1220" i="3"/>
  <c r="H1220" i="3"/>
  <c r="I1219" i="3"/>
  <c r="H1219" i="3"/>
  <c r="I1218" i="3"/>
  <c r="H1218" i="3"/>
  <c r="I1217" i="3"/>
  <c r="H1217" i="3"/>
  <c r="I1216" i="3"/>
  <c r="H1216" i="3"/>
  <c r="I1215" i="3"/>
  <c r="H1215" i="3"/>
  <c r="I1214" i="3"/>
  <c r="H1214" i="3"/>
  <c r="I1213" i="3"/>
  <c r="H1213" i="3"/>
  <c r="I1212" i="3"/>
  <c r="H1212" i="3"/>
  <c r="I1211" i="3"/>
  <c r="H1211" i="3"/>
  <c r="I1210" i="3"/>
  <c r="H1210" i="3"/>
  <c r="I1209" i="3"/>
  <c r="H1209" i="3"/>
  <c r="I1208" i="3"/>
  <c r="H1208" i="3"/>
  <c r="I1207" i="3"/>
  <c r="H1207" i="3"/>
  <c r="I1206" i="3"/>
  <c r="H1206" i="3"/>
  <c r="I1205" i="3"/>
  <c r="H1205" i="3"/>
  <c r="I1204" i="3"/>
  <c r="H1204" i="3"/>
  <c r="I1203" i="3"/>
  <c r="H1203" i="3"/>
  <c r="I1202" i="3"/>
  <c r="H1202" i="3"/>
  <c r="I1201" i="3"/>
  <c r="H1201" i="3"/>
  <c r="I1200" i="3"/>
  <c r="H1200" i="3"/>
  <c r="I1199" i="3"/>
  <c r="H1199" i="3"/>
  <c r="I1198" i="3"/>
  <c r="H1198" i="3"/>
  <c r="I1197" i="3"/>
  <c r="H1197" i="3"/>
  <c r="I1196" i="3"/>
  <c r="H1196" i="3"/>
  <c r="I1195" i="3"/>
  <c r="H1195" i="3"/>
  <c r="I1194" i="3"/>
  <c r="H1194" i="3"/>
  <c r="I1193" i="3"/>
  <c r="H1193" i="3"/>
  <c r="I1192" i="3"/>
  <c r="H1192" i="3"/>
  <c r="I1191" i="3"/>
  <c r="H1191" i="3"/>
  <c r="I1190" i="3"/>
  <c r="H1190" i="3"/>
  <c r="I1189" i="3"/>
  <c r="H1189" i="3"/>
  <c r="I1188" i="3"/>
  <c r="H1188" i="3"/>
  <c r="I1187" i="3"/>
  <c r="H1187" i="3"/>
  <c r="I1186" i="3"/>
  <c r="H1186" i="3"/>
  <c r="I1185" i="3"/>
  <c r="H1185" i="3"/>
  <c r="I1184" i="3"/>
  <c r="H1184" i="3"/>
  <c r="I1183" i="3"/>
  <c r="H1183" i="3"/>
  <c r="I1182" i="3"/>
  <c r="H1182" i="3"/>
  <c r="I1181" i="3"/>
  <c r="H1181" i="3"/>
  <c r="I1180" i="3"/>
  <c r="H1180" i="3"/>
  <c r="I1179" i="3"/>
  <c r="H1179" i="3"/>
  <c r="I1178" i="3"/>
  <c r="H1178" i="3"/>
  <c r="I1177" i="3"/>
  <c r="H1177" i="3"/>
  <c r="I1176" i="3"/>
  <c r="H1176" i="3"/>
  <c r="I1175" i="3"/>
  <c r="H1175" i="3"/>
  <c r="I1174" i="3"/>
  <c r="H1174" i="3"/>
  <c r="I1173" i="3"/>
  <c r="H1173" i="3"/>
  <c r="I1172" i="3"/>
  <c r="H1172" i="3"/>
  <c r="I1171" i="3"/>
  <c r="H1171" i="3"/>
  <c r="I1170" i="3"/>
  <c r="H1170" i="3"/>
  <c r="I1169" i="3"/>
  <c r="H1169" i="3"/>
  <c r="I1168" i="3"/>
  <c r="H1168" i="3"/>
  <c r="I1167" i="3"/>
  <c r="H1167" i="3"/>
  <c r="I1166" i="3"/>
  <c r="H1166" i="3"/>
  <c r="I1165" i="3"/>
  <c r="H1165" i="3"/>
  <c r="I1164" i="3"/>
  <c r="H1164" i="3"/>
  <c r="I1163" i="3"/>
  <c r="H1163" i="3"/>
  <c r="I1162" i="3"/>
  <c r="H1162" i="3"/>
  <c r="I1161" i="3"/>
  <c r="H1161" i="3"/>
  <c r="I1160" i="3"/>
  <c r="H1160" i="3"/>
  <c r="I1159" i="3"/>
  <c r="H1159" i="3"/>
  <c r="I1158" i="3"/>
  <c r="H1158" i="3"/>
  <c r="I1157" i="3"/>
  <c r="H1157" i="3"/>
  <c r="I1156" i="3"/>
  <c r="H1156" i="3"/>
  <c r="I1155" i="3"/>
  <c r="H1155" i="3"/>
  <c r="I1154" i="3"/>
  <c r="H1154" i="3"/>
  <c r="I1153" i="3"/>
  <c r="H1153" i="3"/>
  <c r="I1152" i="3"/>
  <c r="H1152" i="3"/>
  <c r="I1151" i="3"/>
  <c r="H1151" i="3"/>
  <c r="I1150" i="3"/>
  <c r="H1150" i="3"/>
  <c r="I1149" i="3"/>
  <c r="H1149" i="3"/>
  <c r="I1148" i="3"/>
  <c r="H1148" i="3"/>
  <c r="I1147" i="3"/>
  <c r="H1147" i="3"/>
  <c r="I1146" i="3"/>
  <c r="H1146" i="3"/>
  <c r="I1145" i="3"/>
  <c r="H1145" i="3"/>
  <c r="I1144" i="3"/>
  <c r="H1144" i="3"/>
  <c r="I1143" i="3"/>
  <c r="H1143" i="3"/>
  <c r="I1142" i="3"/>
  <c r="H1142" i="3"/>
  <c r="I1141" i="3"/>
  <c r="H1141" i="3"/>
  <c r="I1140" i="3"/>
  <c r="H1140" i="3"/>
  <c r="I1139" i="3"/>
  <c r="H1139" i="3"/>
  <c r="I1138" i="3"/>
  <c r="H1138" i="3"/>
  <c r="I1137" i="3"/>
  <c r="H1137" i="3"/>
  <c r="I1136" i="3"/>
  <c r="H1136" i="3"/>
  <c r="I1135" i="3"/>
  <c r="H1135" i="3"/>
  <c r="I1134" i="3"/>
  <c r="H1134" i="3"/>
  <c r="I1133" i="3"/>
  <c r="H1133" i="3"/>
  <c r="I1132" i="3"/>
  <c r="H1132" i="3"/>
  <c r="I1131" i="3"/>
  <c r="H1131" i="3"/>
  <c r="I1130" i="3"/>
  <c r="H1130" i="3"/>
  <c r="I1129" i="3"/>
  <c r="H1129" i="3"/>
  <c r="I1128" i="3"/>
  <c r="H1128" i="3"/>
  <c r="I1127" i="3"/>
  <c r="H1127" i="3"/>
  <c r="I1126" i="3"/>
  <c r="H1126" i="3"/>
  <c r="I1125" i="3"/>
  <c r="H1125" i="3"/>
  <c r="I1124" i="3"/>
  <c r="H1124" i="3"/>
  <c r="I1123" i="3"/>
  <c r="H1123" i="3"/>
  <c r="I1122" i="3"/>
  <c r="H1122" i="3"/>
  <c r="I1121" i="3"/>
  <c r="H1121" i="3"/>
  <c r="I1120" i="3"/>
  <c r="H1120" i="3"/>
  <c r="I1119" i="3"/>
  <c r="H1119" i="3"/>
  <c r="I1118" i="3"/>
  <c r="H1118" i="3"/>
  <c r="I1117" i="3"/>
  <c r="H1117" i="3"/>
  <c r="I1116" i="3"/>
  <c r="H1116" i="3"/>
  <c r="I1115" i="3"/>
  <c r="H1115" i="3"/>
  <c r="I1114" i="3"/>
  <c r="H1114" i="3"/>
  <c r="I1113" i="3"/>
  <c r="H1113" i="3"/>
  <c r="I1112" i="3"/>
  <c r="H1112" i="3"/>
  <c r="I1111" i="3"/>
  <c r="H1111" i="3"/>
  <c r="I1110" i="3"/>
  <c r="H1110" i="3"/>
  <c r="I1109" i="3"/>
  <c r="H1109" i="3"/>
  <c r="I1108" i="3"/>
  <c r="H1108" i="3"/>
  <c r="I1107" i="3"/>
  <c r="H1107" i="3"/>
  <c r="I1106" i="3"/>
  <c r="H1106" i="3"/>
  <c r="I1105" i="3"/>
  <c r="H1105" i="3"/>
  <c r="I1104" i="3"/>
  <c r="H1104" i="3"/>
  <c r="I1103" i="3"/>
  <c r="H1103" i="3"/>
  <c r="I1102" i="3"/>
  <c r="H1102" i="3"/>
  <c r="I1101" i="3"/>
  <c r="H1101" i="3"/>
  <c r="I1100" i="3"/>
  <c r="H1100" i="3"/>
  <c r="I1099" i="3"/>
  <c r="H1099" i="3"/>
  <c r="I1098" i="3"/>
  <c r="H1098" i="3"/>
  <c r="I1097" i="3"/>
  <c r="H1097" i="3"/>
  <c r="I1096" i="3"/>
  <c r="H1096" i="3"/>
  <c r="I1095" i="3"/>
  <c r="H1095" i="3"/>
  <c r="I1094" i="3"/>
  <c r="H1094" i="3"/>
  <c r="I1093" i="3"/>
  <c r="H1093" i="3"/>
  <c r="I1092" i="3"/>
  <c r="H1092" i="3"/>
  <c r="I1091" i="3"/>
  <c r="H1091" i="3"/>
  <c r="I1090" i="3"/>
  <c r="H1090" i="3"/>
  <c r="I1089" i="3"/>
  <c r="H1089" i="3"/>
  <c r="I1088" i="3"/>
  <c r="H1088" i="3"/>
  <c r="I1087" i="3"/>
  <c r="H1087" i="3"/>
  <c r="I1086" i="3"/>
  <c r="H1086" i="3"/>
  <c r="I1085" i="3"/>
  <c r="H1085" i="3"/>
  <c r="I1084" i="3"/>
  <c r="H1084" i="3"/>
  <c r="I1083" i="3"/>
  <c r="H1083" i="3"/>
  <c r="I1082" i="3"/>
  <c r="H1082" i="3"/>
  <c r="I1081" i="3"/>
  <c r="H1081" i="3"/>
  <c r="I1080" i="3"/>
  <c r="H1080" i="3"/>
  <c r="I1079" i="3"/>
  <c r="H1079" i="3"/>
  <c r="I1078" i="3"/>
  <c r="H1078" i="3"/>
  <c r="I1077" i="3"/>
  <c r="H1077" i="3"/>
  <c r="I1076" i="3"/>
  <c r="H1076" i="3"/>
  <c r="I1075" i="3"/>
  <c r="H1075" i="3"/>
  <c r="I1074" i="3"/>
  <c r="H1074" i="3"/>
  <c r="I1073" i="3"/>
  <c r="H1073" i="3"/>
  <c r="I1072" i="3"/>
  <c r="H1072" i="3"/>
  <c r="I1071" i="3"/>
  <c r="H1071" i="3"/>
  <c r="I1070" i="3"/>
  <c r="H1070" i="3"/>
  <c r="I1069" i="3"/>
  <c r="H1069" i="3"/>
  <c r="I1068" i="3"/>
  <c r="H1068" i="3"/>
  <c r="I1067" i="3"/>
  <c r="H1067" i="3"/>
  <c r="I1066" i="3"/>
  <c r="H1066" i="3"/>
  <c r="I1065" i="3"/>
  <c r="H1065" i="3"/>
  <c r="I1064" i="3"/>
  <c r="H1064" i="3"/>
  <c r="I1063" i="3"/>
  <c r="H1063" i="3"/>
  <c r="I1062" i="3"/>
  <c r="H1062" i="3"/>
  <c r="I1061" i="3"/>
  <c r="H1061" i="3"/>
  <c r="I1060" i="3"/>
  <c r="H1060" i="3"/>
  <c r="I1059" i="3"/>
  <c r="H1059" i="3"/>
  <c r="I1058" i="3"/>
  <c r="H1058" i="3"/>
  <c r="I1057" i="3"/>
  <c r="H1057" i="3"/>
  <c r="I1056" i="3"/>
  <c r="H1056" i="3"/>
  <c r="I1055" i="3"/>
  <c r="H1055" i="3"/>
  <c r="I1054" i="3"/>
  <c r="H1054" i="3"/>
  <c r="I1053" i="3"/>
  <c r="H1053" i="3"/>
  <c r="I1052" i="3"/>
  <c r="H1052" i="3"/>
  <c r="I1051" i="3"/>
  <c r="H1051" i="3"/>
  <c r="I1050" i="3"/>
  <c r="H1050" i="3"/>
  <c r="I1049" i="3"/>
  <c r="H1049" i="3"/>
  <c r="I1048" i="3"/>
  <c r="H1048" i="3"/>
  <c r="I1047" i="3"/>
  <c r="H1047" i="3"/>
  <c r="I1046" i="3"/>
  <c r="H1046" i="3"/>
  <c r="I1045" i="3"/>
  <c r="H1045" i="3"/>
  <c r="I1044" i="3"/>
  <c r="H1044" i="3"/>
  <c r="I1043" i="3"/>
  <c r="H1043" i="3"/>
  <c r="I1042" i="3"/>
  <c r="H1042" i="3"/>
  <c r="I1041" i="3"/>
  <c r="H1041" i="3"/>
  <c r="I1040" i="3"/>
  <c r="H1040" i="3"/>
  <c r="I1039" i="3"/>
  <c r="H1039" i="3"/>
  <c r="I1038" i="3"/>
  <c r="H1038" i="3"/>
  <c r="I1037" i="3"/>
  <c r="H1037" i="3"/>
  <c r="I1036" i="3"/>
  <c r="H1036" i="3"/>
  <c r="I1035" i="3"/>
  <c r="H1035" i="3"/>
  <c r="I1034" i="3"/>
  <c r="H1034" i="3"/>
  <c r="I1033" i="3"/>
  <c r="H1033" i="3"/>
  <c r="I1032" i="3"/>
  <c r="H1032" i="3"/>
  <c r="I1031" i="3"/>
  <c r="H1031" i="3"/>
  <c r="I1030" i="3"/>
  <c r="H1030" i="3"/>
  <c r="I1029" i="3"/>
  <c r="H1029" i="3"/>
  <c r="I1028" i="3"/>
  <c r="H1028" i="3"/>
  <c r="I1027" i="3"/>
  <c r="H1027" i="3"/>
  <c r="I1026" i="3"/>
  <c r="H1026" i="3"/>
  <c r="I1025" i="3"/>
  <c r="H1025" i="3"/>
  <c r="I1024" i="3"/>
  <c r="H1024" i="3"/>
  <c r="I1023" i="3"/>
  <c r="H1023" i="3"/>
  <c r="I1022" i="3"/>
  <c r="H1022" i="3"/>
  <c r="I1021" i="3"/>
  <c r="H1021" i="3"/>
  <c r="I1020" i="3"/>
  <c r="H1020" i="3"/>
  <c r="I1019" i="3"/>
  <c r="H1019" i="3"/>
  <c r="I1018" i="3"/>
  <c r="H1018" i="3"/>
  <c r="I1017" i="3"/>
  <c r="H1017" i="3"/>
  <c r="I1016" i="3"/>
  <c r="H1016" i="3"/>
  <c r="I1015" i="3"/>
  <c r="H1015" i="3"/>
  <c r="I1014" i="3"/>
  <c r="H1014" i="3"/>
  <c r="I1013" i="3"/>
  <c r="H1013" i="3"/>
  <c r="I1012" i="3"/>
  <c r="H1012" i="3"/>
  <c r="I1011" i="3"/>
  <c r="H1011" i="3"/>
  <c r="I1010" i="3"/>
  <c r="H1010" i="3"/>
  <c r="I1009" i="3"/>
  <c r="H1009" i="3"/>
  <c r="I1008" i="3"/>
  <c r="H1008" i="3"/>
  <c r="I1007" i="3"/>
  <c r="H1007" i="3"/>
  <c r="I1006" i="3"/>
  <c r="H1006" i="3"/>
  <c r="I1005" i="3"/>
  <c r="H1005" i="3"/>
  <c r="I1004" i="3"/>
  <c r="H1004" i="3"/>
  <c r="I1003" i="3"/>
  <c r="H1003" i="3"/>
  <c r="I1002" i="3"/>
  <c r="H1002" i="3"/>
  <c r="I1001" i="3"/>
  <c r="H1001" i="3"/>
  <c r="I1000" i="3"/>
  <c r="H1000" i="3"/>
  <c r="I999" i="3"/>
  <c r="H999" i="3"/>
  <c r="I998" i="3"/>
  <c r="H998" i="3"/>
  <c r="I997" i="3"/>
  <c r="H997" i="3"/>
  <c r="I996" i="3"/>
  <c r="H996" i="3"/>
  <c r="I995" i="3"/>
  <c r="H995" i="3"/>
  <c r="I994" i="3"/>
  <c r="H994" i="3"/>
  <c r="I993" i="3"/>
  <c r="H993" i="3"/>
  <c r="I992" i="3"/>
  <c r="H992" i="3"/>
  <c r="I991" i="3"/>
  <c r="H991" i="3"/>
  <c r="I990" i="3"/>
  <c r="H990" i="3"/>
  <c r="I989" i="3"/>
  <c r="H989" i="3"/>
  <c r="I988" i="3"/>
  <c r="H988" i="3"/>
  <c r="I987" i="3"/>
  <c r="H987" i="3"/>
  <c r="I986" i="3"/>
  <c r="H986" i="3"/>
  <c r="I985" i="3"/>
  <c r="H985" i="3"/>
  <c r="I984" i="3"/>
  <c r="H984" i="3"/>
  <c r="I983" i="3"/>
  <c r="H983" i="3"/>
  <c r="I982" i="3"/>
  <c r="H982" i="3"/>
  <c r="I981" i="3"/>
  <c r="H981" i="3"/>
  <c r="I980" i="3"/>
  <c r="H980" i="3"/>
  <c r="I979" i="3"/>
  <c r="H979" i="3"/>
  <c r="I978" i="3"/>
  <c r="H978" i="3"/>
  <c r="I977" i="3"/>
  <c r="H977" i="3"/>
  <c r="I976" i="3"/>
  <c r="H976" i="3"/>
  <c r="I975" i="3"/>
  <c r="H975" i="3"/>
  <c r="I974" i="3"/>
  <c r="H974" i="3"/>
  <c r="I973" i="3"/>
  <c r="H973" i="3"/>
  <c r="I972" i="3"/>
  <c r="H972" i="3"/>
  <c r="I971" i="3"/>
  <c r="H971" i="3"/>
  <c r="I970" i="3"/>
  <c r="H970" i="3"/>
  <c r="I969" i="3"/>
  <c r="H969" i="3"/>
  <c r="I968" i="3"/>
  <c r="H968" i="3"/>
  <c r="I967" i="3"/>
  <c r="H967" i="3"/>
  <c r="I966" i="3"/>
  <c r="H966" i="3"/>
  <c r="I965" i="3"/>
  <c r="H965" i="3"/>
  <c r="I964" i="3"/>
  <c r="H964" i="3"/>
  <c r="I963" i="3"/>
  <c r="H963" i="3"/>
  <c r="I962" i="3"/>
  <c r="H962" i="3"/>
  <c r="I961" i="3"/>
  <c r="H961" i="3"/>
  <c r="I960" i="3"/>
  <c r="H960" i="3"/>
  <c r="I959" i="3"/>
  <c r="H959" i="3"/>
  <c r="I958" i="3"/>
  <c r="H958" i="3"/>
  <c r="I957" i="3"/>
  <c r="H957" i="3"/>
  <c r="I956" i="3"/>
  <c r="H956" i="3"/>
  <c r="I955" i="3"/>
  <c r="H955" i="3"/>
  <c r="I954" i="3"/>
  <c r="H954" i="3"/>
  <c r="I953" i="3"/>
  <c r="H953" i="3"/>
  <c r="I952" i="3"/>
  <c r="H952" i="3"/>
  <c r="I951" i="3"/>
  <c r="H951" i="3"/>
  <c r="I950" i="3"/>
  <c r="H950" i="3"/>
  <c r="I949" i="3"/>
  <c r="H949" i="3"/>
  <c r="I948" i="3"/>
  <c r="H948" i="3"/>
  <c r="I947" i="3"/>
  <c r="H947" i="3"/>
  <c r="I946" i="3"/>
  <c r="H946" i="3"/>
  <c r="I945" i="3"/>
  <c r="H945" i="3"/>
  <c r="I944" i="3"/>
  <c r="H944" i="3"/>
  <c r="I943" i="3"/>
  <c r="H943" i="3"/>
  <c r="I942" i="3"/>
  <c r="H942" i="3"/>
  <c r="I941" i="3"/>
  <c r="H941" i="3"/>
  <c r="I940" i="3"/>
  <c r="H940" i="3"/>
  <c r="I939" i="3"/>
  <c r="H939" i="3"/>
  <c r="I938" i="3"/>
  <c r="H938" i="3"/>
  <c r="I937" i="3"/>
  <c r="H937" i="3"/>
  <c r="I936" i="3"/>
  <c r="H936" i="3"/>
  <c r="I935" i="3"/>
  <c r="H935" i="3"/>
  <c r="I934" i="3"/>
  <c r="H934" i="3"/>
  <c r="I933" i="3"/>
  <c r="H933" i="3"/>
  <c r="I932" i="3"/>
  <c r="H932" i="3"/>
  <c r="I931" i="3"/>
  <c r="H931" i="3"/>
  <c r="I930" i="3"/>
  <c r="H930" i="3"/>
  <c r="I929" i="3"/>
  <c r="H929" i="3"/>
  <c r="I928" i="3"/>
  <c r="H928" i="3"/>
  <c r="I927" i="3"/>
  <c r="H927" i="3"/>
  <c r="I926" i="3"/>
  <c r="H926" i="3"/>
  <c r="I925" i="3"/>
  <c r="H925" i="3"/>
  <c r="I924" i="3"/>
  <c r="H924" i="3"/>
  <c r="I923" i="3"/>
  <c r="H923" i="3"/>
  <c r="I922" i="3"/>
  <c r="H922" i="3"/>
  <c r="I921" i="3"/>
  <c r="H921" i="3"/>
  <c r="I920" i="3"/>
  <c r="H920" i="3"/>
  <c r="I919" i="3"/>
  <c r="H919" i="3"/>
  <c r="I918" i="3"/>
  <c r="H918" i="3"/>
  <c r="I917" i="3"/>
  <c r="H917" i="3"/>
  <c r="I916" i="3"/>
  <c r="H916" i="3"/>
  <c r="I915" i="3"/>
  <c r="H915" i="3"/>
  <c r="I914" i="3"/>
  <c r="H914" i="3"/>
  <c r="I913" i="3"/>
  <c r="H913" i="3"/>
  <c r="I912" i="3"/>
  <c r="H912" i="3"/>
  <c r="I911" i="3"/>
  <c r="H911" i="3"/>
  <c r="I910" i="3"/>
  <c r="H910" i="3"/>
  <c r="I909" i="3"/>
  <c r="H909" i="3"/>
  <c r="I908" i="3"/>
  <c r="H908" i="3"/>
  <c r="I907" i="3"/>
  <c r="H907" i="3"/>
  <c r="I906" i="3"/>
  <c r="H906" i="3"/>
  <c r="I905" i="3"/>
  <c r="H905" i="3"/>
  <c r="I904" i="3"/>
  <c r="H904" i="3"/>
  <c r="I903" i="3"/>
  <c r="H903" i="3"/>
  <c r="I902" i="3"/>
  <c r="H902" i="3"/>
  <c r="I901" i="3"/>
  <c r="H901" i="3"/>
  <c r="I900" i="3"/>
  <c r="H900" i="3"/>
  <c r="I899" i="3"/>
  <c r="H899" i="3"/>
  <c r="I898" i="3"/>
  <c r="H898" i="3"/>
  <c r="I897" i="3"/>
  <c r="H897" i="3"/>
  <c r="I896" i="3"/>
  <c r="H896" i="3"/>
  <c r="I895" i="3"/>
  <c r="H895" i="3"/>
  <c r="I894" i="3"/>
  <c r="H894" i="3"/>
  <c r="I893" i="3"/>
  <c r="H893" i="3"/>
  <c r="I892" i="3"/>
  <c r="H892" i="3"/>
  <c r="I891" i="3"/>
  <c r="H891" i="3"/>
  <c r="I890" i="3"/>
  <c r="H890" i="3"/>
  <c r="I889" i="3"/>
  <c r="H889" i="3"/>
  <c r="I888" i="3"/>
  <c r="H888" i="3"/>
  <c r="I887" i="3"/>
  <c r="H887" i="3"/>
  <c r="I886" i="3"/>
  <c r="H886" i="3"/>
  <c r="I885" i="3"/>
  <c r="H885" i="3"/>
  <c r="I884" i="3"/>
  <c r="H884" i="3"/>
  <c r="I883" i="3"/>
  <c r="H883" i="3"/>
  <c r="I882" i="3"/>
  <c r="H882" i="3"/>
  <c r="I881" i="3"/>
  <c r="H881" i="3"/>
  <c r="I880" i="3"/>
  <c r="H880" i="3"/>
  <c r="I879" i="3"/>
  <c r="H879" i="3"/>
  <c r="I878" i="3"/>
  <c r="H878" i="3"/>
  <c r="I877" i="3"/>
  <c r="H877" i="3"/>
  <c r="I876" i="3"/>
  <c r="H876" i="3"/>
  <c r="I875" i="3"/>
  <c r="H875" i="3"/>
  <c r="I874" i="3"/>
  <c r="H874" i="3"/>
  <c r="I873" i="3"/>
  <c r="H873" i="3"/>
  <c r="I872" i="3"/>
  <c r="H872" i="3"/>
  <c r="I871" i="3"/>
  <c r="H871" i="3"/>
  <c r="I870" i="3"/>
  <c r="H870" i="3"/>
  <c r="I869" i="3"/>
  <c r="H869" i="3"/>
  <c r="I868" i="3"/>
  <c r="H868" i="3"/>
  <c r="I867" i="3"/>
  <c r="H867" i="3"/>
  <c r="I866" i="3"/>
  <c r="H866" i="3"/>
  <c r="I865" i="3"/>
  <c r="H865" i="3"/>
  <c r="I864" i="3"/>
  <c r="H864" i="3"/>
  <c r="I863" i="3"/>
  <c r="H863" i="3"/>
  <c r="I862" i="3"/>
  <c r="H862" i="3"/>
  <c r="I861" i="3"/>
  <c r="H861" i="3"/>
  <c r="I860" i="3"/>
  <c r="H860" i="3"/>
  <c r="I859" i="3"/>
  <c r="H859" i="3"/>
  <c r="I858" i="3"/>
  <c r="H858" i="3"/>
  <c r="I857" i="3"/>
  <c r="H857" i="3"/>
  <c r="I856" i="3"/>
  <c r="H856" i="3"/>
  <c r="I855" i="3"/>
  <c r="H855" i="3"/>
  <c r="I854" i="3"/>
  <c r="H854" i="3"/>
  <c r="I853" i="3"/>
  <c r="H853" i="3"/>
  <c r="I852" i="3"/>
  <c r="H852" i="3"/>
  <c r="I851" i="3"/>
  <c r="H851" i="3"/>
  <c r="I850" i="3"/>
  <c r="H850" i="3"/>
  <c r="I849" i="3"/>
  <c r="H849" i="3"/>
  <c r="I848" i="3"/>
  <c r="H848" i="3"/>
  <c r="I847" i="3"/>
  <c r="H847" i="3"/>
  <c r="I846" i="3"/>
  <c r="H846" i="3"/>
  <c r="I845" i="3"/>
  <c r="H845" i="3"/>
  <c r="I844" i="3"/>
  <c r="H844" i="3"/>
  <c r="I843" i="3"/>
  <c r="H843" i="3"/>
  <c r="I842" i="3"/>
  <c r="H842" i="3"/>
  <c r="I841" i="3"/>
  <c r="H841" i="3"/>
  <c r="I840" i="3"/>
  <c r="H840" i="3"/>
  <c r="I839" i="3"/>
  <c r="H839" i="3"/>
  <c r="I838" i="3"/>
  <c r="H838" i="3"/>
  <c r="I837" i="3"/>
  <c r="H837" i="3"/>
  <c r="I836" i="3"/>
  <c r="H836" i="3"/>
  <c r="I835" i="3"/>
  <c r="H835" i="3"/>
  <c r="I834" i="3"/>
  <c r="H834" i="3"/>
  <c r="I833" i="3"/>
  <c r="H833" i="3"/>
  <c r="I832" i="3"/>
  <c r="H832" i="3"/>
  <c r="I831" i="3"/>
  <c r="H831" i="3"/>
  <c r="I830" i="3"/>
  <c r="H830" i="3"/>
  <c r="I829" i="3"/>
  <c r="H829" i="3"/>
  <c r="I828" i="3"/>
  <c r="H828" i="3"/>
  <c r="I827" i="3"/>
  <c r="H827" i="3"/>
  <c r="I826" i="3"/>
  <c r="H826" i="3"/>
  <c r="I825" i="3"/>
  <c r="H825" i="3"/>
  <c r="I824" i="3"/>
  <c r="H824" i="3"/>
  <c r="I823" i="3"/>
  <c r="H823" i="3"/>
  <c r="I822" i="3"/>
  <c r="H822" i="3"/>
  <c r="I821" i="3"/>
  <c r="H821" i="3"/>
  <c r="I820" i="3"/>
  <c r="H820" i="3"/>
  <c r="I819" i="3"/>
  <c r="H819" i="3"/>
  <c r="I818" i="3"/>
  <c r="H818" i="3"/>
  <c r="I817" i="3"/>
  <c r="H817" i="3"/>
  <c r="I816" i="3"/>
  <c r="H816" i="3"/>
  <c r="I815" i="3"/>
  <c r="H815" i="3"/>
  <c r="I814" i="3"/>
  <c r="H814" i="3"/>
  <c r="I813" i="3"/>
  <c r="H813" i="3"/>
  <c r="I812" i="3"/>
  <c r="H812" i="3"/>
  <c r="I811" i="3"/>
  <c r="H811" i="3"/>
  <c r="I810" i="3"/>
  <c r="H810" i="3"/>
  <c r="I809" i="3"/>
  <c r="H809" i="3"/>
  <c r="I808" i="3"/>
  <c r="H808" i="3"/>
  <c r="I807" i="3"/>
  <c r="H807" i="3"/>
  <c r="I806" i="3"/>
  <c r="H806" i="3"/>
  <c r="I805" i="3"/>
  <c r="H805" i="3"/>
  <c r="I804" i="3"/>
  <c r="H804" i="3"/>
  <c r="I803" i="3"/>
  <c r="H803" i="3"/>
  <c r="I802" i="3"/>
  <c r="H802" i="3"/>
  <c r="I801" i="3"/>
  <c r="H801" i="3"/>
  <c r="I800" i="3"/>
  <c r="H800" i="3"/>
  <c r="I799" i="3"/>
  <c r="H799" i="3"/>
  <c r="I798" i="3"/>
  <c r="H798" i="3"/>
  <c r="I797" i="3"/>
  <c r="H797" i="3"/>
  <c r="I796" i="3"/>
  <c r="H796" i="3"/>
  <c r="I795" i="3"/>
  <c r="H795" i="3"/>
  <c r="I794" i="3"/>
  <c r="H794" i="3"/>
  <c r="I793" i="3"/>
  <c r="H793" i="3"/>
  <c r="I792" i="3"/>
  <c r="H792" i="3"/>
  <c r="I791" i="3"/>
  <c r="H791" i="3"/>
  <c r="I790" i="3"/>
  <c r="H790" i="3"/>
  <c r="I789" i="3"/>
  <c r="H789" i="3"/>
  <c r="I788" i="3"/>
  <c r="H788" i="3"/>
  <c r="I787" i="3"/>
  <c r="H787" i="3"/>
  <c r="I786" i="3"/>
  <c r="H786" i="3"/>
  <c r="I785" i="3"/>
  <c r="H785" i="3"/>
  <c r="I784" i="3"/>
  <c r="H784" i="3"/>
  <c r="I783" i="3"/>
  <c r="H783" i="3"/>
  <c r="I782" i="3"/>
  <c r="H782" i="3"/>
  <c r="I781" i="3"/>
  <c r="H781" i="3"/>
  <c r="I780" i="3"/>
  <c r="H780" i="3"/>
  <c r="I779" i="3"/>
  <c r="H779" i="3"/>
  <c r="I778" i="3"/>
  <c r="H778" i="3"/>
  <c r="I777" i="3"/>
  <c r="H777" i="3"/>
  <c r="I776" i="3"/>
  <c r="H776" i="3"/>
  <c r="I775" i="3"/>
  <c r="H775" i="3"/>
  <c r="I774" i="3"/>
  <c r="H774" i="3"/>
  <c r="I773" i="3"/>
  <c r="H773" i="3"/>
  <c r="I772" i="3"/>
  <c r="H772" i="3"/>
  <c r="I771" i="3"/>
  <c r="H771" i="3"/>
  <c r="I770" i="3"/>
  <c r="H770" i="3"/>
  <c r="I769" i="3"/>
  <c r="H769" i="3"/>
  <c r="I768" i="3"/>
  <c r="H768" i="3"/>
  <c r="I767" i="3"/>
  <c r="H767" i="3"/>
  <c r="I766" i="3"/>
  <c r="H766" i="3"/>
  <c r="I765" i="3"/>
  <c r="H765" i="3"/>
  <c r="I764" i="3"/>
  <c r="H764" i="3"/>
  <c r="I763" i="3"/>
  <c r="H763" i="3"/>
  <c r="I762" i="3"/>
  <c r="H762" i="3"/>
  <c r="I761" i="3"/>
  <c r="H761" i="3"/>
  <c r="I760" i="3"/>
  <c r="H760" i="3"/>
  <c r="I759" i="3"/>
  <c r="H759" i="3"/>
  <c r="I758" i="3"/>
  <c r="H758" i="3"/>
  <c r="I757" i="3"/>
  <c r="H757" i="3"/>
  <c r="I756" i="3"/>
  <c r="H756" i="3"/>
  <c r="I755" i="3"/>
  <c r="H755" i="3"/>
  <c r="I754" i="3"/>
  <c r="H754" i="3"/>
  <c r="I753" i="3"/>
  <c r="H753" i="3"/>
  <c r="I752" i="3"/>
  <c r="H752" i="3"/>
  <c r="I751" i="3"/>
  <c r="H751" i="3"/>
  <c r="I750" i="3"/>
  <c r="H750" i="3"/>
  <c r="I749" i="3"/>
  <c r="H749" i="3"/>
  <c r="I748" i="3"/>
  <c r="H748" i="3"/>
  <c r="I747" i="3"/>
  <c r="H747" i="3"/>
  <c r="I746" i="3"/>
  <c r="H746" i="3"/>
  <c r="I745" i="3"/>
  <c r="H745" i="3"/>
  <c r="I744" i="3"/>
  <c r="H744" i="3"/>
  <c r="I743" i="3"/>
  <c r="H743" i="3"/>
  <c r="I742" i="3"/>
  <c r="H742" i="3"/>
  <c r="I741" i="3"/>
  <c r="H741" i="3"/>
  <c r="I740" i="3"/>
  <c r="H740" i="3"/>
  <c r="I739" i="3"/>
  <c r="H739" i="3"/>
  <c r="I738" i="3"/>
  <c r="H738" i="3"/>
  <c r="I737" i="3"/>
  <c r="H737" i="3"/>
  <c r="I736" i="3"/>
  <c r="H736" i="3"/>
  <c r="I735" i="3"/>
  <c r="H735" i="3"/>
  <c r="I734" i="3"/>
  <c r="H734" i="3"/>
  <c r="I733" i="3"/>
  <c r="H733" i="3"/>
  <c r="I732" i="3"/>
  <c r="H732" i="3"/>
  <c r="I731" i="3"/>
  <c r="H731" i="3"/>
  <c r="I730" i="3"/>
  <c r="H730" i="3"/>
  <c r="I729" i="3"/>
  <c r="H729" i="3"/>
  <c r="I728" i="3"/>
  <c r="H728" i="3"/>
  <c r="I727" i="3"/>
  <c r="H727" i="3"/>
  <c r="I726" i="3"/>
  <c r="H726" i="3"/>
  <c r="I725" i="3"/>
  <c r="H725" i="3"/>
  <c r="I724" i="3"/>
  <c r="H724" i="3"/>
  <c r="I723" i="3"/>
  <c r="H723" i="3"/>
  <c r="I722" i="3"/>
  <c r="H722" i="3"/>
  <c r="I721" i="3"/>
  <c r="H721" i="3"/>
  <c r="I720" i="3"/>
  <c r="H720" i="3"/>
  <c r="I719" i="3"/>
  <c r="H719" i="3"/>
  <c r="I718" i="3"/>
  <c r="H718" i="3"/>
  <c r="I717" i="3"/>
  <c r="H717" i="3"/>
  <c r="I716" i="3"/>
  <c r="H716" i="3"/>
  <c r="I715" i="3"/>
  <c r="H715" i="3"/>
  <c r="I714" i="3"/>
  <c r="H714" i="3"/>
  <c r="I713" i="3"/>
  <c r="H713" i="3"/>
  <c r="I712" i="3"/>
  <c r="H712" i="3"/>
  <c r="I711" i="3"/>
  <c r="H711" i="3"/>
  <c r="I710" i="3"/>
  <c r="H710" i="3"/>
  <c r="I709" i="3"/>
  <c r="H709" i="3"/>
  <c r="I708" i="3"/>
  <c r="H708" i="3"/>
  <c r="I707" i="3"/>
  <c r="H707" i="3"/>
  <c r="I706" i="3"/>
  <c r="H706" i="3"/>
  <c r="I705" i="3"/>
  <c r="H705" i="3"/>
  <c r="I704" i="3"/>
  <c r="H704" i="3"/>
  <c r="I703" i="3"/>
  <c r="H703" i="3"/>
  <c r="I702" i="3"/>
  <c r="H702" i="3"/>
  <c r="I701" i="3"/>
  <c r="H701" i="3"/>
  <c r="I700" i="3"/>
  <c r="H700" i="3"/>
  <c r="I699" i="3"/>
  <c r="H699" i="3"/>
  <c r="I698" i="3"/>
  <c r="H698" i="3"/>
  <c r="I697" i="3"/>
  <c r="H697" i="3"/>
  <c r="I696" i="3"/>
  <c r="H696" i="3"/>
  <c r="I695" i="3"/>
  <c r="H695" i="3"/>
  <c r="I694" i="3"/>
  <c r="H694" i="3"/>
  <c r="I693" i="3"/>
  <c r="H693" i="3"/>
  <c r="I692" i="3"/>
  <c r="H692" i="3"/>
  <c r="I691" i="3"/>
  <c r="H691" i="3"/>
  <c r="I690" i="3"/>
  <c r="H690" i="3"/>
  <c r="I689" i="3"/>
  <c r="H689" i="3"/>
  <c r="I688" i="3"/>
  <c r="H688" i="3"/>
  <c r="I687" i="3"/>
  <c r="H687" i="3"/>
  <c r="I686" i="3"/>
  <c r="H686" i="3"/>
  <c r="I685" i="3"/>
  <c r="H685" i="3"/>
  <c r="I684" i="3"/>
  <c r="H684" i="3"/>
  <c r="I683" i="3"/>
  <c r="H683" i="3"/>
  <c r="I682" i="3"/>
  <c r="H682" i="3"/>
  <c r="I681" i="3"/>
  <c r="H681" i="3"/>
  <c r="I680" i="3"/>
  <c r="H680" i="3"/>
  <c r="I679" i="3"/>
  <c r="H679" i="3"/>
  <c r="I678" i="3"/>
  <c r="H678" i="3"/>
  <c r="I677" i="3"/>
  <c r="H677" i="3"/>
  <c r="I676" i="3"/>
  <c r="H676" i="3"/>
  <c r="I675" i="3"/>
  <c r="H675" i="3"/>
  <c r="I674" i="3"/>
  <c r="H674" i="3"/>
  <c r="I673" i="3"/>
  <c r="H673" i="3"/>
  <c r="I672" i="3"/>
  <c r="H672" i="3"/>
  <c r="I671" i="3"/>
  <c r="H671" i="3"/>
  <c r="I670" i="3"/>
  <c r="H670" i="3"/>
  <c r="I669" i="3"/>
  <c r="H669" i="3"/>
  <c r="I668" i="3"/>
  <c r="H668" i="3"/>
  <c r="I667" i="3"/>
  <c r="H667" i="3"/>
  <c r="I666" i="3"/>
  <c r="H666" i="3"/>
  <c r="I665" i="3"/>
  <c r="H665" i="3"/>
  <c r="I664" i="3"/>
  <c r="H664" i="3"/>
  <c r="I663" i="3"/>
  <c r="H663" i="3"/>
  <c r="I662" i="3"/>
  <c r="H662" i="3"/>
  <c r="I661" i="3"/>
  <c r="H661" i="3"/>
  <c r="I660" i="3"/>
  <c r="H660" i="3"/>
  <c r="I659" i="3"/>
  <c r="H659" i="3"/>
  <c r="I658" i="3"/>
  <c r="H658" i="3"/>
  <c r="I657" i="3"/>
  <c r="H657" i="3"/>
  <c r="I656" i="3"/>
  <c r="H656" i="3"/>
  <c r="I655" i="3"/>
  <c r="H655" i="3"/>
  <c r="I654" i="3"/>
  <c r="H654" i="3"/>
  <c r="I653" i="3"/>
  <c r="H653" i="3"/>
  <c r="I652" i="3"/>
  <c r="H652" i="3"/>
  <c r="I651" i="3"/>
  <c r="H651" i="3"/>
  <c r="I650" i="3"/>
  <c r="H650" i="3"/>
  <c r="I649" i="3"/>
  <c r="H649" i="3"/>
  <c r="I648" i="3"/>
  <c r="H648" i="3"/>
  <c r="I647" i="3"/>
  <c r="H647" i="3"/>
  <c r="I646" i="3"/>
  <c r="H646" i="3"/>
  <c r="I645" i="3"/>
  <c r="H645" i="3"/>
  <c r="I644" i="3"/>
  <c r="H644" i="3"/>
  <c r="I643" i="3"/>
  <c r="H643" i="3"/>
  <c r="I642" i="3"/>
  <c r="H642" i="3"/>
  <c r="I641" i="3"/>
  <c r="H641" i="3"/>
  <c r="I640" i="3"/>
  <c r="H640" i="3"/>
  <c r="I639" i="3"/>
  <c r="H639" i="3"/>
  <c r="I638" i="3"/>
  <c r="H638" i="3"/>
  <c r="I637" i="3"/>
  <c r="H637" i="3"/>
  <c r="I636" i="3"/>
  <c r="H636" i="3"/>
  <c r="I635" i="3"/>
  <c r="H635" i="3"/>
  <c r="I634" i="3"/>
  <c r="H634" i="3"/>
  <c r="I633" i="3"/>
  <c r="H633" i="3"/>
  <c r="I632" i="3"/>
  <c r="H632" i="3"/>
  <c r="I631" i="3"/>
  <c r="H631" i="3"/>
  <c r="I630" i="3"/>
  <c r="H630" i="3"/>
  <c r="I629" i="3"/>
  <c r="H629" i="3"/>
  <c r="I628" i="3"/>
  <c r="H628" i="3"/>
  <c r="I627" i="3"/>
  <c r="H627" i="3"/>
  <c r="I626" i="3"/>
  <c r="H626" i="3"/>
  <c r="I625" i="3"/>
  <c r="H625" i="3"/>
  <c r="I624" i="3"/>
  <c r="H624" i="3"/>
  <c r="I623" i="3"/>
  <c r="H623" i="3"/>
  <c r="I622" i="3"/>
  <c r="H622" i="3"/>
  <c r="I621" i="3"/>
  <c r="H621" i="3"/>
  <c r="I620" i="3"/>
  <c r="H620" i="3"/>
  <c r="I619" i="3"/>
  <c r="H619" i="3"/>
  <c r="I618" i="3"/>
  <c r="H618" i="3"/>
  <c r="I617" i="3"/>
  <c r="H617" i="3"/>
  <c r="I616" i="3"/>
  <c r="H616" i="3"/>
  <c r="I615" i="3"/>
  <c r="H615" i="3"/>
  <c r="I614" i="3"/>
  <c r="H614" i="3"/>
  <c r="I613" i="3"/>
  <c r="H613" i="3"/>
  <c r="I612" i="3"/>
  <c r="H612" i="3"/>
  <c r="I611" i="3"/>
  <c r="H611" i="3"/>
  <c r="I610" i="3"/>
  <c r="H610" i="3"/>
  <c r="I609" i="3"/>
  <c r="H609" i="3"/>
  <c r="I608" i="3"/>
  <c r="H608" i="3"/>
  <c r="I607" i="3"/>
  <c r="H607" i="3"/>
  <c r="I606" i="3"/>
  <c r="H606" i="3"/>
  <c r="I605" i="3"/>
  <c r="H605" i="3"/>
  <c r="I604" i="3"/>
  <c r="H604" i="3"/>
  <c r="I603" i="3"/>
  <c r="H603" i="3"/>
  <c r="I602" i="3"/>
  <c r="H602" i="3"/>
  <c r="I601" i="3"/>
  <c r="H601" i="3"/>
  <c r="I600" i="3"/>
  <c r="H600" i="3"/>
  <c r="I599" i="3"/>
  <c r="H599" i="3"/>
  <c r="I598" i="3"/>
  <c r="H598" i="3"/>
  <c r="I597" i="3"/>
  <c r="H597" i="3"/>
  <c r="I596" i="3"/>
  <c r="H596" i="3"/>
  <c r="I595" i="3"/>
  <c r="H595" i="3"/>
  <c r="I594" i="3"/>
  <c r="H594" i="3"/>
  <c r="I593" i="3"/>
  <c r="H593" i="3"/>
  <c r="I592" i="3"/>
  <c r="H592" i="3"/>
  <c r="I591" i="3"/>
  <c r="H591" i="3"/>
  <c r="I590" i="3"/>
  <c r="H590" i="3"/>
  <c r="I589" i="3"/>
  <c r="H589" i="3"/>
  <c r="I588" i="3"/>
  <c r="H588" i="3"/>
  <c r="I587" i="3"/>
  <c r="H587" i="3"/>
  <c r="I586" i="3"/>
  <c r="H586" i="3"/>
  <c r="I585" i="3"/>
  <c r="H585" i="3"/>
  <c r="I584" i="3"/>
  <c r="H584" i="3"/>
  <c r="I583" i="3"/>
  <c r="H583" i="3"/>
  <c r="I582" i="3"/>
  <c r="H582" i="3"/>
  <c r="I581" i="3"/>
  <c r="H581" i="3"/>
  <c r="I580" i="3"/>
  <c r="H580" i="3"/>
  <c r="I579" i="3"/>
  <c r="H579" i="3"/>
  <c r="I578" i="3"/>
  <c r="H578" i="3"/>
  <c r="I577" i="3"/>
  <c r="H577" i="3"/>
  <c r="I576" i="3"/>
  <c r="H576" i="3"/>
  <c r="I575" i="3"/>
  <c r="H575" i="3"/>
  <c r="I574" i="3"/>
  <c r="H574" i="3"/>
  <c r="I573" i="3"/>
  <c r="H573" i="3"/>
  <c r="I572" i="3"/>
  <c r="H572" i="3"/>
  <c r="I571" i="3"/>
  <c r="H571" i="3"/>
  <c r="I570" i="3"/>
  <c r="H570" i="3"/>
  <c r="I569" i="3"/>
  <c r="H569" i="3"/>
  <c r="I568" i="3"/>
  <c r="H568" i="3"/>
  <c r="I567" i="3"/>
  <c r="H567" i="3"/>
  <c r="I566" i="3"/>
  <c r="H566" i="3"/>
  <c r="I565" i="3"/>
  <c r="H565" i="3"/>
  <c r="I564" i="3"/>
  <c r="H564" i="3"/>
  <c r="I563" i="3"/>
  <c r="H563" i="3"/>
  <c r="I562" i="3"/>
  <c r="H562" i="3"/>
  <c r="I561" i="3"/>
  <c r="H561" i="3"/>
  <c r="I560" i="3"/>
  <c r="H560" i="3"/>
  <c r="I559" i="3"/>
  <c r="H559" i="3"/>
  <c r="I558" i="3"/>
  <c r="H558" i="3"/>
  <c r="I557" i="3"/>
  <c r="H557" i="3"/>
  <c r="I556" i="3"/>
  <c r="H556" i="3"/>
  <c r="I555" i="3"/>
  <c r="H555" i="3"/>
  <c r="I554" i="3"/>
  <c r="H554" i="3"/>
  <c r="I553" i="3"/>
  <c r="H553" i="3"/>
  <c r="I552" i="3"/>
  <c r="H552" i="3"/>
  <c r="I551" i="3"/>
  <c r="H551" i="3"/>
  <c r="I550" i="3"/>
  <c r="H550" i="3"/>
  <c r="I549" i="3"/>
  <c r="H549" i="3"/>
  <c r="I548" i="3"/>
  <c r="H548" i="3"/>
  <c r="I547" i="3"/>
  <c r="H547" i="3"/>
  <c r="I546" i="3"/>
  <c r="H546" i="3"/>
  <c r="I545" i="3"/>
  <c r="H545" i="3"/>
  <c r="I544" i="3"/>
  <c r="H544" i="3"/>
  <c r="I543" i="3"/>
  <c r="H543" i="3"/>
  <c r="I542" i="3"/>
  <c r="H542" i="3"/>
  <c r="I541" i="3"/>
  <c r="H541" i="3"/>
  <c r="I540" i="3"/>
  <c r="H540" i="3"/>
  <c r="I539" i="3"/>
  <c r="H539" i="3"/>
  <c r="I538" i="3"/>
  <c r="H538" i="3"/>
  <c r="I537" i="3"/>
  <c r="H537" i="3"/>
  <c r="I536" i="3"/>
  <c r="H536" i="3"/>
  <c r="I535" i="3"/>
  <c r="H535" i="3"/>
  <c r="I534" i="3"/>
  <c r="H534" i="3"/>
  <c r="I533" i="3"/>
  <c r="H533" i="3"/>
  <c r="I532" i="3"/>
  <c r="H532" i="3"/>
  <c r="I531" i="3"/>
  <c r="H531" i="3"/>
  <c r="I530" i="3"/>
  <c r="H530" i="3"/>
  <c r="I529" i="3"/>
  <c r="H529" i="3"/>
  <c r="I528" i="3"/>
  <c r="H528" i="3"/>
  <c r="I527" i="3"/>
  <c r="H527" i="3"/>
  <c r="I526" i="3"/>
  <c r="H526" i="3"/>
  <c r="I525" i="3"/>
  <c r="H525" i="3"/>
  <c r="I524" i="3"/>
  <c r="H524" i="3"/>
  <c r="I523" i="3"/>
  <c r="H523" i="3"/>
  <c r="I522" i="3"/>
  <c r="H522" i="3"/>
  <c r="I521" i="3"/>
  <c r="H521" i="3"/>
  <c r="I520" i="3"/>
  <c r="H520" i="3"/>
  <c r="I519" i="3"/>
  <c r="H519" i="3"/>
  <c r="I518" i="3"/>
  <c r="H518" i="3"/>
  <c r="I517" i="3"/>
  <c r="H517" i="3"/>
  <c r="I516" i="3"/>
  <c r="H516" i="3"/>
  <c r="I515" i="3"/>
  <c r="H515" i="3"/>
  <c r="I514" i="3"/>
  <c r="H514" i="3"/>
  <c r="I513" i="3"/>
  <c r="H513" i="3"/>
  <c r="I512" i="3"/>
  <c r="H512" i="3"/>
  <c r="I511" i="3"/>
  <c r="H511" i="3"/>
  <c r="I510" i="3"/>
  <c r="H510" i="3"/>
  <c r="I509" i="3"/>
  <c r="H509" i="3"/>
  <c r="I508" i="3"/>
  <c r="H508" i="3"/>
  <c r="I507" i="3"/>
  <c r="H507" i="3"/>
  <c r="I506" i="3"/>
  <c r="H506" i="3"/>
  <c r="I505" i="3"/>
  <c r="H505" i="3"/>
  <c r="I504" i="3"/>
  <c r="H504" i="3"/>
  <c r="I503" i="3"/>
  <c r="H503" i="3"/>
  <c r="I502" i="3"/>
  <c r="H502" i="3"/>
  <c r="I501" i="3"/>
  <c r="H501" i="3"/>
  <c r="I500" i="3"/>
  <c r="H500" i="3"/>
  <c r="I499" i="3"/>
  <c r="H499" i="3"/>
  <c r="I498" i="3"/>
  <c r="H498" i="3"/>
  <c r="I497" i="3"/>
  <c r="H497" i="3"/>
  <c r="I496" i="3"/>
  <c r="H496" i="3"/>
  <c r="I495" i="3"/>
  <c r="H495" i="3"/>
  <c r="I494" i="3"/>
  <c r="H494" i="3"/>
  <c r="I493" i="3"/>
  <c r="H493" i="3"/>
  <c r="I492" i="3"/>
  <c r="H492" i="3"/>
  <c r="I491" i="3"/>
  <c r="H491" i="3"/>
  <c r="I490" i="3"/>
  <c r="H490" i="3"/>
  <c r="I489" i="3"/>
  <c r="H489" i="3"/>
  <c r="I488" i="3"/>
  <c r="H488" i="3"/>
  <c r="I487" i="3"/>
  <c r="H487" i="3"/>
  <c r="I486" i="3"/>
  <c r="H486" i="3"/>
  <c r="I485" i="3"/>
  <c r="H485" i="3"/>
  <c r="I484" i="3"/>
  <c r="H484" i="3"/>
  <c r="I483" i="3"/>
  <c r="H483" i="3"/>
  <c r="I482" i="3"/>
  <c r="H482" i="3"/>
  <c r="I481" i="3"/>
  <c r="H481" i="3"/>
  <c r="I480" i="3"/>
  <c r="H480" i="3"/>
  <c r="I479" i="3"/>
  <c r="H479" i="3"/>
  <c r="I478" i="3"/>
  <c r="H478" i="3"/>
  <c r="I477" i="3"/>
  <c r="H477" i="3"/>
  <c r="I476" i="3"/>
  <c r="H476" i="3"/>
  <c r="I475" i="3"/>
  <c r="H475" i="3"/>
  <c r="I474" i="3"/>
  <c r="H474" i="3"/>
  <c r="I473" i="3"/>
  <c r="H473" i="3"/>
  <c r="I472" i="3"/>
  <c r="H472" i="3"/>
  <c r="I471" i="3"/>
  <c r="H471" i="3"/>
  <c r="I470" i="3"/>
  <c r="H470" i="3"/>
  <c r="I469" i="3"/>
  <c r="H469" i="3"/>
  <c r="I468" i="3"/>
  <c r="H468" i="3"/>
  <c r="I467" i="3"/>
  <c r="H467" i="3"/>
  <c r="I466" i="3"/>
  <c r="H466" i="3"/>
  <c r="I465" i="3"/>
  <c r="H465" i="3"/>
  <c r="I464" i="3"/>
  <c r="H464" i="3"/>
  <c r="I463" i="3"/>
  <c r="H463" i="3"/>
  <c r="I462" i="3"/>
  <c r="H462" i="3"/>
  <c r="I461" i="3"/>
  <c r="H461" i="3"/>
  <c r="I460" i="3"/>
  <c r="H460" i="3"/>
  <c r="I459" i="3"/>
  <c r="H459" i="3"/>
  <c r="I458" i="3"/>
  <c r="H458" i="3"/>
  <c r="I457" i="3"/>
  <c r="H457" i="3"/>
  <c r="I456" i="3"/>
  <c r="H456" i="3"/>
  <c r="I455" i="3"/>
  <c r="H455" i="3"/>
  <c r="I454" i="3"/>
  <c r="H454" i="3"/>
  <c r="I453" i="3"/>
  <c r="H453" i="3"/>
  <c r="I452" i="3"/>
  <c r="H452" i="3"/>
  <c r="I451" i="3"/>
  <c r="H451" i="3"/>
  <c r="I450" i="3"/>
  <c r="H450" i="3"/>
  <c r="I449" i="3"/>
  <c r="H449" i="3"/>
  <c r="I448" i="3"/>
  <c r="H448" i="3"/>
  <c r="I447" i="3"/>
  <c r="H447" i="3"/>
  <c r="I446" i="3"/>
  <c r="H446" i="3"/>
  <c r="I445" i="3"/>
  <c r="H445" i="3"/>
  <c r="I444" i="3"/>
  <c r="H444" i="3"/>
  <c r="I443" i="3"/>
  <c r="H443" i="3"/>
  <c r="I442" i="3"/>
  <c r="H442" i="3"/>
  <c r="I441" i="3"/>
  <c r="H441" i="3"/>
  <c r="I440" i="3"/>
  <c r="H440" i="3"/>
  <c r="I439" i="3"/>
  <c r="H439" i="3"/>
  <c r="I438" i="3"/>
  <c r="H438" i="3"/>
  <c r="I437" i="3"/>
  <c r="H437" i="3"/>
  <c r="I436" i="3"/>
  <c r="H436" i="3"/>
  <c r="I435" i="3"/>
  <c r="H435" i="3"/>
  <c r="I434" i="3"/>
  <c r="H434" i="3"/>
  <c r="I433" i="3"/>
  <c r="H433" i="3"/>
  <c r="I432" i="3"/>
  <c r="H432" i="3"/>
  <c r="I431" i="3"/>
  <c r="H431" i="3"/>
  <c r="I430" i="3"/>
  <c r="H430" i="3"/>
  <c r="I429" i="3"/>
  <c r="H429" i="3"/>
  <c r="I428" i="3"/>
  <c r="H428" i="3"/>
  <c r="I427" i="3"/>
  <c r="H427" i="3"/>
  <c r="I426" i="3"/>
  <c r="H426" i="3"/>
  <c r="I425" i="3"/>
  <c r="H425" i="3"/>
  <c r="I424" i="3"/>
  <c r="H424" i="3"/>
  <c r="I423" i="3"/>
  <c r="H423" i="3"/>
  <c r="I422" i="3"/>
  <c r="H422" i="3"/>
  <c r="I421" i="3"/>
  <c r="H421" i="3"/>
  <c r="I420" i="3"/>
  <c r="H420" i="3"/>
  <c r="I419" i="3"/>
  <c r="H419" i="3"/>
  <c r="I418" i="3"/>
  <c r="H418" i="3"/>
  <c r="I417" i="3"/>
  <c r="H417" i="3"/>
  <c r="I416" i="3"/>
  <c r="H416" i="3"/>
  <c r="I415" i="3"/>
  <c r="H415" i="3"/>
  <c r="I414" i="3"/>
  <c r="H414" i="3"/>
  <c r="I413" i="3"/>
  <c r="H413" i="3"/>
  <c r="I412" i="3"/>
  <c r="H412" i="3"/>
  <c r="I411" i="3"/>
  <c r="H411" i="3"/>
  <c r="I410" i="3"/>
  <c r="H410" i="3"/>
  <c r="I409" i="3"/>
  <c r="H409" i="3"/>
  <c r="I408" i="3"/>
  <c r="H408" i="3"/>
  <c r="I407" i="3"/>
  <c r="H407" i="3"/>
  <c r="I406" i="3"/>
  <c r="H406" i="3"/>
  <c r="I405" i="3"/>
  <c r="H405" i="3"/>
  <c r="I404" i="3"/>
  <c r="H404" i="3"/>
  <c r="I403" i="3"/>
  <c r="H403" i="3"/>
  <c r="I402" i="3"/>
  <c r="H402" i="3"/>
  <c r="I401" i="3"/>
  <c r="H401" i="3"/>
  <c r="I400" i="3"/>
  <c r="H400" i="3"/>
  <c r="I399" i="3"/>
  <c r="H399" i="3"/>
  <c r="I398" i="3"/>
  <c r="H398" i="3"/>
  <c r="I397" i="3"/>
  <c r="H397" i="3"/>
  <c r="I396" i="3"/>
  <c r="H396" i="3"/>
  <c r="I395" i="3"/>
  <c r="H395" i="3"/>
  <c r="I394" i="3"/>
  <c r="H394" i="3"/>
  <c r="I393" i="3"/>
  <c r="H393" i="3"/>
  <c r="I392" i="3"/>
  <c r="H392" i="3"/>
  <c r="I391" i="3"/>
  <c r="H391" i="3"/>
  <c r="I390" i="3"/>
  <c r="H390" i="3"/>
  <c r="I389" i="3"/>
  <c r="H389" i="3"/>
  <c r="I388" i="3"/>
  <c r="H388" i="3"/>
  <c r="I387" i="3"/>
  <c r="H387" i="3"/>
  <c r="I386" i="3"/>
  <c r="H386" i="3"/>
  <c r="I385" i="3"/>
  <c r="H385" i="3"/>
  <c r="I384" i="3"/>
  <c r="H384" i="3"/>
  <c r="I383" i="3"/>
  <c r="H383" i="3"/>
  <c r="I382" i="3"/>
  <c r="H382" i="3"/>
  <c r="I381" i="3"/>
  <c r="H381" i="3"/>
  <c r="I380" i="3"/>
  <c r="H380" i="3"/>
  <c r="I379" i="3"/>
  <c r="H379" i="3"/>
  <c r="I378" i="3"/>
  <c r="H378" i="3"/>
  <c r="I377" i="3"/>
  <c r="H377" i="3"/>
  <c r="I376" i="3"/>
  <c r="H376" i="3"/>
  <c r="I375" i="3"/>
  <c r="H375" i="3"/>
  <c r="I374" i="3"/>
  <c r="H374" i="3"/>
  <c r="I373" i="3"/>
  <c r="H373" i="3"/>
  <c r="I372" i="3"/>
  <c r="H372" i="3"/>
  <c r="I371" i="3"/>
  <c r="H371" i="3"/>
  <c r="I370" i="3"/>
  <c r="H370" i="3"/>
  <c r="I369" i="3"/>
  <c r="H369" i="3"/>
  <c r="I368" i="3"/>
  <c r="H368" i="3"/>
  <c r="I367" i="3"/>
  <c r="H367" i="3"/>
  <c r="I366" i="3"/>
  <c r="H366" i="3"/>
  <c r="I365" i="3"/>
  <c r="H365" i="3"/>
  <c r="I364" i="3"/>
  <c r="H364" i="3"/>
  <c r="I363" i="3"/>
  <c r="H363" i="3"/>
  <c r="I362" i="3"/>
  <c r="H362" i="3"/>
  <c r="I361" i="3"/>
  <c r="H361" i="3"/>
  <c r="I360" i="3"/>
  <c r="H360" i="3"/>
  <c r="I359" i="3"/>
  <c r="H359" i="3"/>
  <c r="I358" i="3"/>
  <c r="H358" i="3"/>
  <c r="I357" i="3"/>
  <c r="H357" i="3"/>
  <c r="I356" i="3"/>
  <c r="H356" i="3"/>
  <c r="I355" i="3"/>
  <c r="H355" i="3"/>
  <c r="I354" i="3"/>
  <c r="H354" i="3"/>
  <c r="I353" i="3"/>
  <c r="H353" i="3"/>
  <c r="I352" i="3"/>
  <c r="H352" i="3"/>
  <c r="I351" i="3"/>
  <c r="H351" i="3"/>
  <c r="I350" i="3"/>
  <c r="H350" i="3"/>
  <c r="I349" i="3"/>
  <c r="H349" i="3"/>
  <c r="I348" i="3"/>
  <c r="H348" i="3"/>
  <c r="I347" i="3"/>
  <c r="H347" i="3"/>
  <c r="I346" i="3"/>
  <c r="H346" i="3"/>
  <c r="I345" i="3"/>
  <c r="H345" i="3"/>
  <c r="I344" i="3"/>
  <c r="H344" i="3"/>
  <c r="I343" i="3"/>
  <c r="H343" i="3"/>
  <c r="I342" i="3"/>
  <c r="H342" i="3"/>
  <c r="I341" i="3"/>
  <c r="H341" i="3"/>
  <c r="I340" i="3"/>
  <c r="H340" i="3"/>
  <c r="I339" i="3"/>
  <c r="H339" i="3"/>
  <c r="I338" i="3"/>
  <c r="H338" i="3"/>
  <c r="I337" i="3"/>
  <c r="H337" i="3"/>
  <c r="I336" i="3"/>
  <c r="H336" i="3"/>
  <c r="I335" i="3"/>
  <c r="H335" i="3"/>
  <c r="I334" i="3"/>
  <c r="H334" i="3"/>
  <c r="I333" i="3"/>
  <c r="H333" i="3"/>
  <c r="I332" i="3"/>
  <c r="H332" i="3"/>
  <c r="I331" i="3"/>
  <c r="H331" i="3"/>
  <c r="I330" i="3"/>
  <c r="H330" i="3"/>
  <c r="I329" i="3"/>
  <c r="H329" i="3"/>
  <c r="I328" i="3"/>
  <c r="H328" i="3"/>
  <c r="I327" i="3"/>
  <c r="H327" i="3"/>
  <c r="I326" i="3"/>
  <c r="H326" i="3"/>
  <c r="I325" i="3"/>
  <c r="H325" i="3"/>
  <c r="I324" i="3"/>
  <c r="H324" i="3"/>
  <c r="I323" i="3"/>
  <c r="H323" i="3"/>
  <c r="I322" i="3"/>
  <c r="H322" i="3"/>
  <c r="I321" i="3"/>
  <c r="H321" i="3"/>
  <c r="I320" i="3"/>
  <c r="H320" i="3"/>
  <c r="I319" i="3"/>
  <c r="H319" i="3"/>
  <c r="I318" i="3"/>
  <c r="H318" i="3"/>
  <c r="I317" i="3"/>
  <c r="H317" i="3"/>
  <c r="I316" i="3"/>
  <c r="H316" i="3"/>
  <c r="I315" i="3"/>
  <c r="H315" i="3"/>
  <c r="I314" i="3"/>
  <c r="H314" i="3"/>
  <c r="I313" i="3"/>
  <c r="H313" i="3"/>
  <c r="I312" i="3"/>
  <c r="H312" i="3"/>
  <c r="I311" i="3"/>
  <c r="H311" i="3"/>
  <c r="I310" i="3"/>
  <c r="H310" i="3"/>
  <c r="I309" i="3"/>
  <c r="H309" i="3"/>
  <c r="I308" i="3"/>
  <c r="H308" i="3"/>
  <c r="I307" i="3"/>
  <c r="H307" i="3"/>
  <c r="I306" i="3"/>
  <c r="H306" i="3"/>
  <c r="I305" i="3"/>
  <c r="H305" i="3"/>
  <c r="I304" i="3"/>
  <c r="H304" i="3"/>
  <c r="I303" i="3"/>
  <c r="H303" i="3"/>
  <c r="I302" i="3"/>
  <c r="H302" i="3"/>
  <c r="I301" i="3"/>
  <c r="H301" i="3"/>
  <c r="I300" i="3"/>
  <c r="H300" i="3"/>
  <c r="I299" i="3"/>
  <c r="H299" i="3"/>
  <c r="I298" i="3"/>
  <c r="H298" i="3"/>
  <c r="I297" i="3"/>
  <c r="H297" i="3"/>
  <c r="I296" i="3"/>
  <c r="H296" i="3"/>
  <c r="I295" i="3"/>
  <c r="H295" i="3"/>
  <c r="I294" i="3"/>
  <c r="H294" i="3"/>
  <c r="I293" i="3"/>
  <c r="H293" i="3"/>
  <c r="I292" i="3"/>
  <c r="H292" i="3"/>
  <c r="I291" i="3"/>
  <c r="H291" i="3"/>
  <c r="I290" i="3"/>
  <c r="H290" i="3"/>
  <c r="I289" i="3"/>
  <c r="H289" i="3"/>
  <c r="I288" i="3"/>
  <c r="H288" i="3"/>
  <c r="I287" i="3"/>
  <c r="H287" i="3"/>
  <c r="I286" i="3"/>
  <c r="H286" i="3"/>
  <c r="I285" i="3"/>
  <c r="H285" i="3"/>
  <c r="I284" i="3"/>
  <c r="H284" i="3"/>
  <c r="I283" i="3"/>
  <c r="H283" i="3"/>
  <c r="I282" i="3"/>
  <c r="H282" i="3"/>
  <c r="I281" i="3"/>
  <c r="H281" i="3"/>
  <c r="I280" i="3"/>
  <c r="H280" i="3"/>
  <c r="I279" i="3"/>
  <c r="H279" i="3"/>
  <c r="I278" i="3"/>
  <c r="H278" i="3"/>
  <c r="I277" i="3"/>
  <c r="H277" i="3"/>
  <c r="I276" i="3"/>
  <c r="H276" i="3"/>
  <c r="I275" i="3"/>
  <c r="H275" i="3"/>
  <c r="I274" i="3"/>
  <c r="H274" i="3"/>
  <c r="I273" i="3"/>
  <c r="H273" i="3"/>
  <c r="I272" i="3"/>
  <c r="H272" i="3"/>
  <c r="I271" i="3"/>
  <c r="H271" i="3"/>
  <c r="I270" i="3"/>
  <c r="H270" i="3"/>
  <c r="I269" i="3"/>
  <c r="H269" i="3"/>
  <c r="I268" i="3"/>
  <c r="H268" i="3"/>
  <c r="I267" i="3"/>
  <c r="H267" i="3"/>
  <c r="I266" i="3"/>
  <c r="H266" i="3"/>
  <c r="I265" i="3"/>
  <c r="H265" i="3"/>
  <c r="I264" i="3"/>
  <c r="H264" i="3"/>
  <c r="I263" i="3"/>
  <c r="H263" i="3"/>
  <c r="I262" i="3"/>
  <c r="H262" i="3"/>
  <c r="I261" i="3"/>
  <c r="H261" i="3"/>
  <c r="I260" i="3"/>
  <c r="H260" i="3"/>
  <c r="I259" i="3"/>
  <c r="H259" i="3"/>
  <c r="I258" i="3"/>
  <c r="H258" i="3"/>
  <c r="I257" i="3"/>
  <c r="H257" i="3"/>
  <c r="I256" i="3"/>
  <c r="H256" i="3"/>
  <c r="I255" i="3"/>
  <c r="H255" i="3"/>
  <c r="I254" i="3"/>
  <c r="H254" i="3"/>
  <c r="I253" i="3"/>
  <c r="H253" i="3"/>
  <c r="I252" i="3"/>
  <c r="H252" i="3"/>
  <c r="I251" i="3"/>
  <c r="H251" i="3"/>
  <c r="I250" i="3"/>
  <c r="H250" i="3"/>
  <c r="I249" i="3"/>
  <c r="H249" i="3"/>
  <c r="I248" i="3"/>
  <c r="H248" i="3"/>
  <c r="I247" i="3"/>
  <c r="H247" i="3"/>
  <c r="I246" i="3"/>
  <c r="H246" i="3"/>
  <c r="I245" i="3"/>
  <c r="H245" i="3"/>
  <c r="I244" i="3"/>
  <c r="H244" i="3"/>
  <c r="I243" i="3"/>
  <c r="H243" i="3"/>
  <c r="I242" i="3"/>
  <c r="H242" i="3"/>
  <c r="I241" i="3"/>
  <c r="H241" i="3"/>
  <c r="I240" i="3"/>
  <c r="H240" i="3"/>
  <c r="I239" i="3"/>
  <c r="H239" i="3"/>
  <c r="I238" i="3"/>
  <c r="H238" i="3"/>
  <c r="I237" i="3"/>
  <c r="H237" i="3"/>
  <c r="I236" i="3"/>
  <c r="H236" i="3"/>
  <c r="I235" i="3"/>
  <c r="H235" i="3"/>
  <c r="I234" i="3"/>
  <c r="H234" i="3"/>
  <c r="I233" i="3"/>
  <c r="H233" i="3"/>
  <c r="I232" i="3"/>
  <c r="H232" i="3"/>
  <c r="I231" i="3"/>
  <c r="H231" i="3"/>
  <c r="I230" i="3"/>
  <c r="H230" i="3"/>
  <c r="I229" i="3"/>
  <c r="H229" i="3"/>
  <c r="I228" i="3"/>
  <c r="H228" i="3"/>
  <c r="I227" i="3"/>
  <c r="H227" i="3"/>
  <c r="I226" i="3"/>
  <c r="H226" i="3"/>
  <c r="I225" i="3"/>
  <c r="H225" i="3"/>
  <c r="I224" i="3"/>
  <c r="H224" i="3"/>
  <c r="I223" i="3"/>
  <c r="H223" i="3"/>
  <c r="I222" i="3"/>
  <c r="H222" i="3"/>
  <c r="I221" i="3"/>
  <c r="H221" i="3"/>
  <c r="I220" i="3"/>
  <c r="H220" i="3"/>
  <c r="I219" i="3"/>
  <c r="H219" i="3"/>
  <c r="I218" i="3"/>
  <c r="H218" i="3"/>
  <c r="I217" i="3"/>
  <c r="H217" i="3"/>
  <c r="I216" i="3"/>
  <c r="H216" i="3"/>
  <c r="I215" i="3"/>
  <c r="H215" i="3"/>
  <c r="I214" i="3"/>
  <c r="H214" i="3"/>
  <c r="I213" i="3"/>
  <c r="H213" i="3"/>
  <c r="I212" i="3"/>
  <c r="H212" i="3"/>
  <c r="I211" i="3"/>
  <c r="H211" i="3"/>
  <c r="I210" i="3"/>
  <c r="H210" i="3"/>
  <c r="I209" i="3"/>
  <c r="H209" i="3"/>
  <c r="I208" i="3"/>
  <c r="H208" i="3"/>
  <c r="I207" i="3"/>
  <c r="H207" i="3"/>
  <c r="I206" i="3"/>
  <c r="H206" i="3"/>
  <c r="I205" i="3"/>
  <c r="H205" i="3"/>
  <c r="I204" i="3"/>
  <c r="H204" i="3"/>
  <c r="I203" i="3"/>
  <c r="H203" i="3"/>
  <c r="I202" i="3"/>
  <c r="H202" i="3"/>
  <c r="I201" i="3"/>
  <c r="H201" i="3"/>
  <c r="I200" i="3"/>
  <c r="H200" i="3"/>
  <c r="I199" i="3"/>
  <c r="H199" i="3"/>
  <c r="I198" i="3"/>
  <c r="H198" i="3"/>
  <c r="I197" i="3"/>
  <c r="H197" i="3"/>
  <c r="I196" i="3"/>
  <c r="H196" i="3"/>
  <c r="I195" i="3"/>
  <c r="H195" i="3"/>
  <c r="I194" i="3"/>
  <c r="H194" i="3"/>
  <c r="I193" i="3"/>
  <c r="H193" i="3"/>
  <c r="I192" i="3"/>
  <c r="H192" i="3"/>
  <c r="I191" i="3"/>
  <c r="H191" i="3"/>
  <c r="I190" i="3"/>
  <c r="H190" i="3"/>
  <c r="I189" i="3"/>
  <c r="H189" i="3"/>
  <c r="I188" i="3"/>
  <c r="H188" i="3"/>
  <c r="I187" i="3"/>
  <c r="H187" i="3"/>
  <c r="I186" i="3"/>
  <c r="H186" i="3"/>
  <c r="I185" i="3"/>
  <c r="H185" i="3"/>
  <c r="I184" i="3"/>
  <c r="H184" i="3"/>
  <c r="I183" i="3"/>
  <c r="H183" i="3"/>
  <c r="I182" i="3"/>
  <c r="H182" i="3"/>
  <c r="I181" i="3"/>
  <c r="H181" i="3"/>
  <c r="I180" i="3"/>
  <c r="H180" i="3"/>
  <c r="I179" i="3"/>
  <c r="H179" i="3"/>
  <c r="I178" i="3"/>
  <c r="H178" i="3"/>
  <c r="I177" i="3"/>
  <c r="H177" i="3"/>
  <c r="I176" i="3"/>
  <c r="H176" i="3"/>
  <c r="I175" i="3"/>
  <c r="H175" i="3"/>
  <c r="I174" i="3"/>
  <c r="H174" i="3"/>
  <c r="I173" i="3"/>
  <c r="H173" i="3"/>
  <c r="I172" i="3"/>
  <c r="H172" i="3"/>
  <c r="I171" i="3"/>
  <c r="H171" i="3"/>
  <c r="I170" i="3"/>
  <c r="H170" i="3"/>
  <c r="I169" i="3"/>
  <c r="H169" i="3"/>
  <c r="I168" i="3"/>
  <c r="H168" i="3"/>
  <c r="I167" i="3"/>
  <c r="H167" i="3"/>
  <c r="I166" i="3"/>
  <c r="H166" i="3"/>
  <c r="I165" i="3"/>
  <c r="H165" i="3"/>
  <c r="I164" i="3"/>
  <c r="H164" i="3"/>
  <c r="I163" i="3"/>
  <c r="H163" i="3"/>
  <c r="I162" i="3"/>
  <c r="H162" i="3"/>
  <c r="I161" i="3"/>
  <c r="H161" i="3"/>
  <c r="I160" i="3"/>
  <c r="H160" i="3"/>
  <c r="I159" i="3"/>
  <c r="H159" i="3"/>
  <c r="I158" i="3"/>
  <c r="H158" i="3"/>
  <c r="I157" i="3"/>
  <c r="H157" i="3"/>
  <c r="I156" i="3"/>
  <c r="H156" i="3"/>
  <c r="I155" i="3"/>
  <c r="H155" i="3"/>
  <c r="I154" i="3"/>
  <c r="H154" i="3"/>
  <c r="I153" i="3"/>
  <c r="H153" i="3"/>
  <c r="I152" i="3"/>
  <c r="H152" i="3"/>
  <c r="I151" i="3"/>
  <c r="H151" i="3"/>
  <c r="I150" i="3"/>
  <c r="H150" i="3"/>
  <c r="I149" i="3"/>
  <c r="H149" i="3"/>
  <c r="I148" i="3"/>
  <c r="H148" i="3"/>
  <c r="I147" i="3"/>
  <c r="H147" i="3"/>
  <c r="I146" i="3"/>
  <c r="H146" i="3"/>
  <c r="I145" i="3"/>
  <c r="H145" i="3"/>
  <c r="I144" i="3"/>
  <c r="H144" i="3"/>
  <c r="I143" i="3"/>
  <c r="H143" i="3"/>
  <c r="I142" i="3"/>
  <c r="H142" i="3"/>
  <c r="I141" i="3"/>
  <c r="H141" i="3"/>
  <c r="I140" i="3"/>
  <c r="H140" i="3"/>
  <c r="I139" i="3"/>
  <c r="H139" i="3"/>
  <c r="I138" i="3"/>
  <c r="H138" i="3"/>
  <c r="I137" i="3"/>
  <c r="H137" i="3"/>
  <c r="I136" i="3"/>
  <c r="H136" i="3"/>
  <c r="I135" i="3"/>
  <c r="H135" i="3"/>
  <c r="I134" i="3"/>
  <c r="H134" i="3"/>
  <c r="I133" i="3"/>
  <c r="H133" i="3"/>
  <c r="I132" i="3"/>
  <c r="H132" i="3"/>
  <c r="I131" i="3"/>
  <c r="H131" i="3"/>
  <c r="I130" i="3"/>
  <c r="H130" i="3"/>
  <c r="I129" i="3"/>
  <c r="H129" i="3"/>
  <c r="I128" i="3"/>
  <c r="H128" i="3"/>
  <c r="I127" i="3"/>
  <c r="H127" i="3"/>
  <c r="I126" i="3"/>
  <c r="H126" i="3"/>
  <c r="I125" i="3"/>
  <c r="H125" i="3"/>
  <c r="I124" i="3"/>
  <c r="H124" i="3"/>
  <c r="I123" i="3"/>
  <c r="H123" i="3"/>
  <c r="I122" i="3"/>
  <c r="H122" i="3"/>
  <c r="I121" i="3"/>
  <c r="H121" i="3"/>
  <c r="I120" i="3"/>
  <c r="H120" i="3"/>
  <c r="I119" i="3"/>
  <c r="H119" i="3"/>
  <c r="I118" i="3"/>
  <c r="H118" i="3"/>
  <c r="I117" i="3"/>
  <c r="H117" i="3"/>
  <c r="I116" i="3"/>
  <c r="H116" i="3"/>
  <c r="I115" i="3"/>
  <c r="H115" i="3"/>
  <c r="I114" i="3"/>
  <c r="H114" i="3"/>
  <c r="I113" i="3"/>
  <c r="H113" i="3"/>
  <c r="I112" i="3"/>
  <c r="H112" i="3"/>
  <c r="I111" i="3"/>
  <c r="H111" i="3"/>
  <c r="I110" i="3"/>
  <c r="H110" i="3"/>
  <c r="I109" i="3"/>
  <c r="H109" i="3"/>
  <c r="I108" i="3"/>
  <c r="H108" i="3"/>
  <c r="I107" i="3"/>
  <c r="H107" i="3"/>
  <c r="I106" i="3"/>
  <c r="H106" i="3"/>
  <c r="I105" i="3"/>
  <c r="H105" i="3"/>
  <c r="I104" i="3"/>
  <c r="H104" i="3"/>
  <c r="I103" i="3"/>
  <c r="H103" i="3"/>
  <c r="I102" i="3"/>
  <c r="H102" i="3"/>
  <c r="I101" i="3"/>
  <c r="H101" i="3"/>
  <c r="I100" i="3"/>
  <c r="H100" i="3"/>
  <c r="I99" i="3"/>
  <c r="H99" i="3"/>
  <c r="I98" i="3"/>
  <c r="H98" i="3"/>
  <c r="I97" i="3"/>
  <c r="H97" i="3"/>
  <c r="I96" i="3"/>
  <c r="H96" i="3"/>
  <c r="I95" i="3"/>
  <c r="H95" i="3"/>
  <c r="I94" i="3"/>
  <c r="H94" i="3"/>
  <c r="I93" i="3"/>
  <c r="H93" i="3"/>
  <c r="I92" i="3"/>
  <c r="H92" i="3"/>
  <c r="I91" i="3"/>
  <c r="H91" i="3"/>
  <c r="I90" i="3"/>
  <c r="H90" i="3"/>
  <c r="I89" i="3"/>
  <c r="H89" i="3"/>
  <c r="I88" i="3"/>
  <c r="H88" i="3"/>
  <c r="I87" i="3"/>
  <c r="H87" i="3"/>
  <c r="I86" i="3"/>
  <c r="H86" i="3"/>
  <c r="I85" i="3"/>
  <c r="H85" i="3"/>
  <c r="I84" i="3"/>
  <c r="H84" i="3"/>
  <c r="I83" i="3"/>
  <c r="H83" i="3"/>
  <c r="I82" i="3"/>
  <c r="H82" i="3"/>
  <c r="I81" i="3"/>
  <c r="H81" i="3"/>
  <c r="I80" i="3"/>
  <c r="H80" i="3"/>
  <c r="I79" i="3"/>
  <c r="H79" i="3"/>
  <c r="I78" i="3"/>
  <c r="H78" i="3"/>
  <c r="I77" i="3"/>
  <c r="H77" i="3"/>
  <c r="I76" i="3"/>
  <c r="H76" i="3"/>
  <c r="I75" i="3"/>
  <c r="H75" i="3"/>
  <c r="I74" i="3"/>
  <c r="H74" i="3"/>
  <c r="I73" i="3"/>
  <c r="H73" i="3"/>
  <c r="I72" i="3"/>
  <c r="H72" i="3"/>
  <c r="I71" i="3"/>
  <c r="H71" i="3"/>
  <c r="I70" i="3"/>
  <c r="H70" i="3"/>
  <c r="I69" i="3"/>
  <c r="H69" i="3"/>
  <c r="I68" i="3"/>
  <c r="H68" i="3"/>
  <c r="I67" i="3"/>
  <c r="H67" i="3"/>
  <c r="I66" i="3"/>
  <c r="H66" i="3"/>
  <c r="I65" i="3"/>
  <c r="H65" i="3"/>
  <c r="I64" i="3"/>
  <c r="H64" i="3"/>
  <c r="I63" i="3"/>
  <c r="H63" i="3"/>
  <c r="I62" i="3"/>
  <c r="H62" i="3"/>
  <c r="I61" i="3"/>
  <c r="H61" i="3"/>
  <c r="I60" i="3"/>
  <c r="H60" i="3"/>
  <c r="I59" i="3"/>
  <c r="H59" i="3"/>
  <c r="I58" i="3"/>
  <c r="H58" i="3"/>
  <c r="I57" i="3"/>
  <c r="H57" i="3"/>
  <c r="I56" i="3"/>
  <c r="H56" i="3"/>
  <c r="I55" i="3"/>
  <c r="H55" i="3"/>
  <c r="I54" i="3"/>
  <c r="H54" i="3"/>
  <c r="I53" i="3"/>
  <c r="H53" i="3"/>
  <c r="I52" i="3"/>
  <c r="H52" i="3"/>
  <c r="I51" i="3"/>
  <c r="H51" i="3"/>
  <c r="I50" i="3"/>
  <c r="H50" i="3"/>
  <c r="I49" i="3"/>
  <c r="H49" i="3"/>
  <c r="I48" i="3"/>
  <c r="H48" i="3"/>
  <c r="I47" i="3"/>
  <c r="H47" i="3"/>
  <c r="I46" i="3"/>
  <c r="H46" i="3"/>
  <c r="I45" i="3"/>
  <c r="H45" i="3"/>
  <c r="I44" i="3"/>
  <c r="H44" i="3"/>
  <c r="I43" i="3"/>
  <c r="H43" i="3"/>
  <c r="I42" i="3"/>
  <c r="H42" i="3"/>
  <c r="I41" i="3"/>
  <c r="H41" i="3"/>
  <c r="I40" i="3"/>
  <c r="H40" i="3"/>
  <c r="I39" i="3"/>
  <c r="H39" i="3"/>
  <c r="I38" i="3"/>
  <c r="H38" i="3"/>
  <c r="I37" i="3"/>
  <c r="H37" i="3"/>
  <c r="I36" i="3"/>
  <c r="H36" i="3"/>
  <c r="I35" i="3"/>
  <c r="H35" i="3"/>
  <c r="I34" i="3"/>
  <c r="H34" i="3"/>
  <c r="I33" i="3"/>
  <c r="H33" i="3"/>
  <c r="I32" i="3"/>
  <c r="H32" i="3"/>
  <c r="I31" i="3"/>
  <c r="H31" i="3"/>
  <c r="I30" i="3"/>
  <c r="H30" i="3"/>
  <c r="I29" i="3"/>
  <c r="H29" i="3"/>
  <c r="I28" i="3"/>
  <c r="H28" i="3"/>
  <c r="I27" i="3"/>
  <c r="H27" i="3"/>
  <c r="I26" i="3"/>
  <c r="H26" i="3"/>
  <c r="I25" i="3"/>
  <c r="H25" i="3"/>
  <c r="I24" i="3"/>
  <c r="H24" i="3"/>
  <c r="I23" i="3"/>
  <c r="H23" i="3"/>
  <c r="I22" i="3"/>
  <c r="H22" i="3"/>
  <c r="I21" i="3"/>
  <c r="H21" i="3"/>
  <c r="I20" i="3"/>
  <c r="H20" i="3"/>
  <c r="I19" i="3"/>
  <c r="H19" i="3"/>
  <c r="I18" i="3"/>
  <c r="H18" i="3"/>
  <c r="I17" i="3"/>
  <c r="H17" i="3"/>
  <c r="I16" i="3"/>
  <c r="H16" i="3"/>
  <c r="I15" i="3"/>
  <c r="H15" i="3"/>
  <c r="I14" i="3"/>
  <c r="H14" i="3"/>
  <c r="I13" i="3"/>
  <c r="H13" i="3"/>
  <c r="I12" i="3"/>
  <c r="H12" i="3"/>
  <c r="I11" i="3"/>
  <c r="H11" i="3"/>
  <c r="I10" i="3"/>
  <c r="H10" i="3"/>
  <c r="I9" i="3"/>
  <c r="H9" i="3"/>
  <c r="I8" i="3"/>
  <c r="H8" i="3"/>
  <c r="I7" i="3"/>
  <c r="H7" i="3"/>
  <c r="I6" i="3"/>
  <c r="H6" i="3"/>
  <c r="I5" i="3"/>
  <c r="H5" i="3"/>
  <c r="I4" i="3"/>
  <c r="H4" i="3"/>
  <c r="I3" i="3"/>
  <c r="I1515" i="3" s="1"/>
  <c r="H3" i="3"/>
  <c r="I1513" i="2"/>
  <c r="H1513" i="2"/>
  <c r="I1512" i="2"/>
  <c r="H1512" i="2"/>
  <c r="I1511" i="2"/>
  <c r="H1511" i="2"/>
  <c r="I1510" i="2"/>
  <c r="H1510" i="2"/>
  <c r="I1509" i="2"/>
  <c r="H1509" i="2"/>
  <c r="I1508" i="2"/>
  <c r="H1508" i="2"/>
  <c r="I1507" i="2"/>
  <c r="H1507" i="2"/>
  <c r="I1506" i="2"/>
  <c r="H1506" i="2"/>
  <c r="I1505" i="2"/>
  <c r="H1505" i="2"/>
  <c r="I1504" i="2"/>
  <c r="H1504" i="2"/>
  <c r="I1503" i="2"/>
  <c r="H1503" i="2"/>
  <c r="I1502" i="2"/>
  <c r="H1502" i="2"/>
  <c r="I1501" i="2"/>
  <c r="H1501" i="2"/>
  <c r="I1500" i="2"/>
  <c r="H1500" i="2"/>
  <c r="I1499" i="2"/>
  <c r="H1499" i="2"/>
  <c r="I1498" i="2"/>
  <c r="H1498" i="2"/>
  <c r="I1497" i="2"/>
  <c r="H1497" i="2"/>
  <c r="I1496" i="2"/>
  <c r="H1496" i="2"/>
  <c r="I1495" i="2"/>
  <c r="H1495" i="2"/>
  <c r="I1494" i="2"/>
  <c r="H1494" i="2"/>
  <c r="I1493" i="2"/>
  <c r="H1493" i="2"/>
  <c r="I1492" i="2"/>
  <c r="H1492" i="2"/>
  <c r="I1491" i="2"/>
  <c r="H1491" i="2"/>
  <c r="I1490" i="2"/>
  <c r="H1490" i="2"/>
  <c r="I1489" i="2"/>
  <c r="H1489" i="2"/>
  <c r="I1488" i="2"/>
  <c r="H1488" i="2"/>
  <c r="I1487" i="2"/>
  <c r="H1487" i="2"/>
  <c r="I1486" i="2"/>
  <c r="H1486" i="2"/>
  <c r="I1485" i="2"/>
  <c r="H1485" i="2"/>
  <c r="I1484" i="2"/>
  <c r="H1484" i="2"/>
  <c r="I1483" i="2"/>
  <c r="H1483" i="2"/>
  <c r="I1482" i="2"/>
  <c r="H1482" i="2"/>
  <c r="I1481" i="2"/>
  <c r="H1481" i="2"/>
  <c r="I1480" i="2"/>
  <c r="H1480" i="2"/>
  <c r="I1479" i="2"/>
  <c r="H1479" i="2"/>
  <c r="I1478" i="2"/>
  <c r="H1478" i="2"/>
  <c r="I1477" i="2"/>
  <c r="H1477" i="2"/>
  <c r="I1476" i="2"/>
  <c r="H1476" i="2"/>
  <c r="I1475" i="2"/>
  <c r="H1475" i="2"/>
  <c r="I1474" i="2"/>
  <c r="H1474" i="2"/>
  <c r="I1473" i="2"/>
  <c r="H1473" i="2"/>
  <c r="I1472" i="2"/>
  <c r="H1472" i="2"/>
  <c r="I1471" i="2"/>
  <c r="H1471" i="2"/>
  <c r="I1470" i="2"/>
  <c r="H1470" i="2"/>
  <c r="I1469" i="2"/>
  <c r="H1469" i="2"/>
  <c r="I1468" i="2"/>
  <c r="H1468" i="2"/>
  <c r="I1467" i="2"/>
  <c r="H1467" i="2"/>
  <c r="I1466" i="2"/>
  <c r="H1466" i="2"/>
  <c r="I1465" i="2"/>
  <c r="H1465" i="2"/>
  <c r="I1464" i="2"/>
  <c r="H1464" i="2"/>
  <c r="I1463" i="2"/>
  <c r="H1463" i="2"/>
  <c r="I1462" i="2"/>
  <c r="H1462" i="2"/>
  <c r="I1461" i="2"/>
  <c r="H1461" i="2"/>
  <c r="I1460" i="2"/>
  <c r="H1460" i="2"/>
  <c r="I1459" i="2"/>
  <c r="H1459" i="2"/>
  <c r="I1458" i="2"/>
  <c r="H1458" i="2"/>
  <c r="I1457" i="2"/>
  <c r="H1457" i="2"/>
  <c r="I1456" i="2"/>
  <c r="H1456" i="2"/>
  <c r="I1455" i="2"/>
  <c r="H1455" i="2"/>
  <c r="I1454" i="2"/>
  <c r="H1454" i="2"/>
  <c r="I1453" i="2"/>
  <c r="H1453" i="2"/>
  <c r="I1452" i="2"/>
  <c r="H1452" i="2"/>
  <c r="I1451" i="2"/>
  <c r="H1451" i="2"/>
  <c r="I1450" i="2"/>
  <c r="H1450" i="2"/>
  <c r="I1449" i="2"/>
  <c r="H1449" i="2"/>
  <c r="I1448" i="2"/>
  <c r="H1448" i="2"/>
  <c r="I1447" i="2"/>
  <c r="H1447" i="2"/>
  <c r="I1446" i="2"/>
  <c r="H1446" i="2"/>
  <c r="I1445" i="2"/>
  <c r="H1445" i="2"/>
  <c r="I1444" i="2"/>
  <c r="H1444" i="2"/>
  <c r="I1443" i="2"/>
  <c r="H1443" i="2"/>
  <c r="I1442" i="2"/>
  <c r="H1442" i="2"/>
  <c r="I1441" i="2"/>
  <c r="H1441" i="2"/>
  <c r="I1440" i="2"/>
  <c r="H1440" i="2"/>
  <c r="I1439" i="2"/>
  <c r="H1439" i="2"/>
  <c r="I1438" i="2"/>
  <c r="H1438" i="2"/>
  <c r="I1437" i="2"/>
  <c r="H1437" i="2"/>
  <c r="I1436" i="2"/>
  <c r="H1436" i="2"/>
  <c r="I1435" i="2"/>
  <c r="H1435" i="2"/>
  <c r="I1434" i="2"/>
  <c r="H1434" i="2"/>
  <c r="I1433" i="2"/>
  <c r="H1433" i="2"/>
  <c r="I1432" i="2"/>
  <c r="H1432" i="2"/>
  <c r="I1431" i="2"/>
  <c r="H1431" i="2"/>
  <c r="I1430" i="2"/>
  <c r="H1430" i="2"/>
  <c r="I1429" i="2"/>
  <c r="H1429" i="2"/>
  <c r="I1428" i="2"/>
  <c r="H1428" i="2"/>
  <c r="I1427" i="2"/>
  <c r="H1427" i="2"/>
  <c r="I1426" i="2"/>
  <c r="H1426" i="2"/>
  <c r="I1425" i="2"/>
  <c r="H1425" i="2"/>
  <c r="I1424" i="2"/>
  <c r="H1424" i="2"/>
  <c r="I1423" i="2"/>
  <c r="H1423" i="2"/>
  <c r="I1422" i="2"/>
  <c r="H1422" i="2"/>
  <c r="I1421" i="2"/>
  <c r="H1421" i="2"/>
  <c r="I1420" i="2"/>
  <c r="H1420" i="2"/>
  <c r="I1419" i="2"/>
  <c r="H1419" i="2"/>
  <c r="I1418" i="2"/>
  <c r="H1418" i="2"/>
  <c r="I1417" i="2"/>
  <c r="H1417" i="2"/>
  <c r="I1416" i="2"/>
  <c r="H1416" i="2"/>
  <c r="I1415" i="2"/>
  <c r="H1415" i="2"/>
  <c r="I1414" i="2"/>
  <c r="H1414" i="2"/>
  <c r="I1413" i="2"/>
  <c r="H1413" i="2"/>
  <c r="I1412" i="2"/>
  <c r="H1412" i="2"/>
  <c r="I1411" i="2"/>
  <c r="H1411" i="2"/>
  <c r="I1410" i="2"/>
  <c r="H1410" i="2"/>
  <c r="I1409" i="2"/>
  <c r="H1409" i="2"/>
  <c r="I1408" i="2"/>
  <c r="H1408" i="2"/>
  <c r="I1407" i="2"/>
  <c r="H1407" i="2"/>
  <c r="I1406" i="2"/>
  <c r="H1406" i="2"/>
  <c r="I1405" i="2"/>
  <c r="H1405" i="2"/>
  <c r="I1404" i="2"/>
  <c r="H1404" i="2"/>
  <c r="I1403" i="2"/>
  <c r="H1403" i="2"/>
  <c r="I1402" i="2"/>
  <c r="H1402" i="2"/>
  <c r="I1401" i="2"/>
  <c r="H1401" i="2"/>
  <c r="I1400" i="2"/>
  <c r="H1400" i="2"/>
  <c r="I1399" i="2"/>
  <c r="H1399" i="2"/>
  <c r="I1398" i="2"/>
  <c r="H1398" i="2"/>
  <c r="I1397" i="2"/>
  <c r="H1397" i="2"/>
  <c r="I1396" i="2"/>
  <c r="H1396" i="2"/>
  <c r="I1395" i="2"/>
  <c r="H1395" i="2"/>
  <c r="I1394" i="2"/>
  <c r="H1394" i="2"/>
  <c r="I1393" i="2"/>
  <c r="H1393" i="2"/>
  <c r="I1392" i="2"/>
  <c r="H1392" i="2"/>
  <c r="I1391" i="2"/>
  <c r="H1391" i="2"/>
  <c r="I1390" i="2"/>
  <c r="H1390" i="2"/>
  <c r="I1389" i="2"/>
  <c r="H1389" i="2"/>
  <c r="I1388" i="2"/>
  <c r="H1388" i="2"/>
  <c r="I1387" i="2"/>
  <c r="H1387" i="2"/>
  <c r="I1386" i="2"/>
  <c r="H1386" i="2"/>
  <c r="I1385" i="2"/>
  <c r="H1385" i="2"/>
  <c r="I1384" i="2"/>
  <c r="H1384" i="2"/>
  <c r="I1383" i="2"/>
  <c r="H1383" i="2"/>
  <c r="I1382" i="2"/>
  <c r="H1382" i="2"/>
  <c r="I1381" i="2"/>
  <c r="H1381" i="2"/>
  <c r="I1380" i="2"/>
  <c r="H1380" i="2"/>
  <c r="I1379" i="2"/>
  <c r="H1379" i="2"/>
  <c r="I1378" i="2"/>
  <c r="H1378" i="2"/>
  <c r="I1377" i="2"/>
  <c r="H1377" i="2"/>
  <c r="I1376" i="2"/>
  <c r="H1376" i="2"/>
  <c r="I1375" i="2"/>
  <c r="H1375" i="2"/>
  <c r="I1374" i="2"/>
  <c r="H1374" i="2"/>
  <c r="I1373" i="2"/>
  <c r="H1373" i="2"/>
  <c r="I1372" i="2"/>
  <c r="H1372" i="2"/>
  <c r="I1371" i="2"/>
  <c r="H1371" i="2"/>
  <c r="I1370" i="2"/>
  <c r="H1370" i="2"/>
  <c r="I1369" i="2"/>
  <c r="H1369" i="2"/>
  <c r="I1368" i="2"/>
  <c r="H1368" i="2"/>
  <c r="I1367" i="2"/>
  <c r="H1367" i="2"/>
  <c r="I1366" i="2"/>
  <c r="H1366" i="2"/>
  <c r="I1365" i="2"/>
  <c r="H1365" i="2"/>
  <c r="I1364" i="2"/>
  <c r="H1364" i="2"/>
  <c r="I1363" i="2"/>
  <c r="H1363" i="2"/>
  <c r="I1362" i="2"/>
  <c r="H1362" i="2"/>
  <c r="I1361" i="2"/>
  <c r="H1361" i="2"/>
  <c r="I1360" i="2"/>
  <c r="H1360" i="2"/>
  <c r="I1359" i="2"/>
  <c r="H1359" i="2"/>
  <c r="I1358" i="2"/>
  <c r="H1358" i="2"/>
  <c r="I1357" i="2"/>
  <c r="H1357" i="2"/>
  <c r="I1356" i="2"/>
  <c r="H1356" i="2"/>
  <c r="I1355" i="2"/>
  <c r="H1355" i="2"/>
  <c r="I1354" i="2"/>
  <c r="H1354" i="2"/>
  <c r="I1353" i="2"/>
  <c r="H1353" i="2"/>
  <c r="I1352" i="2"/>
  <c r="H1352" i="2"/>
  <c r="I1351" i="2"/>
  <c r="H1351" i="2"/>
  <c r="I1350" i="2"/>
  <c r="H1350" i="2"/>
  <c r="I1349" i="2"/>
  <c r="H1349" i="2"/>
  <c r="I1348" i="2"/>
  <c r="H1348" i="2"/>
  <c r="I1347" i="2"/>
  <c r="H1347" i="2"/>
  <c r="I1346" i="2"/>
  <c r="H1346" i="2"/>
  <c r="I1345" i="2"/>
  <c r="H1345" i="2"/>
  <c r="I1344" i="2"/>
  <c r="H1344" i="2"/>
  <c r="I1343" i="2"/>
  <c r="H1343" i="2"/>
  <c r="I1342" i="2"/>
  <c r="H1342" i="2"/>
  <c r="I1341" i="2"/>
  <c r="H1341" i="2"/>
  <c r="I1340" i="2"/>
  <c r="H1340" i="2"/>
  <c r="I1339" i="2"/>
  <c r="H1339" i="2"/>
  <c r="I1338" i="2"/>
  <c r="H1338" i="2"/>
  <c r="I1337" i="2"/>
  <c r="H1337" i="2"/>
  <c r="I1336" i="2"/>
  <c r="H1336" i="2"/>
  <c r="I1335" i="2"/>
  <c r="H1335" i="2"/>
  <c r="I1334" i="2"/>
  <c r="H1334" i="2"/>
  <c r="I1333" i="2"/>
  <c r="H1333" i="2"/>
  <c r="I1332" i="2"/>
  <c r="H1332" i="2"/>
  <c r="I1331" i="2"/>
  <c r="H1331" i="2"/>
  <c r="I1330" i="2"/>
  <c r="H1330" i="2"/>
  <c r="I1329" i="2"/>
  <c r="H1329" i="2"/>
  <c r="I1328" i="2"/>
  <c r="H1328" i="2"/>
  <c r="I1327" i="2"/>
  <c r="H1327" i="2"/>
  <c r="I1326" i="2"/>
  <c r="H1326" i="2"/>
  <c r="I1325" i="2"/>
  <c r="H1325" i="2"/>
  <c r="I1324" i="2"/>
  <c r="H1324" i="2"/>
  <c r="I1323" i="2"/>
  <c r="H1323" i="2"/>
  <c r="I1322" i="2"/>
  <c r="H1322" i="2"/>
  <c r="I1321" i="2"/>
  <c r="H1321" i="2"/>
  <c r="I1320" i="2"/>
  <c r="H1320" i="2"/>
  <c r="I1319" i="2"/>
  <c r="H1319" i="2"/>
  <c r="I1318" i="2"/>
  <c r="H1318" i="2"/>
  <c r="I1317" i="2"/>
  <c r="H1317" i="2"/>
  <c r="I1316" i="2"/>
  <c r="H1316" i="2"/>
  <c r="I1315" i="2"/>
  <c r="H1315" i="2"/>
  <c r="I1314" i="2"/>
  <c r="H1314" i="2"/>
  <c r="I1313" i="2"/>
  <c r="H1313" i="2"/>
  <c r="I1312" i="2"/>
  <c r="H1312" i="2"/>
  <c r="I1311" i="2"/>
  <c r="H1311" i="2"/>
  <c r="I1310" i="2"/>
  <c r="H1310" i="2"/>
  <c r="I1309" i="2"/>
  <c r="H1309" i="2"/>
  <c r="I1308" i="2"/>
  <c r="H1308" i="2"/>
  <c r="I1307" i="2"/>
  <c r="H1307" i="2"/>
  <c r="I1306" i="2"/>
  <c r="H1306" i="2"/>
  <c r="I1305" i="2"/>
  <c r="H1305" i="2"/>
  <c r="I1304" i="2"/>
  <c r="H1304" i="2"/>
  <c r="I1303" i="2"/>
  <c r="H1303" i="2"/>
  <c r="I1302" i="2"/>
  <c r="H1302" i="2"/>
  <c r="I1301" i="2"/>
  <c r="H1301" i="2"/>
  <c r="I1300" i="2"/>
  <c r="H1300" i="2"/>
  <c r="I1299" i="2"/>
  <c r="H1299" i="2"/>
  <c r="I1298" i="2"/>
  <c r="H1298" i="2"/>
  <c r="I1297" i="2"/>
  <c r="H1297" i="2"/>
  <c r="I1296" i="2"/>
  <c r="H1296" i="2"/>
  <c r="I1295" i="2"/>
  <c r="H1295" i="2"/>
  <c r="I1294" i="2"/>
  <c r="H1294" i="2"/>
  <c r="I1293" i="2"/>
  <c r="H1293" i="2"/>
  <c r="I1292" i="2"/>
  <c r="H1292" i="2"/>
  <c r="I1291" i="2"/>
  <c r="H1291" i="2"/>
  <c r="I1290" i="2"/>
  <c r="H1290" i="2"/>
  <c r="I1289" i="2"/>
  <c r="H1289" i="2"/>
  <c r="I1288" i="2"/>
  <c r="H1288" i="2"/>
  <c r="I1287" i="2"/>
  <c r="H1287" i="2"/>
  <c r="I1286" i="2"/>
  <c r="H1286" i="2"/>
  <c r="I1285" i="2"/>
  <c r="H1285" i="2"/>
  <c r="I1284" i="2"/>
  <c r="H1284" i="2"/>
  <c r="I1283" i="2"/>
  <c r="H1283" i="2"/>
  <c r="I1282" i="2"/>
  <c r="H1282" i="2"/>
  <c r="I1281" i="2"/>
  <c r="H1281" i="2"/>
  <c r="I1280" i="2"/>
  <c r="H1280" i="2"/>
  <c r="I1279" i="2"/>
  <c r="H1279" i="2"/>
  <c r="I1278" i="2"/>
  <c r="H1278" i="2"/>
  <c r="I1277" i="2"/>
  <c r="H1277" i="2"/>
  <c r="I1276" i="2"/>
  <c r="H1276" i="2"/>
  <c r="I1275" i="2"/>
  <c r="H1275" i="2"/>
  <c r="I1274" i="2"/>
  <c r="H1274" i="2"/>
  <c r="I1273" i="2"/>
  <c r="H1273" i="2"/>
  <c r="I1272" i="2"/>
  <c r="H1272" i="2"/>
  <c r="I1271" i="2"/>
  <c r="H1271" i="2"/>
  <c r="I1270" i="2"/>
  <c r="H1270" i="2"/>
  <c r="I1269" i="2"/>
  <c r="H1269" i="2"/>
  <c r="I1268" i="2"/>
  <c r="H1268" i="2"/>
  <c r="I1267" i="2"/>
  <c r="H1267" i="2"/>
  <c r="I1266" i="2"/>
  <c r="H1266" i="2"/>
  <c r="I1265" i="2"/>
  <c r="H1265" i="2"/>
  <c r="I1264" i="2"/>
  <c r="H1264" i="2"/>
  <c r="I1263" i="2"/>
  <c r="H1263" i="2"/>
  <c r="I1262" i="2"/>
  <c r="H1262" i="2"/>
  <c r="I1261" i="2"/>
  <c r="H1261" i="2"/>
  <c r="I1260" i="2"/>
  <c r="H1260" i="2"/>
  <c r="I1259" i="2"/>
  <c r="H1259" i="2"/>
  <c r="I1258" i="2"/>
  <c r="H1258" i="2"/>
  <c r="I1257" i="2"/>
  <c r="H1257" i="2"/>
  <c r="I1256" i="2"/>
  <c r="H1256" i="2"/>
  <c r="I1255" i="2"/>
  <c r="H1255" i="2"/>
  <c r="I1254" i="2"/>
  <c r="H1254" i="2"/>
  <c r="I1253" i="2"/>
  <c r="H1253" i="2"/>
  <c r="I1252" i="2"/>
  <c r="H1252" i="2"/>
  <c r="I1251" i="2"/>
  <c r="H1251" i="2"/>
  <c r="I1250" i="2"/>
  <c r="H1250" i="2"/>
  <c r="I1249" i="2"/>
  <c r="H1249" i="2"/>
  <c r="I1248" i="2"/>
  <c r="H1248" i="2"/>
  <c r="I1247" i="2"/>
  <c r="H1247" i="2"/>
  <c r="I1246" i="2"/>
  <c r="H1246" i="2"/>
  <c r="I1245" i="2"/>
  <c r="H1245" i="2"/>
  <c r="I1244" i="2"/>
  <c r="H1244" i="2"/>
  <c r="I1243" i="2"/>
  <c r="H1243" i="2"/>
  <c r="I1242" i="2"/>
  <c r="H1242" i="2"/>
  <c r="I1241" i="2"/>
  <c r="H1241" i="2"/>
  <c r="I1240" i="2"/>
  <c r="H1240" i="2"/>
  <c r="I1239" i="2"/>
  <c r="H1239" i="2"/>
  <c r="I1238" i="2"/>
  <c r="H1238" i="2"/>
  <c r="I1237" i="2"/>
  <c r="H1237" i="2"/>
  <c r="I1236" i="2"/>
  <c r="H1236" i="2"/>
  <c r="I1235" i="2"/>
  <c r="H1235" i="2"/>
  <c r="I1234" i="2"/>
  <c r="H1234" i="2"/>
  <c r="I1233" i="2"/>
  <c r="H1233" i="2"/>
  <c r="I1232" i="2"/>
  <c r="H1232" i="2"/>
  <c r="I1231" i="2"/>
  <c r="H1231" i="2"/>
  <c r="I1230" i="2"/>
  <c r="H1230" i="2"/>
  <c r="I1229" i="2"/>
  <c r="H1229" i="2"/>
  <c r="I1228" i="2"/>
  <c r="H1228" i="2"/>
  <c r="I1227" i="2"/>
  <c r="H1227" i="2"/>
  <c r="I1226" i="2"/>
  <c r="H1226" i="2"/>
  <c r="I1225" i="2"/>
  <c r="H1225" i="2"/>
  <c r="I1224" i="2"/>
  <c r="H1224" i="2"/>
  <c r="I1223" i="2"/>
  <c r="H1223" i="2"/>
  <c r="I1222" i="2"/>
  <c r="H1222" i="2"/>
  <c r="I1221" i="2"/>
  <c r="H1221" i="2"/>
  <c r="I1220" i="2"/>
  <c r="H1220" i="2"/>
  <c r="I1219" i="2"/>
  <c r="H1219" i="2"/>
  <c r="I1218" i="2"/>
  <c r="H1218" i="2"/>
  <c r="I1217" i="2"/>
  <c r="H1217" i="2"/>
  <c r="I1216" i="2"/>
  <c r="H1216" i="2"/>
  <c r="I1215" i="2"/>
  <c r="H1215" i="2"/>
  <c r="I1214" i="2"/>
  <c r="H1214" i="2"/>
  <c r="I1213" i="2"/>
  <c r="H1213" i="2"/>
  <c r="I1212" i="2"/>
  <c r="H1212" i="2"/>
  <c r="I1211" i="2"/>
  <c r="H1211" i="2"/>
  <c r="I1210" i="2"/>
  <c r="H1210" i="2"/>
  <c r="I1209" i="2"/>
  <c r="H1209" i="2"/>
  <c r="I1208" i="2"/>
  <c r="H1208" i="2"/>
  <c r="I1207" i="2"/>
  <c r="H1207" i="2"/>
  <c r="I1206" i="2"/>
  <c r="H1206" i="2"/>
  <c r="I1205" i="2"/>
  <c r="H1205" i="2"/>
  <c r="I1204" i="2"/>
  <c r="H1204" i="2"/>
  <c r="I1203" i="2"/>
  <c r="H1203" i="2"/>
  <c r="I1202" i="2"/>
  <c r="H1202" i="2"/>
  <c r="I1201" i="2"/>
  <c r="H1201" i="2"/>
  <c r="I1200" i="2"/>
  <c r="H1200" i="2"/>
  <c r="I1199" i="2"/>
  <c r="H1199" i="2"/>
  <c r="I1198" i="2"/>
  <c r="H1198" i="2"/>
  <c r="I1197" i="2"/>
  <c r="H1197" i="2"/>
  <c r="I1196" i="2"/>
  <c r="H1196" i="2"/>
  <c r="I1195" i="2"/>
  <c r="H1195" i="2"/>
  <c r="I1194" i="2"/>
  <c r="H1194" i="2"/>
  <c r="I1193" i="2"/>
  <c r="H1193" i="2"/>
  <c r="I1192" i="2"/>
  <c r="H1192" i="2"/>
  <c r="I1191" i="2"/>
  <c r="H1191" i="2"/>
  <c r="I1190" i="2"/>
  <c r="H1190" i="2"/>
  <c r="I1189" i="2"/>
  <c r="H1189" i="2"/>
  <c r="I1188" i="2"/>
  <c r="H1188" i="2"/>
  <c r="I1187" i="2"/>
  <c r="H1187" i="2"/>
  <c r="I1186" i="2"/>
  <c r="H1186" i="2"/>
  <c r="I1185" i="2"/>
  <c r="H1185" i="2"/>
  <c r="I1184" i="2"/>
  <c r="H1184" i="2"/>
  <c r="I1183" i="2"/>
  <c r="H1183" i="2"/>
  <c r="I1182" i="2"/>
  <c r="H1182" i="2"/>
  <c r="I1181" i="2"/>
  <c r="H1181" i="2"/>
  <c r="I1180" i="2"/>
  <c r="H1180" i="2"/>
  <c r="I1179" i="2"/>
  <c r="H1179" i="2"/>
  <c r="I1178" i="2"/>
  <c r="H1178" i="2"/>
  <c r="I1177" i="2"/>
  <c r="H1177" i="2"/>
  <c r="I1176" i="2"/>
  <c r="H1176" i="2"/>
  <c r="I1175" i="2"/>
  <c r="H1175" i="2"/>
  <c r="I1174" i="2"/>
  <c r="H1174" i="2"/>
  <c r="I1173" i="2"/>
  <c r="H1173" i="2"/>
  <c r="I1172" i="2"/>
  <c r="H1172" i="2"/>
  <c r="I1171" i="2"/>
  <c r="H1171" i="2"/>
  <c r="I1170" i="2"/>
  <c r="H1170" i="2"/>
  <c r="I1169" i="2"/>
  <c r="H1169" i="2"/>
  <c r="I1168" i="2"/>
  <c r="H1168" i="2"/>
  <c r="I1167" i="2"/>
  <c r="H1167" i="2"/>
  <c r="I1166" i="2"/>
  <c r="H1166" i="2"/>
  <c r="I1165" i="2"/>
  <c r="H1165" i="2"/>
  <c r="I1164" i="2"/>
  <c r="H1164" i="2"/>
  <c r="I1163" i="2"/>
  <c r="H1163" i="2"/>
  <c r="I1162" i="2"/>
  <c r="H1162" i="2"/>
  <c r="I1161" i="2"/>
  <c r="H1161" i="2"/>
  <c r="I1160" i="2"/>
  <c r="H1160" i="2"/>
  <c r="I1159" i="2"/>
  <c r="H1159" i="2"/>
  <c r="I1158" i="2"/>
  <c r="H1158" i="2"/>
  <c r="I1157" i="2"/>
  <c r="H1157" i="2"/>
  <c r="I1156" i="2"/>
  <c r="H1156" i="2"/>
  <c r="I1155" i="2"/>
  <c r="H1155" i="2"/>
  <c r="I1154" i="2"/>
  <c r="H1154" i="2"/>
  <c r="I1153" i="2"/>
  <c r="H1153" i="2"/>
  <c r="I1152" i="2"/>
  <c r="H1152" i="2"/>
  <c r="I1151" i="2"/>
  <c r="H1151" i="2"/>
  <c r="I1150" i="2"/>
  <c r="H1150" i="2"/>
  <c r="I1149" i="2"/>
  <c r="H1149" i="2"/>
  <c r="I1148" i="2"/>
  <c r="H1148" i="2"/>
  <c r="I1147" i="2"/>
  <c r="H1147" i="2"/>
  <c r="I1146" i="2"/>
  <c r="H1146" i="2"/>
  <c r="I1145" i="2"/>
  <c r="H1145" i="2"/>
  <c r="I1144" i="2"/>
  <c r="H1144" i="2"/>
  <c r="I1143" i="2"/>
  <c r="H1143" i="2"/>
  <c r="I1142" i="2"/>
  <c r="H1142" i="2"/>
  <c r="I1141" i="2"/>
  <c r="H1141" i="2"/>
  <c r="I1140" i="2"/>
  <c r="H1140" i="2"/>
  <c r="I1139" i="2"/>
  <c r="H1139" i="2"/>
  <c r="I1138" i="2"/>
  <c r="H1138" i="2"/>
  <c r="I1137" i="2"/>
  <c r="H1137" i="2"/>
  <c r="I1136" i="2"/>
  <c r="H1136" i="2"/>
  <c r="I1135" i="2"/>
  <c r="H1135" i="2"/>
  <c r="I1134" i="2"/>
  <c r="H1134" i="2"/>
  <c r="I1133" i="2"/>
  <c r="H1133" i="2"/>
  <c r="I1132" i="2"/>
  <c r="H1132" i="2"/>
  <c r="I1131" i="2"/>
  <c r="H1131" i="2"/>
  <c r="I1130" i="2"/>
  <c r="H1130" i="2"/>
  <c r="I1129" i="2"/>
  <c r="H1129" i="2"/>
  <c r="I1128" i="2"/>
  <c r="H1128" i="2"/>
  <c r="I1127" i="2"/>
  <c r="H1127" i="2"/>
  <c r="I1126" i="2"/>
  <c r="H1126" i="2"/>
  <c r="I1125" i="2"/>
  <c r="H1125" i="2"/>
  <c r="I1124" i="2"/>
  <c r="H1124" i="2"/>
  <c r="I1123" i="2"/>
  <c r="H1123" i="2"/>
  <c r="I1122" i="2"/>
  <c r="H1122" i="2"/>
  <c r="I1121" i="2"/>
  <c r="H1121" i="2"/>
  <c r="I1120" i="2"/>
  <c r="H1120" i="2"/>
  <c r="I1119" i="2"/>
  <c r="H1119" i="2"/>
  <c r="I1118" i="2"/>
  <c r="H1118" i="2"/>
  <c r="I1117" i="2"/>
  <c r="H1117" i="2"/>
  <c r="I1116" i="2"/>
  <c r="H1116" i="2"/>
  <c r="I1115" i="2"/>
  <c r="H1115" i="2"/>
  <c r="I1114" i="2"/>
  <c r="H1114" i="2"/>
  <c r="I1113" i="2"/>
  <c r="H1113" i="2"/>
  <c r="I1112" i="2"/>
  <c r="H1112" i="2"/>
  <c r="I1111" i="2"/>
  <c r="H1111" i="2"/>
  <c r="I1110" i="2"/>
  <c r="H1110" i="2"/>
  <c r="I1109" i="2"/>
  <c r="H1109" i="2"/>
  <c r="I1108" i="2"/>
  <c r="H1108" i="2"/>
  <c r="I1107" i="2"/>
  <c r="H1107" i="2"/>
  <c r="I1106" i="2"/>
  <c r="H1106" i="2"/>
  <c r="I1105" i="2"/>
  <c r="H1105" i="2"/>
  <c r="I1104" i="2"/>
  <c r="H1104" i="2"/>
  <c r="I1103" i="2"/>
  <c r="H1103" i="2"/>
  <c r="I1102" i="2"/>
  <c r="H1102" i="2"/>
  <c r="I1101" i="2"/>
  <c r="H1101" i="2"/>
  <c r="I1100" i="2"/>
  <c r="H1100" i="2"/>
  <c r="I1099" i="2"/>
  <c r="H1099" i="2"/>
  <c r="I1098" i="2"/>
  <c r="H1098" i="2"/>
  <c r="I1097" i="2"/>
  <c r="H1097" i="2"/>
  <c r="I1096" i="2"/>
  <c r="H1096" i="2"/>
  <c r="I1095" i="2"/>
  <c r="H1095" i="2"/>
  <c r="I1094" i="2"/>
  <c r="H1094" i="2"/>
  <c r="I1093" i="2"/>
  <c r="H1093" i="2"/>
  <c r="I1092" i="2"/>
  <c r="H1092" i="2"/>
  <c r="I1091" i="2"/>
  <c r="H1091" i="2"/>
  <c r="I1090" i="2"/>
  <c r="H1090" i="2"/>
  <c r="I1089" i="2"/>
  <c r="H1089" i="2"/>
  <c r="I1088" i="2"/>
  <c r="H1088" i="2"/>
  <c r="I1087" i="2"/>
  <c r="H1087" i="2"/>
  <c r="I1086" i="2"/>
  <c r="H1086" i="2"/>
  <c r="I1085" i="2"/>
  <c r="H1085" i="2"/>
  <c r="I1084" i="2"/>
  <c r="H1084" i="2"/>
  <c r="I1083" i="2"/>
  <c r="H1083" i="2"/>
  <c r="I1082" i="2"/>
  <c r="H1082" i="2"/>
  <c r="I1081" i="2"/>
  <c r="H1081" i="2"/>
  <c r="I1080" i="2"/>
  <c r="H1080" i="2"/>
  <c r="I1079" i="2"/>
  <c r="H1079" i="2"/>
  <c r="I1078" i="2"/>
  <c r="H1078" i="2"/>
  <c r="I1077" i="2"/>
  <c r="H1077" i="2"/>
  <c r="I1076" i="2"/>
  <c r="H1076" i="2"/>
  <c r="I1075" i="2"/>
  <c r="H1075" i="2"/>
  <c r="I1074" i="2"/>
  <c r="H1074" i="2"/>
  <c r="I1073" i="2"/>
  <c r="H1073" i="2"/>
  <c r="I1072" i="2"/>
  <c r="H1072" i="2"/>
  <c r="I1071" i="2"/>
  <c r="H1071" i="2"/>
  <c r="I1070" i="2"/>
  <c r="H1070" i="2"/>
  <c r="I1069" i="2"/>
  <c r="H1069" i="2"/>
  <c r="I1068" i="2"/>
  <c r="H1068" i="2"/>
  <c r="I1067" i="2"/>
  <c r="H1067" i="2"/>
  <c r="I1066" i="2"/>
  <c r="H1066" i="2"/>
  <c r="I1065" i="2"/>
  <c r="H1065" i="2"/>
  <c r="I1064" i="2"/>
  <c r="H1064" i="2"/>
  <c r="I1063" i="2"/>
  <c r="H1063" i="2"/>
  <c r="I1062" i="2"/>
  <c r="H1062" i="2"/>
  <c r="I1061" i="2"/>
  <c r="H1061" i="2"/>
  <c r="I1060" i="2"/>
  <c r="H1060" i="2"/>
  <c r="I1059" i="2"/>
  <c r="H1059" i="2"/>
  <c r="I1058" i="2"/>
  <c r="H1058" i="2"/>
  <c r="I1057" i="2"/>
  <c r="H1057" i="2"/>
  <c r="I1056" i="2"/>
  <c r="H1056" i="2"/>
  <c r="I1055" i="2"/>
  <c r="H1055" i="2"/>
  <c r="I1054" i="2"/>
  <c r="H1054" i="2"/>
  <c r="I1053" i="2"/>
  <c r="H1053" i="2"/>
  <c r="I1052" i="2"/>
  <c r="H1052" i="2"/>
  <c r="I1051" i="2"/>
  <c r="H1051" i="2"/>
  <c r="I1050" i="2"/>
  <c r="H1050" i="2"/>
  <c r="I1049" i="2"/>
  <c r="H1049" i="2"/>
  <c r="I1048" i="2"/>
  <c r="H1048" i="2"/>
  <c r="I1047" i="2"/>
  <c r="H1047" i="2"/>
  <c r="I1046" i="2"/>
  <c r="H1046" i="2"/>
  <c r="I1045" i="2"/>
  <c r="H1045" i="2"/>
  <c r="I1044" i="2"/>
  <c r="H1044" i="2"/>
  <c r="I1043" i="2"/>
  <c r="H1043" i="2"/>
  <c r="I1042" i="2"/>
  <c r="H1042" i="2"/>
  <c r="I1041" i="2"/>
  <c r="H1041" i="2"/>
  <c r="I1040" i="2"/>
  <c r="H1040" i="2"/>
  <c r="I1039" i="2"/>
  <c r="H1039" i="2"/>
  <c r="I1038" i="2"/>
  <c r="H1038" i="2"/>
  <c r="I1037" i="2"/>
  <c r="H1037" i="2"/>
  <c r="I1036" i="2"/>
  <c r="H1036" i="2"/>
  <c r="I1035" i="2"/>
  <c r="H1035" i="2"/>
  <c r="I1034" i="2"/>
  <c r="H1034" i="2"/>
  <c r="I1033" i="2"/>
  <c r="H1033" i="2"/>
  <c r="I1032" i="2"/>
  <c r="H1032" i="2"/>
  <c r="I1031" i="2"/>
  <c r="H1031" i="2"/>
  <c r="I1030" i="2"/>
  <c r="H1030" i="2"/>
  <c r="I1029" i="2"/>
  <c r="H1029" i="2"/>
  <c r="I1028" i="2"/>
  <c r="H1028" i="2"/>
  <c r="I1027" i="2"/>
  <c r="H1027" i="2"/>
  <c r="I1026" i="2"/>
  <c r="H1026" i="2"/>
  <c r="I1025" i="2"/>
  <c r="H1025" i="2"/>
  <c r="I1024" i="2"/>
  <c r="H1024" i="2"/>
  <c r="I1023" i="2"/>
  <c r="H1023" i="2"/>
  <c r="I1022" i="2"/>
  <c r="H1022" i="2"/>
  <c r="I1021" i="2"/>
  <c r="H1021" i="2"/>
  <c r="I1020" i="2"/>
  <c r="H1020" i="2"/>
  <c r="I1019" i="2"/>
  <c r="H1019" i="2"/>
  <c r="I1018" i="2"/>
  <c r="H1018" i="2"/>
  <c r="I1017" i="2"/>
  <c r="H1017" i="2"/>
  <c r="I1016" i="2"/>
  <c r="H1016" i="2"/>
  <c r="I1015" i="2"/>
  <c r="H1015" i="2"/>
  <c r="I1014" i="2"/>
  <c r="H1014" i="2"/>
  <c r="I1013" i="2"/>
  <c r="H1013" i="2"/>
  <c r="I1012" i="2"/>
  <c r="H1012" i="2"/>
  <c r="I1011" i="2"/>
  <c r="H1011" i="2"/>
  <c r="I1010" i="2"/>
  <c r="H1010" i="2"/>
  <c r="I1009" i="2"/>
  <c r="H1009" i="2"/>
  <c r="I1008" i="2"/>
  <c r="H1008" i="2"/>
  <c r="I1007" i="2"/>
  <c r="H1007" i="2"/>
  <c r="I1006" i="2"/>
  <c r="H1006" i="2"/>
  <c r="I1005" i="2"/>
  <c r="H1005" i="2"/>
  <c r="I1004" i="2"/>
  <c r="H1004" i="2"/>
  <c r="I1003" i="2"/>
  <c r="H1003" i="2"/>
  <c r="I1002" i="2"/>
  <c r="H1002" i="2"/>
  <c r="I1001" i="2"/>
  <c r="H1001" i="2"/>
  <c r="I1000" i="2"/>
  <c r="H1000" i="2"/>
  <c r="I999" i="2"/>
  <c r="H999" i="2"/>
  <c r="I998" i="2"/>
  <c r="H998" i="2"/>
  <c r="I997" i="2"/>
  <c r="H997" i="2"/>
  <c r="I996" i="2"/>
  <c r="H996" i="2"/>
  <c r="I995" i="2"/>
  <c r="H995" i="2"/>
  <c r="I994" i="2"/>
  <c r="H994" i="2"/>
  <c r="I993" i="2"/>
  <c r="H993" i="2"/>
  <c r="I992" i="2"/>
  <c r="H992" i="2"/>
  <c r="I991" i="2"/>
  <c r="H991" i="2"/>
  <c r="I990" i="2"/>
  <c r="H990" i="2"/>
  <c r="I989" i="2"/>
  <c r="H989" i="2"/>
  <c r="I988" i="2"/>
  <c r="H988" i="2"/>
  <c r="I987" i="2"/>
  <c r="H987" i="2"/>
  <c r="I986" i="2"/>
  <c r="H986" i="2"/>
  <c r="I985" i="2"/>
  <c r="H985" i="2"/>
  <c r="I984" i="2"/>
  <c r="H984" i="2"/>
  <c r="I983" i="2"/>
  <c r="H983" i="2"/>
  <c r="I982" i="2"/>
  <c r="H982" i="2"/>
  <c r="I981" i="2"/>
  <c r="H981" i="2"/>
  <c r="I980" i="2"/>
  <c r="H980" i="2"/>
  <c r="I979" i="2"/>
  <c r="H979" i="2"/>
  <c r="I978" i="2"/>
  <c r="H978" i="2"/>
  <c r="I977" i="2"/>
  <c r="H977" i="2"/>
  <c r="I976" i="2"/>
  <c r="H976" i="2"/>
  <c r="I975" i="2"/>
  <c r="H975" i="2"/>
  <c r="I974" i="2"/>
  <c r="H974" i="2"/>
  <c r="I973" i="2"/>
  <c r="H973" i="2"/>
  <c r="I972" i="2"/>
  <c r="H972" i="2"/>
  <c r="I971" i="2"/>
  <c r="H971" i="2"/>
  <c r="I970" i="2"/>
  <c r="H970" i="2"/>
  <c r="I969" i="2"/>
  <c r="H969" i="2"/>
  <c r="I968" i="2"/>
  <c r="H968" i="2"/>
  <c r="I967" i="2"/>
  <c r="H967" i="2"/>
  <c r="I966" i="2"/>
  <c r="H966" i="2"/>
  <c r="I965" i="2"/>
  <c r="H965" i="2"/>
  <c r="I964" i="2"/>
  <c r="H964" i="2"/>
  <c r="I963" i="2"/>
  <c r="H963" i="2"/>
  <c r="I962" i="2"/>
  <c r="H962" i="2"/>
  <c r="I961" i="2"/>
  <c r="H961" i="2"/>
  <c r="I960" i="2"/>
  <c r="H960" i="2"/>
  <c r="I959" i="2"/>
  <c r="H959" i="2"/>
  <c r="I958" i="2"/>
  <c r="H958" i="2"/>
  <c r="I957" i="2"/>
  <c r="H957" i="2"/>
  <c r="I956" i="2"/>
  <c r="H956" i="2"/>
  <c r="I955" i="2"/>
  <c r="H955" i="2"/>
  <c r="I954" i="2"/>
  <c r="H954" i="2"/>
  <c r="I953" i="2"/>
  <c r="H953" i="2"/>
  <c r="I952" i="2"/>
  <c r="H952" i="2"/>
  <c r="I951" i="2"/>
  <c r="H951" i="2"/>
  <c r="I950" i="2"/>
  <c r="H950" i="2"/>
  <c r="I949" i="2"/>
  <c r="H949" i="2"/>
  <c r="I948" i="2"/>
  <c r="H948" i="2"/>
  <c r="I947" i="2"/>
  <c r="H947" i="2"/>
  <c r="I946" i="2"/>
  <c r="H946" i="2"/>
  <c r="I945" i="2"/>
  <c r="H945" i="2"/>
  <c r="I944" i="2"/>
  <c r="H944" i="2"/>
  <c r="I943" i="2"/>
  <c r="H943" i="2"/>
  <c r="I942" i="2"/>
  <c r="H942" i="2"/>
  <c r="I941" i="2"/>
  <c r="H941" i="2"/>
  <c r="I940" i="2"/>
  <c r="H940" i="2"/>
  <c r="I939" i="2"/>
  <c r="H939" i="2"/>
  <c r="I938" i="2"/>
  <c r="H938" i="2"/>
  <c r="I937" i="2"/>
  <c r="H937" i="2"/>
  <c r="I936" i="2"/>
  <c r="H936" i="2"/>
  <c r="I935" i="2"/>
  <c r="H935" i="2"/>
  <c r="I934" i="2"/>
  <c r="H934" i="2"/>
  <c r="I933" i="2"/>
  <c r="H933" i="2"/>
  <c r="I932" i="2"/>
  <c r="H932" i="2"/>
  <c r="I931" i="2"/>
  <c r="H931" i="2"/>
  <c r="I930" i="2"/>
  <c r="H930" i="2"/>
  <c r="I929" i="2"/>
  <c r="H929" i="2"/>
  <c r="I928" i="2"/>
  <c r="H928" i="2"/>
  <c r="I927" i="2"/>
  <c r="H927" i="2"/>
  <c r="I926" i="2"/>
  <c r="H926" i="2"/>
  <c r="I925" i="2"/>
  <c r="H925" i="2"/>
  <c r="I924" i="2"/>
  <c r="H924" i="2"/>
  <c r="I923" i="2"/>
  <c r="H923" i="2"/>
  <c r="I922" i="2"/>
  <c r="H922" i="2"/>
  <c r="I921" i="2"/>
  <c r="H921" i="2"/>
  <c r="I920" i="2"/>
  <c r="H920" i="2"/>
  <c r="I919" i="2"/>
  <c r="H919" i="2"/>
  <c r="I918" i="2"/>
  <c r="H918" i="2"/>
  <c r="I917" i="2"/>
  <c r="H917" i="2"/>
  <c r="I916" i="2"/>
  <c r="H916" i="2"/>
  <c r="I915" i="2"/>
  <c r="H915" i="2"/>
  <c r="I914" i="2"/>
  <c r="H914" i="2"/>
  <c r="I913" i="2"/>
  <c r="H913" i="2"/>
  <c r="I912" i="2"/>
  <c r="H912" i="2"/>
  <c r="I911" i="2"/>
  <c r="H911" i="2"/>
  <c r="I910" i="2"/>
  <c r="H910" i="2"/>
  <c r="I909" i="2"/>
  <c r="H909" i="2"/>
  <c r="I908" i="2"/>
  <c r="H908" i="2"/>
  <c r="I907" i="2"/>
  <c r="H907" i="2"/>
  <c r="I906" i="2"/>
  <c r="H906" i="2"/>
  <c r="I905" i="2"/>
  <c r="H905" i="2"/>
  <c r="I904" i="2"/>
  <c r="H904" i="2"/>
  <c r="I903" i="2"/>
  <c r="H903" i="2"/>
  <c r="I902" i="2"/>
  <c r="H902" i="2"/>
  <c r="I901" i="2"/>
  <c r="H901" i="2"/>
  <c r="I900" i="2"/>
  <c r="H900" i="2"/>
  <c r="I899" i="2"/>
  <c r="H899" i="2"/>
  <c r="I898" i="2"/>
  <c r="H898" i="2"/>
  <c r="I897" i="2"/>
  <c r="H897" i="2"/>
  <c r="I896" i="2"/>
  <c r="H896" i="2"/>
  <c r="I895" i="2"/>
  <c r="H895" i="2"/>
  <c r="I894" i="2"/>
  <c r="H894" i="2"/>
  <c r="I893" i="2"/>
  <c r="H893" i="2"/>
  <c r="I892" i="2"/>
  <c r="H892" i="2"/>
  <c r="I891" i="2"/>
  <c r="H891" i="2"/>
  <c r="I890" i="2"/>
  <c r="H890" i="2"/>
  <c r="I889" i="2"/>
  <c r="H889" i="2"/>
  <c r="I888" i="2"/>
  <c r="H888" i="2"/>
  <c r="I887" i="2"/>
  <c r="H887" i="2"/>
  <c r="I886" i="2"/>
  <c r="H886" i="2"/>
  <c r="I885" i="2"/>
  <c r="H885" i="2"/>
  <c r="I884" i="2"/>
  <c r="H884" i="2"/>
  <c r="I883" i="2"/>
  <c r="H883" i="2"/>
  <c r="I882" i="2"/>
  <c r="H882" i="2"/>
  <c r="I881" i="2"/>
  <c r="H881" i="2"/>
  <c r="I880" i="2"/>
  <c r="H880" i="2"/>
  <c r="I879" i="2"/>
  <c r="H879" i="2"/>
  <c r="I878" i="2"/>
  <c r="H878" i="2"/>
  <c r="I877" i="2"/>
  <c r="H877" i="2"/>
  <c r="I876" i="2"/>
  <c r="H876" i="2"/>
  <c r="I875" i="2"/>
  <c r="H875" i="2"/>
  <c r="I874" i="2"/>
  <c r="H874" i="2"/>
  <c r="I873" i="2"/>
  <c r="H873" i="2"/>
  <c r="I872" i="2"/>
  <c r="H872" i="2"/>
  <c r="I871" i="2"/>
  <c r="H871" i="2"/>
  <c r="I870" i="2"/>
  <c r="H870" i="2"/>
  <c r="I869" i="2"/>
  <c r="H869" i="2"/>
  <c r="I868" i="2"/>
  <c r="H868" i="2"/>
  <c r="I867" i="2"/>
  <c r="H867" i="2"/>
  <c r="I866" i="2"/>
  <c r="H866" i="2"/>
  <c r="I865" i="2"/>
  <c r="H865" i="2"/>
  <c r="I864" i="2"/>
  <c r="H864" i="2"/>
  <c r="I863" i="2"/>
  <c r="H863" i="2"/>
  <c r="I862" i="2"/>
  <c r="H862" i="2"/>
  <c r="I861" i="2"/>
  <c r="H861" i="2"/>
  <c r="I860" i="2"/>
  <c r="H860" i="2"/>
  <c r="I859" i="2"/>
  <c r="H859" i="2"/>
  <c r="I858" i="2"/>
  <c r="H858" i="2"/>
  <c r="I857" i="2"/>
  <c r="H857" i="2"/>
  <c r="I856" i="2"/>
  <c r="H856" i="2"/>
  <c r="I855" i="2"/>
  <c r="H855" i="2"/>
  <c r="I854" i="2"/>
  <c r="H854" i="2"/>
  <c r="I853" i="2"/>
  <c r="H853" i="2"/>
  <c r="I852" i="2"/>
  <c r="H852" i="2"/>
  <c r="I851" i="2"/>
  <c r="H851" i="2"/>
  <c r="I850" i="2"/>
  <c r="H850" i="2"/>
  <c r="I849" i="2"/>
  <c r="H849" i="2"/>
  <c r="I848" i="2"/>
  <c r="H848" i="2"/>
  <c r="I847" i="2"/>
  <c r="H847" i="2"/>
  <c r="I846" i="2"/>
  <c r="H846" i="2"/>
  <c r="I845" i="2"/>
  <c r="H845" i="2"/>
  <c r="I844" i="2"/>
  <c r="H844" i="2"/>
  <c r="I843" i="2"/>
  <c r="H843" i="2"/>
  <c r="I842" i="2"/>
  <c r="H842" i="2"/>
  <c r="I841" i="2"/>
  <c r="H841" i="2"/>
  <c r="I840" i="2"/>
  <c r="H840" i="2"/>
  <c r="I839" i="2"/>
  <c r="H839" i="2"/>
  <c r="I838" i="2"/>
  <c r="H838" i="2"/>
  <c r="I837" i="2"/>
  <c r="H837" i="2"/>
  <c r="I836" i="2"/>
  <c r="H836" i="2"/>
  <c r="I835" i="2"/>
  <c r="H835" i="2"/>
  <c r="I834" i="2"/>
  <c r="H834" i="2"/>
  <c r="I833" i="2"/>
  <c r="H833" i="2"/>
  <c r="I832" i="2"/>
  <c r="H832" i="2"/>
  <c r="I831" i="2"/>
  <c r="H831" i="2"/>
  <c r="I830" i="2"/>
  <c r="H830" i="2"/>
  <c r="I829" i="2"/>
  <c r="H829" i="2"/>
  <c r="I828" i="2"/>
  <c r="H828" i="2"/>
  <c r="I827" i="2"/>
  <c r="H827" i="2"/>
  <c r="I826" i="2"/>
  <c r="H826" i="2"/>
  <c r="I825" i="2"/>
  <c r="H825" i="2"/>
  <c r="I824" i="2"/>
  <c r="H824" i="2"/>
  <c r="I823" i="2"/>
  <c r="H823" i="2"/>
  <c r="I822" i="2"/>
  <c r="H822" i="2"/>
  <c r="I821" i="2"/>
  <c r="H821" i="2"/>
  <c r="I820" i="2"/>
  <c r="H820" i="2"/>
  <c r="I819" i="2"/>
  <c r="H819" i="2"/>
  <c r="I818" i="2"/>
  <c r="H818" i="2"/>
  <c r="I817" i="2"/>
  <c r="H817" i="2"/>
  <c r="I816" i="2"/>
  <c r="H816" i="2"/>
  <c r="I815" i="2"/>
  <c r="H815" i="2"/>
  <c r="I814" i="2"/>
  <c r="H814" i="2"/>
  <c r="I813" i="2"/>
  <c r="H813" i="2"/>
  <c r="I812" i="2"/>
  <c r="H812" i="2"/>
  <c r="I811" i="2"/>
  <c r="H811" i="2"/>
  <c r="I810" i="2"/>
  <c r="H810" i="2"/>
  <c r="I809" i="2"/>
  <c r="H809" i="2"/>
  <c r="I808" i="2"/>
  <c r="H808" i="2"/>
  <c r="I807" i="2"/>
  <c r="H807" i="2"/>
  <c r="I806" i="2"/>
  <c r="H806" i="2"/>
  <c r="I805" i="2"/>
  <c r="H805" i="2"/>
  <c r="I804" i="2"/>
  <c r="H804" i="2"/>
  <c r="I803" i="2"/>
  <c r="H803" i="2"/>
  <c r="I802" i="2"/>
  <c r="H802" i="2"/>
  <c r="I801" i="2"/>
  <c r="H801" i="2"/>
  <c r="I800" i="2"/>
  <c r="H800" i="2"/>
  <c r="I799" i="2"/>
  <c r="H799" i="2"/>
  <c r="I798" i="2"/>
  <c r="H798" i="2"/>
  <c r="I797" i="2"/>
  <c r="H797" i="2"/>
  <c r="I796" i="2"/>
  <c r="H796" i="2"/>
  <c r="I795" i="2"/>
  <c r="H795" i="2"/>
  <c r="I794" i="2"/>
  <c r="H794" i="2"/>
  <c r="I793" i="2"/>
  <c r="H793" i="2"/>
  <c r="I792" i="2"/>
  <c r="H792" i="2"/>
  <c r="I791" i="2"/>
  <c r="H791" i="2"/>
  <c r="I790" i="2"/>
  <c r="H790" i="2"/>
  <c r="I789" i="2"/>
  <c r="H789" i="2"/>
  <c r="I788" i="2"/>
  <c r="H788" i="2"/>
  <c r="I787" i="2"/>
  <c r="H787" i="2"/>
  <c r="I786" i="2"/>
  <c r="H786" i="2"/>
  <c r="I785" i="2"/>
  <c r="H785" i="2"/>
  <c r="I784" i="2"/>
  <c r="H784" i="2"/>
  <c r="I783" i="2"/>
  <c r="H783" i="2"/>
  <c r="I782" i="2"/>
  <c r="H782" i="2"/>
  <c r="I781" i="2"/>
  <c r="H781" i="2"/>
  <c r="I780" i="2"/>
  <c r="H780" i="2"/>
  <c r="I779" i="2"/>
  <c r="H779" i="2"/>
  <c r="I778" i="2"/>
  <c r="H778" i="2"/>
  <c r="I777" i="2"/>
  <c r="H777" i="2"/>
  <c r="I776" i="2"/>
  <c r="H776" i="2"/>
  <c r="I775" i="2"/>
  <c r="H775" i="2"/>
  <c r="I774" i="2"/>
  <c r="H774" i="2"/>
  <c r="I773" i="2"/>
  <c r="H773" i="2"/>
  <c r="I772" i="2"/>
  <c r="H772" i="2"/>
  <c r="I771" i="2"/>
  <c r="H771" i="2"/>
  <c r="I770" i="2"/>
  <c r="H770" i="2"/>
  <c r="I769" i="2"/>
  <c r="H769" i="2"/>
  <c r="I768" i="2"/>
  <c r="H768" i="2"/>
  <c r="I767" i="2"/>
  <c r="H767" i="2"/>
  <c r="I766" i="2"/>
  <c r="H766" i="2"/>
  <c r="I765" i="2"/>
  <c r="H765" i="2"/>
  <c r="I764" i="2"/>
  <c r="H764" i="2"/>
  <c r="I763" i="2"/>
  <c r="H763" i="2"/>
  <c r="I762" i="2"/>
  <c r="H762" i="2"/>
  <c r="I761" i="2"/>
  <c r="H761" i="2"/>
  <c r="I760" i="2"/>
  <c r="H760" i="2"/>
  <c r="I759" i="2"/>
  <c r="H759" i="2"/>
  <c r="I758" i="2"/>
  <c r="H758" i="2"/>
  <c r="I757" i="2"/>
  <c r="H757" i="2"/>
  <c r="I756" i="2"/>
  <c r="H756" i="2"/>
  <c r="I755" i="2"/>
  <c r="H755" i="2"/>
  <c r="I754" i="2"/>
  <c r="H754" i="2"/>
  <c r="I753" i="2"/>
  <c r="H753" i="2"/>
  <c r="I752" i="2"/>
  <c r="H752" i="2"/>
  <c r="I751" i="2"/>
  <c r="H751" i="2"/>
  <c r="I750" i="2"/>
  <c r="H750" i="2"/>
  <c r="I749" i="2"/>
  <c r="H749" i="2"/>
  <c r="I748" i="2"/>
  <c r="H748" i="2"/>
  <c r="I747" i="2"/>
  <c r="H747" i="2"/>
  <c r="I746" i="2"/>
  <c r="H746" i="2"/>
  <c r="I745" i="2"/>
  <c r="H745" i="2"/>
  <c r="I744" i="2"/>
  <c r="H744" i="2"/>
  <c r="I743" i="2"/>
  <c r="H743" i="2"/>
  <c r="I742" i="2"/>
  <c r="H742" i="2"/>
  <c r="I741" i="2"/>
  <c r="H741" i="2"/>
  <c r="I740" i="2"/>
  <c r="H740" i="2"/>
  <c r="I739" i="2"/>
  <c r="H739" i="2"/>
  <c r="I738" i="2"/>
  <c r="H738" i="2"/>
  <c r="I737" i="2"/>
  <c r="H737" i="2"/>
  <c r="I736" i="2"/>
  <c r="H736" i="2"/>
  <c r="I735" i="2"/>
  <c r="H735" i="2"/>
  <c r="I734" i="2"/>
  <c r="H734" i="2"/>
  <c r="I733" i="2"/>
  <c r="H733" i="2"/>
  <c r="I732" i="2"/>
  <c r="H732" i="2"/>
  <c r="I731" i="2"/>
  <c r="H731" i="2"/>
  <c r="I730" i="2"/>
  <c r="H730" i="2"/>
  <c r="I729" i="2"/>
  <c r="H729" i="2"/>
  <c r="I728" i="2"/>
  <c r="H728" i="2"/>
  <c r="I727" i="2"/>
  <c r="H727" i="2"/>
  <c r="I726" i="2"/>
  <c r="H726" i="2"/>
  <c r="I725" i="2"/>
  <c r="H725" i="2"/>
  <c r="I724" i="2"/>
  <c r="H724" i="2"/>
  <c r="I723" i="2"/>
  <c r="H723" i="2"/>
  <c r="I722" i="2"/>
  <c r="H722" i="2"/>
  <c r="I721" i="2"/>
  <c r="H721" i="2"/>
  <c r="I720" i="2"/>
  <c r="H720" i="2"/>
  <c r="I719" i="2"/>
  <c r="H719" i="2"/>
  <c r="I718" i="2"/>
  <c r="H718" i="2"/>
  <c r="I717" i="2"/>
  <c r="H717" i="2"/>
  <c r="I716" i="2"/>
  <c r="H716" i="2"/>
  <c r="I715" i="2"/>
  <c r="H715" i="2"/>
  <c r="I714" i="2"/>
  <c r="H714" i="2"/>
  <c r="I713" i="2"/>
  <c r="H713" i="2"/>
  <c r="I712" i="2"/>
  <c r="H712" i="2"/>
  <c r="I711" i="2"/>
  <c r="H711" i="2"/>
  <c r="I710" i="2"/>
  <c r="H710" i="2"/>
  <c r="I709" i="2"/>
  <c r="H709" i="2"/>
  <c r="I708" i="2"/>
  <c r="H708" i="2"/>
  <c r="I707" i="2"/>
  <c r="H707" i="2"/>
  <c r="I706" i="2"/>
  <c r="H706" i="2"/>
  <c r="I705" i="2"/>
  <c r="H705" i="2"/>
  <c r="I704" i="2"/>
  <c r="H704" i="2"/>
  <c r="I703" i="2"/>
  <c r="H703" i="2"/>
  <c r="I702" i="2"/>
  <c r="H702" i="2"/>
  <c r="I701" i="2"/>
  <c r="H701" i="2"/>
  <c r="I700" i="2"/>
  <c r="H700" i="2"/>
  <c r="I699" i="2"/>
  <c r="H699" i="2"/>
  <c r="I698" i="2"/>
  <c r="H698" i="2"/>
  <c r="I697" i="2"/>
  <c r="H697" i="2"/>
  <c r="I696" i="2"/>
  <c r="H696" i="2"/>
  <c r="I695" i="2"/>
  <c r="H695" i="2"/>
  <c r="I694" i="2"/>
  <c r="H694" i="2"/>
  <c r="I693" i="2"/>
  <c r="H693" i="2"/>
  <c r="I692" i="2"/>
  <c r="H692" i="2"/>
  <c r="I691" i="2"/>
  <c r="H691" i="2"/>
  <c r="I690" i="2"/>
  <c r="H690" i="2"/>
  <c r="I689" i="2"/>
  <c r="H689" i="2"/>
  <c r="I688" i="2"/>
  <c r="H688" i="2"/>
  <c r="I687" i="2"/>
  <c r="H687" i="2"/>
  <c r="I686" i="2"/>
  <c r="H686" i="2"/>
  <c r="I685" i="2"/>
  <c r="H685" i="2"/>
  <c r="I684" i="2"/>
  <c r="H684" i="2"/>
  <c r="I683" i="2"/>
  <c r="H683" i="2"/>
  <c r="I682" i="2"/>
  <c r="H682" i="2"/>
  <c r="I681" i="2"/>
  <c r="H681" i="2"/>
  <c r="I680" i="2"/>
  <c r="H680" i="2"/>
  <c r="I679" i="2"/>
  <c r="H679" i="2"/>
  <c r="I678" i="2"/>
  <c r="H678" i="2"/>
  <c r="I677" i="2"/>
  <c r="H677" i="2"/>
  <c r="I676" i="2"/>
  <c r="H676" i="2"/>
  <c r="I675" i="2"/>
  <c r="H675" i="2"/>
  <c r="I674" i="2"/>
  <c r="H674" i="2"/>
  <c r="I673" i="2"/>
  <c r="H673" i="2"/>
  <c r="I672" i="2"/>
  <c r="H672" i="2"/>
  <c r="I671" i="2"/>
  <c r="H671" i="2"/>
  <c r="I670" i="2"/>
  <c r="H670" i="2"/>
  <c r="I669" i="2"/>
  <c r="H669" i="2"/>
  <c r="I668" i="2"/>
  <c r="H668" i="2"/>
  <c r="I667" i="2"/>
  <c r="H667" i="2"/>
  <c r="I666" i="2"/>
  <c r="H666" i="2"/>
  <c r="I665" i="2"/>
  <c r="H665" i="2"/>
  <c r="I664" i="2"/>
  <c r="H664" i="2"/>
  <c r="I663" i="2"/>
  <c r="H663" i="2"/>
  <c r="I662" i="2"/>
  <c r="H662" i="2"/>
  <c r="I661" i="2"/>
  <c r="H661" i="2"/>
  <c r="I660" i="2"/>
  <c r="H660" i="2"/>
  <c r="I659" i="2"/>
  <c r="H659" i="2"/>
  <c r="I658" i="2"/>
  <c r="H658" i="2"/>
  <c r="I657" i="2"/>
  <c r="H657" i="2"/>
  <c r="I656" i="2"/>
  <c r="H656" i="2"/>
  <c r="I655" i="2"/>
  <c r="H655" i="2"/>
  <c r="I654" i="2"/>
  <c r="H654" i="2"/>
  <c r="I653" i="2"/>
  <c r="H653" i="2"/>
  <c r="I652" i="2"/>
  <c r="H652" i="2"/>
  <c r="I651" i="2"/>
  <c r="H651" i="2"/>
  <c r="I650" i="2"/>
  <c r="H650" i="2"/>
  <c r="I649" i="2"/>
  <c r="H649" i="2"/>
  <c r="I648" i="2"/>
  <c r="H648" i="2"/>
  <c r="I647" i="2"/>
  <c r="H647" i="2"/>
  <c r="I646" i="2"/>
  <c r="H646" i="2"/>
  <c r="I645" i="2"/>
  <c r="H645" i="2"/>
  <c r="I644" i="2"/>
  <c r="H644" i="2"/>
  <c r="I643" i="2"/>
  <c r="H643" i="2"/>
  <c r="I642" i="2"/>
  <c r="H642" i="2"/>
  <c r="I641" i="2"/>
  <c r="H641" i="2"/>
  <c r="I640" i="2"/>
  <c r="H640" i="2"/>
  <c r="I639" i="2"/>
  <c r="H639" i="2"/>
  <c r="I638" i="2"/>
  <c r="H638" i="2"/>
  <c r="I637" i="2"/>
  <c r="H637" i="2"/>
  <c r="I636" i="2"/>
  <c r="H636" i="2"/>
  <c r="I635" i="2"/>
  <c r="H635" i="2"/>
  <c r="I634" i="2"/>
  <c r="H634" i="2"/>
  <c r="I633" i="2"/>
  <c r="H633" i="2"/>
  <c r="I632" i="2"/>
  <c r="H632" i="2"/>
  <c r="I631" i="2"/>
  <c r="H631" i="2"/>
  <c r="I630" i="2"/>
  <c r="H630" i="2"/>
  <c r="I629" i="2"/>
  <c r="H629" i="2"/>
  <c r="I628" i="2"/>
  <c r="H628" i="2"/>
  <c r="I627" i="2"/>
  <c r="H627" i="2"/>
  <c r="I626" i="2"/>
  <c r="H626" i="2"/>
  <c r="I625" i="2"/>
  <c r="H625" i="2"/>
  <c r="I624" i="2"/>
  <c r="H624" i="2"/>
  <c r="I623" i="2"/>
  <c r="H623" i="2"/>
  <c r="I622" i="2"/>
  <c r="H622" i="2"/>
  <c r="I621" i="2"/>
  <c r="H621" i="2"/>
  <c r="I620" i="2"/>
  <c r="H620" i="2"/>
  <c r="I619" i="2"/>
  <c r="H619" i="2"/>
  <c r="I618" i="2"/>
  <c r="H618" i="2"/>
  <c r="I617" i="2"/>
  <c r="H617" i="2"/>
  <c r="I616" i="2"/>
  <c r="H616" i="2"/>
  <c r="I615" i="2"/>
  <c r="H615" i="2"/>
  <c r="I614" i="2"/>
  <c r="H614" i="2"/>
  <c r="I613" i="2"/>
  <c r="H613" i="2"/>
  <c r="I612" i="2"/>
  <c r="H612" i="2"/>
  <c r="I611" i="2"/>
  <c r="H611" i="2"/>
  <c r="I610" i="2"/>
  <c r="H610" i="2"/>
  <c r="I609" i="2"/>
  <c r="H609" i="2"/>
  <c r="I608" i="2"/>
  <c r="H608" i="2"/>
  <c r="I607" i="2"/>
  <c r="H607" i="2"/>
  <c r="I606" i="2"/>
  <c r="H606" i="2"/>
  <c r="I605" i="2"/>
  <c r="H605" i="2"/>
  <c r="I604" i="2"/>
  <c r="H604" i="2"/>
  <c r="I603" i="2"/>
  <c r="H603" i="2"/>
  <c r="I602" i="2"/>
  <c r="H602" i="2"/>
  <c r="I601" i="2"/>
  <c r="H601" i="2"/>
  <c r="I600" i="2"/>
  <c r="H600" i="2"/>
  <c r="I599" i="2"/>
  <c r="H599" i="2"/>
  <c r="I598" i="2"/>
  <c r="H598" i="2"/>
  <c r="I597" i="2"/>
  <c r="H597" i="2"/>
  <c r="I596" i="2"/>
  <c r="H596" i="2"/>
  <c r="I595" i="2"/>
  <c r="H595" i="2"/>
  <c r="I594" i="2"/>
  <c r="H594" i="2"/>
  <c r="I593" i="2"/>
  <c r="H593" i="2"/>
  <c r="I592" i="2"/>
  <c r="H592" i="2"/>
  <c r="I591" i="2"/>
  <c r="H591" i="2"/>
  <c r="I590" i="2"/>
  <c r="H590" i="2"/>
  <c r="I589" i="2"/>
  <c r="H589" i="2"/>
  <c r="I588" i="2"/>
  <c r="H588" i="2"/>
  <c r="I587" i="2"/>
  <c r="H587" i="2"/>
  <c r="I586" i="2"/>
  <c r="H586" i="2"/>
  <c r="I585" i="2"/>
  <c r="H585" i="2"/>
  <c r="I584" i="2"/>
  <c r="H584" i="2"/>
  <c r="I583" i="2"/>
  <c r="H583" i="2"/>
  <c r="I582" i="2"/>
  <c r="H582" i="2"/>
  <c r="I581" i="2"/>
  <c r="H581" i="2"/>
  <c r="I580" i="2"/>
  <c r="H580" i="2"/>
  <c r="I579" i="2"/>
  <c r="H579" i="2"/>
  <c r="I578" i="2"/>
  <c r="H578" i="2"/>
  <c r="I577" i="2"/>
  <c r="H577" i="2"/>
  <c r="I576" i="2"/>
  <c r="H576" i="2"/>
  <c r="I575" i="2"/>
  <c r="H575" i="2"/>
  <c r="I574" i="2"/>
  <c r="H574" i="2"/>
  <c r="I573" i="2"/>
  <c r="H573" i="2"/>
  <c r="I572" i="2"/>
  <c r="H572" i="2"/>
  <c r="I571" i="2"/>
  <c r="H571" i="2"/>
  <c r="I570" i="2"/>
  <c r="H570" i="2"/>
  <c r="I569" i="2"/>
  <c r="H569" i="2"/>
  <c r="I568" i="2"/>
  <c r="H568" i="2"/>
  <c r="I567" i="2"/>
  <c r="H567" i="2"/>
  <c r="I566" i="2"/>
  <c r="H566" i="2"/>
  <c r="I565" i="2"/>
  <c r="H565" i="2"/>
  <c r="I564" i="2"/>
  <c r="H564" i="2"/>
  <c r="I563" i="2"/>
  <c r="H563" i="2"/>
  <c r="I562" i="2"/>
  <c r="H562" i="2"/>
  <c r="I561" i="2"/>
  <c r="H561" i="2"/>
  <c r="I560" i="2"/>
  <c r="H560" i="2"/>
  <c r="I559" i="2"/>
  <c r="H559" i="2"/>
  <c r="I558" i="2"/>
  <c r="H558" i="2"/>
  <c r="I557" i="2"/>
  <c r="H557" i="2"/>
  <c r="I556" i="2"/>
  <c r="H556" i="2"/>
  <c r="I555" i="2"/>
  <c r="H555" i="2"/>
  <c r="I554" i="2"/>
  <c r="H554" i="2"/>
  <c r="I553" i="2"/>
  <c r="H553" i="2"/>
  <c r="I552" i="2"/>
  <c r="H552" i="2"/>
  <c r="I551" i="2"/>
  <c r="H551" i="2"/>
  <c r="I550" i="2"/>
  <c r="H550" i="2"/>
  <c r="I549" i="2"/>
  <c r="H549" i="2"/>
  <c r="I548" i="2"/>
  <c r="H548" i="2"/>
  <c r="I547" i="2"/>
  <c r="H547" i="2"/>
  <c r="I546" i="2"/>
  <c r="H546" i="2"/>
  <c r="I545" i="2"/>
  <c r="H545" i="2"/>
  <c r="I544" i="2"/>
  <c r="H544" i="2"/>
  <c r="I543" i="2"/>
  <c r="H543" i="2"/>
  <c r="I542" i="2"/>
  <c r="H542" i="2"/>
  <c r="I541" i="2"/>
  <c r="H541" i="2"/>
  <c r="I540" i="2"/>
  <c r="H540" i="2"/>
  <c r="I539" i="2"/>
  <c r="H539" i="2"/>
  <c r="I538" i="2"/>
  <c r="H538" i="2"/>
  <c r="I537" i="2"/>
  <c r="H537" i="2"/>
  <c r="I536" i="2"/>
  <c r="H536" i="2"/>
  <c r="I535" i="2"/>
  <c r="H535" i="2"/>
  <c r="I534" i="2"/>
  <c r="H534" i="2"/>
  <c r="I533" i="2"/>
  <c r="H533" i="2"/>
  <c r="I532" i="2"/>
  <c r="H532" i="2"/>
  <c r="I531" i="2"/>
  <c r="H531" i="2"/>
  <c r="I530" i="2"/>
  <c r="H530" i="2"/>
  <c r="I529" i="2"/>
  <c r="H529" i="2"/>
  <c r="I528" i="2"/>
  <c r="H528" i="2"/>
  <c r="I527" i="2"/>
  <c r="H527" i="2"/>
  <c r="I526" i="2"/>
  <c r="H526" i="2"/>
  <c r="I525" i="2"/>
  <c r="H525" i="2"/>
  <c r="I524" i="2"/>
  <c r="H524" i="2"/>
  <c r="I523" i="2"/>
  <c r="H523" i="2"/>
  <c r="I522" i="2"/>
  <c r="H522" i="2"/>
  <c r="I521" i="2"/>
  <c r="H521" i="2"/>
  <c r="I520" i="2"/>
  <c r="H520" i="2"/>
  <c r="I519" i="2"/>
  <c r="H519" i="2"/>
  <c r="I518" i="2"/>
  <c r="H518" i="2"/>
  <c r="I517" i="2"/>
  <c r="H517" i="2"/>
  <c r="I516" i="2"/>
  <c r="H516" i="2"/>
  <c r="I515" i="2"/>
  <c r="H515" i="2"/>
  <c r="I514" i="2"/>
  <c r="H514" i="2"/>
  <c r="I513" i="2"/>
  <c r="H513" i="2"/>
  <c r="I512" i="2"/>
  <c r="H512" i="2"/>
  <c r="I511" i="2"/>
  <c r="H511" i="2"/>
  <c r="I510" i="2"/>
  <c r="H510" i="2"/>
  <c r="I509" i="2"/>
  <c r="H509" i="2"/>
  <c r="I508" i="2"/>
  <c r="H508" i="2"/>
  <c r="I507" i="2"/>
  <c r="H507" i="2"/>
  <c r="I506" i="2"/>
  <c r="H506" i="2"/>
  <c r="I505" i="2"/>
  <c r="H505" i="2"/>
  <c r="I504" i="2"/>
  <c r="H504" i="2"/>
  <c r="I503" i="2"/>
  <c r="H503" i="2"/>
  <c r="I502" i="2"/>
  <c r="H502" i="2"/>
  <c r="I501" i="2"/>
  <c r="H501" i="2"/>
  <c r="I500" i="2"/>
  <c r="H500" i="2"/>
  <c r="I499" i="2"/>
  <c r="H499" i="2"/>
  <c r="I498" i="2"/>
  <c r="H498" i="2"/>
  <c r="I497" i="2"/>
  <c r="H497" i="2"/>
  <c r="I496" i="2"/>
  <c r="H496" i="2"/>
  <c r="I495" i="2"/>
  <c r="H495" i="2"/>
  <c r="I494" i="2"/>
  <c r="H494" i="2"/>
  <c r="I493" i="2"/>
  <c r="H493" i="2"/>
  <c r="I492" i="2"/>
  <c r="H492" i="2"/>
  <c r="I491" i="2"/>
  <c r="H491" i="2"/>
  <c r="I490" i="2"/>
  <c r="H490" i="2"/>
  <c r="I489" i="2"/>
  <c r="H489" i="2"/>
  <c r="I488" i="2"/>
  <c r="H488" i="2"/>
  <c r="I487" i="2"/>
  <c r="H487" i="2"/>
  <c r="I486" i="2"/>
  <c r="H486" i="2"/>
  <c r="I485" i="2"/>
  <c r="H485" i="2"/>
  <c r="I484" i="2"/>
  <c r="H484" i="2"/>
  <c r="I483" i="2"/>
  <c r="H483" i="2"/>
  <c r="I482" i="2"/>
  <c r="H482" i="2"/>
  <c r="I481" i="2"/>
  <c r="H481" i="2"/>
  <c r="I480" i="2"/>
  <c r="H480" i="2"/>
  <c r="I479" i="2"/>
  <c r="H479" i="2"/>
  <c r="I478" i="2"/>
  <c r="H478" i="2"/>
  <c r="I477" i="2"/>
  <c r="H477" i="2"/>
  <c r="I476" i="2"/>
  <c r="H476" i="2"/>
  <c r="I475" i="2"/>
  <c r="H475" i="2"/>
  <c r="I474" i="2"/>
  <c r="H474" i="2"/>
  <c r="I473" i="2"/>
  <c r="H473" i="2"/>
  <c r="I472" i="2"/>
  <c r="H472" i="2"/>
  <c r="I471" i="2"/>
  <c r="H471" i="2"/>
  <c r="I470" i="2"/>
  <c r="H470" i="2"/>
  <c r="I469" i="2"/>
  <c r="H469" i="2"/>
  <c r="I468" i="2"/>
  <c r="H468" i="2"/>
  <c r="I467" i="2"/>
  <c r="H467" i="2"/>
  <c r="I466" i="2"/>
  <c r="H466" i="2"/>
  <c r="I465" i="2"/>
  <c r="H465" i="2"/>
  <c r="I464" i="2"/>
  <c r="H464" i="2"/>
  <c r="I463" i="2"/>
  <c r="H463" i="2"/>
  <c r="I462" i="2"/>
  <c r="H462" i="2"/>
  <c r="I461" i="2"/>
  <c r="H461" i="2"/>
  <c r="I460" i="2"/>
  <c r="H460" i="2"/>
  <c r="I459" i="2"/>
  <c r="H459" i="2"/>
  <c r="I458" i="2"/>
  <c r="H458" i="2"/>
  <c r="I457" i="2"/>
  <c r="H457" i="2"/>
  <c r="I456" i="2"/>
  <c r="H456" i="2"/>
  <c r="I455" i="2"/>
  <c r="H455" i="2"/>
  <c r="I454" i="2"/>
  <c r="H454" i="2"/>
  <c r="I453" i="2"/>
  <c r="H453" i="2"/>
  <c r="I452" i="2"/>
  <c r="H452" i="2"/>
  <c r="I451" i="2"/>
  <c r="H451" i="2"/>
  <c r="I450" i="2"/>
  <c r="H450" i="2"/>
  <c r="I449" i="2"/>
  <c r="H449" i="2"/>
  <c r="I448" i="2"/>
  <c r="H448" i="2"/>
  <c r="I447" i="2"/>
  <c r="H447" i="2"/>
  <c r="I446" i="2"/>
  <c r="H446" i="2"/>
  <c r="I445" i="2"/>
  <c r="H445" i="2"/>
  <c r="I444" i="2"/>
  <c r="H444" i="2"/>
  <c r="I443" i="2"/>
  <c r="H443" i="2"/>
  <c r="I442" i="2"/>
  <c r="H442" i="2"/>
  <c r="I441" i="2"/>
  <c r="H441" i="2"/>
  <c r="I440" i="2"/>
  <c r="H440" i="2"/>
  <c r="I439" i="2"/>
  <c r="H439" i="2"/>
  <c r="I438" i="2"/>
  <c r="H438" i="2"/>
  <c r="I437" i="2"/>
  <c r="H437" i="2"/>
  <c r="I436" i="2"/>
  <c r="H436" i="2"/>
  <c r="I435" i="2"/>
  <c r="H435" i="2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6" i="2"/>
  <c r="H386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3" i="2"/>
  <c r="H263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1" i="2"/>
  <c r="H151" i="2"/>
  <c r="I150" i="2"/>
  <c r="H150" i="2"/>
  <c r="I149" i="2"/>
  <c r="H149" i="2"/>
  <c r="I148" i="2"/>
  <c r="H148" i="2"/>
  <c r="I147" i="2"/>
  <c r="H147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9" i="2"/>
  <c r="H129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2" i="2"/>
  <c r="H22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I4" i="2"/>
  <c r="H4" i="2"/>
  <c r="I3" i="2"/>
  <c r="H1514" i="2" s="1"/>
  <c r="H3" i="2"/>
  <c r="U20" i="16" l="1"/>
  <c r="P30" i="16"/>
  <c r="G35" i="5"/>
  <c r="G38" i="5" s="1"/>
  <c r="G1515" i="9"/>
  <c r="I1514" i="11"/>
  <c r="H1515" i="13"/>
  <c r="H1514" i="14"/>
  <c r="I1514" i="2"/>
  <c r="I12" i="5"/>
  <c r="J12" i="5" s="1"/>
  <c r="I17" i="5"/>
  <c r="J17" i="5" s="1"/>
  <c r="I5" i="5"/>
  <c r="J5" i="5" s="1"/>
  <c r="I7" i="5"/>
  <c r="J7" i="5" s="1"/>
  <c r="I20" i="5"/>
  <c r="J20" i="5" s="1"/>
  <c r="G1515" i="8"/>
  <c r="H1514" i="9"/>
  <c r="I1515" i="13"/>
  <c r="G1515" i="13" s="1"/>
  <c r="I1514" i="14"/>
  <c r="G1515" i="14" s="1"/>
  <c r="H1515" i="11"/>
  <c r="H1514" i="12"/>
  <c r="I1514" i="3"/>
  <c r="G1515" i="3" s="1"/>
  <c r="H1515" i="4"/>
  <c r="I18" i="5"/>
  <c r="J18" i="5" s="1"/>
  <c r="I1515" i="11"/>
  <c r="H1515" i="14"/>
  <c r="H1514" i="15"/>
  <c r="I15" i="5"/>
  <c r="J15" i="5" s="1"/>
  <c r="I1515" i="2"/>
  <c r="I1515" i="4"/>
  <c r="D1515" i="4" s="1"/>
  <c r="F1515" i="4" s="1"/>
  <c r="I8" i="5"/>
  <c r="J8" i="5" s="1"/>
  <c r="I13" i="5"/>
  <c r="J13" i="5" s="1"/>
  <c r="I21" i="5"/>
  <c r="J21" i="5" s="1"/>
  <c r="G1514" i="8"/>
  <c r="H1514" i="10"/>
  <c r="I1514" i="15"/>
  <c r="G1515" i="15" s="1"/>
  <c r="H1515" i="3"/>
  <c r="I11" i="5"/>
  <c r="J11" i="5" s="1"/>
  <c r="I16" i="5"/>
  <c r="J16" i="5" s="1"/>
  <c r="I24" i="5"/>
  <c r="J24" i="5" s="1"/>
  <c r="I1514" i="10"/>
  <c r="G1515" i="10" s="1"/>
  <c r="H1515" i="12"/>
  <c r="H1514" i="13"/>
  <c r="I4" i="5"/>
  <c r="I6" i="5"/>
  <c r="J6" i="5" s="1"/>
  <c r="I19" i="5"/>
  <c r="J19" i="5" s="1"/>
  <c r="H1515" i="15"/>
  <c r="H1515" i="2"/>
  <c r="I10" i="5"/>
  <c r="J10" i="5" s="1"/>
  <c r="I9" i="5"/>
  <c r="J9" i="5" s="1"/>
  <c r="I14" i="5"/>
  <c r="J14" i="5" s="1"/>
  <c r="A11" i="7" l="1"/>
  <c r="G1515" i="2"/>
  <c r="G1515" i="11"/>
  <c r="J4" i="5"/>
  <c r="K24" i="5" s="1"/>
  <c r="L27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<sst xmlns="http://schemas.openxmlformats.org/spreadsheetml/2006/main" count="525" uniqueCount="114">
  <si>
    <t>Date</t>
  </si>
  <si>
    <t>Open</t>
  </si>
  <si>
    <t>High</t>
  </si>
  <si>
    <t>Low</t>
  </si>
  <si>
    <t>Close</t>
  </si>
  <si>
    <t>Volume</t>
  </si>
  <si>
    <t>Adj Close</t>
  </si>
  <si>
    <t>Close Return</t>
  </si>
  <si>
    <t>Adj Close Return</t>
  </si>
  <si>
    <t>Microsoft &amp; WFC:</t>
  </si>
  <si>
    <t>Microsoft:</t>
  </si>
  <si>
    <t>WFC</t>
  </si>
  <si>
    <t>Weight Mic</t>
  </si>
  <si>
    <t>Weight wfc</t>
  </si>
  <si>
    <t>Expected return</t>
  </si>
  <si>
    <t>Variance</t>
  </si>
  <si>
    <t>STD</t>
  </si>
  <si>
    <t>Column 1</t>
  </si>
  <si>
    <t>Average Return</t>
  </si>
  <si>
    <t>STD.DEV</t>
  </si>
  <si>
    <t>Adj R Msft</t>
  </si>
  <si>
    <t>Adj R WFC</t>
  </si>
  <si>
    <t>Covariance</t>
  </si>
  <si>
    <t>Msft</t>
  </si>
  <si>
    <t>wfc</t>
  </si>
  <si>
    <t>Min Variance Weights=</t>
  </si>
  <si>
    <t>weight =</t>
  </si>
  <si>
    <t>Average=</t>
  </si>
  <si>
    <t>std=</t>
  </si>
  <si>
    <t>Sharpe Ratio =</t>
  </si>
  <si>
    <t>Std</t>
  </si>
  <si>
    <t xml:space="preserve">Expected Return = </t>
  </si>
  <si>
    <t>Sharpe Ratio:</t>
  </si>
  <si>
    <t>=(G36-0)/G35</t>
  </si>
  <si>
    <t>Opimal Risky Portoflio</t>
  </si>
  <si>
    <t>(Max Sharpe Ratio)</t>
  </si>
  <si>
    <t>Weight</t>
  </si>
  <si>
    <t>Wfc</t>
  </si>
  <si>
    <t>MinimumRisk:</t>
  </si>
  <si>
    <t>10 Asset Potfolio:</t>
  </si>
  <si>
    <t>Adj Returns:</t>
  </si>
  <si>
    <t>AAPL</t>
  </si>
  <si>
    <t>Aapl</t>
  </si>
  <si>
    <t>Bidu</t>
  </si>
  <si>
    <t>Cop</t>
  </si>
  <si>
    <t>Dis</t>
  </si>
  <si>
    <t>Goog</t>
  </si>
  <si>
    <t>Tsla</t>
  </si>
  <si>
    <t>Ttm</t>
  </si>
  <si>
    <t>Xom</t>
  </si>
  <si>
    <t>Asset</t>
  </si>
  <si>
    <t>Mean</t>
  </si>
  <si>
    <t>Stdev Individual</t>
  </si>
  <si>
    <t>Variance Indiv</t>
  </si>
  <si>
    <t>Expected Return</t>
  </si>
  <si>
    <t>Variance Portfolio</t>
  </si>
  <si>
    <t>stdeV</t>
  </si>
  <si>
    <t>Sharpe Ratio</t>
  </si>
  <si>
    <t>Short Selling Portfolio</t>
  </si>
  <si>
    <t>No Short Selling Portfolio</t>
  </si>
  <si>
    <t>Dji Adj Return</t>
  </si>
  <si>
    <t>Appls Adj Return</t>
  </si>
  <si>
    <t>BDI</t>
  </si>
  <si>
    <t>DJI</t>
  </si>
  <si>
    <t>MSFT</t>
  </si>
  <si>
    <t>COP</t>
  </si>
  <si>
    <t>Dji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</si>
  <si>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</si>
  <si>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</si>
  <si>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</si>
  <si>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</si>
  <si>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</si>
  <si>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</si>
  <si>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</si>
  <si>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</si>
  <si>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</si>
  <si>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</si>
  <si>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</si>
  <si>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</si>
  <si>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</si>
  <si>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</si>
  <si>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</si>
  <si>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</si>
  <si>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</si>
  <si>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</si>
  <si>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</si>
  <si>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</si>
  <si>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</si>
  <si>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</si>
  <si>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</si>
  <si>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</si>
  <si>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XOM BETA</t>
  </si>
  <si>
    <t>XOM ALPHA</t>
  </si>
  <si>
    <t>WFC ALPHA</t>
  </si>
  <si>
    <t>WFC BETA</t>
  </si>
  <si>
    <t>TTM ALPHA</t>
  </si>
  <si>
    <t>TTM BETA</t>
  </si>
  <si>
    <t>TSLA ALPHA</t>
  </si>
  <si>
    <t>TSLA BETA</t>
  </si>
  <si>
    <t>GOOG ALPHA</t>
  </si>
  <si>
    <t>GOOG BETA</t>
  </si>
  <si>
    <t>DIS ALPHA</t>
  </si>
  <si>
    <t>DIS BETA</t>
  </si>
  <si>
    <t>COP ALPHA</t>
  </si>
  <si>
    <t>COP BETA</t>
  </si>
  <si>
    <t>MSFT ALPHA</t>
  </si>
  <si>
    <t>MSFT BETA</t>
  </si>
  <si>
    <t>BIDU ALPHA</t>
  </si>
  <si>
    <t>BIDU BETA</t>
  </si>
  <si>
    <t xml:space="preserve">DJI </t>
  </si>
  <si>
    <t>AAPL ALPHA</t>
  </si>
  <si>
    <t>AAPLE BETA</t>
  </si>
  <si>
    <t>Summary Worksheet</t>
  </si>
  <si>
    <t>Covariance Matrix: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</si>
</sst>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m/d/yy"/>
    <numFmt numFmtId="165" formatCode="#,##0.00000"/>
    <numFmt numFmtId="166" formatCode="0.000000000000000000"/>
    <numFmt numFmtId="167" formatCode="0.0000000000000000"/>
    <numFmt numFmtId="168" formatCode="0.000"/>
    <numFmt numFmtId="169" formatCode="0.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4"/>
      <name val="Arial"/>
      <family val="2"/>
      <scheme val="minor"/>
    </font>
    <font>
      <b/>
      <sz val="10"/>
      <color rgb="FFFF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10" fontId="1" fillId="0" borderId="0" xfId="0" applyNumberFormat="1" applyFont="1"/>
    <xf numFmtId="164" fontId="1" fillId="0" borderId="0" xfId="0" applyNumberFormat="1" applyFont="1"/>
    <xf numFmtId="49" fontId="1" fillId="0" borderId="0" xfId="0" applyNumberFormat="1" applyFont="1"/>
    <xf numFmtId="0" fontId="1" fillId="0" borderId="0" xfId="0" applyFont="1" applyAlignment="1">
      <alignment horizontal="left" vertical="center"/>
    </xf>
    <xf numFmtId="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5" fontId="1" fillId="0" borderId="0" xfId="0" applyNumberFormat="1" applyFont="1" applyAlignment="1">
      <alignment vertical="center"/>
    </xf>
    <xf numFmtId="166" fontId="1" fillId="0" borderId="0" xfId="0" applyNumberFormat="1" applyFont="1"/>
    <xf numFmtId="167" fontId="1" fillId="0" borderId="0" xfId="0" applyNumberFormat="1" applyFont="1"/>
    <xf numFmtId="0" fontId="2" fillId="0" borderId="0" xfId="0" applyFont="1"/>
    <xf numFmtId="49" fontId="1" fillId="0" borderId="0" xfId="0" applyNumberFormat="1" applyFont="1" applyAlignment="1">
      <alignment vertical="center"/>
    </xf>
    <xf numFmtId="49" fontId="0" fillId="0" borderId="0" xfId="0" applyNumberFormat="1"/>
    <xf numFmtId="49" fontId="2" fillId="0" borderId="0" xfId="0" applyNumberFormat="1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168" fontId="0" fillId="0" borderId="0" xfId="0" applyNumberFormat="1"/>
    <xf numFmtId="2" fontId="0" fillId="0" borderId="0" xfId="0" applyNumberFormat="1"/>
    <xf numFmtId="169" fontId="0" fillId="0" borderId="0" xfId="0" applyNumberFormat="1"/>
    <xf numFmtId="0" fontId="3" fillId="0" borderId="2" xfId="0" applyFont="1" applyBorder="1" applyAlignment="1">
      <alignment horizontal="centerContinuous"/>
    </xf>
    <xf numFmtId="0" fontId="2" fillId="0" borderId="3" xfId="0" applyFont="1" applyBorder="1"/>
    <xf numFmtId="0" fontId="1" fillId="0" borderId="3" xfId="0" applyFont="1" applyBorder="1"/>
    <xf numFmtId="0" fontId="0" fillId="0" borderId="3" xfId="0" applyBorder="1"/>
    <xf numFmtId="0" fontId="4" fillId="0" borderId="3" xfId="0" applyFont="1" applyBorder="1"/>
    <xf numFmtId="168" fontId="0" fillId="0" borderId="3" xfId="0" applyNumberFormat="1" applyBorder="1"/>
    <xf numFmtId="0" fontId="5" fillId="0" borderId="3" xfId="0" applyFont="1" applyBorder="1"/>
    <xf numFmtId="0" fontId="6" fillId="0" borderId="3" xfId="0" applyFont="1" applyBorder="1"/>
    <xf numFmtId="0" fontId="7" fillId="0" borderId="3" xfId="0" applyFont="1" applyBorder="1"/>
    <xf numFmtId="2" fontId="5" fillId="0" borderId="3" xfId="0" applyNumberFormat="1" applyFont="1" applyBorder="1"/>
    <xf numFmtId="168" fontId="7" fillId="0" borderId="3" xfId="0" applyNumberFormat="1" applyFont="1" applyBorder="1"/>
    <xf numFmtId="168" fontId="5" fillId="0" borderId="3" xfId="0" applyNumberFormat="1" applyFont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2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GB" b="0">
                <a:solidFill>
                  <a:srgbClr val="757575"/>
                </a:solidFill>
                <a:latin typeface="+mn-lt"/>
              </a:rPr>
              <a:t>Efficient Frontier (msft&amp;wfc)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'Portfolio 1'!$H$3</c:f>
              <c:strCache>
                <c:ptCount val="1"/>
                <c:pt idx="0">
                  <c:v>Expected return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'Portfolio 1'!$J$4:$J$24</c:f>
              <c:numCache>
                <c:formatCode>#,##0.00000</c:formatCode>
                <c:ptCount val="21"/>
                <c:pt idx="0">
                  <c:v>1.312747420185152E-2</c:v>
                </c:pt>
                <c:pt idx="1">
                  <c:v>1.3146899306915188E-2</c:v>
                </c:pt>
                <c:pt idx="2">
                  <c:v>1.3152976407712692E-2</c:v>
                </c:pt>
                <c:pt idx="3">
                  <c:v>1.3211053545403412E-2</c:v>
                </c:pt>
                <c:pt idx="4">
                  <c:v>1.3223145986143969E-2</c:v>
                </c:pt>
                <c:pt idx="5">
                  <c:v>1.3319290600490868E-2</c:v>
                </c:pt>
                <c:pt idx="6">
                  <c:v>1.3337277948943078E-2</c:v>
                </c:pt>
                <c:pt idx="7">
                  <c:v>1.3470547885984136E-2</c:v>
                </c:pt>
                <c:pt idx="8">
                  <c:v>1.3494256864729917E-2</c:v>
                </c:pt>
                <c:pt idx="9">
                  <c:v>1.3663396741817846E-2</c:v>
                </c:pt>
                <c:pt idx="10">
                  <c:v>1.369260915613664E-2</c:v>
                </c:pt>
                <c:pt idx="11">
                  <c:v>1.3896105664088214E-2</c:v>
                </c:pt>
                <c:pt idx="12">
                  <c:v>1.3930567633861267E-2</c:v>
                </c:pt>
                <c:pt idx="13">
                  <c:v>1.4166710509435491E-2</c:v>
                </c:pt>
                <c:pt idx="14">
                  <c:v>1.4206142179631601E-2</c:v>
                </c:pt>
                <c:pt idx="15">
                  <c:v>1.4473085801454177E-2</c:v>
                </c:pt>
                <c:pt idx="16">
                  <c:v>1.4517190795112265E-2</c:v>
                </c:pt>
                <c:pt idx="17">
                  <c:v>1.4813012202176111E-2</c:v>
                </c:pt>
                <c:pt idx="18">
                  <c:v>1.4861486246770065E-2</c:v>
                </c:pt>
                <c:pt idx="19">
                  <c:v>1.5236774930136577E-2</c:v>
                </c:pt>
                <c:pt idx="20">
                  <c:v>1.5640826033422931E-2</c:v>
                </c:pt>
              </c:numCache>
            </c:numRef>
          </c:xVal>
          <c:yVal>
            <c:numRef>
              <c:f>'Portfolio 1'!$H$4:$H$24</c:f>
              <c:numCache>
                <c:formatCode>General</c:formatCode>
                <c:ptCount val="21"/>
                <c:pt idx="0" formatCode="@">
                  <c:v>6.9231091893890632E-4</c:v>
                </c:pt>
                <c:pt idx="1">
                  <c:v>6.9838031561465308E-4</c:v>
                </c:pt>
                <c:pt idx="2">
                  <c:v>6.8624152226315956E-4</c:v>
                </c:pt>
                <c:pt idx="3">
                  <c:v>7.0444971229039974E-4</c:v>
                </c:pt>
                <c:pt idx="4">
                  <c:v>6.8017212558741291E-4</c:v>
                </c:pt>
                <c:pt idx="5">
                  <c:v>7.105191089661465E-4</c:v>
                </c:pt>
                <c:pt idx="6">
                  <c:v>6.7410272891166615E-4</c:v>
                </c:pt>
                <c:pt idx="7">
                  <c:v>7.165885056418926E-4</c:v>
                </c:pt>
                <c:pt idx="8">
                  <c:v>6.6803333223591939E-4</c:v>
                </c:pt>
                <c:pt idx="9">
                  <c:v>7.2265790231763936E-4</c:v>
                </c:pt>
                <c:pt idx="10">
                  <c:v>6.6196393556017263E-4</c:v>
                </c:pt>
                <c:pt idx="11">
                  <c:v>7.2872729899338602E-4</c:v>
                </c:pt>
                <c:pt idx="12">
                  <c:v>6.5589453888442663E-4</c:v>
                </c:pt>
                <c:pt idx="13">
                  <c:v>7.3479669566913299E-4</c:v>
                </c:pt>
                <c:pt idx="14">
                  <c:v>6.4982514220867987E-4</c:v>
                </c:pt>
                <c:pt idx="15">
                  <c:v>7.4086609234487954E-4</c:v>
                </c:pt>
                <c:pt idx="16">
                  <c:v>6.4375574553293311E-4</c:v>
                </c:pt>
                <c:pt idx="17">
                  <c:v>7.4693548902062619E-4</c:v>
                </c:pt>
                <c:pt idx="18">
                  <c:v>6.3768634885718635E-4</c:v>
                </c:pt>
                <c:pt idx="19">
                  <c:v>6.3161695218143959E-4</c:v>
                </c:pt>
                <c:pt idx="20">
                  <c:v>6.2554755550569294E-4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EE-9D4D-B758-BCD9DB36B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1029927"/>
        <c:axId val="1768259568"/>
      </c:scatterChart>
      <c:valAx>
        <c:axId val="18910299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#,##0.00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68259568"/>
        <c:crosses val="autoZero"/>
        <c:crossBetween val="midCat"/>
      </c:valAx>
      <c:valAx>
        <c:axId val="1768259568"/>
        <c:scaling>
          <c:orientation val="minMax"/>
          <c:max val="7.5000000000000002E-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b="0">
                    <a:solidFill>
                      <a:srgbClr val="000000"/>
                    </a:solidFill>
                    <a:latin typeface="+mn-lt"/>
                  </a:rPr>
                  <a:t>Expected return</a:t>
                </a:r>
              </a:p>
            </c:rich>
          </c:tx>
          <c:overlay val="0"/>
        </c:title>
        <c:numFmt formatCode="@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102992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659342</xdr:colOff>
      <xdr:row>4</xdr:row>
      <xdr:rowOff>88900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F3:K24">
  <tableColumns count="6">
    <tableColumn id="1" xr3:uid="{00000000-0010-0000-0000-000001000000}" name="Weight Mic"/>
    <tableColumn id="2" xr3:uid="{00000000-0010-0000-0000-000002000000}" name="Weight wfc"/>
    <tableColumn id="3" xr3:uid="{00000000-0010-0000-0000-000003000000}" name="Expected return"/>
    <tableColumn id="4" xr3:uid="{00000000-0010-0000-0000-000004000000}" name="Variance"/>
    <tableColumn id="5" xr3:uid="{00000000-0010-0000-0000-000005000000}" name="STD"/>
    <tableColumn id="6" xr3:uid="{00000000-0010-0000-0000-000006000000}" name="Column 1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"/>
  <sheetViews>
    <sheetView zoomScale="125" zoomScaleNormal="125" workbookViewId="0">
      <selection activeCell="D20" sqref="D20"/>
    </sheetView>
  </sheetViews>
  <sheetFormatPr baseColWidth="10" defaultColWidth="12.6640625" defaultRowHeight="15.75" customHeight="1" x14ac:dyDescent="0.15"/>
  <cols>
    <col min="1" max="1" width="17.1640625" bestFit="1" customWidth="1"/>
  </cols>
  <sheetData>
    <row r="1" spans="1:6" ht="15.75" customHeight="1" x14ac:dyDescent="0.15">
      <c r="A1" s="11" t="s">
        <v>112</v>
      </c>
    </row>
    <row r="3" spans="1:6" ht="15.75" customHeight="1" x14ac:dyDescent="0.15">
      <c r="B3" t="s">
        <v>103</v>
      </c>
      <c r="C3">
        <v>-1.1507642211574929E-4</v>
      </c>
      <c r="E3" t="s">
        <v>111</v>
      </c>
      <c r="F3">
        <v>0.90008642755737844</v>
      </c>
    </row>
    <row r="4" spans="1:6" ht="15.75" customHeight="1" x14ac:dyDescent="0.15">
      <c r="B4" t="s">
        <v>93</v>
      </c>
      <c r="C4">
        <v>3.1818692733368579E-5</v>
      </c>
      <c r="E4" t="s">
        <v>100</v>
      </c>
      <c r="F4">
        <v>0.97271781788023426</v>
      </c>
    </row>
    <row r="5" spans="1:6" ht="15.75" customHeight="1" x14ac:dyDescent="0.15">
      <c r="B5" t="s">
        <v>92</v>
      </c>
      <c r="C5">
        <v>6.1424472785826629E-5</v>
      </c>
      <c r="E5" t="s">
        <v>91</v>
      </c>
      <c r="F5">
        <v>1.0151406071515998</v>
      </c>
    </row>
    <row r="6" spans="1:6" ht="15.75" customHeight="1" x14ac:dyDescent="0.15">
      <c r="B6" t="s">
        <v>95</v>
      </c>
      <c r="C6">
        <v>1.5327263427193443E-4</v>
      </c>
      <c r="E6" t="s">
        <v>106</v>
      </c>
      <c r="F6">
        <v>1.0434897213066932</v>
      </c>
    </row>
    <row r="7" spans="1:6" ht="15.75" customHeight="1" x14ac:dyDescent="0.15">
      <c r="B7" t="s">
        <v>105</v>
      </c>
      <c r="C7">
        <v>2.8448409074756462E-4</v>
      </c>
      <c r="E7" t="s">
        <v>102</v>
      </c>
      <c r="F7">
        <v>1.1295706952954463</v>
      </c>
    </row>
    <row r="8" spans="1:6" ht="15.75" customHeight="1" x14ac:dyDescent="0.15">
      <c r="B8" t="s">
        <v>107</v>
      </c>
      <c r="C8">
        <v>3.1565584650512075E-4</v>
      </c>
      <c r="E8" t="s">
        <v>104</v>
      </c>
      <c r="F8">
        <v>1.1685958953980142</v>
      </c>
    </row>
    <row r="9" spans="1:6" ht="15.75" customHeight="1" x14ac:dyDescent="0.15">
      <c r="B9" t="s">
        <v>101</v>
      </c>
      <c r="C9">
        <v>3.9710933148009661E-4</v>
      </c>
      <c r="E9" t="s">
        <v>98</v>
      </c>
      <c r="F9">
        <v>1.2391239936187839</v>
      </c>
    </row>
    <row r="10" spans="1:6" ht="15.75" customHeight="1" x14ac:dyDescent="0.15">
      <c r="B10" t="s">
        <v>110</v>
      </c>
      <c r="C10">
        <v>4.4039567999120489E-4</v>
      </c>
      <c r="E10" t="s">
        <v>108</v>
      </c>
      <c r="F10">
        <v>1.3122062928283209</v>
      </c>
    </row>
    <row r="11" spans="1:6" ht="15.75" customHeight="1" x14ac:dyDescent="0.15">
      <c r="B11" t="s">
        <v>99</v>
      </c>
      <c r="C11">
        <v>4.4716464904975898E-4</v>
      </c>
      <c r="E11" t="s">
        <v>94</v>
      </c>
      <c r="F11">
        <v>1.3397082760688466</v>
      </c>
    </row>
    <row r="12" spans="1:6" ht="15.75" customHeight="1" x14ac:dyDescent="0.15">
      <c r="B12" t="s">
        <v>97</v>
      </c>
      <c r="C12">
        <v>1.4789919436098318E-3</v>
      </c>
      <c r="E12" t="s">
        <v>96</v>
      </c>
      <c r="F12">
        <v>1.4927607663079179</v>
      </c>
    </row>
  </sheetData>
  <sortState xmlns:xlrd2="http://schemas.microsoft.com/office/spreadsheetml/2017/richdata2" ref="E3:F12">
    <sortCondition ref="F3:F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Q1524"/>
  <sheetViews>
    <sheetView topLeftCell="C18" zoomScale="150" zoomScaleNormal="150" workbookViewId="0">
      <selection activeCell="G25" sqref="G25"/>
    </sheetView>
  </sheetViews>
  <sheetFormatPr baseColWidth="10" defaultColWidth="12.6640625" defaultRowHeight="15.75" customHeight="1" x14ac:dyDescent="0.15"/>
  <cols>
    <col min="2" max="2" width="21.1640625" customWidth="1"/>
    <col min="4" max="4" width="26.5" customWidth="1"/>
    <col min="6" max="6" width="17" customWidth="1"/>
    <col min="7" max="7" width="29.5" customWidth="1"/>
    <col min="8" max="8" width="20.33203125" customWidth="1"/>
    <col min="9" max="9" width="15.6640625" customWidth="1"/>
    <col min="10" max="10" width="13.83203125" customWidth="1"/>
    <col min="12" max="12" width="13.6640625" bestFit="1" customWidth="1"/>
    <col min="15" max="15" width="15.5" customWidth="1"/>
  </cols>
  <sheetData>
    <row r="1" spans="1:17" ht="13" x14ac:dyDescent="0.15">
      <c r="A1" s="1" t="s">
        <v>9</v>
      </c>
    </row>
    <row r="3" spans="1:17" ht="22.5" customHeight="1" x14ac:dyDescent="0.15">
      <c r="A3" s="1">
        <v>3</v>
      </c>
      <c r="B3" s="1" t="s">
        <v>10</v>
      </c>
      <c r="C3" s="1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Q3" s="1"/>
    </row>
    <row r="4" spans="1:17" ht="22.5" customHeight="1" x14ac:dyDescent="0.15">
      <c r="A4" s="1" t="s">
        <v>18</v>
      </c>
      <c r="B4" s="4">
        <v>7.4693548902062749E-4</v>
      </c>
      <c r="C4" s="4">
        <v>6.2554755550569294E-4</v>
      </c>
      <c r="F4" s="6">
        <v>0.55000000000000004</v>
      </c>
      <c r="G4" s="6">
        <v>0.44999999999999901</v>
      </c>
      <c r="H4" s="12">
        <f>($B$4*F4)+($C$4*G4)</f>
        <v>6.9231091893890632E-4</v>
      </c>
      <c r="I4" s="7">
        <f t="shared" ref="I4:I24" si="0">(F4^2*$B$6)+(G4^2*$C$6)+(2*F4*G4*$D$13)</f>
        <v>1.7233057892027722E-4</v>
      </c>
      <c r="J4" s="8">
        <f t="shared" ref="J4:J24" si="1">SQRT(I4)</f>
        <v>1.312747420185152E-2</v>
      </c>
      <c r="K4" s="7"/>
    </row>
    <row r="5" spans="1:17" ht="22.5" customHeight="1" x14ac:dyDescent="0.15">
      <c r="A5" s="1" t="s">
        <v>19</v>
      </c>
      <c r="B5" s="4">
        <v>1.4813012202176127E-2</v>
      </c>
      <c r="C5" s="4">
        <v>1.5640826033422931E-2</v>
      </c>
      <c r="F5" s="6">
        <v>0.6</v>
      </c>
      <c r="G5" s="6">
        <v>0.39999999999999902</v>
      </c>
      <c r="H5" s="7">
        <f t="shared" ref="H5:H24" si="2">($B$4*F5)+($C$4*G5)</f>
        <v>6.9838031561465308E-4</v>
      </c>
      <c r="I5" s="7">
        <f t="shared" si="0"/>
        <v>1.7284096138616702E-4</v>
      </c>
      <c r="J5" s="8">
        <f t="shared" si="1"/>
        <v>1.3146899306915188E-2</v>
      </c>
      <c r="K5" s="7"/>
    </row>
    <row r="6" spans="1:17" ht="22.5" customHeight="1" x14ac:dyDescent="0.15">
      <c r="A6" s="1" t="s">
        <v>15</v>
      </c>
      <c r="B6" s="9">
        <f t="shared" ref="B6:C6" si="3">B5^2</f>
        <v>2.1942533050181882E-4</v>
      </c>
      <c r="C6" s="1">
        <f t="shared" si="3"/>
        <v>2.4463543900780048E-4</v>
      </c>
      <c r="F6" s="6">
        <v>0.5</v>
      </c>
      <c r="G6" s="6">
        <v>0.499999999999999</v>
      </c>
      <c r="H6" s="7">
        <f t="shared" si="2"/>
        <v>6.8624152226315956E-4</v>
      </c>
      <c r="I6" s="7">
        <f t="shared" si="0"/>
        <v>1.7300078838184665E-4</v>
      </c>
      <c r="J6" s="8">
        <f t="shared" si="1"/>
        <v>1.3152976407712692E-2</v>
      </c>
      <c r="K6" s="7"/>
    </row>
    <row r="7" spans="1:17" ht="22.5" customHeight="1" x14ac:dyDescent="0.15">
      <c r="F7" s="6">
        <v>0.65</v>
      </c>
      <c r="G7" s="6">
        <v>0.34999999999999898</v>
      </c>
      <c r="H7" s="7">
        <f t="shared" si="2"/>
        <v>7.0444971229039974E-4</v>
      </c>
      <c r="I7" s="7">
        <f t="shared" si="0"/>
        <v>1.7453193577951606E-4</v>
      </c>
      <c r="J7" s="8">
        <f t="shared" si="1"/>
        <v>1.3211053545403412E-2</v>
      </c>
      <c r="K7" s="7"/>
    </row>
    <row r="8" spans="1:17" ht="22.5" customHeight="1" x14ac:dyDescent="0.15">
      <c r="F8" s="6">
        <v>0.45</v>
      </c>
      <c r="G8" s="6">
        <v>0.54999999999999905</v>
      </c>
      <c r="H8" s="7">
        <f t="shared" si="2"/>
        <v>6.8017212558741291E-4</v>
      </c>
      <c r="I8" s="7">
        <f t="shared" si="0"/>
        <v>1.7485158977087538E-4</v>
      </c>
      <c r="J8" s="8">
        <f t="shared" si="1"/>
        <v>1.3223145986143969E-2</v>
      </c>
      <c r="K8" s="7"/>
    </row>
    <row r="9" spans="1:17" ht="22.5" customHeight="1" x14ac:dyDescent="0.15">
      <c r="F9" s="6">
        <v>0.7</v>
      </c>
      <c r="G9" s="6">
        <v>0.29999999999999899</v>
      </c>
      <c r="H9" s="7">
        <f t="shared" si="2"/>
        <v>7.105191089661465E-4</v>
      </c>
      <c r="I9" s="7">
        <f t="shared" si="0"/>
        <v>1.7740350210032439E-4</v>
      </c>
      <c r="J9" s="8">
        <f t="shared" si="1"/>
        <v>1.3319290600490868E-2</v>
      </c>
      <c r="K9" s="7"/>
    </row>
    <row r="10" spans="1:17" ht="22.5" customHeight="1" x14ac:dyDescent="0.15">
      <c r="F10" s="6">
        <v>0.4</v>
      </c>
      <c r="G10" s="6">
        <v>0.59999999999999898</v>
      </c>
      <c r="H10" s="7">
        <f t="shared" si="2"/>
        <v>6.7410272891166615E-4</v>
      </c>
      <c r="I10" s="7">
        <f t="shared" si="0"/>
        <v>1.7788298308736331E-4</v>
      </c>
      <c r="J10" s="8">
        <f t="shared" si="1"/>
        <v>1.3337277948943078E-2</v>
      </c>
      <c r="K10" s="7"/>
    </row>
    <row r="11" spans="1:17" ht="22.5" customHeight="1" x14ac:dyDescent="0.15">
      <c r="F11" s="6">
        <v>0.75</v>
      </c>
      <c r="G11" s="6">
        <v>0.249999999999998</v>
      </c>
      <c r="H11" s="7">
        <f t="shared" si="2"/>
        <v>7.165885056418926E-4</v>
      </c>
      <c r="I11" s="7">
        <f t="shared" si="0"/>
        <v>1.8145566034859166E-4</v>
      </c>
      <c r="J11" s="8">
        <f t="shared" si="1"/>
        <v>1.3470547885984136E-2</v>
      </c>
      <c r="K11" s="7"/>
    </row>
    <row r="12" spans="1:17" ht="22.5" customHeight="1" x14ac:dyDescent="0.15">
      <c r="B12" s="1" t="s">
        <v>20</v>
      </c>
      <c r="C12" s="1" t="s">
        <v>21</v>
      </c>
      <c r="D12" s="1" t="s">
        <v>22</v>
      </c>
      <c r="F12" s="6">
        <v>0.35</v>
      </c>
      <c r="G12" s="6">
        <v>0.64999999999999902</v>
      </c>
      <c r="H12" s="7">
        <f t="shared" si="2"/>
        <v>6.6803333223591939E-4</v>
      </c>
      <c r="I12" s="7">
        <f t="shared" si="0"/>
        <v>1.820949683313105E-4</v>
      </c>
      <c r="J12" s="8">
        <f t="shared" si="1"/>
        <v>1.3494256864729917E-2</v>
      </c>
      <c r="K12" s="7"/>
    </row>
    <row r="13" spans="1:17" ht="22.5" customHeight="1" x14ac:dyDescent="0.15">
      <c r="B13" s="2">
        <v>6.5188837414561123E-3</v>
      </c>
      <c r="C13" s="2">
        <v>-1.6406291723977992E-2</v>
      </c>
      <c r="D13" s="9">
        <f>_xlfn.COVARIANCE.S(B13:B1523,C13:C1523)</f>
        <v>1.1397119200888437E-4</v>
      </c>
      <c r="F13" s="6">
        <v>0.8</v>
      </c>
      <c r="G13" s="6">
        <v>0.19999999999999801</v>
      </c>
      <c r="H13" s="7">
        <f t="shared" si="2"/>
        <v>7.2265790231763936E-4</v>
      </c>
      <c r="I13" s="7">
        <f t="shared" si="0"/>
        <v>1.8668841052431854E-4</v>
      </c>
      <c r="J13" s="8">
        <f t="shared" si="1"/>
        <v>1.3663396741817846E-2</v>
      </c>
      <c r="K13" s="7"/>
    </row>
    <row r="14" spans="1:17" ht="22.5" customHeight="1" x14ac:dyDescent="0.15">
      <c r="B14" s="2">
        <v>4.7496139686705212E-3</v>
      </c>
      <c r="C14" s="2">
        <v>-1.1914261563245527E-2</v>
      </c>
      <c r="F14" s="6">
        <v>0.3</v>
      </c>
      <c r="G14" s="6">
        <v>0.69999999999999896</v>
      </c>
      <c r="H14" s="7">
        <f t="shared" si="2"/>
        <v>6.6196393556017263E-4</v>
      </c>
      <c r="I14" s="7">
        <f t="shared" si="0"/>
        <v>1.8748754550271696E-4</v>
      </c>
      <c r="J14" s="8">
        <f t="shared" si="1"/>
        <v>1.369260915613664E-2</v>
      </c>
      <c r="K14" s="7"/>
    </row>
    <row r="15" spans="1:17" ht="22.5" customHeight="1" x14ac:dyDescent="0.15">
      <c r="B15" s="2">
        <v>2.3635555874898181E-2</v>
      </c>
      <c r="C15" s="2">
        <v>1.0852135177645252E-2</v>
      </c>
      <c r="F15" s="6">
        <v>0.85</v>
      </c>
      <c r="G15" s="6">
        <v>0.149999999999998</v>
      </c>
      <c r="H15" s="7">
        <f t="shared" si="2"/>
        <v>7.2872729899338602E-4</v>
      </c>
      <c r="I15" s="7">
        <f t="shared" si="0"/>
        <v>1.9310175262750456E-4</v>
      </c>
      <c r="J15" s="8">
        <f t="shared" si="1"/>
        <v>1.3896105664088214E-2</v>
      </c>
      <c r="K15" s="7"/>
    </row>
    <row r="16" spans="1:17" ht="22.5" customHeight="1" x14ac:dyDescent="0.15">
      <c r="B16" s="2">
        <v>2.0151098014994227E-2</v>
      </c>
      <c r="C16" s="2">
        <v>6.0039781967700413E-2</v>
      </c>
      <c r="F16" s="6">
        <v>0.25</v>
      </c>
      <c r="G16" s="6">
        <v>0.75</v>
      </c>
      <c r="H16" s="7">
        <f t="shared" si="2"/>
        <v>6.5589453888442663E-4</v>
      </c>
      <c r="I16" s="7">
        <f t="shared" si="0"/>
        <v>1.9406071460158309E-4</v>
      </c>
      <c r="J16" s="8">
        <f t="shared" si="1"/>
        <v>1.3930567633861267E-2</v>
      </c>
      <c r="K16" s="7"/>
    </row>
    <row r="17" spans="2:16" ht="22.5" customHeight="1" x14ac:dyDescent="0.15">
      <c r="B17" s="2">
        <v>4.5267926408002652E-3</v>
      </c>
      <c r="C17" s="2">
        <v>-7.5024525496564319E-4</v>
      </c>
      <c r="F17" s="6">
        <v>0.9</v>
      </c>
      <c r="G17" s="6">
        <v>9.9999999999998201E-2</v>
      </c>
      <c r="H17" s="7">
        <f t="shared" si="2"/>
        <v>7.3479669566913299E-4</v>
      </c>
      <c r="I17" s="7">
        <f t="shared" si="0"/>
        <v>2.0069568665814999E-4</v>
      </c>
      <c r="J17" s="8">
        <f t="shared" si="1"/>
        <v>1.4166710509435491E-2</v>
      </c>
      <c r="K17" s="7"/>
    </row>
    <row r="18" spans="2:16" ht="22.5" customHeight="1" x14ac:dyDescent="0.15">
      <c r="B18" s="2">
        <v>-5.7353261242876832E-3</v>
      </c>
      <c r="C18" s="2">
        <v>1.351355517268305E-2</v>
      </c>
      <c r="F18" s="6">
        <v>0.2</v>
      </c>
      <c r="G18" s="6">
        <v>0.8</v>
      </c>
      <c r="H18" s="7">
        <f t="shared" si="2"/>
        <v>6.4982514220867987E-4</v>
      </c>
      <c r="I18" s="7">
        <f t="shared" si="0"/>
        <v>2.018144756279081E-4</v>
      </c>
      <c r="J18" s="8">
        <f t="shared" si="1"/>
        <v>1.4206142179631601E-2</v>
      </c>
      <c r="K18" s="7"/>
    </row>
    <row r="19" spans="2:16" ht="22.5" customHeight="1" x14ac:dyDescent="0.15">
      <c r="B19" s="2">
        <v>2.3073687858869884E-2</v>
      </c>
      <c r="C19" s="2">
        <v>2.2222218414180059E-3</v>
      </c>
      <c r="F19" s="6">
        <v>0.95</v>
      </c>
      <c r="G19" s="6">
        <v>4.9999999999997997E-2</v>
      </c>
      <c r="H19" s="7">
        <f t="shared" si="2"/>
        <v>7.4086609234487954E-4</v>
      </c>
      <c r="I19" s="7">
        <f t="shared" si="0"/>
        <v>2.094702126162545E-4</v>
      </c>
      <c r="J19" s="8">
        <f t="shared" si="1"/>
        <v>1.4473085801454177E-2</v>
      </c>
      <c r="K19" s="7"/>
    </row>
    <row r="20" spans="2:16" ht="22.5" customHeight="1" x14ac:dyDescent="0.15">
      <c r="B20" s="2">
        <v>1.2082167368735117E-2</v>
      </c>
      <c r="C20" s="2">
        <v>3.2520348139861224E-2</v>
      </c>
      <c r="F20" s="6">
        <v>0.15</v>
      </c>
      <c r="G20" s="6">
        <v>0.85</v>
      </c>
      <c r="H20" s="7">
        <f t="shared" si="2"/>
        <v>6.4375574553293311E-4</v>
      </c>
      <c r="I20" s="7">
        <f t="shared" si="0"/>
        <v>2.1074882858169227E-4</v>
      </c>
      <c r="J20" s="8">
        <f t="shared" si="1"/>
        <v>1.4517190795112265E-2</v>
      </c>
      <c r="K20" s="7"/>
    </row>
    <row r="21" spans="2:16" ht="22.5" customHeight="1" x14ac:dyDescent="0.15">
      <c r="B21" s="2">
        <v>1.2335870136898353E-2</v>
      </c>
      <c r="C21" s="2">
        <v>-1.0021500251748505E-2</v>
      </c>
      <c r="F21" s="6">
        <v>1</v>
      </c>
      <c r="G21" s="6">
        <v>-1.9984014443252802E-15</v>
      </c>
      <c r="H21" s="7">
        <f t="shared" si="2"/>
        <v>7.4693548902062619E-4</v>
      </c>
      <c r="I21" s="7">
        <f t="shared" si="0"/>
        <v>2.1942533050181836E-4</v>
      </c>
      <c r="J21" s="8">
        <f t="shared" si="1"/>
        <v>1.4813012202176111E-2</v>
      </c>
      <c r="K21" s="7"/>
    </row>
    <row r="22" spans="2:16" ht="22.5" customHeight="1" x14ac:dyDescent="0.15">
      <c r="B22" s="2">
        <v>2.751581951344245E-3</v>
      </c>
      <c r="C22" s="2">
        <v>5.4229925852871163E-3</v>
      </c>
      <c r="F22" s="6">
        <v>0.1</v>
      </c>
      <c r="G22" s="6">
        <v>0.9</v>
      </c>
      <c r="H22" s="7">
        <f t="shared" si="2"/>
        <v>6.3768634885718635E-4</v>
      </c>
      <c r="I22" s="7">
        <f t="shared" si="0"/>
        <v>2.2086377346293581E-4</v>
      </c>
      <c r="J22" s="8">
        <f t="shared" si="1"/>
        <v>1.4861486246770065E-2</v>
      </c>
      <c r="K22" s="7"/>
    </row>
    <row r="23" spans="2:16" ht="22.5" customHeight="1" x14ac:dyDescent="0.15">
      <c r="B23" s="2">
        <v>-2.4304226459359871E-2</v>
      </c>
      <c r="C23" s="2">
        <v>-5.6454531101280049E-2</v>
      </c>
      <c r="F23" s="6">
        <v>0.05</v>
      </c>
      <c r="G23" s="6">
        <v>0.95</v>
      </c>
      <c r="H23" s="7">
        <f t="shared" si="2"/>
        <v>6.3161695218143959E-4</v>
      </c>
      <c r="I23" s="7">
        <f t="shared" si="0"/>
        <v>2.321593102716385E-4</v>
      </c>
      <c r="J23" s="8">
        <f t="shared" si="1"/>
        <v>1.5236774930136577E-2</v>
      </c>
      <c r="K23" s="7"/>
      <c r="O23" s="1" t="s">
        <v>23</v>
      </c>
      <c r="P23" s="1" t="s">
        <v>24</v>
      </c>
    </row>
    <row r="24" spans="2:16" ht="22.5" customHeight="1" x14ac:dyDescent="0.15">
      <c r="B24" s="2">
        <v>1.3660098491639645E-2</v>
      </c>
      <c r="C24" s="2">
        <v>-8.384086334454156E-3</v>
      </c>
      <c r="F24" s="6">
        <v>0</v>
      </c>
      <c r="G24" s="6">
        <v>1</v>
      </c>
      <c r="H24" s="7">
        <f t="shared" si="2"/>
        <v>6.2554755550569294E-4</v>
      </c>
      <c r="I24" s="7">
        <f t="shared" si="0"/>
        <v>2.4463543900780048E-4</v>
      </c>
      <c r="J24" s="8">
        <f t="shared" si="1"/>
        <v>1.5640826033422931E-2</v>
      </c>
      <c r="K24" s="8">
        <f>MIN(Table1[STD])</f>
        <v>1.312747420185152E-2</v>
      </c>
      <c r="M24" s="1" t="s">
        <v>25</v>
      </c>
      <c r="O24" s="1">
        <v>0.55000000000000004</v>
      </c>
      <c r="P24" s="1">
        <v>0.45</v>
      </c>
    </row>
    <row r="25" spans="2:16" ht="13" x14ac:dyDescent="0.15">
      <c r="B25" s="2">
        <v>9.9088536300922375E-3</v>
      </c>
      <c r="C25" s="2">
        <v>-4.227575689386108E-3</v>
      </c>
    </row>
    <row r="26" spans="2:16" ht="13" x14ac:dyDescent="0.15">
      <c r="B26" s="2">
        <v>-1.4128692214373951E-2</v>
      </c>
      <c r="C26" s="2">
        <v>5.7892696904142706E-3</v>
      </c>
    </row>
    <row r="27" spans="2:16" ht="13" x14ac:dyDescent="0.15">
      <c r="B27" s="2">
        <v>2.86623927655703E-2</v>
      </c>
      <c r="C27" s="2">
        <v>5.103609264589011E-2</v>
      </c>
      <c r="L27" s="1">
        <f>MIN(Table1[Variance])</f>
        <v>1.7233057892027722E-4</v>
      </c>
    </row>
    <row r="28" spans="2:16" ht="13" x14ac:dyDescent="0.15">
      <c r="B28" s="2">
        <v>-1.1610143070099625E-3</v>
      </c>
      <c r="C28" s="2">
        <v>1.0952900668980824E-3</v>
      </c>
    </row>
    <row r="29" spans="2:16" ht="13" x14ac:dyDescent="0.15">
      <c r="B29" s="2">
        <v>1.1236001189234348E-2</v>
      </c>
      <c r="C29" s="2">
        <v>1.7870150683967655E-2</v>
      </c>
    </row>
    <row r="30" spans="2:16" ht="13" x14ac:dyDescent="0.15">
      <c r="B30" s="2">
        <v>2.298807016784022E-3</v>
      </c>
      <c r="C30" s="2">
        <v>1.7198134255073997E-2</v>
      </c>
    </row>
    <row r="31" spans="2:16" ht="13" x14ac:dyDescent="0.15">
      <c r="B31" s="2">
        <v>-8.027461201744435E-3</v>
      </c>
      <c r="C31" s="2">
        <v>-1.127154565220433E-2</v>
      </c>
    </row>
    <row r="32" spans="2:16" ht="13" x14ac:dyDescent="0.15">
      <c r="B32" s="2">
        <v>3.0828234164989908E-3</v>
      </c>
      <c r="C32" s="2">
        <v>-1.3537554720921623E-2</v>
      </c>
      <c r="G32" s="1" t="s">
        <v>23</v>
      </c>
      <c r="H32" s="1" t="s">
        <v>24</v>
      </c>
    </row>
    <row r="33" spans="2:13" ht="13" x14ac:dyDescent="0.15">
      <c r="B33" s="2">
        <v>-8.4518223553535117E-3</v>
      </c>
      <c r="C33" s="2">
        <v>1.4445088258529248E-3</v>
      </c>
      <c r="F33" s="1" t="s">
        <v>26</v>
      </c>
      <c r="G33" s="1">
        <v>0.55338446736151858</v>
      </c>
      <c r="H33" s="1">
        <f>1-G33</f>
        <v>0.44661553263848142</v>
      </c>
      <c r="J33" s="1">
        <v>1</v>
      </c>
    </row>
    <row r="34" spans="2:13" ht="13" x14ac:dyDescent="0.15">
      <c r="B34" s="2">
        <v>2.0147274722380148E-2</v>
      </c>
      <c r="C34" s="2">
        <v>3.0292097783082509E-2</v>
      </c>
      <c r="F34" s="1" t="s">
        <v>15</v>
      </c>
      <c r="G34" s="10">
        <f>(G33^2*B6)+(H33^2*C6)+(2*G33*H33*D13)</f>
        <v>1.7232787427399441E-4</v>
      </c>
      <c r="J34" s="1">
        <v>0</v>
      </c>
    </row>
    <row r="35" spans="2:13" ht="13" x14ac:dyDescent="0.15">
      <c r="B35" s="2">
        <v>-6.456555128062114E-3</v>
      </c>
      <c r="C35" s="2">
        <v>-1.575074471488971E-2</v>
      </c>
      <c r="F35" s="11" t="s">
        <v>30</v>
      </c>
      <c r="G35">
        <f>SQRT(G34)</f>
        <v>1.3127371186722588E-2</v>
      </c>
    </row>
    <row r="36" spans="2:13" ht="13" x14ac:dyDescent="0.15">
      <c r="B36" s="2">
        <v>-1.643728319760385E-2</v>
      </c>
      <c r="C36" s="2">
        <v>-4.9875606122444811E-3</v>
      </c>
      <c r="F36" s="11" t="s">
        <v>31</v>
      </c>
      <c r="G36" s="13">
        <f>(G33*B4)+(H33*C4)</f>
        <v>6.9272175243797042E-4</v>
      </c>
    </row>
    <row r="37" spans="2:13" ht="13" x14ac:dyDescent="0.15">
      <c r="B37" s="2">
        <v>-1.3991413618267817E-2</v>
      </c>
      <c r="C37" s="2">
        <v>-1.7902446733864946E-3</v>
      </c>
      <c r="F37" s="11" t="s">
        <v>32</v>
      </c>
      <c r="G37" s="14" t="s">
        <v>33</v>
      </c>
      <c r="K37" s="21" t="s">
        <v>38</v>
      </c>
      <c r="L37" s="23"/>
      <c r="M37" s="23"/>
    </row>
    <row r="38" spans="2:13" ht="13" x14ac:dyDescent="0.15">
      <c r="B38" s="2">
        <v>7.0949059291096532E-3</v>
      </c>
      <c r="C38" s="2">
        <v>-4.662776960577395E-3</v>
      </c>
      <c r="G38" s="13">
        <f>(G36-0)/G35</f>
        <v>5.276926679262408E-2</v>
      </c>
      <c r="K38" s="23"/>
      <c r="L38" s="23" t="s">
        <v>23</v>
      </c>
      <c r="M38" s="23" t="s">
        <v>24</v>
      </c>
    </row>
    <row r="39" spans="2:13" ht="13" x14ac:dyDescent="0.15">
      <c r="B39" s="2">
        <v>2.3484305139187759E-3</v>
      </c>
      <c r="C39" s="2">
        <v>1.7297286816447863E-2</v>
      </c>
      <c r="K39" s="23" t="s">
        <v>26</v>
      </c>
      <c r="L39" s="25">
        <v>0.55338446736151858</v>
      </c>
      <c r="M39" s="25">
        <v>0.44661553263848142</v>
      </c>
    </row>
    <row r="40" spans="2:13" ht="13" x14ac:dyDescent="0.15">
      <c r="B40" s="2">
        <v>-2.1085573181808769E-2</v>
      </c>
      <c r="C40" s="2">
        <v>-1.6294690066808941E-2</v>
      </c>
      <c r="K40" s="23" t="s">
        <v>15</v>
      </c>
      <c r="L40" s="24">
        <v>1.7232787427399441E-4</v>
      </c>
      <c r="M40" s="23"/>
    </row>
    <row r="41" spans="2:13" ht="13" x14ac:dyDescent="0.15">
      <c r="B41" s="2">
        <v>-8.3765281554842985E-3</v>
      </c>
      <c r="C41" s="2">
        <v>-5.2934863867653829E-2</v>
      </c>
      <c r="K41" s="23" t="s">
        <v>30</v>
      </c>
      <c r="L41" s="23">
        <v>1.3127371186722588E-2</v>
      </c>
      <c r="M41" s="23"/>
    </row>
    <row r="42" spans="2:13" ht="13" x14ac:dyDescent="0.15">
      <c r="B42" s="2">
        <v>-1.4883364974722651E-2</v>
      </c>
      <c r="C42" s="2">
        <v>-1.1406842937955488E-2</v>
      </c>
      <c r="K42" s="23" t="s">
        <v>31</v>
      </c>
      <c r="L42" s="23">
        <v>6.9272175243797042E-4</v>
      </c>
      <c r="M42" s="23"/>
    </row>
    <row r="43" spans="2:13" ht="13" x14ac:dyDescent="0.15">
      <c r="B43" s="2">
        <v>-3.6749479564673858E-3</v>
      </c>
      <c r="C43" s="2">
        <v>-6.1538129495060526E-3</v>
      </c>
      <c r="F43" s="21" t="s">
        <v>34</v>
      </c>
      <c r="G43" s="21" t="s">
        <v>23</v>
      </c>
      <c r="H43" s="22" t="s">
        <v>37</v>
      </c>
      <c r="K43" s="23" t="s">
        <v>32</v>
      </c>
      <c r="L43" s="23" t="s">
        <v>33</v>
      </c>
      <c r="M43" s="23"/>
    </row>
    <row r="44" spans="2:13" ht="13" x14ac:dyDescent="0.15">
      <c r="B44" s="2">
        <v>4.098347404914892E-3</v>
      </c>
      <c r="C44" s="2">
        <v>-6.1919615316592437E-3</v>
      </c>
      <c r="F44" s="21" t="s">
        <v>35</v>
      </c>
      <c r="G44" s="23"/>
      <c r="H44" s="23"/>
      <c r="K44" s="23"/>
      <c r="L44" s="23">
        <v>5.276926679262408E-2</v>
      </c>
      <c r="M44" s="23"/>
    </row>
    <row r="45" spans="2:13" ht="13" x14ac:dyDescent="0.15">
      <c r="B45" s="2">
        <v>1.3951556816707702E-2</v>
      </c>
      <c r="C45" s="2">
        <v>-1.3239876720073509E-2</v>
      </c>
      <c r="F45" s="21" t="s">
        <v>36</v>
      </c>
      <c r="G45" s="23">
        <v>0.68127649038460703</v>
      </c>
      <c r="H45" s="23">
        <v>0.31872350961539264</v>
      </c>
    </row>
    <row r="46" spans="2:13" ht="13" x14ac:dyDescent="0.15">
      <c r="B46" s="2">
        <v>4.451665234205638E-3</v>
      </c>
      <c r="C46" s="2">
        <v>1.5784892406242683E-3</v>
      </c>
      <c r="F46" s="23" t="s">
        <v>15</v>
      </c>
      <c r="G46" s="23">
        <v>1.7618991384297711E-4</v>
      </c>
      <c r="H46" s="23"/>
    </row>
    <row r="47" spans="2:13" ht="13" x14ac:dyDescent="0.15">
      <c r="B47" s="2">
        <v>-1.5310233378317942E-2</v>
      </c>
      <c r="C47" s="2">
        <v>-3.7431014674848162E-2</v>
      </c>
      <c r="F47" s="23" t="s">
        <v>30</v>
      </c>
      <c r="G47" s="23">
        <v>1.3273654878855979E-2</v>
      </c>
      <c r="H47" s="23"/>
    </row>
    <row r="48" spans="2:13" ht="13" x14ac:dyDescent="0.15">
      <c r="B48" s="2">
        <v>-8.5924825350261452E-3</v>
      </c>
      <c r="C48" s="2">
        <v>6.9586817841653043E-3</v>
      </c>
      <c r="F48" s="23" t="s">
        <v>31</v>
      </c>
      <c r="G48" s="23">
        <v>7.0824630082578762E-4</v>
      </c>
      <c r="H48" s="23"/>
    </row>
    <row r="49" spans="2:8" ht="13" x14ac:dyDescent="0.15">
      <c r="B49" s="2">
        <v>2.0635740913780521E-3</v>
      </c>
      <c r="C49" s="2">
        <v>-1.5040688966889907E-2</v>
      </c>
      <c r="F49" s="23" t="s">
        <v>32</v>
      </c>
      <c r="G49" s="23" t="s">
        <v>33</v>
      </c>
      <c r="H49" s="23"/>
    </row>
    <row r="50" spans="2:8" ht="13" x14ac:dyDescent="0.15">
      <c r="B50" s="2">
        <v>-9.8846708804730121E-3</v>
      </c>
      <c r="C50" s="2">
        <v>-2.4350011834666941E-2</v>
      </c>
      <c r="F50" s="23"/>
      <c r="G50" s="24">
        <v>5.3357293623324149E-2</v>
      </c>
      <c r="H50" s="23"/>
    </row>
    <row r="51" spans="2:8" ht="13" x14ac:dyDescent="0.15">
      <c r="B51" s="2">
        <v>2.4958504397590794E-3</v>
      </c>
      <c r="C51" s="2">
        <v>-1.6920016752974478E-3</v>
      </c>
    </row>
    <row r="52" spans="2:8" ht="13" x14ac:dyDescent="0.15">
      <c r="B52" s="2">
        <v>-1.1618320701205821E-2</v>
      </c>
      <c r="C52" s="2">
        <v>-4.6610131553706177E-3</v>
      </c>
    </row>
    <row r="53" spans="2:8" ht="13" x14ac:dyDescent="0.15">
      <c r="B53" s="2">
        <v>4.6179953622385497E-3</v>
      </c>
      <c r="C53" s="2">
        <v>2.1711344315897427E-2</v>
      </c>
    </row>
    <row r="54" spans="2:8" ht="13" x14ac:dyDescent="0.15">
      <c r="B54" s="2">
        <v>-1.2118688419674747E-2</v>
      </c>
      <c r="C54" s="2">
        <v>-3.1249996993134025E-2</v>
      </c>
    </row>
    <row r="55" spans="2:8" ht="13" x14ac:dyDescent="0.15">
      <c r="B55" s="2">
        <v>-7.1911896383214761E-3</v>
      </c>
      <c r="C55" s="2">
        <v>1.290322452485713E-2</v>
      </c>
    </row>
    <row r="56" spans="2:8" ht="13" x14ac:dyDescent="0.15">
      <c r="B56" s="2">
        <v>1.8321228185345706E-2</v>
      </c>
      <c r="C56" s="2">
        <v>4.7133782757418217E-2</v>
      </c>
    </row>
    <row r="57" spans="2:8" ht="13" x14ac:dyDescent="0.15">
      <c r="B57" s="2">
        <v>1.6737124239210304E-3</v>
      </c>
      <c r="C57" s="2">
        <v>1.7842645520368572E-2</v>
      </c>
    </row>
    <row r="58" spans="2:8" ht="13" x14ac:dyDescent="0.15">
      <c r="B58" s="2">
        <v>1.461990163739378E-2</v>
      </c>
      <c r="C58" s="2">
        <v>2.9482102283038415E-2</v>
      </c>
    </row>
    <row r="59" spans="2:8" ht="13" x14ac:dyDescent="0.15">
      <c r="B59" s="2">
        <v>-1.3585916820108472E-2</v>
      </c>
      <c r="C59" s="2">
        <v>-3.5603734122966434E-2</v>
      </c>
    </row>
    <row r="60" spans="2:8" ht="13" x14ac:dyDescent="0.15">
      <c r="B60" s="2">
        <v>-1.2520675318710879E-3</v>
      </c>
      <c r="C60" s="2">
        <v>1.2038475527683185E-2</v>
      </c>
    </row>
    <row r="61" spans="2:8" ht="13" x14ac:dyDescent="0.15">
      <c r="B61" s="2">
        <v>3.3430813974857821E-3</v>
      </c>
      <c r="C61" s="2">
        <v>1.8636072063788346E-2</v>
      </c>
    </row>
    <row r="62" spans="2:8" ht="13" x14ac:dyDescent="0.15">
      <c r="B62" s="2">
        <v>-6.6638848853762759E-3</v>
      </c>
      <c r="C62" s="2">
        <v>2.3355208203787955E-3</v>
      </c>
    </row>
    <row r="63" spans="2:8" ht="13" x14ac:dyDescent="0.15">
      <c r="B63" s="2">
        <v>5.2830208878223102E-2</v>
      </c>
      <c r="C63" s="2">
        <v>2.912621010949494E-2</v>
      </c>
    </row>
    <row r="64" spans="2:8" ht="13" x14ac:dyDescent="0.15">
      <c r="B64" s="2">
        <v>-3.1859791357429883E-3</v>
      </c>
      <c r="C64" s="2">
        <v>-1.6603803607920874E-2</v>
      </c>
    </row>
    <row r="65" spans="2:3" ht="13" x14ac:dyDescent="0.15">
      <c r="B65" s="2">
        <v>3.5957232399278986E-3</v>
      </c>
      <c r="C65" s="2">
        <v>1.0744455673277257E-2</v>
      </c>
    </row>
    <row r="66" spans="2:3" ht="13" x14ac:dyDescent="0.15">
      <c r="B66" s="2">
        <v>8.3598364549295878E-3</v>
      </c>
      <c r="C66" s="2">
        <v>-1.0630239535788656E-2</v>
      </c>
    </row>
    <row r="67" spans="2:3" ht="13" x14ac:dyDescent="0.15">
      <c r="B67" s="2">
        <v>-4.3427020780606555E-3</v>
      </c>
      <c r="C67" s="2">
        <v>-1.9186195686613586E-3</v>
      </c>
    </row>
    <row r="68" spans="2:3" ht="13" x14ac:dyDescent="0.15">
      <c r="B68" s="2">
        <v>8.3267357594571691E-3</v>
      </c>
      <c r="C68" s="2">
        <v>2.1145695949272368E-2</v>
      </c>
    </row>
    <row r="69" spans="2:3" ht="13" x14ac:dyDescent="0.15">
      <c r="B69" s="2">
        <v>-1.1010631725023977E-2</v>
      </c>
      <c r="C69" s="2">
        <v>-6.7771425441389794E-3</v>
      </c>
    </row>
    <row r="70" spans="2:3" ht="13" x14ac:dyDescent="0.15">
      <c r="B70" s="2">
        <v>-2.1471121412020285E-2</v>
      </c>
      <c r="C70" s="2">
        <v>-2.1607241838496521E-2</v>
      </c>
    </row>
    <row r="71" spans="2:3" ht="13" x14ac:dyDescent="0.15">
      <c r="B71" s="2">
        <v>-7.3141296046805183E-3</v>
      </c>
      <c r="C71" s="2">
        <v>-2.9833374005826061E-2</v>
      </c>
    </row>
    <row r="72" spans="2:3" ht="13" x14ac:dyDescent="0.15">
      <c r="B72" s="2">
        <v>1.4326666109264202E-2</v>
      </c>
      <c r="C72" s="2">
        <v>2.1964838091052055E-2</v>
      </c>
    </row>
    <row r="73" spans="2:3" ht="13" x14ac:dyDescent="0.15">
      <c r="B73" s="2">
        <v>-2.017819598741592E-3</v>
      </c>
      <c r="C73" s="2">
        <v>-2.3446475829630754E-3</v>
      </c>
    </row>
    <row r="74" spans="2:3" ht="13" x14ac:dyDescent="0.15">
      <c r="B74" s="2">
        <v>-2.0218047067367458E-3</v>
      </c>
      <c r="C74" s="2">
        <v>-7.0505188514873125E-3</v>
      </c>
    </row>
    <row r="75" spans="2:3" ht="13" x14ac:dyDescent="0.15">
      <c r="B75" s="2">
        <v>-7.2933373683668982E-3</v>
      </c>
      <c r="C75" s="2">
        <v>-1.2228807319274787E-2</v>
      </c>
    </row>
    <row r="76" spans="2:3" ht="13" x14ac:dyDescent="0.15">
      <c r="B76" s="2">
        <v>-4.0820476763468087E-4</v>
      </c>
      <c r="C76" s="2">
        <v>3.1948939244587256E-3</v>
      </c>
    </row>
    <row r="77" spans="2:3" ht="13" x14ac:dyDescent="0.15">
      <c r="B77" s="2">
        <v>-4.4916557165023329E-3</v>
      </c>
      <c r="C77" s="2">
        <v>1.7515863036762835E-2</v>
      </c>
    </row>
    <row r="78" spans="2:3" ht="13" x14ac:dyDescent="0.15">
      <c r="B78" s="2">
        <v>-1.927804064226862E-2</v>
      </c>
      <c r="C78" s="2">
        <v>-7.0422439774138887E-3</v>
      </c>
    </row>
    <row r="79" spans="2:3" ht="13" x14ac:dyDescent="0.15">
      <c r="B79" s="2">
        <v>1.840235207294286E-2</v>
      </c>
      <c r="C79" s="2">
        <v>3.4279011596545304E-2</v>
      </c>
    </row>
    <row r="80" spans="2:3" ht="13" x14ac:dyDescent="0.15">
      <c r="B80" s="2">
        <v>3.2854183173722622E-3</v>
      </c>
      <c r="C80" s="2">
        <v>1.9047323293112143E-3</v>
      </c>
    </row>
    <row r="81" spans="2:3" ht="13" x14ac:dyDescent="0.15">
      <c r="B81" s="2">
        <v>4.0933605693482446E-3</v>
      </c>
      <c r="C81" s="2">
        <v>-1.1406842937955488E-2</v>
      </c>
    </row>
    <row r="82" spans="2:3" ht="13" x14ac:dyDescent="0.15">
      <c r="B82" s="2">
        <v>1.6305833669706567E-3</v>
      </c>
      <c r="C82" s="2">
        <v>-1.9230471177407323E-3</v>
      </c>
    </row>
    <row r="83" spans="2:3" ht="13" x14ac:dyDescent="0.15">
      <c r="B83" s="2">
        <v>8.1403594943302553E-4</v>
      </c>
      <c r="C83" s="2">
        <v>-1.1560736593113168E-2</v>
      </c>
    </row>
    <row r="84" spans="2:3" ht="13" x14ac:dyDescent="0.15">
      <c r="B84" s="2">
        <v>9.7600573386400404E-3</v>
      </c>
      <c r="C84" s="2">
        <v>1.2865486914726956E-2</v>
      </c>
    </row>
    <row r="85" spans="2:3" ht="13" x14ac:dyDescent="0.15">
      <c r="B85" s="2">
        <v>2.0539683128176965E-2</v>
      </c>
      <c r="C85" s="2">
        <v>-6.5434737324852428E-3</v>
      </c>
    </row>
    <row r="86" spans="2:3" ht="13" x14ac:dyDescent="0.15">
      <c r="B86" s="2">
        <v>-4.3409883310054041E-3</v>
      </c>
      <c r="C86" s="2">
        <v>-4.223169184223137E-2</v>
      </c>
    </row>
    <row r="87" spans="2:3" ht="13" x14ac:dyDescent="0.15">
      <c r="B87" s="2">
        <v>1.2287002709998827E-2</v>
      </c>
      <c r="C87" s="2">
        <v>-4.6116518798925678E-2</v>
      </c>
    </row>
    <row r="88" spans="2:3" ht="13" x14ac:dyDescent="0.15">
      <c r="B88" s="2">
        <v>1.0963163135354604E-2</v>
      </c>
      <c r="C88" s="2">
        <v>5.4707442866424774E-2</v>
      </c>
    </row>
    <row r="89" spans="2:3" ht="13" x14ac:dyDescent="0.15">
      <c r="B89" s="2">
        <v>-2.7885338366328314E-2</v>
      </c>
      <c r="C89" s="2">
        <v>-1.2866977197485171E-2</v>
      </c>
    </row>
    <row r="90" spans="2:3" ht="13" x14ac:dyDescent="0.15">
      <c r="B90" s="2">
        <v>8.3664979663997784E-3</v>
      </c>
      <c r="C90" s="2">
        <v>4.276990111325777E-2</v>
      </c>
    </row>
    <row r="91" spans="2:3" ht="13" x14ac:dyDescent="0.15">
      <c r="B91" s="2">
        <v>4.3461338358412064E-3</v>
      </c>
      <c r="C91" s="2">
        <v>1.679689402782316E-2</v>
      </c>
    </row>
    <row r="92" spans="2:3" ht="13" x14ac:dyDescent="0.15">
      <c r="B92" s="2">
        <v>-1.5735859093912469E-3</v>
      </c>
      <c r="C92" s="2">
        <v>3.0733823600646126E-3</v>
      </c>
    </row>
    <row r="93" spans="2:3" ht="13" x14ac:dyDescent="0.15">
      <c r="B93" s="2">
        <v>-7.4861865220770566E-3</v>
      </c>
      <c r="C93" s="2">
        <v>-1.493686557457791E-2</v>
      </c>
    </row>
    <row r="94" spans="2:3" ht="13" x14ac:dyDescent="0.15">
      <c r="B94" s="2">
        <v>2.8185771380604289E-2</v>
      </c>
      <c r="C94" s="2">
        <v>7.3872496521725905E-3</v>
      </c>
    </row>
    <row r="95" spans="2:3" ht="13" x14ac:dyDescent="0.15">
      <c r="B95" s="2">
        <v>5.7914617056772245E-3</v>
      </c>
      <c r="C95" s="2">
        <v>-6.1751887102127192E-3</v>
      </c>
    </row>
    <row r="96" spans="2:3" ht="13" x14ac:dyDescent="0.15">
      <c r="B96" s="2">
        <v>8.8292637045365822E-3</v>
      </c>
      <c r="C96" s="2">
        <v>7.378642883755661E-3</v>
      </c>
    </row>
    <row r="97" spans="2:3" ht="13" x14ac:dyDescent="0.15">
      <c r="B97" s="2">
        <v>1.4840131416894234E-2</v>
      </c>
      <c r="C97" s="2">
        <v>4.6260239664968374E-3</v>
      </c>
    </row>
    <row r="98" spans="2:3" ht="13" x14ac:dyDescent="0.15">
      <c r="B98" s="2">
        <v>1.0498745410704613E-2</v>
      </c>
      <c r="C98" s="2">
        <v>-4.9884640467405296E-3</v>
      </c>
    </row>
    <row r="99" spans="2:3" ht="13" x14ac:dyDescent="0.15">
      <c r="B99" s="2">
        <v>1.6326451854141909E-2</v>
      </c>
      <c r="C99" s="2">
        <v>1.5425730021492387E-3</v>
      </c>
    </row>
    <row r="100" spans="2:3" ht="13" x14ac:dyDescent="0.15">
      <c r="B100" s="2">
        <v>-1.3143408976213139E-2</v>
      </c>
      <c r="C100" s="2">
        <v>2.0833342595916481E-2</v>
      </c>
    </row>
    <row r="101" spans="2:3" ht="13" x14ac:dyDescent="0.15">
      <c r="B101" s="2">
        <v>4.0694893977620454E-3</v>
      </c>
      <c r="C101" s="2">
        <v>3.7792892038799764E-2</v>
      </c>
    </row>
    <row r="102" spans="2:3" ht="13" x14ac:dyDescent="0.15">
      <c r="B102" s="2">
        <v>-1.0685300141905347E-2</v>
      </c>
      <c r="C102" s="2">
        <v>6.4093245278755637E-2</v>
      </c>
    </row>
    <row r="103" spans="2:3" ht="13" x14ac:dyDescent="0.15">
      <c r="B103" s="2">
        <v>-1.4897785306132794E-3</v>
      </c>
      <c r="C103" s="2">
        <v>-6.1601274233318952E-3</v>
      </c>
    </row>
    <row r="104" spans="2:3" ht="13" x14ac:dyDescent="0.15">
      <c r="B104" s="2">
        <v>5.2219826444163189E-3</v>
      </c>
      <c r="C104" s="2">
        <v>-3.133616190520299E-2</v>
      </c>
    </row>
    <row r="105" spans="2:3" ht="13" x14ac:dyDescent="0.15">
      <c r="B105" s="2">
        <v>-3.7109523201524555E-4</v>
      </c>
      <c r="C105" s="2">
        <v>1.5997204383186282E-2</v>
      </c>
    </row>
    <row r="106" spans="2:3" ht="13" x14ac:dyDescent="0.15">
      <c r="B106" s="2">
        <v>-9.6510579401276764E-3</v>
      </c>
      <c r="C106" s="2">
        <v>-1.3645898411967717E-2</v>
      </c>
    </row>
    <row r="107" spans="2:3" ht="13" x14ac:dyDescent="0.15">
      <c r="B107" s="2">
        <v>-1.5367342272974529E-2</v>
      </c>
      <c r="C107" s="2">
        <v>-2.3057794906046147E-2</v>
      </c>
    </row>
    <row r="108" spans="2:3" ht="13" x14ac:dyDescent="0.15">
      <c r="B108" s="2">
        <v>-2.6645953627854996E-3</v>
      </c>
      <c r="C108" s="2">
        <v>3.9941545773097076E-3</v>
      </c>
    </row>
    <row r="109" spans="2:3" ht="13" x14ac:dyDescent="0.15">
      <c r="B109" s="2">
        <v>-8.8326254030750111E-3</v>
      </c>
      <c r="C109" s="2">
        <v>-1.6636516361937713E-2</v>
      </c>
    </row>
    <row r="110" spans="2:3" ht="13" x14ac:dyDescent="0.15">
      <c r="B110" s="2">
        <v>-9.2987107664552014E-3</v>
      </c>
      <c r="C110" s="2">
        <v>-1.2136791607954627E-2</v>
      </c>
    </row>
    <row r="111" spans="2:3" ht="13" x14ac:dyDescent="0.15">
      <c r="B111" s="2">
        <v>1.0559248283278842E-2</v>
      </c>
      <c r="C111" s="2">
        <v>2.4199524215420248E-2</v>
      </c>
    </row>
    <row r="112" spans="2:3" ht="13" x14ac:dyDescent="0.15">
      <c r="B112" s="2">
        <v>-5.8049130616761105E-3</v>
      </c>
      <c r="C112" s="2">
        <v>-7.270133095170024E-4</v>
      </c>
    </row>
    <row r="113" spans="2:3" ht="13" x14ac:dyDescent="0.15">
      <c r="B113" s="2">
        <v>1.5569638005123662E-3</v>
      </c>
      <c r="C113" s="2">
        <v>-1.9643472860326784E-2</v>
      </c>
    </row>
    <row r="114" spans="2:3" ht="13" x14ac:dyDescent="0.15">
      <c r="B114" s="2">
        <v>-2.3707680867855085E-2</v>
      </c>
      <c r="C114" s="2">
        <v>-5.565921812745068E-3</v>
      </c>
    </row>
    <row r="115" spans="2:3" ht="13" x14ac:dyDescent="0.15">
      <c r="B115" s="2">
        <v>9.9522367706012249E-3</v>
      </c>
      <c r="C115" s="2">
        <v>1.1567221764481867E-2</v>
      </c>
    </row>
    <row r="116" spans="2:3" ht="13" x14ac:dyDescent="0.15">
      <c r="B116" s="2">
        <v>-4.7300362809860148E-3</v>
      </c>
      <c r="C116" s="2">
        <v>-1.6967938548264314E-2</v>
      </c>
    </row>
    <row r="117" spans="2:3" ht="13" x14ac:dyDescent="0.15">
      <c r="B117" s="2">
        <v>2.3762118251563387E-3</v>
      </c>
      <c r="C117" s="2">
        <v>2.0637931138861334E-2</v>
      </c>
    </row>
    <row r="118" spans="2:3" ht="13" x14ac:dyDescent="0.15">
      <c r="B118" s="2">
        <v>-1.9754593603001406E-3</v>
      </c>
      <c r="C118" s="2">
        <v>3.6758599885426739E-4</v>
      </c>
    </row>
    <row r="119" spans="2:3" ht="13" x14ac:dyDescent="0.15">
      <c r="B119" s="2">
        <v>3.0878892695931959E-2</v>
      </c>
      <c r="C119" s="2">
        <v>1.1760420300164663E-2</v>
      </c>
    </row>
    <row r="120" spans="2:3" ht="13" x14ac:dyDescent="0.15">
      <c r="B120" s="2">
        <v>3.2642023618695531E-2</v>
      </c>
      <c r="C120" s="2">
        <v>4.5405007619617264E-2</v>
      </c>
    </row>
    <row r="121" spans="2:3" ht="13" x14ac:dyDescent="0.15">
      <c r="B121" s="2">
        <v>4.8345667692853474E-3</v>
      </c>
      <c r="C121" s="2">
        <v>9.3814786970680703E-3</v>
      </c>
    </row>
    <row r="122" spans="2:3" ht="13" x14ac:dyDescent="0.15">
      <c r="B122" s="2">
        <v>-6.6617456030093145E-3</v>
      </c>
      <c r="C122" s="2">
        <v>-1.0671230303596577E-2</v>
      </c>
    </row>
    <row r="123" spans="2:3" ht="13" x14ac:dyDescent="0.15">
      <c r="B123" s="2">
        <v>1.1177442418844991E-3</v>
      </c>
      <c r="C123" s="2">
        <v>-9.3945759176452953E-3</v>
      </c>
    </row>
    <row r="124" spans="2:3" ht="13" x14ac:dyDescent="0.15">
      <c r="B124" s="2">
        <v>1.3397782126831927E-2</v>
      </c>
      <c r="C124" s="2">
        <v>3.1612277093800184E-2</v>
      </c>
    </row>
    <row r="125" spans="2:3" ht="13" x14ac:dyDescent="0.15">
      <c r="B125" s="2">
        <v>-5.5085918651892087E-3</v>
      </c>
      <c r="C125" s="2">
        <v>2.3833769951672659E-2</v>
      </c>
    </row>
    <row r="126" spans="2:3" ht="13" x14ac:dyDescent="0.15">
      <c r="B126" s="2">
        <v>9.6011632386028868E-3</v>
      </c>
      <c r="C126" s="2">
        <v>6.6511928227364304E-3</v>
      </c>
    </row>
    <row r="127" spans="2:3" ht="13" x14ac:dyDescent="0.15">
      <c r="B127" s="2">
        <v>-3.2918655772662436E-3</v>
      </c>
      <c r="C127" s="2">
        <v>-1.6518307232138943E-3</v>
      </c>
    </row>
    <row r="128" spans="2:3" ht="13" x14ac:dyDescent="0.15">
      <c r="B128" s="2">
        <v>1.3578026266152328E-2</v>
      </c>
      <c r="C128" s="2">
        <v>-1.3236281455225951E-2</v>
      </c>
    </row>
    <row r="129" spans="2:3" ht="13" x14ac:dyDescent="0.15">
      <c r="B129" s="2">
        <v>8.3272713786107944E-3</v>
      </c>
      <c r="C129" s="2">
        <v>-1.0059851303873474E-3</v>
      </c>
    </row>
    <row r="130" spans="2:3" ht="13" x14ac:dyDescent="0.15">
      <c r="B130" s="2">
        <v>5.0269170450431451E-3</v>
      </c>
      <c r="C130" s="2">
        <v>7.7207060383563918E-3</v>
      </c>
    </row>
    <row r="131" spans="2:3" ht="13" x14ac:dyDescent="0.15">
      <c r="B131" s="2">
        <v>-3.2154614972856482E-3</v>
      </c>
      <c r="C131" s="2">
        <v>-1.998719523519636E-3</v>
      </c>
    </row>
    <row r="132" spans="2:3" ht="13" x14ac:dyDescent="0.15">
      <c r="B132" s="2">
        <v>-3.2257923197228397E-3</v>
      </c>
      <c r="C132" s="2">
        <v>4.6729291905733437E-3</v>
      </c>
    </row>
    <row r="133" spans="2:3" ht="13" x14ac:dyDescent="0.15">
      <c r="B133" s="2">
        <v>9.3491371443974233E-3</v>
      </c>
      <c r="C133" s="2">
        <v>2.3920275651183525E-2</v>
      </c>
    </row>
    <row r="134" spans="2:3" ht="13" x14ac:dyDescent="0.15">
      <c r="B134" s="2">
        <v>4.2750632988295548E-3</v>
      </c>
      <c r="C134" s="2">
        <v>1.5898744359128449E-2</v>
      </c>
    </row>
    <row r="135" spans="2:3" ht="13" x14ac:dyDescent="0.15">
      <c r="B135" s="2">
        <v>3.9020298359620435E-3</v>
      </c>
      <c r="C135" s="2">
        <v>-1.0220373044094525E-2</v>
      </c>
    </row>
    <row r="136" spans="2:3" ht="13" x14ac:dyDescent="0.15">
      <c r="B136" s="2">
        <v>-8.1271822600924391E-3</v>
      </c>
      <c r="C136" s="2">
        <v>7.0990382832213953E-3</v>
      </c>
    </row>
    <row r="137" spans="2:3" ht="13" x14ac:dyDescent="0.15">
      <c r="B137" s="2">
        <v>-2.1374901793765264E-3</v>
      </c>
      <c r="C137" s="2">
        <v>-3.203569328621701E-4</v>
      </c>
    </row>
    <row r="138" spans="2:3" ht="13" x14ac:dyDescent="0.15">
      <c r="B138" s="2">
        <v>-1.4280874458468221E-3</v>
      </c>
      <c r="C138" s="2">
        <v>-5.769233042235763E-3</v>
      </c>
    </row>
    <row r="139" spans="2:3" ht="13" x14ac:dyDescent="0.15">
      <c r="B139" s="2">
        <v>-4.2902645338505421E-3</v>
      </c>
      <c r="C139" s="2">
        <v>-6.4474599387711702E-3</v>
      </c>
    </row>
    <row r="140" spans="2:3" ht="13" x14ac:dyDescent="0.15">
      <c r="B140" s="2">
        <v>2.1543751060353051E-3</v>
      </c>
      <c r="C140" s="2">
        <v>5.5158802167509374E-3</v>
      </c>
    </row>
    <row r="141" spans="2:3" ht="13" x14ac:dyDescent="0.15">
      <c r="B141" s="2">
        <v>2.5080552307679186E-3</v>
      </c>
      <c r="C141" s="2">
        <v>1.9038399243713314E-2</v>
      </c>
    </row>
    <row r="142" spans="2:3" ht="13" x14ac:dyDescent="0.15">
      <c r="B142" s="2">
        <v>3.931399273104901E-3</v>
      </c>
      <c r="C142" s="2">
        <v>2.216589660288992E-3</v>
      </c>
    </row>
    <row r="143" spans="2:3" ht="13" x14ac:dyDescent="0.15">
      <c r="B143" s="2">
        <v>-3.2040144914149025E-3</v>
      </c>
      <c r="C143" s="2">
        <v>2.2748788418335327E-2</v>
      </c>
    </row>
    <row r="144" spans="2:3" ht="13" x14ac:dyDescent="0.15">
      <c r="B144" s="2">
        <v>2.928572910377333E-2</v>
      </c>
      <c r="C144" s="2">
        <v>-6.7963206073579025E-3</v>
      </c>
    </row>
    <row r="145" spans="2:3" ht="13" x14ac:dyDescent="0.15">
      <c r="B145" s="2">
        <v>-7.6335856279704925E-3</v>
      </c>
      <c r="C145" s="2">
        <v>-2.021777638763304E-2</v>
      </c>
    </row>
    <row r="146" spans="2:3" ht="13" x14ac:dyDescent="0.15">
      <c r="B146" s="2">
        <v>-1.3286731702023791E-2</v>
      </c>
      <c r="C146" s="2">
        <v>-9.5238011616254666E-3</v>
      </c>
    </row>
    <row r="147" spans="2:3" ht="13" x14ac:dyDescent="0.15">
      <c r="B147" s="2">
        <v>-3.8979230574343474E-3</v>
      </c>
      <c r="C147" s="2">
        <v>6.4102261035245628E-3</v>
      </c>
    </row>
    <row r="148" spans="2:3" ht="13" x14ac:dyDescent="0.15">
      <c r="B148" s="2">
        <v>1.5652746681548237E-2</v>
      </c>
      <c r="C148" s="2">
        <v>1.9426719052302029E-2</v>
      </c>
    </row>
    <row r="149" spans="2:3" ht="13" x14ac:dyDescent="0.15">
      <c r="B149" s="2">
        <v>-1.2609402138770938E-2</v>
      </c>
      <c r="C149" s="2">
        <v>-3.7488182000841347E-3</v>
      </c>
    </row>
    <row r="150" spans="2:3" ht="13" x14ac:dyDescent="0.15">
      <c r="B150" s="2">
        <v>3.9020298359620435E-3</v>
      </c>
      <c r="C150" s="2">
        <v>2.696774159975816E-2</v>
      </c>
    </row>
    <row r="151" spans="2:3" ht="13" x14ac:dyDescent="0.15">
      <c r="B151" s="2">
        <v>1.2720874974672367E-2</v>
      </c>
      <c r="C151" s="2">
        <v>-7.9388797886342805E-3</v>
      </c>
    </row>
    <row r="152" spans="2:3" ht="13" x14ac:dyDescent="0.15">
      <c r="B152" s="2">
        <v>-6.6294377400425031E-3</v>
      </c>
      <c r="C152" s="2">
        <v>-2.092958725544963E-2</v>
      </c>
    </row>
    <row r="153" spans="2:3" ht="13" x14ac:dyDescent="0.15">
      <c r="B153" s="2">
        <v>-4.2149582505006822E-3</v>
      </c>
      <c r="C153" s="2">
        <v>2.5149133575957218E-3</v>
      </c>
    </row>
    <row r="154" spans="2:3" ht="13" x14ac:dyDescent="0.15">
      <c r="B154" s="2">
        <v>-1.1640187872941842E-2</v>
      </c>
      <c r="C154" s="2">
        <v>1.9441819883943438E-2</v>
      </c>
    </row>
    <row r="155" spans="2:3" ht="13" x14ac:dyDescent="0.15">
      <c r="B155" s="2">
        <v>1.2847908982664143E-2</v>
      </c>
      <c r="C155" s="2">
        <v>5.844413394384667E-3</v>
      </c>
    </row>
    <row r="156" spans="2:3" ht="13" x14ac:dyDescent="0.15">
      <c r="B156" s="2">
        <v>2.4666015561952289E-3</v>
      </c>
      <c r="C156" s="2">
        <v>0</v>
      </c>
    </row>
    <row r="157" spans="2:3" ht="13" x14ac:dyDescent="0.15">
      <c r="B157" s="2">
        <v>1.1599272822168515E-2</v>
      </c>
      <c r="C157" s="2">
        <v>-7.6452590766482708E-3</v>
      </c>
    </row>
    <row r="158" spans="2:3" ht="13" x14ac:dyDescent="0.15">
      <c r="B158" s="2">
        <v>3.1271982930729425E-3</v>
      </c>
      <c r="C158" s="2">
        <v>1.540824771498928E-3</v>
      </c>
    </row>
    <row r="159" spans="2:3" ht="13" x14ac:dyDescent="0.15">
      <c r="B159" s="2">
        <v>-3.8794616871773685E-2</v>
      </c>
      <c r="C159" s="2">
        <v>-2.0307688729073303E-2</v>
      </c>
    </row>
    <row r="160" spans="2:3" ht="13" x14ac:dyDescent="0.15">
      <c r="B160" s="2">
        <v>-7.207548235137832E-4</v>
      </c>
      <c r="C160" s="2">
        <v>1.8216023382990863E-2</v>
      </c>
    </row>
    <row r="161" spans="2:3" ht="13" x14ac:dyDescent="0.15">
      <c r="B161" s="2">
        <v>9.3761511293372034E-3</v>
      </c>
      <c r="C161" s="2">
        <v>3.1462063022162964E-2</v>
      </c>
    </row>
    <row r="162" spans="2:3" ht="13" x14ac:dyDescent="0.15">
      <c r="B162" s="2">
        <v>-1.786353635637037E-3</v>
      </c>
      <c r="C162" s="2">
        <v>-2.006578062009157E-2</v>
      </c>
    </row>
    <row r="163" spans="2:3" ht="13" x14ac:dyDescent="0.15">
      <c r="B163" s="2">
        <v>-1.0379417349752172E-2</v>
      </c>
      <c r="C163" s="2">
        <v>9.1685963529933084E-4</v>
      </c>
    </row>
    <row r="164" spans="2:3" ht="13" x14ac:dyDescent="0.15">
      <c r="B164" s="2">
        <v>4.340000985139118E-3</v>
      </c>
      <c r="C164" s="2">
        <v>3.0529307713779609E-4</v>
      </c>
    </row>
    <row r="165" spans="2:3" ht="13" x14ac:dyDescent="0.15">
      <c r="B165" s="2">
        <v>1.5484355810707791E-2</v>
      </c>
      <c r="C165" s="2">
        <v>1.7094039609952563E-2</v>
      </c>
    </row>
    <row r="166" spans="2:3" ht="13" x14ac:dyDescent="0.15">
      <c r="B166" s="2">
        <v>2.8368897962533406E-3</v>
      </c>
      <c r="C166" s="2">
        <v>2.3409331159500082E-2</v>
      </c>
    </row>
    <row r="167" spans="2:3" ht="13" x14ac:dyDescent="0.15">
      <c r="B167" s="2">
        <v>-1.0961876125242933E-2</v>
      </c>
      <c r="C167" s="2">
        <v>-2.8445674067180717E-2</v>
      </c>
    </row>
    <row r="168" spans="2:3" ht="13" x14ac:dyDescent="0.15">
      <c r="B168" s="2">
        <v>-1.6803681754980593E-2</v>
      </c>
      <c r="C168" s="2">
        <v>-3.9239824735242141E-3</v>
      </c>
    </row>
    <row r="169" spans="2:3" ht="13" x14ac:dyDescent="0.15">
      <c r="B169" s="2">
        <v>-9.0909160175705033E-3</v>
      </c>
      <c r="C169" s="2">
        <v>2.3030265667207186E-2</v>
      </c>
    </row>
    <row r="170" spans="2:3" ht="13" x14ac:dyDescent="0.15">
      <c r="B170" s="2">
        <v>-7.3397969282972301E-4</v>
      </c>
      <c r="C170" s="2">
        <v>3.2583012292072846E-3</v>
      </c>
    </row>
    <row r="171" spans="2:3" ht="13" x14ac:dyDescent="0.15">
      <c r="B171" s="2">
        <v>-4.0634938548921818E-3</v>
      </c>
      <c r="C171" s="2">
        <v>-5.6096411751881334E-3</v>
      </c>
    </row>
    <row r="172" spans="2:3" ht="13" x14ac:dyDescent="0.15">
      <c r="B172" s="2">
        <v>2.225553009080848E-3</v>
      </c>
      <c r="C172" s="2">
        <v>-1.12826760356367E-2</v>
      </c>
    </row>
    <row r="173" spans="2:3" ht="13" x14ac:dyDescent="0.15">
      <c r="B173" s="2">
        <v>7.0317846860976285E-3</v>
      </c>
      <c r="C173" s="2">
        <v>-1.0510468016872235E-2</v>
      </c>
    </row>
    <row r="174" spans="2:3" ht="13" x14ac:dyDescent="0.15">
      <c r="B174" s="2">
        <v>-5.5126564203500112E-3</v>
      </c>
      <c r="C174" s="2">
        <v>-9.4082465906651959E-3</v>
      </c>
    </row>
    <row r="175" spans="2:3" ht="13" x14ac:dyDescent="0.15">
      <c r="B175" s="2">
        <v>-1.736879502231168E-2</v>
      </c>
      <c r="C175" s="2">
        <v>-3.8602947656984299E-2</v>
      </c>
    </row>
    <row r="176" spans="2:3" ht="13" x14ac:dyDescent="0.15">
      <c r="B176" s="2">
        <v>0</v>
      </c>
      <c r="C176" s="2">
        <v>3.8241203846561531E-3</v>
      </c>
    </row>
    <row r="177" spans="2:3" ht="13" x14ac:dyDescent="0.15">
      <c r="B177" s="2">
        <v>6.7694775401273641E-3</v>
      </c>
      <c r="C177" s="2">
        <v>-1.9047395693663693E-3</v>
      </c>
    </row>
    <row r="178" spans="2:3" ht="13" x14ac:dyDescent="0.15">
      <c r="B178" s="2">
        <v>-8.2181923564772809E-3</v>
      </c>
      <c r="C178" s="2">
        <v>3.0534395008639248E-2</v>
      </c>
    </row>
    <row r="179" spans="2:3" ht="13" x14ac:dyDescent="0.15">
      <c r="B179" s="2">
        <v>1.1299824106306333E-3</v>
      </c>
      <c r="C179" s="2">
        <v>-4.3210906043581855E-3</v>
      </c>
    </row>
    <row r="180" spans="2:3" ht="13" x14ac:dyDescent="0.15">
      <c r="B180" s="2">
        <v>-1.5801375433414769E-2</v>
      </c>
      <c r="C180" s="2">
        <v>-1.8908846594100866E-2</v>
      </c>
    </row>
    <row r="181" spans="2:3" ht="13" x14ac:dyDescent="0.15">
      <c r="B181" s="2">
        <v>-3.0581060047273983E-3</v>
      </c>
      <c r="C181" s="2">
        <v>-3.1595449112272562E-3</v>
      </c>
    </row>
    <row r="182" spans="2:3" ht="13" x14ac:dyDescent="0.15">
      <c r="B182" s="2">
        <v>4.6012522423988667E-3</v>
      </c>
      <c r="C182" s="2">
        <v>2.7258341073595115E-2</v>
      </c>
    </row>
    <row r="183" spans="2:3" ht="13" x14ac:dyDescent="0.15">
      <c r="B183" s="2">
        <v>-9.5419742806528082E-3</v>
      </c>
      <c r="C183" s="2">
        <v>-1.5427345479524818E-2</v>
      </c>
    </row>
    <row r="184" spans="2:3" ht="13" x14ac:dyDescent="0.15">
      <c r="B184" s="2">
        <v>-8.8632653587256052E-3</v>
      </c>
      <c r="C184" s="2">
        <v>-5.9542726257690191E-3</v>
      </c>
    </row>
    <row r="185" spans="2:3" ht="13" x14ac:dyDescent="0.15">
      <c r="B185" s="2">
        <v>7.3872917992183111E-3</v>
      </c>
      <c r="C185" s="2">
        <v>2.4905409042859275E-2</v>
      </c>
    </row>
    <row r="186" spans="2:3" ht="13" x14ac:dyDescent="0.15">
      <c r="B186" s="2">
        <v>-7.719144102659234E-4</v>
      </c>
      <c r="C186" s="2">
        <v>8.9203458909485889E-3</v>
      </c>
    </row>
    <row r="187" spans="2:3" ht="13" x14ac:dyDescent="0.15">
      <c r="B187" s="2">
        <v>-1.8539989151862942E-2</v>
      </c>
      <c r="C187" s="2">
        <v>-2.2560898621827287E-2</v>
      </c>
    </row>
    <row r="188" spans="2:3" ht="13" x14ac:dyDescent="0.15">
      <c r="B188" s="2">
        <v>1.0625784946059313E-2</v>
      </c>
      <c r="C188" s="2">
        <v>9.9812512138150143E-3</v>
      </c>
    </row>
    <row r="189" spans="2:3" ht="13" x14ac:dyDescent="0.15">
      <c r="B189" s="2">
        <v>3.89391446645654E-4</v>
      </c>
      <c r="C189" s="2">
        <v>-8.6473773820054077E-3</v>
      </c>
    </row>
    <row r="190" spans="2:3" ht="13" x14ac:dyDescent="0.15">
      <c r="B190" s="2">
        <v>-1.1677736947355742E-2</v>
      </c>
      <c r="C190" s="2">
        <v>5.2960077567287571E-3</v>
      </c>
    </row>
    <row r="191" spans="2:3" ht="13" x14ac:dyDescent="0.15">
      <c r="B191" s="2">
        <v>-2.363129884930262E-2</v>
      </c>
      <c r="C191" s="2">
        <v>-3.2228101270020501E-2</v>
      </c>
    </row>
    <row r="192" spans="2:3" ht="13" x14ac:dyDescent="0.15">
      <c r="B192" s="2">
        <v>-4.0337121425195724E-4</v>
      </c>
      <c r="C192" s="2">
        <v>4.162713586535958E-3</v>
      </c>
    </row>
    <row r="193" spans="2:3" ht="13" x14ac:dyDescent="0.15">
      <c r="B193" s="2">
        <v>8.0702127657589792E-4</v>
      </c>
      <c r="C193" s="2">
        <v>1.4987190864810583E-2</v>
      </c>
    </row>
    <row r="194" spans="2:3" ht="13" x14ac:dyDescent="0.15">
      <c r="B194" s="2">
        <v>2.137098853298279E-2</v>
      </c>
      <c r="C194" s="2">
        <v>1.5708387657933716E-3</v>
      </c>
    </row>
    <row r="195" spans="2:3" ht="13" x14ac:dyDescent="0.15">
      <c r="B195" s="2">
        <v>-1.1843614581260261E-3</v>
      </c>
      <c r="C195" s="2">
        <v>-1.1605982969132745E-2</v>
      </c>
    </row>
    <row r="196" spans="2:3" ht="13" x14ac:dyDescent="0.15">
      <c r="B196" s="2">
        <v>9.4862181479805369E-3</v>
      </c>
      <c r="C196" s="2">
        <v>-1.9041350427676249E-3</v>
      </c>
    </row>
    <row r="197" spans="2:3" ht="13" x14ac:dyDescent="0.15">
      <c r="B197" s="2">
        <v>1.0571607922371662E-2</v>
      </c>
      <c r="C197" s="2">
        <v>5.098783744130266E-3</v>
      </c>
    </row>
    <row r="198" spans="2:3" ht="13" x14ac:dyDescent="0.15">
      <c r="B198" s="2">
        <v>-7.3614422642961259E-3</v>
      </c>
      <c r="C198" s="2">
        <v>1.2682276879172383E-2</v>
      </c>
    </row>
    <row r="199" spans="2:3" ht="13" x14ac:dyDescent="0.15">
      <c r="B199" s="2">
        <v>-8.1967772170876436E-3</v>
      </c>
      <c r="C199" s="2">
        <v>-1.033186864783768E-2</v>
      </c>
    </row>
    <row r="200" spans="2:3" ht="13" x14ac:dyDescent="0.15">
      <c r="B200" s="2">
        <v>3.1483689175546294E-3</v>
      </c>
      <c r="C200" s="2">
        <v>-6.3272415170201974E-4</v>
      </c>
    </row>
    <row r="201" spans="2:3" ht="13" x14ac:dyDescent="0.15">
      <c r="B201" s="2">
        <v>4.707754399743966E-3</v>
      </c>
      <c r="C201" s="2">
        <v>1.0129777852082536E-2</v>
      </c>
    </row>
    <row r="202" spans="2:3" ht="13" x14ac:dyDescent="0.15">
      <c r="B202" s="2">
        <v>-8.5904338469357175E-3</v>
      </c>
      <c r="C202" s="2">
        <v>-6.2676485288276499E-3</v>
      </c>
    </row>
    <row r="203" spans="2:3" ht="13" x14ac:dyDescent="0.15">
      <c r="B203" s="2">
        <v>3.5447335686492531E-3</v>
      </c>
      <c r="C203" s="2">
        <v>1.1037609759308436E-2</v>
      </c>
    </row>
    <row r="204" spans="2:3" ht="13" x14ac:dyDescent="0.15">
      <c r="B204" s="2">
        <v>2.747226170847977E-3</v>
      </c>
      <c r="C204" s="2">
        <v>-8.1098886364866056E-3</v>
      </c>
    </row>
    <row r="205" spans="2:3" ht="13" x14ac:dyDescent="0.15">
      <c r="B205" s="2">
        <v>9.0020253911711617E-3</v>
      </c>
      <c r="C205" s="2">
        <v>5.9748935182326844E-3</v>
      </c>
    </row>
    <row r="206" spans="2:3" ht="13" x14ac:dyDescent="0.15">
      <c r="B206" s="2">
        <v>1.4352180597322371E-2</v>
      </c>
      <c r="C206" s="2">
        <v>1.281655292925836E-2</v>
      </c>
    </row>
    <row r="207" spans="2:3" ht="13" x14ac:dyDescent="0.15">
      <c r="B207" s="2">
        <v>1.9120526582498251E-3</v>
      </c>
      <c r="C207" s="2">
        <v>-7.098875393331679E-3</v>
      </c>
    </row>
    <row r="208" spans="2:3" ht="13" x14ac:dyDescent="0.15">
      <c r="B208" s="2">
        <v>-4.9618407599728923E-3</v>
      </c>
      <c r="C208" s="2">
        <v>-1.7096597715026435E-2</v>
      </c>
    </row>
    <row r="209" spans="2:3" ht="13" x14ac:dyDescent="0.15">
      <c r="B209" s="2">
        <v>-3.4522739429289503E-3</v>
      </c>
      <c r="C209" s="2">
        <v>-6.9576555652403277E-3</v>
      </c>
    </row>
    <row r="210" spans="2:3" ht="13" x14ac:dyDescent="0.15">
      <c r="B210" s="2">
        <v>-1.3087010017738357E-2</v>
      </c>
      <c r="C210" s="2">
        <v>0</v>
      </c>
    </row>
    <row r="211" spans="2:3" ht="13" x14ac:dyDescent="0.15">
      <c r="B211" s="2">
        <v>-3.8999894838831435E-4</v>
      </c>
      <c r="C211" s="2">
        <v>-2.2929932160189119E-2</v>
      </c>
    </row>
    <row r="212" spans="2:3" ht="13" x14ac:dyDescent="0.15">
      <c r="B212" s="2">
        <v>-8.193489303172893E-3</v>
      </c>
      <c r="C212" s="2">
        <v>-1.7275115897244734E-2</v>
      </c>
    </row>
    <row r="213" spans="2:3" ht="13" x14ac:dyDescent="0.15">
      <c r="B213" s="2">
        <v>-1.9669165957892551E-3</v>
      </c>
      <c r="C213" s="2">
        <v>-8.6235358496213992E-3</v>
      </c>
    </row>
    <row r="214" spans="2:3" ht="13" x14ac:dyDescent="0.15">
      <c r="B214" s="2">
        <v>-1.1430882097033917E-2</v>
      </c>
      <c r="C214" s="2">
        <v>-1.2378707484600205E-2</v>
      </c>
    </row>
    <row r="215" spans="2:3" ht="13" x14ac:dyDescent="0.15">
      <c r="B215" s="2">
        <v>2.7910877508944229E-3</v>
      </c>
      <c r="C215" s="2">
        <v>1.8631429990254952E-2</v>
      </c>
    </row>
    <row r="216" spans="2:3" ht="13" x14ac:dyDescent="0.15">
      <c r="B216" s="2">
        <v>2.4254494676401547E-2</v>
      </c>
      <c r="C216" s="2">
        <v>-4.1237120487359759E-2</v>
      </c>
    </row>
    <row r="217" spans="2:3" ht="13" x14ac:dyDescent="0.15">
      <c r="B217" s="2">
        <v>-9.3167760458950592E-3</v>
      </c>
      <c r="C217" s="2">
        <v>-1.0058934113949647E-2</v>
      </c>
    </row>
    <row r="218" spans="2:3" ht="13" x14ac:dyDescent="0.15">
      <c r="B218" s="2">
        <v>3.5266310022207866E-3</v>
      </c>
      <c r="C218" s="2">
        <v>7.0074499664694368E-4</v>
      </c>
    </row>
    <row r="219" spans="2:3" ht="13" x14ac:dyDescent="0.15">
      <c r="B219" s="2">
        <v>2.2647429365392584E-2</v>
      </c>
      <c r="C219" s="2">
        <v>1.0854363709082918E-2</v>
      </c>
    </row>
    <row r="220" spans="2:3" ht="13" x14ac:dyDescent="0.15">
      <c r="B220" s="2">
        <v>7.2546321766498983E-3</v>
      </c>
      <c r="C220" s="2">
        <v>1.3855218961001465E-2</v>
      </c>
    </row>
    <row r="221" spans="2:3" ht="13" x14ac:dyDescent="0.15">
      <c r="B221" s="2">
        <v>1.2509468794695441E-2</v>
      </c>
      <c r="C221" s="2">
        <v>0</v>
      </c>
    </row>
    <row r="222" spans="2:3" ht="13" x14ac:dyDescent="0.15">
      <c r="B222" s="2">
        <v>-2.957693042059481E-2</v>
      </c>
      <c r="C222" s="2">
        <v>-5.4663422616623037E-3</v>
      </c>
    </row>
    <row r="223" spans="2:3" ht="13" x14ac:dyDescent="0.15">
      <c r="B223" s="2">
        <v>-1.0030837430607356E-2</v>
      </c>
      <c r="C223" s="2">
        <v>6.869843328289935E-4</v>
      </c>
    </row>
    <row r="224" spans="2:3" ht="13" x14ac:dyDescent="0.15">
      <c r="B224" s="2">
        <v>5.8456497713469148E-3</v>
      </c>
      <c r="C224" s="2">
        <v>1.3045002725082506E-2</v>
      </c>
    </row>
    <row r="225" spans="2:3" ht="13" x14ac:dyDescent="0.15">
      <c r="B225" s="2">
        <v>9.6861577983670521E-3</v>
      </c>
      <c r="C225" s="2">
        <v>-2.0755304835503086E-2</v>
      </c>
    </row>
    <row r="226" spans="2:3" ht="13" x14ac:dyDescent="0.15">
      <c r="B226" s="2">
        <v>-1.0360663122227659E-2</v>
      </c>
      <c r="C226" s="2">
        <v>-2.2585209749290971E-2</v>
      </c>
    </row>
    <row r="227" spans="2:3" ht="13" x14ac:dyDescent="0.15">
      <c r="B227" s="2">
        <v>3.1019794767067604E-3</v>
      </c>
      <c r="C227" s="2">
        <v>4.2659652466876009E-3</v>
      </c>
    </row>
    <row r="228" spans="2:3" ht="13" x14ac:dyDescent="0.15">
      <c r="B228" s="2">
        <v>-1.5462158440556868E-3</v>
      </c>
      <c r="C228" s="2">
        <v>-1.415988506947946E-3</v>
      </c>
    </row>
    <row r="229" spans="2:3" ht="13" x14ac:dyDescent="0.15">
      <c r="B229" s="2">
        <v>-6.194351716439216E-3</v>
      </c>
      <c r="C229" s="2">
        <v>1.1343565649425975E-2</v>
      </c>
    </row>
    <row r="230" spans="2:3" ht="13" x14ac:dyDescent="0.15">
      <c r="B230" s="2">
        <v>-1.2076333506819267E-2</v>
      </c>
      <c r="C230" s="2">
        <v>-1.296883679657947E-2</v>
      </c>
    </row>
    <row r="231" spans="2:3" ht="13" x14ac:dyDescent="0.15">
      <c r="B231" s="2">
        <v>-1.5773108898198239E-3</v>
      </c>
      <c r="C231" s="2">
        <v>2.4858082592276857E-3</v>
      </c>
    </row>
    <row r="232" spans="2:3" ht="13" x14ac:dyDescent="0.15">
      <c r="B232" s="2">
        <v>-1.1453364123779692E-2</v>
      </c>
      <c r="C232" s="2">
        <v>-1.0626971942648859E-2</v>
      </c>
    </row>
    <row r="233" spans="2:3" ht="13" x14ac:dyDescent="0.15">
      <c r="B233" s="2">
        <v>-1.8377992716192896E-2</v>
      </c>
      <c r="C233" s="2">
        <v>-2.5062784900443907E-3</v>
      </c>
    </row>
    <row r="234" spans="2:3" ht="13" x14ac:dyDescent="0.15">
      <c r="B234" s="2">
        <v>4.5063443382496356E-3</v>
      </c>
      <c r="C234" s="2">
        <v>3.19454353499758E-2</v>
      </c>
    </row>
    <row r="235" spans="2:3" ht="13" x14ac:dyDescent="0.15">
      <c r="B235" s="2">
        <v>6.9331073717800182E-3</v>
      </c>
      <c r="C235" s="2">
        <v>5.9130227135385559E-3</v>
      </c>
    </row>
    <row r="236" spans="2:3" ht="13" x14ac:dyDescent="0.15">
      <c r="B236" s="2">
        <v>1.2150187926755725E-3</v>
      </c>
      <c r="C236" s="2">
        <v>-1.0719190354096707E-2</v>
      </c>
    </row>
    <row r="237" spans="2:3" ht="13" x14ac:dyDescent="0.15">
      <c r="B237" s="2">
        <v>-9.3041963016407096E-3</v>
      </c>
      <c r="C237" s="2">
        <v>-2.1321239910740555E-2</v>
      </c>
    </row>
    <row r="238" spans="2:3" ht="13" x14ac:dyDescent="0.15">
      <c r="B238" s="2">
        <v>-1.3066542443377125E-2</v>
      </c>
      <c r="C238" s="2">
        <v>-1.6785672310215535E-2</v>
      </c>
    </row>
    <row r="239" spans="2:3" ht="13" x14ac:dyDescent="0.15">
      <c r="B239" s="2">
        <v>-8.2747108881379625E-4</v>
      </c>
      <c r="C239" s="2">
        <v>3.632324615482851E-3</v>
      </c>
    </row>
    <row r="240" spans="2:3" ht="13" x14ac:dyDescent="0.15">
      <c r="B240" s="2">
        <v>1.6563603346616486E-3</v>
      </c>
      <c r="C240" s="2">
        <v>-2.5334498396630549E-3</v>
      </c>
    </row>
    <row r="241" spans="2:3" ht="13" x14ac:dyDescent="0.15">
      <c r="B241" s="2">
        <v>1.9842885773371843E-2</v>
      </c>
      <c r="C241" s="2">
        <v>5.0798519990455848E-3</v>
      </c>
    </row>
    <row r="242" spans="2:3" ht="13" x14ac:dyDescent="0.15">
      <c r="B242" s="2">
        <v>3.6481512342812859E-3</v>
      </c>
      <c r="C242" s="2">
        <v>1.5884439993158965E-2</v>
      </c>
    </row>
    <row r="243" spans="2:3" ht="13" x14ac:dyDescent="0.15">
      <c r="B243" s="2">
        <v>1.0096918343442301E-2</v>
      </c>
      <c r="C243" s="2">
        <v>8.1734666059367685E-3</v>
      </c>
    </row>
    <row r="244" spans="2:3" ht="13" x14ac:dyDescent="0.15">
      <c r="B244" s="2">
        <v>-2.319069599301701E-2</v>
      </c>
      <c r="C244" s="2">
        <v>-5.0405362148051358E-2</v>
      </c>
    </row>
    <row r="245" spans="2:3" ht="13" x14ac:dyDescent="0.15">
      <c r="B245" s="2">
        <v>-8.5960250813676628E-3</v>
      </c>
      <c r="C245" s="2">
        <v>8.166276628111058E-3</v>
      </c>
    </row>
    <row r="246" spans="2:3" ht="13" x14ac:dyDescent="0.15">
      <c r="B246" s="2">
        <v>-1.2799324199783557E-2</v>
      </c>
      <c r="C246" s="2">
        <v>-1.1045633922075197E-2</v>
      </c>
    </row>
    <row r="247" spans="2:3" ht="13" x14ac:dyDescent="0.15">
      <c r="B247" s="2">
        <v>4.1823454533678585E-3</v>
      </c>
      <c r="C247" s="2">
        <v>-2.233804784406836E-2</v>
      </c>
    </row>
    <row r="248" spans="2:3" ht="13" x14ac:dyDescent="0.15">
      <c r="B248" s="2">
        <v>2.0824631464118129E-3</v>
      </c>
      <c r="C248" s="2">
        <v>-1.8659566587582378E-2</v>
      </c>
    </row>
    <row r="249" spans="2:3" ht="13" x14ac:dyDescent="0.15">
      <c r="B249" s="2">
        <v>-4.9875252139383883E-3</v>
      </c>
      <c r="C249" s="2">
        <v>-1.5909984596785411E-2</v>
      </c>
    </row>
    <row r="250" spans="2:3" ht="13" x14ac:dyDescent="0.15">
      <c r="B250" s="2">
        <v>8.353728613170353E-4</v>
      </c>
      <c r="C250" s="2">
        <v>3.3911627012953645E-2</v>
      </c>
    </row>
    <row r="251" spans="2:3" ht="13" x14ac:dyDescent="0.15">
      <c r="B251" s="2">
        <v>-1.043404474532963E-2</v>
      </c>
      <c r="C251" s="2">
        <v>2.2884036668360981E-3</v>
      </c>
    </row>
    <row r="252" spans="2:3" ht="13" x14ac:dyDescent="0.15">
      <c r="B252" s="2">
        <v>1.3918258765875881E-2</v>
      </c>
      <c r="C252" s="2">
        <v>2.3592050235329638E-2</v>
      </c>
    </row>
    <row r="253" spans="2:3" ht="13" x14ac:dyDescent="0.15">
      <c r="B253" s="2">
        <v>7.4874636645457905E-3</v>
      </c>
      <c r="C253" s="2">
        <v>4.4609833878579966E-3</v>
      </c>
    </row>
    <row r="254" spans="2:3" ht="13" x14ac:dyDescent="0.15">
      <c r="B254" s="2">
        <v>-1.9818308438374552E-2</v>
      </c>
      <c r="C254" s="2">
        <v>-1.739456328170921E-2</v>
      </c>
    </row>
    <row r="255" spans="2:3" ht="13" x14ac:dyDescent="0.15">
      <c r="B255" s="2">
        <v>1.0951966521312407E-2</v>
      </c>
      <c r="C255" s="2">
        <v>9.4161706323783283E-3</v>
      </c>
    </row>
    <row r="256" spans="2:3" ht="13" x14ac:dyDescent="0.15">
      <c r="B256" s="2">
        <v>1.0833368263096541E-2</v>
      </c>
      <c r="C256" s="2">
        <v>1.9776148839641593E-2</v>
      </c>
    </row>
    <row r="257" spans="2:3" ht="13" x14ac:dyDescent="0.15">
      <c r="B257" s="2">
        <v>8.6561661814059578E-3</v>
      </c>
      <c r="C257" s="2">
        <v>-1.3904068899160653E-2</v>
      </c>
    </row>
    <row r="258" spans="2:3" ht="13" x14ac:dyDescent="0.15">
      <c r="B258" s="2">
        <v>1.1851279487424163E-2</v>
      </c>
      <c r="C258" s="2">
        <v>1.8923865905830659E-2</v>
      </c>
    </row>
    <row r="259" spans="2:3" ht="13" x14ac:dyDescent="0.15">
      <c r="B259" s="2">
        <v>-4.4426905044020392E-3</v>
      </c>
      <c r="C259" s="2">
        <v>-3.2774341080923819E-3</v>
      </c>
    </row>
    <row r="260" spans="2:3" ht="13" x14ac:dyDescent="0.15">
      <c r="B260" s="2">
        <v>-8.1135808031437416E-4</v>
      </c>
      <c r="C260" s="2">
        <v>-1.205701041889991E-2</v>
      </c>
    </row>
    <row r="261" spans="2:3" ht="13" x14ac:dyDescent="0.15">
      <c r="B261" s="2">
        <v>-1.3398279127221009E-2</v>
      </c>
      <c r="C261" s="2">
        <v>8.1360758452534918E-3</v>
      </c>
    </row>
    <row r="262" spans="2:3" ht="13" x14ac:dyDescent="0.15">
      <c r="B262" s="2">
        <v>3.7037087853922561E-2</v>
      </c>
      <c r="C262" s="2">
        <v>6.9699490551896641E-3</v>
      </c>
    </row>
    <row r="263" spans="2:3" ht="13" x14ac:dyDescent="0.15">
      <c r="B263" s="2">
        <v>2.3809448858197618E-2</v>
      </c>
      <c r="C263" s="2">
        <v>1.4571309208805362E-3</v>
      </c>
    </row>
    <row r="264" spans="2:3" ht="13" x14ac:dyDescent="0.15">
      <c r="B264" s="2">
        <v>-6.976691541226549E-3</v>
      </c>
      <c r="C264" s="2">
        <v>2.1098613002031207E-2</v>
      </c>
    </row>
    <row r="265" spans="2:3" ht="13" x14ac:dyDescent="0.15">
      <c r="B265" s="2">
        <v>1.4832144402272618E-2</v>
      </c>
      <c r="C265" s="2">
        <v>-3.5627733285878253E-4</v>
      </c>
    </row>
    <row r="266" spans="2:3" ht="13" x14ac:dyDescent="0.15">
      <c r="B266" s="2">
        <v>7.6927406961824424E-4</v>
      </c>
      <c r="C266" s="2">
        <v>2.1739155239465319E-2</v>
      </c>
    </row>
    <row r="267" spans="2:3" ht="13" x14ac:dyDescent="0.15">
      <c r="B267" s="2">
        <v>3.8431927856488979E-4</v>
      </c>
      <c r="C267" s="2">
        <v>-8.7199325649509069E-3</v>
      </c>
    </row>
    <row r="268" spans="2:3" ht="13" x14ac:dyDescent="0.15">
      <c r="B268" s="2">
        <v>1.1525104852178744E-2</v>
      </c>
      <c r="C268" s="2">
        <v>-1.0555926158689072E-2</v>
      </c>
    </row>
    <row r="269" spans="2:3" ht="13" x14ac:dyDescent="0.15">
      <c r="B269" s="2">
        <v>1.6711000036197885E-2</v>
      </c>
      <c r="C269" s="2">
        <v>1.9203384642798093E-2</v>
      </c>
    </row>
    <row r="270" spans="2:3" ht="13" x14ac:dyDescent="0.15">
      <c r="B270" s="2">
        <v>5.6032805238353314E-3</v>
      </c>
      <c r="C270" s="2">
        <v>-1.2561068507523646E-2</v>
      </c>
    </row>
    <row r="271" spans="2:3" ht="13" x14ac:dyDescent="0.15">
      <c r="B271" s="2">
        <v>-1.0772689558046526E-2</v>
      </c>
      <c r="C271" s="2">
        <v>-2.5088289894294524E-2</v>
      </c>
    </row>
    <row r="272" spans="2:3" ht="13" x14ac:dyDescent="0.15">
      <c r="B272" s="2">
        <v>-3.3795567297756003E-3</v>
      </c>
      <c r="C272" s="2">
        <v>-7.2490581061063078E-3</v>
      </c>
    </row>
    <row r="273" spans="2:3" ht="13" x14ac:dyDescent="0.15">
      <c r="B273" s="2">
        <v>3.3910168636378905E-3</v>
      </c>
      <c r="C273" s="2">
        <v>5.1114226856459168E-3</v>
      </c>
    </row>
    <row r="274" spans="2:3" ht="13" x14ac:dyDescent="0.15">
      <c r="B274" s="2">
        <v>-6.0082543557664512E-3</v>
      </c>
      <c r="C274" s="2">
        <v>-9.081019214038694E-3</v>
      </c>
    </row>
    <row r="275" spans="2:3" ht="13" x14ac:dyDescent="0.15">
      <c r="B275" s="2">
        <v>1.171144449705218E-2</v>
      </c>
      <c r="C275" s="2">
        <v>-3.6656959408873516E-3</v>
      </c>
    </row>
    <row r="276" spans="2:3" ht="13" x14ac:dyDescent="0.15">
      <c r="B276" s="2">
        <v>-7.0948809984753749E-3</v>
      </c>
      <c r="C276" s="2">
        <v>-1.1037590187914992E-2</v>
      </c>
    </row>
    <row r="277" spans="2:3" ht="13" x14ac:dyDescent="0.15">
      <c r="B277" s="2">
        <v>3.5727760408266925E-2</v>
      </c>
      <c r="C277" s="2">
        <v>5.6919701253935473E-2</v>
      </c>
    </row>
    <row r="278" spans="2:3" ht="13" x14ac:dyDescent="0.15">
      <c r="B278" s="2">
        <v>-1.7429255563985467E-2</v>
      </c>
      <c r="C278" s="2">
        <v>1.020770851700906E-2</v>
      </c>
    </row>
    <row r="279" spans="2:3" ht="13" x14ac:dyDescent="0.15">
      <c r="B279" s="2">
        <v>1.4782373282774086E-3</v>
      </c>
      <c r="C279" s="2">
        <v>2.3693295720525889E-2</v>
      </c>
    </row>
    <row r="280" spans="2:3" ht="13" x14ac:dyDescent="0.15">
      <c r="B280" s="2">
        <v>1.5867139150322854E-2</v>
      </c>
      <c r="C280" s="2">
        <v>-8.168814618359773E-3</v>
      </c>
    </row>
    <row r="281" spans="2:3" ht="13" x14ac:dyDescent="0.15">
      <c r="B281" s="2">
        <v>1.3803107148224979E-2</v>
      </c>
      <c r="C281" s="2">
        <v>-6.5201967332739145E-3</v>
      </c>
    </row>
    <row r="282" spans="2:3" ht="13" x14ac:dyDescent="0.15">
      <c r="B282" s="2">
        <v>6.0909995313505449E-3</v>
      </c>
      <c r="C282" s="2">
        <v>6.9081597097003561E-4</v>
      </c>
    </row>
    <row r="283" spans="2:3" ht="13" x14ac:dyDescent="0.15">
      <c r="B283" s="2">
        <v>-2.6709410939144172E-2</v>
      </c>
      <c r="C283" s="2">
        <v>-1.3462203994919927E-2</v>
      </c>
    </row>
    <row r="284" spans="2:3" ht="13" x14ac:dyDescent="0.15">
      <c r="B284" s="2">
        <v>1.4270016122558005E-2</v>
      </c>
      <c r="C284" s="2">
        <v>-9.7970713809778665E-3</v>
      </c>
    </row>
    <row r="285" spans="2:3" ht="13" x14ac:dyDescent="0.15">
      <c r="B285" s="2">
        <v>-1.1543998137936357E-2</v>
      </c>
      <c r="C285" s="2">
        <v>-1.2720815646902509E-2</v>
      </c>
    </row>
    <row r="286" spans="2:3" ht="13" x14ac:dyDescent="0.15">
      <c r="B286" s="2">
        <v>-4.7444780138489592E-3</v>
      </c>
      <c r="C286" s="2">
        <v>-3.5789410443440463E-4</v>
      </c>
    </row>
    <row r="287" spans="2:3" ht="13" x14ac:dyDescent="0.15">
      <c r="B287" s="2">
        <v>-1.7235120085920978E-2</v>
      </c>
      <c r="C287" s="2">
        <v>-2.6852855152635979E-2</v>
      </c>
    </row>
    <row r="288" spans="2:3" ht="13" x14ac:dyDescent="0.15">
      <c r="B288" s="2">
        <v>4.4776496528393227E-3</v>
      </c>
      <c r="C288" s="2">
        <v>8.8690962073000191E-3</v>
      </c>
    </row>
    <row r="289" spans="2:3" ht="13" x14ac:dyDescent="0.15">
      <c r="B289" s="2">
        <v>-3.6404116942936493E-2</v>
      </c>
      <c r="C289" s="2">
        <v>-5.7142866674303301E-2</v>
      </c>
    </row>
    <row r="290" spans="2:3" ht="13" x14ac:dyDescent="0.15">
      <c r="B290" s="2">
        <v>-1.0023162183148759E-2</v>
      </c>
      <c r="C290" s="2">
        <v>-2.0590531604403512E-2</v>
      </c>
    </row>
    <row r="291" spans="2:3" ht="13" x14ac:dyDescent="0.15">
      <c r="B291" s="2">
        <v>-4.6729005016947267E-2</v>
      </c>
      <c r="C291" s="2">
        <v>-9.0440273327288295E-2</v>
      </c>
    </row>
    <row r="292" spans="2:3" ht="13" x14ac:dyDescent="0.15">
      <c r="B292" s="2">
        <v>4.493468169345493E-2</v>
      </c>
      <c r="C292" s="2">
        <v>8.0680352402339867E-2</v>
      </c>
    </row>
    <row r="293" spans="2:3" ht="13" x14ac:dyDescent="0.15">
      <c r="B293" s="2">
        <v>-5.3948376663199453E-2</v>
      </c>
      <c r="C293" s="2">
        <v>-7.6674763572761553E-2</v>
      </c>
    </row>
    <row r="294" spans="2:3" ht="13" x14ac:dyDescent="0.15">
      <c r="B294" s="2">
        <v>4.090908788586884E-2</v>
      </c>
      <c r="C294" s="2">
        <v>6.1625958980345071E-2</v>
      </c>
    </row>
    <row r="295" spans="2:3" ht="13" x14ac:dyDescent="0.15">
      <c r="B295" s="2">
        <v>-3.5728419647955336E-3</v>
      </c>
      <c r="C295" s="2">
        <v>-6.5871827930219342E-3</v>
      </c>
    </row>
    <row r="296" spans="2:3" ht="13" x14ac:dyDescent="0.15">
      <c r="B296" s="2">
        <v>1.6334641153238794E-2</v>
      </c>
      <c r="C296" s="2">
        <v>3.688360974307172E-2</v>
      </c>
    </row>
    <row r="297" spans="2:3" ht="13" x14ac:dyDescent="0.15">
      <c r="B297" s="2">
        <v>0</v>
      </c>
      <c r="C297" s="2">
        <v>-1.8785027669965444E-2</v>
      </c>
    </row>
    <row r="298" spans="2:3" ht="13" x14ac:dyDescent="0.15">
      <c r="B298" s="2">
        <v>-3.9447689976282885E-3</v>
      </c>
      <c r="C298" s="2">
        <v>1.3441980976229057E-2</v>
      </c>
    </row>
    <row r="299" spans="2:3" ht="13" x14ac:dyDescent="0.15">
      <c r="B299" s="2">
        <v>-2.2970308802785163E-2</v>
      </c>
      <c r="C299" s="2">
        <v>-4.662378678236738E-2</v>
      </c>
    </row>
    <row r="300" spans="2:3" ht="13" x14ac:dyDescent="0.15">
      <c r="B300" s="2">
        <v>-2.5131768107026192E-2</v>
      </c>
      <c r="C300" s="2">
        <v>-1.5177020201535409E-2</v>
      </c>
    </row>
    <row r="301" spans="2:3" ht="13" x14ac:dyDescent="0.15">
      <c r="B301" s="2">
        <v>-2.9105856866070388E-3</v>
      </c>
      <c r="C301" s="2">
        <v>-2.011992215717771E-2</v>
      </c>
    </row>
    <row r="302" spans="2:3" ht="13" x14ac:dyDescent="0.15">
      <c r="B302" s="2">
        <v>3.0859036214148539E-2</v>
      </c>
      <c r="C302" s="2">
        <v>4.5871592484868655E-2</v>
      </c>
    </row>
    <row r="303" spans="2:3" ht="13" x14ac:dyDescent="0.15">
      <c r="B303" s="2">
        <v>7.2815829004790888E-3</v>
      </c>
      <c r="C303" s="2">
        <v>2.046783125176057E-2</v>
      </c>
    </row>
    <row r="304" spans="2:3" ht="13" x14ac:dyDescent="0.15">
      <c r="B304" s="2">
        <v>-1.325301182707184E-2</v>
      </c>
      <c r="C304" s="2">
        <v>1.350800728210933E-2</v>
      </c>
    </row>
    <row r="305" spans="2:3" ht="13" x14ac:dyDescent="0.15">
      <c r="B305" s="2">
        <v>2.7676035662402933E-2</v>
      </c>
      <c r="C305" s="2">
        <v>-6.8659212673117739E-3</v>
      </c>
    </row>
    <row r="306" spans="2:3" ht="13" x14ac:dyDescent="0.15">
      <c r="B306" s="2">
        <v>2.3366352510300947E-2</v>
      </c>
      <c r="C306" s="2">
        <v>3.3753524204774621E-2</v>
      </c>
    </row>
    <row r="307" spans="2:3" ht="13" x14ac:dyDescent="0.15">
      <c r="B307" s="2">
        <v>1.5092858553268364E-2</v>
      </c>
      <c r="C307" s="2">
        <v>-7.8676726252825181E-4</v>
      </c>
    </row>
    <row r="308" spans="2:3" ht="13" x14ac:dyDescent="0.15">
      <c r="B308" s="2">
        <v>1.4106001072090479E-2</v>
      </c>
      <c r="C308" s="2">
        <v>2.755907417516671E-2</v>
      </c>
    </row>
    <row r="309" spans="2:3" ht="13" x14ac:dyDescent="0.15">
      <c r="B309" s="2">
        <v>-1.4661719997806088E-2</v>
      </c>
      <c r="C309" s="2">
        <v>-3.3333359503725672E-2</v>
      </c>
    </row>
    <row r="310" spans="2:3" ht="13" x14ac:dyDescent="0.15">
      <c r="B310" s="2">
        <v>-1.5642873003160078E-2</v>
      </c>
      <c r="C310" s="2">
        <v>-4.0824369184109442E-2</v>
      </c>
    </row>
    <row r="311" spans="2:3" ht="13" x14ac:dyDescent="0.15">
      <c r="B311" s="2">
        <v>-1.1240249919129884E-2</v>
      </c>
      <c r="C311" s="2">
        <v>-1.1570264884490488E-2</v>
      </c>
    </row>
    <row r="312" spans="2:3" ht="13" x14ac:dyDescent="0.15">
      <c r="B312" s="2">
        <v>1.9208128454750804E-2</v>
      </c>
      <c r="C312" s="2">
        <v>4.347820293089702E-2</v>
      </c>
    </row>
    <row r="313" spans="2:3" ht="13" x14ac:dyDescent="0.15">
      <c r="B313" s="2">
        <v>8.4615383263340858E-3</v>
      </c>
      <c r="C313" s="2">
        <v>-2.2435886325900767E-2</v>
      </c>
    </row>
    <row r="314" spans="2:3" ht="13" x14ac:dyDescent="0.15">
      <c r="B314" s="2">
        <v>-1.8306651710177823E-2</v>
      </c>
      <c r="C314" s="2">
        <v>-3.6065548836176513E-2</v>
      </c>
    </row>
    <row r="315" spans="2:3" ht="13" x14ac:dyDescent="0.15">
      <c r="B315" s="2">
        <v>5.8275219676104783E-3</v>
      </c>
      <c r="C315" s="2">
        <v>2.465988366028711E-2</v>
      </c>
    </row>
    <row r="316" spans="2:3" ht="13" x14ac:dyDescent="0.15">
      <c r="B316" s="2">
        <v>5.7938028395746318E-3</v>
      </c>
      <c r="C316" s="2">
        <v>1.078836735602944E-2</v>
      </c>
    </row>
    <row r="317" spans="2:3" ht="13" x14ac:dyDescent="0.15">
      <c r="B317" s="2">
        <v>1.766509333279857E-2</v>
      </c>
      <c r="C317" s="2">
        <v>1.3546823295219817E-2</v>
      </c>
    </row>
    <row r="318" spans="2:3" ht="13" x14ac:dyDescent="0.15">
      <c r="B318" s="2">
        <v>1.849054179720732E-2</v>
      </c>
      <c r="C318" s="2">
        <v>2.0251100776208928E-2</v>
      </c>
    </row>
    <row r="319" spans="2:3" ht="13" x14ac:dyDescent="0.15">
      <c r="B319" s="2">
        <v>4.81664869208576E-3</v>
      </c>
      <c r="C319" s="2">
        <v>-9.5275915335947831E-3</v>
      </c>
    </row>
    <row r="320" spans="2:3" ht="13" x14ac:dyDescent="0.15">
      <c r="B320" s="2">
        <v>3.318491941849393E-3</v>
      </c>
      <c r="C320" s="2">
        <v>-2.4849733029823743E-2</v>
      </c>
    </row>
    <row r="321" spans="2:3" ht="13" x14ac:dyDescent="0.15">
      <c r="B321" s="2">
        <v>-8.4527367706604614E-3</v>
      </c>
      <c r="C321" s="2">
        <v>1.397453494251371E-2</v>
      </c>
    </row>
    <row r="322" spans="2:3" ht="13" x14ac:dyDescent="0.15">
      <c r="B322" s="2">
        <v>-3.6693846870524696E-2</v>
      </c>
      <c r="C322" s="2">
        <v>-3.8913712148144264E-2</v>
      </c>
    </row>
    <row r="323" spans="2:3" ht="13" x14ac:dyDescent="0.15">
      <c r="B323" s="2">
        <v>-3.5783013011097604E-2</v>
      </c>
      <c r="C323" s="2">
        <v>-2.277515687977134E-2</v>
      </c>
    </row>
    <row r="324" spans="2:3" ht="13" x14ac:dyDescent="0.15">
      <c r="B324" s="2">
        <v>0</v>
      </c>
      <c r="C324" s="2">
        <v>2.2442833853103493E-2</v>
      </c>
    </row>
    <row r="325" spans="2:3" ht="13" x14ac:dyDescent="0.15">
      <c r="B325" s="2">
        <v>1.516367378032801E-2</v>
      </c>
      <c r="C325" s="2">
        <v>4.6433132490981952E-2</v>
      </c>
    </row>
    <row r="326" spans="2:3" ht="13" x14ac:dyDescent="0.15">
      <c r="B326" s="2">
        <v>9.0408391603114951E-3</v>
      </c>
      <c r="C326" s="2">
        <v>6.8575203640972131E-3</v>
      </c>
    </row>
    <row r="327" spans="2:3" ht="13" x14ac:dyDescent="0.15">
      <c r="B327" s="2">
        <v>-3.5060300280593554E-3</v>
      </c>
      <c r="C327" s="2">
        <v>-2.0432627621198556E-2</v>
      </c>
    </row>
    <row r="328" spans="2:3" ht="13" x14ac:dyDescent="0.15">
      <c r="B328" s="2">
        <v>-5.0820587208310801E-3</v>
      </c>
      <c r="C328" s="2">
        <v>2.2085845580575112E-2</v>
      </c>
    </row>
    <row r="329" spans="2:3" ht="13" x14ac:dyDescent="0.15">
      <c r="B329" s="2">
        <v>-2.2003976898167573E-2</v>
      </c>
      <c r="C329" s="2">
        <v>-3.481386278895289E-2</v>
      </c>
    </row>
    <row r="330" spans="2:3" ht="13" x14ac:dyDescent="0.15">
      <c r="B330" s="2">
        <v>-1.4463606452421561E-2</v>
      </c>
      <c r="C330" s="2">
        <v>-3.8971827039909875E-2</v>
      </c>
    </row>
    <row r="331" spans="2:3" ht="13" x14ac:dyDescent="0.15">
      <c r="B331" s="2">
        <v>3.3020759691949307E-2</v>
      </c>
      <c r="C331" s="2">
        <v>4.4434805430746079E-2</v>
      </c>
    </row>
    <row r="332" spans="2:3" ht="13" x14ac:dyDescent="0.15">
      <c r="B332" s="2">
        <v>2.1704814166646245E-2</v>
      </c>
      <c r="C332" s="2">
        <v>1.1978531080672331E-2</v>
      </c>
    </row>
    <row r="333" spans="2:3" ht="13" x14ac:dyDescent="0.15">
      <c r="B333" s="2">
        <v>1.7381232006203371E-2</v>
      </c>
      <c r="C333" s="2">
        <v>3.5510232814565973E-2</v>
      </c>
    </row>
    <row r="334" spans="2:3" ht="13" x14ac:dyDescent="0.15">
      <c r="B334" s="2">
        <v>-3.416848538438062E-3</v>
      </c>
      <c r="C334" s="2">
        <v>-3.2715772835953671E-2</v>
      </c>
    </row>
    <row r="335" spans="2:3" ht="13" x14ac:dyDescent="0.15">
      <c r="B335" s="2">
        <v>2.6285725427587992E-2</v>
      </c>
      <c r="C335" s="2">
        <v>6.4792066075400806E-2</v>
      </c>
    </row>
    <row r="336" spans="2:3" ht="13" x14ac:dyDescent="0.15">
      <c r="B336" s="2">
        <v>2.2271521298803327E-3</v>
      </c>
      <c r="C336" s="2">
        <v>-3.0616010797357824E-3</v>
      </c>
    </row>
    <row r="337" spans="2:3" ht="13" x14ac:dyDescent="0.15">
      <c r="B337" s="2">
        <v>-1.4814968398866014E-3</v>
      </c>
      <c r="C337" s="2">
        <v>3.4548994329789813E-2</v>
      </c>
    </row>
    <row r="338" spans="2:3" ht="13" x14ac:dyDescent="0.15">
      <c r="B338" s="2">
        <v>8.1602797340417227E-3</v>
      </c>
      <c r="C338" s="2">
        <v>-3.0797742573223458E-2</v>
      </c>
    </row>
    <row r="339" spans="2:3" ht="13" x14ac:dyDescent="0.15">
      <c r="B339" s="2">
        <v>3.3112504838084867E-3</v>
      </c>
      <c r="C339" s="2">
        <v>2.1056612855487225E-2</v>
      </c>
    </row>
    <row r="340" spans="2:3" ht="13" x14ac:dyDescent="0.15">
      <c r="B340" s="2">
        <v>-1.0634423028453853E-2</v>
      </c>
      <c r="C340" s="2">
        <v>-8.4364445704509003E-2</v>
      </c>
    </row>
    <row r="341" spans="2:3" ht="13" x14ac:dyDescent="0.15">
      <c r="B341" s="2">
        <v>1.223128229017505E-2</v>
      </c>
      <c r="C341" s="2">
        <v>5.8968067214981615E-2</v>
      </c>
    </row>
    <row r="342" spans="2:3" ht="13" x14ac:dyDescent="0.15">
      <c r="B342" s="2">
        <v>-6.5910188567320522E-3</v>
      </c>
      <c r="C342" s="2">
        <v>-2.629542576699315E-2</v>
      </c>
    </row>
    <row r="343" spans="2:3" ht="13" x14ac:dyDescent="0.15">
      <c r="B343" s="2">
        <v>-3.3172690269219025E-3</v>
      </c>
      <c r="C343" s="2">
        <v>2.3034126726962763E-2</v>
      </c>
    </row>
    <row r="344" spans="2:3" ht="13" x14ac:dyDescent="0.15">
      <c r="B344" s="2">
        <v>4.4378310712228008E-3</v>
      </c>
      <c r="C344" s="2">
        <v>2.135092745672296E-2</v>
      </c>
    </row>
    <row r="345" spans="2:3" ht="13" x14ac:dyDescent="0.15">
      <c r="B345" s="2">
        <v>1.1045769675070861E-3</v>
      </c>
      <c r="C345" s="2">
        <v>7.981778829680309E-3</v>
      </c>
    </row>
    <row r="346" spans="2:3" ht="13" x14ac:dyDescent="0.15">
      <c r="B346" s="2">
        <v>-1.3975786793492468E-2</v>
      </c>
      <c r="C346" s="2">
        <v>-3.6576209411499756E-2</v>
      </c>
    </row>
    <row r="347" spans="2:3" ht="13" x14ac:dyDescent="0.15">
      <c r="B347" s="2">
        <v>-8.2058508049053062E-3</v>
      </c>
      <c r="C347" s="2">
        <v>8.2192017641421738E-3</v>
      </c>
    </row>
    <row r="348" spans="2:3" ht="13" x14ac:dyDescent="0.15">
      <c r="B348" s="2">
        <v>2.4821360638439802E-2</v>
      </c>
      <c r="C348" s="2">
        <v>5.0854007930878645E-2</v>
      </c>
    </row>
    <row r="349" spans="2:3" ht="13" x14ac:dyDescent="0.15">
      <c r="B349" s="2">
        <v>-9.9082756357855139E-3</v>
      </c>
      <c r="C349" s="2">
        <v>3.6944774396113159E-4</v>
      </c>
    </row>
    <row r="350" spans="2:3" ht="13" x14ac:dyDescent="0.15">
      <c r="B350" s="2">
        <v>-1.2972579825095825E-2</v>
      </c>
      <c r="C350" s="2">
        <v>-4.3205344651312913E-2</v>
      </c>
    </row>
    <row r="351" spans="2:3" ht="13" x14ac:dyDescent="0.15">
      <c r="B351" s="2">
        <v>-2.4033037543400155E-2</v>
      </c>
      <c r="C351" s="2">
        <v>-4.3998419667824494E-2</v>
      </c>
    </row>
    <row r="352" spans="2:3" ht="13" x14ac:dyDescent="0.15">
      <c r="B352" s="2">
        <v>7.6953472425441967E-4</v>
      </c>
      <c r="C352" s="2">
        <v>2.7586201508219079E-2</v>
      </c>
    </row>
    <row r="353" spans="2:3" ht="13" x14ac:dyDescent="0.15">
      <c r="B353" s="2">
        <v>1.9992342195709487E-2</v>
      </c>
      <c r="C353" s="2">
        <v>1.8949837174575532E-2</v>
      </c>
    </row>
    <row r="354" spans="2:3" ht="13" x14ac:dyDescent="0.15">
      <c r="B354" s="2">
        <v>-1.0554112661864762E-2</v>
      </c>
      <c r="C354" s="2">
        <v>-1.5885313779323656E-2</v>
      </c>
    </row>
    <row r="355" spans="2:3" ht="13" x14ac:dyDescent="0.15">
      <c r="B355" s="2">
        <v>2.0952336849131212E-2</v>
      </c>
      <c r="C355" s="2">
        <v>7.8740800174057044E-4</v>
      </c>
    </row>
    <row r="356" spans="2:3" ht="13" x14ac:dyDescent="0.15">
      <c r="B356" s="2">
        <v>1.3432890285174281E-2</v>
      </c>
      <c r="C356" s="2">
        <v>4.3666448569886829E-2</v>
      </c>
    </row>
    <row r="357" spans="2:3" ht="13" x14ac:dyDescent="0.15">
      <c r="B357" s="2">
        <v>-3.5346084377918981E-2</v>
      </c>
      <c r="C357" s="2">
        <v>-5.8047537345564892E-2</v>
      </c>
    </row>
    <row r="358" spans="2:3" ht="13" x14ac:dyDescent="0.15">
      <c r="B358" s="2">
        <v>3.053423064600986E-3</v>
      </c>
      <c r="C358" s="2">
        <v>3.6014699644260043E-3</v>
      </c>
    </row>
    <row r="359" spans="2:3" ht="13" x14ac:dyDescent="0.15">
      <c r="B359" s="2">
        <v>2.3972589935957932E-2</v>
      </c>
      <c r="C359" s="2">
        <v>2.2727231662427759E-2</v>
      </c>
    </row>
    <row r="360" spans="2:3" ht="13" x14ac:dyDescent="0.15">
      <c r="B360" s="2">
        <v>-5.5741512966820082E-3</v>
      </c>
      <c r="C360" s="2">
        <v>-2.1442449495540583E-2</v>
      </c>
    </row>
    <row r="361" spans="2:3" ht="13" x14ac:dyDescent="0.15">
      <c r="B361" s="2">
        <v>6.7771616398305369E-3</v>
      </c>
      <c r="C361" s="2">
        <v>7.5697374793450159E-3</v>
      </c>
    </row>
    <row r="362" spans="2:3" ht="13" x14ac:dyDescent="0.15">
      <c r="B362" s="2">
        <v>-2.5056097941078888E-2</v>
      </c>
      <c r="C362" s="2">
        <v>-1.3839484857571825E-2</v>
      </c>
    </row>
    <row r="363" spans="2:3" ht="13" x14ac:dyDescent="0.15">
      <c r="B363" s="2">
        <v>-2.0329860851343758E-2</v>
      </c>
      <c r="C363" s="2">
        <v>-1.0825979534539169E-2</v>
      </c>
    </row>
    <row r="364" spans="2:3" ht="13" x14ac:dyDescent="0.15">
      <c r="B364" s="2">
        <v>-9.3970825813147734E-3</v>
      </c>
      <c r="C364" s="2">
        <v>8.1070784613102519E-4</v>
      </c>
    </row>
    <row r="365" spans="2:3" ht="13" x14ac:dyDescent="0.15">
      <c r="B365" s="2">
        <v>-1.1857680936932668E-2</v>
      </c>
      <c r="C365" s="2">
        <v>-2.0656120309340949E-2</v>
      </c>
    </row>
    <row r="366" spans="2:3" ht="13" x14ac:dyDescent="0.15">
      <c r="B366" s="2">
        <v>-8.3999446637985226E-3</v>
      </c>
      <c r="C366" s="2">
        <v>-1.0339160193544637E-2</v>
      </c>
    </row>
    <row r="367" spans="2:3" ht="13" x14ac:dyDescent="0.15">
      <c r="B367" s="2">
        <v>-1.2908510604040212E-2</v>
      </c>
      <c r="C367" s="2">
        <v>-3.0087811586311807E-2</v>
      </c>
    </row>
    <row r="368" spans="2:3" ht="13" x14ac:dyDescent="0.15">
      <c r="B368" s="2">
        <v>-6.9472853408385849E-3</v>
      </c>
      <c r="C368" s="2">
        <v>1.2925520343115978E-2</v>
      </c>
    </row>
    <row r="369" spans="2:3" ht="13" x14ac:dyDescent="0.15">
      <c r="B369" s="2">
        <v>2.3456849577026859E-2</v>
      </c>
      <c r="C369" s="2">
        <v>2.7222439281831046E-2</v>
      </c>
    </row>
    <row r="370" spans="2:3" ht="13" x14ac:dyDescent="0.15">
      <c r="B370" s="2">
        <v>-1.2062972024136621E-3</v>
      </c>
      <c r="C370" s="2">
        <v>-2.8985274731739121E-3</v>
      </c>
    </row>
    <row r="371" spans="2:3" ht="13" x14ac:dyDescent="0.15">
      <c r="B371" s="2">
        <v>2.9790674670154647E-2</v>
      </c>
      <c r="C371" s="2">
        <v>7.3920302863627496E-2</v>
      </c>
    </row>
    <row r="372" spans="2:3" ht="13" x14ac:dyDescent="0.15">
      <c r="B372" s="2">
        <v>-1.1727885605372902E-2</v>
      </c>
      <c r="C372" s="2">
        <v>-8.5074162034135918E-3</v>
      </c>
    </row>
    <row r="373" spans="2:3" ht="13" x14ac:dyDescent="0.15">
      <c r="B373" s="2">
        <v>-2.3734660543756562E-3</v>
      </c>
      <c r="C373" s="2">
        <v>1.6770675359044147E-2</v>
      </c>
    </row>
    <row r="374" spans="2:3" ht="13" x14ac:dyDescent="0.15">
      <c r="B374" s="2">
        <v>1.9032542687705864E-2</v>
      </c>
      <c r="C374" s="2">
        <v>2.5700074496559474E-2</v>
      </c>
    </row>
    <row r="375" spans="2:3" ht="13" x14ac:dyDescent="0.15">
      <c r="B375" s="2">
        <v>-1.5564519601870056E-3</v>
      </c>
      <c r="C375" s="2">
        <v>-3.3657715820470009E-3</v>
      </c>
    </row>
    <row r="376" spans="2:3" ht="13" x14ac:dyDescent="0.15">
      <c r="B376" s="2">
        <v>-2.3382290372056989E-3</v>
      </c>
      <c r="C376" s="2">
        <v>1.5009375838381068E-2</v>
      </c>
    </row>
    <row r="377" spans="2:3" ht="13" x14ac:dyDescent="0.15">
      <c r="B377" s="2">
        <v>-7.8125262998435616E-3</v>
      </c>
      <c r="C377" s="2">
        <v>-3.1792942449670951E-2</v>
      </c>
    </row>
    <row r="378" spans="2:3" ht="13" x14ac:dyDescent="0.15">
      <c r="B378" s="2">
        <v>1.1811041373890703E-2</v>
      </c>
      <c r="C378" s="2">
        <v>2.749137296165606E-2</v>
      </c>
    </row>
    <row r="379" spans="2:3" ht="13" x14ac:dyDescent="0.15">
      <c r="B379" s="2">
        <v>-7.393014444523653E-3</v>
      </c>
      <c r="C379" s="2">
        <v>-2.3039697745947534E-2</v>
      </c>
    </row>
    <row r="380" spans="2:3" ht="13" x14ac:dyDescent="0.15">
      <c r="B380" s="2">
        <v>9.8001005475887408E-3</v>
      </c>
      <c r="C380" s="2">
        <v>-1.9018663065298442E-2</v>
      </c>
    </row>
    <row r="381" spans="2:3" ht="13" x14ac:dyDescent="0.15">
      <c r="B381" s="2">
        <v>-6.5993813256085363E-3</v>
      </c>
      <c r="C381" s="2">
        <v>2.71425237939095E-3</v>
      </c>
    </row>
    <row r="382" spans="2:3" ht="13" x14ac:dyDescent="0.15">
      <c r="B382" s="2">
        <v>-1.1723568387104308E-3</v>
      </c>
      <c r="C382" s="2">
        <v>-9.6674307952659411E-3</v>
      </c>
    </row>
    <row r="383" spans="2:3" ht="13" x14ac:dyDescent="0.15">
      <c r="B383" s="2">
        <v>1.7214393885888447E-2</v>
      </c>
      <c r="C383" s="2">
        <v>1.4447421462950824E-2</v>
      </c>
    </row>
    <row r="384" spans="2:3" ht="13" x14ac:dyDescent="0.15">
      <c r="B384" s="2">
        <v>-1.8076899525891484E-2</v>
      </c>
      <c r="C384" s="2">
        <v>-2.57890607765211E-2</v>
      </c>
    </row>
    <row r="385" spans="2:3" ht="13" x14ac:dyDescent="0.15">
      <c r="B385" s="2">
        <v>1.9584801723764166E-2</v>
      </c>
      <c r="C385" s="2">
        <v>4.7017014268190313E-2</v>
      </c>
    </row>
    <row r="386" spans="2:3" ht="13" x14ac:dyDescent="0.15">
      <c r="B386" s="2">
        <v>-1.0372640603040986E-2</v>
      </c>
      <c r="C386" s="2">
        <v>1.4716929669758466E-2</v>
      </c>
    </row>
    <row r="387" spans="2:3" ht="13" x14ac:dyDescent="0.15">
      <c r="B387" s="2">
        <v>1.9409453094320645E-3</v>
      </c>
      <c r="C387" s="2">
        <v>1.3387901696560617E-2</v>
      </c>
    </row>
    <row r="388" spans="2:3" ht="13" x14ac:dyDescent="0.15">
      <c r="B388" s="2">
        <v>8.523870307653671E-3</v>
      </c>
      <c r="C388" s="2">
        <v>1.9816550514586785E-2</v>
      </c>
    </row>
    <row r="389" spans="2:3" ht="13" x14ac:dyDescent="0.15">
      <c r="B389" s="2">
        <v>3.8417994136361717E-4</v>
      </c>
      <c r="C389" s="2">
        <v>-6.4771618335303363E-3</v>
      </c>
    </row>
    <row r="390" spans="2:3" ht="13" x14ac:dyDescent="0.15">
      <c r="B390" s="2">
        <v>-8.4485822459019824E-3</v>
      </c>
      <c r="C390" s="2">
        <v>-1.810936365782341E-2</v>
      </c>
    </row>
    <row r="391" spans="2:3" ht="13" x14ac:dyDescent="0.15">
      <c r="B391" s="2">
        <v>7.7459598168536491E-3</v>
      </c>
      <c r="C391" s="2">
        <v>2.3976377908334658E-2</v>
      </c>
    </row>
    <row r="392" spans="2:3" ht="13" x14ac:dyDescent="0.15">
      <c r="B392" s="2">
        <v>-2.3059655538932937E-3</v>
      </c>
      <c r="C392" s="2">
        <v>-7.2046694616082511E-3</v>
      </c>
    </row>
    <row r="393" spans="2:3" ht="13" x14ac:dyDescent="0.15">
      <c r="B393" s="2">
        <v>3.1201918994502222E-2</v>
      </c>
      <c r="C393" s="2">
        <v>3.1567541810414615E-2</v>
      </c>
    </row>
    <row r="394" spans="2:3" ht="13" x14ac:dyDescent="0.15">
      <c r="B394" s="2">
        <v>2.3533777685869155E-2</v>
      </c>
      <c r="C394" s="2">
        <v>4.5725920152004948E-3</v>
      </c>
    </row>
    <row r="395" spans="2:3" ht="13" x14ac:dyDescent="0.15">
      <c r="B395" s="2">
        <v>1.0218979672992793E-2</v>
      </c>
      <c r="C395" s="2">
        <v>1.6106494855592558E-2</v>
      </c>
    </row>
    <row r="396" spans="2:3" ht="13" x14ac:dyDescent="0.15">
      <c r="B396" s="2">
        <v>1.5534712243021402E-2</v>
      </c>
      <c r="C396" s="2">
        <v>-2.7567028498799171E-3</v>
      </c>
    </row>
    <row r="397" spans="2:3" ht="13" x14ac:dyDescent="0.15">
      <c r="B397" s="2">
        <v>-1.3162601699479764E-2</v>
      </c>
      <c r="C397" s="2">
        <v>1.2439474277896535E-2</v>
      </c>
    </row>
    <row r="398" spans="2:3" ht="13" x14ac:dyDescent="0.15">
      <c r="B398" s="2">
        <v>3.6048944449969221E-3</v>
      </c>
      <c r="C398" s="2">
        <v>3.754296840427732E-3</v>
      </c>
    </row>
    <row r="399" spans="2:3" ht="13" x14ac:dyDescent="0.15">
      <c r="B399" s="2">
        <v>-4.3103513234069076E-3</v>
      </c>
      <c r="C399" s="2">
        <v>7.1404479415173392E-3</v>
      </c>
    </row>
    <row r="400" spans="2:3" ht="13" x14ac:dyDescent="0.15">
      <c r="B400" s="2">
        <v>1.0101011753813227E-2</v>
      </c>
      <c r="C400" s="2">
        <v>-3.3761246067276257E-4</v>
      </c>
    </row>
    <row r="401" spans="2:3" ht="13" x14ac:dyDescent="0.15">
      <c r="B401" s="2">
        <v>8.9285916774741753E-3</v>
      </c>
      <c r="C401" s="2">
        <v>0</v>
      </c>
    </row>
    <row r="402" spans="2:3" ht="13" x14ac:dyDescent="0.15">
      <c r="B402" s="2">
        <v>3.5398951887566208E-4</v>
      </c>
      <c r="C402" s="2">
        <v>7.4299060682680796E-3</v>
      </c>
    </row>
    <row r="403" spans="2:3" ht="13" x14ac:dyDescent="0.15">
      <c r="B403" s="2">
        <v>-1.0615927639153885E-3</v>
      </c>
      <c r="C403" s="2">
        <v>1.3744512257485395E-2</v>
      </c>
    </row>
    <row r="404" spans="2:3" ht="13" x14ac:dyDescent="0.15">
      <c r="B404" s="2">
        <v>-3.8965229459474579E-3</v>
      </c>
      <c r="C404" s="2">
        <v>-2.9761773193574493E-3</v>
      </c>
    </row>
    <row r="405" spans="2:3" ht="13" x14ac:dyDescent="0.15">
      <c r="B405" s="2">
        <v>5.6543327197349696E-2</v>
      </c>
      <c r="C405" s="2">
        <v>1.2935353705087863E-2</v>
      </c>
    </row>
    <row r="406" spans="2:3" ht="13" x14ac:dyDescent="0.15">
      <c r="B406" s="2">
        <v>6.7318776121895159E-4</v>
      </c>
      <c r="C406" s="2">
        <v>1.2442687897763533E-2</v>
      </c>
    </row>
    <row r="407" spans="2:3" ht="13" x14ac:dyDescent="0.15">
      <c r="B407" s="2">
        <v>-1.3118063255844642E-2</v>
      </c>
      <c r="C407" s="2">
        <v>-1.2289770123778104E-2</v>
      </c>
    </row>
    <row r="408" spans="2:3" ht="13" x14ac:dyDescent="0.15">
      <c r="B408" s="2">
        <v>7.4982942611502533E-3</v>
      </c>
      <c r="C408" s="2">
        <v>-1.1132919562574237E-2</v>
      </c>
    </row>
    <row r="409" spans="2:3" ht="13" x14ac:dyDescent="0.15">
      <c r="B409" s="2">
        <v>-2.0297730220214323E-3</v>
      </c>
      <c r="C409" s="2">
        <v>-3.8079516158486065E-2</v>
      </c>
    </row>
    <row r="410" spans="2:3" ht="13" x14ac:dyDescent="0.15">
      <c r="B410" s="2">
        <v>-9.1525369914780639E-3</v>
      </c>
      <c r="C410" s="2">
        <v>1.8932911674672766E-2</v>
      </c>
    </row>
    <row r="411" spans="2:3" ht="13" x14ac:dyDescent="0.15">
      <c r="B411" s="2">
        <v>1.300037463033038E-2</v>
      </c>
      <c r="C411" s="2">
        <v>-1.182434371970168E-2</v>
      </c>
    </row>
    <row r="412" spans="2:3" ht="13" x14ac:dyDescent="0.15">
      <c r="B412" s="2">
        <v>-2.7018066845848282E-3</v>
      </c>
      <c r="C412" s="2">
        <v>-1.3675712219386961E-3</v>
      </c>
    </row>
    <row r="413" spans="2:3" ht="13" x14ac:dyDescent="0.15">
      <c r="B413" s="2">
        <v>1.2190971990758314E-2</v>
      </c>
      <c r="C413" s="2">
        <v>2.7500929278061075E-2</v>
      </c>
    </row>
    <row r="414" spans="2:3" ht="13" x14ac:dyDescent="0.15">
      <c r="B414" s="2">
        <v>2.0074012916732847E-3</v>
      </c>
      <c r="C414" s="2">
        <v>3.345471977472161E-4</v>
      </c>
    </row>
    <row r="415" spans="2:3" ht="13" x14ac:dyDescent="0.15">
      <c r="B415" s="2">
        <v>9.6827747395756315E-3</v>
      </c>
      <c r="C415" s="2">
        <v>2.4414721221394209E-2</v>
      </c>
    </row>
    <row r="416" spans="2:3" ht="13" x14ac:dyDescent="0.15">
      <c r="B416" s="2">
        <v>-1.3227408074483174E-3</v>
      </c>
      <c r="C416" s="2">
        <v>-1.403850066810533E-2</v>
      </c>
    </row>
    <row r="417" spans="2:3" ht="13" x14ac:dyDescent="0.15">
      <c r="B417" s="2">
        <v>4.9668760410316037E-3</v>
      </c>
      <c r="C417" s="2">
        <v>1.9867533092349232E-3</v>
      </c>
    </row>
    <row r="418" spans="2:3" ht="13" x14ac:dyDescent="0.15">
      <c r="B418" s="2">
        <v>1.021415223298662E-2</v>
      </c>
      <c r="C418" s="2">
        <v>1.2227340245243332E-2</v>
      </c>
    </row>
    <row r="419" spans="2:3" ht="13" x14ac:dyDescent="0.15">
      <c r="B419" s="2">
        <v>3.587772724983021E-3</v>
      </c>
      <c r="C419" s="2">
        <v>-1.6323606699353915E-3</v>
      </c>
    </row>
    <row r="420" spans="2:3" ht="13" x14ac:dyDescent="0.15">
      <c r="B420" s="2">
        <v>-8.7748120451762827E-3</v>
      </c>
      <c r="C420" s="2">
        <v>-1.0464359335208936E-2</v>
      </c>
    </row>
    <row r="421" spans="2:3" ht="13" x14ac:dyDescent="0.15">
      <c r="B421" s="2">
        <v>2.6229671781300284E-3</v>
      </c>
      <c r="C421" s="2">
        <v>1.1896920967340303E-2</v>
      </c>
    </row>
    <row r="422" spans="2:3" ht="13" x14ac:dyDescent="0.15">
      <c r="B422" s="2">
        <v>-4.2791532705190611E-3</v>
      </c>
      <c r="C422" s="2">
        <v>-6.5317221545678371E-3</v>
      </c>
    </row>
    <row r="423" spans="2:3" ht="13" x14ac:dyDescent="0.15">
      <c r="B423" s="2">
        <v>-6.6115876062728942E-3</v>
      </c>
      <c r="C423" s="2">
        <v>-8.2182583803551562E-3</v>
      </c>
    </row>
    <row r="424" spans="2:3" ht="13" x14ac:dyDescent="0.15">
      <c r="B424" s="2">
        <v>4.1264608146035053E-2</v>
      </c>
      <c r="C424" s="2">
        <v>6.6291086856031887E-3</v>
      </c>
    </row>
    <row r="425" spans="2:3" ht="13" x14ac:dyDescent="0.15">
      <c r="B425" s="2">
        <v>-1.2783814138866789E-3</v>
      </c>
      <c r="C425" s="2">
        <v>2.3707586226983091E-2</v>
      </c>
    </row>
    <row r="426" spans="2:3" ht="13" x14ac:dyDescent="0.15">
      <c r="B426" s="2">
        <v>6.0800122854020068E-3</v>
      </c>
      <c r="C426" s="2">
        <v>-4.1814295666959059E-3</v>
      </c>
    </row>
    <row r="427" spans="2:3" ht="13" x14ac:dyDescent="0.15">
      <c r="B427" s="2">
        <v>-5.4071279983400325E-3</v>
      </c>
      <c r="C427" s="2">
        <v>-1.1950882664134042E-2</v>
      </c>
    </row>
    <row r="428" spans="2:3" ht="13" x14ac:dyDescent="0.15">
      <c r="B428" s="2">
        <v>3.197961639446972E-3</v>
      </c>
      <c r="C428" s="2">
        <v>1.9614236867322786E-3</v>
      </c>
    </row>
    <row r="429" spans="2:3" ht="13" x14ac:dyDescent="0.15">
      <c r="B429" s="2">
        <v>3.5065116904252026E-3</v>
      </c>
      <c r="C429" s="2">
        <v>-1.5334420544634634E-2</v>
      </c>
    </row>
    <row r="430" spans="2:3" ht="13" x14ac:dyDescent="0.15">
      <c r="B430" s="2">
        <v>-4.1295918668235888E-3</v>
      </c>
      <c r="C430" s="2">
        <v>2.816438639256964E-2</v>
      </c>
    </row>
    <row r="431" spans="2:3" ht="13" x14ac:dyDescent="0.15">
      <c r="B431" s="2">
        <v>1.6586936315267361E-2</v>
      </c>
      <c r="C431" s="2">
        <v>1.095711670462087E-2</v>
      </c>
    </row>
    <row r="432" spans="2:3" ht="13" x14ac:dyDescent="0.15">
      <c r="B432" s="2">
        <v>-4.0790923998202319E-3</v>
      </c>
      <c r="C432" s="2">
        <v>-2.5501810870980674E-3</v>
      </c>
    </row>
    <row r="433" spans="2:3" ht="13" x14ac:dyDescent="0.15">
      <c r="B433" s="2">
        <v>1.7328319894863612E-2</v>
      </c>
      <c r="C433" s="2">
        <v>7.9897541570281283E-3</v>
      </c>
    </row>
    <row r="434" spans="2:3" ht="13" x14ac:dyDescent="0.15">
      <c r="B434" s="2">
        <v>-6.5035468880981044E-3</v>
      </c>
      <c r="C434" s="2">
        <v>-8.2435052620504056E-3</v>
      </c>
    </row>
    <row r="435" spans="2:3" ht="13" x14ac:dyDescent="0.15">
      <c r="B435" s="2">
        <v>-8.7282300796762431E-3</v>
      </c>
      <c r="C435" s="2">
        <v>-9.9105377079431872E-3</v>
      </c>
    </row>
    <row r="436" spans="2:3" ht="13" x14ac:dyDescent="0.15">
      <c r="B436" s="2">
        <v>-7.5471683408395041E-3</v>
      </c>
      <c r="C436" s="2">
        <v>-2.7768762319094448E-2</v>
      </c>
    </row>
    <row r="437" spans="2:3" ht="13" x14ac:dyDescent="0.15">
      <c r="B437" s="2">
        <v>8.8720059661423333E-3</v>
      </c>
      <c r="C437" s="2">
        <v>9.9634589487317439E-3</v>
      </c>
    </row>
    <row r="438" spans="2:3" ht="13" x14ac:dyDescent="0.15">
      <c r="B438" s="2">
        <v>5.3391285076098858E-3</v>
      </c>
      <c r="C438" s="2">
        <v>3.2555053590789314E-2</v>
      </c>
    </row>
    <row r="439" spans="2:3" ht="13" x14ac:dyDescent="0.15">
      <c r="B439" s="2">
        <v>-6.2474307036519152E-4</v>
      </c>
      <c r="C439" s="2">
        <v>8.2802601095495598E-3</v>
      </c>
    </row>
    <row r="440" spans="2:3" ht="13" x14ac:dyDescent="0.15">
      <c r="B440" s="2">
        <v>1.5630101197906976E-3</v>
      </c>
      <c r="C440" s="2">
        <v>-4.7378357181568622E-3</v>
      </c>
    </row>
    <row r="441" spans="2:3" ht="13" x14ac:dyDescent="0.15">
      <c r="B441" s="2">
        <v>1.9662842139838269E-2</v>
      </c>
      <c r="C441" s="2">
        <v>5.7759513922501705E-2</v>
      </c>
    </row>
    <row r="442" spans="2:3" ht="13" x14ac:dyDescent="0.15">
      <c r="B442" s="2">
        <v>3.0609892742446778E-3</v>
      </c>
      <c r="C442" s="2">
        <v>1.2000399708667064E-3</v>
      </c>
    </row>
    <row r="443" spans="2:3" ht="13" x14ac:dyDescent="0.15">
      <c r="B443" s="2">
        <v>2.4411879382290609E-3</v>
      </c>
      <c r="C443" s="2">
        <v>2.0976931136989115E-2</v>
      </c>
    </row>
    <row r="444" spans="2:3" ht="13" x14ac:dyDescent="0.15">
      <c r="B444" s="2">
        <v>-7.6103531556806709E-3</v>
      </c>
      <c r="C444" s="2">
        <v>-5.283236130155698E-3</v>
      </c>
    </row>
    <row r="445" spans="2:3" ht="13" x14ac:dyDescent="0.15">
      <c r="B445" s="2">
        <v>-1.2269867630509117E-2</v>
      </c>
      <c r="C445" s="2">
        <v>1.0622627223689484E-2</v>
      </c>
    </row>
    <row r="446" spans="2:3" ht="13" x14ac:dyDescent="0.15">
      <c r="B446" s="2">
        <v>-6.5217595130960745E-3</v>
      </c>
      <c r="C446" s="2">
        <v>2.0437829343943532E-3</v>
      </c>
    </row>
    <row r="447" spans="2:3" ht="13" x14ac:dyDescent="0.15">
      <c r="B447" s="2">
        <v>-2.5007809768374531E-3</v>
      </c>
      <c r="C447" s="2">
        <v>-8.7412515572100283E-3</v>
      </c>
    </row>
    <row r="448" spans="2:3" ht="13" x14ac:dyDescent="0.15">
      <c r="B448" s="2">
        <v>2.8204362942266265E-3</v>
      </c>
      <c r="C448" s="2">
        <v>-1.6509421838594662E-2</v>
      </c>
    </row>
    <row r="449" spans="2:3" ht="13" x14ac:dyDescent="0.15">
      <c r="B449" s="2">
        <v>3.1243392682518424E-4</v>
      </c>
      <c r="C449" s="2">
        <v>5.0958556277087745E-3</v>
      </c>
    </row>
    <row r="450" spans="2:3" ht="13" x14ac:dyDescent="0.15">
      <c r="B450" s="2">
        <v>1.8119414260436274E-2</v>
      </c>
      <c r="C450" s="2">
        <v>2.5648691351258395E-2</v>
      </c>
    </row>
    <row r="451" spans="2:3" ht="13" x14ac:dyDescent="0.15">
      <c r="B451" s="2">
        <v>-2.1478933341334641E-3</v>
      </c>
      <c r="C451" s="2">
        <v>-1.1340494546952866E-2</v>
      </c>
    </row>
    <row r="452" spans="2:3" ht="13" x14ac:dyDescent="0.15">
      <c r="B452" s="2">
        <v>-1.0147672803049415E-2</v>
      </c>
      <c r="C452" s="2">
        <v>1.3823591691426071E-2</v>
      </c>
    </row>
    <row r="453" spans="2:3" ht="13" x14ac:dyDescent="0.15">
      <c r="B453" s="2">
        <v>-2.174583674034356E-3</v>
      </c>
      <c r="C453" s="2">
        <v>-1.5375787884912366E-2</v>
      </c>
    </row>
    <row r="454" spans="2:3" ht="13" x14ac:dyDescent="0.15">
      <c r="B454" s="2">
        <v>4.3586455876044178E-3</v>
      </c>
      <c r="C454" s="2">
        <v>5.8927716417251077E-3</v>
      </c>
    </row>
    <row r="455" spans="2:3" ht="13" x14ac:dyDescent="0.15">
      <c r="B455" s="2">
        <v>9.300270005698733E-4</v>
      </c>
      <c r="C455" s="2">
        <v>1.0837713648698481E-2</v>
      </c>
    </row>
    <row r="456" spans="2:3" ht="13" x14ac:dyDescent="0.15">
      <c r="B456" s="2">
        <v>-1.0839279701149647E-2</v>
      </c>
      <c r="C456" s="2">
        <v>-8.6926725141989202E-4</v>
      </c>
    </row>
    <row r="457" spans="2:3" ht="13" x14ac:dyDescent="0.15">
      <c r="B457" s="2">
        <v>-2.2855388428880481E-2</v>
      </c>
      <c r="C457" s="2">
        <v>-1.7401351575541218E-2</v>
      </c>
    </row>
    <row r="458" spans="2:3" ht="13" x14ac:dyDescent="0.15">
      <c r="B458" s="2">
        <v>9.9327436193932302E-3</v>
      </c>
      <c r="C458" s="2">
        <v>-4.4274550022830898E-3</v>
      </c>
    </row>
    <row r="459" spans="2:3" ht="13" x14ac:dyDescent="0.15">
      <c r="B459" s="2">
        <v>-1.3324879174047535E-2</v>
      </c>
      <c r="C459" s="2">
        <v>-9.1906786591224206E-3</v>
      </c>
    </row>
    <row r="460" spans="2:3" ht="13" x14ac:dyDescent="0.15">
      <c r="B460" s="2">
        <v>-2.0257262202274352E-2</v>
      </c>
      <c r="C460" s="2">
        <v>-1.4961084175970628E-2</v>
      </c>
    </row>
    <row r="461" spans="2:3" ht="13" x14ac:dyDescent="0.15">
      <c r="B461" s="2">
        <v>-3.9382438000694084E-3</v>
      </c>
      <c r="C461" s="2">
        <v>2.1263706538269152E-2</v>
      </c>
    </row>
    <row r="462" spans="2:3" ht="13" x14ac:dyDescent="0.15">
      <c r="B462" s="2">
        <v>2.0757778701431247E-2</v>
      </c>
      <c r="C462" s="2">
        <v>1.1897719363991761E-2</v>
      </c>
    </row>
    <row r="463" spans="2:3" ht="13" x14ac:dyDescent="0.15">
      <c r="B463" s="2">
        <v>-5.4874147308397068E-3</v>
      </c>
      <c r="C463" s="2">
        <v>-3.4685493476287015E-2</v>
      </c>
    </row>
    <row r="464" spans="2:3" ht="13" x14ac:dyDescent="0.15">
      <c r="B464" s="2">
        <v>8.7634005793929826E-3</v>
      </c>
      <c r="C464" s="2">
        <v>9.4397558430230309E-3</v>
      </c>
    </row>
    <row r="465" spans="2:3" ht="13" x14ac:dyDescent="0.15">
      <c r="B465" s="2">
        <v>1.1583027396856614E-2</v>
      </c>
      <c r="C465" s="2">
        <v>1.5987900611623938E-2</v>
      </c>
    </row>
    <row r="466" spans="2:3" ht="13" x14ac:dyDescent="0.15">
      <c r="B466" s="2">
        <v>-9.54200955458623E-3</v>
      </c>
      <c r="C466" s="2">
        <v>-3.2660606448860121E-3</v>
      </c>
    </row>
    <row r="467" spans="2:3" ht="13" x14ac:dyDescent="0.15">
      <c r="B467" s="2">
        <v>-4.1746805672434372E-3</v>
      </c>
      <c r="C467" s="2">
        <v>-1.3404853227937242E-2</v>
      </c>
    </row>
    <row r="468" spans="2:3" ht="13" x14ac:dyDescent="0.15">
      <c r="B468" s="2">
        <v>4.546914424081349E-2</v>
      </c>
      <c r="C468" s="2">
        <v>-3.6231665007240739E-3</v>
      </c>
    </row>
    <row r="469" spans="2:3" ht="13" x14ac:dyDescent="0.15">
      <c r="B469" s="2">
        <v>-9.2535371396053542E-3</v>
      </c>
      <c r="C469" s="2">
        <v>-9.393987500295289E-3</v>
      </c>
    </row>
    <row r="470" spans="2:3" ht="13" x14ac:dyDescent="0.15">
      <c r="B470" s="2">
        <v>-6.2265964710879508E-3</v>
      </c>
      <c r="C470" s="2">
        <v>1.1624388955720669E-2</v>
      </c>
    </row>
    <row r="471" spans="2:3" ht="13" x14ac:dyDescent="0.15">
      <c r="B471" s="2">
        <v>8.7719456131114051E-3</v>
      </c>
      <c r="C471" s="2">
        <v>8.4668484668362059E-3</v>
      </c>
    </row>
    <row r="472" spans="2:3" ht="13" x14ac:dyDescent="0.15">
      <c r="B472" s="2">
        <v>-2.7950347934462207E-3</v>
      </c>
      <c r="C472" s="2">
        <v>1.4692719850512648E-2</v>
      </c>
    </row>
    <row r="473" spans="2:3" ht="13" x14ac:dyDescent="0.15">
      <c r="B473" s="2">
        <v>-4.0486040174780944E-3</v>
      </c>
      <c r="C473" s="2">
        <v>-2.068548106010034E-3</v>
      </c>
    </row>
    <row r="474" spans="2:3" ht="13" x14ac:dyDescent="0.15">
      <c r="B474" s="2">
        <v>1.2507990981621584E-3</v>
      </c>
      <c r="C474" s="2">
        <v>-1.0364312579224917E-2</v>
      </c>
    </row>
    <row r="475" spans="2:3" ht="13" x14ac:dyDescent="0.15">
      <c r="B475" s="2">
        <v>-3.1237950221928076E-4</v>
      </c>
      <c r="C475" s="2">
        <v>2.0047959835480737E-2</v>
      </c>
    </row>
    <row r="476" spans="2:3" ht="13" x14ac:dyDescent="0.15">
      <c r="B476" s="2">
        <v>-6.5604005168982309E-3</v>
      </c>
      <c r="C476" s="2">
        <v>-8.8574173499216396E-3</v>
      </c>
    </row>
    <row r="477" spans="2:3" ht="13" x14ac:dyDescent="0.15">
      <c r="B477" s="2">
        <v>-1.2578436775243726E-3</v>
      </c>
      <c r="C477" s="2">
        <v>-5.3619367215557235E-3</v>
      </c>
    </row>
    <row r="478" spans="2:3" ht="13" x14ac:dyDescent="0.15">
      <c r="B478" s="2">
        <v>-2.4559215330379795E-2</v>
      </c>
      <c r="C478" s="2">
        <v>-1.0781684151282543E-2</v>
      </c>
    </row>
    <row r="479" spans="2:3" ht="13" x14ac:dyDescent="0.15">
      <c r="B479" s="2">
        <v>-1.0652036081878247E-2</v>
      </c>
      <c r="C479" s="2">
        <v>1.4229524476646563E-2</v>
      </c>
    </row>
    <row r="480" spans="2:3" ht="13" x14ac:dyDescent="0.15">
      <c r="B480" s="2">
        <v>-4.8939585947719768E-3</v>
      </c>
      <c r="C480" s="2">
        <v>-1.0447714236594073E-2</v>
      </c>
    </row>
    <row r="481" spans="2:3" ht="13" x14ac:dyDescent="0.15">
      <c r="B481" s="2">
        <v>8.5245977447244627E-3</v>
      </c>
      <c r="C481" s="2">
        <v>-1.5686307299714826E-2</v>
      </c>
    </row>
    <row r="482" spans="2:3" ht="13" x14ac:dyDescent="0.15">
      <c r="B482" s="2">
        <v>-6.5020408329189924E-4</v>
      </c>
      <c r="C482" s="2">
        <v>1.7162057071079016E-2</v>
      </c>
    </row>
    <row r="483" spans="2:3" ht="13" x14ac:dyDescent="0.15">
      <c r="B483" s="2">
        <v>1.3662986363839065E-2</v>
      </c>
      <c r="C483" s="2">
        <v>3.6156298767428831E-3</v>
      </c>
    </row>
    <row r="484" spans="2:3" ht="13" x14ac:dyDescent="0.15">
      <c r="B484" s="2">
        <v>-1.540436150694845E-2</v>
      </c>
      <c r="C484" s="2">
        <v>-2.7018977817891407E-2</v>
      </c>
    </row>
    <row r="485" spans="2:3" ht="13" x14ac:dyDescent="0.15">
      <c r="B485" s="2">
        <v>-8.858328359818023E-3</v>
      </c>
      <c r="C485" s="2">
        <v>-5.2452397262257458E-3</v>
      </c>
    </row>
    <row r="486" spans="2:3" ht="13" x14ac:dyDescent="0.15">
      <c r="B486" s="2">
        <v>-1.0261509202679464E-2</v>
      </c>
      <c r="C486" s="2">
        <v>-8.3747342031743194E-3</v>
      </c>
    </row>
    <row r="487" spans="2:3" ht="13" x14ac:dyDescent="0.15">
      <c r="B487" s="2">
        <v>-6.0200586022939725E-3</v>
      </c>
      <c r="C487" s="2">
        <v>-1.6578034686122466E-2</v>
      </c>
    </row>
    <row r="488" spans="2:3" ht="13" x14ac:dyDescent="0.15">
      <c r="B488" s="2">
        <v>-1.5141298007052315E-2</v>
      </c>
      <c r="C488" s="2">
        <v>-1.5903287422378769E-2</v>
      </c>
    </row>
    <row r="489" spans="2:3" ht="13" x14ac:dyDescent="0.15">
      <c r="B489" s="2">
        <v>1.6399045818915593E-2</v>
      </c>
      <c r="C489" s="2">
        <v>1.4867458789113268E-2</v>
      </c>
    </row>
    <row r="490" spans="2:3" ht="13" x14ac:dyDescent="0.15">
      <c r="B490" s="2">
        <v>3.3612980035022301E-4</v>
      </c>
      <c r="C490" s="2">
        <v>8.5987364529190036E-3</v>
      </c>
    </row>
    <row r="491" spans="2:3" ht="13" x14ac:dyDescent="0.15">
      <c r="B491" s="2">
        <v>-2.184135882734152E-2</v>
      </c>
      <c r="C491" s="2">
        <v>2.2102766819620998E-3</v>
      </c>
    </row>
    <row r="492" spans="2:3" ht="13" x14ac:dyDescent="0.15">
      <c r="B492" s="2">
        <v>-1.3741560697121443E-3</v>
      </c>
      <c r="C492" s="2">
        <v>2.2054021330531882E-3</v>
      </c>
    </row>
    <row r="493" spans="2:3" ht="13" x14ac:dyDescent="0.15">
      <c r="B493" s="2">
        <v>-3.4399249353328861E-4</v>
      </c>
      <c r="C493" s="2">
        <v>1.5718659155542838E-3</v>
      </c>
    </row>
    <row r="494" spans="2:3" ht="13" x14ac:dyDescent="0.15">
      <c r="B494" s="2">
        <v>1.7205774330515677E-2</v>
      </c>
      <c r="C494" s="2">
        <v>1.2241045827279596E-2</v>
      </c>
    </row>
    <row r="495" spans="2:3" ht="13" x14ac:dyDescent="0.15">
      <c r="B495" s="2">
        <v>-7.4424627232275867E-3</v>
      </c>
      <c r="C495" s="2">
        <v>-1.705424169747817E-2</v>
      </c>
    </row>
    <row r="496" spans="2:3" ht="13" x14ac:dyDescent="0.15">
      <c r="B496" s="2">
        <v>-5.1124417919324247E-3</v>
      </c>
      <c r="C496" s="2">
        <v>1.104095980274916E-2</v>
      </c>
    </row>
    <row r="497" spans="2:3" ht="13" x14ac:dyDescent="0.15">
      <c r="B497" s="2">
        <v>-2.5351140862492967E-2</v>
      </c>
      <c r="C497" s="2">
        <v>-5.8970326629286043E-2</v>
      </c>
    </row>
    <row r="498" spans="2:3" ht="13" x14ac:dyDescent="0.15">
      <c r="B498" s="2">
        <v>3.5148503400492929E-3</v>
      </c>
      <c r="C498" s="2">
        <v>-3.6472397969374909E-3</v>
      </c>
    </row>
    <row r="499" spans="2:3" ht="13" x14ac:dyDescent="0.15">
      <c r="B499" s="2">
        <v>-1.4009922548519152E-3</v>
      </c>
      <c r="C499" s="2">
        <v>1.5640638732562252E-2</v>
      </c>
    </row>
    <row r="500" spans="2:3" ht="13" x14ac:dyDescent="0.15">
      <c r="B500" s="2">
        <v>2.9463330470026011E-2</v>
      </c>
      <c r="C500" s="2">
        <v>1.4744374038933103E-2</v>
      </c>
    </row>
    <row r="501" spans="2:3" ht="13" x14ac:dyDescent="0.15">
      <c r="B501" s="2">
        <v>-4.0886057008788909E-3</v>
      </c>
      <c r="C501" s="2">
        <v>6.780812062629862E-3</v>
      </c>
    </row>
    <row r="502" spans="2:3" ht="13" x14ac:dyDescent="0.15">
      <c r="B502" s="2">
        <v>1.4368792013712196E-2</v>
      </c>
      <c r="C502" s="2">
        <v>8.0179497692365407E-3</v>
      </c>
    </row>
    <row r="503" spans="2:3" ht="13" x14ac:dyDescent="0.15">
      <c r="B503" s="2">
        <v>-2.52950998732062E-2</v>
      </c>
      <c r="C503" s="2">
        <v>-1.3999388217083714E-2</v>
      </c>
    </row>
    <row r="504" spans="2:3" ht="13" x14ac:dyDescent="0.15">
      <c r="B504" s="2">
        <v>1.3494855476271144E-2</v>
      </c>
      <c r="C504" s="2">
        <v>1.0003206935174076E-2</v>
      </c>
    </row>
    <row r="505" spans="2:3" ht="13" x14ac:dyDescent="0.15">
      <c r="B505" s="2">
        <v>-5.4626540895797524E-3</v>
      </c>
      <c r="C505" s="2">
        <v>8.945725712236589E-3</v>
      </c>
    </row>
    <row r="506" spans="2:3" ht="13" x14ac:dyDescent="0.15">
      <c r="B506" s="2">
        <v>7.2090783719004218E-3</v>
      </c>
      <c r="C506" s="2">
        <v>1.4249471267225249E-2</v>
      </c>
    </row>
    <row r="507" spans="2:3" ht="13" x14ac:dyDescent="0.15">
      <c r="B507" s="2">
        <v>2.3176573171761194E-2</v>
      </c>
      <c r="C507" s="2">
        <v>1.3112781365093648E-2</v>
      </c>
    </row>
    <row r="508" spans="2:3" ht="13" x14ac:dyDescent="0.15">
      <c r="B508" s="2">
        <v>-5.9960313522131378E-3</v>
      </c>
      <c r="C508" s="2">
        <v>3.0812467524803149E-4</v>
      </c>
    </row>
    <row r="509" spans="2:3" ht="13" x14ac:dyDescent="0.15">
      <c r="B509" s="2">
        <v>2.8820389035364359E-2</v>
      </c>
      <c r="C509" s="2">
        <v>1.540355411118159E-2</v>
      </c>
    </row>
    <row r="510" spans="2:3" ht="13" x14ac:dyDescent="0.15">
      <c r="B510" s="2">
        <v>7.4918622586337431E-3</v>
      </c>
      <c r="C510" s="2">
        <v>-4.5508973751380109E-3</v>
      </c>
    </row>
    <row r="511" spans="2:3" ht="13" x14ac:dyDescent="0.15">
      <c r="B511" s="2">
        <v>-2.5541589482658663E-2</v>
      </c>
      <c r="C511" s="2">
        <v>-1.4324936515105252E-2</v>
      </c>
    </row>
    <row r="512" spans="2:3" ht="13" x14ac:dyDescent="0.15">
      <c r="B512" s="2">
        <v>1.8580000595608114E-2</v>
      </c>
      <c r="C512" s="2">
        <v>1.4533122573334511E-2</v>
      </c>
    </row>
    <row r="513" spans="2:3" ht="13" x14ac:dyDescent="0.15">
      <c r="B513" s="2">
        <v>-2.7035820644143813E-2</v>
      </c>
      <c r="C513" s="2">
        <v>-1.7982305508124127E-2</v>
      </c>
    </row>
    <row r="514" spans="2:3" ht="13" x14ac:dyDescent="0.15">
      <c r="B514" s="2">
        <v>5.0217662827475315E-3</v>
      </c>
      <c r="C514" s="2">
        <v>3.4140170446584749E-3</v>
      </c>
    </row>
    <row r="515" spans="2:3" ht="13" x14ac:dyDescent="0.15">
      <c r="B515" s="2">
        <v>4.9966368718590629E-3</v>
      </c>
      <c r="C515" s="2">
        <v>1.2372358531685508E-2</v>
      </c>
    </row>
    <row r="516" spans="2:3" ht="13" x14ac:dyDescent="0.15">
      <c r="B516" s="2">
        <v>-8.6178243284889908E-3</v>
      </c>
      <c r="C516" s="2">
        <v>-7.6382426127543715E-3</v>
      </c>
    </row>
    <row r="517" spans="2:3" ht="13" x14ac:dyDescent="0.15">
      <c r="B517" s="2">
        <v>2.2734855867858329E-2</v>
      </c>
      <c r="C517" s="2">
        <v>2.9556605325647283E-2</v>
      </c>
    </row>
    <row r="518" spans="2:3" ht="13" x14ac:dyDescent="0.15">
      <c r="B518" s="2">
        <v>-9.8073567468641865E-4</v>
      </c>
      <c r="C518" s="2">
        <v>3.2894963327228708E-3</v>
      </c>
    </row>
    <row r="519" spans="2:3" ht="13" x14ac:dyDescent="0.15">
      <c r="B519" s="2">
        <v>6.5445587496869156E-3</v>
      </c>
      <c r="C519" s="2">
        <v>-2.0864221853804481E-3</v>
      </c>
    </row>
    <row r="520" spans="2:3" ht="13" x14ac:dyDescent="0.15">
      <c r="B520" s="2">
        <v>-1.9505945200049757E-3</v>
      </c>
      <c r="C520" s="2">
        <v>-1.0453955605265281E-2</v>
      </c>
    </row>
    <row r="521" spans="2:3" ht="13" x14ac:dyDescent="0.15">
      <c r="B521" s="2">
        <v>-1.6612366450450156E-2</v>
      </c>
      <c r="C521" s="2">
        <v>-2.4148076083509067E-3</v>
      </c>
    </row>
    <row r="522" spans="2:3" ht="13" x14ac:dyDescent="0.15">
      <c r="B522" s="2">
        <v>-6.293498617374973E-3</v>
      </c>
      <c r="C522" s="2">
        <v>6.3539943632399346E-3</v>
      </c>
    </row>
    <row r="523" spans="2:3" ht="13" x14ac:dyDescent="0.15">
      <c r="B523" s="2">
        <v>-8.6666586334507856E-3</v>
      </c>
      <c r="C523" s="2">
        <v>-8.7191109314122533E-3</v>
      </c>
    </row>
    <row r="524" spans="2:3" ht="13" x14ac:dyDescent="0.15">
      <c r="B524" s="2">
        <v>-1.479490994224293E-2</v>
      </c>
      <c r="C524" s="2">
        <v>9.0991691672352489E-3</v>
      </c>
    </row>
    <row r="525" spans="2:3" ht="13" x14ac:dyDescent="0.15">
      <c r="B525" s="2">
        <v>-2.2866921783388856E-2</v>
      </c>
      <c r="C525" s="2">
        <v>-1.2624056546743326E-2</v>
      </c>
    </row>
    <row r="526" spans="2:3" ht="13" x14ac:dyDescent="0.15">
      <c r="B526" s="2">
        <v>2.6545606162136474E-2</v>
      </c>
      <c r="C526" s="2">
        <v>3.22679400650282E-2</v>
      </c>
    </row>
    <row r="527" spans="2:3" ht="13" x14ac:dyDescent="0.15">
      <c r="B527" s="2">
        <v>1.701311575392359E-3</v>
      </c>
      <c r="C527" s="2">
        <v>3.2439030805345853E-3</v>
      </c>
    </row>
    <row r="528" spans="2:3" ht="13" x14ac:dyDescent="0.15">
      <c r="B528" s="2">
        <v>7.4727984275235731E-3</v>
      </c>
      <c r="C528" s="2">
        <v>2.9394107064842352E-3</v>
      </c>
    </row>
    <row r="529" spans="2:3" ht="13" x14ac:dyDescent="0.15">
      <c r="B529" s="2">
        <v>2.6635207406713907E-2</v>
      </c>
      <c r="C529" s="2">
        <v>-4.689352046497855E-3</v>
      </c>
    </row>
    <row r="530" spans="2:3" ht="13" x14ac:dyDescent="0.15">
      <c r="B530" s="2">
        <v>7.22493234574115E-3</v>
      </c>
      <c r="C530" s="2">
        <v>5.594915788124954E-3</v>
      </c>
    </row>
    <row r="531" spans="2:3" ht="13" x14ac:dyDescent="0.15">
      <c r="B531" s="2">
        <v>-1.79328043210004E-2</v>
      </c>
      <c r="C531" s="2">
        <v>-9.9561020488840562E-3</v>
      </c>
    </row>
    <row r="532" spans="2:3" ht="13" x14ac:dyDescent="0.15">
      <c r="B532" s="2">
        <v>-2.7888431263386641E-2</v>
      </c>
      <c r="C532" s="2">
        <v>-1.0943579388693548E-2</v>
      </c>
    </row>
    <row r="533" spans="2:3" ht="13" x14ac:dyDescent="0.15">
      <c r="B533" s="2">
        <v>-4.4399437765621818E-3</v>
      </c>
      <c r="C533" s="2">
        <v>-6.2798898135709358E-3</v>
      </c>
    </row>
    <row r="534" spans="2:3" ht="13" x14ac:dyDescent="0.15">
      <c r="B534" s="2">
        <v>-1.0977664993913505E-2</v>
      </c>
      <c r="C534" s="2">
        <v>-2.1065141401990666E-3</v>
      </c>
    </row>
    <row r="535" spans="2:3" ht="13" x14ac:dyDescent="0.15">
      <c r="B535" s="2">
        <v>1.1446406636779932E-2</v>
      </c>
      <c r="C535" s="2">
        <v>1.8697188269501869E-2</v>
      </c>
    </row>
    <row r="536" spans="2:3" ht="13" x14ac:dyDescent="0.15">
      <c r="B536" s="2">
        <v>2.0576115260972288E-2</v>
      </c>
      <c r="C536" s="2">
        <v>1.0953332319338014E-2</v>
      </c>
    </row>
    <row r="537" spans="2:3" ht="13" x14ac:dyDescent="0.15">
      <c r="B537" s="2">
        <v>-4.0322774744830318E-3</v>
      </c>
      <c r="C537" s="2">
        <v>-5.5637868691291014E-3</v>
      </c>
    </row>
    <row r="538" spans="2:3" ht="13" x14ac:dyDescent="0.15">
      <c r="B538" s="2">
        <v>-5.7354888322654583E-3</v>
      </c>
      <c r="C538" s="2">
        <v>-4.4168898133005868E-3</v>
      </c>
    </row>
    <row r="539" spans="2:3" ht="13" x14ac:dyDescent="0.15">
      <c r="B539" s="2">
        <v>-2.0359406374244569E-3</v>
      </c>
      <c r="C539" s="2">
        <v>2.6619374481557873E-3</v>
      </c>
    </row>
    <row r="540" spans="2:3" ht="13" x14ac:dyDescent="0.15">
      <c r="B540" s="2">
        <v>-7.4804213180667267E-3</v>
      </c>
      <c r="C540" s="2">
        <v>-1.6519211601260787E-2</v>
      </c>
    </row>
    <row r="541" spans="2:3" ht="13" x14ac:dyDescent="0.15">
      <c r="B541" s="2">
        <v>1.9184616051751664E-2</v>
      </c>
      <c r="C541" s="2">
        <v>2.9993996313040831E-2</v>
      </c>
    </row>
    <row r="542" spans="2:3" ht="13" x14ac:dyDescent="0.15">
      <c r="B542" s="2">
        <v>6.7227088653585426E-3</v>
      </c>
      <c r="C542" s="2">
        <v>-9.9009839762921759E-3</v>
      </c>
    </row>
    <row r="543" spans="2:3" ht="13" x14ac:dyDescent="0.15">
      <c r="B543" s="2">
        <v>1.0350552915365107E-2</v>
      </c>
      <c r="C543" s="2">
        <v>-1.1765085270241003E-3</v>
      </c>
    </row>
    <row r="544" spans="2:3" ht="13" x14ac:dyDescent="0.15">
      <c r="B544" s="2">
        <v>2.3132898513053522E-3</v>
      </c>
      <c r="C544" s="2">
        <v>2.3710923997380148E-3</v>
      </c>
    </row>
    <row r="545" spans="2:3" ht="13" x14ac:dyDescent="0.15">
      <c r="B545" s="2">
        <v>5.6050077803768356E-3</v>
      </c>
      <c r="C545" s="2">
        <v>0</v>
      </c>
    </row>
    <row r="546" spans="2:3" ht="13" x14ac:dyDescent="0.15">
      <c r="B546" s="2">
        <v>-2.6229512287243534E-3</v>
      </c>
      <c r="C546" s="2">
        <v>2.9576343180671267E-4</v>
      </c>
    </row>
    <row r="547" spans="2:3" ht="13" x14ac:dyDescent="0.15">
      <c r="B547" s="2">
        <v>-9.8621644239068316E-4</v>
      </c>
      <c r="C547" s="2">
        <v>3.8426717554795814E-3</v>
      </c>
    </row>
    <row r="548" spans="2:3" ht="13" x14ac:dyDescent="0.15">
      <c r="B548" s="2">
        <v>-1.9873800537971074E-3</v>
      </c>
      <c r="C548" s="2">
        <v>0</v>
      </c>
    </row>
    <row r="549" spans="2:3" ht="13" x14ac:dyDescent="0.15">
      <c r="B549" s="2">
        <v>2.323294849145903E-3</v>
      </c>
      <c r="C549" s="2">
        <v>2.9451144713385236E-4</v>
      </c>
    </row>
    <row r="550" spans="2:3" ht="13" x14ac:dyDescent="0.15">
      <c r="B550" s="2">
        <v>1.9205321565097303E-2</v>
      </c>
      <c r="C550" s="2">
        <v>4.7100439368526455E-3</v>
      </c>
    </row>
    <row r="551" spans="2:3" ht="13" x14ac:dyDescent="0.15">
      <c r="B551" s="2">
        <v>3.8986065383068104E-3</v>
      </c>
      <c r="C551" s="2">
        <v>-2.9300544105553238E-3</v>
      </c>
    </row>
    <row r="552" spans="2:3" ht="13" x14ac:dyDescent="0.15">
      <c r="B552" s="2">
        <v>-5.1779912219288111E-3</v>
      </c>
      <c r="C552" s="2">
        <v>1.1754594172334409E-3</v>
      </c>
    </row>
    <row r="553" spans="2:3" ht="13" x14ac:dyDescent="0.15">
      <c r="B553" s="2">
        <v>1.9518217406792814E-3</v>
      </c>
      <c r="C553" s="2">
        <v>9.0989437327457425E-3</v>
      </c>
    </row>
    <row r="554" spans="2:3" ht="13" x14ac:dyDescent="0.15">
      <c r="B554" s="2">
        <v>-8.4415143271938387E-3</v>
      </c>
      <c r="C554" s="2">
        <v>-5.8173347020191776E-3</v>
      </c>
    </row>
    <row r="555" spans="2:3" ht="13" x14ac:dyDescent="0.15">
      <c r="B555" s="2">
        <v>-9.1683087511821703E-3</v>
      </c>
      <c r="C555" s="2">
        <v>-7.6068740512605622E-3</v>
      </c>
    </row>
    <row r="556" spans="2:3" ht="13" x14ac:dyDescent="0.15">
      <c r="B556" s="2">
        <v>9.9140597047367232E-3</v>
      </c>
      <c r="C556" s="2">
        <v>3.5378468756231542E-3</v>
      </c>
    </row>
    <row r="557" spans="2:3" ht="13" x14ac:dyDescent="0.15">
      <c r="B557" s="2">
        <v>4.2539589518992144E-3</v>
      </c>
      <c r="C557" s="2">
        <v>-5.8757331373272901E-4</v>
      </c>
    </row>
    <row r="558" spans="2:3" ht="13" x14ac:dyDescent="0.15">
      <c r="B558" s="2">
        <v>-1.9550740524102036E-3</v>
      </c>
      <c r="C558" s="2">
        <v>2.3515118344599626E-3</v>
      </c>
    </row>
    <row r="559" spans="2:3" ht="13" x14ac:dyDescent="0.15">
      <c r="B559" s="2">
        <v>6.5296795150243908E-4</v>
      </c>
      <c r="C559" s="2">
        <v>-8.7974412914236457E-4</v>
      </c>
    </row>
    <row r="560" spans="2:3" ht="13" x14ac:dyDescent="0.15">
      <c r="B560" s="2">
        <v>-1.0766741222842201E-2</v>
      </c>
      <c r="C560" s="2">
        <v>-5.8702988956393027E-3</v>
      </c>
    </row>
    <row r="561" spans="2:3" ht="13" x14ac:dyDescent="0.15">
      <c r="B561" s="2">
        <v>1.6490771968386598E-2</v>
      </c>
      <c r="C561" s="2">
        <v>4.7239505627881123E-3</v>
      </c>
    </row>
    <row r="562" spans="2:3" ht="13" x14ac:dyDescent="0.15">
      <c r="B562" s="2">
        <v>-1.3951993549318814E-2</v>
      </c>
      <c r="C562" s="2">
        <v>-6.7587203373763926E-3</v>
      </c>
    </row>
    <row r="563" spans="2:3" ht="13" x14ac:dyDescent="0.15">
      <c r="B563" s="2">
        <v>0</v>
      </c>
      <c r="C563" s="2">
        <v>-1.4792651067982309E-3</v>
      </c>
    </row>
    <row r="564" spans="2:3" ht="13" x14ac:dyDescent="0.15">
      <c r="B564" s="2">
        <v>3.1589362109309203E-2</v>
      </c>
      <c r="C564" s="2">
        <v>3.2296292894035739E-2</v>
      </c>
    </row>
    <row r="565" spans="2:3" ht="13" x14ac:dyDescent="0.15">
      <c r="B565" s="2">
        <v>-1.2759147350256598E-2</v>
      </c>
      <c r="C565" s="2">
        <v>4.5924281747248908E-3</v>
      </c>
    </row>
    <row r="566" spans="2:3" ht="13" x14ac:dyDescent="0.15">
      <c r="B566" s="2">
        <v>-7.43136663935325E-3</v>
      </c>
      <c r="C566" s="2">
        <v>-1.1714298132929424E-2</v>
      </c>
    </row>
    <row r="567" spans="2:3" ht="13" x14ac:dyDescent="0.15">
      <c r="B567" s="2">
        <v>2.2786742495804055E-3</v>
      </c>
      <c r="C567" s="2">
        <v>-1.2720399052307972E-2</v>
      </c>
    </row>
    <row r="568" spans="2:3" ht="13" x14ac:dyDescent="0.15">
      <c r="B568" s="2">
        <v>-3.247693384813021E-4</v>
      </c>
      <c r="C568" s="2">
        <v>5.2708661021497218E-3</v>
      </c>
    </row>
    <row r="569" spans="2:3" ht="13" x14ac:dyDescent="0.15">
      <c r="B569" s="2">
        <v>5.1981781723619185E-3</v>
      </c>
      <c r="C569" s="2">
        <v>3.5537356168197136E-2</v>
      </c>
    </row>
    <row r="570" spans="2:3" ht="13" x14ac:dyDescent="0.15">
      <c r="B570" s="2">
        <v>8.7265117784641102E-3</v>
      </c>
      <c r="C570" s="2">
        <v>1.6315112910199558E-2</v>
      </c>
    </row>
    <row r="571" spans="2:3" ht="13" x14ac:dyDescent="0.15">
      <c r="B571" s="2">
        <v>0</v>
      </c>
      <c r="C571" s="2">
        <v>-2.2142229331244486E-2</v>
      </c>
    </row>
    <row r="572" spans="2:3" ht="13" x14ac:dyDescent="0.15">
      <c r="B572" s="2">
        <v>-9.6119657752461796E-4</v>
      </c>
      <c r="C572" s="2">
        <v>3.1134047415164365E-3</v>
      </c>
    </row>
    <row r="573" spans="2:3" ht="13" x14ac:dyDescent="0.15">
      <c r="B573" s="2">
        <v>-4.1693708723979121E-3</v>
      </c>
      <c r="C573" s="2">
        <v>-5.3611590769212583E-3</v>
      </c>
    </row>
    <row r="574" spans="2:3" ht="13" x14ac:dyDescent="0.15">
      <c r="B574" s="2">
        <v>1.2882495984581768E-2</v>
      </c>
      <c r="C574" s="2">
        <v>-1.4184159003203646E-3</v>
      </c>
    </row>
    <row r="575" spans="2:3" ht="13" x14ac:dyDescent="0.15">
      <c r="B575" s="2">
        <v>-8.2670823469306286E-3</v>
      </c>
      <c r="C575" s="2">
        <v>-6.5340693734335089E-3</v>
      </c>
    </row>
    <row r="576" spans="2:3" ht="13" x14ac:dyDescent="0.15">
      <c r="B576" s="2">
        <v>-1.3145239304332118E-2</v>
      </c>
      <c r="C576" s="2">
        <v>3.7174031816042501E-3</v>
      </c>
    </row>
    <row r="577" spans="2:3" ht="13" x14ac:dyDescent="0.15">
      <c r="B577" s="2">
        <v>-1.2670624764963317E-2</v>
      </c>
      <c r="C577" s="2">
        <v>-1.0826149518922766E-2</v>
      </c>
    </row>
    <row r="578" spans="2:3" ht="13" x14ac:dyDescent="0.15">
      <c r="B578" s="2">
        <v>-7.2391884209569652E-3</v>
      </c>
      <c r="C578" s="2">
        <v>-8.6406314589295916E-3</v>
      </c>
    </row>
    <row r="579" spans="2:3" ht="13" x14ac:dyDescent="0.15">
      <c r="B579" s="2">
        <v>-3.3148027445469675E-4</v>
      </c>
      <c r="C579" s="2">
        <v>9.8779866739817524E-3</v>
      </c>
    </row>
    <row r="580" spans="2:3" ht="13" x14ac:dyDescent="0.15">
      <c r="B580" s="2">
        <v>-1.3262575415110721E-2</v>
      </c>
      <c r="C580" s="2">
        <v>-6.6167794796042987E-3</v>
      </c>
    </row>
    <row r="581" spans="2:3" ht="13" x14ac:dyDescent="0.15">
      <c r="B581" s="2">
        <v>-9.0725975924311527E-3</v>
      </c>
      <c r="C581" s="2">
        <v>4.9233075921123609E-3</v>
      </c>
    </row>
    <row r="582" spans="2:3" ht="13" x14ac:dyDescent="0.15">
      <c r="B582" s="2">
        <v>5.76465172101633E-3</v>
      </c>
      <c r="C582" s="2">
        <v>3.4581614466183863E-3</v>
      </c>
    </row>
    <row r="583" spans="2:3" ht="13" x14ac:dyDescent="0.15">
      <c r="B583" s="2">
        <v>6.7431136363858167E-3</v>
      </c>
      <c r="C583" s="2">
        <v>1.7805853298283211E-2</v>
      </c>
    </row>
    <row r="584" spans="2:3" ht="13" x14ac:dyDescent="0.15">
      <c r="B584" s="2">
        <v>5.6932581783338534E-3</v>
      </c>
      <c r="C584" s="2">
        <v>1.4954909457807737E-2</v>
      </c>
    </row>
    <row r="585" spans="2:3" ht="13" x14ac:dyDescent="0.15">
      <c r="B585" s="2">
        <v>-5.9940170899350532E-3</v>
      </c>
      <c r="C585" s="2">
        <v>-3.6141484900626972E-3</v>
      </c>
    </row>
    <row r="586" spans="2:3" ht="13" x14ac:dyDescent="0.15">
      <c r="B586" s="2">
        <v>-2.3450505781894412E-3</v>
      </c>
      <c r="C586" s="2">
        <v>-1.1160960488904826E-3</v>
      </c>
    </row>
    <row r="587" spans="2:3" ht="13" x14ac:dyDescent="0.15">
      <c r="B587" s="2">
        <v>-1.6789798049846739E-2</v>
      </c>
      <c r="C587" s="2">
        <v>-1.955308570849533E-2</v>
      </c>
    </row>
    <row r="588" spans="2:3" ht="13" x14ac:dyDescent="0.15">
      <c r="B588" s="2">
        <v>-1.0245920703036511E-2</v>
      </c>
      <c r="C588" s="2">
        <v>3.7037301842700538E-3</v>
      </c>
    </row>
    <row r="589" spans="2:3" ht="13" x14ac:dyDescent="0.15">
      <c r="B589" s="2">
        <v>-1.0351602685677425E-3</v>
      </c>
      <c r="C589" s="2">
        <v>-1.4192211275872461E-3</v>
      </c>
    </row>
    <row r="590" spans="2:3" ht="13" x14ac:dyDescent="0.15">
      <c r="B590" s="2">
        <v>8.6355817012369225E-3</v>
      </c>
      <c r="C590" s="2">
        <v>-2.643549727554188E-2</v>
      </c>
    </row>
    <row r="591" spans="2:3" ht="13" x14ac:dyDescent="0.15">
      <c r="B591" s="2">
        <v>1.0616407126189567E-2</v>
      </c>
      <c r="C591" s="2">
        <v>-1.0218936167612195E-2</v>
      </c>
    </row>
    <row r="592" spans="2:3" ht="13" x14ac:dyDescent="0.15">
      <c r="B592" s="2">
        <v>-6.777501873618157E-4</v>
      </c>
      <c r="C592" s="2">
        <v>-5.0148024063818349E-3</v>
      </c>
    </row>
    <row r="593" spans="2:3" ht="13" x14ac:dyDescent="0.15">
      <c r="B593" s="2">
        <v>3.3910115196895615E-3</v>
      </c>
      <c r="C593" s="2">
        <v>2.1938999709109768E-2</v>
      </c>
    </row>
    <row r="594" spans="2:3" ht="13" x14ac:dyDescent="0.15">
      <c r="B594" s="2">
        <v>-3.0415737353275273E-3</v>
      </c>
      <c r="C594" s="2">
        <v>2.9010245009871106E-3</v>
      </c>
    </row>
    <row r="595" spans="2:3" ht="13" x14ac:dyDescent="0.15">
      <c r="B595" s="2">
        <v>-2.9152571450581567E-2</v>
      </c>
      <c r="C595" s="2">
        <v>-6.6531777349045987E-3</v>
      </c>
    </row>
    <row r="596" spans="2:3" ht="13" x14ac:dyDescent="0.15">
      <c r="B596" s="2">
        <v>-2.2346359172664958E-2</v>
      </c>
      <c r="C596" s="2">
        <v>4.6592952777492307E-3</v>
      </c>
    </row>
    <row r="597" spans="2:3" ht="13" x14ac:dyDescent="0.15">
      <c r="B597" s="2">
        <v>1.7856911702096442E-3</v>
      </c>
      <c r="C597" s="2">
        <v>-1.8260910371805404E-2</v>
      </c>
    </row>
    <row r="598" spans="2:3" ht="13" x14ac:dyDescent="0.15">
      <c r="B598" s="2">
        <v>-5.3475641202127364E-3</v>
      </c>
      <c r="C598" s="2">
        <v>-4.4286237392998388E-3</v>
      </c>
    </row>
    <row r="599" spans="2:3" ht="13" x14ac:dyDescent="0.15">
      <c r="B599" s="2">
        <v>-7.1686050406264258E-4</v>
      </c>
      <c r="C599" s="2">
        <v>1.0083044859635806E-2</v>
      </c>
    </row>
    <row r="600" spans="2:3" ht="13" x14ac:dyDescent="0.15">
      <c r="B600" s="2">
        <v>1.1836424357579027E-2</v>
      </c>
      <c r="C600" s="2">
        <v>-2.6423969112287712E-3</v>
      </c>
    </row>
    <row r="601" spans="2:3" ht="13" x14ac:dyDescent="0.15">
      <c r="B601" s="2">
        <v>1.1698041135592807E-2</v>
      </c>
      <c r="C601" s="2">
        <v>-8.2426504384711594E-3</v>
      </c>
    </row>
    <row r="602" spans="2:3" ht="13" x14ac:dyDescent="0.15">
      <c r="B602" s="2">
        <v>3.4337769938036125E-2</v>
      </c>
      <c r="C602" s="2">
        <v>1.0982573625231147E-2</v>
      </c>
    </row>
    <row r="603" spans="2:3" ht="13" x14ac:dyDescent="0.15">
      <c r="B603" s="2">
        <v>-6.7752057974881355E-4</v>
      </c>
      <c r="C603" s="2">
        <v>-9.3951636605449137E-3</v>
      </c>
    </row>
    <row r="604" spans="2:3" ht="13" x14ac:dyDescent="0.15">
      <c r="B604" s="2">
        <v>4.4067376031130768E-3</v>
      </c>
      <c r="C604" s="2">
        <v>8.2987073902774881E-3</v>
      </c>
    </row>
    <row r="605" spans="2:3" ht="13" x14ac:dyDescent="0.15">
      <c r="B605" s="2">
        <v>7.7624302354069299E-3</v>
      </c>
      <c r="C605" s="2">
        <v>8.8183244210916101E-3</v>
      </c>
    </row>
    <row r="606" spans="2:3" ht="13" x14ac:dyDescent="0.15">
      <c r="B606" s="2">
        <v>-2.6121913931730911E-2</v>
      </c>
      <c r="C606" s="2">
        <v>-3.4897375524524328E-2</v>
      </c>
    </row>
    <row r="607" spans="2:3" ht="13" x14ac:dyDescent="0.15">
      <c r="B607" s="2">
        <v>-9.2847492868796695E-3</v>
      </c>
      <c r="C607" s="2">
        <v>-1.7016155400760173E-2</v>
      </c>
    </row>
    <row r="608" spans="2:3" ht="13" x14ac:dyDescent="0.15">
      <c r="B608" s="2">
        <v>6.942175869870395E-4</v>
      </c>
      <c r="C608" s="2">
        <v>0</v>
      </c>
    </row>
    <row r="609" spans="2:3" ht="13" x14ac:dyDescent="0.15">
      <c r="B609" s="2">
        <v>-2.1158542562856365E-2</v>
      </c>
      <c r="C609" s="2">
        <v>6.1826182685799944E-4</v>
      </c>
    </row>
    <row r="610" spans="2:3" ht="13" x14ac:dyDescent="0.15">
      <c r="B610" s="2">
        <v>-3.2154333235100863E-2</v>
      </c>
      <c r="C610" s="2">
        <v>-1.0812419588794234E-2</v>
      </c>
    </row>
    <row r="611" spans="2:3" ht="13" x14ac:dyDescent="0.15">
      <c r="B611" s="2">
        <v>-9.2284727316246339E-3</v>
      </c>
      <c r="C611" s="2">
        <v>-1.8426002538159885E-2</v>
      </c>
    </row>
    <row r="612" spans="2:3" ht="13" x14ac:dyDescent="0.15">
      <c r="B612" s="2">
        <v>-6.7064476255607975E-3</v>
      </c>
      <c r="C612" s="2">
        <v>4.4543386844067652E-3</v>
      </c>
    </row>
    <row r="613" spans="2:3" ht="13" x14ac:dyDescent="0.15">
      <c r="B613" s="2">
        <v>-5.2512656619905385E-3</v>
      </c>
      <c r="C613" s="2">
        <v>1.1720018502864438E-2</v>
      </c>
    </row>
    <row r="614" spans="2:3" ht="13" x14ac:dyDescent="0.15">
      <c r="B614" s="2">
        <v>7.9184805379299266E-3</v>
      </c>
      <c r="C614" s="2">
        <v>1.4402004276164934E-2</v>
      </c>
    </row>
    <row r="615" spans="2:3" ht="13" x14ac:dyDescent="0.15">
      <c r="B615" s="2">
        <v>-7.4820448045610473E-4</v>
      </c>
      <c r="C615" s="2">
        <v>1.604928408929002E-2</v>
      </c>
    </row>
    <row r="616" spans="2:3" ht="13" x14ac:dyDescent="0.15">
      <c r="B616" s="2">
        <v>8.9854655174984293E-3</v>
      </c>
      <c r="C616" s="2">
        <v>-1.0024218150163147E-2</v>
      </c>
    </row>
    <row r="617" spans="2:3" ht="13" x14ac:dyDescent="0.15">
      <c r="B617" s="2">
        <v>2.7829278166998345E-2</v>
      </c>
      <c r="C617" s="2">
        <v>1.8717406243613243E-2</v>
      </c>
    </row>
    <row r="618" spans="2:3" ht="13" x14ac:dyDescent="0.15">
      <c r="B618" s="2">
        <v>-1.1191377102782162E-2</v>
      </c>
      <c r="C618" s="2">
        <v>-9.0361261604840273E-3</v>
      </c>
    </row>
    <row r="619" spans="2:3" ht="13" x14ac:dyDescent="0.15">
      <c r="B619" s="2">
        <v>-1.1317961051887562E-2</v>
      </c>
      <c r="C619" s="2">
        <v>-8.2067002320468027E-3</v>
      </c>
    </row>
    <row r="620" spans="2:3" ht="13" x14ac:dyDescent="0.15">
      <c r="B620" s="2">
        <v>1.0339763173892142E-2</v>
      </c>
      <c r="C620" s="2">
        <v>5.5164049699784274E-3</v>
      </c>
    </row>
    <row r="621" spans="2:3" ht="13" x14ac:dyDescent="0.15">
      <c r="B621" s="2">
        <v>-1.4985371410671322E-2</v>
      </c>
      <c r="C621" s="2">
        <v>1.0667418301570033E-2</v>
      </c>
    </row>
    <row r="622" spans="2:3" ht="13" x14ac:dyDescent="0.15">
      <c r="B622" s="2">
        <v>-1.2244921675170982E-2</v>
      </c>
      <c r="C622" s="2">
        <v>-4.5235632140309982E-3</v>
      </c>
    </row>
    <row r="623" spans="2:3" ht="13" x14ac:dyDescent="0.15">
      <c r="B623" s="2">
        <v>-7.1375209230769123E-3</v>
      </c>
      <c r="C623" s="2">
        <v>-7.8763367041107119E-3</v>
      </c>
    </row>
    <row r="624" spans="2:3" ht="13" x14ac:dyDescent="0.15">
      <c r="B624" s="2">
        <v>-2.2700913915396632E-3</v>
      </c>
      <c r="C624" s="2">
        <v>-3.0528787093175787E-4</v>
      </c>
    </row>
    <row r="625" spans="2:3" ht="13" x14ac:dyDescent="0.15">
      <c r="B625" s="2">
        <v>1.1376533068394128E-2</v>
      </c>
      <c r="C625" s="2">
        <v>7.3303932679744752E-3</v>
      </c>
    </row>
    <row r="626" spans="2:3" ht="13" x14ac:dyDescent="0.15">
      <c r="B626" s="2">
        <v>2.2496630653231413E-3</v>
      </c>
      <c r="C626" s="2">
        <v>4.8514444805522298E-3</v>
      </c>
    </row>
    <row r="627" spans="2:3" ht="13" x14ac:dyDescent="0.15">
      <c r="B627" s="2">
        <v>-1.010100801741374E-2</v>
      </c>
      <c r="C627" s="2">
        <v>2.7157559086993027E-3</v>
      </c>
    </row>
    <row r="628" spans="2:3" ht="13" x14ac:dyDescent="0.15">
      <c r="B628" s="2">
        <v>1.8140641357249923E-2</v>
      </c>
      <c r="C628" s="2">
        <v>-5.4168011077837747E-3</v>
      </c>
    </row>
    <row r="629" spans="2:3" ht="13" x14ac:dyDescent="0.15">
      <c r="B629" s="2">
        <v>1.410539760113433E-2</v>
      </c>
      <c r="C629" s="2">
        <v>7.2617702443181125E-3</v>
      </c>
    </row>
    <row r="630" spans="2:3" ht="13" x14ac:dyDescent="0.15">
      <c r="B630" s="2">
        <v>-2.9282659604642162E-3</v>
      </c>
      <c r="C630" s="2">
        <v>6.3081778325761052E-3</v>
      </c>
    </row>
    <row r="631" spans="2:3" ht="13" x14ac:dyDescent="0.15">
      <c r="B631" s="2">
        <v>-4.7723564593944914E-3</v>
      </c>
      <c r="C631" s="2">
        <v>-7.164223915154309E-3</v>
      </c>
    </row>
    <row r="632" spans="2:3" ht="13" x14ac:dyDescent="0.15">
      <c r="B632" s="2">
        <v>-1.1066078581247177E-2</v>
      </c>
      <c r="C632" s="2">
        <v>-3.3072042371277868E-3</v>
      </c>
    </row>
    <row r="633" spans="2:3" ht="13" x14ac:dyDescent="0.15">
      <c r="B633" s="2">
        <v>1.08169210406307E-2</v>
      </c>
      <c r="C633" s="2">
        <v>3.7104066344125747E-2</v>
      </c>
    </row>
    <row r="634" spans="2:3" ht="13" x14ac:dyDescent="0.15">
      <c r="B634" s="2">
        <v>1.6974115325607386E-2</v>
      </c>
      <c r="C634" s="2">
        <v>1.6870215448334454E-2</v>
      </c>
    </row>
    <row r="635" spans="2:3" ht="13" x14ac:dyDescent="0.15">
      <c r="B635" s="2">
        <v>-9.071133328686521E-3</v>
      </c>
      <c r="C635" s="2">
        <v>-9.7253958898931916E-3</v>
      </c>
    </row>
    <row r="636" spans="2:3" ht="13" x14ac:dyDescent="0.15">
      <c r="B636" s="2">
        <v>1.3548179470323845E-2</v>
      </c>
      <c r="C636" s="2">
        <v>1.2709491104395074E-2</v>
      </c>
    </row>
    <row r="637" spans="2:3" ht="13" x14ac:dyDescent="0.15">
      <c r="B637" s="2">
        <v>-8.3092023396024971E-3</v>
      </c>
      <c r="C637" s="2">
        <v>-1.6543137707317052E-2</v>
      </c>
    </row>
    <row r="638" spans="2:3" ht="13" x14ac:dyDescent="0.15">
      <c r="B638" s="2">
        <v>-1.4207699842003201E-2</v>
      </c>
      <c r="C638" s="2">
        <v>-1.7401741422083954E-3</v>
      </c>
    </row>
    <row r="639" spans="2:3" ht="13" x14ac:dyDescent="0.15">
      <c r="B639" s="2">
        <v>-7.3909631819073134E-3</v>
      </c>
      <c r="C639" s="2">
        <v>-2.6146671963314799E-3</v>
      </c>
    </row>
    <row r="640" spans="2:3" ht="13" x14ac:dyDescent="0.15">
      <c r="B640" s="2">
        <v>3.7229570775454096E-3</v>
      </c>
      <c r="C640" s="2">
        <v>-4.3693955012863899E-3</v>
      </c>
    </row>
    <row r="641" spans="2:3" ht="13" x14ac:dyDescent="0.15">
      <c r="B641" s="2">
        <v>-1.520770754761592E-2</v>
      </c>
      <c r="C641" s="2">
        <v>-7.8993695230219658E-3</v>
      </c>
    </row>
    <row r="642" spans="2:3" ht="13" x14ac:dyDescent="0.15">
      <c r="B642" s="2">
        <v>6.026382556834734E-3</v>
      </c>
      <c r="C642" s="2">
        <v>7.9622664076164727E-3</v>
      </c>
    </row>
    <row r="643" spans="2:3" ht="13" x14ac:dyDescent="0.15">
      <c r="B643" s="2">
        <v>3.4069702579477168E-2</v>
      </c>
      <c r="C643" s="2">
        <v>2.5453459459932246E-2</v>
      </c>
    </row>
    <row r="644" spans="2:3" ht="13" x14ac:dyDescent="0.15">
      <c r="B644" s="2">
        <v>-1.3396116980630838E-2</v>
      </c>
      <c r="C644" s="2">
        <v>-8.2739293992355849E-3</v>
      </c>
    </row>
    <row r="645" spans="2:3" ht="13" x14ac:dyDescent="0.15">
      <c r="B645" s="2">
        <v>-1.8715618428004573E-2</v>
      </c>
      <c r="C645" s="2">
        <v>5.1783748683671034E-3</v>
      </c>
    </row>
    <row r="646" spans="2:3" ht="13" x14ac:dyDescent="0.15">
      <c r="B646" s="2">
        <v>-1.8698528630634969E-3</v>
      </c>
      <c r="C646" s="2">
        <v>-4.8654183538244912E-3</v>
      </c>
    </row>
    <row r="647" spans="2:3" ht="13" x14ac:dyDescent="0.15">
      <c r="B647" s="2">
        <v>-5.245445716003788E-3</v>
      </c>
      <c r="C647" s="2">
        <v>-1.7256601182249278E-3</v>
      </c>
    </row>
    <row r="648" spans="2:3" ht="13" x14ac:dyDescent="0.15">
      <c r="B648" s="2">
        <v>5.6497855656649229E-3</v>
      </c>
      <c r="C648" s="2">
        <v>0</v>
      </c>
    </row>
    <row r="649" spans="2:3" ht="13" x14ac:dyDescent="0.15">
      <c r="B649" s="2">
        <v>-8.9888304058787782E-3</v>
      </c>
      <c r="C649" s="2">
        <v>1.9879062683348173E-2</v>
      </c>
    </row>
    <row r="650" spans="2:3" ht="13" x14ac:dyDescent="0.15">
      <c r="B650" s="2">
        <v>1.3983400627168199E-2</v>
      </c>
      <c r="C650" s="2">
        <v>-8.4746523395365266E-3</v>
      </c>
    </row>
    <row r="651" spans="2:3" ht="13" x14ac:dyDescent="0.15">
      <c r="B651" s="2">
        <v>2.2362884147444566E-3</v>
      </c>
      <c r="C651" s="2">
        <v>-9.4016624935845238E-3</v>
      </c>
    </row>
    <row r="652" spans="2:3" ht="13" x14ac:dyDescent="0.15">
      <c r="B652" s="2">
        <v>1.190032748322661E-2</v>
      </c>
      <c r="C652" s="2">
        <v>9.7785397030816651E-3</v>
      </c>
    </row>
    <row r="653" spans="2:3" ht="13" x14ac:dyDescent="0.15">
      <c r="B653" s="2">
        <v>-6.2476296511422965E-3</v>
      </c>
      <c r="C653" s="2">
        <v>-5.696601720023279E-4</v>
      </c>
    </row>
    <row r="654" spans="2:3" ht="13" x14ac:dyDescent="0.15">
      <c r="B654" s="2">
        <v>7.7662427489185067E-3</v>
      </c>
      <c r="C654" s="2">
        <v>-1.7099231668066899E-3</v>
      </c>
    </row>
    <row r="655" spans="2:3" ht="13" x14ac:dyDescent="0.15">
      <c r="B655" s="2">
        <v>0</v>
      </c>
      <c r="C655" s="2">
        <v>-2.8546483665969594E-3</v>
      </c>
    </row>
    <row r="656" spans="2:3" ht="13" x14ac:dyDescent="0.15">
      <c r="B656" s="2">
        <v>-3.669755288675791E-3</v>
      </c>
      <c r="C656" s="2">
        <v>3.1491817500272699E-3</v>
      </c>
    </row>
    <row r="657" spans="2:3" ht="13" x14ac:dyDescent="0.15">
      <c r="B657" s="2">
        <v>1.6942937451962872E-2</v>
      </c>
      <c r="C657" s="2">
        <v>-2.5684973561539712E-3</v>
      </c>
    </row>
    <row r="658" spans="2:3" ht="13" x14ac:dyDescent="0.15">
      <c r="B658" s="2">
        <v>7.2431734837307576E-4</v>
      </c>
      <c r="C658" s="2">
        <v>6.0085619861666969E-3</v>
      </c>
    </row>
    <row r="659" spans="2:3" ht="13" x14ac:dyDescent="0.15">
      <c r="B659" s="2">
        <v>9.0481520167445869E-3</v>
      </c>
      <c r="C659" s="2">
        <v>-5.6885007966821959E-4</v>
      </c>
    </row>
    <row r="660" spans="2:3" ht="13" x14ac:dyDescent="0.15">
      <c r="B660" s="2">
        <v>1.0760531249464234E-3</v>
      </c>
      <c r="C660" s="2">
        <v>-8.536979863936722E-4</v>
      </c>
    </row>
    <row r="661" spans="2:3" ht="13" x14ac:dyDescent="0.15">
      <c r="B661" s="2">
        <v>3.5829750937733489E-3</v>
      </c>
      <c r="C661" s="2">
        <v>4.5570928300656477E-3</v>
      </c>
    </row>
    <row r="662" spans="2:3" ht="13" x14ac:dyDescent="0.15">
      <c r="B662" s="2">
        <v>-5.7122616500243379E-3</v>
      </c>
      <c r="C662" s="2">
        <v>-1.4277313342529493E-3</v>
      </c>
    </row>
    <row r="663" spans="2:3" ht="13" x14ac:dyDescent="0.15">
      <c r="B663" s="2">
        <v>-1.4362618419596455E-2</v>
      </c>
      <c r="C663" s="2">
        <v>-4.0034323816615265E-3</v>
      </c>
    </row>
    <row r="664" spans="2:3" ht="13" x14ac:dyDescent="0.15">
      <c r="B664" s="2">
        <v>1.748630709838235E-2</v>
      </c>
      <c r="C664" s="2">
        <v>8.6132438382125216E-3</v>
      </c>
    </row>
    <row r="665" spans="2:3" ht="13" x14ac:dyDescent="0.15">
      <c r="B665" s="2">
        <v>-1.7543859649122806E-2</v>
      </c>
      <c r="C665" s="2">
        <v>-1.0532366763772069E-2</v>
      </c>
    </row>
    <row r="666" spans="2:3" ht="13" x14ac:dyDescent="0.15">
      <c r="B666" s="2">
        <v>2.1865749785959956E-3</v>
      </c>
      <c r="C666" s="2">
        <v>2.5891769849253894E-3</v>
      </c>
    </row>
    <row r="667" spans="2:3" ht="13" x14ac:dyDescent="0.15">
      <c r="B667" s="2">
        <v>-5.818158166435901E-3</v>
      </c>
      <c r="C667" s="2">
        <v>3.4434149165189208E-3</v>
      </c>
    </row>
    <row r="668" spans="2:3" ht="13" x14ac:dyDescent="0.15">
      <c r="B668" s="2">
        <v>-2.1945726708121516E-3</v>
      </c>
      <c r="C668" s="2">
        <v>-8.8647722197123368E-3</v>
      </c>
    </row>
    <row r="669" spans="2:3" ht="13" x14ac:dyDescent="0.15">
      <c r="B669" s="2">
        <v>9.8973175686735172E-3</v>
      </c>
      <c r="C669" s="2">
        <v>6.3473805866314471E-3</v>
      </c>
    </row>
    <row r="670" spans="2:3" ht="13" x14ac:dyDescent="0.15">
      <c r="B670" s="2">
        <v>1.1252310475004634E-2</v>
      </c>
      <c r="C670" s="2">
        <v>1.0894417290714616E-2</v>
      </c>
    </row>
    <row r="671" spans="2:3" ht="13" x14ac:dyDescent="0.15">
      <c r="B671" s="2">
        <v>7.1781772013495919E-4</v>
      </c>
      <c r="C671" s="2">
        <v>7.0901916659233339E-3</v>
      </c>
    </row>
    <row r="672" spans="2:3" ht="13" x14ac:dyDescent="0.15">
      <c r="B672" s="2">
        <v>5.3802656247323982E-3</v>
      </c>
      <c r="C672" s="2">
        <v>-1.0701134969701702E-2</v>
      </c>
    </row>
    <row r="673" spans="2:3" ht="13" x14ac:dyDescent="0.15">
      <c r="B673" s="2">
        <v>3.567517711891073E-4</v>
      </c>
      <c r="C673" s="2">
        <v>2.2771985365682606E-3</v>
      </c>
    </row>
    <row r="674" spans="2:3" ht="13" x14ac:dyDescent="0.15">
      <c r="B674" s="2">
        <v>-1.0699129620595272E-3</v>
      </c>
      <c r="C674" s="2">
        <v>-1.420027095664027E-3</v>
      </c>
    </row>
    <row r="675" spans="2:3" ht="13" x14ac:dyDescent="0.15">
      <c r="B675" s="2">
        <v>9.719214851817308E-3</v>
      </c>
      <c r="C675" s="2">
        <v>-5.688372703849089E-4</v>
      </c>
    </row>
    <row r="676" spans="2:3" ht="13" x14ac:dyDescent="0.15">
      <c r="B676" s="2">
        <v>-6.4170553351222438E-3</v>
      </c>
      <c r="C676" s="2">
        <v>-1.1383220607839143E-3</v>
      </c>
    </row>
    <row r="677" spans="2:3" ht="13" x14ac:dyDescent="0.15">
      <c r="B677" s="2">
        <v>-1.3634789643733505E-2</v>
      </c>
      <c r="C677" s="2">
        <v>1.025641777893537E-2</v>
      </c>
    </row>
    <row r="678" spans="2:3" ht="13" x14ac:dyDescent="0.15">
      <c r="B678" s="2">
        <v>9.8217855375112156E-3</v>
      </c>
      <c r="C678" s="2">
        <v>1.0152322528135844E-2</v>
      </c>
    </row>
    <row r="679" spans="2:3" ht="13" x14ac:dyDescent="0.15">
      <c r="B679" s="2">
        <v>-1.4048958129898556E-2</v>
      </c>
      <c r="C679" s="2">
        <v>-2.8754868795780462E-2</v>
      </c>
    </row>
    <row r="680" spans="2:3" ht="13" x14ac:dyDescent="0.15">
      <c r="B680" s="2">
        <v>0</v>
      </c>
      <c r="C680" s="2">
        <v>-1.1497739419231712E-3</v>
      </c>
    </row>
    <row r="681" spans="2:3" ht="13" x14ac:dyDescent="0.15">
      <c r="B681" s="2">
        <v>1.6075940661947383E-2</v>
      </c>
      <c r="C681" s="2">
        <v>1.0935268091679228E-2</v>
      </c>
    </row>
    <row r="682" spans="2:3" ht="13" x14ac:dyDescent="0.15">
      <c r="B682" s="2">
        <v>-3.5961027590306776E-4</v>
      </c>
      <c r="C682" s="2">
        <v>-1.4232607792881605E-3</v>
      </c>
    </row>
    <row r="683" spans="2:3" ht="13" x14ac:dyDescent="0.15">
      <c r="B683" s="2">
        <v>5.3957405551723304E-3</v>
      </c>
      <c r="C683" s="2">
        <v>8.8368813328974644E-3</v>
      </c>
    </row>
    <row r="684" spans="2:3" ht="13" x14ac:dyDescent="0.15">
      <c r="B684" s="2">
        <v>7.1555929921088557E-3</v>
      </c>
      <c r="C684" s="2">
        <v>1.2998012366226309E-2</v>
      </c>
    </row>
    <row r="685" spans="2:3" ht="13" x14ac:dyDescent="0.15">
      <c r="B685" s="2">
        <v>7.1048319672096976E-3</v>
      </c>
      <c r="C685" s="2">
        <v>8.3687925534719435E-4</v>
      </c>
    </row>
    <row r="686" spans="2:3" ht="13" x14ac:dyDescent="0.15">
      <c r="B686" s="2">
        <v>-9.1710798384615384E-3</v>
      </c>
      <c r="C686" s="2">
        <v>4.7379534373794613E-3</v>
      </c>
    </row>
    <row r="687" spans="2:3" ht="13" x14ac:dyDescent="0.15">
      <c r="B687" s="2">
        <v>1.7799726984675304E-3</v>
      </c>
      <c r="C687" s="2">
        <v>1.0263488948094113E-2</v>
      </c>
    </row>
    <row r="688" spans="2:3" ht="13" x14ac:dyDescent="0.15">
      <c r="B688" s="2">
        <v>-4.9751147098850883E-3</v>
      </c>
      <c r="C688" s="2">
        <v>2.1966604408552503E-3</v>
      </c>
    </row>
    <row r="689" spans="2:3" ht="13" x14ac:dyDescent="0.15">
      <c r="B689" s="2">
        <v>-4.642820174796153E-3</v>
      </c>
      <c r="C689" s="2">
        <v>1.7260293419615845E-2</v>
      </c>
    </row>
    <row r="690" spans="2:3" ht="13" x14ac:dyDescent="0.15">
      <c r="B690" s="2">
        <v>1.4351873144698843E-3</v>
      </c>
      <c r="C690" s="2">
        <v>-1.2658237184845319E-2</v>
      </c>
    </row>
    <row r="691" spans="2:3" ht="13" x14ac:dyDescent="0.15">
      <c r="B691" s="2">
        <v>3.5832181248762307E-4</v>
      </c>
      <c r="C691" s="2">
        <v>3.0005484311173181E-3</v>
      </c>
    </row>
    <row r="692" spans="2:3" ht="13" x14ac:dyDescent="0.15">
      <c r="B692" s="2">
        <v>7.8796294468245834E-3</v>
      </c>
      <c r="C692" s="2">
        <v>5.4392436207509201E-3</v>
      </c>
    </row>
    <row r="693" spans="2:3" ht="13" x14ac:dyDescent="0.15">
      <c r="B693" s="2">
        <v>-3.5536200502650005E-3</v>
      </c>
      <c r="C693" s="2">
        <v>3.3270198834409549E-2</v>
      </c>
    </row>
    <row r="694" spans="2:3" ht="13" x14ac:dyDescent="0.15">
      <c r="B694" s="2">
        <v>2.1398071848843904E-3</v>
      </c>
      <c r="C694" s="2">
        <v>-1.1518392893256362E-2</v>
      </c>
    </row>
    <row r="695" spans="2:3" ht="13" x14ac:dyDescent="0.15">
      <c r="B695" s="2">
        <v>2.8469583014371432E-3</v>
      </c>
      <c r="C695" s="2">
        <v>-7.1503202357759092E-3</v>
      </c>
    </row>
    <row r="696" spans="2:3" ht="13" x14ac:dyDescent="0.15">
      <c r="B696" s="2">
        <v>4.9680526495750055E-3</v>
      </c>
      <c r="C696" s="2">
        <v>-1.3337831777287161E-3</v>
      </c>
    </row>
    <row r="697" spans="2:3" ht="13" x14ac:dyDescent="0.15">
      <c r="B697" s="2">
        <v>-7.4152396732565526E-3</v>
      </c>
      <c r="C697" s="2">
        <v>-8.0128019909785526E-3</v>
      </c>
    </row>
    <row r="698" spans="2:3" ht="13" x14ac:dyDescent="0.15">
      <c r="B698" s="2">
        <v>4.9804241542828519E-3</v>
      </c>
      <c r="C698" s="2">
        <v>1.6155641131804488E-3</v>
      </c>
    </row>
    <row r="699" spans="2:3" ht="13" x14ac:dyDescent="0.15">
      <c r="B699" s="2">
        <v>-3.1858510273759964E-3</v>
      </c>
      <c r="C699" s="2">
        <v>2.6874784970068791E-4</v>
      </c>
    </row>
    <row r="700" spans="2:3" ht="13" x14ac:dyDescent="0.15">
      <c r="B700" s="2">
        <v>0</v>
      </c>
      <c r="C700" s="2">
        <v>2.4187284882472267E-3</v>
      </c>
    </row>
    <row r="701" spans="2:3" ht="13" x14ac:dyDescent="0.15">
      <c r="B701" s="2">
        <v>7.4574105964207845E-3</v>
      </c>
      <c r="C701" s="2">
        <v>-8.5790781885380519E-3</v>
      </c>
    </row>
    <row r="702" spans="2:3" ht="13" x14ac:dyDescent="0.15">
      <c r="B702" s="2">
        <v>8.4596292002410856E-3</v>
      </c>
      <c r="C702" s="2">
        <v>2.7046517877834142E-4</v>
      </c>
    </row>
    <row r="703" spans="2:3" ht="13" x14ac:dyDescent="0.15">
      <c r="B703" s="2">
        <v>0</v>
      </c>
      <c r="C703" s="2">
        <v>-1.6220857408737722E-3</v>
      </c>
    </row>
    <row r="704" spans="2:3" ht="13" x14ac:dyDescent="0.15">
      <c r="B704" s="2">
        <v>6.6410051274146164E-3</v>
      </c>
      <c r="C704" s="2">
        <v>-1.3539194829939366E-3</v>
      </c>
    </row>
    <row r="705" spans="2:3" ht="13" x14ac:dyDescent="0.15">
      <c r="B705" s="2">
        <v>-8.3333225735865175E-3</v>
      </c>
      <c r="C705" s="2">
        <v>-5.6942188045860168E-3</v>
      </c>
    </row>
    <row r="706" spans="2:3" ht="13" x14ac:dyDescent="0.15">
      <c r="B706" s="2">
        <v>1.4005903127814532E-3</v>
      </c>
      <c r="C706" s="2">
        <v>2.0452699023934449E-2</v>
      </c>
    </row>
    <row r="707" spans="2:3" ht="13" x14ac:dyDescent="0.15">
      <c r="B707" s="2">
        <v>3.4965020256905537E-3</v>
      </c>
      <c r="C707" s="2">
        <v>-7.2153176700644707E-3</v>
      </c>
    </row>
    <row r="708" spans="2:3" ht="13" x14ac:dyDescent="0.15">
      <c r="B708" s="2">
        <v>-3.8327776821270106E-3</v>
      </c>
      <c r="C708" s="2">
        <v>-3.499338387399074E-3</v>
      </c>
    </row>
    <row r="709" spans="2:3" ht="13" x14ac:dyDescent="0.15">
      <c r="B709" s="2">
        <v>3.5676849572343128E-2</v>
      </c>
      <c r="C709" s="2">
        <v>1.1615335288166219E-2</v>
      </c>
    </row>
    <row r="710" spans="2:3" ht="13" x14ac:dyDescent="0.15">
      <c r="B710" s="2">
        <v>2.262747724023392E-2</v>
      </c>
      <c r="C710" s="2">
        <v>3.2042648021514361E-3</v>
      </c>
    </row>
    <row r="711" spans="2:3" ht="13" x14ac:dyDescent="0.15">
      <c r="B711" s="2">
        <v>-4.4253643114818941E-2</v>
      </c>
      <c r="C711" s="2">
        <v>-1.597073458818421E-3</v>
      </c>
    </row>
    <row r="712" spans="2:3" ht="13" x14ac:dyDescent="0.15">
      <c r="B712" s="2">
        <v>-5.1831165144744489E-3</v>
      </c>
      <c r="C712" s="2">
        <v>-7.9978488604867601E-3</v>
      </c>
    </row>
    <row r="713" spans="2:3" ht="13" x14ac:dyDescent="0.15">
      <c r="B713" s="2">
        <v>-3.4734267826569492E-3</v>
      </c>
      <c r="C713" s="2">
        <v>-1.7199657298711139E-2</v>
      </c>
    </row>
    <row r="714" spans="2:3" ht="13" x14ac:dyDescent="0.15">
      <c r="B714" s="2">
        <v>9.7594405092166093E-3</v>
      </c>
      <c r="C714" s="2">
        <v>1.3399009471849422E-2</v>
      </c>
    </row>
    <row r="715" spans="2:3" ht="13" x14ac:dyDescent="0.15">
      <c r="B715" s="2">
        <v>-4.8325760764720343E-3</v>
      </c>
      <c r="C715" s="2">
        <v>-1.3491642428584296E-2</v>
      </c>
    </row>
    <row r="716" spans="2:3" ht="13" x14ac:dyDescent="0.15">
      <c r="B716" s="2">
        <v>-1.3873975802256469E-3</v>
      </c>
      <c r="C716" s="2">
        <v>-7.9321873981408834E-3</v>
      </c>
    </row>
    <row r="717" spans="2:3" ht="13" x14ac:dyDescent="0.15">
      <c r="B717" s="2">
        <v>3.4039567274532591E-2</v>
      </c>
      <c r="C717" s="2">
        <v>1.1579760546998432E-2</v>
      </c>
    </row>
    <row r="718" spans="2:3" ht="13" x14ac:dyDescent="0.15">
      <c r="B718" s="2">
        <v>3.5606308171515194E-2</v>
      </c>
      <c r="C718" s="2">
        <v>1.0902625742821111E-3</v>
      </c>
    </row>
    <row r="719" spans="2:3" ht="13" x14ac:dyDescent="0.15">
      <c r="B719" s="2">
        <v>-7.4602665845536764E-3</v>
      </c>
      <c r="C719" s="2">
        <v>1.0890304582255247E-2</v>
      </c>
    </row>
    <row r="720" spans="2:3" ht="13" x14ac:dyDescent="0.15">
      <c r="B720" s="2">
        <v>3.7908524718025562E-2</v>
      </c>
      <c r="C720" s="2">
        <v>5.6557905269497841E-3</v>
      </c>
    </row>
    <row r="721" spans="2:3" ht="13" x14ac:dyDescent="0.15">
      <c r="B721" s="2">
        <v>5.6674901416650355E-3</v>
      </c>
      <c r="C721" s="2">
        <v>8.0342606574681213E-3</v>
      </c>
    </row>
    <row r="722" spans="2:3" ht="13" x14ac:dyDescent="0.15">
      <c r="B722" s="2">
        <v>-4.6962865542572417E-3</v>
      </c>
      <c r="C722" s="2">
        <v>6.3762388375001554E-3</v>
      </c>
    </row>
    <row r="723" spans="2:3" ht="13" x14ac:dyDescent="0.15">
      <c r="B723" s="2">
        <v>2.5794277775463163E-2</v>
      </c>
      <c r="C723" s="2">
        <v>0</v>
      </c>
    </row>
    <row r="724" spans="2:3" ht="13" x14ac:dyDescent="0.15">
      <c r="B724" s="2">
        <v>1.5026002208053056E-2</v>
      </c>
      <c r="C724" s="2">
        <v>2.6398706769341245E-3</v>
      </c>
    </row>
    <row r="725" spans="2:3" ht="13" x14ac:dyDescent="0.15">
      <c r="B725" s="2">
        <v>-1.1480279063798395E-2</v>
      </c>
      <c r="C725" s="2">
        <v>-1.3691432620109644E-2</v>
      </c>
    </row>
    <row r="726" spans="2:3" ht="13" x14ac:dyDescent="0.15">
      <c r="B726" s="2">
        <v>1.3447386628510326E-2</v>
      </c>
      <c r="C726" s="2">
        <v>-1.3347344813904941E-3</v>
      </c>
    </row>
    <row r="727" spans="2:3" ht="13" x14ac:dyDescent="0.15">
      <c r="B727" s="2">
        <v>9.9517813715040634E-3</v>
      </c>
      <c r="C727" s="2">
        <v>8.8212379947684803E-3</v>
      </c>
    </row>
    <row r="728" spans="2:3" ht="13" x14ac:dyDescent="0.15">
      <c r="B728" s="2">
        <v>7.7634819980128321E-3</v>
      </c>
      <c r="C728" s="2">
        <v>4.2395137614170833E-3</v>
      </c>
    </row>
    <row r="729" spans="2:3" ht="13" x14ac:dyDescent="0.15">
      <c r="B729" s="2">
        <v>-1.303699286909832E-2</v>
      </c>
      <c r="C729" s="2">
        <v>1.3192619153644171E-2</v>
      </c>
    </row>
    <row r="730" spans="2:3" ht="13" x14ac:dyDescent="0.15">
      <c r="B730" s="2">
        <v>-9.6067335195101876E-3</v>
      </c>
      <c r="C730" s="2">
        <v>9.1863767899954055E-3</v>
      </c>
    </row>
    <row r="731" spans="2:3" ht="13" x14ac:dyDescent="0.15">
      <c r="B731" s="2">
        <v>-1.0003063278583279E-2</v>
      </c>
      <c r="C731" s="2">
        <v>-1.4564397410332811E-2</v>
      </c>
    </row>
    <row r="732" spans="2:3" ht="13" x14ac:dyDescent="0.15">
      <c r="B732" s="2">
        <v>9.1849080588293731E-4</v>
      </c>
      <c r="C732" s="2">
        <v>3.6948705121467211E-3</v>
      </c>
    </row>
    <row r="733" spans="2:3" ht="13" x14ac:dyDescent="0.15">
      <c r="B733" s="2">
        <v>1.0400757350635038E-2</v>
      </c>
      <c r="C733" s="2">
        <v>4.470214068452898E-3</v>
      </c>
    </row>
    <row r="734" spans="2:3" ht="13" x14ac:dyDescent="0.15">
      <c r="B734" s="2">
        <v>2.225604745855277E-2</v>
      </c>
      <c r="C734" s="2">
        <v>1.4659628867209071E-2</v>
      </c>
    </row>
    <row r="735" spans="2:3" ht="13" x14ac:dyDescent="0.15">
      <c r="B735" s="2">
        <v>9.5436805171830279E-3</v>
      </c>
      <c r="C735" s="2">
        <v>1.3931902262298974E-2</v>
      </c>
    </row>
    <row r="736" spans="2:3" ht="13" x14ac:dyDescent="0.15">
      <c r="B736" s="2">
        <v>6.7947914833805531E-3</v>
      </c>
      <c r="C736" s="2">
        <v>-1.0178413747789891E-3</v>
      </c>
    </row>
    <row r="737" spans="2:3" ht="13" x14ac:dyDescent="0.15">
      <c r="B737" s="2">
        <v>2.3180653791298227E-2</v>
      </c>
      <c r="C737" s="2">
        <v>1.5792228091006014E-2</v>
      </c>
    </row>
    <row r="738" spans="2:3" ht="13" x14ac:dyDescent="0.15">
      <c r="B738" s="2">
        <v>6.0224694463837805E-3</v>
      </c>
      <c r="C738" s="2">
        <v>8.0240604890755626E-3</v>
      </c>
    </row>
    <row r="739" spans="2:3" ht="13" x14ac:dyDescent="0.15">
      <c r="B739" s="2">
        <v>-6.5565469121249935E-3</v>
      </c>
      <c r="C739" s="2">
        <v>1.1940294714066449E-2</v>
      </c>
    </row>
    <row r="740" spans="2:3" ht="13" x14ac:dyDescent="0.15">
      <c r="B740" s="2">
        <v>-6.8865941470059172E-3</v>
      </c>
      <c r="C740" s="2">
        <v>-1.4257661621121029E-2</v>
      </c>
    </row>
    <row r="741" spans="2:3" ht="13" x14ac:dyDescent="0.15">
      <c r="B741" s="2">
        <v>-1.3290917709719477E-2</v>
      </c>
      <c r="C741" s="2">
        <v>-2.2443867224529917E-3</v>
      </c>
    </row>
    <row r="742" spans="2:3" ht="13" x14ac:dyDescent="0.15">
      <c r="B742" s="2">
        <v>3.5138767409333927E-3</v>
      </c>
      <c r="C742" s="2">
        <v>5.7486354230725208E-3</v>
      </c>
    </row>
    <row r="743" spans="2:3" ht="13" x14ac:dyDescent="0.15">
      <c r="B743" s="2">
        <v>2.1885019190385154E-2</v>
      </c>
      <c r="C743" s="2">
        <v>6.9582368303377105E-3</v>
      </c>
    </row>
    <row r="744" spans="2:3" ht="13" x14ac:dyDescent="0.15">
      <c r="B744" s="2">
        <v>-3.9976891475467131E-3</v>
      </c>
      <c r="C744" s="2">
        <v>5.6762001238165318E-3</v>
      </c>
    </row>
    <row r="745" spans="2:3" ht="13" x14ac:dyDescent="0.15">
      <c r="B745" s="2">
        <v>4.3003878971116854E-3</v>
      </c>
      <c r="C745" s="2">
        <v>1.2269922450076387E-2</v>
      </c>
    </row>
    <row r="746" spans="2:3" ht="13" x14ac:dyDescent="0.15">
      <c r="B746" s="2">
        <v>-3.7110294471459524E-3</v>
      </c>
      <c r="C746" s="2">
        <v>-1.6969716995542568E-2</v>
      </c>
    </row>
    <row r="747" spans="2:3" ht="13" x14ac:dyDescent="0.15">
      <c r="B747" s="2">
        <v>1.9770746710093347E-2</v>
      </c>
      <c r="C747" s="2">
        <v>4.4389864191488057E-3</v>
      </c>
    </row>
    <row r="748" spans="2:3" ht="13" x14ac:dyDescent="0.15">
      <c r="B748" s="2">
        <v>-1.6858635033548765E-2</v>
      </c>
      <c r="C748" s="2">
        <v>-7.1200928573172039E-3</v>
      </c>
    </row>
    <row r="749" spans="2:3" ht="13" x14ac:dyDescent="0.15">
      <c r="B749" s="2">
        <v>-6.001783481807417E-3</v>
      </c>
      <c r="C749" s="2">
        <v>-1.5331318393182268E-2</v>
      </c>
    </row>
    <row r="750" spans="2:3" ht="13" x14ac:dyDescent="0.15">
      <c r="B750" s="2">
        <v>5.1753719210132264E-3</v>
      </c>
      <c r="C750" s="2">
        <v>2.2601738147586856E-2</v>
      </c>
    </row>
    <row r="751" spans="2:3" ht="13" x14ac:dyDescent="0.15">
      <c r="B751" s="2">
        <v>2.030890425998436E-2</v>
      </c>
      <c r="C751" s="2">
        <v>1.3015682048261283E-2</v>
      </c>
    </row>
    <row r="752" spans="2:3" ht="13" x14ac:dyDescent="0.15">
      <c r="B752" s="2">
        <v>-5.606850658368431E-3</v>
      </c>
      <c r="C752" s="2">
        <v>4.8486260833942145E-4</v>
      </c>
    </row>
    <row r="753" spans="2:3" ht="13" x14ac:dyDescent="0.15">
      <c r="B753" s="2">
        <v>-1.7761538857945864E-2</v>
      </c>
      <c r="C753" s="2">
        <v>-1.4780734507020032E-2</v>
      </c>
    </row>
    <row r="754" spans="2:3" ht="13" x14ac:dyDescent="0.15">
      <c r="B754" s="2">
        <v>4.5924322736336084E-3</v>
      </c>
      <c r="C754" s="2">
        <v>-9.5917084149299611E-3</v>
      </c>
    </row>
    <row r="755" spans="2:3" ht="13" x14ac:dyDescent="0.15">
      <c r="B755" s="2">
        <v>-7.9999781542602674E-3</v>
      </c>
      <c r="C755" s="2">
        <v>1.6637653550326852E-2</v>
      </c>
    </row>
    <row r="756" spans="2:3" ht="13" x14ac:dyDescent="0.15">
      <c r="B756" s="2">
        <v>-9.216577897079881E-3</v>
      </c>
      <c r="C756" s="2">
        <v>-1.905224292765284E-2</v>
      </c>
    </row>
    <row r="757" spans="2:3" ht="13" x14ac:dyDescent="0.15">
      <c r="B757" s="2">
        <v>1.7441825772501036E-2</v>
      </c>
      <c r="C757" s="2">
        <v>1.1205194351909377E-2</v>
      </c>
    </row>
    <row r="758" spans="2:3" ht="13" x14ac:dyDescent="0.15">
      <c r="B758" s="2">
        <v>-5.7143366049285809E-4</v>
      </c>
      <c r="C758" s="2">
        <v>5.6636205262636753E-3</v>
      </c>
    </row>
    <row r="759" spans="2:3" ht="13" x14ac:dyDescent="0.15">
      <c r="B759" s="2">
        <v>-1.1149218810447923E-2</v>
      </c>
      <c r="C759" s="2">
        <v>-4.40746555281095E-3</v>
      </c>
    </row>
    <row r="760" spans="2:3" ht="13" x14ac:dyDescent="0.15">
      <c r="B760" s="2">
        <v>-3.180106767489127E-2</v>
      </c>
      <c r="C760" s="2">
        <v>-1.4018685717705972E-2</v>
      </c>
    </row>
    <row r="761" spans="2:3" ht="13" x14ac:dyDescent="0.15">
      <c r="B761" s="2">
        <v>-6.5691509475203072E-3</v>
      </c>
      <c r="C761" s="2">
        <v>2.1701167425311991E-2</v>
      </c>
    </row>
    <row r="762" spans="2:3" ht="13" x14ac:dyDescent="0.15">
      <c r="B762" s="2">
        <v>1.3525737536023189E-2</v>
      </c>
      <c r="C762" s="2">
        <v>-2.8320315039612211E-2</v>
      </c>
    </row>
    <row r="763" spans="2:3" ht="13" x14ac:dyDescent="0.15">
      <c r="B763" s="2">
        <v>-1.4828931812842199E-3</v>
      </c>
      <c r="C763" s="2">
        <v>1.256279780799718E-2</v>
      </c>
    </row>
    <row r="764" spans="2:3" ht="13" x14ac:dyDescent="0.15">
      <c r="B764" s="2">
        <v>2.0196007435154137E-2</v>
      </c>
      <c r="C764" s="2">
        <v>1.7866040379714117E-2</v>
      </c>
    </row>
    <row r="765" spans="2:3" ht="13" x14ac:dyDescent="0.15">
      <c r="B765" s="2">
        <v>7.8602850388423545E-3</v>
      </c>
      <c r="C765" s="2">
        <v>1.3164348979812918E-2</v>
      </c>
    </row>
    <row r="766" spans="2:3" ht="13" x14ac:dyDescent="0.15">
      <c r="B766" s="2">
        <v>-2.3107609216692195E-3</v>
      </c>
      <c r="C766" s="2">
        <v>-6.977896267109979E-3</v>
      </c>
    </row>
    <row r="767" spans="2:3" ht="13" x14ac:dyDescent="0.15">
      <c r="B767" s="2">
        <v>-5.2113326462996899E-3</v>
      </c>
      <c r="C767" s="2">
        <v>2.1807584947841608E-3</v>
      </c>
    </row>
    <row r="768" spans="2:3" ht="13" x14ac:dyDescent="0.15">
      <c r="B768" s="2">
        <v>-1.22235926774765E-2</v>
      </c>
      <c r="C768" s="2">
        <v>-3.3848801224424657E-3</v>
      </c>
    </row>
    <row r="769" spans="2:3" ht="13" x14ac:dyDescent="0.15">
      <c r="B769" s="2">
        <v>2.0624656499724971E-3</v>
      </c>
      <c r="C769" s="2">
        <v>0</v>
      </c>
    </row>
    <row r="770" spans="2:3" ht="13" x14ac:dyDescent="0.15">
      <c r="B770" s="2">
        <v>5.8806440877874422E-3</v>
      </c>
      <c r="C770" s="2">
        <v>2.0621011462117905E-2</v>
      </c>
    </row>
    <row r="771" spans="2:3" ht="13" x14ac:dyDescent="0.15">
      <c r="B771" s="2">
        <v>3.5078411163730291E-3</v>
      </c>
      <c r="C771" s="2">
        <v>1.8065164901123795E-2</v>
      </c>
    </row>
    <row r="772" spans="2:3" ht="13" x14ac:dyDescent="0.15">
      <c r="B772" s="2">
        <v>5.8245943853834595E-4</v>
      </c>
      <c r="C772" s="2">
        <v>-3.0352805301006769E-3</v>
      </c>
    </row>
    <row r="773" spans="2:3" ht="13" x14ac:dyDescent="0.15">
      <c r="B773" s="2">
        <v>1.0189304054237092E-2</v>
      </c>
      <c r="C773" s="2">
        <v>-1.4754108000177393E-2</v>
      </c>
    </row>
    <row r="774" spans="2:3" ht="13" x14ac:dyDescent="0.15">
      <c r="B774" s="2">
        <v>2.8530184329193704E-2</v>
      </c>
      <c r="C774" s="2">
        <v>-4.2786046052103802E-3</v>
      </c>
    </row>
    <row r="775" spans="2:3" ht="13" x14ac:dyDescent="0.15">
      <c r="B775" s="2">
        <v>-5.6038608120864361E-4</v>
      </c>
      <c r="C775" s="2">
        <v>1.766536184140792E-2</v>
      </c>
    </row>
    <row r="776" spans="2:3" ht="13" x14ac:dyDescent="0.15">
      <c r="B776" s="2">
        <v>1.4017385454091787E-2</v>
      </c>
      <c r="C776" s="2">
        <v>1.688944505934251E-2</v>
      </c>
    </row>
    <row r="777" spans="2:3" ht="13" x14ac:dyDescent="0.15">
      <c r="B777" s="2">
        <v>2.7647769530095329E-3</v>
      </c>
      <c r="C777" s="2">
        <v>-7.6123904809175724E-3</v>
      </c>
    </row>
    <row r="778" spans="2:3" ht="13" x14ac:dyDescent="0.15">
      <c r="B778" s="2">
        <v>-1.4612592997728225E-2</v>
      </c>
      <c r="C778" s="2">
        <v>1.1389991040541054E-2</v>
      </c>
    </row>
    <row r="779" spans="2:3" ht="13" x14ac:dyDescent="0.15">
      <c r="B779" s="2">
        <v>-8.3940308344228436E-3</v>
      </c>
      <c r="C779" s="2">
        <v>2.0684928741814108E-2</v>
      </c>
    </row>
    <row r="780" spans="2:3" ht="13" x14ac:dyDescent="0.15">
      <c r="B780" s="2">
        <v>-0.11399546346723097</v>
      </c>
      <c r="C780" s="2">
        <v>9.007242849237854E-4</v>
      </c>
    </row>
    <row r="781" spans="2:3" ht="13" x14ac:dyDescent="0.15">
      <c r="B781" s="2">
        <v>1.9426700128102239E-2</v>
      </c>
      <c r="C781" s="2">
        <v>4.0495138871635885E-3</v>
      </c>
    </row>
    <row r="782" spans="2:3" ht="13" x14ac:dyDescent="0.15">
      <c r="B782" s="2">
        <v>-5.9355796263712776E-3</v>
      </c>
      <c r="C782" s="2">
        <v>-1.3444262932403796E-3</v>
      </c>
    </row>
    <row r="783" spans="2:3" ht="13" x14ac:dyDescent="0.15">
      <c r="B783" s="2">
        <v>4.3997195167288904E-3</v>
      </c>
      <c r="C783" s="2">
        <v>-5.8334951411561286E-3</v>
      </c>
    </row>
    <row r="784" spans="2:3" ht="13" x14ac:dyDescent="0.15">
      <c r="B784" s="2">
        <v>-1.7834799967254504E-2</v>
      </c>
      <c r="C784" s="2">
        <v>-1.4895049527391988E-2</v>
      </c>
    </row>
    <row r="785" spans="2:3" ht="13" x14ac:dyDescent="0.15">
      <c r="B785" s="2">
        <v>7.3272224937135973E-3</v>
      </c>
      <c r="C785" s="2">
        <v>-3.2073994645385796E-3</v>
      </c>
    </row>
    <row r="786" spans="2:3" ht="13" x14ac:dyDescent="0.15">
      <c r="B786" s="2">
        <v>-2.5300324354149192E-3</v>
      </c>
      <c r="C786" s="2">
        <v>-5.9755872365190024E-3</v>
      </c>
    </row>
    <row r="787" spans="2:3" ht="13" x14ac:dyDescent="0.15">
      <c r="B787" s="2">
        <v>9.8287900732905373E-3</v>
      </c>
      <c r="C787" s="2">
        <v>2.3115777626515327E-4</v>
      </c>
    </row>
    <row r="788" spans="2:3" ht="13" x14ac:dyDescent="0.15">
      <c r="B788" s="2">
        <v>-3.1399158149290353E-4</v>
      </c>
      <c r="C788" s="2">
        <v>5.5478864152498685E-3</v>
      </c>
    </row>
    <row r="789" spans="2:3" ht="13" x14ac:dyDescent="0.15">
      <c r="B789" s="2">
        <v>-5.3391923481513719E-3</v>
      </c>
      <c r="C789" s="2">
        <v>1.7471223676544485E-2</v>
      </c>
    </row>
    <row r="790" spans="2:3" ht="13" x14ac:dyDescent="0.15">
      <c r="B790" s="2">
        <v>6.9465961346291752E-3</v>
      </c>
      <c r="C790" s="2">
        <v>5.1966559615032291E-3</v>
      </c>
    </row>
    <row r="791" spans="2:3" ht="13" x14ac:dyDescent="0.15">
      <c r="B791" s="2">
        <v>-5.9579146226022978E-3</v>
      </c>
      <c r="C791" s="2">
        <v>-3.3715811512379265E-3</v>
      </c>
    </row>
    <row r="792" spans="2:3" ht="13" x14ac:dyDescent="0.15">
      <c r="B792" s="2">
        <v>-3.7855225501203546E-3</v>
      </c>
      <c r="C792" s="2">
        <v>-6.991449613616911E-3</v>
      </c>
    </row>
    <row r="793" spans="2:3" ht="13" x14ac:dyDescent="0.15">
      <c r="B793" s="2">
        <v>1.5199525563584068E-2</v>
      </c>
      <c r="C793" s="2">
        <v>-1.0519094194788768E-2</v>
      </c>
    </row>
    <row r="794" spans="2:3" ht="13" x14ac:dyDescent="0.15">
      <c r="B794" s="2">
        <v>2.58889000342594E-2</v>
      </c>
      <c r="C794" s="2">
        <v>-1.1555165449106603E-3</v>
      </c>
    </row>
    <row r="795" spans="2:3" ht="13" x14ac:dyDescent="0.15">
      <c r="B795" s="2">
        <v>-5.7768009104191666E-3</v>
      </c>
      <c r="C795" s="2">
        <v>2.3134068872834729E-4</v>
      </c>
    </row>
    <row r="796" spans="2:3" ht="13" x14ac:dyDescent="0.15">
      <c r="B796" s="2">
        <v>5.198740000126943E-3</v>
      </c>
      <c r="C796" s="2">
        <v>-6.9393646264904302E-4</v>
      </c>
    </row>
    <row r="797" spans="2:3" ht="13" x14ac:dyDescent="0.15">
      <c r="B797" s="2">
        <v>-1.2561233713826175E-2</v>
      </c>
      <c r="C797" s="2">
        <v>2.7777483463300996E-3</v>
      </c>
    </row>
    <row r="798" spans="2:3" ht="13" x14ac:dyDescent="0.15">
      <c r="B798" s="2">
        <v>3.7231861647625667E-3</v>
      </c>
      <c r="C798" s="2">
        <v>-5.0785192478732689E-3</v>
      </c>
    </row>
    <row r="799" spans="2:3" ht="13" x14ac:dyDescent="0.15">
      <c r="B799" s="2">
        <v>-1.7310574433793254E-2</v>
      </c>
      <c r="C799" s="2">
        <v>-2.5521084168055415E-3</v>
      </c>
    </row>
    <row r="800" spans="2:3" ht="13" x14ac:dyDescent="0.15">
      <c r="B800" s="2">
        <v>3.1452025449719035E-4</v>
      </c>
      <c r="C800" s="2">
        <v>-5.5827347595812926E-3</v>
      </c>
    </row>
    <row r="801" spans="2:3" ht="13" x14ac:dyDescent="0.15">
      <c r="B801" s="2">
        <v>-1.2893107250208714E-2</v>
      </c>
      <c r="C801" s="2">
        <v>-6.0818448348523742E-3</v>
      </c>
    </row>
    <row r="802" spans="2:3" ht="13" x14ac:dyDescent="0.15">
      <c r="B802" s="2">
        <v>7.3272475932156973E-3</v>
      </c>
      <c r="C802" s="2">
        <v>2.3534572577258977E-3</v>
      </c>
    </row>
    <row r="803" spans="2:3" ht="13" x14ac:dyDescent="0.15">
      <c r="B803" s="2">
        <v>-3.1627943781186026E-4</v>
      </c>
      <c r="C803" s="2">
        <v>-5.400303285469271E-3</v>
      </c>
    </row>
    <row r="804" spans="2:3" ht="13" x14ac:dyDescent="0.15">
      <c r="B804" s="2">
        <v>2.467569053929082E-2</v>
      </c>
      <c r="C804" s="2">
        <v>2.8328311570805166E-3</v>
      </c>
    </row>
    <row r="805" spans="2:3" ht="13" x14ac:dyDescent="0.15">
      <c r="B805" s="2">
        <v>7.286201250458868E-2</v>
      </c>
      <c r="C805" s="2">
        <v>6.5912928313197321E-3</v>
      </c>
    </row>
    <row r="806" spans="2:3" ht="13" x14ac:dyDescent="0.15">
      <c r="B806" s="2">
        <v>-1.7266127390884178E-2</v>
      </c>
      <c r="C806" s="2">
        <v>-8.6528997648425022E-3</v>
      </c>
    </row>
    <row r="807" spans="2:3" ht="13" x14ac:dyDescent="0.15">
      <c r="B807" s="2">
        <v>-2.606159968535517E-2</v>
      </c>
      <c r="C807" s="2">
        <v>-3.0195787174947492E-2</v>
      </c>
    </row>
    <row r="808" spans="2:3" ht="13" x14ac:dyDescent="0.15">
      <c r="B808" s="2">
        <v>-7.2158049452159577E-3</v>
      </c>
      <c r="C808" s="2">
        <v>3.4054745144272086E-3</v>
      </c>
    </row>
    <row r="809" spans="2:3" ht="13" x14ac:dyDescent="0.15">
      <c r="B809" s="2">
        <v>1.605085074757653E-2</v>
      </c>
      <c r="C809" s="2">
        <v>0</v>
      </c>
    </row>
    <row r="810" spans="2:3" ht="13" x14ac:dyDescent="0.15">
      <c r="B810" s="2">
        <v>-4.4708913256742439E-3</v>
      </c>
      <c r="C810" s="2">
        <v>-4.1211620329163808E-3</v>
      </c>
    </row>
    <row r="811" spans="2:3" ht="13" x14ac:dyDescent="0.15">
      <c r="B811" s="2">
        <v>-4.5509031650161097E-2</v>
      </c>
      <c r="C811" s="2">
        <v>7.5462039502720854E-3</v>
      </c>
    </row>
    <row r="812" spans="2:3" ht="13" x14ac:dyDescent="0.15">
      <c r="B812" s="2">
        <v>-2.1329943266745317E-2</v>
      </c>
      <c r="C812" s="2">
        <v>2.6576512864284934E-3</v>
      </c>
    </row>
    <row r="813" spans="2:3" ht="13" x14ac:dyDescent="0.15">
      <c r="B813" s="2">
        <v>9.615074512160218E-4</v>
      </c>
      <c r="C813" s="2">
        <v>7.7108398758947289E-3</v>
      </c>
    </row>
    <row r="814" spans="2:3" ht="13" x14ac:dyDescent="0.15">
      <c r="B814" s="2">
        <v>-2.5616605143509619E-3</v>
      </c>
      <c r="C814" s="2">
        <v>-9.3256668076344851E-3</v>
      </c>
    </row>
    <row r="815" spans="2:3" ht="13" x14ac:dyDescent="0.15">
      <c r="B815" s="2">
        <v>1.637241843964023E-2</v>
      </c>
      <c r="C815" s="2">
        <v>6.9997822453256638E-3</v>
      </c>
    </row>
    <row r="816" spans="2:3" ht="13" x14ac:dyDescent="0.15">
      <c r="B816" s="2">
        <v>2.3057458113132104E-2</v>
      </c>
      <c r="C816" s="2">
        <v>1.7497592096440594E-2</v>
      </c>
    </row>
    <row r="817" spans="2:3" ht="13" x14ac:dyDescent="0.15">
      <c r="B817" s="2">
        <v>1.0805889193461482E-2</v>
      </c>
      <c r="C817" s="2">
        <v>1.1778374608208033E-3</v>
      </c>
    </row>
    <row r="818" spans="2:3" ht="13" x14ac:dyDescent="0.15">
      <c r="B818" s="2">
        <v>-1.527266335563529E-3</v>
      </c>
      <c r="C818" s="2">
        <v>-5.6471006836328538E-3</v>
      </c>
    </row>
    <row r="819" spans="2:3" ht="13" x14ac:dyDescent="0.15">
      <c r="B819" s="2">
        <v>1.0400729183959538E-2</v>
      </c>
      <c r="C819" s="2">
        <v>-1.6564016155860336E-3</v>
      </c>
    </row>
    <row r="820" spans="2:3" ht="13" x14ac:dyDescent="0.15">
      <c r="B820" s="2">
        <v>-6.9633710156353909E-3</v>
      </c>
      <c r="C820" s="2">
        <v>1.6591626276442287E-2</v>
      </c>
    </row>
    <row r="821" spans="2:3" ht="13" x14ac:dyDescent="0.15">
      <c r="B821" s="2">
        <v>3.9634514543204283E-3</v>
      </c>
      <c r="C821" s="2">
        <v>-9.3263364248218484E-4</v>
      </c>
    </row>
    <row r="822" spans="2:3" ht="13" x14ac:dyDescent="0.15">
      <c r="B822" s="2">
        <v>1.184328256535082E-2</v>
      </c>
      <c r="C822" s="2">
        <v>1.0735173024160549E-2</v>
      </c>
    </row>
    <row r="823" spans="2:3" ht="13" x14ac:dyDescent="0.15">
      <c r="B823" s="2">
        <v>9.6038559134837276E-3</v>
      </c>
      <c r="C823" s="2">
        <v>-8.0813197332842042E-3</v>
      </c>
    </row>
    <row r="824" spans="2:3" ht="13" x14ac:dyDescent="0.15">
      <c r="B824" s="2">
        <v>-2.5267493957507617E-2</v>
      </c>
      <c r="C824" s="2">
        <v>-2.560525802240901E-3</v>
      </c>
    </row>
    <row r="825" spans="2:3" ht="13" x14ac:dyDescent="0.15">
      <c r="B825" s="2">
        <v>-1.5248388289003938E-3</v>
      </c>
      <c r="C825" s="2">
        <v>-1.2602030385621524E-2</v>
      </c>
    </row>
    <row r="826" spans="2:3" ht="13" x14ac:dyDescent="0.15">
      <c r="B826" s="2">
        <v>-8.8577099279690576E-3</v>
      </c>
      <c r="C826" s="2">
        <v>-1.3708388951999245E-2</v>
      </c>
    </row>
    <row r="827" spans="2:3" ht="13" x14ac:dyDescent="0.15">
      <c r="B827" s="2">
        <v>1.8489388509472268E-3</v>
      </c>
      <c r="C827" s="2">
        <v>1.9171174963460451E-3</v>
      </c>
    </row>
    <row r="828" spans="2:3" ht="13" x14ac:dyDescent="0.15">
      <c r="B828" s="2">
        <v>7.9976136072687533E-3</v>
      </c>
      <c r="C828" s="2">
        <v>-4.7835455143509101E-3</v>
      </c>
    </row>
    <row r="829" spans="2:3" ht="13" x14ac:dyDescent="0.15">
      <c r="B829" s="2">
        <v>1.5257859353416826E-2</v>
      </c>
      <c r="C829" s="2">
        <v>-4.8068750766649433E-4</v>
      </c>
    </row>
    <row r="830" spans="2:3" ht="13" x14ac:dyDescent="0.15">
      <c r="B830" s="2">
        <v>3.0049655840666756E-4</v>
      </c>
      <c r="C830" s="2">
        <v>-6.4919349563715648E-3</v>
      </c>
    </row>
    <row r="831" spans="2:3" ht="13" x14ac:dyDescent="0.15">
      <c r="B831" s="2">
        <v>9.0145218732558784E-3</v>
      </c>
      <c r="C831" s="2">
        <v>4.114258710527831E-3</v>
      </c>
    </row>
    <row r="832" spans="2:3" ht="13" x14ac:dyDescent="0.15">
      <c r="B832" s="2">
        <v>1.0124972455854793E-2</v>
      </c>
      <c r="C832" s="2">
        <v>-5.5435822458831316E-3</v>
      </c>
    </row>
    <row r="833" spans="2:3" ht="13" x14ac:dyDescent="0.15">
      <c r="B833" s="2">
        <v>-1.7688110087500453E-3</v>
      </c>
      <c r="C833" s="2">
        <v>-6.3014493869950512E-3</v>
      </c>
    </row>
    <row r="834" spans="2:3" ht="13" x14ac:dyDescent="0.15">
      <c r="B834" s="2">
        <v>5.9068026618927646E-4</v>
      </c>
      <c r="C834" s="2">
        <v>7.3170352172358963E-3</v>
      </c>
    </row>
    <row r="835" spans="2:3" ht="13" x14ac:dyDescent="0.15">
      <c r="B835" s="2">
        <v>-1.7119297176604466E-2</v>
      </c>
      <c r="C835" s="2">
        <v>-1.6464874218802883E-2</v>
      </c>
    </row>
    <row r="836" spans="2:3" ht="13" x14ac:dyDescent="0.15">
      <c r="B836" s="2">
        <v>-8.7087198349929881E-3</v>
      </c>
      <c r="C836" s="2">
        <v>-9.3549385760002719E-3</v>
      </c>
    </row>
    <row r="837" spans="2:3" ht="13" x14ac:dyDescent="0.15">
      <c r="B837" s="2">
        <v>1.8176705412601189E-3</v>
      </c>
      <c r="C837" s="2">
        <v>2.9820756753311463E-3</v>
      </c>
    </row>
    <row r="838" spans="2:3" ht="13" x14ac:dyDescent="0.15">
      <c r="B838" s="2">
        <v>2.0864779523480179E-2</v>
      </c>
      <c r="C838" s="2">
        <v>2.6759124786927154E-2</v>
      </c>
    </row>
    <row r="839" spans="2:3" ht="13" x14ac:dyDescent="0.15">
      <c r="B839" s="2">
        <v>1.095981031252344E-2</v>
      </c>
      <c r="C839" s="2">
        <v>-2.4127763253446938E-4</v>
      </c>
    </row>
    <row r="840" spans="2:3" ht="13" x14ac:dyDescent="0.15">
      <c r="B840" s="2">
        <v>9.3758975164187283E-3</v>
      </c>
      <c r="C840" s="2">
        <v>7.7238679994458635E-3</v>
      </c>
    </row>
    <row r="841" spans="2:3" ht="13" x14ac:dyDescent="0.15">
      <c r="B841" s="2">
        <v>1.1611282196733982E-3</v>
      </c>
      <c r="C841" s="2">
        <v>-5.0299321428462539E-3</v>
      </c>
    </row>
    <row r="842" spans="2:3" ht="13" x14ac:dyDescent="0.15">
      <c r="B842" s="2">
        <v>4.3490401548959053E-3</v>
      </c>
      <c r="C842" s="2">
        <v>1.6128997887419214E-2</v>
      </c>
    </row>
    <row r="843" spans="2:3" ht="13" x14ac:dyDescent="0.15">
      <c r="B843" s="2">
        <v>8.0830983469941942E-3</v>
      </c>
      <c r="C843" s="2">
        <v>1.1134818908491691E-2</v>
      </c>
    </row>
    <row r="844" spans="2:3" ht="13" x14ac:dyDescent="0.15">
      <c r="B844" s="2">
        <v>1.1455002778664077E-3</v>
      </c>
      <c r="C844" s="2">
        <v>0</v>
      </c>
    </row>
    <row r="845" spans="2:3" ht="13" x14ac:dyDescent="0.15">
      <c r="B845" s="2">
        <v>8.5818847977215068E-4</v>
      </c>
      <c r="C845" s="2">
        <v>-1.4058337611506033E-3</v>
      </c>
    </row>
    <row r="846" spans="2:3" ht="13" x14ac:dyDescent="0.15">
      <c r="B846" s="2">
        <v>-1.1717625337988584E-2</v>
      </c>
      <c r="C846" s="2">
        <v>7.5082088858904163E-3</v>
      </c>
    </row>
    <row r="847" spans="2:3" ht="13" x14ac:dyDescent="0.15">
      <c r="B847" s="2">
        <v>-2.3713236790453882E-2</v>
      </c>
      <c r="C847" s="2">
        <v>-4.1919143098813165E-3</v>
      </c>
    </row>
    <row r="848" spans="2:3" ht="13" x14ac:dyDescent="0.15">
      <c r="B848" s="2">
        <v>-1.1847321170411131E-3</v>
      </c>
      <c r="C848" s="2">
        <v>-1.6370330436645034E-3</v>
      </c>
    </row>
    <row r="849" spans="2:3" ht="13" x14ac:dyDescent="0.15">
      <c r="B849" s="2">
        <v>5.960847232024688E-2</v>
      </c>
      <c r="C849" s="2">
        <v>3.9822500973632482E-3</v>
      </c>
    </row>
    <row r="850" spans="2:3" ht="13" x14ac:dyDescent="0.15">
      <c r="B850" s="2">
        <v>-4.4780061819038857E-3</v>
      </c>
      <c r="C850" s="2">
        <v>-6.999270326888419E-4</v>
      </c>
    </row>
    <row r="851" spans="2:3" ht="13" x14ac:dyDescent="0.15">
      <c r="B851" s="2">
        <v>-1.405663957688773E-3</v>
      </c>
      <c r="C851" s="2">
        <v>3.0351919289265967E-3</v>
      </c>
    </row>
    <row r="852" spans="2:3" ht="13" x14ac:dyDescent="0.15">
      <c r="B852" s="2">
        <v>5.630752696672381E-4</v>
      </c>
      <c r="C852" s="2">
        <v>3.2588236080493926E-3</v>
      </c>
    </row>
    <row r="853" spans="2:3" ht="13" x14ac:dyDescent="0.15">
      <c r="B853" s="2">
        <v>-3.6578840448237837E-3</v>
      </c>
      <c r="C853" s="2">
        <v>-9.5127547562395293E-3</v>
      </c>
    </row>
    <row r="854" spans="2:3" ht="13" x14ac:dyDescent="0.15">
      <c r="B854" s="2">
        <v>3.3888553693043719E-3</v>
      </c>
      <c r="C854" s="2">
        <v>-4.6850149895442131E-4</v>
      </c>
    </row>
    <row r="855" spans="2:3" ht="13" x14ac:dyDescent="0.15">
      <c r="B855" s="2">
        <v>1.1539536657388752E-2</v>
      </c>
      <c r="C855" s="2">
        <v>7.0314489161543833E-4</v>
      </c>
    </row>
    <row r="856" spans="2:3" ht="13" x14ac:dyDescent="0.15">
      <c r="B856" s="2">
        <v>1.9476908993558348E-2</v>
      </c>
      <c r="C856" s="2">
        <v>-1.6393584780006378E-3</v>
      </c>
    </row>
    <row r="857" spans="2:3" ht="13" x14ac:dyDescent="0.15">
      <c r="B857" s="2">
        <v>4.2030597666394963E-2</v>
      </c>
      <c r="C857" s="2">
        <v>2.598579430414397E-3</v>
      </c>
    </row>
    <row r="858" spans="2:3" ht="13" x14ac:dyDescent="0.15">
      <c r="B858" s="2">
        <v>-1.7810362837176148E-2</v>
      </c>
      <c r="C858" s="2">
        <v>-1.7200731354883154E-2</v>
      </c>
    </row>
    <row r="859" spans="2:3" ht="13" x14ac:dyDescent="0.15">
      <c r="B859" s="2">
        <v>7.4666272623191447E-3</v>
      </c>
      <c r="C859" s="2">
        <v>2.397506901216814E-2</v>
      </c>
    </row>
    <row r="860" spans="2:3" ht="13" x14ac:dyDescent="0.15">
      <c r="B860" s="2">
        <v>-5.0290967271491172E-3</v>
      </c>
      <c r="C860" s="2">
        <v>9.3654893513354595E-4</v>
      </c>
    </row>
    <row r="861" spans="2:3" ht="13" x14ac:dyDescent="0.15">
      <c r="B861" s="2">
        <v>-6.118623580247202E-3</v>
      </c>
      <c r="C861" s="2">
        <v>-1.0994178499438543E-2</v>
      </c>
    </row>
    <row r="862" spans="2:3" ht="13" x14ac:dyDescent="0.15">
      <c r="B862" s="2">
        <v>2.1413249712936601E-2</v>
      </c>
      <c r="C862" s="2">
        <v>1.1352887252051727E-2</v>
      </c>
    </row>
    <row r="863" spans="2:3" ht="13" x14ac:dyDescent="0.15">
      <c r="B863" s="2">
        <v>-3.668729685918816E-3</v>
      </c>
      <c r="C863" s="2">
        <v>7.7175442817664511E-3</v>
      </c>
    </row>
    <row r="864" spans="2:3" ht="13" x14ac:dyDescent="0.15">
      <c r="B864" s="2">
        <v>-4.7343678450808687E-3</v>
      </c>
      <c r="C864" s="2">
        <v>1.0443259335753526E-2</v>
      </c>
    </row>
    <row r="865" spans="2:3" ht="13" x14ac:dyDescent="0.15">
      <c r="B865" s="2">
        <v>-1.6913315563284497E-2</v>
      </c>
      <c r="C865" s="2">
        <v>-2.9857851338636054E-3</v>
      </c>
    </row>
    <row r="866" spans="2:3" ht="13" x14ac:dyDescent="0.15">
      <c r="B866" s="2">
        <v>-4.8753438093672554E-3</v>
      </c>
      <c r="C866" s="2">
        <v>3.455474830052463E-3</v>
      </c>
    </row>
    <row r="867" spans="2:3" ht="13" x14ac:dyDescent="0.15">
      <c r="B867" s="2">
        <v>9.254216202419431E-3</v>
      </c>
      <c r="C867" s="2">
        <v>1.3773367458782217E-3</v>
      </c>
    </row>
    <row r="868" spans="2:3" ht="13" x14ac:dyDescent="0.15">
      <c r="B868" s="2">
        <v>8.6299647057152835E-3</v>
      </c>
      <c r="C868" s="2">
        <v>1.054569655213217E-2</v>
      </c>
    </row>
    <row r="869" spans="2:3" ht="13" x14ac:dyDescent="0.15">
      <c r="B869" s="2">
        <v>4.5454104456437274E-3</v>
      </c>
      <c r="C869" s="2">
        <v>6.3520632599950496E-3</v>
      </c>
    </row>
    <row r="870" spans="2:3" ht="13" x14ac:dyDescent="0.15">
      <c r="B870" s="2">
        <v>1.8631790989810473E-3</v>
      </c>
      <c r="C870" s="2">
        <v>2.7051158627702456E-3</v>
      </c>
    </row>
    <row r="871" spans="2:3" ht="13" x14ac:dyDescent="0.15">
      <c r="B871" s="2">
        <v>-7.7045989804814035E-3</v>
      </c>
      <c r="C871" s="2">
        <v>-3.8218947084407541E-3</v>
      </c>
    </row>
    <row r="872" spans="2:3" ht="13" x14ac:dyDescent="0.15">
      <c r="B872" s="2">
        <v>6.6934552751201715E-3</v>
      </c>
      <c r="C872" s="2">
        <v>-9.0275501758775882E-4</v>
      </c>
    </row>
    <row r="873" spans="2:3" ht="13" x14ac:dyDescent="0.15">
      <c r="B873" s="2">
        <v>1.4095806483266591E-2</v>
      </c>
      <c r="C873" s="2">
        <v>-5.6471656700559673E-3</v>
      </c>
    </row>
    <row r="874" spans="2:3" ht="13" x14ac:dyDescent="0.15">
      <c r="B874" s="2">
        <v>8.3923464934995834E-3</v>
      </c>
      <c r="C874" s="2">
        <v>3.6347118488090557E-3</v>
      </c>
    </row>
    <row r="875" spans="2:3" ht="13" x14ac:dyDescent="0.15">
      <c r="B875" s="2">
        <v>-3.6410733878556186E-3</v>
      </c>
      <c r="C875" s="2">
        <v>-1.0185629597085282E-2</v>
      </c>
    </row>
    <row r="876" spans="2:3" ht="13" x14ac:dyDescent="0.15">
      <c r="B876" s="2">
        <v>1.6444706629028631E-2</v>
      </c>
      <c r="C876" s="2">
        <v>4.5735198836571245E-4</v>
      </c>
    </row>
    <row r="877" spans="2:3" ht="13" x14ac:dyDescent="0.15">
      <c r="B877" s="2">
        <v>-2.4139668434663131E-2</v>
      </c>
      <c r="C877" s="2">
        <v>-1.1428572828638411E-2</v>
      </c>
    </row>
    <row r="878" spans="2:3" ht="13" x14ac:dyDescent="0.15">
      <c r="B878" s="2">
        <v>9.4737036312506802E-3</v>
      </c>
      <c r="C878" s="2">
        <v>1.9884420312125155E-2</v>
      </c>
    </row>
    <row r="879" spans="2:3" ht="13" x14ac:dyDescent="0.15">
      <c r="B879" s="2">
        <v>9.1240402374109398E-3</v>
      </c>
      <c r="C879" s="2">
        <v>4.7608013712685518E-3</v>
      </c>
    </row>
    <row r="880" spans="2:3" ht="13" x14ac:dyDescent="0.15">
      <c r="B880" s="2">
        <v>-1.5499810868324557E-2</v>
      </c>
      <c r="C880" s="2">
        <v>-4.7382435349499581E-3</v>
      </c>
    </row>
    <row r="881" spans="2:3" ht="13" x14ac:dyDescent="0.15">
      <c r="B881" s="2">
        <v>-1.3119915966209596E-2</v>
      </c>
      <c r="C881" s="2">
        <v>-1.337565307981997E-2</v>
      </c>
    </row>
    <row r="882" spans="2:3" ht="13" x14ac:dyDescent="0.15">
      <c r="B882" s="2">
        <v>-1.0369577381991488E-2</v>
      </c>
      <c r="C882" s="2">
        <v>-4.595834994671289E-4</v>
      </c>
    </row>
    <row r="883" spans="2:3" ht="13" x14ac:dyDescent="0.15">
      <c r="B883" s="2">
        <v>-1.4239717493041863E-2</v>
      </c>
      <c r="C883" s="2">
        <v>5.2873569732939376E-3</v>
      </c>
    </row>
    <row r="884" spans="2:3" ht="13" x14ac:dyDescent="0.15">
      <c r="B884" s="2">
        <v>5.4510943745932029E-3</v>
      </c>
      <c r="C884" s="2">
        <v>5.7168998545728857E-3</v>
      </c>
    </row>
    <row r="885" spans="2:3" ht="13" x14ac:dyDescent="0.15">
      <c r="B885" s="2">
        <v>-1.0029791448256335E-2</v>
      </c>
      <c r="C885" s="2">
        <v>-8.8676682020788784E-3</v>
      </c>
    </row>
    <row r="886" spans="2:3" ht="13" x14ac:dyDescent="0.15">
      <c r="B886" s="2">
        <v>1.6429729049128718E-3</v>
      </c>
      <c r="C886" s="2">
        <v>3.0740999420977681E-2</v>
      </c>
    </row>
    <row r="887" spans="2:3" ht="13" x14ac:dyDescent="0.15">
      <c r="B887" s="2">
        <v>-9.0213679146390578E-3</v>
      </c>
      <c r="C887" s="2">
        <v>2.0031400548039873E-3</v>
      </c>
    </row>
    <row r="888" spans="2:3" ht="13" x14ac:dyDescent="0.15">
      <c r="B888" s="2">
        <v>1.5172381537105324E-2</v>
      </c>
      <c r="C888" s="2">
        <v>-1.3327887509351744E-3</v>
      </c>
    </row>
    <row r="889" spans="2:3" ht="13" x14ac:dyDescent="0.15">
      <c r="B889" s="2">
        <v>-4.8912999217004833E-3</v>
      </c>
      <c r="C889" s="2">
        <v>5.5604990160735392E-3</v>
      </c>
    </row>
    <row r="890" spans="2:3" ht="13" x14ac:dyDescent="0.15">
      <c r="B890" s="2">
        <v>1.2561514851528675E-2</v>
      </c>
      <c r="C890" s="2">
        <v>3.9814443161500001E-3</v>
      </c>
    </row>
    <row r="891" spans="2:3" ht="13" x14ac:dyDescent="0.15">
      <c r="B891" s="2">
        <v>9.7086417363952491E-3</v>
      </c>
      <c r="C891" s="2">
        <v>3.3047166697138769E-3</v>
      </c>
    </row>
    <row r="892" spans="2:3" ht="13" x14ac:dyDescent="0.15">
      <c r="B892" s="2">
        <v>-4.0063447633816177E-3</v>
      </c>
      <c r="C892" s="2">
        <v>-8.7837232526250778E-4</v>
      </c>
    </row>
    <row r="893" spans="2:3" ht="13" x14ac:dyDescent="0.15">
      <c r="B893" s="2">
        <v>0</v>
      </c>
      <c r="C893" s="2">
        <v>0</v>
      </c>
    </row>
    <row r="894" spans="2:3" ht="13" x14ac:dyDescent="0.15">
      <c r="B894" s="2">
        <v>3.2179795818607464E-3</v>
      </c>
      <c r="C894" s="2">
        <v>-2.1977553390473956E-3</v>
      </c>
    </row>
    <row r="895" spans="2:3" ht="13" x14ac:dyDescent="0.15">
      <c r="B895" s="2">
        <v>-6.6826911247088268E-3</v>
      </c>
      <c r="C895" s="2">
        <v>-8.3700682564436212E-3</v>
      </c>
    </row>
    <row r="896" spans="2:3" ht="13" x14ac:dyDescent="0.15">
      <c r="B896" s="2">
        <v>-6.7276787353808647E-3</v>
      </c>
      <c r="C896" s="2">
        <v>7.1079288882818928E-3</v>
      </c>
    </row>
    <row r="897" spans="2:3" ht="13" x14ac:dyDescent="0.15">
      <c r="B897" s="2">
        <v>-2.1132445852752889E-2</v>
      </c>
      <c r="C897" s="2">
        <v>1.764399329599327E-3</v>
      </c>
    </row>
    <row r="898" spans="2:3" ht="13" x14ac:dyDescent="0.15">
      <c r="B898" s="2">
        <v>7.7497521395865554E-3</v>
      </c>
      <c r="C898" s="2">
        <v>-4.4024032581100085E-4</v>
      </c>
    </row>
    <row r="899" spans="2:3" ht="13" x14ac:dyDescent="0.15">
      <c r="B899" s="2">
        <v>-1.7852259719539371E-2</v>
      </c>
      <c r="C899" s="2">
        <v>1.1453650861837026E-2</v>
      </c>
    </row>
    <row r="900" spans="2:3" ht="13" x14ac:dyDescent="0.15">
      <c r="B900" s="2">
        <v>-6.4317599636531577E-3</v>
      </c>
      <c r="C900" s="2">
        <v>5.2265283769527878E-3</v>
      </c>
    </row>
    <row r="901" spans="2:3" ht="13" x14ac:dyDescent="0.15">
      <c r="B901" s="2">
        <v>1.435413948895539E-2</v>
      </c>
      <c r="C901" s="2">
        <v>-4.7660549711990349E-3</v>
      </c>
    </row>
    <row r="902" spans="2:3" ht="13" x14ac:dyDescent="0.15">
      <c r="B902" s="2">
        <v>-2.9411802266788811E-2</v>
      </c>
      <c r="C902" s="2">
        <v>-8.2716131769013275E-3</v>
      </c>
    </row>
    <row r="903" spans="2:3" ht="13" x14ac:dyDescent="0.15">
      <c r="B903" s="2">
        <v>2.2870163122431113E-2</v>
      </c>
      <c r="C903" s="2">
        <v>6.5844887833585344E-4</v>
      </c>
    </row>
    <row r="904" spans="2:3" ht="13" x14ac:dyDescent="0.15">
      <c r="B904" s="2">
        <v>2.7389612243571896E-2</v>
      </c>
      <c r="C904" s="2">
        <v>1.7767079779584184E-2</v>
      </c>
    </row>
    <row r="905" spans="2:3" ht="13" x14ac:dyDescent="0.15">
      <c r="B905" s="2">
        <v>3.5364802548049101E-3</v>
      </c>
      <c r="C905" s="2">
        <v>-2.1556346501662045E-4</v>
      </c>
    </row>
    <row r="906" spans="2:3" ht="13" x14ac:dyDescent="0.15">
      <c r="B906" s="2">
        <v>-1.3824838261648308E-2</v>
      </c>
      <c r="C906" s="2">
        <v>0</v>
      </c>
    </row>
    <row r="907" spans="2:3" ht="13" x14ac:dyDescent="0.15">
      <c r="B907" s="2">
        <v>-5.7724900210225083E-3</v>
      </c>
      <c r="C907" s="2">
        <v>2.3712241253916284E-3</v>
      </c>
    </row>
    <row r="908" spans="2:3" ht="13" x14ac:dyDescent="0.15">
      <c r="B908" s="2">
        <v>-6.6352780137128465E-3</v>
      </c>
      <c r="C908" s="2">
        <v>3.6558682955182098E-3</v>
      </c>
    </row>
    <row r="909" spans="2:3" ht="13" x14ac:dyDescent="0.15">
      <c r="B909" s="2">
        <v>3.6181744697402264E-3</v>
      </c>
      <c r="C909" s="2">
        <v>-6.8566312303914639E-3</v>
      </c>
    </row>
    <row r="910" spans="2:3" ht="13" x14ac:dyDescent="0.15">
      <c r="B910" s="2">
        <v>2.0798683553754374E-2</v>
      </c>
      <c r="C910" s="2">
        <v>-1.8770206015003406E-2</v>
      </c>
    </row>
    <row r="911" spans="2:3" ht="13" x14ac:dyDescent="0.15">
      <c r="B911" s="2">
        <v>-2.1189970336012998E-2</v>
      </c>
      <c r="C911" s="2">
        <v>1.0993609051433205E-3</v>
      </c>
    </row>
    <row r="912" spans="2:3" ht="13" x14ac:dyDescent="0.15">
      <c r="B912" s="2">
        <v>6.6611493774274277E-3</v>
      </c>
      <c r="C912" s="2">
        <v>9.4443237588779528E-3</v>
      </c>
    </row>
    <row r="913" spans="2:3" ht="13" x14ac:dyDescent="0.15">
      <c r="B913" s="2">
        <v>1.0752683094883551E-2</v>
      </c>
      <c r="C913" s="2">
        <v>-8.0504564806510061E-3</v>
      </c>
    </row>
    <row r="914" spans="2:3" ht="13" x14ac:dyDescent="0.15">
      <c r="B914" s="2">
        <v>5.4555550351993495E-3</v>
      </c>
      <c r="C914" s="2">
        <v>1.0089909676506779E-2</v>
      </c>
    </row>
    <row r="915" spans="2:3" ht="13" x14ac:dyDescent="0.15">
      <c r="B915" s="2">
        <v>2.6587064450086819E-2</v>
      </c>
      <c r="C915" s="2">
        <v>-1.5418002762986426E-2</v>
      </c>
    </row>
    <row r="916" spans="2:3" ht="13" x14ac:dyDescent="0.15">
      <c r="B916" s="2">
        <v>-3.5940795428936599E-2</v>
      </c>
      <c r="C916" s="2">
        <v>-2.0070556586778289E-2</v>
      </c>
    </row>
    <row r="917" spans="2:3" ht="13" x14ac:dyDescent="0.15">
      <c r="B917" s="2">
        <v>-3.5636534924412175E-3</v>
      </c>
      <c r="C917" s="2">
        <v>7.6524877967951771E-3</v>
      </c>
    </row>
    <row r="918" spans="2:3" ht="13" x14ac:dyDescent="0.15">
      <c r="B918" s="2">
        <v>-1.4580414064949284E-2</v>
      </c>
      <c r="C918" s="2">
        <v>-5.3969109606061202E-3</v>
      </c>
    </row>
    <row r="919" spans="2:3" ht="13" x14ac:dyDescent="0.15">
      <c r="B919" s="2">
        <v>1.0050271828126185E-2</v>
      </c>
      <c r="C919" s="2">
        <v>1.243499058581869E-2</v>
      </c>
    </row>
    <row r="920" spans="2:3" ht="13" x14ac:dyDescent="0.15">
      <c r="B920" s="2">
        <v>1.0503053420638358E-2</v>
      </c>
      <c r="C920" s="2">
        <v>1.3175523035623199E-2</v>
      </c>
    </row>
    <row r="921" spans="2:3" ht="13" x14ac:dyDescent="0.15">
      <c r="B921" s="2">
        <v>6.5644963279298816E-3</v>
      </c>
      <c r="C921" s="2">
        <v>3.3061963377611424E-3</v>
      </c>
    </row>
    <row r="922" spans="2:3" ht="13" x14ac:dyDescent="0.15">
      <c r="B922" s="2">
        <v>1.0054320953181988E-2</v>
      </c>
      <c r="C922" s="2">
        <v>9.8857639287424134E-3</v>
      </c>
    </row>
    <row r="923" spans="2:3" ht="13" x14ac:dyDescent="0.15">
      <c r="B923" s="2">
        <v>8.0710947219698702E-3</v>
      </c>
      <c r="C923" s="2">
        <v>4.3509257269071255E-4</v>
      </c>
    </row>
    <row r="924" spans="2:3" ht="13" x14ac:dyDescent="0.15">
      <c r="B924" s="2">
        <v>3.7363315472706961E-3</v>
      </c>
      <c r="C924" s="2">
        <v>-2.1748640218015062E-4</v>
      </c>
    </row>
    <row r="925" spans="2:3" ht="13" x14ac:dyDescent="0.15">
      <c r="B925" s="2">
        <v>2.6584062642419842E-4</v>
      </c>
      <c r="C925" s="2">
        <v>3.2623109921145689E-3</v>
      </c>
    </row>
    <row r="926" spans="2:3" ht="13" x14ac:dyDescent="0.15">
      <c r="B926" s="2">
        <v>2.1424058740826509E-3</v>
      </c>
      <c r="C926" s="2">
        <v>0</v>
      </c>
    </row>
    <row r="927" spans="2:3" ht="13" x14ac:dyDescent="0.15">
      <c r="B927" s="2">
        <v>2.4051569244586462E-3</v>
      </c>
      <c r="C927" s="2">
        <v>-1.3006765540932136E-2</v>
      </c>
    </row>
    <row r="928" spans="2:3" ht="13" x14ac:dyDescent="0.15">
      <c r="B928" s="2">
        <v>6.3983438501014293E-3</v>
      </c>
      <c r="C928" s="2">
        <v>2.196393000774192E-3</v>
      </c>
    </row>
    <row r="929" spans="2:3" ht="13" x14ac:dyDescent="0.15">
      <c r="B929" s="2">
        <v>6.0926992778937939E-3</v>
      </c>
      <c r="C929" s="2">
        <v>-6.5751349760072048E-4</v>
      </c>
    </row>
    <row r="930" spans="2:3" ht="13" x14ac:dyDescent="0.15">
      <c r="B930" s="2">
        <v>-7.6356361875823779E-3</v>
      </c>
      <c r="C930" s="2">
        <v>1.0526390508316096E-2</v>
      </c>
    </row>
    <row r="931" spans="2:3" ht="13" x14ac:dyDescent="0.15">
      <c r="B931" s="2">
        <v>-3.9797750486189627E-3</v>
      </c>
      <c r="C931" s="2">
        <v>0</v>
      </c>
    </row>
    <row r="932" spans="2:3" ht="13" x14ac:dyDescent="0.15">
      <c r="B932" s="2">
        <v>-1.8646567873176242E-3</v>
      </c>
      <c r="C932" s="2">
        <v>-6.5109245263287457E-4</v>
      </c>
    </row>
    <row r="933" spans="2:3" ht="13" x14ac:dyDescent="0.15">
      <c r="B933" s="2">
        <v>1.0408315152035523E-2</v>
      </c>
      <c r="C933" s="2">
        <v>0</v>
      </c>
    </row>
    <row r="934" spans="2:3" ht="13" x14ac:dyDescent="0.15">
      <c r="B934" s="2">
        <v>1.1885910457553368E-2</v>
      </c>
      <c r="C934" s="2">
        <v>8.0347092038739291E-3</v>
      </c>
    </row>
    <row r="935" spans="2:3" ht="13" x14ac:dyDescent="0.15">
      <c r="B935" s="2">
        <v>-1.3834594297731874E-2</v>
      </c>
      <c r="C935" s="2">
        <v>-5.8163850952973424E-3</v>
      </c>
    </row>
    <row r="936" spans="2:3" ht="13" x14ac:dyDescent="0.15">
      <c r="B936" s="2">
        <v>1.6675528880708512E-2</v>
      </c>
      <c r="C936" s="2">
        <v>1.2784419446621783E-2</v>
      </c>
    </row>
    <row r="937" spans="2:3" ht="13" x14ac:dyDescent="0.15">
      <c r="B937" s="2">
        <v>-7.8104577432192498E-3</v>
      </c>
      <c r="C937" s="2">
        <v>7.4881941960777167E-3</v>
      </c>
    </row>
    <row r="938" spans="2:3" ht="13" x14ac:dyDescent="0.15">
      <c r="B938" s="2">
        <v>1.0496293304771928E-3</v>
      </c>
      <c r="C938" s="2">
        <v>5.3089750298778871E-3</v>
      </c>
    </row>
    <row r="939" spans="2:3" ht="13" x14ac:dyDescent="0.15">
      <c r="B939" s="2">
        <v>-6.5530819914572701E-3</v>
      </c>
      <c r="C939" s="2">
        <v>1.2885532610366436E-2</v>
      </c>
    </row>
    <row r="940" spans="2:3" ht="13" x14ac:dyDescent="0.15">
      <c r="B940" s="2">
        <v>-2.1108623339219255E-3</v>
      </c>
      <c r="C940" s="2">
        <v>4.1710186250606398E-3</v>
      </c>
    </row>
    <row r="941" spans="2:3" ht="13" x14ac:dyDescent="0.15">
      <c r="B941" s="2">
        <v>5.2882204295809148E-3</v>
      </c>
      <c r="C941" s="2">
        <v>-7.0612723027261874E-3</v>
      </c>
    </row>
    <row r="942" spans="2:3" ht="13" x14ac:dyDescent="0.15">
      <c r="B942" s="2">
        <v>6.5754888570282105E-3</v>
      </c>
      <c r="C942" s="2">
        <v>6.4839557127304775E-3</v>
      </c>
    </row>
    <row r="943" spans="2:3" ht="13" x14ac:dyDescent="0.15">
      <c r="B943" s="2">
        <v>-9.9294842635595671E-3</v>
      </c>
      <c r="C943" s="2">
        <v>-5.8187611873297632E-3</v>
      </c>
    </row>
    <row r="944" spans="2:3" ht="13" x14ac:dyDescent="0.15">
      <c r="B944" s="2">
        <v>-5.014463769441594E-3</v>
      </c>
      <c r="C944" s="2">
        <v>-9.1973002788652784E-3</v>
      </c>
    </row>
    <row r="945" spans="2:3" ht="13" x14ac:dyDescent="0.15">
      <c r="B945" s="2">
        <v>9.2837719389213657E-3</v>
      </c>
      <c r="C945" s="2">
        <v>1.5400839848952925E-2</v>
      </c>
    </row>
    <row r="946" spans="2:3" ht="13" x14ac:dyDescent="0.15">
      <c r="B946" s="2">
        <v>3.9421828152791209E-2</v>
      </c>
      <c r="C946" s="2">
        <v>5.6098019931165657E-3</v>
      </c>
    </row>
    <row r="947" spans="2:3" ht="13" x14ac:dyDescent="0.15">
      <c r="B947" s="2">
        <v>-7.0796206294247068E-3</v>
      </c>
      <c r="C947" s="2">
        <v>-1.2190080462925844E-2</v>
      </c>
    </row>
    <row r="948" spans="2:3" ht="13" x14ac:dyDescent="0.15">
      <c r="B948" s="2">
        <v>2.6992649143148376E-2</v>
      </c>
      <c r="C948" s="2">
        <v>2.55176310021933E-2</v>
      </c>
    </row>
    <row r="949" spans="2:3" ht="13" x14ac:dyDescent="0.15">
      <c r="B949" s="2">
        <v>-4.2152899449482834E-3</v>
      </c>
      <c r="C949" s="2">
        <v>1.8356021294869958E-3</v>
      </c>
    </row>
    <row r="950" spans="2:3" ht="13" x14ac:dyDescent="0.15">
      <c r="B950" s="2">
        <v>8.4661618464058376E-3</v>
      </c>
      <c r="C950" s="2">
        <v>-2.8501397161527033E-3</v>
      </c>
    </row>
    <row r="951" spans="2:3" ht="13" x14ac:dyDescent="0.15">
      <c r="B951" s="2">
        <v>-3.9506217790188395E-3</v>
      </c>
      <c r="C951" s="2">
        <v>-4.0835455374892984E-4</v>
      </c>
    </row>
    <row r="952" spans="2:3" ht="13" x14ac:dyDescent="0.15">
      <c r="B952" s="2">
        <v>-1.3634104241007861E-2</v>
      </c>
      <c r="C952" s="2">
        <v>-9.395404457473883E-3</v>
      </c>
    </row>
    <row r="953" spans="2:3" ht="13" x14ac:dyDescent="0.15">
      <c r="B953" s="2">
        <v>-1.0806732622859605E-2</v>
      </c>
      <c r="C953" s="2">
        <v>1.2371111705025806E-2</v>
      </c>
    </row>
    <row r="954" spans="2:3" ht="13" x14ac:dyDescent="0.15">
      <c r="B954" s="2">
        <v>2.3882070041763927E-2</v>
      </c>
      <c r="C954" s="2">
        <v>3.8697028929774815E-3</v>
      </c>
    </row>
    <row r="955" spans="2:3" ht="13" x14ac:dyDescent="0.15">
      <c r="B955" s="2">
        <v>1.7121649422353811E-2</v>
      </c>
      <c r="C955" s="2">
        <v>9.1296619896440827E-3</v>
      </c>
    </row>
    <row r="956" spans="2:3" ht="13" x14ac:dyDescent="0.15">
      <c r="B956" s="2">
        <v>1.0490282877267609E-2</v>
      </c>
      <c r="C956" s="2">
        <v>6.0309773120173276E-4</v>
      </c>
    </row>
    <row r="957" spans="2:3" ht="13" x14ac:dyDescent="0.15">
      <c r="B957" s="2">
        <v>-1.6899860095485198E-3</v>
      </c>
      <c r="C957" s="2">
        <v>-2.009684565952064E-4</v>
      </c>
    </row>
    <row r="958" spans="2:3" ht="13" x14ac:dyDescent="0.15">
      <c r="B958" s="2">
        <v>-8.2224909745706384E-3</v>
      </c>
      <c r="C958" s="2">
        <v>1.4068265978749162E-3</v>
      </c>
    </row>
    <row r="959" spans="2:3" ht="13" x14ac:dyDescent="0.15">
      <c r="B959" s="2">
        <v>-2.779809512539266E-2</v>
      </c>
      <c r="C959" s="2">
        <v>-5.4184179929717005E-3</v>
      </c>
    </row>
    <row r="960" spans="2:3" ht="13" x14ac:dyDescent="0.15">
      <c r="B960" s="2">
        <v>-1.7556864557375733E-3</v>
      </c>
      <c r="C960" s="2">
        <v>-1.8159847936764173E-2</v>
      </c>
    </row>
    <row r="961" spans="2:3" ht="13" x14ac:dyDescent="0.15">
      <c r="B961" s="2">
        <v>5.0250313293704382E-4</v>
      </c>
      <c r="C961" s="2">
        <v>3.4936758373404755E-3</v>
      </c>
    </row>
    <row r="962" spans="2:3" ht="13" x14ac:dyDescent="0.15">
      <c r="B962" s="2">
        <v>1.632350956656263E-2</v>
      </c>
      <c r="C962" s="2">
        <v>5.529317469157918E-3</v>
      </c>
    </row>
    <row r="963" spans="2:3" ht="13" x14ac:dyDescent="0.15">
      <c r="B963" s="2">
        <v>-2.7427746502358963E-2</v>
      </c>
      <c r="C963" s="2">
        <v>-2.8309556194310109E-2</v>
      </c>
    </row>
    <row r="964" spans="2:3" ht="13" x14ac:dyDescent="0.15">
      <c r="B964" s="2">
        <v>-3.8110254787427677E-3</v>
      </c>
      <c r="C964" s="2">
        <v>7.7552424556586721E-3</v>
      </c>
    </row>
    <row r="965" spans="2:3" ht="13" x14ac:dyDescent="0.15">
      <c r="B965" s="2">
        <v>-7.6505596320967657E-4</v>
      </c>
      <c r="C965" s="2">
        <v>6.2394230153629761E-4</v>
      </c>
    </row>
    <row r="966" spans="2:3" ht="13" x14ac:dyDescent="0.15">
      <c r="B966" s="2">
        <v>1.4548223117911457E-2</v>
      </c>
      <c r="C966" s="2">
        <v>1.3926361715234238E-2</v>
      </c>
    </row>
    <row r="967" spans="2:3" ht="13" x14ac:dyDescent="0.15">
      <c r="B967" s="2">
        <v>1.6352228321019666E-2</v>
      </c>
      <c r="C967" s="2">
        <v>6.3551086329766051E-3</v>
      </c>
    </row>
    <row r="968" spans="2:3" ht="13" x14ac:dyDescent="0.15">
      <c r="B968" s="2">
        <v>-9.6535336600379797E-3</v>
      </c>
      <c r="C968" s="2">
        <v>-3.2593209027663135E-3</v>
      </c>
    </row>
    <row r="969" spans="2:3" ht="13" x14ac:dyDescent="0.15">
      <c r="B969" s="2">
        <v>-1.7495696641205037E-3</v>
      </c>
      <c r="C969" s="2">
        <v>3.8830603995254182E-3</v>
      </c>
    </row>
    <row r="970" spans="2:3" ht="13" x14ac:dyDescent="0.15">
      <c r="B970" s="2">
        <v>1.2519740729354609E-3</v>
      </c>
      <c r="C970" s="2">
        <v>2.2394295541361786E-3</v>
      </c>
    </row>
    <row r="971" spans="2:3" ht="13" x14ac:dyDescent="0.15">
      <c r="B971" s="2">
        <v>-7.5019733645727933E-3</v>
      </c>
      <c r="C971" s="2">
        <v>7.3126227209855911E-3</v>
      </c>
    </row>
    <row r="972" spans="2:3" ht="13" x14ac:dyDescent="0.15">
      <c r="B972" s="2">
        <v>4.2832617823559986E-3</v>
      </c>
      <c r="C972" s="2">
        <v>-5.444641616774876E-3</v>
      </c>
    </row>
    <row r="973" spans="2:3" ht="13" x14ac:dyDescent="0.15">
      <c r="B973" s="2">
        <v>1.2543801222476604E-3</v>
      </c>
      <c r="C973" s="2">
        <v>-5.4744696127893523E-3</v>
      </c>
    </row>
    <row r="974" spans="2:3" ht="13" x14ac:dyDescent="0.15">
      <c r="B974" s="2">
        <v>2.4054095947896269E-2</v>
      </c>
      <c r="C974" s="2">
        <v>-2.2426254520708797E-3</v>
      </c>
    </row>
    <row r="975" spans="2:3" ht="13" x14ac:dyDescent="0.15">
      <c r="B975" s="2">
        <v>-8.8084336911247868E-3</v>
      </c>
      <c r="C975" s="2">
        <v>1.0829642302315643E-2</v>
      </c>
    </row>
    <row r="976" spans="2:3" ht="13" x14ac:dyDescent="0.15">
      <c r="B976" s="2">
        <v>-2.7153149248145664E-3</v>
      </c>
      <c r="C976" s="2">
        <v>3.4363857334537983E-3</v>
      </c>
    </row>
    <row r="977" spans="2:3" ht="13" x14ac:dyDescent="0.15">
      <c r="B977" s="2">
        <v>-9.9010143130387335E-3</v>
      </c>
      <c r="C977" s="2">
        <v>0</v>
      </c>
    </row>
    <row r="978" spans="2:3" ht="13" x14ac:dyDescent="0.15">
      <c r="B978" s="2">
        <v>-7.7500536709709193E-3</v>
      </c>
      <c r="C978" s="2">
        <v>-1.2086468667563044E-3</v>
      </c>
    </row>
    <row r="979" spans="2:3" ht="13" x14ac:dyDescent="0.15">
      <c r="B979" s="2">
        <v>-6.5507261025159131E-3</v>
      </c>
      <c r="C979" s="2">
        <v>-4.0339129584930427E-4</v>
      </c>
    </row>
    <row r="980" spans="2:3" ht="13" x14ac:dyDescent="0.15">
      <c r="B980" s="2">
        <v>-9.3836900738543637E-3</v>
      </c>
      <c r="C980" s="2">
        <v>-9.4834780544369585E-3</v>
      </c>
    </row>
    <row r="981" spans="2:3" ht="13" x14ac:dyDescent="0.15">
      <c r="B981" s="2">
        <v>9.2165254362220946E-3</v>
      </c>
      <c r="C981" s="2">
        <v>1.3335993059147963E-2</v>
      </c>
    </row>
    <row r="982" spans="2:3" ht="13" x14ac:dyDescent="0.15">
      <c r="B982" s="2">
        <v>5.5809536078514355E-3</v>
      </c>
      <c r="C982" s="2">
        <v>-1.2147725017748441E-3</v>
      </c>
    </row>
    <row r="983" spans="2:3" ht="13" x14ac:dyDescent="0.15">
      <c r="B983" s="2">
        <v>-2.5226570111103641E-3</v>
      </c>
      <c r="C983" s="2">
        <v>-5.0679010751642937E-3</v>
      </c>
    </row>
    <row r="984" spans="2:3" ht="13" x14ac:dyDescent="0.15">
      <c r="B984" s="2">
        <v>1.0875060203169279E-2</v>
      </c>
      <c r="C984" s="2">
        <v>1.385485280093935E-2</v>
      </c>
    </row>
    <row r="985" spans="2:3" ht="13" x14ac:dyDescent="0.15">
      <c r="B985" s="2">
        <v>1.8392492571593581E-2</v>
      </c>
      <c r="C985" s="2">
        <v>1.0048894350747394E-3</v>
      </c>
    </row>
    <row r="986" spans="2:3" ht="13" x14ac:dyDescent="0.15">
      <c r="B986" s="2">
        <v>-4.4531512282796858E-3</v>
      </c>
      <c r="C986" s="2">
        <v>-1.0439679560448755E-2</v>
      </c>
    </row>
    <row r="987" spans="2:3" ht="13" x14ac:dyDescent="0.15">
      <c r="B987" s="2">
        <v>-1.5904646784075514E-2</v>
      </c>
      <c r="C987" s="2">
        <v>-5.2749510260177929E-3</v>
      </c>
    </row>
    <row r="988" spans="2:3" ht="13" x14ac:dyDescent="0.15">
      <c r="B988" s="2">
        <v>5.8081649603883879E-3</v>
      </c>
      <c r="C988" s="2">
        <v>1.0198510668148828E-3</v>
      </c>
    </row>
    <row r="989" spans="2:3" ht="13" x14ac:dyDescent="0.15">
      <c r="B989" s="2">
        <v>-2.008572121986242E-3</v>
      </c>
      <c r="C989" s="2">
        <v>8.3536986247611071E-3</v>
      </c>
    </row>
    <row r="990" spans="2:3" ht="13" x14ac:dyDescent="0.15">
      <c r="B990" s="2">
        <v>-1.7610178733201683E-3</v>
      </c>
      <c r="C990" s="2">
        <v>-1.0709277722019933E-2</v>
      </c>
    </row>
    <row r="991" spans="2:3" ht="13" x14ac:dyDescent="0.15">
      <c r="B991" s="2">
        <v>1.6885043787131997E-2</v>
      </c>
      <c r="C991" s="2">
        <v>1.4501618613098477E-2</v>
      </c>
    </row>
    <row r="992" spans="2:3" ht="13" x14ac:dyDescent="0.15">
      <c r="B992" s="2">
        <v>-6.1957868325340365E-3</v>
      </c>
      <c r="C992" s="2">
        <v>6.4425837497258109E-3</v>
      </c>
    </row>
    <row r="993" spans="2:3" ht="13" x14ac:dyDescent="0.15">
      <c r="B993" s="2">
        <v>4.9877521338438093E-4</v>
      </c>
      <c r="C993" s="2">
        <v>3.4006504562396089E-3</v>
      </c>
    </row>
    <row r="994" spans="2:3" ht="13" x14ac:dyDescent="0.15">
      <c r="B994" s="2">
        <v>1.7447509299877554E-3</v>
      </c>
      <c r="C994" s="2">
        <v>7.7751052979171328E-3</v>
      </c>
    </row>
    <row r="995" spans="2:3" ht="13" x14ac:dyDescent="0.15">
      <c r="B995" s="2">
        <v>-4.4787406943692237E-3</v>
      </c>
      <c r="C995" s="2">
        <v>-2.176081312421209E-3</v>
      </c>
    </row>
    <row r="996" spans="2:3" ht="13" x14ac:dyDescent="0.15">
      <c r="B996" s="2">
        <v>8.2480002596649581E-3</v>
      </c>
      <c r="C996" s="2">
        <v>-3.3703117926143027E-3</v>
      </c>
    </row>
    <row r="997" spans="2:3" ht="13" x14ac:dyDescent="0.15">
      <c r="B997" s="2">
        <v>1.4873526656080625E-2</v>
      </c>
      <c r="C997" s="2">
        <v>1.0145190709552681E-2</v>
      </c>
    </row>
    <row r="998" spans="2:3" ht="13" x14ac:dyDescent="0.15">
      <c r="B998" s="2">
        <v>-3.6638416522804728E-3</v>
      </c>
      <c r="C998" s="2">
        <v>6.1047935501309832E-3</v>
      </c>
    </row>
    <row r="999" spans="2:3" ht="13" x14ac:dyDescent="0.15">
      <c r="B999" s="2">
        <v>-1.2257905499963046E-2</v>
      </c>
      <c r="C999" s="2">
        <v>0</v>
      </c>
    </row>
    <row r="1000" spans="2:3" ht="13" x14ac:dyDescent="0.15">
      <c r="B1000" s="2">
        <v>7.4456911767371706E-4</v>
      </c>
      <c r="C1000" s="2">
        <v>-9.7864685105427361E-4</v>
      </c>
    </row>
    <row r="1001" spans="2:3" ht="13" x14ac:dyDescent="0.15">
      <c r="B1001" s="2">
        <v>2.2073408727007731E-2</v>
      </c>
      <c r="C1001" s="2">
        <v>1.1559556624103913E-2</v>
      </c>
    </row>
    <row r="1002" spans="2:3" ht="13" x14ac:dyDescent="0.15">
      <c r="B1002" s="2">
        <v>6.5518034963261132E-3</v>
      </c>
      <c r="C1002" s="2">
        <v>6.7789803267122297E-3</v>
      </c>
    </row>
    <row r="1003" spans="2:3" ht="13" x14ac:dyDescent="0.15">
      <c r="B1003" s="2">
        <v>-5.0626633663304116E-3</v>
      </c>
      <c r="C1003" s="2">
        <v>1.0196210123775435E-2</v>
      </c>
    </row>
    <row r="1004" spans="2:3" ht="13" x14ac:dyDescent="0.15">
      <c r="B1004" s="2">
        <v>-3.8769008259551376E-3</v>
      </c>
      <c r="C1004" s="2">
        <v>1.5235392818500444E-3</v>
      </c>
    </row>
    <row r="1005" spans="2:3" ht="13" x14ac:dyDescent="0.15">
      <c r="B1005" s="2">
        <v>-6.0812451082283385E-3</v>
      </c>
      <c r="C1005" s="2">
        <v>-6.6552140175278589E-3</v>
      </c>
    </row>
    <row r="1006" spans="2:3" ht="13" x14ac:dyDescent="0.15">
      <c r="B1006" s="2">
        <v>-6.8526352552674558E-3</v>
      </c>
      <c r="C1006" s="2">
        <v>-1.014554378010075E-2</v>
      </c>
    </row>
    <row r="1007" spans="2:3" ht="13" x14ac:dyDescent="0.15">
      <c r="B1007" s="2">
        <v>1.6017684138063336E-2</v>
      </c>
      <c r="C1007" s="2">
        <v>3.6743959870821925E-3</v>
      </c>
    </row>
    <row r="1008" spans="2:3" ht="13" x14ac:dyDescent="0.15">
      <c r="B1008" s="2">
        <v>6.5486509373769491E-3</v>
      </c>
      <c r="C1008" s="2">
        <v>-1.5606966734234068E-2</v>
      </c>
    </row>
    <row r="1009" spans="2:3" ht="13" x14ac:dyDescent="0.15">
      <c r="B1009" s="2">
        <v>4.33736341260704E-3</v>
      </c>
      <c r="C1009" s="2">
        <v>1.1156772744817602E-2</v>
      </c>
    </row>
    <row r="1010" spans="2:3" ht="13" x14ac:dyDescent="0.15">
      <c r="B1010" s="2">
        <v>-7.1976355247173795E-4</v>
      </c>
      <c r="C1010" s="2">
        <v>7.355802175277917E-3</v>
      </c>
    </row>
    <row r="1011" spans="2:3" ht="13" x14ac:dyDescent="0.15">
      <c r="B1011" s="2">
        <v>-3.3614172470667991E-3</v>
      </c>
      <c r="C1011" s="2">
        <v>-3.8432477403736547E-4</v>
      </c>
    </row>
    <row r="1012" spans="2:3" ht="13" x14ac:dyDescent="0.15">
      <c r="B1012" s="2">
        <v>4.0954658016393829E-3</v>
      </c>
      <c r="C1012" s="2">
        <v>1.6724321628194826E-2</v>
      </c>
    </row>
    <row r="1013" spans="2:3" ht="13" x14ac:dyDescent="0.15">
      <c r="B1013" s="2">
        <v>7.4376326413087713E-3</v>
      </c>
      <c r="C1013" s="2">
        <v>1.7016372026893776E-3</v>
      </c>
    </row>
    <row r="1014" spans="2:3" ht="13" x14ac:dyDescent="0.15">
      <c r="B1014" s="2">
        <v>-5.7156732740978027E-3</v>
      </c>
      <c r="C1014" s="2">
        <v>-9.2487245782390849E-3</v>
      </c>
    </row>
    <row r="1015" spans="2:3" ht="13" x14ac:dyDescent="0.15">
      <c r="B1015" s="2">
        <v>6.7065551546333629E-3</v>
      </c>
      <c r="C1015" s="2">
        <v>2.0955739625025962E-3</v>
      </c>
    </row>
    <row r="1016" spans="2:3" ht="13" x14ac:dyDescent="0.15">
      <c r="B1016" s="2">
        <v>-7.3756216464148962E-3</v>
      </c>
      <c r="C1016" s="2">
        <v>-4.3726105295813977E-3</v>
      </c>
    </row>
    <row r="1017" spans="2:3" ht="13" x14ac:dyDescent="0.15">
      <c r="B1017" s="2">
        <v>1.2703706817694721E-2</v>
      </c>
      <c r="C1017" s="2">
        <v>1.0120339524896754E-2</v>
      </c>
    </row>
    <row r="1018" spans="2:3" ht="13" x14ac:dyDescent="0.15">
      <c r="B1018" s="2">
        <v>-1.3017740841464304E-2</v>
      </c>
      <c r="C1018" s="2">
        <v>-6.4272251083740467E-3</v>
      </c>
    </row>
    <row r="1019" spans="2:3" ht="13" x14ac:dyDescent="0.15">
      <c r="B1019" s="2">
        <v>4.07670395539183E-3</v>
      </c>
      <c r="C1019" s="2">
        <v>3.0441395406211563E-3</v>
      </c>
    </row>
    <row r="1020" spans="2:3" ht="13" x14ac:dyDescent="0.15">
      <c r="B1020" s="2">
        <v>7.1654778920727624E-4</v>
      </c>
      <c r="C1020" s="2">
        <v>-1.1381028687222094E-3</v>
      </c>
    </row>
    <row r="1021" spans="2:3" ht="13" x14ac:dyDescent="0.15">
      <c r="B1021" s="2">
        <v>-2.3866648901129605E-3</v>
      </c>
      <c r="C1021" s="2">
        <v>6.4565175617743078E-3</v>
      </c>
    </row>
    <row r="1022" spans="2:3" ht="13" x14ac:dyDescent="0.15">
      <c r="B1022" s="2">
        <v>4.5454917143659289E-3</v>
      </c>
      <c r="C1022" s="2">
        <v>-9.4339658394251534E-3</v>
      </c>
    </row>
    <row r="1023" spans="2:3" ht="13" x14ac:dyDescent="0.15">
      <c r="B1023" s="2">
        <v>-5.0012486602654801E-3</v>
      </c>
      <c r="C1023" s="2">
        <v>-4.7619166518699293E-3</v>
      </c>
    </row>
    <row r="1024" spans="2:3" ht="13" x14ac:dyDescent="0.15">
      <c r="B1024" s="2">
        <v>-2.6328669085284632E-3</v>
      </c>
      <c r="C1024" s="2">
        <v>-1.1483403793619844E-3</v>
      </c>
    </row>
    <row r="1025" spans="2:3" ht="13" x14ac:dyDescent="0.15">
      <c r="B1025" s="2">
        <v>4.7998287363169899E-4</v>
      </c>
      <c r="C1025" s="2">
        <v>-7.2810418889913547E-3</v>
      </c>
    </row>
    <row r="1026" spans="2:3" ht="13" x14ac:dyDescent="0.15">
      <c r="B1026" s="2">
        <v>9.5946724408713692E-3</v>
      </c>
      <c r="C1026" s="2">
        <v>-6.1764127957644032E-3</v>
      </c>
    </row>
    <row r="1027" spans="2:3" ht="13" x14ac:dyDescent="0.15">
      <c r="B1027" s="2">
        <v>1.1878954670036346E-3</v>
      </c>
      <c r="C1027" s="2">
        <v>-3.4958289815718957E-3</v>
      </c>
    </row>
    <row r="1028" spans="2:3" ht="13" x14ac:dyDescent="0.15">
      <c r="B1028" s="2">
        <v>7.3564688348763752E-3</v>
      </c>
      <c r="C1028" s="2">
        <v>7.7952349697271836E-4</v>
      </c>
    </row>
    <row r="1029" spans="2:3" ht="13" x14ac:dyDescent="0.15">
      <c r="B1029" s="2">
        <v>3.8398136997328698E-2</v>
      </c>
      <c r="C1029" s="2">
        <v>-3.5053601629977875E-3</v>
      </c>
    </row>
    <row r="1030" spans="2:3" ht="13" x14ac:dyDescent="0.15">
      <c r="B1030" s="2">
        <v>1.0208648387743062E-2</v>
      </c>
      <c r="C1030" s="2">
        <v>-9.5758733121383624E-3</v>
      </c>
    </row>
    <row r="1031" spans="2:3" ht="13" x14ac:dyDescent="0.15">
      <c r="B1031" s="2">
        <v>3.5930766164805781E-3</v>
      </c>
      <c r="C1031" s="2">
        <v>1.1838956598356402E-2</v>
      </c>
    </row>
    <row r="1032" spans="2:3" ht="13" x14ac:dyDescent="0.15">
      <c r="B1032" s="2">
        <v>3.3564980357753409E-3</v>
      </c>
      <c r="C1032" s="2">
        <v>-4.4851865831309875E-3</v>
      </c>
    </row>
    <row r="1033" spans="2:3" ht="13" x14ac:dyDescent="0.15">
      <c r="B1033" s="2">
        <v>-2.2298974381269513E-4</v>
      </c>
      <c r="C1033" s="2">
        <v>5.8765857153166359E-3</v>
      </c>
    </row>
    <row r="1034" spans="2:3" ht="13" x14ac:dyDescent="0.15">
      <c r="B1034" s="2">
        <v>8.9220498198831625E-4</v>
      </c>
      <c r="C1034" s="2">
        <v>-3.8942727591785657E-4</v>
      </c>
    </row>
    <row r="1035" spans="2:3" ht="13" x14ac:dyDescent="0.15">
      <c r="B1035" s="2">
        <v>-1.0474639554997589E-2</v>
      </c>
      <c r="C1035" s="2">
        <v>5.0652476841715702E-3</v>
      </c>
    </row>
    <row r="1036" spans="2:3" ht="13" x14ac:dyDescent="0.15">
      <c r="B1036" s="2">
        <v>2.2522092804688931E-3</v>
      </c>
      <c r="C1036" s="2">
        <v>1.9378731832602248E-4</v>
      </c>
    </row>
    <row r="1037" spans="2:3" ht="13" x14ac:dyDescent="0.15">
      <c r="B1037" s="2">
        <v>-1.1910082398358992E-2</v>
      </c>
      <c r="C1037" s="2">
        <v>0</v>
      </c>
    </row>
    <row r="1038" spans="2:3" ht="13" x14ac:dyDescent="0.15">
      <c r="B1038" s="2">
        <v>-1.8194788145104025E-3</v>
      </c>
      <c r="C1038" s="2">
        <v>-1.1627444818090962E-3</v>
      </c>
    </row>
    <row r="1039" spans="2:3" ht="13" x14ac:dyDescent="0.15">
      <c r="B1039" s="2">
        <v>-7.0630525667642096E-3</v>
      </c>
      <c r="C1039" s="2">
        <v>1.0865304664723895E-2</v>
      </c>
    </row>
    <row r="1040" spans="2:3" ht="13" x14ac:dyDescent="0.15">
      <c r="B1040" s="2">
        <v>-9.6374872869255616E-3</v>
      </c>
      <c r="C1040" s="2">
        <v>-2.3032566232461242E-2</v>
      </c>
    </row>
    <row r="1041" spans="2:3" ht="13" x14ac:dyDescent="0.15">
      <c r="B1041" s="2">
        <v>-6.9508703754775168E-3</v>
      </c>
      <c r="C1041" s="2">
        <v>-1.0805569226879299E-2</v>
      </c>
    </row>
    <row r="1042" spans="2:3" ht="13" x14ac:dyDescent="0.15">
      <c r="B1042" s="2">
        <v>1.1899179515547413E-2</v>
      </c>
      <c r="C1042" s="2">
        <v>1.2711105523356681E-2</v>
      </c>
    </row>
    <row r="1043" spans="2:3" ht="13" x14ac:dyDescent="0.15">
      <c r="B1043" s="2">
        <v>-6.6865931558422161E-3</v>
      </c>
      <c r="C1043" s="2">
        <v>-1.1570912266078408E-2</v>
      </c>
    </row>
    <row r="1044" spans="2:3" ht="13" x14ac:dyDescent="0.15">
      <c r="B1044" s="2">
        <v>-7.8922996149465834E-3</v>
      </c>
      <c r="C1044" s="2">
        <v>1.9983111575397263E-4</v>
      </c>
    </row>
    <row r="1045" spans="2:3" ht="13" x14ac:dyDescent="0.15">
      <c r="B1045" s="2">
        <v>1.1464621835176379E-2</v>
      </c>
      <c r="C1045" s="2">
        <v>-7.1913714196256704E-3</v>
      </c>
    </row>
    <row r="1046" spans="2:3" ht="13" x14ac:dyDescent="0.15">
      <c r="B1046" s="2">
        <v>-6.9393224628685102E-4</v>
      </c>
      <c r="C1046" s="2">
        <v>6.0362006009648589E-3</v>
      </c>
    </row>
    <row r="1047" spans="2:3" ht="13" x14ac:dyDescent="0.15">
      <c r="B1047" s="2">
        <v>0</v>
      </c>
      <c r="C1047" s="2">
        <v>-2.2000254432138384E-3</v>
      </c>
    </row>
    <row r="1048" spans="2:3" ht="13" x14ac:dyDescent="0.15">
      <c r="B1048" s="2">
        <v>7.4074177181780512E-3</v>
      </c>
      <c r="C1048" s="2">
        <v>-2.2048551845029888E-3</v>
      </c>
    </row>
    <row r="1049" spans="2:3" ht="13" x14ac:dyDescent="0.15">
      <c r="B1049" s="2">
        <v>1.286765877812557E-2</v>
      </c>
      <c r="C1049" s="2">
        <v>4.2186240063598517E-3</v>
      </c>
    </row>
    <row r="1050" spans="2:3" ht="13" x14ac:dyDescent="0.15">
      <c r="B1050" s="2">
        <v>4.3103320359560984E-3</v>
      </c>
      <c r="C1050" s="2">
        <v>7.8015491039993652E-3</v>
      </c>
    </row>
    <row r="1051" spans="2:3" ht="13" x14ac:dyDescent="0.15">
      <c r="B1051" s="2">
        <v>1.1746098848319449E-2</v>
      </c>
      <c r="C1051" s="2">
        <v>-3.3743976455565768E-3</v>
      </c>
    </row>
    <row r="1052" spans="2:3" ht="13" x14ac:dyDescent="0.15">
      <c r="B1052" s="2">
        <v>7.1444382457255123E-3</v>
      </c>
      <c r="C1052" s="2">
        <v>9.559843459641143E-3</v>
      </c>
    </row>
    <row r="1053" spans="2:3" ht="13" x14ac:dyDescent="0.15">
      <c r="B1053" s="2">
        <v>1.1153239657913141E-2</v>
      </c>
      <c r="C1053" s="2">
        <v>3.3537613246345981E-3</v>
      </c>
    </row>
    <row r="1054" spans="2:3" ht="13" x14ac:dyDescent="0.15">
      <c r="B1054" s="2">
        <v>-8.3829963776896714E-3</v>
      </c>
      <c r="C1054" s="2">
        <v>-1.9666922665535937E-4</v>
      </c>
    </row>
    <row r="1055" spans="2:3" ht="13" x14ac:dyDescent="0.15">
      <c r="B1055" s="2">
        <v>6.0066813466904227E-3</v>
      </c>
      <c r="C1055" s="2">
        <v>8.6529597779595128E-3</v>
      </c>
    </row>
    <row r="1056" spans="2:3" ht="13" x14ac:dyDescent="0.15">
      <c r="B1056" s="2">
        <v>-1.5479877596567275E-3</v>
      </c>
      <c r="C1056" s="2">
        <v>-2.1446923306402414E-3</v>
      </c>
    </row>
    <row r="1057" spans="2:3" ht="13" x14ac:dyDescent="0.15">
      <c r="B1057" s="2">
        <v>4.4290821606110162E-4</v>
      </c>
      <c r="C1057" s="2">
        <v>5.2755145093264112E-3</v>
      </c>
    </row>
    <row r="1058" spans="2:3" ht="13" x14ac:dyDescent="0.15">
      <c r="B1058" s="2">
        <v>-3.5421844968123108E-3</v>
      </c>
      <c r="C1058" s="2">
        <v>2.1380023474542958E-3</v>
      </c>
    </row>
    <row r="1059" spans="2:3" ht="13" x14ac:dyDescent="0.15">
      <c r="B1059" s="2">
        <v>-3.1103971210909138E-3</v>
      </c>
      <c r="C1059" s="2">
        <v>-4.2669024519351338E-3</v>
      </c>
    </row>
    <row r="1060" spans="2:3" ht="13" x14ac:dyDescent="0.15">
      <c r="B1060" s="2">
        <v>2.2290614375598567E-4</v>
      </c>
      <c r="C1060" s="2">
        <v>-3.7007772628080394E-3</v>
      </c>
    </row>
    <row r="1061" spans="2:3" ht="13" x14ac:dyDescent="0.15">
      <c r="B1061" s="2">
        <v>1.2254886501817381E-2</v>
      </c>
      <c r="C1061" s="2">
        <v>5.6695321402995772E-3</v>
      </c>
    </row>
    <row r="1062" spans="2:3" ht="13" x14ac:dyDescent="0.15">
      <c r="B1062" s="2">
        <v>-7.4840488394523333E-3</v>
      </c>
      <c r="C1062" s="2">
        <v>2.5272399271785108E-3</v>
      </c>
    </row>
    <row r="1063" spans="2:3" ht="13" x14ac:dyDescent="0.15">
      <c r="B1063" s="2">
        <v>-2.8831528926219815E-3</v>
      </c>
      <c r="C1063" s="2">
        <v>-3.8782131548675673E-4</v>
      </c>
    </row>
    <row r="1064" spans="2:3" ht="13" x14ac:dyDescent="0.15">
      <c r="B1064" s="2">
        <v>6.6725855623126652E-3</v>
      </c>
      <c r="C1064" s="2">
        <v>3.8797177921254266E-4</v>
      </c>
    </row>
    <row r="1065" spans="2:3" ht="13" x14ac:dyDescent="0.15">
      <c r="B1065" s="2">
        <v>1.4361502546868278E-2</v>
      </c>
      <c r="C1065" s="2">
        <v>1.5513259759587471E-3</v>
      </c>
    </row>
    <row r="1066" spans="2:3" ht="13" x14ac:dyDescent="0.15">
      <c r="B1066" s="2">
        <v>1.2197802689657278E-2</v>
      </c>
      <c r="C1066" s="2">
        <v>-3.4850058163377801E-3</v>
      </c>
    </row>
    <row r="1067" spans="2:3" ht="13" x14ac:dyDescent="0.15">
      <c r="B1067" s="2">
        <v>6.2405344197594588E-3</v>
      </c>
      <c r="C1067" s="2">
        <v>-7.7715367034808499E-3</v>
      </c>
    </row>
    <row r="1068" spans="2:3" ht="13" x14ac:dyDescent="0.15">
      <c r="B1068" s="2">
        <v>1.7109026908512979E-3</v>
      </c>
      <c r="C1068" s="2">
        <v>8.8114419384337696E-3</v>
      </c>
    </row>
    <row r="1069" spans="2:3" ht="13" x14ac:dyDescent="0.15">
      <c r="B1069" s="2">
        <v>3.4158714739523401E-3</v>
      </c>
      <c r="C1069" s="2">
        <v>1.3587021029694546E-3</v>
      </c>
    </row>
    <row r="1070" spans="2:3" ht="13" x14ac:dyDescent="0.15">
      <c r="B1070" s="2">
        <v>-6.382944504249464E-3</v>
      </c>
      <c r="C1070" s="2">
        <v>2.1322004574888232E-3</v>
      </c>
    </row>
    <row r="1071" spans="2:3" ht="13" x14ac:dyDescent="0.15">
      <c r="B1071" s="2">
        <v>-9.8501048069775717E-3</v>
      </c>
      <c r="C1071" s="2">
        <v>4.6421332187110715E-3</v>
      </c>
    </row>
    <row r="1072" spans="2:3" ht="13" x14ac:dyDescent="0.15">
      <c r="B1072" s="2">
        <v>1.1245611016376318E-2</v>
      </c>
      <c r="C1072" s="2">
        <v>7.1236554630119955E-3</v>
      </c>
    </row>
    <row r="1073" spans="2:3" ht="13" x14ac:dyDescent="0.15">
      <c r="B1073" s="2">
        <v>-5.1325511254596643E-3</v>
      </c>
      <c r="C1073" s="2">
        <v>3.8232898997469203E-3</v>
      </c>
    </row>
    <row r="1074" spans="2:3" ht="13" x14ac:dyDescent="0.15">
      <c r="B1074" s="2">
        <v>3.4393909686491111E-3</v>
      </c>
      <c r="C1074" s="2">
        <v>1.3902186181538871E-2</v>
      </c>
    </row>
    <row r="1075" spans="2:3" ht="13" x14ac:dyDescent="0.15">
      <c r="B1075" s="2">
        <v>1.7994860517124584E-2</v>
      </c>
      <c r="C1075" s="2">
        <v>2.2539184175983172E-3</v>
      </c>
    </row>
    <row r="1076" spans="2:3" ht="13" x14ac:dyDescent="0.15">
      <c r="B1076" s="2">
        <v>-9.6801325351764875E-3</v>
      </c>
      <c r="C1076" s="2">
        <v>-8.6206659105510682E-3</v>
      </c>
    </row>
    <row r="1077" spans="2:3" ht="13" x14ac:dyDescent="0.15">
      <c r="B1077" s="2">
        <v>-1.0624729098525456E-2</v>
      </c>
      <c r="C1077" s="2">
        <v>-1.5122930555614826E-2</v>
      </c>
    </row>
    <row r="1078" spans="2:3" ht="13" x14ac:dyDescent="0.15">
      <c r="B1078" s="2">
        <v>1.1168389174265846E-2</v>
      </c>
      <c r="C1078" s="2">
        <v>5.7586454740561881E-4</v>
      </c>
    </row>
    <row r="1079" spans="2:3" ht="13" x14ac:dyDescent="0.15">
      <c r="B1079" s="2">
        <v>-2.2090067873633171E-2</v>
      </c>
      <c r="C1079" s="2">
        <v>-1.3811646954504537E-2</v>
      </c>
    </row>
    <row r="1080" spans="2:3" ht="13" x14ac:dyDescent="0.15">
      <c r="B1080" s="2">
        <v>8.0364550351215737E-3</v>
      </c>
      <c r="C1080" s="2">
        <v>8.9476509743677303E-3</v>
      </c>
    </row>
    <row r="1081" spans="2:3" ht="13" x14ac:dyDescent="0.15">
      <c r="B1081" s="2">
        <v>6.4639313579007622E-4</v>
      </c>
      <c r="C1081" s="2">
        <v>-3.4702247892450327E-3</v>
      </c>
    </row>
    <row r="1082" spans="2:3" ht="13" x14ac:dyDescent="0.15">
      <c r="B1082" s="2">
        <v>-1.7226015509554582E-3</v>
      </c>
      <c r="C1082" s="2">
        <v>3.4823091849022964E-3</v>
      </c>
    </row>
    <row r="1083" spans="2:3" ht="13" x14ac:dyDescent="0.15">
      <c r="B1083" s="2">
        <v>-9.9223446458719632E-3</v>
      </c>
      <c r="C1083" s="2">
        <v>-1.1760168000491759E-2</v>
      </c>
    </row>
    <row r="1084" spans="2:3" ht="13" x14ac:dyDescent="0.15">
      <c r="B1084" s="2">
        <v>-3.0501777642933836E-3</v>
      </c>
      <c r="C1084" s="2">
        <v>2.7312284060205349E-3</v>
      </c>
    </row>
    <row r="1085" spans="2:3" ht="13" x14ac:dyDescent="0.15">
      <c r="B1085" s="2">
        <v>7.2115986028698752E-3</v>
      </c>
      <c r="C1085" s="2">
        <v>1.361861878974141E-2</v>
      </c>
    </row>
    <row r="1086" spans="2:3" ht="13" x14ac:dyDescent="0.15">
      <c r="B1086" s="2">
        <v>0</v>
      </c>
      <c r="C1086" s="2">
        <v>-1.3435764777093228E-3</v>
      </c>
    </row>
    <row r="1087" spans="2:3" ht="13" x14ac:dyDescent="0.15">
      <c r="B1087" s="2">
        <v>-1.2150187864715927E-2</v>
      </c>
      <c r="C1087" s="2">
        <v>-1.8258637266475985E-2</v>
      </c>
    </row>
    <row r="1088" spans="2:3" ht="13" x14ac:dyDescent="0.15">
      <c r="B1088" s="2">
        <v>2.7454436567463936E-2</v>
      </c>
      <c r="C1088" s="2">
        <v>2.0947526541684074E-2</v>
      </c>
    </row>
    <row r="1089" spans="2:3" ht="13" x14ac:dyDescent="0.15">
      <c r="B1089" s="2">
        <v>-1.9880303255300241E-2</v>
      </c>
      <c r="C1089" s="2">
        <v>-1.9750754998125938E-2</v>
      </c>
    </row>
    <row r="1090" spans="2:3" ht="13" x14ac:dyDescent="0.15">
      <c r="B1090" s="2">
        <v>-3.9694639976148062E-2</v>
      </c>
      <c r="C1090" s="2">
        <v>-9.3896662515545442E-3</v>
      </c>
    </row>
    <row r="1091" spans="2:3" ht="13" x14ac:dyDescent="0.15">
      <c r="B1091" s="2">
        <v>-8.6304362309499207E-3</v>
      </c>
      <c r="C1091" s="2">
        <v>-8.688759793673239E-3</v>
      </c>
    </row>
    <row r="1092" spans="2:3" ht="13" x14ac:dyDescent="0.15">
      <c r="B1092" s="2">
        <v>1.8327298971170416E-3</v>
      </c>
      <c r="C1092" s="2">
        <v>-2.7290813599574876E-2</v>
      </c>
    </row>
    <row r="1093" spans="2:3" ht="13" x14ac:dyDescent="0.15">
      <c r="B1093" s="2">
        <v>-1.1662438117521231E-2</v>
      </c>
      <c r="C1093" s="2">
        <v>-2.0069702444981827E-2</v>
      </c>
    </row>
    <row r="1094" spans="2:3" ht="13" x14ac:dyDescent="0.15">
      <c r="B1094" s="2">
        <v>-1.1105953170965141E-2</v>
      </c>
      <c r="C1094" s="2">
        <v>5.8516696083674696E-3</v>
      </c>
    </row>
    <row r="1095" spans="2:3" ht="13" x14ac:dyDescent="0.15">
      <c r="B1095" s="2">
        <v>2.0823551026906063E-2</v>
      </c>
      <c r="C1095" s="2">
        <v>1.1635122685208728E-2</v>
      </c>
    </row>
    <row r="1096" spans="2:3" ht="13" x14ac:dyDescent="0.15">
      <c r="B1096" s="2">
        <v>1.0314032720856889E-2</v>
      </c>
      <c r="C1096" s="2">
        <v>1.0063694558659662E-2</v>
      </c>
    </row>
    <row r="1097" spans="2:3" ht="13" x14ac:dyDescent="0.15">
      <c r="B1097" s="2">
        <v>1.8148801420200877E-2</v>
      </c>
      <c r="C1097" s="2">
        <v>2.5823509092603565E-2</v>
      </c>
    </row>
    <row r="1098" spans="2:3" ht="13" x14ac:dyDescent="0.15">
      <c r="B1098" s="2">
        <v>-1.1140814405367334E-2</v>
      </c>
      <c r="C1098" s="2">
        <v>-5.5500966783113437E-3</v>
      </c>
    </row>
    <row r="1099" spans="2:3" ht="13" x14ac:dyDescent="0.15">
      <c r="B1099" s="2">
        <v>1.4420881309704075E-2</v>
      </c>
      <c r="C1099" s="2">
        <v>8.5708672414517677E-3</v>
      </c>
    </row>
    <row r="1100" spans="2:3" ht="13" x14ac:dyDescent="0.15">
      <c r="B1100" s="2">
        <v>2.4655741550039828E-2</v>
      </c>
      <c r="C1100" s="2">
        <v>1.1857758270937682E-2</v>
      </c>
    </row>
    <row r="1101" spans="2:3" ht="13" x14ac:dyDescent="0.15">
      <c r="B1101" s="2">
        <v>-4.7691701120369254E-3</v>
      </c>
      <c r="C1101" s="2">
        <v>2.1484418050633802E-3</v>
      </c>
    </row>
    <row r="1102" spans="2:3" ht="13" x14ac:dyDescent="0.15">
      <c r="B1102" s="2">
        <v>1.2633447471337421E-2</v>
      </c>
      <c r="C1102" s="2">
        <v>9.1599517107515856E-3</v>
      </c>
    </row>
    <row r="1103" spans="2:3" ht="13" x14ac:dyDescent="0.15">
      <c r="B1103" s="2">
        <v>2.7962618906415752E-3</v>
      </c>
      <c r="C1103" s="2">
        <v>7.5318552600012788E-3</v>
      </c>
    </row>
    <row r="1104" spans="2:3" ht="13" x14ac:dyDescent="0.15">
      <c r="B1104" s="2">
        <v>-1.2226507450995244E-2</v>
      </c>
      <c r="C1104" s="2">
        <v>5.5587653790140799E-3</v>
      </c>
    </row>
    <row r="1105" spans="2:3" ht="13" x14ac:dyDescent="0.15">
      <c r="B1105" s="2">
        <v>1.954400575542185E-2</v>
      </c>
      <c r="C1105" s="2">
        <v>1.2009187185288161E-2</v>
      </c>
    </row>
    <row r="1106" spans="2:3" ht="13" x14ac:dyDescent="0.15">
      <c r="B1106" s="2">
        <v>1.0436591089321613E-2</v>
      </c>
      <c r="C1106" s="2">
        <v>5.2740285893784914E-3</v>
      </c>
    </row>
    <row r="1107" spans="2:3" ht="13" x14ac:dyDescent="0.15">
      <c r="B1107" s="2">
        <v>2.7403102448084653E-3</v>
      </c>
      <c r="C1107" s="2">
        <v>-1.8736870480375513E-3</v>
      </c>
    </row>
    <row r="1108" spans="2:3" ht="13" x14ac:dyDescent="0.15">
      <c r="B1108" s="2">
        <v>6.0962957351936731E-3</v>
      </c>
      <c r="C1108" s="2">
        <v>1.1526831622216098E-2</v>
      </c>
    </row>
    <row r="1109" spans="2:3" ht="13" x14ac:dyDescent="0.15">
      <c r="B1109" s="2">
        <v>1.7551193060801589E-2</v>
      </c>
      <c r="C1109" s="2">
        <v>9.9010317651526247E-3</v>
      </c>
    </row>
    <row r="1110" spans="2:3" ht="13" x14ac:dyDescent="0.15">
      <c r="B1110" s="2">
        <v>-4.1068689228739605E-4</v>
      </c>
      <c r="C1110" s="2">
        <v>-4.0695605712617955E-3</v>
      </c>
    </row>
    <row r="1111" spans="2:3" ht="13" x14ac:dyDescent="0.15">
      <c r="B1111" s="2">
        <v>4.3138871505779856E-3</v>
      </c>
      <c r="C1111" s="2">
        <v>-1.8570595303505239E-4</v>
      </c>
    </row>
    <row r="1112" spans="2:3" ht="13" x14ac:dyDescent="0.15">
      <c r="B1112" s="2">
        <v>-4.0909085353086651E-4</v>
      </c>
      <c r="C1112" s="2">
        <v>-4.6442667473046532E-3</v>
      </c>
    </row>
    <row r="1113" spans="2:3" ht="13" x14ac:dyDescent="0.15">
      <c r="B1113" s="2">
        <v>-1.8416300686177282E-3</v>
      </c>
      <c r="C1113" s="2">
        <v>-7.4656464933568983E-4</v>
      </c>
    </row>
    <row r="1114" spans="2:3" ht="13" x14ac:dyDescent="0.15">
      <c r="B1114" s="2">
        <v>1.7015200240389761E-2</v>
      </c>
      <c r="C1114" s="2">
        <v>-2.8016652639087812E-3</v>
      </c>
    </row>
    <row r="1115" spans="2:3" ht="13" x14ac:dyDescent="0.15">
      <c r="B1115" s="2">
        <v>-6.0469874637115192E-4</v>
      </c>
      <c r="C1115" s="2">
        <v>-7.4922149235667702E-4</v>
      </c>
    </row>
    <row r="1116" spans="2:3" ht="13" x14ac:dyDescent="0.15">
      <c r="B1116" s="2">
        <v>-2.4203853873021788E-3</v>
      </c>
      <c r="C1116" s="2">
        <v>1.6869780937791047E-3</v>
      </c>
    </row>
    <row r="1117" spans="2:3" ht="13" x14ac:dyDescent="0.15">
      <c r="B1117" s="2">
        <v>-8.3417425602666326E-3</v>
      </c>
      <c r="C1117" s="2">
        <v>-3.1810999459594412E-3</v>
      </c>
    </row>
    <row r="1118" spans="2:3" ht="13" x14ac:dyDescent="0.15">
      <c r="B1118" s="2">
        <v>-1.0668852141259295E-2</v>
      </c>
      <c r="C1118" s="2">
        <v>1.6895114964976139E-3</v>
      </c>
    </row>
    <row r="1119" spans="2:3" ht="13" x14ac:dyDescent="0.15">
      <c r="B1119" s="2">
        <v>9.9543463485267242E-3</v>
      </c>
      <c r="C1119" s="2">
        <v>2.2488499077726876E-3</v>
      </c>
    </row>
    <row r="1120" spans="2:3" ht="13" x14ac:dyDescent="0.15">
      <c r="B1120" s="2">
        <v>-1.4784415151444968E-2</v>
      </c>
      <c r="C1120" s="2">
        <v>6.1705631863813865E-3</v>
      </c>
    </row>
    <row r="1121" spans="2:3" ht="13" x14ac:dyDescent="0.15">
      <c r="B1121" s="2">
        <v>-8.1283794918053185E-3</v>
      </c>
      <c r="C1121" s="2">
        <v>5.3892890900412204E-3</v>
      </c>
    </row>
    <row r="1122" spans="2:3" ht="13" x14ac:dyDescent="0.15">
      <c r="B1122" s="2">
        <v>-2.5215088999982504E-3</v>
      </c>
      <c r="C1122" s="2">
        <v>-4.0664939864584445E-3</v>
      </c>
    </row>
    <row r="1123" spans="2:3" ht="13" x14ac:dyDescent="0.15">
      <c r="B1123" s="2">
        <v>5.8984301973991462E-3</v>
      </c>
      <c r="C1123" s="2">
        <v>7.4238460000535678E-3</v>
      </c>
    </row>
    <row r="1124" spans="2:3" ht="13" x14ac:dyDescent="0.15">
      <c r="B1124" s="2">
        <v>1.2565735726861058E-3</v>
      </c>
      <c r="C1124" s="2">
        <v>3.6846269655277848E-3</v>
      </c>
    </row>
    <row r="1125" spans="2:3" ht="13" x14ac:dyDescent="0.15">
      <c r="B1125" s="2">
        <v>1.6942017968338007E-2</v>
      </c>
      <c r="C1125" s="2">
        <v>-1.2114543031836306E-2</v>
      </c>
    </row>
    <row r="1126" spans="2:3" ht="13" x14ac:dyDescent="0.15">
      <c r="B1126" s="2">
        <v>-3.290824431500495E-3</v>
      </c>
      <c r="C1126" s="2">
        <v>7.4322194599383169E-3</v>
      </c>
    </row>
    <row r="1127" spans="2:3" ht="13" x14ac:dyDescent="0.15">
      <c r="B1127" s="2">
        <v>-7.8414566330500795E-3</v>
      </c>
      <c r="C1127" s="2">
        <v>3.1353369845296157E-3</v>
      </c>
    </row>
    <row r="1128" spans="2:3" ht="13" x14ac:dyDescent="0.15">
      <c r="B1128" s="2">
        <v>1.5806948764840029E-2</v>
      </c>
      <c r="C1128" s="2">
        <v>2.0224347326944091E-3</v>
      </c>
    </row>
    <row r="1129" spans="2:3" ht="13" x14ac:dyDescent="0.15">
      <c r="B1129" s="2">
        <v>-8.5995581286587627E-3</v>
      </c>
      <c r="C1129" s="2">
        <v>9.7247539710401676E-3</v>
      </c>
    </row>
    <row r="1130" spans="2:3" ht="13" x14ac:dyDescent="0.15">
      <c r="B1130" s="2">
        <v>-1.4869824245879053E-2</v>
      </c>
      <c r="C1130" s="2">
        <v>-4.7246639987823533E-3</v>
      </c>
    </row>
    <row r="1131" spans="2:3" ht="13" x14ac:dyDescent="0.15">
      <c r="B1131" s="2">
        <v>-2.3061038320716862E-3</v>
      </c>
      <c r="C1131" s="2">
        <v>1.0955063010178318E-3</v>
      </c>
    </row>
    <row r="1132" spans="2:3" ht="13" x14ac:dyDescent="0.15">
      <c r="B1132" s="2">
        <v>-1.4498807526382327E-2</v>
      </c>
      <c r="C1132" s="2">
        <v>-1.0395825958395409E-2</v>
      </c>
    </row>
    <row r="1133" spans="2:3" ht="13" x14ac:dyDescent="0.15">
      <c r="B1133" s="2">
        <v>5.7568626687864981E-3</v>
      </c>
      <c r="C1133" s="2">
        <v>3.1331027109977243E-3</v>
      </c>
    </row>
    <row r="1134" spans="2:3" ht="13" x14ac:dyDescent="0.15">
      <c r="B1134" s="2">
        <v>-4.6639200375687851E-3</v>
      </c>
      <c r="C1134" s="2">
        <v>-1.3411713855820871E-2</v>
      </c>
    </row>
    <row r="1135" spans="2:3" ht="13" x14ac:dyDescent="0.15">
      <c r="B1135" s="2">
        <v>-5.9638476671062587E-3</v>
      </c>
      <c r="C1135" s="2">
        <v>-9.4972488552960716E-3</v>
      </c>
    </row>
    <row r="1136" spans="2:3" ht="13" x14ac:dyDescent="0.15">
      <c r="B1136" s="2">
        <v>-3.2354807154398431E-2</v>
      </c>
      <c r="C1136" s="2">
        <v>-7.8961803534367565E-3</v>
      </c>
    </row>
    <row r="1137" spans="2:3" ht="13" x14ac:dyDescent="0.15">
      <c r="B1137" s="2">
        <v>1.2843275095131033E-2</v>
      </c>
      <c r="C1137" s="2">
        <v>1.9329171061711226E-2</v>
      </c>
    </row>
    <row r="1138" spans="2:3" ht="13" x14ac:dyDescent="0.15">
      <c r="B1138" s="2">
        <v>3.8915581903569384E-2</v>
      </c>
      <c r="C1138" s="2">
        <v>2.6398925778125918E-2</v>
      </c>
    </row>
    <row r="1139" spans="2:3" ht="13" x14ac:dyDescent="0.15">
      <c r="B1139" s="2">
        <v>2.9461010207663461E-3</v>
      </c>
      <c r="C1139" s="2">
        <v>-1.3765604005315537E-2</v>
      </c>
    </row>
    <row r="1140" spans="2:3" ht="13" x14ac:dyDescent="0.15">
      <c r="B1140" s="2">
        <v>6.7142207939647524E-3</v>
      </c>
      <c r="C1140" s="2">
        <v>9.5500583380151143E-3</v>
      </c>
    </row>
    <row r="1141" spans="2:3" ht="13" x14ac:dyDescent="0.15">
      <c r="B1141" s="2">
        <v>9.7957722368740442E-3</v>
      </c>
      <c r="C1141" s="2">
        <v>9.0958646833368198E-3</v>
      </c>
    </row>
    <row r="1142" spans="2:3" ht="13" x14ac:dyDescent="0.15">
      <c r="B1142" s="2">
        <v>-6.3983748657252719E-3</v>
      </c>
      <c r="C1142" s="2">
        <v>-2.3436309930702499E-3</v>
      </c>
    </row>
    <row r="1143" spans="2:3" ht="13" x14ac:dyDescent="0.15">
      <c r="B1143" s="2">
        <v>-5.4008802838848092E-3</v>
      </c>
      <c r="C1143" s="2">
        <v>-1.0842226457950211E-3</v>
      </c>
    </row>
    <row r="1144" spans="2:3" ht="13" x14ac:dyDescent="0.15">
      <c r="B1144" s="2">
        <v>-8.9807824880432166E-3</v>
      </c>
      <c r="C1144" s="2">
        <v>7.7785892259595287E-3</v>
      </c>
    </row>
    <row r="1145" spans="2:3" ht="13" x14ac:dyDescent="0.15">
      <c r="B1145" s="2">
        <v>-9.062189802830951E-3</v>
      </c>
      <c r="C1145" s="2">
        <v>-5.205542726988999E-3</v>
      </c>
    </row>
    <row r="1146" spans="2:3" ht="13" x14ac:dyDescent="0.15">
      <c r="B1146" s="2">
        <v>-1.2122493349325301E-2</v>
      </c>
      <c r="C1146" s="2">
        <v>-1.0826387525734369E-2</v>
      </c>
    </row>
    <row r="1147" spans="2:3" ht="13" x14ac:dyDescent="0.15">
      <c r="B1147" s="2">
        <v>6.6738027348169499E-3</v>
      </c>
      <c r="C1147" s="2">
        <v>-2.188976209879671E-3</v>
      </c>
    </row>
    <row r="1148" spans="2:3" ht="13" x14ac:dyDescent="0.15">
      <c r="B1148" s="2">
        <v>-9.1958246548985954E-3</v>
      </c>
      <c r="C1148" s="2">
        <v>-2.7422305495120824E-2</v>
      </c>
    </row>
    <row r="1149" spans="2:3" ht="13" x14ac:dyDescent="0.15">
      <c r="B1149" s="2">
        <v>-1.4677308964084222E-2</v>
      </c>
      <c r="C1149" s="2">
        <v>-2.0864654218021177E-2</v>
      </c>
    </row>
    <row r="1150" spans="2:3" ht="13" x14ac:dyDescent="0.15">
      <c r="B1150" s="2">
        <v>1.2705302625000804E-2</v>
      </c>
      <c r="C1150" s="2">
        <v>5.9512521284717781E-3</v>
      </c>
    </row>
    <row r="1151" spans="2:3" ht="13" x14ac:dyDescent="0.15">
      <c r="B1151" s="2">
        <v>2.9418139056482832E-2</v>
      </c>
      <c r="C1151" s="2">
        <v>2.2137403926850725E-2</v>
      </c>
    </row>
    <row r="1152" spans="2:3" ht="13" x14ac:dyDescent="0.15">
      <c r="B1152" s="2">
        <v>-8.4051537207536393E-3</v>
      </c>
      <c r="C1152" s="2">
        <v>-1.643018539592132E-2</v>
      </c>
    </row>
    <row r="1153" spans="2:3" ht="13" x14ac:dyDescent="0.15">
      <c r="B1153" s="2">
        <v>-1.2502644052191196E-2</v>
      </c>
      <c r="C1153" s="2">
        <v>-1.1959014779651458E-2</v>
      </c>
    </row>
    <row r="1154" spans="2:3" ht="13" x14ac:dyDescent="0.15">
      <c r="B1154" s="2">
        <v>-5.1501773434273184E-3</v>
      </c>
      <c r="C1154" s="2">
        <v>-3.8424888921731416E-3</v>
      </c>
    </row>
    <row r="1155" spans="2:3" ht="13" x14ac:dyDescent="0.15">
      <c r="B1155" s="2">
        <v>-8.628154861333141E-3</v>
      </c>
      <c r="C1155" s="2">
        <v>-1.1571811011252594E-2</v>
      </c>
    </row>
    <row r="1156" spans="2:3" ht="13" x14ac:dyDescent="0.15">
      <c r="B1156" s="2">
        <v>-1.044385659474723E-2</v>
      </c>
      <c r="C1156" s="2">
        <v>-1.0341445705583749E-2</v>
      </c>
    </row>
    <row r="1157" spans="2:3" ht="13" x14ac:dyDescent="0.15">
      <c r="B1157" s="2">
        <v>1.6710692690928591E-2</v>
      </c>
      <c r="C1157" s="2">
        <v>1.8138772591551187E-2</v>
      </c>
    </row>
    <row r="1158" spans="2:3" ht="13" x14ac:dyDescent="0.15">
      <c r="B1158" s="2">
        <v>3.243884342750334E-3</v>
      </c>
      <c r="C1158" s="2">
        <v>6.9713617128108352E-3</v>
      </c>
    </row>
    <row r="1159" spans="2:3" ht="13" x14ac:dyDescent="0.15">
      <c r="B1159" s="2">
        <v>-1.0131518759416654E-2</v>
      </c>
      <c r="C1159" s="2">
        <v>1.9230316041799682E-3</v>
      </c>
    </row>
    <row r="1160" spans="2:3" ht="13" x14ac:dyDescent="0.15">
      <c r="B1160" s="2">
        <v>2.6350247853392284E-2</v>
      </c>
      <c r="C1160" s="2">
        <v>3.2053787578555322E-2</v>
      </c>
    </row>
    <row r="1161" spans="2:3" ht="13" x14ac:dyDescent="0.15">
      <c r="B1161" s="2">
        <v>1.0608683230767526E-3</v>
      </c>
      <c r="C1161" s="2">
        <v>-9.4848850712401442E-3</v>
      </c>
    </row>
    <row r="1162" spans="2:3" ht="13" x14ac:dyDescent="0.15">
      <c r="B1162" s="2">
        <v>-3.6032535121316087E-3</v>
      </c>
      <c r="C1162" s="2">
        <v>6.0083236850154605E-3</v>
      </c>
    </row>
    <row r="1163" spans="2:3" ht="13" x14ac:dyDescent="0.15">
      <c r="B1163" s="2">
        <v>-9.2533474644137637E-2</v>
      </c>
      <c r="C1163" s="2">
        <v>-1.1384843264148521E-2</v>
      </c>
    </row>
    <row r="1164" spans="2:3" ht="13" x14ac:dyDescent="0.15">
      <c r="B1164" s="2">
        <v>-3.4458549003570801E-2</v>
      </c>
      <c r="C1164" s="2">
        <v>-1.5291701744637919E-2</v>
      </c>
    </row>
    <row r="1165" spans="2:3" ht="13" x14ac:dyDescent="0.15">
      <c r="B1165" s="2">
        <v>1.9907758985786912E-2</v>
      </c>
      <c r="C1165" s="2">
        <v>1.1503036434919704E-2</v>
      </c>
    </row>
    <row r="1166" spans="2:3" ht="13" x14ac:dyDescent="0.15">
      <c r="B1166" s="2">
        <v>-3.8324145250367245E-2</v>
      </c>
      <c r="C1166" s="2">
        <v>-1.5921149435843458E-2</v>
      </c>
    </row>
    <row r="1167" spans="2:3" ht="13" x14ac:dyDescent="0.15">
      <c r="B1167" s="2">
        <v>2.1782122403386454E-2</v>
      </c>
      <c r="C1167" s="2">
        <v>1.7141821231378716E-2</v>
      </c>
    </row>
    <row r="1168" spans="2:3" ht="13" x14ac:dyDescent="0.15">
      <c r="B1168" s="2">
        <v>7.7519070725156469E-3</v>
      </c>
      <c r="C1168" s="2">
        <v>1.2118903473106232E-2</v>
      </c>
    </row>
    <row r="1169" spans="2:3" ht="13" x14ac:dyDescent="0.15">
      <c r="B1169" s="2">
        <v>5.7692893339485272E-3</v>
      </c>
      <c r="C1169" s="2">
        <v>-1.3183046653515956E-3</v>
      </c>
    </row>
    <row r="1170" spans="2:3" ht="13" x14ac:dyDescent="0.15">
      <c r="B1170" s="2">
        <v>1.4579346613299116E-2</v>
      </c>
      <c r="C1170" s="2">
        <v>1.2068610604889507E-2</v>
      </c>
    </row>
    <row r="1171" spans="2:3" ht="13" x14ac:dyDescent="0.15">
      <c r="B1171" s="2">
        <v>-9.4229046431216145E-4</v>
      </c>
      <c r="C1171" s="2">
        <v>1.4533322901065382E-2</v>
      </c>
    </row>
    <row r="1172" spans="2:3" ht="13" x14ac:dyDescent="0.15">
      <c r="B1172" s="2">
        <v>-1.1789617334648529E-3</v>
      </c>
      <c r="C1172" s="2">
        <v>-4.4077429057978604E-3</v>
      </c>
    </row>
    <row r="1173" spans="2:3" ht="13" x14ac:dyDescent="0.15">
      <c r="B1173" s="2">
        <v>5.6656812024847543E-3</v>
      </c>
      <c r="C1173" s="2">
        <v>6.6408378943837278E-3</v>
      </c>
    </row>
    <row r="1174" spans="2:3" ht="13" x14ac:dyDescent="0.15">
      <c r="B1174" s="2">
        <v>-5.1642513569479069E-3</v>
      </c>
      <c r="C1174" s="2">
        <v>-1.2277775927665449E-2</v>
      </c>
    </row>
    <row r="1175" spans="2:3" ht="13" x14ac:dyDescent="0.15">
      <c r="B1175" s="2">
        <v>1.6753146217594179E-2</v>
      </c>
      <c r="C1175" s="2">
        <v>1.7810744940536732E-2</v>
      </c>
    </row>
    <row r="1176" spans="2:3" ht="13" x14ac:dyDescent="0.15">
      <c r="B1176" s="2">
        <v>1.8101631206301316E-2</v>
      </c>
      <c r="C1176" s="2">
        <v>8.5672965922637678E-3</v>
      </c>
    </row>
    <row r="1177" spans="2:3" ht="13" x14ac:dyDescent="0.15">
      <c r="B1177" s="2">
        <v>4.5921979988019867E-4</v>
      </c>
      <c r="C1177" s="2">
        <v>7.2288062874659447E-4</v>
      </c>
    </row>
    <row r="1178" spans="2:3" ht="13" x14ac:dyDescent="0.15">
      <c r="B1178" s="2">
        <v>-1.1473919792417053E-3</v>
      </c>
      <c r="C1178" s="2">
        <v>-1.5351258491229687E-2</v>
      </c>
    </row>
    <row r="1179" spans="2:3" ht="13" x14ac:dyDescent="0.15">
      <c r="B1179" s="2">
        <v>-6.8914995317435293E-4</v>
      </c>
      <c r="C1179" s="2">
        <v>7.3369646189862909E-4</v>
      </c>
    </row>
    <row r="1180" spans="2:3" ht="13" x14ac:dyDescent="0.15">
      <c r="B1180" s="2">
        <v>8.2758829962452686E-3</v>
      </c>
      <c r="C1180" s="2">
        <v>4.9486872572911955E-3</v>
      </c>
    </row>
    <row r="1181" spans="2:3" ht="13" x14ac:dyDescent="0.15">
      <c r="B1181" s="2">
        <v>6.6119741694854557E-3</v>
      </c>
      <c r="C1181" s="2">
        <v>4.9242616569510032E-3</v>
      </c>
    </row>
    <row r="1182" spans="2:3" ht="13" x14ac:dyDescent="0.15">
      <c r="B1182" s="2">
        <v>-1.3590380104669939E-3</v>
      </c>
      <c r="C1182" s="2">
        <v>4.9001885353259439E-3</v>
      </c>
    </row>
    <row r="1183" spans="2:3" ht="13" x14ac:dyDescent="0.15">
      <c r="B1183" s="2">
        <v>-2.2680519961231771E-3</v>
      </c>
      <c r="C1183" s="2">
        <v>-7.2235844981621096E-4</v>
      </c>
    </row>
    <row r="1184" spans="2:3" ht="13" x14ac:dyDescent="0.15">
      <c r="B1184" s="2">
        <v>1.5912642375314708E-3</v>
      </c>
      <c r="C1184" s="2">
        <v>-3.2532249868771645E-3</v>
      </c>
    </row>
    <row r="1185" spans="2:3" ht="13" x14ac:dyDescent="0.15">
      <c r="B1185" s="2">
        <v>-4.7663023305682777E-3</v>
      </c>
      <c r="C1185" s="2">
        <v>-6.5276484316638119E-3</v>
      </c>
    </row>
    <row r="1186" spans="2:3" ht="13" x14ac:dyDescent="0.15">
      <c r="B1186" s="2">
        <v>6.8421517502119432E-4</v>
      </c>
      <c r="C1186" s="2">
        <v>1.3871101320389734E-2</v>
      </c>
    </row>
    <row r="1187" spans="2:3" ht="13" x14ac:dyDescent="0.15">
      <c r="B1187" s="2">
        <v>-1.3673697416280012E-2</v>
      </c>
      <c r="C1187" s="2">
        <v>-1.8001563470367271E-3</v>
      </c>
    </row>
    <row r="1188" spans="2:3" ht="13" x14ac:dyDescent="0.15">
      <c r="B1188" s="2">
        <v>-5.0831178419238144E-3</v>
      </c>
      <c r="C1188" s="2">
        <v>-1.136159056699812E-2</v>
      </c>
    </row>
    <row r="1189" spans="2:3" ht="13" x14ac:dyDescent="0.15">
      <c r="B1189" s="2">
        <v>1.1611519815403312E-3</v>
      </c>
      <c r="C1189" s="2">
        <v>3.6482176936083669E-4</v>
      </c>
    </row>
    <row r="1190" spans="2:3" ht="13" x14ac:dyDescent="0.15">
      <c r="B1190" s="2">
        <v>-1.7397367023909101E-2</v>
      </c>
      <c r="C1190" s="2">
        <v>-4.5587129478817223E-3</v>
      </c>
    </row>
    <row r="1191" spans="2:3" ht="13" x14ac:dyDescent="0.15">
      <c r="B1191" s="2">
        <v>1.1567469550923274E-2</v>
      </c>
      <c r="C1191" s="2">
        <v>1.4654353911947426E-3</v>
      </c>
    </row>
    <row r="1192" spans="2:3" ht="13" x14ac:dyDescent="0.15">
      <c r="B1192" s="2">
        <v>-1.9136528703308463E-2</v>
      </c>
      <c r="C1192" s="2">
        <v>-2.5242319910988097E-2</v>
      </c>
    </row>
    <row r="1193" spans="2:3" ht="13" x14ac:dyDescent="0.15">
      <c r="B1193" s="2">
        <v>-1.1896076244168414E-3</v>
      </c>
      <c r="C1193" s="2">
        <v>7.6937548029948144E-3</v>
      </c>
    </row>
    <row r="1194" spans="2:3" ht="13" x14ac:dyDescent="0.15">
      <c r="B1194" s="2">
        <v>-2.2868000146866675E-2</v>
      </c>
      <c r="C1194" s="2">
        <v>3.5195522264952941E-2</v>
      </c>
    </row>
    <row r="1195" spans="2:3" ht="13" x14ac:dyDescent="0.15">
      <c r="B1195" s="2">
        <v>8.7762287379704474E-3</v>
      </c>
      <c r="C1195" s="2">
        <v>-4.4972084162077618E-3</v>
      </c>
    </row>
    <row r="1196" spans="2:3" ht="13" x14ac:dyDescent="0.15">
      <c r="B1196" s="2">
        <v>4.3499383153337923E-3</v>
      </c>
      <c r="C1196" s="2">
        <v>7.0473369814323126E-3</v>
      </c>
    </row>
    <row r="1197" spans="2:3" ht="13" x14ac:dyDescent="0.15">
      <c r="B1197" s="2">
        <v>3.3685849984077349E-3</v>
      </c>
      <c r="C1197" s="2">
        <v>3.2298566205126904E-3</v>
      </c>
    </row>
    <row r="1198" spans="2:3" ht="13" x14ac:dyDescent="0.15">
      <c r="B1198" s="2">
        <v>1.9184645377285488E-2</v>
      </c>
      <c r="C1198" s="2">
        <v>4.6502956128708257E-3</v>
      </c>
    </row>
    <row r="1199" spans="2:3" ht="13" x14ac:dyDescent="0.15">
      <c r="B1199" s="2">
        <v>-4.9411564712449826E-3</v>
      </c>
      <c r="C1199" s="2">
        <v>-1.1750045177654116E-2</v>
      </c>
    </row>
    <row r="1200" spans="2:3" ht="13" x14ac:dyDescent="0.15">
      <c r="B1200" s="2">
        <v>1.3951301862460651E-2</v>
      </c>
      <c r="C1200" s="2">
        <v>9.0073984538251977E-3</v>
      </c>
    </row>
    <row r="1201" spans="2:3" ht="13" x14ac:dyDescent="0.15">
      <c r="B1201" s="2">
        <v>-4.6642979283512858E-4</v>
      </c>
      <c r="C1201" s="2">
        <v>-4.1064148011326915E-3</v>
      </c>
    </row>
    <row r="1202" spans="2:3" ht="13" x14ac:dyDescent="0.15">
      <c r="B1202" s="2">
        <v>9.3329490221815293E-4</v>
      </c>
      <c r="C1202" s="2">
        <v>-7.7088515456152709E-3</v>
      </c>
    </row>
    <row r="1203" spans="2:3" ht="13" x14ac:dyDescent="0.15">
      <c r="B1203" s="2">
        <v>-3.3566492552008352E-2</v>
      </c>
      <c r="C1203" s="2">
        <v>-1.4634111278007659E-2</v>
      </c>
    </row>
    <row r="1204" spans="2:3" ht="13" x14ac:dyDescent="0.15">
      <c r="B1204" s="2">
        <v>-6.029912552058374E-3</v>
      </c>
      <c r="C1204" s="2">
        <v>-7.3340840857953052E-4</v>
      </c>
    </row>
    <row r="1205" spans="2:3" ht="13" x14ac:dyDescent="0.15">
      <c r="B1205" s="2">
        <v>-5.8237770256514615E-3</v>
      </c>
      <c r="C1205" s="2">
        <v>-6.9725030722742522E-3</v>
      </c>
    </row>
    <row r="1206" spans="2:3" ht="13" x14ac:dyDescent="0.15">
      <c r="B1206" s="2">
        <v>-2.4413775237213737E-4</v>
      </c>
      <c r="C1206" s="2">
        <v>1.2010380903309813E-2</v>
      </c>
    </row>
    <row r="1207" spans="2:3" ht="13" x14ac:dyDescent="0.15">
      <c r="B1207" s="2">
        <v>-7.3242037174320778E-3</v>
      </c>
      <c r="C1207" s="2">
        <v>-6.7555059341676783E-3</v>
      </c>
    </row>
    <row r="1208" spans="2:3" ht="13" x14ac:dyDescent="0.15">
      <c r="B1208" s="2">
        <v>1.4756894024145334E-3</v>
      </c>
      <c r="C1208" s="2">
        <v>-8.4559307303210263E-3</v>
      </c>
    </row>
    <row r="1209" spans="2:3" ht="13" x14ac:dyDescent="0.15">
      <c r="B1209" s="2">
        <v>-1.0559936443902596E-2</v>
      </c>
      <c r="C1209" s="2">
        <v>7.9718155951005662E-3</v>
      </c>
    </row>
    <row r="1210" spans="2:3" ht="13" x14ac:dyDescent="0.15">
      <c r="B1210" s="2">
        <v>3.1273244521129152E-2</v>
      </c>
      <c r="C1210" s="2">
        <v>-5.3337651207620677E-3</v>
      </c>
    </row>
    <row r="1211" spans="2:3" ht="13" x14ac:dyDescent="0.15">
      <c r="B1211" s="2">
        <v>-4.8136005752221888E-4</v>
      </c>
      <c r="C1211" s="2">
        <v>-1.1094987863372585E-3</v>
      </c>
    </row>
    <row r="1212" spans="2:3" ht="13" x14ac:dyDescent="0.15">
      <c r="B1212" s="2">
        <v>-2.6487055032545785E-3</v>
      </c>
      <c r="C1212" s="2">
        <v>-3.7024371373007328E-4</v>
      </c>
    </row>
    <row r="1213" spans="2:3" ht="13" x14ac:dyDescent="0.15">
      <c r="B1213" s="2">
        <v>1.4486125779542577E-3</v>
      </c>
      <c r="C1213" s="2">
        <v>3.5185029061964791E-3</v>
      </c>
    </row>
    <row r="1214" spans="2:3" ht="13" x14ac:dyDescent="0.15">
      <c r="B1214" s="2">
        <v>5.7859438446994657E-3</v>
      </c>
      <c r="C1214" s="2">
        <v>2.3989771237083843E-3</v>
      </c>
    </row>
    <row r="1215" spans="2:3" ht="13" x14ac:dyDescent="0.15">
      <c r="B1215" s="2">
        <v>9.5872282300371733E-4</v>
      </c>
      <c r="C1215" s="2">
        <v>4.9705520014130776E-3</v>
      </c>
    </row>
    <row r="1216" spans="2:3" ht="13" x14ac:dyDescent="0.15">
      <c r="B1216" s="2">
        <v>-2.6340430318684939E-3</v>
      </c>
      <c r="C1216" s="2">
        <v>-7.327366749708953E-3</v>
      </c>
    </row>
    <row r="1217" spans="2:3" ht="13" x14ac:dyDescent="0.15">
      <c r="B1217" s="2">
        <v>1.4645784493374656E-2</v>
      </c>
      <c r="C1217" s="2">
        <v>1.144126227651533E-2</v>
      </c>
    </row>
    <row r="1218" spans="2:3" ht="13" x14ac:dyDescent="0.15">
      <c r="B1218" s="2">
        <v>-2.366266391179114E-3</v>
      </c>
      <c r="C1218" s="2">
        <v>0</v>
      </c>
    </row>
    <row r="1219" spans="2:3" ht="13" x14ac:dyDescent="0.15">
      <c r="B1219" s="2">
        <v>-1.2808357014662632E-2</v>
      </c>
      <c r="C1219" s="2">
        <v>-1.3866115530225974E-2</v>
      </c>
    </row>
    <row r="1220" spans="2:3" ht="13" x14ac:dyDescent="0.15">
      <c r="B1220" s="2">
        <v>3.099473474864315E-2</v>
      </c>
      <c r="C1220" s="2">
        <v>5.7354582493220427E-3</v>
      </c>
    </row>
    <row r="1221" spans="2:3" ht="13" x14ac:dyDescent="0.15">
      <c r="B1221" s="2">
        <v>-6.2922554147067031E-3</v>
      </c>
      <c r="C1221" s="2">
        <v>-1.4717119433400041E-3</v>
      </c>
    </row>
    <row r="1222" spans="2:3" ht="13" x14ac:dyDescent="0.15">
      <c r="B1222" s="2">
        <v>8.2083190882969153E-3</v>
      </c>
      <c r="C1222" s="2">
        <v>7.1849602591722512E-3</v>
      </c>
    </row>
    <row r="1223" spans="2:3" ht="13" x14ac:dyDescent="0.15">
      <c r="B1223" s="2">
        <v>8.1413708156493556E-3</v>
      </c>
      <c r="C1223" s="2">
        <v>3.4754393881362075E-3</v>
      </c>
    </row>
    <row r="1224" spans="2:3" ht="13" x14ac:dyDescent="0.15">
      <c r="B1224" s="2">
        <v>0.10452237483318413</v>
      </c>
      <c r="C1224" s="2">
        <v>-2.9165027915816835E-3</v>
      </c>
    </row>
    <row r="1225" spans="2:3" ht="13" x14ac:dyDescent="0.15">
      <c r="B1225" s="2">
        <v>3.3423628800743838E-3</v>
      </c>
      <c r="C1225" s="2">
        <v>4.936021529938891E-3</v>
      </c>
    </row>
    <row r="1226" spans="2:3" ht="13" x14ac:dyDescent="0.15">
      <c r="B1226" s="2">
        <v>2.352700330167851E-2</v>
      </c>
      <c r="C1226" s="2">
        <v>8.0043471422261443E-3</v>
      </c>
    </row>
    <row r="1227" spans="2:3" ht="13" x14ac:dyDescent="0.15">
      <c r="B1227" s="2">
        <v>-2.034141833130739E-3</v>
      </c>
      <c r="C1227" s="2">
        <v>9.0235230894706534E-4</v>
      </c>
    </row>
    <row r="1228" spans="2:3" ht="13" x14ac:dyDescent="0.15">
      <c r="B1228" s="2">
        <v>-8.5609951558556288E-3</v>
      </c>
      <c r="C1228" s="2">
        <v>-6.4911802648302021E-3</v>
      </c>
    </row>
    <row r="1229" spans="2:3" ht="13" x14ac:dyDescent="0.15">
      <c r="B1229" s="2">
        <v>4.111947045845194E-4</v>
      </c>
      <c r="C1229" s="2">
        <v>1.6333836426400657E-3</v>
      </c>
    </row>
    <row r="1230" spans="2:3" ht="13" x14ac:dyDescent="0.15">
      <c r="B1230" s="2">
        <v>-8.6312844423223588E-3</v>
      </c>
      <c r="C1230" s="2">
        <v>9.7844141722929229E-3</v>
      </c>
    </row>
    <row r="1231" spans="2:3" ht="13" x14ac:dyDescent="0.15">
      <c r="B1231" s="2">
        <v>-1.3267057553521845E-2</v>
      </c>
      <c r="C1231" s="2">
        <v>-1.7942305198589265E-4</v>
      </c>
    </row>
    <row r="1232" spans="2:3" ht="13" x14ac:dyDescent="0.15">
      <c r="B1232" s="2">
        <v>-2.7731083396928393E-2</v>
      </c>
      <c r="C1232" s="2">
        <v>-7.6791450945997014E-3</v>
      </c>
    </row>
    <row r="1233" spans="2:3" ht="13" x14ac:dyDescent="0.15">
      <c r="B1233" s="2">
        <v>9.0752249543974064E-3</v>
      </c>
      <c r="C1233" s="2">
        <v>-2.0028503304435714E-3</v>
      </c>
    </row>
    <row r="1234" spans="2:3" ht="13" x14ac:dyDescent="0.15">
      <c r="B1234" s="2">
        <v>2.248393736283134E-2</v>
      </c>
      <c r="C1234" s="2">
        <v>2.2623563218013103E-2</v>
      </c>
    </row>
    <row r="1235" spans="2:3" ht="13" x14ac:dyDescent="0.15">
      <c r="B1235" s="2">
        <v>-7.9581447919688745E-3</v>
      </c>
      <c r="C1235" s="2">
        <v>-9.6342790750963032E-3</v>
      </c>
    </row>
    <row r="1236" spans="2:3" ht="13" x14ac:dyDescent="0.15">
      <c r="B1236" s="2">
        <v>-4.2221892708699357E-4</v>
      </c>
      <c r="C1236" s="2">
        <v>-7.2052608916238774E-4</v>
      </c>
    </row>
    <row r="1237" spans="2:3" ht="13" x14ac:dyDescent="0.15">
      <c r="B1237" s="2">
        <v>5.9134744074095455E-3</v>
      </c>
      <c r="C1237" s="2">
        <v>2.343560604352922E-3</v>
      </c>
    </row>
    <row r="1238" spans="2:3" ht="13" x14ac:dyDescent="0.15">
      <c r="B1238" s="2">
        <v>2.2884733118014498E-2</v>
      </c>
      <c r="C1238" s="2">
        <v>7.9136977073903294E-3</v>
      </c>
    </row>
    <row r="1239" spans="2:3" ht="13" x14ac:dyDescent="0.15">
      <c r="B1239" s="2">
        <v>-8.6207394429776221E-3</v>
      </c>
      <c r="C1239" s="2">
        <v>-9.2790963156134457E-3</v>
      </c>
    </row>
    <row r="1240" spans="2:3" ht="13" x14ac:dyDescent="0.15">
      <c r="B1240" s="2">
        <v>-6.004144147949122E-3</v>
      </c>
      <c r="C1240" s="2">
        <v>4.1426539977508642E-3</v>
      </c>
    </row>
    <row r="1241" spans="2:3" ht="13" x14ac:dyDescent="0.15">
      <c r="B1241" s="2">
        <v>-2.5156387355661364E-3</v>
      </c>
      <c r="C1241" s="2">
        <v>1.1659210026284863E-2</v>
      </c>
    </row>
    <row r="1242" spans="2:3" ht="13" x14ac:dyDescent="0.15">
      <c r="B1242" s="2">
        <v>0</v>
      </c>
      <c r="C1242" s="2">
        <v>-5.6737410327067144E-3</v>
      </c>
    </row>
    <row r="1243" spans="2:3" ht="13" x14ac:dyDescent="0.15">
      <c r="B1243" s="2">
        <v>-3.3628385911569914E-3</v>
      </c>
      <c r="C1243" s="2">
        <v>-1.2482925987281595E-3</v>
      </c>
    </row>
    <row r="1244" spans="2:3" ht="13" x14ac:dyDescent="0.15">
      <c r="B1244" s="2">
        <v>-1.0965772121833523E-2</v>
      </c>
      <c r="C1244" s="2">
        <v>-1.7850052576351313E-4</v>
      </c>
    </row>
    <row r="1245" spans="2:3" ht="13" x14ac:dyDescent="0.15">
      <c r="B1245" s="2">
        <v>-6.6098320775510944E-3</v>
      </c>
      <c r="C1245" s="2">
        <v>-6.0714245350554311E-3</v>
      </c>
    </row>
    <row r="1246" spans="2:3" ht="13" x14ac:dyDescent="0.15">
      <c r="B1246" s="2">
        <v>2.1893112481704006E-2</v>
      </c>
      <c r="C1246" s="2">
        <v>7.366149970695561E-3</v>
      </c>
    </row>
    <row r="1247" spans="2:3" ht="13" x14ac:dyDescent="0.15">
      <c r="B1247" s="2">
        <v>-3.3606333748955565E-3</v>
      </c>
      <c r="C1247" s="2">
        <v>2.4968653592532162E-3</v>
      </c>
    </row>
    <row r="1248" spans="2:3" ht="13" x14ac:dyDescent="0.15">
      <c r="B1248" s="2">
        <v>-1.2434139694839559E-2</v>
      </c>
      <c r="C1248" s="2">
        <v>-4.4476053568261731E-3</v>
      </c>
    </row>
    <row r="1249" spans="2:3" ht="13" x14ac:dyDescent="0.15">
      <c r="B1249" s="2">
        <v>7.8958300433402406E-3</v>
      </c>
      <c r="C1249" s="2">
        <v>1.4296111008350572E-3</v>
      </c>
    </row>
    <row r="1250" spans="2:3" ht="13" x14ac:dyDescent="0.15">
      <c r="B1250" s="2">
        <v>-6.5636489168351035E-3</v>
      </c>
      <c r="C1250" s="2">
        <v>2.4982203577266679E-3</v>
      </c>
    </row>
    <row r="1251" spans="2:3" ht="13" x14ac:dyDescent="0.15">
      <c r="B1251" s="2">
        <v>-1.4919002632463414E-3</v>
      </c>
      <c r="C1251" s="2">
        <v>1.299392842794554E-2</v>
      </c>
    </row>
    <row r="1252" spans="2:3" ht="13" x14ac:dyDescent="0.15">
      <c r="B1252" s="2">
        <v>-1.0458861610631301E-2</v>
      </c>
      <c r="C1252" s="2">
        <v>-1.3530143397614087E-2</v>
      </c>
    </row>
    <row r="1253" spans="2:3" ht="13" x14ac:dyDescent="0.15">
      <c r="B1253" s="2">
        <v>-4.7454989734144436E-3</v>
      </c>
      <c r="C1253" s="2">
        <v>8.3719488295318171E-3</v>
      </c>
    </row>
    <row r="1254" spans="2:3" ht="13" x14ac:dyDescent="0.15">
      <c r="B1254" s="2">
        <v>-8.8859843551235013E-3</v>
      </c>
      <c r="C1254" s="2">
        <v>-8.6557493513745917E-3</v>
      </c>
    </row>
    <row r="1255" spans="2:3" ht="13" x14ac:dyDescent="0.15">
      <c r="B1255" s="2">
        <v>-1.7493622699676339E-3</v>
      </c>
      <c r="C1255" s="2">
        <v>1.0335029759043306E-2</v>
      </c>
    </row>
    <row r="1256" spans="2:3" ht="13" x14ac:dyDescent="0.15">
      <c r="B1256" s="2">
        <v>2.1029540078353552E-2</v>
      </c>
      <c r="C1256" s="2">
        <v>8.9946848137727447E-3</v>
      </c>
    </row>
    <row r="1257" spans="2:3" ht="13" x14ac:dyDescent="0.15">
      <c r="B1257" s="2">
        <v>-3.6473121238661463E-3</v>
      </c>
      <c r="C1257" s="2">
        <v>8.7396193522969374E-4</v>
      </c>
    </row>
    <row r="1258" spans="2:3" ht="13" x14ac:dyDescent="0.15">
      <c r="B1258" s="2">
        <v>-1.0120538712729266E-2</v>
      </c>
      <c r="C1258" s="2">
        <v>-2.968875895257878E-3</v>
      </c>
    </row>
    <row r="1259" spans="2:3" ht="13" x14ac:dyDescent="0.15">
      <c r="B1259" s="2">
        <v>-1.065916352560166E-2</v>
      </c>
      <c r="C1259" s="2">
        <v>-1.9267937005640922E-3</v>
      </c>
    </row>
    <row r="1260" spans="2:3" ht="13" x14ac:dyDescent="0.15">
      <c r="B1260" s="2">
        <v>7.6957536632048925E-3</v>
      </c>
      <c r="C1260" s="2">
        <v>4.2120226723031257E-3</v>
      </c>
    </row>
    <row r="1261" spans="2:3" ht="13" x14ac:dyDescent="0.15">
      <c r="B1261" s="2">
        <v>3.0547431967528852E-3</v>
      </c>
      <c r="C1261" s="2">
        <v>-8.7386312409308325E-4</v>
      </c>
    </row>
    <row r="1262" spans="2:3" ht="13" x14ac:dyDescent="0.15">
      <c r="B1262" s="2">
        <v>1.6314980964014701E-2</v>
      </c>
      <c r="C1262" s="2">
        <v>9.2706403243747338E-3</v>
      </c>
    </row>
    <row r="1263" spans="2:3" ht="13" x14ac:dyDescent="0.15">
      <c r="B1263" s="2">
        <v>-1.3270596256392913E-2</v>
      </c>
      <c r="C1263" s="2">
        <v>-1.1265198940276076E-2</v>
      </c>
    </row>
    <row r="1264" spans="2:3" ht="13" x14ac:dyDescent="0.15">
      <c r="B1264" s="2">
        <v>2.8199677393104952E-3</v>
      </c>
      <c r="C1264" s="2">
        <v>1.5074520270079238E-2</v>
      </c>
    </row>
    <row r="1265" spans="2:3" ht="13" x14ac:dyDescent="0.15">
      <c r="B1265" s="2">
        <v>-6.921901781098137E-3</v>
      </c>
      <c r="C1265" s="2">
        <v>-3.4537685315076314E-4</v>
      </c>
    </row>
    <row r="1266" spans="2:3" ht="13" x14ac:dyDescent="0.15">
      <c r="B1266" s="2">
        <v>-5.8810809561970585E-3</v>
      </c>
      <c r="C1266" s="2">
        <v>-6.045925375207423E-3</v>
      </c>
    </row>
    <row r="1267" spans="2:3" ht="13" x14ac:dyDescent="0.15">
      <c r="B1267" s="2">
        <v>2.1916060946105517E-4</v>
      </c>
      <c r="C1267" s="2">
        <v>-6.4303523160086796E-3</v>
      </c>
    </row>
    <row r="1268" spans="2:3" ht="13" x14ac:dyDescent="0.15">
      <c r="B1268" s="2">
        <v>-8.5433421226030429E-3</v>
      </c>
      <c r="C1268" s="2">
        <v>4.7227685043473256E-3</v>
      </c>
    </row>
    <row r="1269" spans="2:3" ht="13" x14ac:dyDescent="0.15">
      <c r="B1269" s="2">
        <v>-1.9664154824006203E-2</v>
      </c>
      <c r="C1269" s="2">
        <v>-2.402503190889357E-2</v>
      </c>
    </row>
    <row r="1270" spans="2:3" ht="13" x14ac:dyDescent="0.15">
      <c r="B1270" s="2">
        <v>-4.9582427740029952E-3</v>
      </c>
      <c r="C1270" s="2">
        <v>3.2108595116745E-3</v>
      </c>
    </row>
    <row r="1271" spans="2:3" ht="13" x14ac:dyDescent="0.15">
      <c r="B1271" s="2">
        <v>6.7950093682884634E-3</v>
      </c>
      <c r="C1271" s="2">
        <v>1.1913186213396263E-2</v>
      </c>
    </row>
    <row r="1272" spans="2:3" ht="13" x14ac:dyDescent="0.15">
      <c r="B1272" s="2">
        <v>-1.1248388710572473E-3</v>
      </c>
      <c r="C1272" s="2">
        <v>-2.9871345925571876E-3</v>
      </c>
    </row>
    <row r="1273" spans="2:3" ht="13" x14ac:dyDescent="0.15">
      <c r="B1273" s="2">
        <v>-2.2528129779804729E-4</v>
      </c>
      <c r="C1273" s="2">
        <v>-5.2873345487266287E-3</v>
      </c>
    </row>
    <row r="1274" spans="2:3" ht="13" x14ac:dyDescent="0.15">
      <c r="B1274" s="2">
        <v>-2.0274791661037991E-3</v>
      </c>
      <c r="C1274" s="2">
        <v>-3.3663821313054858E-3</v>
      </c>
    </row>
    <row r="1275" spans="2:3" ht="13" x14ac:dyDescent="0.15">
      <c r="B1275" s="2">
        <v>-1.3543446576189577E-3</v>
      </c>
      <c r="C1275" s="2">
        <v>-1.7777770297029569E-2</v>
      </c>
    </row>
    <row r="1276" spans="2:3" ht="13" x14ac:dyDescent="0.15">
      <c r="B1276" s="2">
        <v>6.3290865747172289E-3</v>
      </c>
      <c r="C1276" s="2">
        <v>4.5248849393292765E-3</v>
      </c>
    </row>
    <row r="1277" spans="2:3" ht="13" x14ac:dyDescent="0.15">
      <c r="B1277" s="2">
        <v>2.021558784210255E-3</v>
      </c>
      <c r="C1277" s="2">
        <v>1.04504838203436E-2</v>
      </c>
    </row>
    <row r="1278" spans="2:3" ht="13" x14ac:dyDescent="0.15">
      <c r="B1278" s="2">
        <v>2.0847350493259281E-2</v>
      </c>
      <c r="C1278" s="2">
        <v>1.1768897629400095E-2</v>
      </c>
    </row>
    <row r="1279" spans="2:3" ht="13" x14ac:dyDescent="0.15">
      <c r="B1279" s="2">
        <v>1.7566608444574677E-3</v>
      </c>
      <c r="C1279" s="2">
        <v>8.9883254480769281E-3</v>
      </c>
    </row>
    <row r="1280" spans="2:3" ht="13" x14ac:dyDescent="0.15">
      <c r="B1280" s="2">
        <v>3.0688051238117659E-3</v>
      </c>
      <c r="C1280" s="2">
        <v>9.2576316226330932E-3</v>
      </c>
    </row>
    <row r="1281" spans="2:3" ht="13" x14ac:dyDescent="0.15">
      <c r="B1281" s="2">
        <v>1.9667878816628116E-2</v>
      </c>
      <c r="C1281" s="2">
        <v>6.7497255614702755E-3</v>
      </c>
    </row>
    <row r="1282" spans="2:3" ht="13" x14ac:dyDescent="0.15">
      <c r="B1282" s="2">
        <v>-8.5730256136976599E-4</v>
      </c>
      <c r="C1282" s="2">
        <v>-3.953913160041865E-3</v>
      </c>
    </row>
    <row r="1283" spans="2:3" ht="13" x14ac:dyDescent="0.15">
      <c r="B1283" s="2">
        <v>6.4349995969954967E-3</v>
      </c>
      <c r="C1283" s="2">
        <v>1.8985270177007544E-3</v>
      </c>
    </row>
    <row r="1284" spans="2:3" ht="13" x14ac:dyDescent="0.15">
      <c r="B1284" s="2">
        <v>7.672639313226883E-3</v>
      </c>
      <c r="C1284" s="2">
        <v>-1.7226308972119852E-3</v>
      </c>
    </row>
    <row r="1285" spans="2:3" ht="13" x14ac:dyDescent="0.15">
      <c r="B1285" s="2">
        <v>-3.6801978372851027E-2</v>
      </c>
      <c r="C1285" s="2">
        <v>9.8360641181471937E-3</v>
      </c>
    </row>
    <row r="1286" spans="2:3" ht="13" x14ac:dyDescent="0.15">
      <c r="B1286" s="2">
        <v>1.2516470881792072E-2</v>
      </c>
      <c r="C1286" s="2">
        <v>-5.2973544477425312E-3</v>
      </c>
    </row>
    <row r="1287" spans="2:3" ht="13" x14ac:dyDescent="0.15">
      <c r="B1287" s="2">
        <v>-3.6868844632653593E-3</v>
      </c>
      <c r="C1287" s="2">
        <v>-7.3870586833222731E-3</v>
      </c>
    </row>
    <row r="1288" spans="2:3" ht="13" x14ac:dyDescent="0.15">
      <c r="B1288" s="2">
        <v>-1.2842837447682083E-2</v>
      </c>
      <c r="C1288" s="2">
        <v>-3.2883109401633252E-3</v>
      </c>
    </row>
    <row r="1289" spans="2:3" ht="13" x14ac:dyDescent="0.15">
      <c r="B1289" s="2">
        <v>-2.2047142447391055E-4</v>
      </c>
      <c r="C1289" s="2">
        <v>-3.2991596027784867E-3</v>
      </c>
    </row>
    <row r="1290" spans="2:3" ht="13" x14ac:dyDescent="0.15">
      <c r="B1290" s="2">
        <v>2.0952804358462709E-2</v>
      </c>
      <c r="C1290" s="2">
        <v>9.7560443868859592E-3</v>
      </c>
    </row>
    <row r="1291" spans="2:3" ht="13" x14ac:dyDescent="0.15">
      <c r="B1291" s="2">
        <v>1.2745731880042981E-2</v>
      </c>
      <c r="C1291" s="2">
        <v>3.2781698299640086E-3</v>
      </c>
    </row>
    <row r="1292" spans="2:3" ht="13" x14ac:dyDescent="0.15">
      <c r="B1292" s="2">
        <v>-3.8395818106707878E-3</v>
      </c>
      <c r="C1292" s="2">
        <v>-4.8151778500331865E-3</v>
      </c>
    </row>
    <row r="1293" spans="2:3" ht="13" x14ac:dyDescent="0.15">
      <c r="B1293" s="2">
        <v>2.3554746320119391E-3</v>
      </c>
      <c r="C1293" s="2">
        <v>6.9123117679881132E-4</v>
      </c>
    </row>
    <row r="1294" spans="2:3" ht="13" x14ac:dyDescent="0.15">
      <c r="B1294" s="2">
        <v>1.5594932679942386E-2</v>
      </c>
      <c r="C1294" s="2">
        <v>-1.5541514120041018E-3</v>
      </c>
    </row>
    <row r="1295" spans="2:3" ht="13" x14ac:dyDescent="0.15">
      <c r="B1295" s="2">
        <v>8.4143326352171058E-4</v>
      </c>
      <c r="C1295" s="2">
        <v>3.5686411307221892E-3</v>
      </c>
    </row>
    <row r="1296" spans="2:3" ht="13" x14ac:dyDescent="0.15">
      <c r="B1296" s="2">
        <v>-2.0176621120653482E-2</v>
      </c>
      <c r="C1296" s="2">
        <v>-2.0815674575927166E-3</v>
      </c>
    </row>
    <row r="1297" spans="2:3" ht="13" x14ac:dyDescent="0.15">
      <c r="B1297" s="2">
        <v>2.5740703866426926E-3</v>
      </c>
      <c r="C1297" s="2">
        <v>-1.0428925065575989E-3</v>
      </c>
    </row>
    <row r="1298" spans="2:3" ht="13" x14ac:dyDescent="0.15">
      <c r="B1298" s="2">
        <v>1.2623019160460989E-2</v>
      </c>
      <c r="C1298" s="2">
        <v>8.1781408743314341E-3</v>
      </c>
    </row>
    <row r="1299" spans="2:3" ht="13" x14ac:dyDescent="0.15">
      <c r="B1299" s="2">
        <v>-1.9438028906392502E-2</v>
      </c>
      <c r="C1299" s="2">
        <v>-1.2599228986760493E-2</v>
      </c>
    </row>
    <row r="1300" spans="2:3" ht="13" x14ac:dyDescent="0.15">
      <c r="B1300" s="2">
        <v>7.1105797262440758E-3</v>
      </c>
      <c r="C1300" s="2">
        <v>-8.5649130302446318E-3</v>
      </c>
    </row>
    <row r="1301" spans="2:3" ht="13" x14ac:dyDescent="0.15">
      <c r="B1301" s="2">
        <v>-2.1400277411979992E-4</v>
      </c>
      <c r="C1301" s="2">
        <v>2.9971525536553866E-3</v>
      </c>
    </row>
    <row r="1302" spans="2:3" ht="13" x14ac:dyDescent="0.15">
      <c r="B1302" s="2">
        <v>5.7778820601116889E-3</v>
      </c>
      <c r="C1302" s="2">
        <v>7.7342686960287484E-3</v>
      </c>
    </row>
    <row r="1303" spans="2:3" ht="13" x14ac:dyDescent="0.15">
      <c r="B1303" s="2">
        <v>6.8085221957446974E-3</v>
      </c>
      <c r="C1303" s="2">
        <v>3.4880193899487278E-4</v>
      </c>
    </row>
    <row r="1304" spans="2:3" ht="13" x14ac:dyDescent="0.15">
      <c r="B1304" s="2">
        <v>5.5307560583800807E-3</v>
      </c>
      <c r="C1304" s="2">
        <v>3.3130335234073526E-3</v>
      </c>
    </row>
    <row r="1305" spans="2:3" ht="13" x14ac:dyDescent="0.15">
      <c r="B1305" s="2">
        <v>-1.3962350748994464E-2</v>
      </c>
      <c r="C1305" s="2">
        <v>-8.3420273318951625E-3</v>
      </c>
    </row>
    <row r="1306" spans="2:3" ht="13" x14ac:dyDescent="0.15">
      <c r="B1306" s="2">
        <v>-2.0381912606278533E-2</v>
      </c>
      <c r="C1306" s="2">
        <v>-1.6473916039783602E-2</v>
      </c>
    </row>
    <row r="1307" spans="2:3" ht="13" x14ac:dyDescent="0.15">
      <c r="B1307" s="2">
        <v>-5.672360954559779E-2</v>
      </c>
      <c r="C1307" s="2">
        <v>-3.8310730596577199E-2</v>
      </c>
    </row>
    <row r="1308" spans="2:3" ht="13" x14ac:dyDescent="0.15">
      <c r="B1308" s="2">
        <v>-3.227303204781546E-2</v>
      </c>
      <c r="C1308" s="2">
        <v>-5.0398396019161906E-2</v>
      </c>
    </row>
    <row r="1309" spans="2:3" ht="13" x14ac:dyDescent="0.15">
      <c r="B1309" s="2">
        <v>-2.9030679785826116E-2</v>
      </c>
      <c r="C1309" s="2">
        <v>-2.3999989626008574E-2</v>
      </c>
    </row>
    <row r="1310" spans="2:3" ht="13" x14ac:dyDescent="0.15">
      <c r="B1310" s="2">
        <v>5.5349584335986371E-2</v>
      </c>
      <c r="C1310" s="2">
        <v>4.5581746108787409E-2</v>
      </c>
    </row>
    <row r="1311" spans="2:3" ht="13" x14ac:dyDescent="0.15">
      <c r="B1311" s="2">
        <v>2.7862381389853242E-2</v>
      </c>
      <c r="C1311" s="2">
        <v>3.3078386895231925E-2</v>
      </c>
    </row>
    <row r="1312" spans="2:3" ht="13" x14ac:dyDescent="0.15">
      <c r="B1312" s="2">
        <v>6.8334307527494231E-4</v>
      </c>
      <c r="C1312" s="2">
        <v>-9.0689924101439653E-3</v>
      </c>
    </row>
    <row r="1313" spans="2:3" ht="13" x14ac:dyDescent="0.15">
      <c r="B1313" s="2">
        <v>-9.3330242647287568E-3</v>
      </c>
      <c r="C1313" s="2">
        <v>-3.9222876364381661E-3</v>
      </c>
    </row>
    <row r="1314" spans="2:3" ht="13" x14ac:dyDescent="0.15">
      <c r="B1314" s="2">
        <v>-3.9062514297077813E-2</v>
      </c>
      <c r="C1314" s="2">
        <v>-4.3877733759769805E-2</v>
      </c>
    </row>
    <row r="1315" spans="2:3" ht="13" x14ac:dyDescent="0.15">
      <c r="B1315" s="2">
        <v>3.682452088645239E-2</v>
      </c>
      <c r="C1315" s="2">
        <v>1.9611673406680699E-2</v>
      </c>
    </row>
    <row r="1316" spans="2:3" ht="13" x14ac:dyDescent="0.15">
      <c r="B1316" s="2">
        <v>3.2287509948925172E-3</v>
      </c>
      <c r="C1316" s="2">
        <v>8.4631359780911169E-3</v>
      </c>
    </row>
    <row r="1317" spans="2:3" ht="13" x14ac:dyDescent="0.15">
      <c r="B1317" s="2">
        <v>-2.0459755211153261E-2</v>
      </c>
      <c r="C1317" s="2">
        <v>-2.1743247262290797E-2</v>
      </c>
    </row>
    <row r="1318" spans="2:3" ht="13" x14ac:dyDescent="0.15">
      <c r="B1318" s="2">
        <v>3.0039862820826532E-2</v>
      </c>
      <c r="C1318" s="2">
        <v>3.1975015628090193E-2</v>
      </c>
    </row>
    <row r="1319" spans="2:3" ht="13" x14ac:dyDescent="0.15">
      <c r="B1319" s="2">
        <v>-1.8683060649957124E-2</v>
      </c>
      <c r="C1319" s="2">
        <v>-1.3980763471771509E-2</v>
      </c>
    </row>
    <row r="1320" spans="2:3" ht="13" x14ac:dyDescent="0.15">
      <c r="B1320" s="2">
        <v>5.1080059097768872E-3</v>
      </c>
      <c r="C1320" s="2">
        <v>7.0895473119006154E-3</v>
      </c>
    </row>
    <row r="1321" spans="2:3" ht="13" x14ac:dyDescent="0.15">
      <c r="B1321" s="2">
        <v>4.3889567800771854E-3</v>
      </c>
      <c r="C1321" s="2">
        <v>1.1415068995990979E-3</v>
      </c>
    </row>
    <row r="1322" spans="2:3" ht="13" x14ac:dyDescent="0.15">
      <c r="B1322" s="2">
        <v>-1.0119561319648113E-2</v>
      </c>
      <c r="C1322" s="2">
        <v>2.8506590976042239E-3</v>
      </c>
    </row>
    <row r="1323" spans="2:3" ht="13" x14ac:dyDescent="0.15">
      <c r="B1323" s="2">
        <v>2.1840116850710148E-2</v>
      </c>
      <c r="C1323" s="2">
        <v>1.326511250745727E-2</v>
      </c>
    </row>
    <row r="1324" spans="2:3" ht="13" x14ac:dyDescent="0.15">
      <c r="B1324" s="2">
        <v>7.2760439364400985E-3</v>
      </c>
      <c r="C1324" s="2">
        <v>4.6755202628697059E-3</v>
      </c>
    </row>
    <row r="1325" spans="2:3" ht="13" x14ac:dyDescent="0.15">
      <c r="B1325" s="2">
        <v>-1.1286523287777999E-3</v>
      </c>
      <c r="C1325" s="2">
        <v>-2.810874690723392E-2</v>
      </c>
    </row>
    <row r="1326" spans="2:3" ht="13" x14ac:dyDescent="0.15">
      <c r="B1326" s="2">
        <v>-1.7401157695858545E-2</v>
      </c>
      <c r="C1326" s="2">
        <v>-2.2409457662466575E-2</v>
      </c>
    </row>
    <row r="1327" spans="2:3" ht="13" x14ac:dyDescent="0.15">
      <c r="B1327" s="2">
        <v>1.4489456750166647E-2</v>
      </c>
      <c r="C1327" s="2">
        <v>9.9921143774840768E-3</v>
      </c>
    </row>
    <row r="1328" spans="2:3" ht="13" x14ac:dyDescent="0.15">
      <c r="B1328" s="2">
        <v>-4.7608138272210261E-3</v>
      </c>
      <c r="C1328" s="2">
        <v>-1.6682834256312944E-2</v>
      </c>
    </row>
    <row r="1329" spans="2:3" ht="13" x14ac:dyDescent="0.15">
      <c r="B1329" s="2">
        <v>-6.8341285162723509E-4</v>
      </c>
      <c r="C1329" s="2">
        <v>1.7754978791548175E-3</v>
      </c>
    </row>
    <row r="1330" spans="2:3" ht="13" x14ac:dyDescent="0.15">
      <c r="B1330" s="2">
        <v>9.1178599127115752E-4</v>
      </c>
      <c r="C1330" s="2">
        <v>-4.5293259722187715E-3</v>
      </c>
    </row>
    <row r="1331" spans="2:3" ht="13" x14ac:dyDescent="0.15">
      <c r="B1331" s="2">
        <v>6.8318747931755226E-4</v>
      </c>
      <c r="C1331" s="2">
        <v>1.8397630001960253E-2</v>
      </c>
    </row>
    <row r="1332" spans="2:3" ht="13" x14ac:dyDescent="0.15">
      <c r="B1332" s="2">
        <v>-1.4792831689206374E-2</v>
      </c>
      <c r="C1332" s="2">
        <v>-2.1561794617025929E-2</v>
      </c>
    </row>
    <row r="1333" spans="2:3" ht="13" x14ac:dyDescent="0.15">
      <c r="B1333" s="2">
        <v>3.4649311199203424E-3</v>
      </c>
      <c r="C1333" s="2">
        <v>1.0323626477516858E-2</v>
      </c>
    </row>
    <row r="1334" spans="2:3" ht="13" x14ac:dyDescent="0.15">
      <c r="B1334" s="2">
        <v>1.8876624512498875E-2</v>
      </c>
      <c r="C1334" s="2">
        <v>9.0390913754786802E-3</v>
      </c>
    </row>
    <row r="1335" spans="2:3" ht="13" x14ac:dyDescent="0.15">
      <c r="B1335" s="2">
        <v>7.9078681215004332E-3</v>
      </c>
      <c r="C1335" s="2">
        <v>1.7526774500051729E-3</v>
      </c>
    </row>
    <row r="1336" spans="2:3" ht="13" x14ac:dyDescent="0.15">
      <c r="B1336" s="2">
        <v>2.1519819791611213E-2</v>
      </c>
      <c r="C1336" s="2">
        <v>-3.4992417690022817E-3</v>
      </c>
    </row>
    <row r="1337" spans="2:3" ht="13" x14ac:dyDescent="0.15">
      <c r="B1337" s="2">
        <v>2.326093564467822E-2</v>
      </c>
      <c r="C1337" s="2">
        <v>2.2434686222240895E-2</v>
      </c>
    </row>
    <row r="1338" spans="2:3" ht="13" x14ac:dyDescent="0.15">
      <c r="B1338" s="2">
        <v>2.5734318973252256E-3</v>
      </c>
      <c r="C1338" s="2">
        <v>-7.2505408711292961E-3</v>
      </c>
    </row>
    <row r="1339" spans="2:3" ht="13" x14ac:dyDescent="0.15">
      <c r="B1339" s="2">
        <v>1.0695036965999668E-3</v>
      </c>
      <c r="C1339" s="2">
        <v>3.0751310351911959E-3</v>
      </c>
    </row>
    <row r="1340" spans="2:3" ht="13" x14ac:dyDescent="0.15">
      <c r="B1340" s="2">
        <v>1.3888912221531118E-2</v>
      </c>
      <c r="C1340" s="2">
        <v>6.7063147718728656E-3</v>
      </c>
    </row>
    <row r="1341" spans="2:3" ht="13" x14ac:dyDescent="0.15">
      <c r="B1341" s="2">
        <v>-7.1654356017915753E-3</v>
      </c>
      <c r="C1341" s="2">
        <v>-7.6132802958442198E-3</v>
      </c>
    </row>
    <row r="1342" spans="2:3" ht="13" x14ac:dyDescent="0.15">
      <c r="B1342" s="2">
        <v>-2.3349799335900647E-3</v>
      </c>
      <c r="C1342" s="2">
        <v>7.6720007504930304E-4</v>
      </c>
    </row>
    <row r="1343" spans="2:3" ht="13" x14ac:dyDescent="0.15">
      <c r="B1343" s="2">
        <v>-2.3404231005980055E-3</v>
      </c>
      <c r="C1343" s="2">
        <v>-6.1326211207269393E-3</v>
      </c>
    </row>
    <row r="1344" spans="2:3" ht="13" x14ac:dyDescent="0.15">
      <c r="B1344" s="2">
        <v>-4.4785562563808556E-3</v>
      </c>
      <c r="C1344" s="2">
        <v>-6.9417847926647475E-3</v>
      </c>
    </row>
    <row r="1345" spans="2:3" ht="13" x14ac:dyDescent="0.15">
      <c r="B1345" s="2">
        <v>7.0693575566481235E-3</v>
      </c>
      <c r="C1345" s="2">
        <v>2.3106770438493705E-2</v>
      </c>
    </row>
    <row r="1346" spans="2:3" ht="13" x14ac:dyDescent="0.15">
      <c r="B1346" s="2">
        <v>1.0636038060347046E-2</v>
      </c>
      <c r="C1346" s="2">
        <v>3.606044302536067E-3</v>
      </c>
    </row>
    <row r="1347" spans="2:3" ht="13" x14ac:dyDescent="0.15">
      <c r="B1347" s="2">
        <v>2.3153212080495216E-3</v>
      </c>
      <c r="C1347" s="2">
        <v>-6.0514210989348486E-3</v>
      </c>
    </row>
    <row r="1348" spans="2:3" ht="13" x14ac:dyDescent="0.15">
      <c r="B1348" s="2">
        <v>3.1499786106872841E-3</v>
      </c>
      <c r="C1348" s="2">
        <v>9.8934553358021593E-3</v>
      </c>
    </row>
    <row r="1349" spans="2:3" ht="13" x14ac:dyDescent="0.15">
      <c r="B1349" s="2">
        <v>-1.1932173958208855E-2</v>
      </c>
      <c r="C1349" s="2">
        <v>7.5353655102038488E-4</v>
      </c>
    </row>
    <row r="1350" spans="2:3" ht="13" x14ac:dyDescent="0.15">
      <c r="B1350" s="2">
        <v>1.7584697520090294E-2</v>
      </c>
      <c r="C1350" s="2">
        <v>1.7695814663647211E-2</v>
      </c>
    </row>
    <row r="1351" spans="2:3" ht="13" x14ac:dyDescent="0.15">
      <c r="B1351" s="2">
        <v>0.1007703555238469</v>
      </c>
      <c r="C1351" s="2">
        <v>1.276356845359744E-2</v>
      </c>
    </row>
    <row r="1352" spans="2:3" ht="13" x14ac:dyDescent="0.15">
      <c r="B1352" s="2">
        <v>2.6101783275613254E-2</v>
      </c>
      <c r="C1352" s="2">
        <v>-8.4017961270659337E-3</v>
      </c>
    </row>
    <row r="1353" spans="2:3" ht="13" x14ac:dyDescent="0.15">
      <c r="B1353" s="2">
        <v>-1.032261262938909E-2</v>
      </c>
      <c r="C1353" s="2">
        <v>-3.1313792822513647E-3</v>
      </c>
    </row>
    <row r="1354" spans="2:3" ht="13" x14ac:dyDescent="0.15">
      <c r="B1354" s="2">
        <v>5.4014091169935705E-3</v>
      </c>
      <c r="C1354" s="2">
        <v>2.4575054955970753E-2</v>
      </c>
    </row>
    <row r="1355" spans="2:3" ht="13" x14ac:dyDescent="0.15">
      <c r="B1355" s="2">
        <v>-1.1485721749244482E-2</v>
      </c>
      <c r="C1355" s="2">
        <v>-6.4923343067225083E-3</v>
      </c>
    </row>
    <row r="1356" spans="2:3" ht="13" x14ac:dyDescent="0.15">
      <c r="B1356" s="2">
        <v>-1.3493270414362254E-2</v>
      </c>
      <c r="C1356" s="2">
        <v>-1.7244528646320943E-2</v>
      </c>
    </row>
    <row r="1357" spans="2:3" ht="13" x14ac:dyDescent="0.15">
      <c r="B1357" s="2">
        <v>1.139821028084716E-2</v>
      </c>
      <c r="C1357" s="2">
        <v>1.3114138074196122E-2</v>
      </c>
    </row>
    <row r="1358" spans="2:3" ht="13" x14ac:dyDescent="0.15">
      <c r="B1358" s="2">
        <v>1.7092409054836177E-2</v>
      </c>
      <c r="C1358" s="2">
        <v>1.4585520302357921E-3</v>
      </c>
    </row>
    <row r="1359" spans="2:3" ht="13" x14ac:dyDescent="0.15">
      <c r="B1359" s="2">
        <v>4.616815652265416E-3</v>
      </c>
      <c r="C1359" s="2">
        <v>4.5824444559395199E-4</v>
      </c>
    </row>
    <row r="1360" spans="2:3" ht="13" x14ac:dyDescent="0.15">
      <c r="B1360" s="2">
        <v>-3.6765689900811145E-4</v>
      </c>
      <c r="C1360" s="2">
        <v>5.130065143270906E-3</v>
      </c>
    </row>
    <row r="1361" spans="2:3" ht="13" x14ac:dyDescent="0.15">
      <c r="B1361" s="2">
        <v>9.9300680498038193E-3</v>
      </c>
      <c r="C1361" s="2">
        <v>1.8045900527047083E-2</v>
      </c>
    </row>
    <row r="1362" spans="2:3" ht="13" x14ac:dyDescent="0.15">
      <c r="B1362" s="2">
        <v>-1.3838291095438058E-2</v>
      </c>
      <c r="C1362" s="2">
        <v>-6.8038868298744741E-3</v>
      </c>
    </row>
    <row r="1363" spans="2:3" ht="13" x14ac:dyDescent="0.15">
      <c r="B1363" s="2">
        <v>-1.2001497203715199E-2</v>
      </c>
      <c r="C1363" s="2">
        <v>7.9321860254243492E-3</v>
      </c>
    </row>
    <row r="1364" spans="2:3" ht="13" x14ac:dyDescent="0.15">
      <c r="B1364" s="2">
        <v>2.6163845071414775E-3</v>
      </c>
      <c r="C1364" s="2">
        <v>-1.9674540248424926E-3</v>
      </c>
    </row>
    <row r="1365" spans="2:3" ht="13" x14ac:dyDescent="0.15">
      <c r="B1365" s="2">
        <v>-6.1510100516329012E-3</v>
      </c>
      <c r="C1365" s="2">
        <v>-1.1290349114718387E-2</v>
      </c>
    </row>
    <row r="1366" spans="2:3" ht="13" x14ac:dyDescent="0.15">
      <c r="B1366" s="2">
        <v>-9.0022429631072629E-3</v>
      </c>
      <c r="C1366" s="2">
        <v>-1.0875454323445206E-2</v>
      </c>
    </row>
    <row r="1367" spans="2:3" ht="13" x14ac:dyDescent="0.15">
      <c r="B1367" s="2">
        <v>1.7600310754901E-2</v>
      </c>
      <c r="C1367" s="2">
        <v>1.2827578737897383E-2</v>
      </c>
    </row>
    <row r="1368" spans="2:3" ht="13" x14ac:dyDescent="0.15">
      <c r="B1368" s="2">
        <v>-8.2381572963955395E-3</v>
      </c>
      <c r="C1368" s="2">
        <v>-5.6088591176760971E-3</v>
      </c>
    </row>
    <row r="1369" spans="2:3" ht="13" x14ac:dyDescent="0.15">
      <c r="B1369" s="2">
        <v>1.6613138260142345E-2</v>
      </c>
      <c r="C1369" s="2">
        <v>1.2918471006818869E-2</v>
      </c>
    </row>
    <row r="1370" spans="2:3" ht="13" x14ac:dyDescent="0.15">
      <c r="B1370" s="2">
        <v>1.6713138928941889E-3</v>
      </c>
      <c r="C1370" s="2">
        <v>5.3889612181102185E-3</v>
      </c>
    </row>
    <row r="1371" spans="2:3" ht="13" x14ac:dyDescent="0.15">
      <c r="B1371" s="2">
        <v>4.6347652388075786E-3</v>
      </c>
      <c r="C1371" s="2">
        <v>-2.6800289168368197E-3</v>
      </c>
    </row>
    <row r="1372" spans="2:3" ht="13" x14ac:dyDescent="0.15">
      <c r="B1372" s="2">
        <v>0</v>
      </c>
      <c r="C1372" s="2">
        <v>-3.9412705876462001E-3</v>
      </c>
    </row>
    <row r="1373" spans="2:3" ht="13" x14ac:dyDescent="0.15">
      <c r="B1373" s="2">
        <v>1.1072434326904368E-3</v>
      </c>
      <c r="C1373" s="2">
        <v>-5.7553928190887801E-3</v>
      </c>
    </row>
    <row r="1374" spans="2:3" ht="13" x14ac:dyDescent="0.15">
      <c r="B1374" s="2">
        <v>-1.0322599099312541E-2</v>
      </c>
      <c r="C1374" s="2">
        <v>-1.0853335912877086E-3</v>
      </c>
    </row>
    <row r="1375" spans="2:3" ht="13" x14ac:dyDescent="0.15">
      <c r="B1375" s="2">
        <v>4.4701439246705521E-3</v>
      </c>
      <c r="C1375" s="2">
        <v>3.078551066635907E-3</v>
      </c>
    </row>
    <row r="1376" spans="2:3" ht="13" x14ac:dyDescent="0.15">
      <c r="B1376" s="2">
        <v>7.7878258236027528E-3</v>
      </c>
      <c r="C1376" s="2">
        <v>-5.2356057416144824E-3</v>
      </c>
    </row>
    <row r="1377" spans="2:3" ht="13" x14ac:dyDescent="0.15">
      <c r="B1377" s="2">
        <v>1.6007411097997245E-2</v>
      </c>
      <c r="C1377" s="2">
        <v>1.1070781161867457E-2</v>
      </c>
    </row>
    <row r="1378" spans="2:3" ht="13" x14ac:dyDescent="0.15">
      <c r="B1378" s="2">
        <v>-1.8113512397406874E-4</v>
      </c>
      <c r="C1378" s="2">
        <v>-1.1308516054012464E-2</v>
      </c>
    </row>
    <row r="1379" spans="2:3" ht="13" x14ac:dyDescent="0.15">
      <c r="B1379" s="2">
        <v>-1.8293755125314823E-2</v>
      </c>
      <c r="C1379" s="2">
        <v>-1.5976775320215839E-2</v>
      </c>
    </row>
    <row r="1380" spans="2:3" ht="13" x14ac:dyDescent="0.15">
      <c r="B1380" s="2">
        <v>3.1549809639237918E-2</v>
      </c>
      <c r="C1380" s="2">
        <v>2.7121722128989906E-2</v>
      </c>
    </row>
    <row r="1381" spans="2:3" ht="13" x14ac:dyDescent="0.15">
      <c r="B1381" s="2">
        <v>-1.7885615361965224E-3</v>
      </c>
      <c r="C1381" s="2">
        <v>-4.4907371728369937E-3</v>
      </c>
    </row>
    <row r="1382" spans="2:3" ht="13" x14ac:dyDescent="0.15">
      <c r="B1382" s="2">
        <v>-3.5836778231475194E-4</v>
      </c>
      <c r="C1382" s="2">
        <v>-1.8404849521948447E-2</v>
      </c>
    </row>
    <row r="1383" spans="2:3" ht="13" x14ac:dyDescent="0.15">
      <c r="B1383" s="2">
        <v>-1.4518752953685491E-2</v>
      </c>
      <c r="C1383" s="2">
        <v>-5.1471142739596696E-3</v>
      </c>
    </row>
    <row r="1384" spans="2:3" ht="13" x14ac:dyDescent="0.15">
      <c r="B1384" s="2">
        <v>5.2746497914078951E-3</v>
      </c>
      <c r="C1384" s="2">
        <v>4.0650726086216525E-3</v>
      </c>
    </row>
    <row r="1385" spans="2:3" ht="13" x14ac:dyDescent="0.15">
      <c r="B1385" s="2">
        <v>-2.1892513126013449E-2</v>
      </c>
      <c r="C1385" s="2">
        <v>-1.8954710560106034E-2</v>
      </c>
    </row>
    <row r="1386" spans="2:3" ht="13" x14ac:dyDescent="0.15">
      <c r="B1386" s="2">
        <v>1.9977763982540805E-2</v>
      </c>
      <c r="C1386" s="2">
        <v>-2.0634093310498828E-3</v>
      </c>
    </row>
    <row r="1387" spans="2:3" ht="13" x14ac:dyDescent="0.15">
      <c r="B1387" s="2">
        <v>1.0881668622583184E-3</v>
      </c>
      <c r="C1387" s="2">
        <v>3.2142828170713185E-2</v>
      </c>
    </row>
    <row r="1388" spans="2:3" ht="13" x14ac:dyDescent="0.15">
      <c r="B1388" s="2">
        <v>1.6847830061252976E-2</v>
      </c>
      <c r="C1388" s="2">
        <v>1.71189048676544E-2</v>
      </c>
    </row>
    <row r="1389" spans="2:3" ht="13" x14ac:dyDescent="0.15">
      <c r="B1389" s="2">
        <v>-7.6607826289315827E-3</v>
      </c>
      <c r="C1389" s="2">
        <v>-6.8038868298744741E-3</v>
      </c>
    </row>
    <row r="1390" spans="2:3" ht="13" x14ac:dyDescent="0.15">
      <c r="B1390" s="2">
        <v>-2.8186717811256291E-2</v>
      </c>
      <c r="C1390" s="2">
        <v>-3.0286656605585445E-2</v>
      </c>
    </row>
    <row r="1391" spans="2:3" ht="13" x14ac:dyDescent="0.15">
      <c r="B1391" s="2">
        <v>1.2931858337819751E-2</v>
      </c>
      <c r="C1391" s="2">
        <v>4.2758859882543821E-3</v>
      </c>
    </row>
    <row r="1392" spans="2:3" ht="13" x14ac:dyDescent="0.15">
      <c r="B1392" s="2">
        <v>9.4837845528346794E-3</v>
      </c>
      <c r="C1392" s="2">
        <v>5.9237287566880209E-3</v>
      </c>
    </row>
    <row r="1393" spans="2:3" ht="13" x14ac:dyDescent="0.15">
      <c r="B1393" s="2">
        <v>8.4914503531334246E-3</v>
      </c>
      <c r="C1393" s="2">
        <v>1.2881853921052787E-2</v>
      </c>
    </row>
    <row r="1394" spans="2:3" ht="13" x14ac:dyDescent="0.15">
      <c r="B1394" s="2">
        <v>-2.687240609184387E-3</v>
      </c>
      <c r="C1394" s="2">
        <v>-3.9971058748389625E-3</v>
      </c>
    </row>
    <row r="1395" spans="2:3" ht="13" x14ac:dyDescent="0.15">
      <c r="B1395" s="2">
        <v>5.0296936222166619E-3</v>
      </c>
      <c r="C1395" s="2">
        <v>-2.553812301492112E-3</v>
      </c>
    </row>
    <row r="1396" spans="2:3" ht="13" x14ac:dyDescent="0.15">
      <c r="B1396" s="2">
        <v>1.0723823800554057E-2</v>
      </c>
      <c r="C1396" s="2">
        <v>1.1155834782606084E-2</v>
      </c>
    </row>
    <row r="1397" spans="2:3" ht="13" x14ac:dyDescent="0.15">
      <c r="B1397" s="2">
        <v>-4.2439959031428743E-3</v>
      </c>
      <c r="C1397" s="2">
        <v>-7.234609523598186E-3</v>
      </c>
    </row>
    <row r="1398" spans="2:3" ht="13" x14ac:dyDescent="0.15">
      <c r="B1398" s="2">
        <v>-1.4739863856893236E-2</v>
      </c>
      <c r="C1398" s="2">
        <v>-9.6556440195662927E-3</v>
      </c>
    </row>
    <row r="1399" spans="2:3" ht="13" x14ac:dyDescent="0.15">
      <c r="B1399" s="2">
        <v>-1.225666884587223E-2</v>
      </c>
      <c r="C1399" s="2">
        <v>-2.667404261271375E-2</v>
      </c>
    </row>
    <row r="1400" spans="2:3" ht="13" x14ac:dyDescent="0.15">
      <c r="B1400" s="2">
        <v>4.5620298303778216E-3</v>
      </c>
      <c r="C1400" s="2">
        <v>-3.7800857574335831E-4</v>
      </c>
    </row>
    <row r="1401" spans="2:3" ht="13" x14ac:dyDescent="0.15">
      <c r="B1401" s="2">
        <v>-1.8165304185178421E-2</v>
      </c>
      <c r="C1401" s="2">
        <v>-1.9096210186813671E-2</v>
      </c>
    </row>
    <row r="1402" spans="2:3" ht="13" x14ac:dyDescent="0.15">
      <c r="B1402" s="2">
        <v>-3.4782627297042554E-2</v>
      </c>
      <c r="C1402" s="2">
        <v>-2.8527362631161512E-2</v>
      </c>
    </row>
    <row r="1403" spans="2:3" ht="13" x14ac:dyDescent="0.15">
      <c r="B1403" s="2">
        <v>3.0669744916799104E-3</v>
      </c>
      <c r="C1403" s="2">
        <v>-1.6666664987671068E-2</v>
      </c>
    </row>
    <row r="1404" spans="2:3" ht="13" x14ac:dyDescent="0.15">
      <c r="B1404" s="2">
        <v>-5.7333818512353462E-4</v>
      </c>
      <c r="C1404" s="2">
        <v>1.0694073394932691E-2</v>
      </c>
    </row>
    <row r="1405" spans="2:3" ht="13" x14ac:dyDescent="0.15">
      <c r="B1405" s="2">
        <v>9.177820178696219E-3</v>
      </c>
      <c r="C1405" s="2">
        <v>2.5354385039341686E-2</v>
      </c>
    </row>
    <row r="1406" spans="2:3" ht="13" x14ac:dyDescent="0.15">
      <c r="B1406" s="2">
        <v>-2.1599080749044867E-2</v>
      </c>
      <c r="C1406" s="2">
        <v>-3.1736795386600264E-2</v>
      </c>
    </row>
    <row r="1407" spans="2:3" ht="13" x14ac:dyDescent="0.15">
      <c r="B1407" s="2">
        <v>2.8466319360904924E-2</v>
      </c>
      <c r="C1407" s="2">
        <v>1.8298822815597689E-2</v>
      </c>
    </row>
    <row r="1408" spans="2:3" ht="13" x14ac:dyDescent="0.15">
      <c r="B1408" s="2">
        <v>-3.9917132647841594E-2</v>
      </c>
      <c r="C1408" s="2">
        <v>-3.5939966139414033E-2</v>
      </c>
    </row>
    <row r="1409" spans="2:3" ht="13" x14ac:dyDescent="0.15">
      <c r="B1409" s="2">
        <v>-8.4330206496016982E-3</v>
      </c>
      <c r="C1409" s="2">
        <v>-1.2494900616809794E-2</v>
      </c>
    </row>
    <row r="1410" spans="2:3" ht="13" x14ac:dyDescent="0.15">
      <c r="B1410" s="2">
        <v>4.5490453441972816E-3</v>
      </c>
      <c r="C1410" s="2">
        <v>-7.0524633860051021E-3</v>
      </c>
    </row>
    <row r="1411" spans="2:3" ht="13" x14ac:dyDescent="0.15">
      <c r="B1411" s="2">
        <v>-6.103598304178331E-3</v>
      </c>
      <c r="C1411" s="2">
        <v>2.9245660386539485E-3</v>
      </c>
    </row>
    <row r="1412" spans="2:3" ht="13" x14ac:dyDescent="0.15">
      <c r="B1412" s="2">
        <v>3.5855808863208861E-2</v>
      </c>
      <c r="C1412" s="2">
        <v>2.1037339003533991E-2</v>
      </c>
    </row>
    <row r="1413" spans="2:3" ht="13" x14ac:dyDescent="0.15">
      <c r="B1413" s="2">
        <v>-9.5620476394551231E-3</v>
      </c>
      <c r="C1413" s="2">
        <v>-2.774379917905867E-2</v>
      </c>
    </row>
    <row r="1414" spans="2:3" ht="13" x14ac:dyDescent="0.15">
      <c r="B1414" s="2">
        <v>7.3372548706273841E-3</v>
      </c>
      <c r="C1414" s="2">
        <v>1.2589148079612957E-2</v>
      </c>
    </row>
    <row r="1415" spans="2:3" ht="13" x14ac:dyDescent="0.15">
      <c r="B1415" s="2">
        <v>-1.8209636143796819E-2</v>
      </c>
      <c r="C1415" s="2">
        <v>6.4235523998358744E-3</v>
      </c>
    </row>
    <row r="1416" spans="2:3" ht="13" x14ac:dyDescent="0.15">
      <c r="B1416" s="2">
        <v>1.639984299916435E-2</v>
      </c>
      <c r="C1416" s="2">
        <v>7.2060625165872617E-3</v>
      </c>
    </row>
    <row r="1417" spans="2:3" ht="13" x14ac:dyDescent="0.15">
      <c r="B1417" s="2">
        <v>5.8202047342384128E-2</v>
      </c>
      <c r="C1417" s="2">
        <v>2.6778456019714115E-2</v>
      </c>
    </row>
    <row r="1418" spans="2:3" ht="13" x14ac:dyDescent="0.15">
      <c r="B1418" s="2">
        <v>-6.8978126405397607E-3</v>
      </c>
      <c r="C1418" s="2">
        <v>-5.773466322369648E-3</v>
      </c>
    </row>
    <row r="1419" spans="2:3" ht="13" x14ac:dyDescent="0.15">
      <c r="B1419" s="2">
        <v>-3.1255706866544455E-2</v>
      </c>
      <c r="C1419" s="2">
        <v>-2.2226605680164505E-2</v>
      </c>
    </row>
    <row r="1420" spans="2:3" ht="13" x14ac:dyDescent="0.15">
      <c r="B1420" s="2">
        <v>-1.5849056300481057E-2</v>
      </c>
      <c r="C1420" s="2">
        <v>-1.7645299869862175E-2</v>
      </c>
    </row>
    <row r="1421" spans="2:3" ht="13" x14ac:dyDescent="0.15">
      <c r="B1421" s="2">
        <v>-3.0674846029310021E-3</v>
      </c>
      <c r="C1421" s="2">
        <v>1.3655505101608484E-2</v>
      </c>
    </row>
    <row r="1422" spans="2:3" ht="13" x14ac:dyDescent="0.15">
      <c r="B1422" s="2">
        <v>-3.5384614694462642E-2</v>
      </c>
      <c r="C1422" s="2">
        <v>-8.0829015544041857E-3</v>
      </c>
    </row>
    <row r="1423" spans="2:3" ht="13" x14ac:dyDescent="0.15">
      <c r="B1423" s="2">
        <v>-1.4952147752772045E-2</v>
      </c>
      <c r="C1423" s="2">
        <v>-2.8416213957375619E-2</v>
      </c>
    </row>
    <row r="1424" spans="2:3" ht="13" x14ac:dyDescent="0.15">
      <c r="B1424" s="2">
        <v>-2.6310719377656256E-3</v>
      </c>
      <c r="C1424" s="2">
        <v>-1.0752688172042434E-3</v>
      </c>
    </row>
    <row r="1425" spans="2:3" ht="13" x14ac:dyDescent="0.15">
      <c r="B1425" s="2">
        <v>8.7256647862901417E-3</v>
      </c>
      <c r="C1425" s="2">
        <v>-6.0280304696751098E-3</v>
      </c>
    </row>
    <row r="1426" spans="2:3" ht="13" x14ac:dyDescent="0.15">
      <c r="B1426" s="2">
        <v>-4.0234372975656111E-4</v>
      </c>
      <c r="C1426" s="2">
        <v>-2.1875655976351809E-2</v>
      </c>
    </row>
    <row r="1427" spans="2:3" ht="13" x14ac:dyDescent="0.15">
      <c r="B1427" s="2">
        <v>1.6301092043617987E-2</v>
      </c>
      <c r="C1427" s="2">
        <v>4.7608548788519715E-2</v>
      </c>
    </row>
    <row r="1428" spans="2:3" ht="13" x14ac:dyDescent="0.15">
      <c r="B1428" s="2">
        <v>1.8946938165786929E-2</v>
      </c>
      <c r="C1428" s="2">
        <v>1.9657577260449734E-2</v>
      </c>
    </row>
    <row r="1429" spans="2:3" ht="13" x14ac:dyDescent="0.15">
      <c r="B1429" s="2">
        <v>2.6032450092775931E-2</v>
      </c>
      <c r="C1429" s="2">
        <v>-2.280265292335651E-3</v>
      </c>
    </row>
    <row r="1430" spans="2:3" ht="13" x14ac:dyDescent="0.15">
      <c r="B1430" s="2">
        <v>-4.3876294521851059E-3</v>
      </c>
      <c r="C1430" s="2">
        <v>-8.3108665477225584E-3</v>
      </c>
    </row>
    <row r="1431" spans="2:3" ht="13" x14ac:dyDescent="0.15">
      <c r="B1431" s="2">
        <v>-7.0894605022222244E-3</v>
      </c>
      <c r="C1431" s="2">
        <v>7.5424474179427922E-3</v>
      </c>
    </row>
    <row r="1432" spans="2:3" ht="13" x14ac:dyDescent="0.15">
      <c r="B1432" s="2">
        <v>1.601702088662189E-2</v>
      </c>
      <c r="C1432" s="2">
        <v>2.287373642511107E-2</v>
      </c>
    </row>
    <row r="1433" spans="2:3" ht="13" x14ac:dyDescent="0.15">
      <c r="B1433" s="2">
        <v>-2.7920252015968285E-2</v>
      </c>
      <c r="C1433" s="2">
        <v>-2.2158976309358581E-2</v>
      </c>
    </row>
    <row r="1434" spans="2:3" ht="13" x14ac:dyDescent="0.15">
      <c r="B1434" s="2">
        <v>3.517003556256284E-3</v>
      </c>
      <c r="C1434" s="2">
        <v>-1.0187068715462714E-2</v>
      </c>
    </row>
    <row r="1435" spans="2:3" ht="13" x14ac:dyDescent="0.15">
      <c r="B1435" s="2">
        <v>1.4408057993934362E-2</v>
      </c>
      <c r="C1435" s="2">
        <v>2.9405587061540413E-3</v>
      </c>
    </row>
    <row r="1436" spans="2:3" ht="13" x14ac:dyDescent="0.15">
      <c r="B1436" s="2">
        <v>-1.5355079657605691E-2</v>
      </c>
      <c r="C1436" s="2">
        <v>6.7015495778387779E-3</v>
      </c>
    </row>
    <row r="1437" spans="2:3" ht="13" x14ac:dyDescent="0.15">
      <c r="B1437" s="2">
        <v>-8.1870999503766348E-3</v>
      </c>
      <c r="C1437" s="2">
        <v>-2.3923466439876837E-2</v>
      </c>
    </row>
    <row r="1438" spans="2:3" ht="13" x14ac:dyDescent="0.15">
      <c r="B1438" s="2">
        <v>3.3411965843970728E-2</v>
      </c>
      <c r="C1438" s="2">
        <v>3.8363237431557368E-2</v>
      </c>
    </row>
    <row r="1439" spans="2:3" ht="13" x14ac:dyDescent="0.15">
      <c r="B1439" s="2">
        <v>7.0368756807456826E-3</v>
      </c>
      <c r="C1439" s="2">
        <v>1.7446592099823251E-2</v>
      </c>
    </row>
    <row r="1440" spans="2:3" ht="13" x14ac:dyDescent="0.15">
      <c r="B1440" s="2">
        <v>-1.133149168423285E-2</v>
      </c>
      <c r="C1440" s="2">
        <v>4.0347188162965682E-3</v>
      </c>
    </row>
    <row r="1441" spans="2:3" ht="13" x14ac:dyDescent="0.15">
      <c r="B1441" s="2">
        <v>-6.1126965048119829E-3</v>
      </c>
      <c r="C1441" s="2">
        <v>6.8314245529434896E-3</v>
      </c>
    </row>
    <row r="1442" spans="2:3" ht="13" x14ac:dyDescent="0.15">
      <c r="B1442" s="2">
        <v>-1.9219677464125146E-2</v>
      </c>
      <c r="C1442" s="2">
        <v>-7.9826397242464733E-4</v>
      </c>
    </row>
    <row r="1443" spans="2:3" ht="13" x14ac:dyDescent="0.15">
      <c r="B1443" s="2">
        <v>1.2149783066016686E-2</v>
      </c>
      <c r="C1443" s="2">
        <v>-2.037148033807647E-2</v>
      </c>
    </row>
    <row r="1444" spans="2:3" ht="13" x14ac:dyDescent="0.15">
      <c r="B1444" s="2">
        <v>2.3039659862465461E-2</v>
      </c>
      <c r="C1444" s="2">
        <v>-5.3006931229986958E-3</v>
      </c>
    </row>
    <row r="1445" spans="2:3" ht="13" x14ac:dyDescent="0.15">
      <c r="B1445" s="2">
        <v>-1.495081707282331E-2</v>
      </c>
      <c r="C1445" s="2">
        <v>-5.738922224152526E-3</v>
      </c>
    </row>
    <row r="1446" spans="2:3" ht="13" x14ac:dyDescent="0.15">
      <c r="B1446" s="2">
        <v>1.959655568066614E-2</v>
      </c>
      <c r="C1446" s="2">
        <v>3.2158339980775726E-2</v>
      </c>
    </row>
    <row r="1447" spans="2:3" ht="13" x14ac:dyDescent="0.15">
      <c r="B1447" s="2">
        <v>1.8842767838349989E-3</v>
      </c>
      <c r="C1447" s="2">
        <v>-3.7946472639765576E-3</v>
      </c>
    </row>
    <row r="1448" spans="2:3" ht="13" x14ac:dyDescent="0.15">
      <c r="B1448" s="2">
        <v>7.8992148038366135E-3</v>
      </c>
      <c r="C1448" s="2">
        <v>2.0047711039188252E-3</v>
      </c>
    </row>
    <row r="1449" spans="2:3" ht="13" x14ac:dyDescent="0.15">
      <c r="B1449" s="2">
        <v>1.4181727815565362E-2</v>
      </c>
      <c r="C1449" s="2">
        <v>-8.8035014248241845E-3</v>
      </c>
    </row>
    <row r="1450" spans="2:3" ht="13" x14ac:dyDescent="0.15">
      <c r="B1450" s="2">
        <v>5.7037941269900512E-3</v>
      </c>
      <c r="C1450" s="2">
        <v>3.8352642781953688E-3</v>
      </c>
    </row>
    <row r="1451" spans="2:3" ht="13" x14ac:dyDescent="0.15">
      <c r="B1451" s="2">
        <v>-2.140502317754334E-2</v>
      </c>
      <c r="C1451" s="2">
        <v>1.6287975549384878E-2</v>
      </c>
    </row>
    <row r="1452" spans="2:3" ht="13" x14ac:dyDescent="0.15">
      <c r="B1452" s="2">
        <v>6.9171606991474087E-3</v>
      </c>
      <c r="C1452" s="2">
        <v>2.5721801480727401E-3</v>
      </c>
    </row>
    <row r="1453" spans="2:3" ht="13" x14ac:dyDescent="0.15">
      <c r="B1453" s="2">
        <v>3.898990201155758E-3</v>
      </c>
      <c r="C1453" s="2">
        <v>-5.9206633497534671E-3</v>
      </c>
    </row>
    <row r="1454" spans="2:3" ht="13" x14ac:dyDescent="0.15">
      <c r="B1454" s="2">
        <v>-1.8494279510237663E-3</v>
      </c>
      <c r="C1454" s="2">
        <v>-1.2110383649121629E-2</v>
      </c>
    </row>
    <row r="1455" spans="2:3" ht="13" x14ac:dyDescent="0.15">
      <c r="B1455" s="2">
        <v>4.4468773351582676E-3</v>
      </c>
      <c r="C1455" s="2">
        <v>-1.7282898148229583E-2</v>
      </c>
    </row>
    <row r="1456" spans="2:3" ht="13" x14ac:dyDescent="0.15">
      <c r="B1456" s="2">
        <v>-1.2359318927771885E-2</v>
      </c>
      <c r="C1456" s="2">
        <v>-4.0900000723287132E-3</v>
      </c>
    </row>
    <row r="1457" spans="2:3" ht="13" x14ac:dyDescent="0.15">
      <c r="B1457" s="2">
        <v>2.185279326110488E-2</v>
      </c>
      <c r="C1457" s="2">
        <v>-1.3347043278402623E-2</v>
      </c>
    </row>
    <row r="1458" spans="2:3" ht="13" x14ac:dyDescent="0.15">
      <c r="B1458" s="2">
        <v>6.2145965594144256E-3</v>
      </c>
      <c r="C1458" s="2">
        <v>1.2487034919855847E-2</v>
      </c>
    </row>
    <row r="1459" spans="2:3" ht="13" x14ac:dyDescent="0.15">
      <c r="B1459" s="2">
        <v>3.2697592143826979E-3</v>
      </c>
      <c r="C1459" s="2">
        <v>-5.9609661182238585E-3</v>
      </c>
    </row>
    <row r="1460" spans="2:3" ht="13" x14ac:dyDescent="0.15">
      <c r="B1460" s="2">
        <v>6.1560667335880948E-3</v>
      </c>
      <c r="C1460" s="2">
        <v>1.8610421836229064E-3</v>
      </c>
    </row>
    <row r="1461" spans="2:3" ht="13" x14ac:dyDescent="0.15">
      <c r="B1461" s="2">
        <v>-2.5193343102102757E-3</v>
      </c>
      <c r="C1461" s="2">
        <v>1.0319917440659919E-3</v>
      </c>
    </row>
    <row r="1462" spans="2:3" ht="13" x14ac:dyDescent="0.15">
      <c r="B1462" s="2">
        <v>-1.5695450603638018E-2</v>
      </c>
      <c r="C1462" s="2">
        <v>-2.0412412686936186E-2</v>
      </c>
    </row>
    <row r="1463" spans="2:3" ht="13" x14ac:dyDescent="0.15">
      <c r="B1463" s="2">
        <v>1.0263885858667306E-2</v>
      </c>
      <c r="C1463" s="2">
        <v>1.1997538353050825E-2</v>
      </c>
    </row>
    <row r="1464" spans="2:3" ht="13" x14ac:dyDescent="0.15">
      <c r="B1464" s="2">
        <v>-1.1973879457034953E-2</v>
      </c>
      <c r="C1464" s="2">
        <v>-2.3918489674636858E-2</v>
      </c>
    </row>
    <row r="1465" spans="2:3" ht="13" x14ac:dyDescent="0.15">
      <c r="B1465" s="2">
        <v>-7.3449941903662571E-4</v>
      </c>
      <c r="C1465" s="2">
        <v>2.9831449465543172E-3</v>
      </c>
    </row>
    <row r="1466" spans="2:3" ht="13" x14ac:dyDescent="0.15">
      <c r="B1466" s="2">
        <v>-2.0212424379198821E-3</v>
      </c>
      <c r="C1466" s="2">
        <v>-8.4981959877898378E-4</v>
      </c>
    </row>
    <row r="1467" spans="2:3" ht="13" x14ac:dyDescent="0.15">
      <c r="B1467" s="2">
        <v>6.260348994459426E-3</v>
      </c>
      <c r="C1467" s="2">
        <v>1.5734680991426005E-2</v>
      </c>
    </row>
    <row r="1468" spans="2:3" ht="13" x14ac:dyDescent="0.15">
      <c r="B1468" s="2">
        <v>1.2808728527480931E-2</v>
      </c>
      <c r="C1468" s="2">
        <v>2.6376344665765033E-2</v>
      </c>
    </row>
    <row r="1469" spans="2:3" ht="13" x14ac:dyDescent="0.15">
      <c r="B1469" s="2">
        <v>1.8071319545988047E-4</v>
      </c>
      <c r="C1469" s="2">
        <v>-4.894921365458116E-3</v>
      </c>
    </row>
    <row r="1470" spans="2:3" ht="13" x14ac:dyDescent="0.15">
      <c r="B1470" s="2">
        <v>5.2384442941310391E-3</v>
      </c>
      <c r="C1470" s="2">
        <v>-1.1067841770854705E-2</v>
      </c>
    </row>
    <row r="1471" spans="2:3" ht="13" x14ac:dyDescent="0.15">
      <c r="B1471" s="2">
        <v>1.455522118155874E-2</v>
      </c>
      <c r="C1471" s="2">
        <v>1.2227979274611365E-2</v>
      </c>
    </row>
    <row r="1472" spans="2:3" ht="13" x14ac:dyDescent="0.15">
      <c r="B1472" s="2">
        <v>-1.2398194758349542E-3</v>
      </c>
      <c r="C1472" s="2">
        <v>2.1294041925843627E-2</v>
      </c>
    </row>
    <row r="1473" spans="2:3" ht="13" x14ac:dyDescent="0.15">
      <c r="B1473" s="2">
        <v>-1.418688837234164E-2</v>
      </c>
      <c r="C1473" s="2">
        <v>1.1427405389472409E-2</v>
      </c>
    </row>
    <row r="1474" spans="2:3" ht="13" x14ac:dyDescent="0.15">
      <c r="B1474" s="2">
        <v>3.417857337719217E-3</v>
      </c>
      <c r="C1474" s="2">
        <v>-7.928662193423329E-3</v>
      </c>
    </row>
    <row r="1475" spans="2:3" ht="13" x14ac:dyDescent="0.15">
      <c r="B1475" s="2">
        <v>-7.1710294394574242E-2</v>
      </c>
      <c r="C1475" s="2">
        <v>1.1388591484867336E-2</v>
      </c>
    </row>
    <row r="1476" spans="2:3" ht="13" x14ac:dyDescent="0.15">
      <c r="B1476" s="2">
        <v>6.3731582047307916E-3</v>
      </c>
      <c r="C1476" s="2">
        <v>-2.1730542153178905E-3</v>
      </c>
    </row>
    <row r="1477" spans="2:3" ht="13" x14ac:dyDescent="0.15">
      <c r="B1477" s="2">
        <v>-1.2857468500845695E-2</v>
      </c>
      <c r="C1477" s="2">
        <v>8.1172048378288265E-3</v>
      </c>
    </row>
    <row r="1478" spans="2:3" ht="13" x14ac:dyDescent="0.15">
      <c r="B1478" s="2">
        <v>-9.7200604502028515E-3</v>
      </c>
      <c r="C1478" s="2">
        <v>1.964260744749699E-4</v>
      </c>
    </row>
    <row r="1479" spans="2:3" ht="13" x14ac:dyDescent="0.15">
      <c r="B1479" s="2">
        <v>-2.0416109696363687E-2</v>
      </c>
      <c r="C1479" s="2">
        <v>-1.0210112068686526E-2</v>
      </c>
    </row>
    <row r="1480" spans="2:3" ht="13" x14ac:dyDescent="0.15">
      <c r="B1480" s="2">
        <v>-6.0127046360303779E-4</v>
      </c>
      <c r="C1480" s="2">
        <v>-8.5300537313108479E-3</v>
      </c>
    </row>
    <row r="1481" spans="2:3" ht="13" x14ac:dyDescent="0.15">
      <c r="B1481" s="2">
        <v>1.4838618798644971E-2</v>
      </c>
      <c r="C1481" s="2">
        <v>1.2204902360075601E-2</v>
      </c>
    </row>
    <row r="1482" spans="2:3" ht="13" x14ac:dyDescent="0.15">
      <c r="B1482" s="2">
        <v>-1.6399960731000241E-2</v>
      </c>
      <c r="C1482" s="2">
        <v>-1.1662383870330213E-2</v>
      </c>
    </row>
    <row r="1483" spans="2:3" ht="13" x14ac:dyDescent="0.15">
      <c r="B1483" s="2">
        <v>1.8079575092864661E-3</v>
      </c>
      <c r="C1483" s="2">
        <v>-1.3704171704957623E-2</v>
      </c>
    </row>
    <row r="1484" spans="2:3" ht="13" x14ac:dyDescent="0.15">
      <c r="B1484" s="2">
        <v>1.4036536753417356E-3</v>
      </c>
      <c r="C1484" s="2">
        <v>4.0866367815011861E-4</v>
      </c>
    </row>
    <row r="1485" spans="2:3" ht="13" x14ac:dyDescent="0.15">
      <c r="B1485" s="2">
        <v>9.0108254115701149E-3</v>
      </c>
      <c r="C1485" s="2">
        <v>1.2255106459458823E-3</v>
      </c>
    </row>
    <row r="1486" spans="2:3" ht="13" x14ac:dyDescent="0.15">
      <c r="B1486" s="2">
        <v>-6.3504595053864915E-3</v>
      </c>
      <c r="C1486" s="2">
        <v>-2.8559567523460442E-3</v>
      </c>
    </row>
    <row r="1487" spans="2:3" ht="13" x14ac:dyDescent="0.15">
      <c r="B1487" s="2">
        <v>1.897344736631262E-2</v>
      </c>
      <c r="C1487" s="2">
        <v>1.0638318112964045E-2</v>
      </c>
    </row>
    <row r="1488" spans="2:3" ht="13" x14ac:dyDescent="0.15">
      <c r="B1488" s="2">
        <v>5.879923402110121E-4</v>
      </c>
      <c r="C1488" s="2">
        <v>-6.4777325312658949E-3</v>
      </c>
    </row>
    <row r="1489" spans="2:3" ht="13" x14ac:dyDescent="0.15">
      <c r="B1489" s="2">
        <v>9.0107553509225155E-3</v>
      </c>
      <c r="C1489" s="2">
        <v>2.4449673005310793E-3</v>
      </c>
    </row>
    <row r="1490" spans="2:3" ht="13" x14ac:dyDescent="0.15">
      <c r="B1490" s="2">
        <v>-8.3478291196778277E-3</v>
      </c>
      <c r="C1490" s="2">
        <v>-1.9512174400159125E-2</v>
      </c>
    </row>
    <row r="1491" spans="2:3" ht="13" x14ac:dyDescent="0.15">
      <c r="B1491" s="2">
        <v>1.4682856617392864E-2</v>
      </c>
      <c r="C1491" s="2">
        <v>6.218490621125221E-4</v>
      </c>
    </row>
    <row r="1492" spans="2:3" ht="13" x14ac:dyDescent="0.15">
      <c r="B1492" s="2">
        <v>-1.8651718723461441E-2</v>
      </c>
      <c r="C1492" s="2">
        <v>-1.3465941578620326E-2</v>
      </c>
    </row>
    <row r="1493" spans="2:3" ht="13" x14ac:dyDescent="0.15">
      <c r="B1493" s="2">
        <v>5.9394775664017383E-3</v>
      </c>
      <c r="C1493" s="2">
        <v>2.1629630861605031E-2</v>
      </c>
    </row>
    <row r="1494" spans="2:3" ht="13" x14ac:dyDescent="0.15">
      <c r="B1494" s="2">
        <v>-9.6437904026020291E-3</v>
      </c>
      <c r="C1494" s="2">
        <v>-5.549866164445391E-3</v>
      </c>
    </row>
    <row r="1495" spans="2:3" ht="13" x14ac:dyDescent="0.15">
      <c r="B1495" s="2">
        <v>5.9618243243243184E-3</v>
      </c>
      <c r="C1495" s="2">
        <v>7.647767514514933E-3</v>
      </c>
    </row>
    <row r="1496" spans="2:3" ht="13" x14ac:dyDescent="0.15">
      <c r="B1496" s="2">
        <v>-1.1655472375651437E-2</v>
      </c>
      <c r="C1496" s="2">
        <v>-1.0256205128205062E-3</v>
      </c>
    </row>
    <row r="1497" spans="2:3" ht="13" x14ac:dyDescent="0.15">
      <c r="B1497" s="2">
        <v>3.1181311836524461E-2</v>
      </c>
      <c r="C1497" s="2">
        <v>1.0266940240925252E-2</v>
      </c>
    </row>
    <row r="1498" spans="2:3" ht="13" x14ac:dyDescent="0.15">
      <c r="B1498" s="2">
        <v>1.0273289397169927E-2</v>
      </c>
      <c r="C1498" s="2">
        <v>2.6422743365391389E-2</v>
      </c>
    </row>
    <row r="1499" spans="2:3" ht="13" x14ac:dyDescent="0.15">
      <c r="B1499" s="2">
        <v>-4.4128934077684243E-3</v>
      </c>
      <c r="C1499" s="2">
        <v>9.9007920792078589E-4</v>
      </c>
    </row>
    <row r="1500" spans="2:3" ht="13" x14ac:dyDescent="0.15">
      <c r="B1500" s="2">
        <v>8.2867798860431115E-3</v>
      </c>
      <c r="C1500" s="2">
        <v>5.9346984358990724E-3</v>
      </c>
    </row>
    <row r="1501" spans="2:3" ht="13" x14ac:dyDescent="0.15">
      <c r="B1501" s="2">
        <v>1.2996941896024459E-2</v>
      </c>
      <c r="C1501" s="2">
        <v>-2.5564799432243029E-3</v>
      </c>
    </row>
    <row r="1502" spans="2:3" ht="13" x14ac:dyDescent="0.15">
      <c r="B1502" s="2">
        <v>-2.8302264150943516E-3</v>
      </c>
      <c r="C1502" s="2">
        <v>5.5204849069304344E-3</v>
      </c>
    </row>
    <row r="1503" spans="2:3" ht="13" x14ac:dyDescent="0.15">
      <c r="B1503" s="2">
        <v>-7.0009084957770957E-3</v>
      </c>
      <c r="C1503" s="2">
        <v>2.1568823529411157E-3</v>
      </c>
    </row>
    <row r="1504" spans="2:3" ht="13" x14ac:dyDescent="0.15">
      <c r="B1504" s="2">
        <v>-1.3147846798780493E-2</v>
      </c>
      <c r="C1504" s="2">
        <v>-1.8000430091950043E-2</v>
      </c>
    </row>
    <row r="1505" spans="2:3" ht="13" x14ac:dyDescent="0.15">
      <c r="B1505" s="2">
        <v>6.5649738064303851E-3</v>
      </c>
      <c r="C1505" s="2">
        <v>5.9773462039717654E-3</v>
      </c>
    </row>
    <row r="1506" spans="2:3" ht="13" x14ac:dyDescent="0.15">
      <c r="B1506" s="2">
        <v>-5.7554190340415817E-4</v>
      </c>
      <c r="C1506" s="2">
        <v>-4.3573379141477126E-3</v>
      </c>
    </row>
    <row r="1507" spans="2:3" ht="13" x14ac:dyDescent="0.15">
      <c r="B1507" s="2">
        <v>-1.151573940559513E-3</v>
      </c>
      <c r="C1507" s="2">
        <v>-5.3709966182614501E-3</v>
      </c>
    </row>
    <row r="1508" spans="2:3" ht="13" x14ac:dyDescent="0.15">
      <c r="B1508" s="2">
        <v>-8.0707531116303525E-3</v>
      </c>
      <c r="C1508" s="2">
        <v>-1.7200019999999937E-2</v>
      </c>
    </row>
    <row r="1509" spans="2:3" ht="13" x14ac:dyDescent="0.15">
      <c r="B1509" s="2">
        <v>-2.7121077627297726E-3</v>
      </c>
      <c r="C1509" s="2">
        <v>-1.6279996261294179E-2</v>
      </c>
    </row>
    <row r="1510" spans="2:3" ht="13" x14ac:dyDescent="0.15">
      <c r="B1510" s="2">
        <v>-2.6029545454545337E-2</v>
      </c>
      <c r="C1510" s="2">
        <v>-7.6540959867604456E-3</v>
      </c>
    </row>
    <row r="1511" spans="2:3" ht="13" x14ac:dyDescent="0.15">
      <c r="B1511" s="2">
        <v>-6.1826287631159054E-3</v>
      </c>
      <c r="C1511" s="2">
        <v>-2.2722534443974752E-2</v>
      </c>
    </row>
    <row r="1512" spans="2:3" ht="13" x14ac:dyDescent="0.15">
      <c r="B1512" s="2">
        <v>-2.8096125703547053E-3</v>
      </c>
      <c r="C1512" s="2">
        <v>-2.1331484186615842E-3</v>
      </c>
    </row>
    <row r="1513" spans="2:3" ht="13" x14ac:dyDescent="0.15">
      <c r="B1513" s="2">
        <v>1.4087341800912551E-2</v>
      </c>
      <c r="C1513" s="2">
        <v>1.4963446236927627E-3</v>
      </c>
    </row>
    <row r="1514" spans="2:3" ht="13" x14ac:dyDescent="0.15">
      <c r="B1514" s="2">
        <v>-5.159714331409355E-3</v>
      </c>
      <c r="C1514" s="2">
        <v>-5.3361795234228189E-3</v>
      </c>
    </row>
    <row r="1515" spans="2:3" ht="13" x14ac:dyDescent="0.15">
      <c r="B1515" s="2">
        <v>-1.1969080152222568E-3</v>
      </c>
      <c r="C1515" s="2">
        <v>7.081588286763453E-3</v>
      </c>
    </row>
    <row r="1516" spans="2:3" ht="13" x14ac:dyDescent="0.15">
      <c r="B1516" s="2">
        <v>2.2368663870581184E-2</v>
      </c>
      <c r="C1516" s="2">
        <v>6.392499467291651E-3</v>
      </c>
    </row>
    <row r="1517" spans="2:3" ht="13" x14ac:dyDescent="0.15">
      <c r="B1517" s="2">
        <v>-3.9069545596201963E-3</v>
      </c>
      <c r="C1517" s="2">
        <v>-5.5049544780858238E-3</v>
      </c>
    </row>
    <row r="1518" spans="2:3" ht="13" x14ac:dyDescent="0.15">
      <c r="B1518" s="2">
        <v>1.8042713550001425E-2</v>
      </c>
      <c r="C1518" s="2">
        <v>2.0012752394874191E-2</v>
      </c>
    </row>
    <row r="1519" spans="2:3" ht="13" x14ac:dyDescent="0.15">
      <c r="B1519" s="2">
        <v>-4.0069312271238611E-2</v>
      </c>
      <c r="C1519" s="2">
        <v>-4.5919453141306479E-2</v>
      </c>
    </row>
    <row r="1520" spans="2:3" ht="13" x14ac:dyDescent="0.15">
      <c r="B1520" s="2">
        <v>-2.8095563793073913E-2</v>
      </c>
      <c r="C1520" s="2">
        <v>-1.5313957893545355E-2</v>
      </c>
    </row>
    <row r="1521" spans="2:3" ht="13" x14ac:dyDescent="0.15">
      <c r="B1521" s="2">
        <v>2.085482139169937E-2</v>
      </c>
      <c r="C1521" s="2">
        <v>2.4216841778131076E-2</v>
      </c>
    </row>
    <row r="1522" spans="2:3" ht="13" x14ac:dyDescent="0.15">
      <c r="B1522" s="2">
        <v>2.2249231841610602E-2</v>
      </c>
      <c r="C1522" s="2">
        <v>1.887208324824665E-2</v>
      </c>
    </row>
    <row r="1523" spans="2:3" ht="13" x14ac:dyDescent="0.15">
      <c r="B1523" s="2">
        <v>1.2465314355652724E-2</v>
      </c>
      <c r="C1523" s="2">
        <v>7.6644878078669168E-3</v>
      </c>
    </row>
    <row r="1524" spans="2:3" ht="13" x14ac:dyDescent="0.15">
      <c r="B1524" s="2"/>
      <c r="C1524" s="4"/>
    </row>
  </sheetData>
  <dataValidations count="1">
    <dataValidation type="custom" allowBlank="1" showDropDown="1" sqref="F4:J24" xr:uid="{00000000-0002-0000-0400-000000000000}">
      <formula1>AND(ISNUMBER(F4),(NOT(OR(NOT(ISERROR(DATEVALUE(F4))), AND(ISNUMBER(F4), LEFT(CELL("format", F4))="D")))))</formula1>
    </dataValidation>
  </dataValidations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0579C-9C3D-E944-AF00-C75FF4F45201}">
  <dimension ref="A1:W1513"/>
  <sheetViews>
    <sheetView tabSelected="1" topLeftCell="G1" zoomScale="150" zoomScaleNormal="150" workbookViewId="0">
      <selection activeCell="S41" sqref="S41"/>
    </sheetView>
  </sheetViews>
  <sheetFormatPr baseColWidth="10" defaultRowHeight="13" x14ac:dyDescent="0.15"/>
  <cols>
    <col min="1" max="1" width="14.83203125" bestFit="1" customWidth="1"/>
    <col min="16" max="16" width="12.33203125" bestFit="1" customWidth="1"/>
    <col min="17" max="17" width="17" customWidth="1"/>
    <col min="19" max="19" width="27.1640625" customWidth="1"/>
  </cols>
  <sheetData>
    <row r="1" spans="1:23" x14ac:dyDescent="0.15">
      <c r="A1" s="11" t="s">
        <v>39</v>
      </c>
      <c r="B1" s="11" t="s">
        <v>40</v>
      </c>
    </row>
    <row r="2" spans="1:23" x14ac:dyDescent="0.15">
      <c r="B2" s="11" t="s">
        <v>42</v>
      </c>
      <c r="C2" s="11" t="s">
        <v>43</v>
      </c>
      <c r="D2" s="11" t="s">
        <v>23</v>
      </c>
      <c r="E2" s="11" t="s">
        <v>44</v>
      </c>
      <c r="F2" s="11" t="s">
        <v>45</v>
      </c>
      <c r="G2" s="11" t="s">
        <v>46</v>
      </c>
      <c r="H2" s="11" t="s">
        <v>47</v>
      </c>
      <c r="I2" s="11" t="s">
        <v>48</v>
      </c>
      <c r="J2" s="11" t="s">
        <v>37</v>
      </c>
      <c r="K2" s="11" t="s">
        <v>49</v>
      </c>
      <c r="L2" s="11"/>
    </row>
    <row r="3" spans="1:23" x14ac:dyDescent="0.15">
      <c r="B3">
        <v>-1.2125806730055677E-2</v>
      </c>
      <c r="C3">
        <v>6.9036572589996487E-3</v>
      </c>
      <c r="D3">
        <v>6.5188837414561123E-3</v>
      </c>
      <c r="E3">
        <v>-4.4815706806857515E-3</v>
      </c>
      <c r="F3">
        <v>-3.1746475954141446E-4</v>
      </c>
      <c r="G3">
        <v>-1.2271026229097282E-2</v>
      </c>
      <c r="H3">
        <v>-7.8472555602182067E-2</v>
      </c>
      <c r="I3">
        <v>1.1052902340203659E-2</v>
      </c>
      <c r="J3">
        <v>-1.6406291723977992E-2</v>
      </c>
      <c r="K3">
        <v>-8.060273998495909E-3</v>
      </c>
    </row>
    <row r="4" spans="1:23" ht="14" thickBot="1" x14ac:dyDescent="0.2">
      <c r="B4">
        <v>-6.19772198490884E-3</v>
      </c>
      <c r="C4">
        <v>-1.4587891411179077E-2</v>
      </c>
      <c r="D4">
        <v>4.7496139686705212E-3</v>
      </c>
      <c r="E4">
        <v>-1.0232382400164569E-3</v>
      </c>
      <c r="F4">
        <v>-3.4931866835878045E-3</v>
      </c>
      <c r="G4">
        <v>-6.6896310989005767E-3</v>
      </c>
      <c r="H4">
        <v>-0.12568297475787679</v>
      </c>
      <c r="I4">
        <v>-1.265820065538059E-2</v>
      </c>
      <c r="J4">
        <v>-1.1914261563245527E-2</v>
      </c>
      <c r="K4">
        <v>-7.0660504171403047E-4</v>
      </c>
      <c r="M4" s="11" t="s">
        <v>113</v>
      </c>
    </row>
    <row r="5" spans="1:23" x14ac:dyDescent="0.15">
      <c r="B5">
        <v>6.8437566576427175E-3</v>
      </c>
      <c r="C5">
        <v>-1.4804736574180106E-3</v>
      </c>
      <c r="D5">
        <v>2.3635555874898181E-2</v>
      </c>
      <c r="E5">
        <v>7.7837006711300415E-3</v>
      </c>
      <c r="F5">
        <v>1.083493944633823E-2</v>
      </c>
      <c r="G5">
        <v>-1.0994678417338734E-3</v>
      </c>
      <c r="H5">
        <v>-0.16093749161783896</v>
      </c>
      <c r="I5">
        <v>6.410304627786515E-3</v>
      </c>
      <c r="J5">
        <v>1.0852135177645252E-2</v>
      </c>
      <c r="K5">
        <v>1.5732713341625536E-2</v>
      </c>
      <c r="M5" s="16"/>
      <c r="N5" s="16" t="s">
        <v>42</v>
      </c>
      <c r="O5" s="16" t="s">
        <v>43</v>
      </c>
      <c r="P5" s="16" t="s">
        <v>23</v>
      </c>
      <c r="Q5" s="16" t="s">
        <v>44</v>
      </c>
      <c r="R5" s="16" t="s">
        <v>45</v>
      </c>
      <c r="S5" s="16" t="s">
        <v>46</v>
      </c>
      <c r="T5" s="16" t="s">
        <v>47</v>
      </c>
      <c r="U5" s="16" t="s">
        <v>48</v>
      </c>
      <c r="V5" s="16" t="s">
        <v>37</v>
      </c>
      <c r="W5" s="16" t="s">
        <v>49</v>
      </c>
    </row>
    <row r="6" spans="1:23" ht="14" thickBot="1" x14ac:dyDescent="0.2">
      <c r="B6">
        <v>4.0381370347971048E-2</v>
      </c>
      <c r="C6">
        <v>7.2943012881082875E-2</v>
      </c>
      <c r="D6">
        <v>2.0151098014994227E-2</v>
      </c>
      <c r="E6">
        <v>3.9837604321750743E-2</v>
      </c>
      <c r="F6">
        <v>4.4766681874909765E-2</v>
      </c>
      <c r="G6">
        <v>3.2402993141558561E-2</v>
      </c>
      <c r="H6">
        <v>-1.9242767272329764E-2</v>
      </c>
      <c r="I6">
        <v>1.7370002171172275E-3</v>
      </c>
      <c r="J6">
        <v>6.0039781967700413E-2</v>
      </c>
      <c r="K6">
        <v>1.6881333531253824E-2</v>
      </c>
      <c r="M6" t="s">
        <v>42</v>
      </c>
      <c r="N6">
        <f>VARP('Full Portfolio'!$B$3:$B$1513)</f>
        <v>2.7260181259521857E-4</v>
      </c>
      <c r="O6">
        <v>1.4020363074973403E-4</v>
      </c>
      <c r="P6">
        <v>9.1197689094074677E-5</v>
      </c>
      <c r="Q6">
        <v>8.6396286435588319E-5</v>
      </c>
      <c r="R6">
        <v>7.9833363614403377E-5</v>
      </c>
      <c r="S6">
        <v>1.0334607888504946E-4</v>
      </c>
      <c r="T6">
        <v>1.2384515409634699E-4</v>
      </c>
      <c r="U6">
        <v>1.2624627260210389E-4</v>
      </c>
      <c r="V6">
        <v>9.9530540025765022E-5</v>
      </c>
      <c r="W6" s="15">
        <v>6.7677520664814915E-5</v>
      </c>
    </row>
    <row r="7" spans="1:23" ht="14" thickBot="1" x14ac:dyDescent="0.2">
      <c r="B7">
        <v>-2.2423051311864606E-3</v>
      </c>
      <c r="C7">
        <v>8.2903133222213417E-4</v>
      </c>
      <c r="D7">
        <v>4.5267926408002652E-3</v>
      </c>
      <c r="E7">
        <v>7.6231096640998856E-3</v>
      </c>
      <c r="F7">
        <v>6.0350547335570985E-3</v>
      </c>
      <c r="G7">
        <v>1.4127110083097338E-2</v>
      </c>
      <c r="H7">
        <v>0.10506322784810121</v>
      </c>
      <c r="I7">
        <v>1.5028926113637887E-2</v>
      </c>
      <c r="J7">
        <v>-7.5024525496564319E-4</v>
      </c>
      <c r="K7">
        <v>6.5035149435049714E-3</v>
      </c>
      <c r="M7" t="s">
        <v>43</v>
      </c>
      <c r="N7">
        <v>1.4020363074973403E-4</v>
      </c>
      <c r="O7">
        <f>VARP('Full Portfolio'!$C$3:$C$1513)</f>
        <v>6.2161449195849547E-4</v>
      </c>
      <c r="P7">
        <v>1.2615909512715161E-4</v>
      </c>
      <c r="Q7">
        <v>1.3579362300967292E-4</v>
      </c>
      <c r="R7">
        <v>1.307605841880556E-4</v>
      </c>
      <c r="S7">
        <v>1.7083204814638073E-4</v>
      </c>
      <c r="T7">
        <v>2.132934707491119E-4</v>
      </c>
      <c r="U7">
        <v>2.2128156841462893E-4</v>
      </c>
      <c r="V7">
        <v>1.547675386672254E-4</v>
      </c>
      <c r="W7" s="15">
        <v>9.8042448997959724E-5</v>
      </c>
    </row>
    <row r="8" spans="1:23" ht="14" thickBot="1" x14ac:dyDescent="0.2">
      <c r="B8">
        <v>5.9281733172150217E-3</v>
      </c>
      <c r="C8">
        <v>-1.6981954991025963E-2</v>
      </c>
      <c r="D8">
        <v>-5.7353261242876832E-3</v>
      </c>
      <c r="E8">
        <v>1.4549026242175802E-2</v>
      </c>
      <c r="F8">
        <v>1.2297515983580169E-2</v>
      </c>
      <c r="G8">
        <v>2.3939841530680211E-2</v>
      </c>
      <c r="H8">
        <v>-3.4363690398837507E-3</v>
      </c>
      <c r="I8">
        <v>5.1253069479865274E-3</v>
      </c>
      <c r="J8">
        <v>1.351355517268305E-2</v>
      </c>
      <c r="K8">
        <v>-5.1015911533965996E-4</v>
      </c>
      <c r="M8" t="s">
        <v>23</v>
      </c>
      <c r="N8">
        <v>9.1197689094074677E-5</v>
      </c>
      <c r="O8">
        <v>1.2615909512715161E-4</v>
      </c>
      <c r="P8">
        <f>VARP('Full Portfolio'!$D$3:$D$1513)</f>
        <v>2.1942533050181844E-4</v>
      </c>
      <c r="Q8">
        <v>9.5832081754545855E-5</v>
      </c>
      <c r="R8">
        <v>9.351687428015148E-5</v>
      </c>
      <c r="S8">
        <v>1.0777571997646436E-4</v>
      </c>
      <c r="T8">
        <v>1.1421712571803075E-4</v>
      </c>
      <c r="U8">
        <v>1.3382218355387592E-4</v>
      </c>
      <c r="V8">
        <v>1.1389576435037419E-4</v>
      </c>
      <c r="W8" s="15">
        <v>8.1578374432899058E-5</v>
      </c>
    </row>
    <row r="9" spans="1:23" ht="14" thickBot="1" x14ac:dyDescent="0.2">
      <c r="B9">
        <v>-8.9746264668249514E-3</v>
      </c>
      <c r="C9">
        <v>-6.6010396039763858E-3</v>
      </c>
      <c r="D9">
        <v>2.3073687858869884E-2</v>
      </c>
      <c r="E9">
        <v>-3.8242341855786346E-3</v>
      </c>
      <c r="F9">
        <v>5.9260088721394097E-4</v>
      </c>
      <c r="G9">
        <v>1.7839982977825439E-2</v>
      </c>
      <c r="H9">
        <v>-2.0114999999999938E-2</v>
      </c>
      <c r="I9">
        <v>9.0651143048251035E-3</v>
      </c>
      <c r="J9">
        <v>2.2222218414180059E-3</v>
      </c>
      <c r="K9">
        <v>2.7220160365298372E-3</v>
      </c>
      <c r="M9" t="s">
        <v>44</v>
      </c>
      <c r="N9">
        <v>8.6396286435588319E-5</v>
      </c>
      <c r="O9">
        <v>1.3579362300967292E-4</v>
      </c>
      <c r="P9">
        <v>9.5832081754545855E-5</v>
      </c>
      <c r="Q9">
        <f>VARP('Full Portfolio'!$E$3:$E$1513)</f>
        <v>2.8082162830465413E-4</v>
      </c>
      <c r="R9">
        <v>1.0160881346539688E-4</v>
      </c>
      <c r="S9">
        <v>8.666255371314862E-5</v>
      </c>
      <c r="T9">
        <v>1.4026914702394881E-4</v>
      </c>
      <c r="U9">
        <v>1.565237976113297E-4</v>
      </c>
      <c r="V9">
        <v>1.3173707735971655E-4</v>
      </c>
      <c r="W9" s="15">
        <v>1.4321480660098442E-4</v>
      </c>
    </row>
    <row r="10" spans="1:23" ht="14" thickBot="1" x14ac:dyDescent="0.2">
      <c r="B10">
        <v>-2.133781368188669E-2</v>
      </c>
      <c r="C10">
        <v>5.1604606887970965E-2</v>
      </c>
      <c r="D10">
        <v>1.2082167368735117E-2</v>
      </c>
      <c r="E10">
        <v>2.1497304456160621E-2</v>
      </c>
      <c r="F10">
        <v>2.0136238804006699E-2</v>
      </c>
      <c r="G10">
        <v>2.8098257249427688E-2</v>
      </c>
      <c r="H10">
        <v>6.3929622517866422E-2</v>
      </c>
      <c r="I10">
        <v>3.9865317929288706E-2</v>
      </c>
      <c r="J10">
        <v>3.2520348139861224E-2</v>
      </c>
      <c r="K10">
        <v>8.1438803367132554E-3</v>
      </c>
      <c r="M10" t="s">
        <v>45</v>
      </c>
      <c r="N10">
        <v>7.9833363614403377E-5</v>
      </c>
      <c r="O10">
        <v>1.307605841880556E-4</v>
      </c>
      <c r="P10">
        <v>9.351687428015148E-5</v>
      </c>
      <c r="Q10">
        <v>1.0160881346539688E-4</v>
      </c>
      <c r="R10">
        <f>VARP('Full Portfolio'!$F$3:$F$1513)</f>
        <v>1.884850264246775E-4</v>
      </c>
      <c r="S10">
        <v>9.1763337052510395E-5</v>
      </c>
      <c r="T10">
        <v>1.3156761006489744E-4</v>
      </c>
      <c r="U10">
        <v>1.3940383023363509E-4</v>
      </c>
      <c r="V10">
        <v>1.3132846725342053E-4</v>
      </c>
      <c r="W10" s="15">
        <v>8.8054013008766421E-5</v>
      </c>
    </row>
    <row r="11" spans="1:23" ht="14" thickBot="1" x14ac:dyDescent="0.2">
      <c r="B11">
        <v>3.6934377227156043E-3</v>
      </c>
      <c r="C11">
        <v>8.7389355501049648E-3</v>
      </c>
      <c r="D11">
        <v>1.2335870136898353E-2</v>
      </c>
      <c r="E11">
        <v>-7.8920098597087887E-3</v>
      </c>
      <c r="F11">
        <v>-6.0957811283853308E-3</v>
      </c>
      <c r="G11">
        <v>4.3745098852877818E-3</v>
      </c>
      <c r="H11">
        <v>9.3715606048269368E-2</v>
      </c>
      <c r="I11">
        <v>-2.8077739597473568E-2</v>
      </c>
      <c r="J11">
        <v>-1.0021500251748505E-2</v>
      </c>
      <c r="K11">
        <v>-2.6926977704787524E-3</v>
      </c>
      <c r="M11" t="s">
        <v>46</v>
      </c>
      <c r="N11">
        <v>1.0334607888504946E-4</v>
      </c>
      <c r="O11">
        <v>1.7083204814638073E-4</v>
      </c>
      <c r="P11">
        <v>1.0777571997646436E-4</v>
      </c>
      <c r="Q11">
        <v>8.666255371314862E-5</v>
      </c>
      <c r="R11">
        <v>9.1763337052510395E-5</v>
      </c>
      <c r="S11">
        <f>VARP('Full Portfolio'!$G$3:$G$1513)</f>
        <v>2.557744667182584E-4</v>
      </c>
      <c r="T11">
        <v>1.3473204000107009E-4</v>
      </c>
      <c r="U11">
        <v>1.1886447926990463E-4</v>
      </c>
      <c r="V11">
        <v>1.0798852744489906E-4</v>
      </c>
      <c r="W11" s="15">
        <v>7.467641682561355E-5</v>
      </c>
    </row>
    <row r="12" spans="1:23" ht="14" thickBot="1" x14ac:dyDescent="0.2">
      <c r="B12">
        <v>-5.0646860278011994E-3</v>
      </c>
      <c r="C12">
        <v>8.1300814091707432E-3</v>
      </c>
      <c r="D12">
        <v>2.751581951344245E-3</v>
      </c>
      <c r="E12">
        <v>1.1364348679671179E-3</v>
      </c>
      <c r="F12">
        <v>-5.5491110008919989E-3</v>
      </c>
      <c r="G12">
        <v>5.4544525248402245E-3</v>
      </c>
      <c r="H12">
        <v>2.5201108870967583E-3</v>
      </c>
      <c r="I12">
        <v>8.3333096278427245E-3</v>
      </c>
      <c r="J12">
        <v>5.4229925852871163E-3</v>
      </c>
      <c r="K12">
        <v>1.6878168049712635E-4</v>
      </c>
      <c r="M12" t="s">
        <v>47</v>
      </c>
      <c r="N12">
        <v>1.2384515409634699E-4</v>
      </c>
      <c r="O12">
        <v>2.132934707491119E-4</v>
      </c>
      <c r="P12">
        <v>1.1421712571803075E-4</v>
      </c>
      <c r="Q12">
        <v>1.4026914702394881E-4</v>
      </c>
      <c r="R12">
        <v>1.3156761006489744E-4</v>
      </c>
      <c r="S12">
        <v>1.3473204000107009E-4</v>
      </c>
      <c r="T12">
        <f>VARP('Full Portfolio'!$H$3:$H$1513)</f>
        <v>1.1700999182932331E-3</v>
      </c>
      <c r="U12">
        <v>2.2268576421669039E-4</v>
      </c>
      <c r="V12">
        <v>1.3696360284230137E-4</v>
      </c>
      <c r="W12" s="15">
        <v>9.7438986851615668E-5</v>
      </c>
    </row>
    <row r="13" spans="1:23" ht="14" thickBot="1" x14ac:dyDescent="0.2">
      <c r="B13">
        <v>-6.1642270627353503E-3</v>
      </c>
      <c r="C13">
        <v>-2.7895293864295255E-2</v>
      </c>
      <c r="D13">
        <v>-2.4304226459359871E-2</v>
      </c>
      <c r="E13">
        <v>-1.9107077954889275E-2</v>
      </c>
      <c r="F13">
        <v>-2.9955982085494822E-2</v>
      </c>
      <c r="G13">
        <v>-6.9653028363086733E-2</v>
      </c>
      <c r="H13">
        <v>3.770739254436363E-2</v>
      </c>
      <c r="I13">
        <v>-4.4077520012233036E-3</v>
      </c>
      <c r="J13">
        <v>-5.6454531101280049E-2</v>
      </c>
      <c r="K13">
        <v>-2.2102278487479553E-2</v>
      </c>
      <c r="M13" t="s">
        <v>48</v>
      </c>
      <c r="N13">
        <v>1.2624627260210389E-4</v>
      </c>
      <c r="O13">
        <v>2.2128156841462893E-4</v>
      </c>
      <c r="P13">
        <v>1.3382218355387592E-4</v>
      </c>
      <c r="Q13">
        <v>1.565237976113297E-4</v>
      </c>
      <c r="R13">
        <v>1.3940383023363509E-4</v>
      </c>
      <c r="S13">
        <v>1.1886447926990463E-4</v>
      </c>
      <c r="T13">
        <v>2.2268576421669039E-4</v>
      </c>
      <c r="U13">
        <f>VARP('Full Portfolio'!$I$3:$I$1513)</f>
        <v>6.1625394865165439E-4</v>
      </c>
      <c r="V13">
        <v>1.7284956377905692E-4</v>
      </c>
      <c r="W13" s="15">
        <v>1.186914803212623E-4</v>
      </c>
    </row>
    <row r="14" spans="1:23" ht="14" thickBot="1" x14ac:dyDescent="0.2">
      <c r="B14">
        <v>-1.7286892423108789E-2</v>
      </c>
      <c r="C14">
        <v>-8.5678907733971674E-3</v>
      </c>
      <c r="D14">
        <v>1.3660098491639645E-2</v>
      </c>
      <c r="E14">
        <v>-1.9282742970503795E-4</v>
      </c>
      <c r="F14">
        <v>8.4772279639290637E-3</v>
      </c>
      <c r="G14">
        <v>1.4294737075120904E-2</v>
      </c>
      <c r="H14">
        <v>6.1531059182706384E-2</v>
      </c>
      <c r="I14">
        <v>1.1068136215640265E-2</v>
      </c>
      <c r="J14">
        <v>-8.384086334454156E-3</v>
      </c>
      <c r="K14">
        <v>8.1090726742736145E-3</v>
      </c>
      <c r="M14" t="s">
        <v>37</v>
      </c>
      <c r="N14">
        <v>9.9530540025765022E-5</v>
      </c>
      <c r="O14">
        <v>1.547675386672254E-4</v>
      </c>
      <c r="P14">
        <v>1.1389576435037419E-4</v>
      </c>
      <c r="Q14">
        <v>1.3173707735971655E-4</v>
      </c>
      <c r="R14">
        <v>1.3132846725342053E-4</v>
      </c>
      <c r="S14">
        <v>1.0798852744489906E-4</v>
      </c>
      <c r="T14">
        <v>1.3696360284230137E-4</v>
      </c>
      <c r="U14">
        <v>1.7284956377905692E-4</v>
      </c>
      <c r="V14">
        <f>VARP('Full Portfolio'!$J$3:$J$1513)</f>
        <v>2.4463543900780021E-4</v>
      </c>
      <c r="W14" s="15">
        <v>1.1024513147975158E-4</v>
      </c>
    </row>
    <row r="15" spans="1:23" ht="14" thickBot="1" x14ac:dyDescent="0.2">
      <c r="B15">
        <v>2.5694259765293374E-2</v>
      </c>
      <c r="C15">
        <v>1.5637845935861608E-2</v>
      </c>
      <c r="D15">
        <v>9.9088536300922375E-3</v>
      </c>
      <c r="E15">
        <v>1.5817884905458008E-2</v>
      </c>
      <c r="F15">
        <v>2.7018962698221209E-3</v>
      </c>
      <c r="G15">
        <v>3.3055883733070425E-2</v>
      </c>
      <c r="H15">
        <v>-7.3482473756275687E-2</v>
      </c>
      <c r="I15">
        <v>5.4732824525543394E-4</v>
      </c>
      <c r="J15">
        <v>-4.227575689386108E-3</v>
      </c>
      <c r="K15">
        <v>8.8995382412078612E-3</v>
      </c>
      <c r="M15" s="15" t="s">
        <v>49</v>
      </c>
      <c r="N15" s="15">
        <v>6.7677520664814915E-5</v>
      </c>
      <c r="O15" s="15">
        <v>9.8042448997959724E-5</v>
      </c>
      <c r="P15" s="15">
        <v>8.1578374432899058E-5</v>
      </c>
      <c r="Q15" s="15">
        <v>1.4321480660098442E-4</v>
      </c>
      <c r="R15" s="15">
        <v>8.8054013008766421E-5</v>
      </c>
      <c r="S15" s="15">
        <v>7.467641682561355E-5</v>
      </c>
      <c r="T15" s="15">
        <v>9.7438986851615668E-5</v>
      </c>
      <c r="U15" s="15">
        <v>1.186914803212623E-4</v>
      </c>
      <c r="V15" s="15">
        <v>1.1024513147975158E-4</v>
      </c>
      <c r="W15" s="15">
        <f>VARP('Full Portfolio'!$K$3:$K$1513)</f>
        <v>1.4332868008922663E-4</v>
      </c>
    </row>
    <row r="16" spans="1:23" x14ac:dyDescent="0.15">
      <c r="B16">
        <v>9.3294099763621824E-3</v>
      </c>
      <c r="C16">
        <v>-9.8595757717508756E-3</v>
      </c>
      <c r="D16">
        <v>-1.4128692214373951E-2</v>
      </c>
      <c r="E16">
        <v>-1.025436956041619E-2</v>
      </c>
      <c r="F16">
        <v>-1.7664688389594715E-2</v>
      </c>
      <c r="G16">
        <v>-8.4927197417366696E-3</v>
      </c>
      <c r="H16">
        <v>-3.9408868936396642E-3</v>
      </c>
      <c r="I16">
        <v>-1.0940926954201293E-2</v>
      </c>
      <c r="J16">
        <v>5.7892696904142706E-3</v>
      </c>
      <c r="K16">
        <v>-1.3231592782892959E-2</v>
      </c>
    </row>
    <row r="17" spans="2:21" x14ac:dyDescent="0.15">
      <c r="B17">
        <v>1.880117120078904E-2</v>
      </c>
      <c r="C17">
        <v>1.5550389184296571E-2</v>
      </c>
      <c r="D17">
        <v>2.86623927655703E-2</v>
      </c>
      <c r="E17">
        <v>2.2064344480843708E-2</v>
      </c>
      <c r="F17">
        <v>2.3773206106987081E-2</v>
      </c>
      <c r="G17">
        <v>1.5308926270989152E-2</v>
      </c>
      <c r="H17">
        <v>3.8575719019570603E-2</v>
      </c>
      <c r="I17">
        <v>4.2035381782768041E-2</v>
      </c>
      <c r="J17">
        <v>5.103609264589011E-2</v>
      </c>
      <c r="K17">
        <v>2.0801158159840849E-2</v>
      </c>
    </row>
    <row r="18" spans="2:21" x14ac:dyDescent="0.15">
      <c r="B18">
        <v>3.5518191795592268E-3</v>
      </c>
      <c r="C18">
        <v>4.8488934123126923E-2</v>
      </c>
      <c r="D18">
        <v>-1.1610143070099625E-3</v>
      </c>
      <c r="E18">
        <v>9.7616661931842763E-3</v>
      </c>
      <c r="F18">
        <v>1.6076243327671106E-2</v>
      </c>
      <c r="G18">
        <v>1.0828946778073372E-2</v>
      </c>
      <c r="H18">
        <v>1.3809571428571437E-2</v>
      </c>
      <c r="I18">
        <v>1.5924201615656599E-3</v>
      </c>
      <c r="J18">
        <v>1.0952900668980824E-3</v>
      </c>
      <c r="K18">
        <v>5.7258245431556221E-3</v>
      </c>
      <c r="M18" s="26" t="s">
        <v>59</v>
      </c>
      <c r="N18" s="26"/>
      <c r="O18" s="26"/>
      <c r="P18" s="26"/>
      <c r="Q18" s="26"/>
      <c r="R18" s="26"/>
      <c r="S18" s="26"/>
      <c r="T18" s="26"/>
      <c r="U18" s="26"/>
    </row>
    <row r="19" spans="2:21" x14ac:dyDescent="0.15">
      <c r="B19">
        <v>-2.5390012290548505E-3</v>
      </c>
      <c r="C19">
        <v>2.9592685872218496E-2</v>
      </c>
      <c r="D19">
        <v>1.1236001189234348E-2</v>
      </c>
      <c r="E19">
        <v>1.1898084486569437E-2</v>
      </c>
      <c r="F19">
        <v>7.9109434125833687E-3</v>
      </c>
      <c r="G19">
        <v>-2.2241706118465258E-3</v>
      </c>
      <c r="H19">
        <v>-1.5969938188354234E-2</v>
      </c>
      <c r="I19">
        <v>1.0598784846787671E-2</v>
      </c>
      <c r="J19">
        <v>1.7870150683967655E-2</v>
      </c>
      <c r="K19">
        <v>1.1218990450299763E-2</v>
      </c>
      <c r="M19" s="26" t="s">
        <v>50</v>
      </c>
      <c r="N19" s="26" t="s">
        <v>51</v>
      </c>
      <c r="O19" s="26" t="s">
        <v>36</v>
      </c>
      <c r="P19" s="26" t="s">
        <v>54</v>
      </c>
      <c r="Q19" s="26" t="s">
        <v>52</v>
      </c>
      <c r="R19" s="26" t="s">
        <v>53</v>
      </c>
      <c r="S19" s="26" t="s">
        <v>55</v>
      </c>
      <c r="T19" s="26" t="s">
        <v>56</v>
      </c>
      <c r="U19" s="26" t="s">
        <v>57</v>
      </c>
    </row>
    <row r="20" spans="2:21" x14ac:dyDescent="0.15">
      <c r="B20">
        <v>1.8512813287107771E-2</v>
      </c>
      <c r="C20">
        <v>8.7096799038317348E-3</v>
      </c>
      <c r="D20">
        <v>2.298807016784022E-3</v>
      </c>
      <c r="E20">
        <v>1.8368734003474074E-4</v>
      </c>
      <c r="F20">
        <v>-3.4884524874248934E-3</v>
      </c>
      <c r="G20">
        <v>7.485117692047823E-3</v>
      </c>
      <c r="H20">
        <v>-1.909317331297505E-2</v>
      </c>
      <c r="I20">
        <v>-5.2438982709243917E-3</v>
      </c>
      <c r="J20">
        <v>1.7198134255073997E-2</v>
      </c>
      <c r="K20">
        <v>6.9548349493212015E-3</v>
      </c>
      <c r="M20" s="26" t="s">
        <v>42</v>
      </c>
      <c r="N20" s="26">
        <v>8.3929393312327978E-4</v>
      </c>
      <c r="O20" s="27">
        <v>0.17074722941857612</v>
      </c>
      <c r="P20" s="26">
        <f>N20*O20</f>
        <v>1.4330711374861972E-4</v>
      </c>
      <c r="Q20" s="26">
        <v>1.6510657545816234E-2</v>
      </c>
      <c r="R20" s="26">
        <f>Q20^2</f>
        <v>2.7260181259521857E-4</v>
      </c>
      <c r="S20" s="26"/>
      <c r="T20" s="26"/>
      <c r="U20" s="28">
        <f>(Q30-0)/T21</f>
        <v>8.4187616229301765E-2</v>
      </c>
    </row>
    <row r="21" spans="2:21" x14ac:dyDescent="0.15">
      <c r="B21">
        <v>-1.1814679015010017E-2</v>
      </c>
      <c r="C21">
        <v>-2.0599457259158661E-2</v>
      </c>
      <c r="D21">
        <v>-8.027461201744435E-3</v>
      </c>
      <c r="E21">
        <v>0</v>
      </c>
      <c r="F21">
        <v>-7.0011059939103703E-3</v>
      </c>
      <c r="G21">
        <v>-1.6807753108405137E-2</v>
      </c>
      <c r="H21">
        <v>8.2725064852802038E-3</v>
      </c>
      <c r="I21">
        <v>1.4233061368102954E-2</v>
      </c>
      <c r="J21">
        <v>-1.127154565220433E-2</v>
      </c>
      <c r="K21">
        <v>1.644445457637119E-3</v>
      </c>
      <c r="M21" s="26" t="s">
        <v>43</v>
      </c>
      <c r="N21" s="26">
        <v>8.9719644297719145E-4</v>
      </c>
      <c r="O21" s="27">
        <v>0</v>
      </c>
      <c r="P21" s="26">
        <f t="shared" ref="P21:P29" si="0">N21*O21</f>
        <v>0</v>
      </c>
      <c r="Q21" s="26">
        <v>2.4932197896665578E-2</v>
      </c>
      <c r="R21" s="26">
        <f t="shared" ref="R21:R29" si="1">Q21^2</f>
        <v>6.2161449195849547E-4</v>
      </c>
      <c r="S21" s="26" cm="1">
        <f t="array" ref="S21">MMULT(TRANSPOSE(O20:O29),MMULT(N6:W15,O20:O29))</f>
        <v>1.5813287760361452E-4</v>
      </c>
      <c r="T21" s="26">
        <f>SQRT(S21)</f>
        <v>1.2575089566425144E-2</v>
      </c>
      <c r="U21" s="26"/>
    </row>
    <row r="22" spans="2:21" x14ac:dyDescent="0.15">
      <c r="B22">
        <v>-1.092118885134649E-2</v>
      </c>
      <c r="C22">
        <v>-2.5189545964999401E-3</v>
      </c>
      <c r="D22">
        <v>3.0828234164989908E-3</v>
      </c>
      <c r="E22">
        <v>1.2432718554280853E-2</v>
      </c>
      <c r="F22">
        <v>-9.6945164052466386E-3</v>
      </c>
      <c r="G22">
        <v>1.3213466557610123E-3</v>
      </c>
      <c r="H22">
        <v>-1.7857095456423524E-2</v>
      </c>
      <c r="I22">
        <v>-7.2765015130730991E-3</v>
      </c>
      <c r="J22">
        <v>-1.3537554720921623E-2</v>
      </c>
      <c r="K22">
        <v>-9.3580786367098278E-3</v>
      </c>
      <c r="M22" s="26" t="s">
        <v>23</v>
      </c>
      <c r="N22" s="26">
        <v>7.4693548902062749E-4</v>
      </c>
      <c r="O22" s="27">
        <v>9.9127207451243732E-2</v>
      </c>
      <c r="P22" s="26">
        <f t="shared" si="0"/>
        <v>7.4041629172843929E-5</v>
      </c>
      <c r="Q22" s="26">
        <v>1.4813012202176113E-2</v>
      </c>
      <c r="R22" s="26">
        <f t="shared" si="1"/>
        <v>2.1942533050181841E-4</v>
      </c>
      <c r="S22" s="26" cm="1">
        <f t="array" ref="S22">MMULT(MMULT(TRANSPOSE(O20:O29),N6:W15),O20:O29)</f>
        <v>1.5813287760361452E-4</v>
      </c>
      <c r="T22" s="26"/>
      <c r="U22" s="26"/>
    </row>
    <row r="23" spans="2:21" x14ac:dyDescent="0.15">
      <c r="B23">
        <v>-3.3319083077031444E-3</v>
      </c>
      <c r="C23">
        <v>2.7904129844853461E-2</v>
      </c>
      <c r="D23">
        <v>-8.4518223553535117E-3</v>
      </c>
      <c r="E23">
        <v>1.2096753143889125E-2</v>
      </c>
      <c r="F23">
        <v>-5.9330407225315063E-4</v>
      </c>
      <c r="G23">
        <v>-2.8864432324731434E-4</v>
      </c>
      <c r="H23">
        <v>-2.0147371007371136E-2</v>
      </c>
      <c r="I23">
        <v>-9.9476679568164163E-3</v>
      </c>
      <c r="J23">
        <v>1.4445088258529248E-3</v>
      </c>
      <c r="K23">
        <v>-1.0938012427741822E-2</v>
      </c>
      <c r="M23" s="26" t="s">
        <v>44</v>
      </c>
      <c r="N23" s="26">
        <v>4.0281924547764381E-4</v>
      </c>
      <c r="O23" s="27">
        <v>0</v>
      </c>
      <c r="P23" s="26">
        <f t="shared" si="0"/>
        <v>0</v>
      </c>
      <c r="Q23" s="26">
        <v>1.6757733388040704E-2</v>
      </c>
      <c r="R23" s="26">
        <f t="shared" si="1"/>
        <v>2.8082162830465418E-4</v>
      </c>
      <c r="S23" s="26"/>
      <c r="T23" s="26"/>
      <c r="U23" s="26"/>
    </row>
    <row r="24" spans="2:21" x14ac:dyDescent="0.15">
      <c r="B24">
        <v>1.7881434991587831E-2</v>
      </c>
      <c r="C24">
        <v>3.9184299757558036E-2</v>
      </c>
      <c r="D24">
        <v>2.0147274722380148E-2</v>
      </c>
      <c r="E24">
        <v>4.183270297099298E-2</v>
      </c>
      <c r="F24">
        <v>2.3449099656374321E-2</v>
      </c>
      <c r="G24">
        <v>1.146742043091945E-2</v>
      </c>
      <c r="H24">
        <v>4.9147389711765965E-2</v>
      </c>
      <c r="I24">
        <v>2.5912195711936137E-2</v>
      </c>
      <c r="J24">
        <v>3.0292097783082509E-2</v>
      </c>
      <c r="K24">
        <v>3.7868603948215042E-2</v>
      </c>
      <c r="M24" s="26" t="s">
        <v>45</v>
      </c>
      <c r="N24" s="26">
        <v>8.9770989976698272E-4</v>
      </c>
      <c r="O24" s="27">
        <v>0.38795409449506718</v>
      </c>
      <c r="P24" s="26">
        <f t="shared" si="0"/>
        <v>3.4827023128335729E-4</v>
      </c>
      <c r="Q24" s="26">
        <v>1.3728984901465858E-2</v>
      </c>
      <c r="R24" s="26">
        <f t="shared" si="1"/>
        <v>1.884850264246775E-4</v>
      </c>
      <c r="S24" s="26"/>
      <c r="T24" s="26"/>
      <c r="U24" s="26"/>
    </row>
    <row r="25" spans="2:21" x14ac:dyDescent="0.15">
      <c r="B25">
        <v>3.0552342202959907E-4</v>
      </c>
      <c r="C25">
        <v>2.2458983982482409E-3</v>
      </c>
      <c r="D25">
        <v>-6.456555128062114E-3</v>
      </c>
      <c r="E25">
        <v>5.2145693521638687E-4</v>
      </c>
      <c r="F25">
        <v>-7.8306412890171706E-3</v>
      </c>
      <c r="G25">
        <v>-1.1826562013148474E-3</v>
      </c>
      <c r="H25">
        <v>4.9235229445506623E-2</v>
      </c>
      <c r="I25">
        <v>3.0927418964608929E-3</v>
      </c>
      <c r="J25">
        <v>-1.575074471488971E-2</v>
      </c>
      <c r="K25">
        <v>1.2592889986700889E-2</v>
      </c>
      <c r="M25" s="26" t="s">
        <v>46</v>
      </c>
      <c r="N25" s="26">
        <v>8.7825151633632757E-4</v>
      </c>
      <c r="O25" s="27">
        <v>0.17473388970968129</v>
      </c>
      <c r="P25" s="26">
        <f t="shared" si="0"/>
        <v>1.5346030359287221E-4</v>
      </c>
      <c r="Q25" s="26">
        <v>1.5992950531976843E-2</v>
      </c>
      <c r="R25" s="26">
        <f t="shared" si="1"/>
        <v>2.557744667182584E-4</v>
      </c>
      <c r="S25" s="26"/>
      <c r="T25" s="26"/>
      <c r="U25" s="26"/>
    </row>
    <row r="26" spans="2:21" x14ac:dyDescent="0.15">
      <c r="B26">
        <v>4.0087411076868756E-3</v>
      </c>
      <c r="C26">
        <v>2.1346821307385001E-2</v>
      </c>
      <c r="D26">
        <v>-1.643728319760385E-2</v>
      </c>
      <c r="E26">
        <v>-2.4321588287393768E-3</v>
      </c>
      <c r="F26">
        <v>1.8123450597685772E-2</v>
      </c>
      <c r="G26">
        <v>3.3664706549516074E-2</v>
      </c>
      <c r="H26">
        <v>-3.1435123852613892E-2</v>
      </c>
      <c r="I26">
        <v>-7.7080980637770835E-3</v>
      </c>
      <c r="J26">
        <v>-4.9875606122444811E-3</v>
      </c>
      <c r="K26">
        <v>0</v>
      </c>
      <c r="M26" s="26" t="s">
        <v>47</v>
      </c>
      <c r="N26" s="26">
        <v>2.0281440931538973E-3</v>
      </c>
      <c r="O26" s="27">
        <v>0.16743757892543168</v>
      </c>
      <c r="P26" s="26">
        <f t="shared" si="0"/>
        <v>3.3958753666960375E-4</v>
      </c>
      <c r="Q26" s="26">
        <v>3.4206723290798158E-2</v>
      </c>
      <c r="R26" s="26">
        <f t="shared" si="1"/>
        <v>1.1700999182932331E-3</v>
      </c>
      <c r="S26" s="26"/>
      <c r="T26" s="26"/>
      <c r="U26" s="26"/>
    </row>
    <row r="27" spans="2:21" x14ac:dyDescent="0.15">
      <c r="B27">
        <v>-4.8672829186958621E-3</v>
      </c>
      <c r="C27">
        <v>-1.1893741614174242E-2</v>
      </c>
      <c r="D27">
        <v>-1.3991413618267817E-2</v>
      </c>
      <c r="E27">
        <v>4.8763513407283458E-3</v>
      </c>
      <c r="F27">
        <v>4.3065669492051541E-3</v>
      </c>
      <c r="G27">
        <v>3.5156091978427147E-3</v>
      </c>
      <c r="H27">
        <v>-3.8099670743179735E-2</v>
      </c>
      <c r="I27">
        <v>4.1429675425464288E-3</v>
      </c>
      <c r="J27">
        <v>-1.7902446733864946E-3</v>
      </c>
      <c r="K27">
        <v>-1.5948955196335254E-4</v>
      </c>
      <c r="M27" s="26" t="s">
        <v>48</v>
      </c>
      <c r="N27" s="26">
        <v>8.1483095111075461E-4</v>
      </c>
      <c r="O27" s="27">
        <v>0</v>
      </c>
      <c r="P27" s="26">
        <f t="shared" si="0"/>
        <v>0</v>
      </c>
      <c r="Q27" s="26">
        <v>2.4824462706202814E-2</v>
      </c>
      <c r="R27" s="26">
        <f t="shared" si="1"/>
        <v>6.1625394865165428E-4</v>
      </c>
      <c r="S27" s="26"/>
      <c r="T27" s="26"/>
      <c r="U27" s="26"/>
    </row>
    <row r="28" spans="2:21" x14ac:dyDescent="0.15">
      <c r="B28">
        <v>-6.1520665932273729E-3</v>
      </c>
      <c r="C28">
        <v>1.1218873436952326E-2</v>
      </c>
      <c r="D28">
        <v>7.0949059291096532E-3</v>
      </c>
      <c r="E28">
        <v>-1.3344963973036991E-2</v>
      </c>
      <c r="F28">
        <v>5.7176329560973003E-4</v>
      </c>
      <c r="G28">
        <v>-1.5508778813910419E-2</v>
      </c>
      <c r="H28">
        <v>-4.2053836574384544E-2</v>
      </c>
      <c r="I28">
        <v>4.195077955062828E-2</v>
      </c>
      <c r="J28">
        <v>-4.662776960577395E-3</v>
      </c>
      <c r="K28">
        <v>-1.1800318237786519E-2</v>
      </c>
      <c r="M28" s="26" t="s">
        <v>37</v>
      </c>
      <c r="N28" s="26">
        <v>6.2554755550569294E-4</v>
      </c>
      <c r="O28" s="27">
        <v>0</v>
      </c>
      <c r="P28" s="26">
        <f t="shared" si="0"/>
        <v>0</v>
      </c>
      <c r="Q28" s="26">
        <v>1.5640826033422921E-2</v>
      </c>
      <c r="R28" s="26">
        <f t="shared" si="1"/>
        <v>2.4463543900780016E-4</v>
      </c>
      <c r="S28" s="26"/>
      <c r="T28" s="26"/>
      <c r="U28" s="26"/>
    </row>
    <row r="29" spans="2:21" x14ac:dyDescent="0.15">
      <c r="B29">
        <v>6.3823346016484246E-3</v>
      </c>
      <c r="C29">
        <v>1.1903374689741871E-2</v>
      </c>
      <c r="D29">
        <v>2.3484305139187759E-3</v>
      </c>
      <c r="E29">
        <v>6.6747830236909816E-3</v>
      </c>
      <c r="F29">
        <v>4.5714302101606064E-3</v>
      </c>
      <c r="G29">
        <v>1.0255479809265019E-2</v>
      </c>
      <c r="H29">
        <v>5.1046452271575108E-4</v>
      </c>
      <c r="I29">
        <v>9.5620832108585987E-3</v>
      </c>
      <c r="J29">
        <v>1.7297286816447863E-2</v>
      </c>
      <c r="K29">
        <v>7.745688061479984E-3</v>
      </c>
      <c r="M29" s="26" t="s">
        <v>49</v>
      </c>
      <c r="N29" s="26">
        <v>5.113121752091511E-4</v>
      </c>
      <c r="O29" s="27">
        <v>0</v>
      </c>
      <c r="P29" s="26">
        <f t="shared" si="0"/>
        <v>0</v>
      </c>
      <c r="Q29" s="26">
        <v>1.1971995660257593E-2</v>
      </c>
      <c r="R29" s="26">
        <f t="shared" si="1"/>
        <v>1.4332868008922663E-4</v>
      </c>
      <c r="S29" s="26"/>
      <c r="T29" s="29">
        <f>T21*100</f>
        <v>1.2575089566425144</v>
      </c>
      <c r="U29" s="26"/>
    </row>
    <row r="30" spans="2:21" x14ac:dyDescent="0.15">
      <c r="B30">
        <v>-8.939829042565928E-3</v>
      </c>
      <c r="C30">
        <v>3.5404866043967234E-3</v>
      </c>
      <c r="D30">
        <v>-2.1085573181808769E-2</v>
      </c>
      <c r="E30">
        <v>-7.6775303559418525E-3</v>
      </c>
      <c r="F30">
        <v>3.6974041031482964E-3</v>
      </c>
      <c r="G30">
        <v>-3.2452865914872984E-3</v>
      </c>
      <c r="H30">
        <v>-2.9081581632653203E-2</v>
      </c>
      <c r="I30">
        <v>3.0408806685975152E-2</v>
      </c>
      <c r="J30">
        <v>-1.6294690066808941E-2</v>
      </c>
      <c r="K30">
        <v>-8.326680512110966E-3</v>
      </c>
      <c r="O30">
        <f>SUM(O20:O29)</f>
        <v>1</v>
      </c>
      <c r="P30">
        <f>SUM(P20:P29)</f>
        <v>1.0586668144672968E-3</v>
      </c>
      <c r="Q30">
        <f>SUMPRODUCT(N20:N29,O20:O29)</f>
        <v>1.0586668144672968E-3</v>
      </c>
    </row>
    <row r="31" spans="2:21" x14ac:dyDescent="0.15">
      <c r="B31">
        <v>-3.5542186987943765E-2</v>
      </c>
      <c r="C31">
        <v>-4.1424830724086814E-2</v>
      </c>
      <c r="D31">
        <v>-8.3765281554842985E-3</v>
      </c>
      <c r="E31">
        <v>-2.3914205899082365E-2</v>
      </c>
      <c r="F31">
        <v>-3.0320194895487734E-2</v>
      </c>
      <c r="G31">
        <v>-2.3763657294522345E-2</v>
      </c>
      <c r="H31">
        <v>-5.9379975860221978E-2</v>
      </c>
      <c r="I31">
        <v>4.1606177300461268E-2</v>
      </c>
      <c r="J31">
        <v>-5.2934863867653829E-2</v>
      </c>
      <c r="K31">
        <v>-1.7889042692526124E-2</v>
      </c>
      <c r="O31">
        <v>1</v>
      </c>
    </row>
    <row r="32" spans="2:21" x14ac:dyDescent="0.15">
      <c r="B32">
        <v>6.39518348135146E-3</v>
      </c>
      <c r="C32">
        <v>-1.8758173379146096E-2</v>
      </c>
      <c r="D32">
        <v>-1.4883364974722651E-2</v>
      </c>
      <c r="E32">
        <v>-2.8822878076209088E-3</v>
      </c>
      <c r="F32">
        <v>-6.7211819924838448E-3</v>
      </c>
      <c r="G32">
        <v>5.490488042951987E-4</v>
      </c>
      <c r="H32">
        <v>-1.6759776536312693E-2</v>
      </c>
      <c r="I32">
        <v>1.439848993693307E-2</v>
      </c>
      <c r="J32">
        <v>-1.1406842937955488E-2</v>
      </c>
      <c r="K32">
        <v>-2.6494480386272763E-3</v>
      </c>
    </row>
    <row r="33" spans="2:22" x14ac:dyDescent="0.15">
      <c r="B33">
        <v>-1.0683589729882481E-2</v>
      </c>
      <c r="C33">
        <v>2.1778583865006149E-3</v>
      </c>
      <c r="D33">
        <v>-3.6749479564673858E-3</v>
      </c>
      <c r="E33">
        <v>-5.9619438992695771E-3</v>
      </c>
      <c r="F33">
        <v>-9.1203923632955843E-3</v>
      </c>
      <c r="G33">
        <v>-1.1503812535869714E-2</v>
      </c>
      <c r="H33">
        <v>4.0909090909090839E-2</v>
      </c>
      <c r="I33">
        <v>-1.3278422459022138E-2</v>
      </c>
      <c r="J33">
        <v>-6.1538129495060526E-3</v>
      </c>
      <c r="K33">
        <v>-5.3129530228745187E-3</v>
      </c>
    </row>
    <row r="34" spans="2:22" x14ac:dyDescent="0.15">
      <c r="B34">
        <v>-5.8610128741465126E-3</v>
      </c>
      <c r="C34">
        <v>1.8350790333193596E-2</v>
      </c>
      <c r="D34">
        <v>4.098347404914892E-3</v>
      </c>
      <c r="E34">
        <v>-1.6358276900316476E-3</v>
      </c>
      <c r="F34">
        <v>-5.9383253792860452E-4</v>
      </c>
      <c r="G34">
        <v>-1.5626769910497367E-3</v>
      </c>
      <c r="H34">
        <v>2.5109224890829604E-2</v>
      </c>
      <c r="I34">
        <v>1.8097533619897656E-2</v>
      </c>
      <c r="J34">
        <v>-6.1919615316592437E-3</v>
      </c>
      <c r="K34">
        <v>-5.0074306750483614E-4</v>
      </c>
    </row>
    <row r="35" spans="2:22" x14ac:dyDescent="0.15">
      <c r="B35">
        <v>1.7485067695193122E-2</v>
      </c>
      <c r="C35">
        <v>9.484528974145021E-4</v>
      </c>
      <c r="D35">
        <v>1.3951556816707702E-2</v>
      </c>
      <c r="E35">
        <v>1.7112729720802647E-2</v>
      </c>
      <c r="F35">
        <v>2.9708296853099767E-3</v>
      </c>
      <c r="G35">
        <v>1.0152595316574713E-2</v>
      </c>
      <c r="H35">
        <v>1.9701756139416604E-2</v>
      </c>
      <c r="I35">
        <v>3.6007238411533644E-2</v>
      </c>
      <c r="J35">
        <v>-1.3239876720073509E-2</v>
      </c>
      <c r="K35">
        <v>1.569805191143676E-2</v>
      </c>
      <c r="O35">
        <v>0.17473388970968129</v>
      </c>
      <c r="P35" s="19">
        <f>O35*100</f>
        <v>17.473388970968131</v>
      </c>
    </row>
    <row r="36" spans="2:22" x14ac:dyDescent="0.15">
      <c r="B36">
        <v>4.3656098666258782E-3</v>
      </c>
      <c r="C36">
        <v>-1.7884661850053298E-2</v>
      </c>
      <c r="D36">
        <v>4.451665234205638E-3</v>
      </c>
      <c r="E36">
        <v>-8.0545530323041254E-3</v>
      </c>
      <c r="F36">
        <v>4.4431904220727019E-3</v>
      </c>
      <c r="G36">
        <v>-1.7063523493327536E-2</v>
      </c>
      <c r="H36">
        <v>-1.9843342036553475E-2</v>
      </c>
      <c r="I36">
        <v>-1.0558718778094979E-2</v>
      </c>
      <c r="J36">
        <v>1.5784892406242683E-3</v>
      </c>
      <c r="K36">
        <v>-1.1016096769855625E-2</v>
      </c>
    </row>
    <row r="37" spans="2:22" x14ac:dyDescent="0.15">
      <c r="B37">
        <v>-1.2605233047268944E-2</v>
      </c>
      <c r="C37">
        <v>-2.086343513901194E-2</v>
      </c>
      <c r="D37">
        <v>-1.5310233378317942E-2</v>
      </c>
      <c r="E37">
        <v>-1.2811151636170711E-2</v>
      </c>
      <c r="F37">
        <v>-2.1232714500545983E-2</v>
      </c>
      <c r="G37">
        <v>-2.940993039819885E-2</v>
      </c>
      <c r="H37">
        <v>1.065583377730453E-3</v>
      </c>
      <c r="I37">
        <v>-2.1787450971611041E-2</v>
      </c>
      <c r="J37">
        <v>-3.7431014674848162E-2</v>
      </c>
      <c r="K37">
        <v>-1.4297586844251331E-2</v>
      </c>
    </row>
    <row r="38" spans="2:22" x14ac:dyDescent="0.15">
      <c r="B38">
        <v>-9.604766885977212E-4</v>
      </c>
      <c r="C38">
        <v>1.2070402461623289E-2</v>
      </c>
      <c r="D38">
        <v>-8.5924825350261452E-3</v>
      </c>
      <c r="E38">
        <v>-1.4988111438896336E-2</v>
      </c>
      <c r="F38">
        <v>-4.218131456714869E-3</v>
      </c>
      <c r="G38">
        <v>-1.2714456031804431E-2</v>
      </c>
      <c r="H38">
        <v>1.6498083209255884E-2</v>
      </c>
      <c r="I38">
        <v>3.0909112238758654E-2</v>
      </c>
      <c r="J38">
        <v>6.9586817841653043E-3</v>
      </c>
      <c r="K38">
        <v>-6.7465368223987828E-3</v>
      </c>
    </row>
    <row r="39" spans="2:22" x14ac:dyDescent="0.15">
      <c r="B39">
        <v>-1.5382188217280334E-2</v>
      </c>
      <c r="C39">
        <v>-3.4075636706234431E-2</v>
      </c>
      <c r="D39">
        <v>2.0635740913780521E-3</v>
      </c>
      <c r="E39">
        <v>-3.3402885976216681E-3</v>
      </c>
      <c r="F39">
        <v>-3.6308142370541112E-3</v>
      </c>
      <c r="G39">
        <v>4.4370035986583001E-3</v>
      </c>
      <c r="H39">
        <v>5.3926649214659686E-2</v>
      </c>
      <c r="I39">
        <v>-1.6313975873708069E-2</v>
      </c>
      <c r="J39">
        <v>-1.5040688966889907E-2</v>
      </c>
      <c r="K39">
        <v>1.035831476103531E-2</v>
      </c>
    </row>
    <row r="40" spans="2:22" x14ac:dyDescent="0.15">
      <c r="B40">
        <v>-2.3881161942989431E-2</v>
      </c>
      <c r="C40">
        <v>-2.5576501490115828E-2</v>
      </c>
      <c r="D40">
        <v>-9.8846708804730121E-3</v>
      </c>
      <c r="E40">
        <v>-5.2131534897457308E-3</v>
      </c>
      <c r="F40">
        <v>-2.3990319653147681E-2</v>
      </c>
      <c r="G40">
        <v>-2.7323420777579037E-2</v>
      </c>
      <c r="H40">
        <v>-4.6199604878271537E-2</v>
      </c>
      <c r="I40">
        <v>-9.4127949548626598E-3</v>
      </c>
      <c r="J40">
        <v>-2.4350011834666941E-2</v>
      </c>
      <c r="K40">
        <v>-9.4117843047921874E-3</v>
      </c>
    </row>
    <row r="41" spans="2:22" x14ac:dyDescent="0.15">
      <c r="B41">
        <v>1.2336879419136686E-2</v>
      </c>
      <c r="C41">
        <v>1.2412814192542814E-2</v>
      </c>
      <c r="D41">
        <v>2.4958504397590794E-3</v>
      </c>
      <c r="E41">
        <v>5.6147144360793339E-4</v>
      </c>
      <c r="F41">
        <v>-9.333614989264034E-4</v>
      </c>
      <c r="G41">
        <v>7.1556462418078046E-3</v>
      </c>
      <c r="H41">
        <v>3.645827935113119E-2</v>
      </c>
      <c r="I41">
        <v>-3.6199156242813717E-2</v>
      </c>
      <c r="J41">
        <v>-1.6920016752974478E-3</v>
      </c>
      <c r="K41">
        <v>-5.0898401418786093E-4</v>
      </c>
    </row>
    <row r="42" spans="2:22" x14ac:dyDescent="0.15">
      <c r="B42">
        <v>-1.0745561798189047E-2</v>
      </c>
      <c r="C42">
        <v>-2.1711429564057669E-2</v>
      </c>
      <c r="D42">
        <v>-1.1618320701205821E-2</v>
      </c>
      <c r="E42">
        <v>-1.9640784524708826E-2</v>
      </c>
      <c r="F42">
        <v>-5.2943068193845996E-3</v>
      </c>
      <c r="G42">
        <v>-8.0066784301910908E-3</v>
      </c>
      <c r="H42">
        <v>-7.5376884422109847E-3</v>
      </c>
      <c r="I42">
        <v>1.3145604840121776E-2</v>
      </c>
      <c r="J42">
        <v>-4.6610131553706177E-3</v>
      </c>
      <c r="K42">
        <v>-7.2992789495714841E-3</v>
      </c>
    </row>
    <row r="43" spans="2:22" x14ac:dyDescent="0.15">
      <c r="B43">
        <v>5.5768231626079287E-3</v>
      </c>
      <c r="C43">
        <v>3.6161946113888899E-2</v>
      </c>
      <c r="D43">
        <v>4.6179953622385497E-3</v>
      </c>
      <c r="E43">
        <v>1.9271128031336088E-2</v>
      </c>
      <c r="F43">
        <v>2.6299234572451397E-2</v>
      </c>
      <c r="G43">
        <v>1.7406520659687445E-2</v>
      </c>
      <c r="H43">
        <v>-2.5315949367088449E-3</v>
      </c>
      <c r="I43">
        <v>2.3169610268953214E-2</v>
      </c>
      <c r="J43">
        <v>2.1711344315897427E-2</v>
      </c>
      <c r="K43">
        <v>2.2571818120493595E-2</v>
      </c>
    </row>
    <row r="44" spans="2:22" x14ac:dyDescent="0.15">
      <c r="B44">
        <v>3.6420476807766332E-3</v>
      </c>
      <c r="C44">
        <v>-2.6836398128900124E-2</v>
      </c>
      <c r="D44">
        <v>-1.2118688419674747E-2</v>
      </c>
      <c r="E44">
        <v>-1.4039724733655629E-2</v>
      </c>
      <c r="F44">
        <v>-1.3117739275130149E-2</v>
      </c>
      <c r="G44">
        <v>-1.3381852600516907E-2</v>
      </c>
      <c r="H44">
        <v>8.629441186322688E-3</v>
      </c>
      <c r="I44">
        <v>-4.1213802396824262E-2</v>
      </c>
      <c r="J44">
        <v>-3.1249996993134025E-2</v>
      </c>
      <c r="K44">
        <v>-1.3377901264814805E-2</v>
      </c>
      <c r="M44" s="26" t="s">
        <v>58</v>
      </c>
      <c r="N44" s="26"/>
      <c r="O44" s="26"/>
      <c r="P44" s="26"/>
      <c r="Q44" s="26"/>
      <c r="R44" s="26"/>
      <c r="S44" s="26"/>
      <c r="T44" s="26"/>
      <c r="U44" s="26"/>
      <c r="V44" s="26"/>
    </row>
    <row r="45" spans="2:22" x14ac:dyDescent="0.15">
      <c r="B45">
        <v>2.4742986659527875E-3</v>
      </c>
      <c r="C45">
        <v>1.5406551408766308E-2</v>
      </c>
      <c r="D45">
        <v>-7.1911896383214761E-3</v>
      </c>
      <c r="E45">
        <v>-4.5565220966149751E-3</v>
      </c>
      <c r="F45">
        <v>5.8733098800691948E-3</v>
      </c>
      <c r="G45">
        <v>-5.898082068795712E-3</v>
      </c>
      <c r="H45">
        <v>-1.9627628604548034E-2</v>
      </c>
      <c r="I45">
        <v>1.1336831696524443E-2</v>
      </c>
      <c r="J45">
        <v>1.290322452485713E-2</v>
      </c>
      <c r="K45">
        <v>1.8644099442999868E-3</v>
      </c>
      <c r="M45" s="26" t="s">
        <v>50</v>
      </c>
      <c r="N45" s="26" t="s">
        <v>51</v>
      </c>
      <c r="O45" s="26" t="s">
        <v>36</v>
      </c>
      <c r="P45" s="26" t="s">
        <v>54</v>
      </c>
      <c r="Q45" s="26" t="s">
        <v>52</v>
      </c>
      <c r="R45" s="26" t="s">
        <v>53</v>
      </c>
      <c r="S45" s="26" t="s">
        <v>55</v>
      </c>
      <c r="T45" s="26" t="s">
        <v>56</v>
      </c>
      <c r="U45" s="26" t="s">
        <v>57</v>
      </c>
      <c r="V45" s="26"/>
    </row>
    <row r="46" spans="2:22" x14ac:dyDescent="0.15">
      <c r="B46">
        <v>2.9740800307716031E-2</v>
      </c>
      <c r="C46">
        <v>4.3478209868672603E-2</v>
      </c>
      <c r="D46">
        <v>1.8321228185345706E-2</v>
      </c>
      <c r="E46">
        <v>3.1088887645686136E-2</v>
      </c>
      <c r="F46">
        <v>2.9809412652766116E-2</v>
      </c>
      <c r="G46">
        <v>2.2910124339905455E-2</v>
      </c>
      <c r="H46">
        <v>4.9794712525667348E-2</v>
      </c>
      <c r="I46">
        <v>2.2886490557132329E-2</v>
      </c>
      <c r="J46">
        <v>4.7133782757418217E-2</v>
      </c>
      <c r="K46">
        <v>3.0451686788292905E-2</v>
      </c>
      <c r="M46" s="26" t="s">
        <v>42</v>
      </c>
      <c r="N46" s="26">
        <v>8.3929393312327978E-4</v>
      </c>
      <c r="O46" s="27">
        <v>0.20655110689613823</v>
      </c>
      <c r="P46" s="26">
        <v>1.7335709089782685E-4</v>
      </c>
      <c r="Q46" s="26">
        <v>1.6510657545816234E-2</v>
      </c>
      <c r="R46" s="26">
        <v>2.7260181259521857E-4</v>
      </c>
      <c r="S46" s="26"/>
      <c r="T46" s="26"/>
      <c r="U46" s="30">
        <v>8.7987281197037456E-2</v>
      </c>
      <c r="V46" s="26"/>
    </row>
    <row r="47" spans="2:22" x14ac:dyDescent="0.15">
      <c r="B47">
        <v>7.3502658450701813E-3</v>
      </c>
      <c r="C47">
        <v>9.40866370521325E-3</v>
      </c>
      <c r="D47">
        <v>1.6737124239210304E-3</v>
      </c>
      <c r="E47">
        <v>6.844309836719826E-3</v>
      </c>
      <c r="F47">
        <v>1.1936772572602124E-2</v>
      </c>
      <c r="G47">
        <v>6.1912067639987543E-3</v>
      </c>
      <c r="H47">
        <v>2.9828751597616103E-2</v>
      </c>
      <c r="I47">
        <v>2.4657572440155193E-2</v>
      </c>
      <c r="J47">
        <v>1.7842645520368572E-2</v>
      </c>
      <c r="K47">
        <v>2.462668038391114E-3</v>
      </c>
      <c r="M47" s="26" t="s">
        <v>43</v>
      </c>
      <c r="N47" s="26">
        <v>8.9719644297719145E-4</v>
      </c>
      <c r="O47" s="27">
        <v>-1.5011408718133697E-2</v>
      </c>
      <c r="P47" s="26">
        <v>-1.3468182505986354E-5</v>
      </c>
      <c r="Q47" s="26">
        <v>2.4932197896665578E-2</v>
      </c>
      <c r="R47" s="26">
        <v>6.2161449195849547E-4</v>
      </c>
      <c r="S47" s="26"/>
      <c r="T47" s="26">
        <v>1.3041585043068559E-2</v>
      </c>
      <c r="U47" s="26"/>
      <c r="V47" s="26"/>
    </row>
    <row r="48" spans="2:22" x14ac:dyDescent="0.15">
      <c r="B48">
        <v>2.6172886625533361E-2</v>
      </c>
      <c r="C48">
        <v>2.0457595685055216E-2</v>
      </c>
      <c r="D48">
        <v>1.461990163739378E-2</v>
      </c>
      <c r="E48">
        <v>1.1390882446832343E-2</v>
      </c>
      <c r="F48">
        <v>2.2412227529385535E-2</v>
      </c>
      <c r="G48">
        <v>1.5371999163101696E-2</v>
      </c>
      <c r="H48">
        <v>-4.7483383071393132E-4</v>
      </c>
      <c r="I48">
        <v>1.0695172164743518E-2</v>
      </c>
      <c r="J48">
        <v>2.9482102283038415E-2</v>
      </c>
      <c r="K48">
        <v>4.2580894929683836E-3</v>
      </c>
      <c r="M48" s="26" t="s">
        <v>23</v>
      </c>
      <c r="N48" s="26">
        <v>7.4693548902062749E-4</v>
      </c>
      <c r="O48" s="27">
        <v>0.15232013666707259</v>
      </c>
      <c r="P48" s="26">
        <v>1.1377331576910868E-4</v>
      </c>
      <c r="Q48" s="26">
        <v>1.4813012202176113E-2</v>
      </c>
      <c r="R48" s="26">
        <v>2.1942533050181841E-4</v>
      </c>
      <c r="S48" s="26"/>
      <c r="T48" s="26"/>
      <c r="U48" s="26"/>
      <c r="V48" s="26"/>
    </row>
    <row r="49" spans="2:22" x14ac:dyDescent="0.15">
      <c r="B49">
        <v>-3.70983052042904E-3</v>
      </c>
      <c r="C49">
        <v>-2.4080734611599007E-2</v>
      </c>
      <c r="D49">
        <v>-1.3585916820108472E-2</v>
      </c>
      <c r="E49">
        <v>-2.5249774362701233E-2</v>
      </c>
      <c r="F49">
        <v>-2.3939964143833009E-2</v>
      </c>
      <c r="G49">
        <v>-1.2545234724046049E-2</v>
      </c>
      <c r="H49">
        <v>-2.4227934642657205E-2</v>
      </c>
      <c r="I49">
        <v>-6.6137590001063866E-3</v>
      </c>
      <c r="J49">
        <v>-3.5603734122966434E-2</v>
      </c>
      <c r="K49">
        <v>-1.2557099051772228E-2</v>
      </c>
      <c r="M49" s="26" t="s">
        <v>44</v>
      </c>
      <c r="N49" s="26">
        <v>4.0281924547764381E-4</v>
      </c>
      <c r="O49" s="27">
        <v>-0.24573611871015311</v>
      </c>
      <c r="P49" s="26">
        <v>-9.8987237925428578E-5</v>
      </c>
      <c r="Q49" s="26">
        <v>1.6757733388040704E-2</v>
      </c>
      <c r="R49" s="26">
        <v>2.8082162830465418E-4</v>
      </c>
      <c r="S49" s="26" cm="1">
        <f t="array" ref="S49">MMULT(TRANSPOSE(O46:O55),MMULT(N6:W15,O46:O55))</f>
        <v>1.7008294043558954E-4</v>
      </c>
      <c r="T49" s="26"/>
      <c r="U49" s="26"/>
      <c r="V49" s="26"/>
    </row>
    <row r="50" spans="2:22" x14ac:dyDescent="0.15">
      <c r="B50">
        <v>1.9820767027074967E-2</v>
      </c>
      <c r="C50">
        <v>2.3337851829507216E-2</v>
      </c>
      <c r="D50">
        <v>-1.2520675318710879E-3</v>
      </c>
      <c r="E50">
        <v>1.2299641821110124E-2</v>
      </c>
      <c r="F50">
        <v>0</v>
      </c>
      <c r="G50">
        <v>1.3307492287430851E-2</v>
      </c>
      <c r="H50">
        <v>1.752672748165876E-2</v>
      </c>
      <c r="I50">
        <v>5.3261777459202124E-3</v>
      </c>
      <c r="J50">
        <v>1.2038475527683185E-2</v>
      </c>
      <c r="K50">
        <v>3.3030733767498506E-3</v>
      </c>
      <c r="M50" s="26" t="s">
        <v>45</v>
      </c>
      <c r="N50" s="26">
        <v>8.9770989976698272E-4</v>
      </c>
      <c r="O50" s="27">
        <v>0.49699161385906621</v>
      </c>
      <c r="P50" s="26">
        <v>4.461542918624533E-4</v>
      </c>
      <c r="Q50" s="26">
        <v>1.3728984901465858E-2</v>
      </c>
      <c r="R50" s="26">
        <v>1.884850264246775E-4</v>
      </c>
      <c r="S50" s="26"/>
      <c r="T50" s="26"/>
      <c r="U50" s="26"/>
      <c r="V50" s="26"/>
    </row>
    <row r="51" spans="2:22" x14ac:dyDescent="0.15">
      <c r="B51">
        <v>5.7049612916457322E-4</v>
      </c>
      <c r="C51">
        <v>-4.2760421837264428E-3</v>
      </c>
      <c r="D51">
        <v>3.3430813974857821E-3</v>
      </c>
      <c r="E51">
        <v>7.5478604818212695E-3</v>
      </c>
      <c r="F51">
        <v>7.0922655768666824E-3</v>
      </c>
      <c r="G51">
        <v>1.1900235868284299E-2</v>
      </c>
      <c r="H51">
        <v>-9.0909569377989833E-3</v>
      </c>
      <c r="I51">
        <v>-4.4151981570300034E-4</v>
      </c>
      <c r="J51">
        <v>1.8636072063788346E-2</v>
      </c>
      <c r="K51">
        <v>4.9382695046604501E-3</v>
      </c>
      <c r="M51" s="26" t="s">
        <v>46</v>
      </c>
      <c r="N51" s="26">
        <v>8.7825151633632757E-4</v>
      </c>
      <c r="O51" s="27">
        <v>0.20094992913295232</v>
      </c>
      <c r="P51" s="26">
        <v>1.7648457996869294E-4</v>
      </c>
      <c r="Q51" s="26">
        <v>1.5992950531976843E-2</v>
      </c>
      <c r="R51" s="26">
        <v>2.557744667182584E-4</v>
      </c>
      <c r="S51" s="26"/>
      <c r="T51" s="26"/>
      <c r="U51" s="26"/>
      <c r="V51" s="26"/>
    </row>
    <row r="52" spans="2:22" x14ac:dyDescent="0.15">
      <c r="B52">
        <v>1.2924527811005889E-3</v>
      </c>
      <c r="C52">
        <v>5.9644517245746936E-3</v>
      </c>
      <c r="D52">
        <v>-6.6638848853762759E-3</v>
      </c>
      <c r="E52">
        <v>3.6535216174665301E-4</v>
      </c>
      <c r="F52">
        <v>2.0539551874740733E-3</v>
      </c>
      <c r="G52">
        <v>-8.4010028818058458E-5</v>
      </c>
      <c r="H52">
        <v>-2.6074313185625846E-2</v>
      </c>
      <c r="I52">
        <v>4.8587242365253211E-3</v>
      </c>
      <c r="J52">
        <v>2.3355208203787955E-3</v>
      </c>
      <c r="K52">
        <v>2.4570206542632068E-3</v>
      </c>
      <c r="M52" s="26" t="s">
        <v>47</v>
      </c>
      <c r="N52" s="26">
        <v>2.0281440931538973E-3</v>
      </c>
      <c r="O52" s="27">
        <v>0.17946354951858282</v>
      </c>
      <c r="P52" s="26">
        <v>3.6397793789254567E-4</v>
      </c>
      <c r="Q52" s="26">
        <v>3.4206723290798158E-2</v>
      </c>
      <c r="R52" s="26">
        <v>1.1700999182932331E-3</v>
      </c>
      <c r="S52" s="26"/>
      <c r="T52" s="26"/>
      <c r="U52" s="26"/>
      <c r="V52" s="31">
        <f>U46*100</f>
        <v>8.7987281197037461</v>
      </c>
    </row>
    <row r="53" spans="2:22" x14ac:dyDescent="0.15">
      <c r="B53">
        <v>1.3780762951511167E-2</v>
      </c>
      <c r="C53">
        <v>2.2886279547343149E-2</v>
      </c>
      <c r="D53">
        <v>5.2830208878223102E-2</v>
      </c>
      <c r="E53">
        <v>1.1506838929839948E-2</v>
      </c>
      <c r="F53">
        <v>3.5138943869474628E-3</v>
      </c>
      <c r="G53">
        <v>1.2874380331410718E-2</v>
      </c>
      <c r="H53">
        <v>2.7268170550322244E-2</v>
      </c>
      <c r="I53">
        <v>8.7912120345417632E-3</v>
      </c>
      <c r="J53">
        <v>2.912621010949494E-2</v>
      </c>
      <c r="K53">
        <v>-3.2679916037809875E-3</v>
      </c>
      <c r="M53" s="26" t="s">
        <v>48</v>
      </c>
      <c r="N53" s="26">
        <v>8.1483095111075461E-4</v>
      </c>
      <c r="O53" s="27">
        <v>-2.1102241233956202E-2</v>
      </c>
      <c r="P53" s="26">
        <v>-1.7194759295233115E-5</v>
      </c>
      <c r="Q53" s="26">
        <v>2.4824462706202814E-2</v>
      </c>
      <c r="R53" s="26">
        <v>6.1625394865165428E-4</v>
      </c>
      <c r="S53" s="26"/>
      <c r="T53" s="26"/>
      <c r="U53" s="26"/>
      <c r="V53" s="26"/>
    </row>
    <row r="54" spans="2:22" x14ac:dyDescent="0.15">
      <c r="B54">
        <v>3.819629490215414E-3</v>
      </c>
      <c r="C54">
        <v>8.1150009711329683E-4</v>
      </c>
      <c r="D54">
        <v>-3.1859791357429883E-3</v>
      </c>
      <c r="E54">
        <v>-1.8051697330226081E-4</v>
      </c>
      <c r="F54">
        <v>-6.4196350355504913E-3</v>
      </c>
      <c r="G54">
        <v>-3.8152922698283073E-3</v>
      </c>
      <c r="H54">
        <v>1.9305116761829819E-2</v>
      </c>
      <c r="I54">
        <v>2.8758153023353487E-2</v>
      </c>
      <c r="J54">
        <v>-1.6603803607920874E-2</v>
      </c>
      <c r="K54">
        <v>1.6391895449506885E-4</v>
      </c>
      <c r="M54" s="26" t="s">
        <v>37</v>
      </c>
      <c r="N54" s="26">
        <v>6.2554755550569294E-4</v>
      </c>
      <c r="O54" s="27">
        <v>-0.1742514194927498</v>
      </c>
      <c r="P54" s="26">
        <v>-1.090025495070867E-4</v>
      </c>
      <c r="Q54" s="26">
        <v>1.5640826033422921E-2</v>
      </c>
      <c r="R54" s="26">
        <v>2.4463543900780016E-4</v>
      </c>
      <c r="S54" s="26"/>
      <c r="T54" s="26"/>
      <c r="U54" s="26"/>
      <c r="V54" s="26"/>
    </row>
    <row r="55" spans="2:22" x14ac:dyDescent="0.15">
      <c r="B55">
        <v>8.0578875395385958E-3</v>
      </c>
      <c r="C55">
        <v>-3.4749217311485126E-4</v>
      </c>
      <c r="D55">
        <v>3.5957232399278986E-3</v>
      </c>
      <c r="E55">
        <v>3.4314645189871744E-3</v>
      </c>
      <c r="F55">
        <v>4.6989417712574076E-3</v>
      </c>
      <c r="G55">
        <v>4.3713640575643509E-4</v>
      </c>
      <c r="H55">
        <v>4.0719647693198593E-2</v>
      </c>
      <c r="I55">
        <v>-2.2871699951195618E-2</v>
      </c>
      <c r="J55">
        <v>1.0744455673277257E-2</v>
      </c>
      <c r="K55">
        <v>-1.6389208947511209E-4</v>
      </c>
      <c r="M55" s="26" t="s">
        <v>49</v>
      </c>
      <c r="N55" s="26">
        <v>5.113121752091511E-4</v>
      </c>
      <c r="O55" s="27">
        <v>0.21982485208118088</v>
      </c>
      <c r="P55" s="26">
        <v>1.1239912328265849E-4</v>
      </c>
      <c r="Q55" s="26">
        <v>1.1971995660257593E-2</v>
      </c>
      <c r="R55" s="26">
        <v>1.4332868008922663E-4</v>
      </c>
      <c r="S55" s="26"/>
      <c r="T55" s="26"/>
      <c r="U55" s="26"/>
      <c r="V55" s="26"/>
    </row>
    <row r="56" spans="2:22" x14ac:dyDescent="0.15">
      <c r="B56">
        <v>2.3499361782627452E-2</v>
      </c>
      <c r="C56">
        <v>-2.4334529860909099E-3</v>
      </c>
      <c r="D56">
        <v>8.3598364549295878E-3</v>
      </c>
      <c r="E56">
        <v>-3.5998718230865426E-3</v>
      </c>
      <c r="F56">
        <v>-1.1692651648084816E-3</v>
      </c>
      <c r="G56">
        <v>8.7382415767083357E-4</v>
      </c>
      <c r="H56">
        <v>-4.7315696087352213E-2</v>
      </c>
      <c r="I56">
        <v>2.2540141173525954E-2</v>
      </c>
      <c r="J56">
        <v>-1.0630239535788656E-2</v>
      </c>
      <c r="K56">
        <v>-4.9177611635770014E-4</v>
      </c>
      <c r="O56">
        <v>1.0000000000000002</v>
      </c>
      <c r="P56">
        <v>1.1474936104395512E-3</v>
      </c>
      <c r="Q56">
        <v>1.1474936104395512E-3</v>
      </c>
    </row>
    <row r="57" spans="2:22" x14ac:dyDescent="0.15">
      <c r="B57">
        <v>-4.3388540021834666E-3</v>
      </c>
      <c r="C57">
        <v>-4.1815892290203256E-3</v>
      </c>
      <c r="D57">
        <v>-4.3427020780606555E-3</v>
      </c>
      <c r="E57">
        <v>-1.6255106517025282E-3</v>
      </c>
      <c r="F57">
        <v>1.1413617119046402E-2</v>
      </c>
      <c r="G57">
        <v>1.8895778435374506E-2</v>
      </c>
      <c r="H57">
        <v>-3.3906445372184957E-2</v>
      </c>
      <c r="I57">
        <v>-1.2293375914541658E-2</v>
      </c>
      <c r="J57">
        <v>-1.9186195686613586E-3</v>
      </c>
      <c r="K57">
        <v>-3.1163199659657438E-3</v>
      </c>
      <c r="O57">
        <v>1</v>
      </c>
    </row>
    <row r="58" spans="2:22" x14ac:dyDescent="0.15">
      <c r="B58">
        <v>2.8543467510943325E-2</v>
      </c>
      <c r="C58">
        <v>4.8291144933238841E-2</v>
      </c>
      <c r="D58">
        <v>8.3267357594571691E-3</v>
      </c>
      <c r="E58">
        <v>2.8224948183421944E-2</v>
      </c>
      <c r="F58">
        <v>9.8379739607478926E-3</v>
      </c>
      <c r="G58">
        <v>3.6988653166534727E-2</v>
      </c>
      <c r="H58">
        <v>4.1028126544735581E-2</v>
      </c>
      <c r="I58">
        <v>3.3476417421542531E-2</v>
      </c>
      <c r="J58">
        <v>2.1145695949272368E-2</v>
      </c>
      <c r="K58">
        <v>1.2668643441876761E-2</v>
      </c>
    </row>
    <row r="59" spans="2:22" x14ac:dyDescent="0.15">
      <c r="B59">
        <v>1.9065282677913705E-3</v>
      </c>
      <c r="C59">
        <v>1.4687870879452513E-2</v>
      </c>
      <c r="D59">
        <v>-1.1010631725023977E-2</v>
      </c>
      <c r="E59">
        <v>-5.4549159704835627E-3</v>
      </c>
      <c r="F59">
        <v>-1.146135280575814E-2</v>
      </c>
      <c r="G59">
        <v>1.0191209420112939E-2</v>
      </c>
      <c r="H59">
        <v>-1.3770133607318864E-2</v>
      </c>
      <c r="I59">
        <v>3.3222691237972655E-3</v>
      </c>
      <c r="J59">
        <v>-6.7771425441389794E-3</v>
      </c>
      <c r="K59">
        <v>-1.6245420409509076E-4</v>
      </c>
    </row>
    <row r="60" spans="2:22" x14ac:dyDescent="0.15">
      <c r="B60">
        <v>1.4025485202469094E-2</v>
      </c>
      <c r="C60">
        <v>6.7989471038720469E-3</v>
      </c>
      <c r="D60">
        <v>-2.1471121412020285E-2</v>
      </c>
      <c r="E60">
        <v>-8.1385349764744458E-3</v>
      </c>
      <c r="F60">
        <v>-1.4782562333151448E-2</v>
      </c>
      <c r="G60">
        <v>4.946837468619473E-3</v>
      </c>
      <c r="H60">
        <v>-4.3331680308136791E-2</v>
      </c>
      <c r="I60">
        <v>-6.622536399393448E-3</v>
      </c>
      <c r="J60">
        <v>-2.1607241838496521E-2</v>
      </c>
      <c r="K60">
        <v>-1.4624589852896461E-3</v>
      </c>
    </row>
    <row r="61" spans="2:22" x14ac:dyDescent="0.15">
      <c r="B61">
        <v>4.0659902358199038E-3</v>
      </c>
      <c r="C61">
        <v>3.5072443853010546E-2</v>
      </c>
      <c r="D61">
        <v>-7.3141296046805183E-3</v>
      </c>
      <c r="E61">
        <v>-1.4984069387565491E-2</v>
      </c>
      <c r="F61">
        <v>-2.5595863237767618E-2</v>
      </c>
      <c r="G61">
        <v>-4.8837193819065124E-3</v>
      </c>
      <c r="H61">
        <v>-1.5601509028610379E-2</v>
      </c>
      <c r="I61">
        <v>-2.4999747550155027E-3</v>
      </c>
      <c r="J61">
        <v>-2.9833374005826061E-2</v>
      </c>
      <c r="K61">
        <v>-4.8819966428449079E-3</v>
      </c>
    </row>
    <row r="62" spans="2:22" x14ac:dyDescent="0.15">
      <c r="B62">
        <v>1.1767945543153647E-2</v>
      </c>
      <c r="C62">
        <v>2.9464411548609924E-2</v>
      </c>
      <c r="D62">
        <v>1.4326666109264202E-2</v>
      </c>
      <c r="E62">
        <v>2.0644716041346652E-2</v>
      </c>
      <c r="F62">
        <v>1.3888984966614032E-2</v>
      </c>
      <c r="G62">
        <v>2.6894957440085906E-2</v>
      </c>
      <c r="H62">
        <v>2.7607414499356577E-2</v>
      </c>
      <c r="I62">
        <v>1.3784474991982452E-2</v>
      </c>
      <c r="J62">
        <v>2.1964838091052055E-2</v>
      </c>
      <c r="K62">
        <v>9.8119141294121023E-3</v>
      </c>
    </row>
    <row r="63" spans="2:22" x14ac:dyDescent="0.15">
      <c r="B63">
        <v>-3.9682409607838393E-3</v>
      </c>
      <c r="C63">
        <v>6.1228640269270364E-2</v>
      </c>
      <c r="D63">
        <v>-2.017819598741592E-3</v>
      </c>
      <c r="E63">
        <v>-1.7742538845126029E-3</v>
      </c>
      <c r="F63">
        <v>-8.6361158139028286E-3</v>
      </c>
      <c r="G63">
        <v>5.9170237088038459E-3</v>
      </c>
      <c r="H63">
        <v>2.1393084577114287E-2</v>
      </c>
      <c r="I63">
        <v>1.5657160914072051E-2</v>
      </c>
      <c r="J63">
        <v>-2.3446475829630754E-3</v>
      </c>
      <c r="K63">
        <v>-6.4778821121685515E-4</v>
      </c>
    </row>
    <row r="64" spans="2:22" x14ac:dyDescent="0.15">
      <c r="B64">
        <v>-1.4768492826778574E-2</v>
      </c>
      <c r="C64">
        <v>-1.7145049123482851E-2</v>
      </c>
      <c r="D64">
        <v>-2.0218047067367458E-3</v>
      </c>
      <c r="E64">
        <v>1.4752813473527851E-2</v>
      </c>
      <c r="F64">
        <v>-2.1027301375391712E-3</v>
      </c>
      <c r="G64">
        <v>-6.1084881407869936E-3</v>
      </c>
      <c r="H64">
        <v>4.2376958481395104E-2</v>
      </c>
      <c r="I64">
        <v>3.6510999926155844E-3</v>
      </c>
      <c r="J64">
        <v>-7.0505188514873125E-3</v>
      </c>
      <c r="K64">
        <v>5.6717258301206769E-3</v>
      </c>
      <c r="P64" s="18">
        <f>P56*100</f>
        <v>0.11474936104395513</v>
      </c>
    </row>
    <row r="65" spans="2:15" x14ac:dyDescent="0.15">
      <c r="B65">
        <v>1.7778733083937336E-3</v>
      </c>
      <c r="C65">
        <v>1.6464131551703853E-2</v>
      </c>
      <c r="D65">
        <v>-7.2933373683668982E-3</v>
      </c>
      <c r="E65">
        <v>4.7294582419514118E-3</v>
      </c>
      <c r="F65">
        <v>-6.3215813102994187E-3</v>
      </c>
      <c r="G65">
        <v>9.8641538407732553E-4</v>
      </c>
      <c r="H65">
        <v>2.7102803738317846E-2</v>
      </c>
      <c r="I65">
        <v>3.1527911105679304E-2</v>
      </c>
      <c r="J65">
        <v>-1.2228807319274787E-2</v>
      </c>
      <c r="K65">
        <v>-7.5733391710174165E-3</v>
      </c>
    </row>
    <row r="66" spans="2:15" x14ac:dyDescent="0.15">
      <c r="B66">
        <v>-1.2597021154854391E-2</v>
      </c>
      <c r="C66">
        <v>-1.0605456897363502E-2</v>
      </c>
      <c r="D66">
        <v>-4.0820476763468087E-4</v>
      </c>
      <c r="E66">
        <v>1.2203195561748569E-3</v>
      </c>
      <c r="F66">
        <v>2.7264517778156807E-3</v>
      </c>
      <c r="G66">
        <v>-3.6005586499451825E-3</v>
      </c>
      <c r="H66">
        <v>-7.1428571428571438E-2</v>
      </c>
      <c r="I66">
        <v>-3.9186612221997242E-4</v>
      </c>
      <c r="J66">
        <v>3.1948939244587256E-3</v>
      </c>
      <c r="K66">
        <v>3.2472980593133333E-3</v>
      </c>
    </row>
    <row r="67" spans="2:15" x14ac:dyDescent="0.15">
      <c r="B67">
        <v>-4.3347387420746234E-3</v>
      </c>
      <c r="C67">
        <v>-3.7224711443440452E-2</v>
      </c>
      <c r="D67">
        <v>-4.4916557165023329E-3</v>
      </c>
      <c r="E67">
        <v>7.4874724932559727E-3</v>
      </c>
      <c r="F67">
        <v>7.2508241363254721E-3</v>
      </c>
      <c r="G67">
        <v>-3.2333733383599263E-4</v>
      </c>
      <c r="H67">
        <v>9.3091621754042755E-3</v>
      </c>
      <c r="I67">
        <v>3.1360345516955363E-3</v>
      </c>
      <c r="J67">
        <v>1.7515863036762835E-2</v>
      </c>
      <c r="K67">
        <v>1.2137880898690138E-2</v>
      </c>
    </row>
    <row r="68" spans="2:15" x14ac:dyDescent="0.15">
      <c r="B68">
        <v>-1.3733576587125757E-2</v>
      </c>
      <c r="C68">
        <v>-2.6113379773885306E-2</v>
      </c>
      <c r="D68">
        <v>-1.927804064226862E-2</v>
      </c>
      <c r="E68">
        <v>-1.0369829004016834E-2</v>
      </c>
      <c r="F68">
        <v>-5.9988513373974333E-3</v>
      </c>
      <c r="G68">
        <v>-6.221268244393615E-3</v>
      </c>
      <c r="H68">
        <v>1.8932038834951311E-2</v>
      </c>
      <c r="I68">
        <v>7.815883947406854E-4</v>
      </c>
      <c r="J68">
        <v>-7.0422439774138887E-3</v>
      </c>
      <c r="K68">
        <v>-5.5964533486261613E-3</v>
      </c>
    </row>
    <row r="69" spans="2:15" x14ac:dyDescent="0.15">
      <c r="B69">
        <v>3.6965236422007872E-2</v>
      </c>
      <c r="C69">
        <v>6.7345623910355187E-2</v>
      </c>
      <c r="D69">
        <v>1.840235207294286E-2</v>
      </c>
      <c r="E69">
        <v>2.6720109503652872E-2</v>
      </c>
      <c r="F69">
        <v>2.0820854882083701E-2</v>
      </c>
      <c r="G69">
        <v>3.0401031743218409E-2</v>
      </c>
      <c r="H69">
        <v>6.1934730824202023E-3</v>
      </c>
      <c r="I69">
        <v>2.4990189639923825E-2</v>
      </c>
      <c r="J69">
        <v>3.4279011596545304E-2</v>
      </c>
      <c r="K69">
        <v>1.7205320065053938E-2</v>
      </c>
    </row>
    <row r="70" spans="2:15" x14ac:dyDescent="0.15">
      <c r="B70">
        <v>8.6529833882298261E-4</v>
      </c>
      <c r="C70">
        <v>-4.1869475419750946E-2</v>
      </c>
      <c r="D70">
        <v>3.2854183173722622E-3</v>
      </c>
      <c r="E70">
        <v>1.5478872098589756E-2</v>
      </c>
      <c r="F70">
        <v>-3.2515649274871316E-3</v>
      </c>
      <c r="G70">
        <v>-7.2087538810794681E-3</v>
      </c>
      <c r="H70">
        <v>-3.1250093217325067E-2</v>
      </c>
      <c r="I70">
        <v>1.3333378629632438E-2</v>
      </c>
      <c r="J70">
        <v>1.9047323293112143E-3</v>
      </c>
      <c r="K70">
        <v>1.0749295558351895E-2</v>
      </c>
    </row>
    <row r="71" spans="2:15" x14ac:dyDescent="0.15">
      <c r="B71">
        <v>1.0368712521724757E-4</v>
      </c>
      <c r="C71">
        <v>9.1459347734565389E-4</v>
      </c>
      <c r="D71">
        <v>4.0933605693482446E-3</v>
      </c>
      <c r="E71">
        <v>1.674823304467325E-4</v>
      </c>
      <c r="F71">
        <v>5.6345873522975643E-3</v>
      </c>
      <c r="G71">
        <v>-8.122013923457674E-3</v>
      </c>
      <c r="H71">
        <v>-1.4662268556318164E-3</v>
      </c>
      <c r="I71">
        <v>0</v>
      </c>
      <c r="J71">
        <v>-1.1406842937955488E-2</v>
      </c>
      <c r="K71">
        <v>-1.4075653593633966E-3</v>
      </c>
    </row>
    <row r="72" spans="2:15" x14ac:dyDescent="0.15">
      <c r="B72">
        <v>1.6769226432779748E-2</v>
      </c>
      <c r="C72">
        <v>1.3199817508372479E-3</v>
      </c>
      <c r="D72">
        <v>1.6305833669706567E-3</v>
      </c>
      <c r="E72">
        <v>-1.674793904028116E-3</v>
      </c>
      <c r="F72">
        <v>1.7693853678933023E-2</v>
      </c>
      <c r="G72">
        <v>1.1961960366353833E-2</v>
      </c>
      <c r="H72">
        <v>0</v>
      </c>
      <c r="I72">
        <v>3.3834440710786844E-3</v>
      </c>
      <c r="J72">
        <v>-1.9230471177407323E-3</v>
      </c>
      <c r="K72">
        <v>8.3006940604800697E-3</v>
      </c>
    </row>
    <row r="73" spans="2:15" x14ac:dyDescent="0.15">
      <c r="B73">
        <v>4.3867565950819146E-3</v>
      </c>
      <c r="C73">
        <v>1.1356671729162318E-2</v>
      </c>
      <c r="D73">
        <v>8.1403594943302553E-4</v>
      </c>
      <c r="E73">
        <v>3.0197366750053657E-3</v>
      </c>
      <c r="F73">
        <v>1.7386508896122077E-3</v>
      </c>
      <c r="G73">
        <v>4.6425121490982412E-3</v>
      </c>
      <c r="H73">
        <v>-9.3000489476261026E-3</v>
      </c>
      <c r="I73">
        <v>2.0232249184359726E-2</v>
      </c>
      <c r="J73">
        <v>-1.1560736593113168E-2</v>
      </c>
      <c r="K73">
        <v>2.6406508307882165E-3</v>
      </c>
      <c r="N73">
        <v>0.21982485208118088</v>
      </c>
      <c r="O73" s="19">
        <f>N73*100</f>
        <v>21.982485208118089</v>
      </c>
    </row>
    <row r="74" spans="2:15" x14ac:dyDescent="0.15">
      <c r="B74">
        <v>1.076649198235418E-2</v>
      </c>
      <c r="C74">
        <v>-1.2030780269316123E-3</v>
      </c>
      <c r="D74">
        <v>9.7600573386400404E-3</v>
      </c>
      <c r="E74">
        <v>-3.0106453189203885E-3</v>
      </c>
      <c r="F74">
        <v>-2.6034182847679242E-3</v>
      </c>
      <c r="G74">
        <v>4.7323679675159748E-3</v>
      </c>
      <c r="H74">
        <v>0</v>
      </c>
      <c r="I74">
        <v>-3.6724216530012481E-3</v>
      </c>
      <c r="J74">
        <v>1.2865486914726956E-2</v>
      </c>
      <c r="K74">
        <v>2.3236879460496575E-3</v>
      </c>
      <c r="N74">
        <v>5.113121752091511E-4</v>
      </c>
      <c r="O74">
        <f>N74*100</f>
        <v>5.1131217520915109E-2</v>
      </c>
    </row>
    <row r="75" spans="2:15" x14ac:dyDescent="0.15">
      <c r="B75">
        <v>5.359452523663784E-3</v>
      </c>
      <c r="C75">
        <v>3.3125275051437133E-3</v>
      </c>
      <c r="D75">
        <v>2.0539683128176965E-2</v>
      </c>
      <c r="E75">
        <v>8.7232645993407399E-3</v>
      </c>
      <c r="F75">
        <v>1.2471014280662926E-2</v>
      </c>
      <c r="G75">
        <v>3.5280018925762137E-3</v>
      </c>
      <c r="H75">
        <v>1.482218379446649E-2</v>
      </c>
      <c r="I75">
        <v>2.653892886173672E-2</v>
      </c>
      <c r="J75">
        <v>-6.5434737324852428E-3</v>
      </c>
      <c r="K75">
        <v>5.2550901578316891E-3</v>
      </c>
    </row>
    <row r="76" spans="2:15" x14ac:dyDescent="0.15">
      <c r="B76">
        <v>7.2298999644418455E-3</v>
      </c>
      <c r="C76">
        <v>-1.7508754902714006E-2</v>
      </c>
      <c r="D76">
        <v>-4.3409883310054041E-3</v>
      </c>
      <c r="E76">
        <v>3.1598240745398538E-3</v>
      </c>
      <c r="F76">
        <v>-1.7187293053846941E-3</v>
      </c>
      <c r="G76">
        <v>-4.3622226819726327E-3</v>
      </c>
      <c r="H76">
        <v>1.0223904078680415E-2</v>
      </c>
      <c r="I76">
        <v>-1.4362888529187534E-3</v>
      </c>
      <c r="J76">
        <v>-4.223169184223137E-2</v>
      </c>
      <c r="K76">
        <v>3.9975598536113573E-3</v>
      </c>
    </row>
    <row r="77" spans="2:15" x14ac:dyDescent="0.15">
      <c r="B77">
        <v>4.1116753771792684E-2</v>
      </c>
      <c r="C77">
        <v>4.6843891451443173E-3</v>
      </c>
      <c r="D77">
        <v>1.2287002709998827E-2</v>
      </c>
      <c r="E77">
        <v>7.6261052934799281E-3</v>
      </c>
      <c r="F77">
        <v>8.609068222701962E-4</v>
      </c>
      <c r="G77">
        <v>0.11188139641334729</v>
      </c>
      <c r="H77">
        <v>-1.0120433734939751E-2</v>
      </c>
      <c r="I77">
        <v>-2.3372896797113317E-2</v>
      </c>
      <c r="J77">
        <v>-4.6116518798925678E-2</v>
      </c>
      <c r="K77">
        <v>-1.6845357342684022E-3</v>
      </c>
    </row>
    <row r="78" spans="2:15" x14ac:dyDescent="0.15">
      <c r="B78">
        <v>1.0357731740783581E-2</v>
      </c>
      <c r="C78">
        <v>4.8043764522855685E-2</v>
      </c>
      <c r="D78">
        <v>1.0963163135354604E-2</v>
      </c>
      <c r="E78">
        <v>7.8972636371593356E-3</v>
      </c>
      <c r="F78">
        <v>-3.7271162139721633E-3</v>
      </c>
      <c r="G78">
        <v>2.7034662514026433E-2</v>
      </c>
      <c r="H78">
        <v>-1.5092550384978061E-2</v>
      </c>
      <c r="I78">
        <v>2.7982353860300738E-2</v>
      </c>
      <c r="J78">
        <v>5.4707442866424774E-2</v>
      </c>
      <c r="K78">
        <v>1.6720308477297722E-2</v>
      </c>
    </row>
    <row r="79" spans="2:15" x14ac:dyDescent="0.15">
      <c r="B79">
        <v>-2.6760990297686544E-2</v>
      </c>
      <c r="C79">
        <v>-2.4951662960316069E-2</v>
      </c>
      <c r="D79">
        <v>-2.7885338366328314E-2</v>
      </c>
      <c r="E79">
        <v>-2.0568053555744693E-2</v>
      </c>
      <c r="F79">
        <v>-1.4676213331129674E-2</v>
      </c>
      <c r="G79">
        <v>-1.5994517061946135E-2</v>
      </c>
      <c r="H79">
        <v>-8.8977261492832801E-3</v>
      </c>
      <c r="I79">
        <v>-2.1131798226356049E-2</v>
      </c>
      <c r="J79">
        <v>-1.2866977197485171E-2</v>
      </c>
      <c r="K79">
        <v>-1.7501451818496872E-2</v>
      </c>
    </row>
    <row r="80" spans="2:15" x14ac:dyDescent="0.15">
      <c r="B80">
        <v>3.3603729036461977E-3</v>
      </c>
      <c r="C80">
        <v>-8.0341003769092752E-3</v>
      </c>
      <c r="D80">
        <v>8.3664979663997784E-3</v>
      </c>
      <c r="E80">
        <v>2.1166877094183082E-2</v>
      </c>
      <c r="F80">
        <v>1.1098062684660473E-2</v>
      </c>
      <c r="G80">
        <v>2.467393210815981E-4</v>
      </c>
      <c r="H80">
        <v>2.9925238400261213E-2</v>
      </c>
      <c r="I80">
        <v>1.6099515033731665E-2</v>
      </c>
      <c r="J80">
        <v>4.276990111325777E-2</v>
      </c>
      <c r="K80">
        <v>1.3667066052974273E-2</v>
      </c>
    </row>
    <row r="81" spans="2:11" x14ac:dyDescent="0.15">
      <c r="B81">
        <v>-3.2524590337366598E-3</v>
      </c>
      <c r="C81">
        <v>2.469753975207396E-2</v>
      </c>
      <c r="D81">
        <v>4.3461338358412064E-3</v>
      </c>
      <c r="E81">
        <v>-2.4482954211049535E-3</v>
      </c>
      <c r="F81">
        <v>1.7331265573471413E-3</v>
      </c>
      <c r="G81">
        <v>6.5955608079251941E-3</v>
      </c>
      <c r="H81">
        <v>4.8426150121066063E-3</v>
      </c>
      <c r="I81">
        <v>-4.3212418277317963E-3</v>
      </c>
      <c r="J81">
        <v>1.679689402782316E-2</v>
      </c>
      <c r="K81">
        <v>4.6962239286643696E-3</v>
      </c>
    </row>
    <row r="82" spans="2:11" x14ac:dyDescent="0.15">
      <c r="B82">
        <v>-6.6231682119767404E-3</v>
      </c>
      <c r="C82">
        <v>4.6838367090992448E-2</v>
      </c>
      <c r="D82">
        <v>-1.5735859093912469E-3</v>
      </c>
      <c r="E82">
        <v>8.9985797568091584E-3</v>
      </c>
      <c r="F82">
        <v>8.3622225431755869E-3</v>
      </c>
      <c r="G82">
        <v>8.8243369777612417E-4</v>
      </c>
      <c r="H82">
        <v>-1.4458313253011379E-3</v>
      </c>
      <c r="I82">
        <v>1.0849952056286487E-2</v>
      </c>
      <c r="J82">
        <v>3.0733823600646126E-3</v>
      </c>
      <c r="K82">
        <v>3.0150427363627788E-4</v>
      </c>
    </row>
    <row r="83" spans="2:11" x14ac:dyDescent="0.15">
      <c r="B83">
        <v>4.4556683261340853E-3</v>
      </c>
      <c r="C83">
        <v>2.3023872324980134E-2</v>
      </c>
      <c r="D83">
        <v>-7.4861865220770566E-3</v>
      </c>
      <c r="E83">
        <v>-5.3508776478631299E-3</v>
      </c>
      <c r="F83">
        <v>1.4011924916361395E-2</v>
      </c>
      <c r="G83">
        <v>6.4812582281908093E-3</v>
      </c>
      <c r="H83">
        <v>6.2741798394874452E-3</v>
      </c>
      <c r="I83">
        <v>2.4329100779660846E-2</v>
      </c>
      <c r="J83">
        <v>-1.493686557457791E-2</v>
      </c>
      <c r="K83">
        <v>-2.1103186484499811E-3</v>
      </c>
    </row>
    <row r="84" spans="2:11" x14ac:dyDescent="0.15">
      <c r="B84">
        <v>-2.5579514522813701E-3</v>
      </c>
      <c r="C84">
        <v>2.6150369020501111E-2</v>
      </c>
      <c r="D84">
        <v>2.8185771380604289E-2</v>
      </c>
      <c r="E84">
        <v>4.8906773008330884E-4</v>
      </c>
      <c r="F84">
        <v>1.4100408034168633E-2</v>
      </c>
      <c r="G84">
        <v>3.4063331340062411E-3</v>
      </c>
      <c r="H84">
        <v>2.4460479616306905E-2</v>
      </c>
      <c r="I84">
        <v>1.1177157765527166E-2</v>
      </c>
      <c r="J84">
        <v>7.3872496521725905E-3</v>
      </c>
      <c r="K84">
        <v>4.9849206991527837E-3</v>
      </c>
    </row>
    <row r="85" spans="2:11" x14ac:dyDescent="0.15">
      <c r="B85">
        <v>-7.1410740696770374E-4</v>
      </c>
      <c r="C85">
        <v>2.2198543184197925E-3</v>
      </c>
      <c r="D85">
        <v>5.7914617056772245E-3</v>
      </c>
      <c r="E85">
        <v>-1.2167222446569129E-2</v>
      </c>
      <c r="F85">
        <v>-1.1123626438137601E-3</v>
      </c>
      <c r="G85">
        <v>-3.4432011665717658E-3</v>
      </c>
      <c r="H85">
        <v>-1.6853978611705143E-2</v>
      </c>
      <c r="I85">
        <v>-3.7996704497634663E-3</v>
      </c>
      <c r="J85">
        <v>-6.1751887102127192E-3</v>
      </c>
      <c r="K85">
        <v>-1.2926515121505857E-2</v>
      </c>
    </row>
    <row r="86" spans="2:11" x14ac:dyDescent="0.15">
      <c r="B86">
        <v>-8.4137979250222018E-3</v>
      </c>
      <c r="C86">
        <v>-6.2018692424415925E-3</v>
      </c>
      <c r="D86">
        <v>8.8292637045365822E-3</v>
      </c>
      <c r="E86">
        <v>-8.322298286967551E-3</v>
      </c>
      <c r="F86">
        <v>1.6425377257370793E-2</v>
      </c>
      <c r="G86">
        <v>3.4227005385366409E-3</v>
      </c>
      <c r="H86">
        <v>9.0476666666666067E-3</v>
      </c>
      <c r="I86">
        <v>-1.7683793779678176E-2</v>
      </c>
      <c r="J86">
        <v>7.378642883755661E-3</v>
      </c>
      <c r="K86">
        <v>8.3752596763822535E-3</v>
      </c>
    </row>
    <row r="87" spans="2:11" x14ac:dyDescent="0.15">
      <c r="B87">
        <v>-1.3956210465074944E-2</v>
      </c>
      <c r="C87">
        <v>-1.9256450374546735E-2</v>
      </c>
      <c r="D87">
        <v>1.4840131416894234E-2</v>
      </c>
      <c r="E87">
        <v>-3.1889778057640874E-3</v>
      </c>
      <c r="F87">
        <v>-1.040801448790841E-2</v>
      </c>
      <c r="G87">
        <v>-7.8891019886284403E-3</v>
      </c>
      <c r="H87">
        <v>3.0674797986087927E-2</v>
      </c>
      <c r="I87">
        <v>-7.412580492872382E-3</v>
      </c>
      <c r="J87">
        <v>4.6260239664968374E-3</v>
      </c>
      <c r="K87">
        <v>4.0772700825508308E-3</v>
      </c>
    </row>
    <row r="88" spans="2:11" x14ac:dyDescent="0.15">
      <c r="B88">
        <v>1.0631907349655358E-2</v>
      </c>
      <c r="C88">
        <v>-2.5997636105851533E-2</v>
      </c>
      <c r="D88">
        <v>1.0498745410704613E-2</v>
      </c>
      <c r="E88">
        <v>-7.4086461990451958E-3</v>
      </c>
      <c r="F88">
        <v>-2.7678518153115583E-3</v>
      </c>
      <c r="G88">
        <v>2.1183323365866931E-3</v>
      </c>
      <c r="H88">
        <v>-1.9688644688644674E-2</v>
      </c>
      <c r="I88">
        <v>7.8235710008450199E-3</v>
      </c>
      <c r="J88">
        <v>-4.9884640467405296E-3</v>
      </c>
      <c r="K88">
        <v>6.9183166672931373E-3</v>
      </c>
    </row>
    <row r="89" spans="2:11" x14ac:dyDescent="0.15">
      <c r="B89">
        <v>1.7029444350067195E-2</v>
      </c>
      <c r="C89">
        <v>2.2398515680849013E-2</v>
      </c>
      <c r="D89">
        <v>1.6326451854141909E-2</v>
      </c>
      <c r="E89">
        <v>6.6156660133819501E-3</v>
      </c>
      <c r="F89">
        <v>2.2204030415475143E-3</v>
      </c>
      <c r="G89">
        <v>9.7564292818467786E-4</v>
      </c>
      <c r="H89">
        <v>-7.4731433909388202E-3</v>
      </c>
      <c r="I89">
        <v>-3.5285828687589313E-3</v>
      </c>
      <c r="J89">
        <v>1.5425730021492387E-3</v>
      </c>
      <c r="K89">
        <v>1.3293493975294984E-2</v>
      </c>
    </row>
    <row r="90" spans="2:11" x14ac:dyDescent="0.15">
      <c r="B90">
        <v>1.1119715902900656E-2</v>
      </c>
      <c r="C90">
        <v>1.0041067730504734E-2</v>
      </c>
      <c r="D90">
        <v>-1.3143408976213139E-2</v>
      </c>
      <c r="E90">
        <v>1.1798507725499748E-3</v>
      </c>
      <c r="F90">
        <v>4.9847780662513573E-3</v>
      </c>
      <c r="G90">
        <v>7.4398431670522668E-3</v>
      </c>
      <c r="H90">
        <v>2.4470588235294098E-2</v>
      </c>
      <c r="I90">
        <v>-8.852694638541634E-3</v>
      </c>
      <c r="J90">
        <v>2.0833342595916481E-2</v>
      </c>
      <c r="K90">
        <v>1.916335183809018E-3</v>
      </c>
    </row>
    <row r="91" spans="2:11" x14ac:dyDescent="0.15">
      <c r="B91">
        <v>1.7487230544157118E-2</v>
      </c>
      <c r="C91">
        <v>-5.3321643862239377E-3</v>
      </c>
      <c r="D91">
        <v>4.0694893977620454E-3</v>
      </c>
      <c r="E91">
        <v>3.0971163146548547E-2</v>
      </c>
      <c r="F91">
        <v>2.0391246729206253E-2</v>
      </c>
      <c r="G91">
        <v>6.5949290243320679E-3</v>
      </c>
      <c r="H91">
        <v>0.14377583830960033</v>
      </c>
      <c r="I91">
        <v>3.5012488128275579E-2</v>
      </c>
      <c r="J91">
        <v>3.7792892038799764E-2</v>
      </c>
      <c r="K91">
        <v>2.0744388594885171E-2</v>
      </c>
    </row>
    <row r="92" spans="2:11" x14ac:dyDescent="0.15">
      <c r="B92">
        <v>-3.5818512274089025E-3</v>
      </c>
      <c r="C92">
        <v>-1.1448255705038168E-2</v>
      </c>
      <c r="D92">
        <v>-1.0685300141905347E-2</v>
      </c>
      <c r="E92">
        <v>9.1429050061080618E-3</v>
      </c>
      <c r="F92">
        <v>4.5909366492459655E-3</v>
      </c>
      <c r="G92">
        <v>1.2974670307557307E-3</v>
      </c>
      <c r="H92">
        <v>-1.8473855421686742E-2</v>
      </c>
      <c r="I92">
        <v>2.7959984404466374E-2</v>
      </c>
      <c r="J92">
        <v>6.4093245278755637E-2</v>
      </c>
      <c r="K92">
        <v>8.9363470143944829E-3</v>
      </c>
    </row>
    <row r="93" spans="2:11" x14ac:dyDescent="0.15">
      <c r="B93">
        <v>4.6983693674499515E-3</v>
      </c>
      <c r="C93">
        <v>1.4705872756271861E-2</v>
      </c>
      <c r="D93">
        <v>-1.4897785306132794E-3</v>
      </c>
      <c r="E93">
        <v>9.7071526250017068E-3</v>
      </c>
      <c r="F93">
        <v>-3.7634347423195153E-3</v>
      </c>
      <c r="G93">
        <v>2.7036978684674825E-3</v>
      </c>
      <c r="H93">
        <v>2.2094884529669279E-2</v>
      </c>
      <c r="I93">
        <v>2.4513112410337698E-2</v>
      </c>
      <c r="J93">
        <v>-6.1601274233318952E-3</v>
      </c>
      <c r="K93">
        <v>4.5714165108009554E-3</v>
      </c>
    </row>
    <row r="94" spans="2:11" x14ac:dyDescent="0.15">
      <c r="B94">
        <v>-7.9718895334143138E-3</v>
      </c>
      <c r="C94">
        <v>-1.0960144728982829E-2</v>
      </c>
      <c r="D94">
        <v>5.2219826444163189E-3</v>
      </c>
      <c r="E94">
        <v>-6.0887711609441814E-3</v>
      </c>
      <c r="F94">
        <v>-5.3966705017633541E-3</v>
      </c>
      <c r="G94">
        <v>-3.1112380607716942E-3</v>
      </c>
      <c r="H94">
        <v>-1.4011248999199316E-2</v>
      </c>
      <c r="I94">
        <v>3.9330968459332996E-3</v>
      </c>
      <c r="J94">
        <v>-3.133616190520299E-2</v>
      </c>
      <c r="K94">
        <v>1.0732613024772996E-2</v>
      </c>
    </row>
    <row r="95" spans="2:11" x14ac:dyDescent="0.15">
      <c r="B95">
        <v>6.1693287682436076E-3</v>
      </c>
      <c r="C95">
        <v>2.2895869165750173E-2</v>
      </c>
      <c r="D95">
        <v>-3.7109523201524555E-4</v>
      </c>
      <c r="E95">
        <v>1.9023028830805113E-2</v>
      </c>
      <c r="F95">
        <v>3.52687805657145E-3</v>
      </c>
      <c r="G95">
        <v>-3.1048698123545453E-3</v>
      </c>
      <c r="H95">
        <v>0.19204231392782431</v>
      </c>
      <c r="I95">
        <v>0.11981718003105926</v>
      </c>
      <c r="J95">
        <v>1.5997204383186282E-2</v>
      </c>
      <c r="K95">
        <v>7.0791477004985229E-3</v>
      </c>
    </row>
    <row r="96" spans="2:11" x14ac:dyDescent="0.15">
      <c r="B96">
        <v>-4.3392363252052896E-3</v>
      </c>
      <c r="C96">
        <v>2.157754460421616E-2</v>
      </c>
      <c r="D96">
        <v>-9.6510579401276764E-3</v>
      </c>
      <c r="E96">
        <v>-5.0625053942493633E-3</v>
      </c>
      <c r="F96">
        <v>-2.8656439468424322E-2</v>
      </c>
      <c r="G96">
        <v>-9.1350027867986624E-3</v>
      </c>
      <c r="H96">
        <v>-4.4959126534089705E-2</v>
      </c>
      <c r="I96">
        <v>-7.201165373718689E-2</v>
      </c>
      <c r="J96">
        <v>-1.3645898411967717E-2</v>
      </c>
      <c r="K96">
        <v>9.8411989653920673E-3</v>
      </c>
    </row>
    <row r="97" spans="2:11" x14ac:dyDescent="0.15">
      <c r="B97">
        <v>-2.722249832692071E-2</v>
      </c>
      <c r="C97">
        <v>-3.0324268717340348E-2</v>
      </c>
      <c r="D97">
        <v>-1.5367342272974529E-2</v>
      </c>
      <c r="E97">
        <v>-7.4733519590786199E-3</v>
      </c>
      <c r="F97">
        <v>5.0654060214477367E-2</v>
      </c>
      <c r="G97">
        <v>-2.2521409003244518E-2</v>
      </c>
      <c r="H97">
        <v>6.4193970606491763E-2</v>
      </c>
      <c r="I97">
        <v>-5.0895394918321721E-2</v>
      </c>
      <c r="J97">
        <v>-2.3057794906046147E-2</v>
      </c>
      <c r="K97">
        <v>-1.1694342561953563E-2</v>
      </c>
    </row>
    <row r="98" spans="2:11" x14ac:dyDescent="0.15">
      <c r="B98">
        <v>-3.2139265195092414E-3</v>
      </c>
      <c r="C98">
        <v>-1.6630477373738944E-2</v>
      </c>
      <c r="D98">
        <v>-2.6645953627854996E-3</v>
      </c>
      <c r="E98">
        <v>-5.6071866810268912E-3</v>
      </c>
      <c r="F98">
        <v>-1.3245044979120131E-2</v>
      </c>
      <c r="G98">
        <v>-1.2962314559548655E-2</v>
      </c>
      <c r="H98">
        <v>3.2171548257372645E-2</v>
      </c>
      <c r="I98">
        <v>2.4495230969650589E-2</v>
      </c>
      <c r="J98">
        <v>3.9941545773097076E-3</v>
      </c>
      <c r="K98">
        <v>-7.1840242362670318E-3</v>
      </c>
    </row>
    <row r="99" spans="2:11" x14ac:dyDescent="0.15">
      <c r="B99">
        <v>-1.7750147547618556E-2</v>
      </c>
      <c r="C99">
        <v>-4.7794162285087476E-2</v>
      </c>
      <c r="D99">
        <v>-8.8326254030750111E-3</v>
      </c>
      <c r="E99">
        <v>-1.8205291492256647E-2</v>
      </c>
      <c r="F99">
        <v>-8.8590965634055066E-3</v>
      </c>
      <c r="G99">
        <v>-1.9732303389366605E-2</v>
      </c>
      <c r="H99">
        <v>-3.668828041195709E-2</v>
      </c>
      <c r="I99">
        <v>-2.8432973762869011E-2</v>
      </c>
      <c r="J99">
        <v>-1.6636516361937713E-2</v>
      </c>
      <c r="K99">
        <v>-2.1850182492342989E-2</v>
      </c>
    </row>
    <row r="100" spans="2:11" x14ac:dyDescent="0.15">
      <c r="B100">
        <v>-3.614212027569212E-3</v>
      </c>
      <c r="C100">
        <v>3.2046332664987187E-2</v>
      </c>
      <c r="D100">
        <v>-9.2987107664552014E-3</v>
      </c>
      <c r="E100">
        <v>-2.133273524963859E-3</v>
      </c>
      <c r="F100">
        <v>8.1257616451720326E-3</v>
      </c>
      <c r="G100">
        <v>-2.9124846365659795E-4</v>
      </c>
      <c r="H100">
        <v>-6.0667340748231631E-3</v>
      </c>
      <c r="I100">
        <v>5.3874307389945558E-2</v>
      </c>
      <c r="J100">
        <v>-1.2136791607954627E-2</v>
      </c>
      <c r="K100">
        <v>1.0153601107067381E-3</v>
      </c>
    </row>
    <row r="101" spans="2:11" x14ac:dyDescent="0.15">
      <c r="B101">
        <v>2.6389378258738078E-2</v>
      </c>
      <c r="C101">
        <v>1.1410409865514552E-2</v>
      </c>
      <c r="D101">
        <v>1.0559248283278842E-2</v>
      </c>
      <c r="E101">
        <v>1.5458118283606524E-2</v>
      </c>
      <c r="F101">
        <v>9.6722369409032762E-3</v>
      </c>
      <c r="G101">
        <v>2.2294592422587373E-2</v>
      </c>
      <c r="H101">
        <v>1.3563886063072267E-2</v>
      </c>
      <c r="I101">
        <v>3.3133526204668792E-2</v>
      </c>
      <c r="J101">
        <v>2.4199524215420248E-2</v>
      </c>
      <c r="K101">
        <v>1.8837795210287445E-2</v>
      </c>
    </row>
    <row r="102" spans="2:11" x14ac:dyDescent="0.15">
      <c r="B102">
        <v>-5.5117523148768329E-3</v>
      </c>
      <c r="C102">
        <v>4.161244721298695E-3</v>
      </c>
      <c r="D102">
        <v>-5.8049130616761105E-3</v>
      </c>
      <c r="E102">
        <v>2.7529217999981135E-3</v>
      </c>
      <c r="F102">
        <v>-1.5167737599864001E-2</v>
      </c>
      <c r="G102">
        <v>-9.6049930016364384E-3</v>
      </c>
      <c r="H102">
        <v>3.6801640575498146E-2</v>
      </c>
      <c r="I102">
        <v>-2.7794800613001554E-2</v>
      </c>
      <c r="J102">
        <v>-7.270133095170024E-4</v>
      </c>
      <c r="K102">
        <v>3.2712675673811815E-3</v>
      </c>
    </row>
    <row r="103" spans="2:11" x14ac:dyDescent="0.15">
      <c r="B103">
        <v>2.1615032373037413E-2</v>
      </c>
      <c r="C103">
        <v>2.5785708657729178E-3</v>
      </c>
      <c r="D103">
        <v>1.5569638005123662E-3</v>
      </c>
      <c r="E103">
        <v>-6.9443050431251731E-3</v>
      </c>
      <c r="F103">
        <v>-1.6211177762272958E-3</v>
      </c>
      <c r="G103">
        <v>6.599950437854357E-4</v>
      </c>
      <c r="H103">
        <v>7.7767086156824858E-2</v>
      </c>
      <c r="I103">
        <v>6.4718791158766886E-2</v>
      </c>
      <c r="J103">
        <v>-1.9643472860326784E-2</v>
      </c>
      <c r="K103">
        <v>-4.9616974980465417E-3</v>
      </c>
    </row>
    <row r="104" spans="2:11" x14ac:dyDescent="0.15">
      <c r="B104">
        <v>-1.4775289085989853E-2</v>
      </c>
      <c r="C104">
        <v>-2.3514328368301817E-2</v>
      </c>
      <c r="D104">
        <v>-2.3707680867855085E-2</v>
      </c>
      <c r="E104">
        <v>-1.5775020281946529E-2</v>
      </c>
      <c r="F104">
        <v>-2.2462835528287931E-2</v>
      </c>
      <c r="G104">
        <v>-1.3886502737671632E-2</v>
      </c>
      <c r="H104">
        <v>3.5029878141923453E-2</v>
      </c>
      <c r="I104">
        <v>-4.1015022360908114E-2</v>
      </c>
      <c r="J104">
        <v>-5.565921812745068E-3</v>
      </c>
      <c r="K104">
        <v>-1.7238915016065358E-2</v>
      </c>
    </row>
    <row r="105" spans="2:11" x14ac:dyDescent="0.15">
      <c r="B105">
        <v>1.9661168866958931E-2</v>
      </c>
      <c r="C105">
        <v>2.5303377392594882E-2</v>
      </c>
      <c r="D105">
        <v>9.9522367706012249E-3</v>
      </c>
      <c r="E105">
        <v>1.5366738862047747E-2</v>
      </c>
      <c r="F105">
        <v>2.0764108562965507E-2</v>
      </c>
      <c r="G105">
        <v>2.051423776157443E-2</v>
      </c>
      <c r="H105">
        <v>2.6034162568701277E-2</v>
      </c>
      <c r="I105">
        <v>0.10769231712837958</v>
      </c>
      <c r="J105">
        <v>1.1567221764481867E-2</v>
      </c>
      <c r="K105">
        <v>1.304716617436154E-2</v>
      </c>
    </row>
    <row r="106" spans="2:11" x14ac:dyDescent="0.15">
      <c r="B106">
        <v>6.3533440560724905E-4</v>
      </c>
      <c r="C106">
        <v>3.3945229357797888E-3</v>
      </c>
      <c r="D106">
        <v>-4.7300362809860148E-3</v>
      </c>
      <c r="E106">
        <v>-1.0414950276507198E-2</v>
      </c>
      <c r="F106">
        <v>-4.6107409924576181E-3</v>
      </c>
      <c r="G106">
        <v>-8.3533229031342512E-3</v>
      </c>
      <c r="H106">
        <v>-4.228953926446271E-3</v>
      </c>
      <c r="I106">
        <v>-2.0277762145882741E-2</v>
      </c>
      <c r="J106">
        <v>-1.6967938548264314E-2</v>
      </c>
      <c r="K106">
        <v>-9.3015586487655965E-3</v>
      </c>
    </row>
    <row r="107" spans="2:11" x14ac:dyDescent="0.15">
      <c r="B107">
        <v>5.9365325374499773E-3</v>
      </c>
      <c r="C107">
        <v>-1.8195171851645594E-2</v>
      </c>
      <c r="D107">
        <v>2.3762118251563387E-3</v>
      </c>
      <c r="E107">
        <v>-2.1377255297448331E-3</v>
      </c>
      <c r="F107">
        <v>-7.6295046635205211E-3</v>
      </c>
      <c r="G107">
        <v>-1.3372875139448331E-2</v>
      </c>
      <c r="H107">
        <v>-2.802938844847112E-2</v>
      </c>
      <c r="I107">
        <v>-1.8429326174378223E-2</v>
      </c>
      <c r="J107">
        <v>2.0637931138861334E-2</v>
      </c>
      <c r="K107">
        <v>3.1777088927753268E-3</v>
      </c>
    </row>
    <row r="108" spans="2:11" x14ac:dyDescent="0.15">
      <c r="B108">
        <v>-1.8051573490033293E-2</v>
      </c>
      <c r="C108">
        <v>-2.1698585072599686E-2</v>
      </c>
      <c r="D108">
        <v>-1.9754593603001406E-3</v>
      </c>
      <c r="E108">
        <v>-8.4046959007684149E-3</v>
      </c>
      <c r="F108">
        <v>2.4711744493748486E-3</v>
      </c>
      <c r="G108">
        <v>-4.535231723037008E-2</v>
      </c>
      <c r="H108">
        <v>2.9129039957527528E-2</v>
      </c>
      <c r="I108">
        <v>-5.5170396975488305E-2</v>
      </c>
      <c r="J108">
        <v>3.6758599885426739E-4</v>
      </c>
      <c r="K108">
        <v>1.5838803386159803E-3</v>
      </c>
    </row>
    <row r="109" spans="2:11" x14ac:dyDescent="0.15">
      <c r="B109">
        <v>1.6872897514263401E-2</v>
      </c>
      <c r="C109">
        <v>1.6753878626733491E-2</v>
      </c>
      <c r="D109">
        <v>3.0878892695931959E-2</v>
      </c>
      <c r="E109">
        <v>3.7892575004303007E-2</v>
      </c>
      <c r="F109">
        <v>1.6707776779973753E-2</v>
      </c>
      <c r="G109">
        <v>1.554766478141433E-2</v>
      </c>
      <c r="H109">
        <v>-2.7738577540980636E-2</v>
      </c>
      <c r="I109">
        <v>-5.2277560759399398E-2</v>
      </c>
      <c r="J109">
        <v>1.1760420300164663E-2</v>
      </c>
      <c r="K109">
        <v>2.5445730300063345E-2</v>
      </c>
    </row>
    <row r="110" spans="2:11" x14ac:dyDescent="0.15">
      <c r="B110">
        <v>5.5309675755043832E-3</v>
      </c>
      <c r="C110">
        <v>-4.1194177346581002E-3</v>
      </c>
      <c r="D110">
        <v>3.2642023618695531E-2</v>
      </c>
      <c r="E110">
        <v>2.0015869348513685E-2</v>
      </c>
      <c r="F110">
        <v>5.9267484458999748E-3</v>
      </c>
      <c r="G110">
        <v>1.3236527107983528E-2</v>
      </c>
      <c r="H110">
        <v>-5.8224166417709833E-2</v>
      </c>
      <c r="I110">
        <v>9.6773891142156836E-3</v>
      </c>
      <c r="J110">
        <v>4.5405007619617264E-2</v>
      </c>
      <c r="K110">
        <v>2.1029141756526903E-3</v>
      </c>
    </row>
    <row r="111" spans="2:11" x14ac:dyDescent="0.15">
      <c r="B111">
        <v>-2.2316642669017572E-3</v>
      </c>
      <c r="C111">
        <v>2.688727948987648E-2</v>
      </c>
      <c r="D111">
        <v>4.8345667692853474E-3</v>
      </c>
      <c r="E111">
        <v>3.4536725703217604E-3</v>
      </c>
      <c r="F111">
        <v>6.6952390427393446E-3</v>
      </c>
      <c r="G111">
        <v>2.0635913039940977E-3</v>
      </c>
      <c r="H111">
        <v>-2.658417475018085E-2</v>
      </c>
      <c r="I111">
        <v>1.1182113123944645E-2</v>
      </c>
      <c r="J111">
        <v>9.3814786970680703E-3</v>
      </c>
      <c r="K111">
        <v>-4.0570772996953632E-3</v>
      </c>
    </row>
    <row r="112" spans="2:11" x14ac:dyDescent="0.15">
      <c r="B112">
        <v>8.5370421131103474E-3</v>
      </c>
      <c r="C112">
        <v>9.1549937978121273E-3</v>
      </c>
      <c r="D112">
        <v>-6.6617456030093145E-3</v>
      </c>
      <c r="E112">
        <v>4.0677668990889929E-3</v>
      </c>
      <c r="F112">
        <v>-7.9803771418963346E-4</v>
      </c>
      <c r="G112">
        <v>9.3542431306466757E-3</v>
      </c>
      <c r="H112">
        <v>-3.747224515719267E-2</v>
      </c>
      <c r="I112">
        <v>-3.2543397196095246E-2</v>
      </c>
      <c r="J112">
        <v>-1.0671230303596577E-2</v>
      </c>
      <c r="K112">
        <v>1.6855479314413532E-3</v>
      </c>
    </row>
    <row r="113" spans="2:11" x14ac:dyDescent="0.15">
      <c r="B113">
        <v>-6.0596397965112679E-3</v>
      </c>
      <c r="C113">
        <v>-4.9895943484641802E-3</v>
      </c>
      <c r="D113">
        <v>1.1177442418844991E-3</v>
      </c>
      <c r="E113">
        <v>2.9604383189418904E-3</v>
      </c>
      <c r="F113">
        <v>-6.1235339130177226E-3</v>
      </c>
      <c r="G113">
        <v>1.5180822044110641E-2</v>
      </c>
      <c r="H113">
        <v>4.1240516042247308E-2</v>
      </c>
      <c r="I113">
        <v>-1.6002673085415777E-2</v>
      </c>
      <c r="J113">
        <v>-9.3945759176452953E-3</v>
      </c>
      <c r="K113">
        <v>2.1035204803401138E-3</v>
      </c>
    </row>
    <row r="114" spans="2:11" x14ac:dyDescent="0.15">
      <c r="B114">
        <v>8.7991730796235998E-3</v>
      </c>
      <c r="C114">
        <v>-1.4679066374908949E-2</v>
      </c>
      <c r="D114">
        <v>1.3397782126831927E-2</v>
      </c>
      <c r="E114">
        <v>3.7282957899630988E-3</v>
      </c>
      <c r="F114">
        <v>-9.6437357262426047E-3</v>
      </c>
      <c r="G114">
        <v>5.7908249223888719E-3</v>
      </c>
      <c r="H114">
        <v>2.5665400052769287E-2</v>
      </c>
      <c r="I114">
        <v>-1.5267160953217243E-2</v>
      </c>
      <c r="J114">
        <v>3.1612277093800184E-2</v>
      </c>
      <c r="K114">
        <v>5.4575945290524898E-3</v>
      </c>
    </row>
    <row r="115" spans="2:11" x14ac:dyDescent="0.15">
      <c r="B115">
        <v>-3.8939286731935756E-3</v>
      </c>
      <c r="C115">
        <v>0</v>
      </c>
      <c r="D115">
        <v>-5.5085918651892087E-3</v>
      </c>
      <c r="E115">
        <v>9.2871400204904819E-4</v>
      </c>
      <c r="F115">
        <v>4.6486140431855729E-3</v>
      </c>
      <c r="G115">
        <v>1.6256399246893001E-3</v>
      </c>
      <c r="H115">
        <v>-9.8856969380814712E-3</v>
      </c>
      <c r="I115">
        <v>-6.1004349113512012E-2</v>
      </c>
      <c r="J115">
        <v>2.3833769951672659E-2</v>
      </c>
      <c r="K115">
        <v>2.0876948461858681E-3</v>
      </c>
    </row>
    <row r="116" spans="2:11" x14ac:dyDescent="0.15">
      <c r="B116">
        <v>2.5018459369278751E-3</v>
      </c>
      <c r="C116">
        <v>-1.9431757194410687E-3</v>
      </c>
      <c r="D116">
        <v>9.6011632386028868E-3</v>
      </c>
      <c r="E116">
        <v>-1.3917401517377893E-3</v>
      </c>
      <c r="F116">
        <v>-2.1774920056553048E-3</v>
      </c>
      <c r="G116">
        <v>1.2003179299130988E-3</v>
      </c>
      <c r="H116">
        <v>-1.6536630781174132E-2</v>
      </c>
      <c r="I116">
        <v>1.9382581709196441E-2</v>
      </c>
      <c r="J116">
        <v>6.6511928227364304E-3</v>
      </c>
      <c r="K116">
        <v>2.5000080641760145E-3</v>
      </c>
    </row>
    <row r="117" spans="2:11" x14ac:dyDescent="0.15">
      <c r="B117">
        <v>3.4627469726319013E-3</v>
      </c>
      <c r="C117">
        <v>4.1720470594098754E-3</v>
      </c>
      <c r="D117">
        <v>-3.2918655772662436E-3</v>
      </c>
      <c r="E117">
        <v>1.3781544162447206E-2</v>
      </c>
      <c r="F117">
        <v>1.2820542635989904E-2</v>
      </c>
      <c r="G117">
        <v>4.0695048889455897E-3</v>
      </c>
      <c r="H117">
        <v>-3.0774143401015225E-2</v>
      </c>
      <c r="I117">
        <v>5.633819882892784E-3</v>
      </c>
      <c r="J117">
        <v>-1.6518307232138943E-3</v>
      </c>
      <c r="K117">
        <v>2.4937736100407982E-3</v>
      </c>
    </row>
    <row r="118" spans="2:11" x14ac:dyDescent="0.15">
      <c r="B118">
        <v>-4.2901336830980744E-3</v>
      </c>
      <c r="C118">
        <v>-1.5603314848182309E-2</v>
      </c>
      <c r="D118">
        <v>1.3578026266152328E-2</v>
      </c>
      <c r="E118">
        <v>2.7492407573827828E-3</v>
      </c>
      <c r="F118">
        <v>2.9625812800253433E-3</v>
      </c>
      <c r="G118">
        <v>4.8774551637048986E-4</v>
      </c>
      <c r="H118">
        <v>-6.6121049627530307E-2</v>
      </c>
      <c r="I118">
        <v>3.9215694197674192E-2</v>
      </c>
      <c r="J118">
        <v>-1.3236281455225951E-2</v>
      </c>
      <c r="K118">
        <v>-2.487570173189773E-3</v>
      </c>
    </row>
    <row r="119" spans="2:11" x14ac:dyDescent="0.15">
      <c r="B119">
        <v>2.1850802115330986E-4</v>
      </c>
      <c r="C119">
        <v>-6.0213898136919027E-2</v>
      </c>
      <c r="D119">
        <v>8.3272713786107944E-3</v>
      </c>
      <c r="E119">
        <v>-8.0731655901105388E-3</v>
      </c>
      <c r="F119">
        <v>-7.7873629338461271E-3</v>
      </c>
      <c r="G119">
        <v>-7.7490500090624343E-3</v>
      </c>
      <c r="H119">
        <v>3.750434498758002E-2</v>
      </c>
      <c r="I119">
        <v>-6.7388298345772248E-4</v>
      </c>
      <c r="J119">
        <v>-1.0059851303873474E-3</v>
      </c>
      <c r="K119">
        <v>-4.5719236747336547E-3</v>
      </c>
    </row>
    <row r="120" spans="2:11" x14ac:dyDescent="0.15">
      <c r="B120">
        <v>2.7781463752756001E-3</v>
      </c>
      <c r="C120">
        <v>-1.8862266033800413E-2</v>
      </c>
      <c r="D120">
        <v>5.0269170450431451E-3</v>
      </c>
      <c r="E120">
        <v>8.4460189083021362E-3</v>
      </c>
      <c r="F120">
        <v>1.6237644224643898E-3</v>
      </c>
      <c r="G120">
        <v>2.3885957816391834E-3</v>
      </c>
      <c r="H120">
        <v>4.0878344594594586E-2</v>
      </c>
      <c r="I120">
        <v>8.7660325805708084E-3</v>
      </c>
      <c r="J120">
        <v>7.7207060383563918E-3</v>
      </c>
      <c r="K120">
        <v>5.1496429557277533E-3</v>
      </c>
    </row>
    <row r="121" spans="2:11" x14ac:dyDescent="0.15">
      <c r="B121">
        <v>-1.9921794699535368E-3</v>
      </c>
      <c r="C121">
        <v>4.3739193240549847E-3</v>
      </c>
      <c r="D121">
        <v>-3.2154614972856482E-3</v>
      </c>
      <c r="E121">
        <v>-9.2887781458291865E-3</v>
      </c>
      <c r="F121">
        <v>1.0808033233630093E-3</v>
      </c>
      <c r="G121">
        <v>-1.5379383750552373E-3</v>
      </c>
      <c r="H121">
        <v>1.785141245866315E-2</v>
      </c>
      <c r="I121">
        <v>8.3556182547378736E-3</v>
      </c>
      <c r="J121">
        <v>-1.998719523519636E-3</v>
      </c>
      <c r="K121">
        <v>-6.9235994760084569E-4</v>
      </c>
    </row>
    <row r="122" spans="2:11" x14ac:dyDescent="0.15">
      <c r="B122">
        <v>4.9904497268198822E-3</v>
      </c>
      <c r="C122">
        <v>5.0641078603226011E-4</v>
      </c>
      <c r="D122">
        <v>-3.2257923197228397E-3</v>
      </c>
      <c r="E122">
        <v>1.4294419711734759E-2</v>
      </c>
      <c r="F122">
        <v>2.6996008651185912E-4</v>
      </c>
      <c r="G122">
        <v>7.2105389164611013E-3</v>
      </c>
      <c r="H122">
        <v>1.084183638897205E-2</v>
      </c>
      <c r="I122">
        <v>-1.2926739550463653E-2</v>
      </c>
      <c r="J122">
        <v>4.6729291905733437E-3</v>
      </c>
      <c r="K122">
        <v>6.928396420190898E-4</v>
      </c>
    </row>
    <row r="123" spans="2:11" x14ac:dyDescent="0.15">
      <c r="B123">
        <v>6.1761029439703907E-3</v>
      </c>
      <c r="C123">
        <v>2.4901295425637217E-2</v>
      </c>
      <c r="D123">
        <v>9.3491371443974233E-3</v>
      </c>
      <c r="E123">
        <v>9.6983933858365411E-3</v>
      </c>
      <c r="F123">
        <v>7.2854991322286776E-3</v>
      </c>
      <c r="G123">
        <v>1.3460851672551479E-2</v>
      </c>
      <c r="H123">
        <v>1.7665519947460025E-2</v>
      </c>
      <c r="I123">
        <v>3.0221636750612842E-2</v>
      </c>
      <c r="J123">
        <v>2.3920275651183525E-2</v>
      </c>
      <c r="K123">
        <v>6.9232924356055908E-3</v>
      </c>
    </row>
    <row r="124" spans="2:11" x14ac:dyDescent="0.15">
      <c r="B124">
        <v>2.961113144162167E-3</v>
      </c>
      <c r="C124">
        <v>-7.4074074074074077E-3</v>
      </c>
      <c r="D124">
        <v>4.2750632988295548E-3</v>
      </c>
      <c r="E124">
        <v>6.0033264003390169E-3</v>
      </c>
      <c r="F124">
        <v>1.660859910631424E-2</v>
      </c>
      <c r="G124">
        <v>4.012780271632258E-3</v>
      </c>
      <c r="H124">
        <v>1.1469405546770242E-2</v>
      </c>
      <c r="I124">
        <v>-1.3038361603748701E-3</v>
      </c>
      <c r="J124">
        <v>1.5898744359128449E-2</v>
      </c>
      <c r="K124">
        <v>1.1001367238730698E-3</v>
      </c>
    </row>
    <row r="125" spans="2:11" x14ac:dyDescent="0.15">
      <c r="B125">
        <v>-4.7975763041351255E-3</v>
      </c>
      <c r="C125">
        <v>-3.3830447761193962E-3</v>
      </c>
      <c r="D125">
        <v>3.9020298359620435E-3</v>
      </c>
      <c r="E125">
        <v>7.458022489022037E-4</v>
      </c>
      <c r="F125">
        <v>-6.587609925495749E-3</v>
      </c>
      <c r="G125">
        <v>-2.0809866589340796E-3</v>
      </c>
      <c r="H125">
        <v>-7.7842504509883406E-2</v>
      </c>
      <c r="I125">
        <v>-1.5992160195529379E-2</v>
      </c>
      <c r="J125">
        <v>-1.0220373044094525E-2</v>
      </c>
      <c r="K125">
        <v>5.4944303589224974E-3</v>
      </c>
    </row>
    <row r="126" spans="2:11" x14ac:dyDescent="0.15">
      <c r="B126">
        <v>3.3374375768253778E-3</v>
      </c>
      <c r="C126">
        <v>-2.9959064298757093E-4</v>
      </c>
      <c r="D126">
        <v>-8.1271822600924391E-3</v>
      </c>
      <c r="E126">
        <v>1.0437141360146696E-3</v>
      </c>
      <c r="F126">
        <v>-5.8355779203345774E-3</v>
      </c>
      <c r="G126">
        <v>-3.0617265599013968E-3</v>
      </c>
      <c r="H126">
        <v>-0.15088072449318712</v>
      </c>
      <c r="I126">
        <v>-2.4875597480416192E-2</v>
      </c>
      <c r="J126">
        <v>7.0990382832213953E-3</v>
      </c>
      <c r="K126">
        <v>-2.5955660106361219E-3</v>
      </c>
    </row>
    <row r="127" spans="2:11" x14ac:dyDescent="0.15">
      <c r="B127">
        <v>2.4331812622368728E-3</v>
      </c>
      <c r="C127">
        <v>-1.4181544417703385E-2</v>
      </c>
      <c r="D127">
        <v>-2.1374901793765264E-3</v>
      </c>
      <c r="E127">
        <v>5.9566895537653559E-3</v>
      </c>
      <c r="F127">
        <v>-3.2016923967543996E-3</v>
      </c>
      <c r="G127">
        <v>-5.7438870390817071E-3</v>
      </c>
      <c r="H127">
        <v>3.3659531650079538E-2</v>
      </c>
      <c r="I127">
        <v>-2.7551009811870555E-2</v>
      </c>
      <c r="J127">
        <v>-3.203569328621701E-4</v>
      </c>
      <c r="K127">
        <v>5.6156195370207313E-3</v>
      </c>
    </row>
    <row r="128" spans="2:11" x14ac:dyDescent="0.15">
      <c r="B128">
        <v>-5.5305538332113568E-4</v>
      </c>
      <c r="C128">
        <v>4.0522946413969743E-3</v>
      </c>
      <c r="D128">
        <v>-1.4280874458468221E-3</v>
      </c>
      <c r="E128">
        <v>5.62546637168159E-3</v>
      </c>
      <c r="F128">
        <v>6.4239234262897715E-3</v>
      </c>
      <c r="G128">
        <v>3.4729720730700296E-3</v>
      </c>
      <c r="H128">
        <v>4.9981067777357072E-2</v>
      </c>
      <c r="I128">
        <v>1.2242047344312458E-2</v>
      </c>
      <c r="J128">
        <v>-5.769233042235763E-3</v>
      </c>
      <c r="K128">
        <v>-6.8094844141914691E-4</v>
      </c>
    </row>
    <row r="129" spans="2:11" x14ac:dyDescent="0.15">
      <c r="B129">
        <v>-5.0109015940807706E-3</v>
      </c>
      <c r="C129">
        <v>-9.0808393796706823E-3</v>
      </c>
      <c r="D129">
        <v>-4.2902645338505421E-3</v>
      </c>
      <c r="E129">
        <v>1.03055699916957E-3</v>
      </c>
      <c r="F129">
        <v>-3.1914456673109225E-3</v>
      </c>
      <c r="G129">
        <v>-3.5607489765375928E-3</v>
      </c>
      <c r="H129">
        <v>-4.4356292823656704E-2</v>
      </c>
      <c r="I129">
        <v>1.3821705280223128E-2</v>
      </c>
      <c r="J129">
        <v>-6.4474599387711702E-3</v>
      </c>
      <c r="K129">
        <v>-1.3633657251071085E-4</v>
      </c>
    </row>
    <row r="130" spans="2:11" x14ac:dyDescent="0.15">
      <c r="B130">
        <v>-3.3986131209252589E-3</v>
      </c>
      <c r="C130">
        <v>-1.710620117204148E-2</v>
      </c>
      <c r="D130">
        <v>2.1543751060353051E-3</v>
      </c>
      <c r="E130">
        <v>1.4706184717516867E-3</v>
      </c>
      <c r="F130">
        <v>8.003871066756071E-4</v>
      </c>
      <c r="G130">
        <v>-8.1655556927566278E-3</v>
      </c>
      <c r="H130">
        <v>4.9056226415094915E-3</v>
      </c>
      <c r="I130">
        <v>0</v>
      </c>
      <c r="J130">
        <v>5.5158802167509374E-3</v>
      </c>
      <c r="K130">
        <v>-3.2715057354917691E-3</v>
      </c>
    </row>
    <row r="131" spans="2:11" x14ac:dyDescent="0.15">
      <c r="B131">
        <v>2.1732344123669204E-2</v>
      </c>
      <c r="C131">
        <v>3.3150357745264168E-2</v>
      </c>
      <c r="D131">
        <v>2.5080552307679186E-3</v>
      </c>
      <c r="E131">
        <v>2.0557261523585497E-3</v>
      </c>
      <c r="F131">
        <v>8.2644934831136718E-3</v>
      </c>
      <c r="G131">
        <v>1.747564374798331E-2</v>
      </c>
      <c r="H131">
        <v>-3.754412457921256E-4</v>
      </c>
      <c r="I131">
        <v>2.4539843516902023E-2</v>
      </c>
      <c r="J131">
        <v>1.9038399243713314E-2</v>
      </c>
      <c r="K131">
        <v>1.9556898388958542E-2</v>
      </c>
    </row>
    <row r="132" spans="2:11" x14ac:dyDescent="0.15">
      <c r="B132">
        <v>5.2189607364683107E-3</v>
      </c>
      <c r="C132">
        <v>1.2433550212567425E-2</v>
      </c>
      <c r="D132">
        <v>3.931399273104901E-3</v>
      </c>
      <c r="E132">
        <v>-5.2754085873339381E-3</v>
      </c>
      <c r="F132">
        <v>3.0936073179885934E-2</v>
      </c>
      <c r="G132">
        <v>-3.6899246860709633E-3</v>
      </c>
      <c r="H132">
        <v>1.8782493659561935E-3</v>
      </c>
      <c r="I132">
        <v>-2.6613415660168335E-2</v>
      </c>
      <c r="J132">
        <v>2.216589660288992E-3</v>
      </c>
      <c r="K132">
        <v>4.6948106181279228E-3</v>
      </c>
    </row>
    <row r="133" spans="2:11" x14ac:dyDescent="0.15">
      <c r="B133">
        <v>8.1801169201351845E-3</v>
      </c>
      <c r="C133">
        <v>3.6248350636344025E-2</v>
      </c>
      <c r="D133">
        <v>-3.2040144914149025E-3</v>
      </c>
      <c r="E133">
        <v>-4.8616541063031607E-3</v>
      </c>
      <c r="F133">
        <v>2.4878107756750919E-2</v>
      </c>
      <c r="G133">
        <v>1.1542591719802889E-2</v>
      </c>
      <c r="H133">
        <v>5.9992500937381546E-3</v>
      </c>
      <c r="I133">
        <v>-7.8605347950378296E-3</v>
      </c>
      <c r="J133">
        <v>2.2748788418335327E-2</v>
      </c>
      <c r="K133">
        <v>-2.6702840124059007E-3</v>
      </c>
    </row>
    <row r="134" spans="2:11" x14ac:dyDescent="0.15">
      <c r="B134">
        <v>-8.0844196746171959E-4</v>
      </c>
      <c r="C134">
        <v>5.0655358424601471E-3</v>
      </c>
      <c r="D134">
        <v>2.928572910377333E-2</v>
      </c>
      <c r="E134">
        <v>-8.5861506891011501E-3</v>
      </c>
      <c r="F134">
        <v>-7.7577053387753491E-3</v>
      </c>
      <c r="G134">
        <v>7.273373981638678E-3</v>
      </c>
      <c r="H134">
        <v>3.9135259038389984E-2</v>
      </c>
      <c r="I134">
        <v>-3.0658008744056057E-2</v>
      </c>
      <c r="J134">
        <v>-6.7963206073579025E-3</v>
      </c>
      <c r="K134">
        <v>6.4257498323867946E-3</v>
      </c>
    </row>
    <row r="135" spans="2:11" x14ac:dyDescent="0.15">
      <c r="B135">
        <v>7.1615268128518783E-3</v>
      </c>
      <c r="C135">
        <v>1.702161403493286E-2</v>
      </c>
      <c r="D135">
        <v>-7.6335856279704925E-3</v>
      </c>
      <c r="E135">
        <v>2.0904129609448053E-3</v>
      </c>
      <c r="F135">
        <v>-5.0441483763449934E-3</v>
      </c>
      <c r="G135">
        <v>4.7921695078566749E-3</v>
      </c>
      <c r="H135">
        <v>1.2912518397149042E-2</v>
      </c>
      <c r="I135">
        <v>-4.0156311010054492E-2</v>
      </c>
      <c r="J135">
        <v>-2.021777638763304E-2</v>
      </c>
      <c r="K135">
        <v>5.4535300873408072E-3</v>
      </c>
    </row>
    <row r="136" spans="2:11" x14ac:dyDescent="0.15">
      <c r="B136">
        <v>1.8832550684677443E-2</v>
      </c>
      <c r="C136">
        <v>-9.069602872452627E-3</v>
      </c>
      <c r="D136">
        <v>-1.3286731702023791E-2</v>
      </c>
      <c r="E136">
        <v>-3.4271912544896316E-3</v>
      </c>
      <c r="F136">
        <v>1.2674096829716119E-3</v>
      </c>
      <c r="G136">
        <v>-3.6175588089007119E-3</v>
      </c>
      <c r="H136">
        <v>7.4362960339944013E-3</v>
      </c>
      <c r="I136">
        <v>-3.1840086647259215E-2</v>
      </c>
      <c r="J136">
        <v>-9.5238011616254666E-3</v>
      </c>
      <c r="K136">
        <v>-6.0854586153241989E-3</v>
      </c>
    </row>
    <row r="137" spans="2:11" x14ac:dyDescent="0.15">
      <c r="B137">
        <v>-2.3653252564280062E-3</v>
      </c>
      <c r="C137">
        <v>2.8306849547834723E-3</v>
      </c>
      <c r="D137">
        <v>-3.8979230574343474E-3</v>
      </c>
      <c r="E137">
        <v>1.9288334705699094E-2</v>
      </c>
      <c r="F137">
        <v>-2.5316107779297607E-3</v>
      </c>
      <c r="G137">
        <v>2.9305858425586113E-3</v>
      </c>
      <c r="H137">
        <v>-5.2372651937692388E-2</v>
      </c>
      <c r="I137">
        <v>1.9885277200627011E-2</v>
      </c>
      <c r="J137">
        <v>6.4102261035245628E-3</v>
      </c>
      <c r="K137">
        <v>7.4538194953025268E-3</v>
      </c>
    </row>
    <row r="138" spans="2:11" x14ac:dyDescent="0.15">
      <c r="B138">
        <v>8.1372645585941691E-3</v>
      </c>
      <c r="C138">
        <v>-3.2931784276738355E-3</v>
      </c>
      <c r="D138">
        <v>1.5652746681548237E-2</v>
      </c>
      <c r="E138">
        <v>7.6279181265876605E-3</v>
      </c>
      <c r="F138">
        <v>-5.8376473692746522E-3</v>
      </c>
      <c r="G138">
        <v>1.3961197158282792E-3</v>
      </c>
      <c r="H138">
        <v>0</v>
      </c>
      <c r="I138">
        <v>3.3370826301189101E-2</v>
      </c>
      <c r="J138">
        <v>1.9426719052302029E-2</v>
      </c>
      <c r="K138">
        <v>1.1758486697630802E-2</v>
      </c>
    </row>
    <row r="139" spans="2:11" x14ac:dyDescent="0.15">
      <c r="B139">
        <v>3.6583175925383178E-3</v>
      </c>
      <c r="C139">
        <v>3.0208628339468816E-3</v>
      </c>
      <c r="D139">
        <v>-1.2609402138770938E-2</v>
      </c>
      <c r="E139">
        <v>-2.0818151248565425E-2</v>
      </c>
      <c r="F139">
        <v>2.2976728826300608E-3</v>
      </c>
      <c r="G139">
        <v>-2.9178514363117745E-4</v>
      </c>
      <c r="H139">
        <v>-2.7448072234720722E-2</v>
      </c>
      <c r="I139">
        <v>-8.3454010702089156E-3</v>
      </c>
      <c r="J139">
        <v>-3.7488182000841347E-3</v>
      </c>
      <c r="K139">
        <v>1.6975342555605605E-3</v>
      </c>
    </row>
    <row r="140" spans="2:11" x14ac:dyDescent="0.15">
      <c r="B140">
        <v>8.0999330828034084E-3</v>
      </c>
      <c r="C140">
        <v>1.3929439999999967E-2</v>
      </c>
      <c r="D140">
        <v>3.9020298359620435E-3</v>
      </c>
      <c r="E140">
        <v>6.8392187591150158E-3</v>
      </c>
      <c r="F140">
        <v>7.6420853082246557E-4</v>
      </c>
      <c r="G140">
        <v>1.2145495233062518E-2</v>
      </c>
      <c r="H140">
        <v>-1.7925210447185806E-2</v>
      </c>
      <c r="I140">
        <v>-2.6710553798518461E-2</v>
      </c>
      <c r="J140">
        <v>2.696774159975816E-2</v>
      </c>
      <c r="K140">
        <v>1.4730757249633188E-2</v>
      </c>
    </row>
    <row r="141" spans="2:11" x14ac:dyDescent="0.15">
      <c r="B141">
        <v>-2.2468939562071511E-2</v>
      </c>
      <c r="C141">
        <v>3.8986260865508772E-3</v>
      </c>
      <c r="D141">
        <v>1.2720874974672367E-2</v>
      </c>
      <c r="E141">
        <v>5.4635570139079936E-3</v>
      </c>
      <c r="F141">
        <v>2.5451418650153297E-3</v>
      </c>
      <c r="G141">
        <v>2.4752423087538767E-2</v>
      </c>
      <c r="H141">
        <v>-4.2718834951456491E-3</v>
      </c>
      <c r="I141">
        <v>-4.1353950318070137E-3</v>
      </c>
      <c r="J141">
        <v>-7.9388797886342805E-3</v>
      </c>
      <c r="K141">
        <v>1.1176814489948332E-2</v>
      </c>
    </row>
    <row r="142" spans="2:11" x14ac:dyDescent="0.15">
      <c r="B142">
        <v>-5.3133687891291758E-3</v>
      </c>
      <c r="C142">
        <v>-7.7670271332959152E-3</v>
      </c>
      <c r="D142">
        <v>-6.6294377400425031E-3</v>
      </c>
      <c r="E142">
        <v>-4.6996768343378946E-3</v>
      </c>
      <c r="F142">
        <v>-7.6161238819126955E-3</v>
      </c>
      <c r="G142">
        <v>-1.2319642174980421E-2</v>
      </c>
      <c r="H142">
        <v>-6.2792436146350897E-2</v>
      </c>
      <c r="I142">
        <v>-1.3967493145722938E-2</v>
      </c>
      <c r="J142">
        <v>-2.092958725544963E-2</v>
      </c>
      <c r="K142">
        <v>-5.9713079717317362E-3</v>
      </c>
    </row>
    <row r="143" spans="2:11" x14ac:dyDescent="0.15">
      <c r="B143">
        <v>-1.8179698718492149E-2</v>
      </c>
      <c r="C143">
        <v>-1.5375957792860946E-2</v>
      </c>
      <c r="D143">
        <v>-4.2149582505006822E-3</v>
      </c>
      <c r="E143">
        <v>-8.263116922031518E-3</v>
      </c>
      <c r="F143">
        <v>2.0465034764636301E-3</v>
      </c>
      <c r="G143">
        <v>-7.8828027022388586E-3</v>
      </c>
      <c r="H143">
        <v>-5.8676651740463943E-2</v>
      </c>
      <c r="I143">
        <v>8.4226597039828432E-3</v>
      </c>
      <c r="J143">
        <v>2.5149133575957218E-3</v>
      </c>
      <c r="K143">
        <v>-6.2627452310020839E-3</v>
      </c>
    </row>
    <row r="144" spans="2:11" x14ac:dyDescent="0.15">
      <c r="B144">
        <v>-1.7915131713002654E-2</v>
      </c>
      <c r="C144">
        <v>-5.3000755139097034E-3</v>
      </c>
      <c r="D144">
        <v>-1.1640187872941842E-2</v>
      </c>
      <c r="E144">
        <v>6.6953732515059854E-3</v>
      </c>
      <c r="F144">
        <v>1.4552056831193911E-2</v>
      </c>
      <c r="G144">
        <v>-2.3836506227511732E-2</v>
      </c>
      <c r="H144">
        <v>1.8567638436444E-2</v>
      </c>
      <c r="I144">
        <v>-1.556566150426825E-2</v>
      </c>
      <c r="J144">
        <v>1.9441819883943438E-2</v>
      </c>
      <c r="K144">
        <v>1.5819976634148133E-2</v>
      </c>
    </row>
    <row r="145" spans="2:11" x14ac:dyDescent="0.15">
      <c r="B145">
        <v>3.2841554884766221E-2</v>
      </c>
      <c r="C145">
        <v>1.198861107494976E-2</v>
      </c>
      <c r="D145">
        <v>1.2847908982664143E-2</v>
      </c>
      <c r="E145">
        <v>6.5031693795817008E-3</v>
      </c>
      <c r="F145">
        <v>5.0326160467995575E-3</v>
      </c>
      <c r="G145">
        <v>-1.2258175348960219E-3</v>
      </c>
      <c r="H145">
        <v>6.2933981643490303E-2</v>
      </c>
      <c r="I145">
        <v>1.7740010997178608E-2</v>
      </c>
      <c r="J145">
        <v>5.844413394384667E-3</v>
      </c>
      <c r="K145">
        <v>-4.9380436398909116E-3</v>
      </c>
    </row>
    <row r="146" spans="2:11" x14ac:dyDescent="0.15">
      <c r="B146">
        <v>1.1705426533031794E-2</v>
      </c>
      <c r="C146">
        <v>-4.4189732566850375E-3</v>
      </c>
      <c r="D146">
        <v>2.4666015561952289E-3</v>
      </c>
      <c r="E146">
        <v>-9.1043387068802037E-3</v>
      </c>
      <c r="F146">
        <v>-2.0029500462739143E-3</v>
      </c>
      <c r="G146">
        <v>1.4449776989914842E-2</v>
      </c>
      <c r="H146">
        <v>7.7582686810943767E-3</v>
      </c>
      <c r="I146">
        <v>-6.062881268187467E-3</v>
      </c>
      <c r="J146">
        <v>0</v>
      </c>
      <c r="K146">
        <v>1.145232155690571E-3</v>
      </c>
    </row>
    <row r="147" spans="2:11" x14ac:dyDescent="0.15">
      <c r="B147">
        <v>7.176383414341847E-3</v>
      </c>
      <c r="C147">
        <v>1.9454131829767917E-2</v>
      </c>
      <c r="D147">
        <v>1.1599272822168515E-2</v>
      </c>
      <c r="E147">
        <v>2.6229986767821904E-2</v>
      </c>
      <c r="F147">
        <v>-1.0536923676066404E-2</v>
      </c>
      <c r="G147">
        <v>-5.5008159465877102E-3</v>
      </c>
      <c r="H147">
        <v>2.8363047001620863E-3</v>
      </c>
      <c r="I147">
        <v>4.1936890116091178E-3</v>
      </c>
      <c r="J147">
        <v>-7.6452590766482708E-3</v>
      </c>
      <c r="K147">
        <v>1.245556267813201E-2</v>
      </c>
    </row>
    <row r="148" spans="2:11" x14ac:dyDescent="0.15">
      <c r="B148">
        <v>-1.8613292152207461E-3</v>
      </c>
      <c r="C148">
        <v>1.0189958597219856E-2</v>
      </c>
      <c r="D148">
        <v>3.1271982930729425E-3</v>
      </c>
      <c r="E148">
        <v>2.0217309378751194E-3</v>
      </c>
      <c r="F148">
        <v>5.0711980277786924E-4</v>
      </c>
      <c r="G148">
        <v>4.7043511125279864E-4</v>
      </c>
      <c r="H148">
        <v>6.8686868686869372E-3</v>
      </c>
      <c r="I148">
        <v>-1.5186273523797129E-3</v>
      </c>
      <c r="J148">
        <v>1.540824771498928E-3</v>
      </c>
      <c r="K148">
        <v>2.7616468421859646E-3</v>
      </c>
    </row>
    <row r="149" spans="2:11" x14ac:dyDescent="0.15">
      <c r="B149">
        <v>-2.0716142135794965E-2</v>
      </c>
      <c r="C149">
        <v>-2.3016982402100438E-2</v>
      </c>
      <c r="D149">
        <v>-3.8794616871773685E-2</v>
      </c>
      <c r="E149">
        <v>1.6861223114330845E-2</v>
      </c>
      <c r="F149">
        <v>-1.5458726252482726E-2</v>
      </c>
      <c r="G149">
        <v>-2.5616545494845089E-2</v>
      </c>
      <c r="H149">
        <v>-3.6516853932584276E-2</v>
      </c>
      <c r="I149">
        <v>-6.0456281924540077E-2</v>
      </c>
      <c r="J149">
        <v>-2.0307688729073303E-2</v>
      </c>
      <c r="K149">
        <v>-1.1141696957992848E-2</v>
      </c>
    </row>
    <row r="150" spans="2:11" x14ac:dyDescent="0.15">
      <c r="B150">
        <v>9.5804574976059657E-3</v>
      </c>
      <c r="C150">
        <v>1.9617007512511653E-2</v>
      </c>
      <c r="D150">
        <v>-7.207548235137832E-4</v>
      </c>
      <c r="E150">
        <v>1.2755013178961451E-2</v>
      </c>
      <c r="F150">
        <v>5.1482124330282824E-4</v>
      </c>
      <c r="G150">
        <v>-1.048234241716585E-3</v>
      </c>
      <c r="H150">
        <v>3.7484381507705061E-3</v>
      </c>
      <c r="I150">
        <v>-1.821121547054683E-2</v>
      </c>
      <c r="J150">
        <v>1.8216023382990863E-2</v>
      </c>
      <c r="K150">
        <v>2.1395136778250261E-2</v>
      </c>
    </row>
    <row r="151" spans="2:11" x14ac:dyDescent="0.15">
      <c r="B151">
        <v>1.6827824387576414E-2</v>
      </c>
      <c r="C151">
        <v>9.2976215400245227E-2</v>
      </c>
      <c r="D151">
        <v>9.3761511293372034E-3</v>
      </c>
      <c r="E151">
        <v>3.498532859159343E-3</v>
      </c>
      <c r="F151">
        <v>2.5984109474089218E-2</v>
      </c>
      <c r="G151">
        <v>1.7789358267058679E-2</v>
      </c>
      <c r="H151">
        <v>-7.8838174273859439E-3</v>
      </c>
      <c r="I151">
        <v>9.4805954751180106E-3</v>
      </c>
      <c r="J151">
        <v>3.1462063022162964E-2</v>
      </c>
      <c r="K151">
        <v>4.0034753659074121E-2</v>
      </c>
    </row>
    <row r="152" spans="2:11" x14ac:dyDescent="0.15">
      <c r="B152">
        <v>-2.0578035981587924E-3</v>
      </c>
      <c r="C152">
        <v>-5.9800049023833752E-3</v>
      </c>
      <c r="D152">
        <v>-1.786353635637037E-3</v>
      </c>
      <c r="E152">
        <v>5.5780452022755785E-3</v>
      </c>
      <c r="F152">
        <v>1.5295893464719386E-2</v>
      </c>
      <c r="G152">
        <v>1.5711007110797359E-3</v>
      </c>
      <c r="H152">
        <v>1.2547469677958432E-3</v>
      </c>
      <c r="I152">
        <v>-1.4291553325534508E-2</v>
      </c>
      <c r="J152">
        <v>-2.006578062009157E-2</v>
      </c>
      <c r="K152">
        <v>-5.9587672682598607E-3</v>
      </c>
    </row>
    <row r="153" spans="2:11" x14ac:dyDescent="0.15">
      <c r="B153">
        <v>-2.5557596237818182E-3</v>
      </c>
      <c r="C153">
        <v>4.0671327927588102E-3</v>
      </c>
      <c r="D153">
        <v>-1.0379417349752172E-2</v>
      </c>
      <c r="E153">
        <v>-1.1094938940179634E-3</v>
      </c>
      <c r="F153">
        <v>2.4694450486638435E-4</v>
      </c>
      <c r="G153">
        <v>-3.0229525627583618E-3</v>
      </c>
      <c r="H153">
        <v>-1.2949122266118419E-2</v>
      </c>
      <c r="I153">
        <v>6.4208808335665404E-2</v>
      </c>
      <c r="J153">
        <v>9.1685963529933084E-4</v>
      </c>
      <c r="K153">
        <v>3.5965159129884669E-4</v>
      </c>
    </row>
    <row r="154" spans="2:11" x14ac:dyDescent="0.15">
      <c r="B154">
        <v>8.909843651987449E-3</v>
      </c>
      <c r="C154">
        <v>-6.9198312236286343E-3</v>
      </c>
      <c r="D154">
        <v>4.340000985139118E-3</v>
      </c>
      <c r="E154">
        <v>-4.9978326538344066E-3</v>
      </c>
      <c r="F154">
        <v>5.1851671837230273E-3</v>
      </c>
      <c r="G154">
        <v>1.3603274427207417E-3</v>
      </c>
      <c r="H154">
        <v>-7.1942449087704866E-3</v>
      </c>
      <c r="I154">
        <v>-2.7637239868171664E-2</v>
      </c>
      <c r="J154">
        <v>3.0529307713779609E-4</v>
      </c>
      <c r="K154">
        <v>-1.9175920756945282E-3</v>
      </c>
    </row>
    <row r="155" spans="2:11" x14ac:dyDescent="0.15">
      <c r="B155">
        <v>1.5526663744184346E-2</v>
      </c>
      <c r="C155">
        <v>1.0876945955132472E-2</v>
      </c>
      <c r="D155">
        <v>1.5484355810707791E-2</v>
      </c>
      <c r="E155">
        <v>8.6506294084596012E-3</v>
      </c>
      <c r="F155">
        <v>5.6496929517006267E-3</v>
      </c>
      <c r="G155">
        <v>5.4175736961299282E-3</v>
      </c>
      <c r="H155">
        <v>-1.6623999003580501E-2</v>
      </c>
      <c r="I155">
        <v>3.2025717676497389E-3</v>
      </c>
      <c r="J155">
        <v>1.7094039609952563E-2</v>
      </c>
      <c r="K155">
        <v>7.80502205688183E-3</v>
      </c>
    </row>
    <row r="156" spans="2:11" x14ac:dyDescent="0.15">
      <c r="B156">
        <v>9.4350809698842859E-3</v>
      </c>
      <c r="C156">
        <v>7.3974193627893616E-3</v>
      </c>
      <c r="D156">
        <v>2.8368897962533406E-3</v>
      </c>
      <c r="E156">
        <v>-4.0115703075294861E-3</v>
      </c>
      <c r="F156">
        <v>5.8622888667624502E-3</v>
      </c>
      <c r="G156">
        <v>6.6580586474996369E-3</v>
      </c>
      <c r="H156">
        <v>6.1551798872995153E-2</v>
      </c>
      <c r="I156">
        <v>-8.3798665169566612E-3</v>
      </c>
      <c r="J156">
        <v>2.3409331159500082E-2</v>
      </c>
      <c r="K156">
        <v>-6.1084710011326624E-3</v>
      </c>
    </row>
    <row r="157" spans="2:11" x14ac:dyDescent="0.15">
      <c r="B157">
        <v>8.3332980075078254E-3</v>
      </c>
      <c r="C157">
        <v>2.6451986864218527E-2</v>
      </c>
      <c r="D157">
        <v>-1.0961876125242933E-2</v>
      </c>
      <c r="E157">
        <v>-1.8611017833153502E-2</v>
      </c>
      <c r="F157">
        <v>5.2938325007449917E-2</v>
      </c>
      <c r="G157">
        <v>-3.0402098258731662E-3</v>
      </c>
      <c r="H157">
        <v>-5.2266271947733714E-2</v>
      </c>
      <c r="I157">
        <v>-3.7022138420317742E-2</v>
      </c>
      <c r="J157">
        <v>-2.8445674067180717E-2</v>
      </c>
      <c r="K157">
        <v>-5.1819762297631005E-3</v>
      </c>
    </row>
    <row r="158" spans="2:11" x14ac:dyDescent="0.15">
      <c r="B158">
        <v>-1.0107210035740933E-2</v>
      </c>
      <c r="C158">
        <v>2.259978013820375E-2</v>
      </c>
      <c r="D158">
        <v>-1.6803681754980593E-2</v>
      </c>
      <c r="E158">
        <v>-8.2084525611297518E-3</v>
      </c>
      <c r="F158">
        <v>-1.153120659852765E-3</v>
      </c>
      <c r="G158">
        <v>-9.7287618974657613E-5</v>
      </c>
      <c r="H158">
        <v>4.3084879064413415E-4</v>
      </c>
      <c r="I158">
        <v>1.2118666620486336E-2</v>
      </c>
      <c r="J158">
        <v>-3.9239824735242141E-3</v>
      </c>
      <c r="K158">
        <v>7.8739414429776812E-3</v>
      </c>
    </row>
    <row r="159" spans="2:11" x14ac:dyDescent="0.15">
      <c r="B159">
        <v>6.515526997475464E-3</v>
      </c>
      <c r="C159">
        <v>3.0129588758012679E-2</v>
      </c>
      <c r="D159">
        <v>-9.0909160175705033E-3</v>
      </c>
      <c r="E159">
        <v>2.1404174666021073E-2</v>
      </c>
      <c r="F159">
        <v>2.3089037643379768E-3</v>
      </c>
      <c r="G159">
        <v>1.3075082921983663E-2</v>
      </c>
      <c r="H159">
        <v>1.2920327860478638E-3</v>
      </c>
      <c r="I159">
        <v>9.000825885448735E-2</v>
      </c>
      <c r="J159">
        <v>2.3030265667207186E-2</v>
      </c>
      <c r="K159">
        <v>-4.5672690073346994E-3</v>
      </c>
    </row>
    <row r="160" spans="2:11" x14ac:dyDescent="0.15">
      <c r="B160">
        <v>6.529311341649119E-3</v>
      </c>
      <c r="C160">
        <v>-5.9423058196896774E-3</v>
      </c>
      <c r="D160">
        <v>-7.3397969282972301E-4</v>
      </c>
      <c r="E160">
        <v>3.0595103928278498E-2</v>
      </c>
      <c r="F160">
        <v>-3.9161193746292434E-3</v>
      </c>
      <c r="G160">
        <v>5.8446501971862394E-3</v>
      </c>
      <c r="H160">
        <v>-7.311827956989321E-3</v>
      </c>
      <c r="I160">
        <v>2.2727281759144402E-2</v>
      </c>
      <c r="J160">
        <v>3.2583012292072846E-3</v>
      </c>
      <c r="K160">
        <v>2.5235494980249861E-2</v>
      </c>
    </row>
    <row r="161" spans="2:11" x14ac:dyDescent="0.15">
      <c r="B161">
        <v>2.0045987205376363E-3</v>
      </c>
      <c r="C161">
        <v>-5.9778356645886878E-3</v>
      </c>
      <c r="D161">
        <v>-4.0634938548921818E-3</v>
      </c>
      <c r="E161">
        <v>-3.6599566529024676E-3</v>
      </c>
      <c r="F161">
        <v>-3.4690372582383369E-3</v>
      </c>
      <c r="G161">
        <v>-6.3678821905684404E-3</v>
      </c>
      <c r="H161">
        <v>-1.0398613518197507E-2</v>
      </c>
      <c r="I161">
        <v>2.5925858285756474E-3</v>
      </c>
      <c r="J161">
        <v>-5.6096411751881334E-3</v>
      </c>
      <c r="K161">
        <v>-2.2847744479896872E-2</v>
      </c>
    </row>
    <row r="162" spans="2:11" x14ac:dyDescent="0.15">
      <c r="B162">
        <v>8.9746714274526566E-3</v>
      </c>
      <c r="C162">
        <v>5.2328493957351317E-3</v>
      </c>
      <c r="D162">
        <v>2.225553009080848E-3</v>
      </c>
      <c r="E162">
        <v>1.972793721901098E-2</v>
      </c>
      <c r="F162">
        <v>1.4156422515542734E-2</v>
      </c>
      <c r="G162">
        <v>1.120944860001223E-4</v>
      </c>
      <c r="H162">
        <v>8.2749562171628752E-2</v>
      </c>
      <c r="I162">
        <v>-7.7576451249128367E-3</v>
      </c>
      <c r="J162">
        <v>-1.12826760356367E-2</v>
      </c>
      <c r="K162">
        <v>8.6778453088837727E-3</v>
      </c>
    </row>
    <row r="163" spans="2:11" x14ac:dyDescent="0.15">
      <c r="B163">
        <v>-1.3300987916143089E-2</v>
      </c>
      <c r="C163">
        <v>-1.3209073945585333E-3</v>
      </c>
      <c r="D163">
        <v>7.0317846860976285E-3</v>
      </c>
      <c r="E163">
        <v>1.6556731576447936E-2</v>
      </c>
      <c r="F163">
        <v>0</v>
      </c>
      <c r="G163">
        <v>1.6661068984950033E-3</v>
      </c>
      <c r="H163">
        <v>-4.5693489688637241E-2</v>
      </c>
      <c r="I163">
        <v>7.8182966961629474E-3</v>
      </c>
      <c r="J163">
        <v>-1.0510468016872235E-2</v>
      </c>
      <c r="K163">
        <v>2.2702291232912391E-3</v>
      </c>
    </row>
    <row r="164" spans="2:11" x14ac:dyDescent="0.15">
      <c r="B164">
        <v>-2.1602001253043644E-2</v>
      </c>
      <c r="C164">
        <v>-1.3536565230713882E-2</v>
      </c>
      <c r="D164">
        <v>-5.5126564203500112E-3</v>
      </c>
      <c r="E164">
        <v>1.4565578413053039E-2</v>
      </c>
      <c r="F164">
        <v>-3.2036419549987772E-3</v>
      </c>
      <c r="G164">
        <v>7.7087947971114399E-3</v>
      </c>
      <c r="H164">
        <v>-1.7796610169491595E-2</v>
      </c>
      <c r="I164">
        <v>-2.4750648505150623E-2</v>
      </c>
      <c r="J164">
        <v>-9.4082465906651959E-3</v>
      </c>
      <c r="K164">
        <v>7.3915320154000676E-3</v>
      </c>
    </row>
    <row r="165" spans="2:11" x14ac:dyDescent="0.15">
      <c r="B165">
        <v>-3.4088351292796637E-2</v>
      </c>
      <c r="C165">
        <v>-5.141958868881099E-2</v>
      </c>
      <c r="D165">
        <v>-1.736879502231168E-2</v>
      </c>
      <c r="E165">
        <v>-1.3049509874639922E-4</v>
      </c>
      <c r="F165">
        <v>-2.0890710193519658E-2</v>
      </c>
      <c r="G165">
        <v>-3.1535640699665725E-2</v>
      </c>
      <c r="H165">
        <v>-5.651419327006045E-2</v>
      </c>
      <c r="I165">
        <v>-4.6590895814057641E-2</v>
      </c>
      <c r="J165">
        <v>-3.8602947656984299E-2</v>
      </c>
      <c r="K165">
        <v>1.1124289400735891E-2</v>
      </c>
    </row>
    <row r="166" spans="2:11" x14ac:dyDescent="0.15">
      <c r="B166">
        <v>1.1842524203627289E-2</v>
      </c>
      <c r="C166">
        <v>-3.641500695389932E-2</v>
      </c>
      <c r="D166">
        <v>0</v>
      </c>
      <c r="E166">
        <v>2.5584136285844793E-2</v>
      </c>
      <c r="F166">
        <v>-1.2192271590852609E-2</v>
      </c>
      <c r="G166">
        <v>1.8190146842431661E-3</v>
      </c>
      <c r="H166">
        <v>-1.8290351244154117E-3</v>
      </c>
      <c r="I166">
        <v>-1.9467610975236173E-2</v>
      </c>
      <c r="J166">
        <v>3.8241203846561531E-3</v>
      </c>
      <c r="K166">
        <v>1.9077695234630127E-2</v>
      </c>
    </row>
    <row r="167" spans="2:11" x14ac:dyDescent="0.15">
      <c r="B167">
        <v>7.5887062383409953E-4</v>
      </c>
      <c r="C167">
        <v>2.5107816650425878E-2</v>
      </c>
      <c r="D167">
        <v>6.7694775401273641E-3</v>
      </c>
      <c r="E167">
        <v>-1.6418530945291953E-2</v>
      </c>
      <c r="F167">
        <v>6.8833867220708727E-3</v>
      </c>
      <c r="G167">
        <v>-4.0895067224424536E-3</v>
      </c>
      <c r="H167">
        <v>3.2066010077874504E-2</v>
      </c>
      <c r="I167">
        <v>-2.7957896580425596E-2</v>
      </c>
      <c r="J167">
        <v>-1.9047395693663693E-3</v>
      </c>
      <c r="K167">
        <v>-1.2633499044906222E-2</v>
      </c>
    </row>
    <row r="168" spans="2:11" x14ac:dyDescent="0.15">
      <c r="B168">
        <v>1.5399003322016012E-2</v>
      </c>
      <c r="C168">
        <v>1.4981887298744053E-2</v>
      </c>
      <c r="D168">
        <v>-8.2181923564772809E-3</v>
      </c>
      <c r="E168">
        <v>0</v>
      </c>
      <c r="F168">
        <v>1.249416419417948E-2</v>
      </c>
      <c r="G168">
        <v>2.003890657840234E-3</v>
      </c>
      <c r="H168">
        <v>4.7936083092051433E-2</v>
      </c>
      <c r="I168">
        <v>1.5423134281590553E-2</v>
      </c>
      <c r="J168">
        <v>3.0534395008639248E-2</v>
      </c>
      <c r="K168">
        <v>-7.3282035188475718E-3</v>
      </c>
    </row>
    <row r="169" spans="2:11" x14ac:dyDescent="0.15">
      <c r="B169">
        <v>1.4504821765917145E-2</v>
      </c>
      <c r="C169">
        <v>4.7268265934763062E-3</v>
      </c>
      <c r="D169">
        <v>1.1299824106306333E-3</v>
      </c>
      <c r="E169">
        <v>7.6346636672211809E-3</v>
      </c>
      <c r="F169">
        <v>1.8393503917707665E-2</v>
      </c>
      <c r="G169">
        <v>5.5078697935229352E-3</v>
      </c>
      <c r="H169">
        <v>1.1859296405790032E-2</v>
      </c>
      <c r="I169">
        <v>1.0673255991685044E-2</v>
      </c>
      <c r="J169">
        <v>-4.3210906043581855E-3</v>
      </c>
      <c r="K169">
        <v>2.2264173382162775E-3</v>
      </c>
    </row>
    <row r="170" spans="2:11" x14ac:dyDescent="0.15">
      <c r="B170">
        <v>-1.1041619475129053E-2</v>
      </c>
      <c r="C170">
        <v>-2.7484333856575373E-2</v>
      </c>
      <c r="D170">
        <v>-1.5801375433414769E-2</v>
      </c>
      <c r="E170">
        <v>-5.1364334943127291E-4</v>
      </c>
      <c r="F170">
        <v>-1.7146786644169163E-2</v>
      </c>
      <c r="G170">
        <v>-2.0606513288974615E-2</v>
      </c>
      <c r="H170">
        <v>2.0930097150694401E-3</v>
      </c>
      <c r="I170">
        <v>3.9805016373989963E-2</v>
      </c>
      <c r="J170">
        <v>-1.8908846594100866E-2</v>
      </c>
      <c r="K170">
        <v>-8.5349648483979135E-3</v>
      </c>
    </row>
    <row r="171" spans="2:11" x14ac:dyDescent="0.15">
      <c r="B171">
        <v>8.044431349188759E-3</v>
      </c>
      <c r="C171">
        <v>1.4088058829023925E-2</v>
      </c>
      <c r="D171">
        <v>-3.0581060047273983E-3</v>
      </c>
      <c r="E171">
        <v>5.3963421344568312E-3</v>
      </c>
      <c r="F171">
        <v>6.9783461979985358E-3</v>
      </c>
      <c r="G171">
        <v>4.9969936559904685E-5</v>
      </c>
      <c r="H171">
        <v>3.3416456415353043E-3</v>
      </c>
      <c r="I171">
        <v>-6.6406192528985332E-3</v>
      </c>
      <c r="J171">
        <v>-3.1595449112272562E-3</v>
      </c>
      <c r="K171">
        <v>3.3018722753075016E-3</v>
      </c>
    </row>
    <row r="172" spans="2:11" x14ac:dyDescent="0.15">
      <c r="B172">
        <v>2.112918199746909E-2</v>
      </c>
      <c r="C172">
        <v>1.9750607075916089E-2</v>
      </c>
      <c r="D172">
        <v>4.6012522423988667E-3</v>
      </c>
      <c r="E172">
        <v>1.6613387306673295E-2</v>
      </c>
      <c r="F172">
        <v>1.8017994436027258E-2</v>
      </c>
      <c r="G172">
        <v>1.4597433515014259E-2</v>
      </c>
      <c r="H172">
        <v>1.415491257285599E-2</v>
      </c>
      <c r="I172">
        <v>2.7133300465987421E-2</v>
      </c>
      <c r="J172">
        <v>2.7258341073595115E-2</v>
      </c>
      <c r="K172">
        <v>8.6976766901027316E-3</v>
      </c>
    </row>
    <row r="173" spans="2:11" x14ac:dyDescent="0.15">
      <c r="B173">
        <v>1.2236744080670104E-3</v>
      </c>
      <c r="C173">
        <v>4.0213213626806949E-3</v>
      </c>
      <c r="D173">
        <v>-9.5419742806528082E-3</v>
      </c>
      <c r="E173">
        <v>5.405476891753469E-3</v>
      </c>
      <c r="F173">
        <v>-1.1799419348056259E-2</v>
      </c>
      <c r="G173">
        <v>-1.4666316263623755E-2</v>
      </c>
      <c r="H173">
        <v>2.4220031846468308E-2</v>
      </c>
      <c r="I173">
        <v>-1.1102631571548267E-2</v>
      </c>
      <c r="J173">
        <v>-1.5427345479524818E-2</v>
      </c>
      <c r="K173">
        <v>-8.62267941237152E-3</v>
      </c>
    </row>
    <row r="174" spans="2:11" x14ac:dyDescent="0.15">
      <c r="B174">
        <v>-1.2888888654176263E-2</v>
      </c>
      <c r="C174">
        <v>-1.76556814665908E-2</v>
      </c>
      <c r="D174">
        <v>-8.8632653587256052E-3</v>
      </c>
      <c r="E174">
        <v>-9.7525216718214302E-3</v>
      </c>
      <c r="F174">
        <v>-1.2169901241969072E-2</v>
      </c>
      <c r="G174">
        <v>-1.4917874292435258E-2</v>
      </c>
      <c r="H174">
        <v>-4.0080158714228358E-4</v>
      </c>
      <c r="I174">
        <v>-2.9423138715894616E-2</v>
      </c>
      <c r="J174">
        <v>-5.9542726257690191E-3</v>
      </c>
      <c r="K174">
        <v>-4.2313165566483738E-3</v>
      </c>
    </row>
    <row r="175" spans="2:11" x14ac:dyDescent="0.15">
      <c r="B175">
        <v>1.1256375179692344E-3</v>
      </c>
      <c r="C175">
        <v>0</v>
      </c>
      <c r="D175">
        <v>7.3872917992183111E-3</v>
      </c>
      <c r="E175">
        <v>-1.1111093895690911E-2</v>
      </c>
      <c r="F175">
        <v>4.1841181570424282E-3</v>
      </c>
      <c r="G175">
        <v>1.0985196859231317E-3</v>
      </c>
      <c r="H175">
        <v>-1.1226984313272426E-2</v>
      </c>
      <c r="I175">
        <v>4.0287186253332795E-2</v>
      </c>
      <c r="J175">
        <v>2.4905409042859275E-2</v>
      </c>
      <c r="K175">
        <v>-1.4164596322913357E-3</v>
      </c>
    </row>
    <row r="176" spans="2:11" x14ac:dyDescent="0.15">
      <c r="B176">
        <v>-9.2478304806315418E-3</v>
      </c>
      <c r="C176">
        <v>-3.5779663837577531E-3</v>
      </c>
      <c r="D176">
        <v>-7.719144102659234E-4</v>
      </c>
      <c r="E176">
        <v>-3.575116586905219E-3</v>
      </c>
      <c r="F176">
        <v>-1.8519013059088414E-3</v>
      </c>
      <c r="G176">
        <v>-9.116518993092798E-4</v>
      </c>
      <c r="H176">
        <v>2.4330494728305452E-3</v>
      </c>
      <c r="I176">
        <v>1.2653387267074255E-2</v>
      </c>
      <c r="J176">
        <v>8.9203458909485889E-3</v>
      </c>
      <c r="K176">
        <v>-2.600491892304331E-3</v>
      </c>
    </row>
    <row r="177" spans="2:11" x14ac:dyDescent="0.15">
      <c r="B177">
        <v>-1.6455290147719539E-2</v>
      </c>
      <c r="C177">
        <v>9.3528434237995575E-3</v>
      </c>
      <c r="D177">
        <v>-1.8539989151862942E-2</v>
      </c>
      <c r="E177">
        <v>-3.664782741909111E-2</v>
      </c>
      <c r="F177">
        <v>-1.5074154923197199E-2</v>
      </c>
      <c r="G177">
        <v>-1.9382559045079177E-2</v>
      </c>
      <c r="H177">
        <v>-2.8721643556700781E-2</v>
      </c>
      <c r="I177">
        <v>-1.7796288126149366E-2</v>
      </c>
      <c r="J177">
        <v>-2.2560898621827287E-2</v>
      </c>
      <c r="K177">
        <v>-3.5553450047673262E-2</v>
      </c>
    </row>
    <row r="178" spans="2:11" x14ac:dyDescent="0.15">
      <c r="B178">
        <v>1.5346038054936595E-2</v>
      </c>
      <c r="C178">
        <v>3.3837973843683943E-2</v>
      </c>
      <c r="D178">
        <v>1.0625784946059313E-2</v>
      </c>
      <c r="E178">
        <v>1.4897506234815686E-2</v>
      </c>
      <c r="F178">
        <v>1.0831152826943684E-2</v>
      </c>
      <c r="G178">
        <v>-6.1864662978184919E-3</v>
      </c>
      <c r="H178">
        <v>2.498958767180288E-3</v>
      </c>
      <c r="I178">
        <v>-7.7101031625490049E-3</v>
      </c>
      <c r="J178">
        <v>9.9812512138150143E-3</v>
      </c>
      <c r="K178">
        <v>9.0932088826243974E-3</v>
      </c>
    </row>
    <row r="179" spans="2:11" x14ac:dyDescent="0.15">
      <c r="B179">
        <v>4.4603620249255172E-3</v>
      </c>
      <c r="C179">
        <v>-7.2023127977137967E-3</v>
      </c>
      <c r="D179">
        <v>3.89391446645654E-4</v>
      </c>
      <c r="E179">
        <v>-6.0287007076826543E-3</v>
      </c>
      <c r="F179">
        <v>-1.6072656546458518E-2</v>
      </c>
      <c r="G179">
        <v>-1.165226553531659E-2</v>
      </c>
      <c r="H179">
        <v>-3.4067303697548824E-2</v>
      </c>
      <c r="I179">
        <v>5.0505151373815707E-3</v>
      </c>
      <c r="J179">
        <v>-8.6473773820054077E-3</v>
      </c>
      <c r="K179">
        <v>3.1660430827508308E-3</v>
      </c>
    </row>
    <row r="180" spans="2:11" x14ac:dyDescent="0.15">
      <c r="B180">
        <v>-2.2994735416970783E-2</v>
      </c>
      <c r="C180">
        <v>-1.4750886905543855E-2</v>
      </c>
      <c r="D180">
        <v>-1.1677736947355742E-2</v>
      </c>
      <c r="E180">
        <v>-1.1339617422289379E-2</v>
      </c>
      <c r="F180">
        <v>-1.4678083663661518E-2</v>
      </c>
      <c r="G180">
        <v>-7.5442174341862117E-4</v>
      </c>
      <c r="H180">
        <v>-1.290318279569891E-2</v>
      </c>
      <c r="I180">
        <v>-1.2756060448758688E-2</v>
      </c>
      <c r="J180">
        <v>5.2960077567287571E-3</v>
      </c>
      <c r="K180">
        <v>-1.2017455526717822E-2</v>
      </c>
    </row>
    <row r="181" spans="2:11" x14ac:dyDescent="0.15">
      <c r="B181">
        <v>-4.4639952521284255E-2</v>
      </c>
      <c r="C181">
        <v>-1.3662807485982009E-2</v>
      </c>
      <c r="D181">
        <v>-2.363129884930262E-2</v>
      </c>
      <c r="E181">
        <v>-1.6537913969103053E-2</v>
      </c>
      <c r="F181">
        <v>-2.4507449264203569E-2</v>
      </c>
      <c r="G181">
        <v>-2.1876502130167293E-2</v>
      </c>
      <c r="H181">
        <v>-5.6645313435934068E-3</v>
      </c>
      <c r="I181">
        <v>-7.4393380989198179E-3</v>
      </c>
      <c r="J181">
        <v>-3.2228101270020501E-2</v>
      </c>
      <c r="K181">
        <v>-2.5555990152208732E-2</v>
      </c>
    </row>
    <row r="182" spans="2:11" x14ac:dyDescent="0.15">
      <c r="B182">
        <v>1.4029830254477238E-2</v>
      </c>
      <c r="C182">
        <v>8.9582035328169968E-3</v>
      </c>
      <c r="D182">
        <v>-4.0337121425195724E-4</v>
      </c>
      <c r="E182">
        <v>4.0412372835873893E-2</v>
      </c>
      <c r="F182">
        <v>3.9408858091004896E-3</v>
      </c>
      <c r="G182">
        <v>7.6467212552061656E-3</v>
      </c>
      <c r="H182">
        <v>-4.382559158632357E-4</v>
      </c>
      <c r="I182">
        <v>9.4674425931947255E-3</v>
      </c>
      <c r="J182">
        <v>4.162713586535958E-3</v>
      </c>
      <c r="K182">
        <v>2.3326261309353707E-2</v>
      </c>
    </row>
    <row r="183" spans="2:11" x14ac:dyDescent="0.15">
      <c r="B183">
        <v>-1.1863484684727338E-2</v>
      </c>
      <c r="C183">
        <v>-9.3719089885885565E-3</v>
      </c>
      <c r="D183">
        <v>8.0702127657589792E-4</v>
      </c>
      <c r="E183">
        <v>-1.7857190079655347E-2</v>
      </c>
      <c r="F183">
        <v>1.1530939850935859E-2</v>
      </c>
      <c r="G183">
        <v>-5.3443637249785689E-4</v>
      </c>
      <c r="H183">
        <v>6.5760634185033752E-3</v>
      </c>
      <c r="I183">
        <v>-2.2274326293065701E-2</v>
      </c>
      <c r="J183">
        <v>1.4987190864810583E-2</v>
      </c>
      <c r="K183">
        <v>-3.8196758803500544E-3</v>
      </c>
    </row>
    <row r="184" spans="2:11" x14ac:dyDescent="0.15">
      <c r="B184">
        <v>2.609851702277487E-2</v>
      </c>
      <c r="C184">
        <v>2.9045643153526972E-2</v>
      </c>
      <c r="D184">
        <v>2.137098853298279E-2</v>
      </c>
      <c r="E184">
        <v>2.9197099628568115E-2</v>
      </c>
      <c r="F184">
        <v>1.4309955048710134E-2</v>
      </c>
      <c r="G184">
        <v>2.7519414516358122E-2</v>
      </c>
      <c r="H184">
        <v>-1.0017378485077433E-2</v>
      </c>
      <c r="I184">
        <v>2.1982380616883849E-2</v>
      </c>
      <c r="J184">
        <v>1.5708387657933716E-3</v>
      </c>
      <c r="K184">
        <v>2.4613452192114225E-2</v>
      </c>
    </row>
    <row r="185" spans="2:11" x14ac:dyDescent="0.15">
      <c r="B185">
        <v>5.5998334275420463E-3</v>
      </c>
      <c r="C185">
        <v>2.4919322580645154E-2</v>
      </c>
      <c r="D185">
        <v>-1.1843614581260261E-3</v>
      </c>
      <c r="E185">
        <v>-4.2553704126993197E-3</v>
      </c>
      <c r="F185">
        <v>-9.086591542131213E-3</v>
      </c>
      <c r="G185">
        <v>1.4223030389061075E-3</v>
      </c>
      <c r="H185">
        <v>-2.3757105147382388E-2</v>
      </c>
      <c r="I185">
        <v>-6.6484106890075103E-3</v>
      </c>
      <c r="J185">
        <v>-1.1605982969132745E-2</v>
      </c>
      <c r="K185">
        <v>-3.3799950607413961E-3</v>
      </c>
    </row>
    <row r="186" spans="2:11" x14ac:dyDescent="0.15">
      <c r="B186">
        <v>-5.8910021512660849E-3</v>
      </c>
      <c r="C186">
        <v>4.3197782459604518E-2</v>
      </c>
      <c r="D186">
        <v>9.4862181479805369E-3</v>
      </c>
      <c r="E186">
        <v>1.7094033211544311E-2</v>
      </c>
      <c r="F186">
        <v>1.9305093410398339E-2</v>
      </c>
      <c r="G186">
        <v>8.3836261934245454E-3</v>
      </c>
      <c r="H186">
        <v>9.0121672369465286E-4</v>
      </c>
      <c r="I186">
        <v>2.3622057001136891E-2</v>
      </c>
      <c r="J186">
        <v>-1.9041350427676249E-3</v>
      </c>
      <c r="K186">
        <v>4.8450607779875789E-4</v>
      </c>
    </row>
    <row r="187" spans="2:11" x14ac:dyDescent="0.15">
      <c r="B187">
        <v>1.7040583388152515E-2</v>
      </c>
      <c r="C187">
        <v>6.7883088431390454E-3</v>
      </c>
      <c r="D187">
        <v>1.0571607922371662E-2</v>
      </c>
      <c r="E187">
        <v>1.4769587543067749E-2</v>
      </c>
      <c r="F187">
        <v>1.4678007015971713E-2</v>
      </c>
      <c r="G187">
        <v>8.1249193553841921E-3</v>
      </c>
      <c r="H187">
        <v>5.4030169024320293E-3</v>
      </c>
      <c r="I187">
        <v>2.3846195749763398E-2</v>
      </c>
      <c r="J187">
        <v>5.098783744130266E-3</v>
      </c>
      <c r="K187">
        <v>1.5739138215244905E-3</v>
      </c>
    </row>
    <row r="188" spans="2:11" x14ac:dyDescent="0.15">
      <c r="B188">
        <v>1.9045158882780102E-2</v>
      </c>
      <c r="C188">
        <v>1.0788148360447903E-2</v>
      </c>
      <c r="D188">
        <v>-7.3614422642961259E-3</v>
      </c>
      <c r="E188">
        <v>6.7754203025745851E-3</v>
      </c>
      <c r="F188">
        <v>2.5665106418487605E-3</v>
      </c>
      <c r="G188">
        <v>-1.2182845807551964E-2</v>
      </c>
      <c r="H188">
        <v>1.8808777429467162E-2</v>
      </c>
      <c r="I188">
        <v>1.3523608260871497E-2</v>
      </c>
      <c r="J188">
        <v>1.2682276879172383E-2</v>
      </c>
      <c r="K188">
        <v>1.0757872270588375E-2</v>
      </c>
    </row>
    <row r="189" spans="2:11" x14ac:dyDescent="0.15">
      <c r="B189">
        <v>-3.1290969238681526E-3</v>
      </c>
      <c r="C189">
        <v>-9.2647496185109639E-3</v>
      </c>
      <c r="D189">
        <v>-8.1967772170876436E-3</v>
      </c>
      <c r="E189">
        <v>-8.3499288515900792E-3</v>
      </c>
      <c r="F189">
        <v>-1.0472429178319021E-2</v>
      </c>
      <c r="G189">
        <v>-7.5551176660702398E-3</v>
      </c>
      <c r="H189">
        <v>2.197802197802198E-2</v>
      </c>
      <c r="I189">
        <v>2.223924907235665E-3</v>
      </c>
      <c r="J189">
        <v>-1.033186864783768E-2</v>
      </c>
      <c r="K189">
        <v>-1.7938486201964224E-3</v>
      </c>
    </row>
    <row r="190" spans="2:11" x14ac:dyDescent="0.15">
      <c r="B190">
        <v>1.4838079889922841E-3</v>
      </c>
      <c r="C190">
        <v>1.7431001981461896E-2</v>
      </c>
      <c r="D190">
        <v>3.1483689175546294E-3</v>
      </c>
      <c r="E190">
        <v>-9.5513359736466418E-3</v>
      </c>
      <c r="F190">
        <v>9.8776702509524358E-3</v>
      </c>
      <c r="G190">
        <v>1.1071291785169973E-2</v>
      </c>
      <c r="H190">
        <v>2.8817204301075341E-2</v>
      </c>
      <c r="I190">
        <v>2.2928955885860195E-2</v>
      </c>
      <c r="J190">
        <v>-6.3272415170201974E-4</v>
      </c>
      <c r="K190">
        <v>-2.6356828527702133E-3</v>
      </c>
    </row>
    <row r="191" spans="2:11" x14ac:dyDescent="0.15">
      <c r="B191">
        <v>-6.6388901438415096E-3</v>
      </c>
      <c r="C191">
        <v>2.7941544117647886E-3</v>
      </c>
      <c r="D191">
        <v>4.707754399743966E-3</v>
      </c>
      <c r="E191">
        <v>2.385470559151941E-2</v>
      </c>
      <c r="F191">
        <v>9.5482014388489182E-3</v>
      </c>
      <c r="G191">
        <v>1.8903902323992003E-4</v>
      </c>
      <c r="H191">
        <v>-8.7793060200669678E-3</v>
      </c>
      <c r="I191">
        <v>1.8076652242541579E-2</v>
      </c>
      <c r="J191">
        <v>1.0129777852082536E-2</v>
      </c>
      <c r="K191">
        <v>1.4894865702428232E-2</v>
      </c>
    </row>
    <row r="192" spans="2:11" x14ac:dyDescent="0.15">
      <c r="B192">
        <v>-3.4421007354555291E-4</v>
      </c>
      <c r="C192">
        <v>1.0485356706065497E-2</v>
      </c>
      <c r="D192">
        <v>-8.5904338469357175E-3</v>
      </c>
      <c r="E192">
        <v>-1.0286193055380546E-2</v>
      </c>
      <c r="F192">
        <v>-5.9976607136593531E-3</v>
      </c>
      <c r="G192">
        <v>8.4560101370176784E-3</v>
      </c>
      <c r="H192">
        <v>0.17039228892417921</v>
      </c>
      <c r="I192">
        <v>-1.3139165026605826E-2</v>
      </c>
      <c r="J192">
        <v>-6.2676485288276499E-3</v>
      </c>
      <c r="K192">
        <v>-4.2608643425264877E-3</v>
      </c>
    </row>
    <row r="193" spans="2:11" x14ac:dyDescent="0.15">
      <c r="B193">
        <v>-1.1333953197539409E-2</v>
      </c>
      <c r="C193">
        <v>7.4015239445834697E-3</v>
      </c>
      <c r="D193">
        <v>3.5447335686492531E-3</v>
      </c>
      <c r="E193">
        <v>-2.2540237062370766E-3</v>
      </c>
      <c r="F193">
        <v>-5.5697864014001425E-3</v>
      </c>
      <c r="G193">
        <v>8.5895428935225046E-3</v>
      </c>
      <c r="H193">
        <v>-3.9279279279279274E-2</v>
      </c>
      <c r="I193">
        <v>-3.5985689836651684E-4</v>
      </c>
      <c r="J193">
        <v>1.1037609759308436E-2</v>
      </c>
      <c r="K193">
        <v>6.5375357460789258E-3</v>
      </c>
    </row>
    <row r="194" spans="2:11" x14ac:dyDescent="0.15">
      <c r="B194">
        <v>-9.7806168372964568E-3</v>
      </c>
      <c r="C194">
        <v>3.0829063879146263E-2</v>
      </c>
      <c r="D194">
        <v>2.747226170847977E-3</v>
      </c>
      <c r="E194">
        <v>0</v>
      </c>
      <c r="F194">
        <v>-5.1341186883763256E-3</v>
      </c>
      <c r="G194">
        <v>-6.9618126202240773E-3</v>
      </c>
      <c r="H194">
        <v>-3.113278319579902E-2</v>
      </c>
      <c r="I194">
        <v>1.583868589086929E-2</v>
      </c>
      <c r="J194">
        <v>-8.1098886364866056E-3</v>
      </c>
      <c r="K194">
        <v>2.2437700250064374E-3</v>
      </c>
    </row>
    <row r="195" spans="2:11" x14ac:dyDescent="0.15">
      <c r="B195">
        <v>-6.7411106805921528E-3</v>
      </c>
      <c r="C195">
        <v>-1.0201991403801462E-2</v>
      </c>
      <c r="D195">
        <v>9.0020253911711617E-3</v>
      </c>
      <c r="E195">
        <v>8.0322862716855625E-3</v>
      </c>
      <c r="F195">
        <v>-4.6915431215755771E-3</v>
      </c>
      <c r="G195">
        <v>-3.1632839399310483E-2</v>
      </c>
      <c r="H195">
        <v>3.3681804103755403E-2</v>
      </c>
      <c r="I195">
        <v>1.7718309695784237E-3</v>
      </c>
      <c r="J195">
        <v>5.9748935182326844E-3</v>
      </c>
      <c r="K195">
        <v>6.4804510663040299E-3</v>
      </c>
    </row>
    <row r="196" spans="2:11" x14ac:dyDescent="0.15">
      <c r="B196">
        <v>-2.5082070323013514E-3</v>
      </c>
      <c r="C196">
        <v>-3.1062436896396851E-2</v>
      </c>
      <c r="D196">
        <v>1.4352180597322371E-2</v>
      </c>
      <c r="E196">
        <v>1.3694636136463432E-3</v>
      </c>
      <c r="F196">
        <v>-3.7709157850766336E-3</v>
      </c>
      <c r="G196">
        <v>8.9440860493535009E-3</v>
      </c>
      <c r="H196">
        <v>-7.8652056979324411E-3</v>
      </c>
      <c r="I196">
        <v>1.0965669892509881E-2</v>
      </c>
      <c r="J196">
        <v>1.281655292925836E-2</v>
      </c>
      <c r="K196">
        <v>-2.8096225863189161E-3</v>
      </c>
    </row>
    <row r="197" spans="2:11" x14ac:dyDescent="0.15">
      <c r="B197">
        <v>1.1833112707271132E-4</v>
      </c>
      <c r="C197">
        <v>1.3479096539162167E-2</v>
      </c>
      <c r="D197">
        <v>1.9120526582498251E-3</v>
      </c>
      <c r="E197">
        <v>-3.7306251450801937E-4</v>
      </c>
      <c r="F197">
        <v>-5.4412129763027504E-3</v>
      </c>
      <c r="G197">
        <v>1.0136110588086011E-2</v>
      </c>
      <c r="H197">
        <v>2.8312570781426957E-2</v>
      </c>
      <c r="I197">
        <v>-3.8488615558830664E-3</v>
      </c>
      <c r="J197">
        <v>-7.098875393331679E-3</v>
      </c>
      <c r="K197">
        <v>6.8091338937172237E-3</v>
      </c>
    </row>
    <row r="198" spans="2:11" x14ac:dyDescent="0.15">
      <c r="B198">
        <v>-8.9327630987686406E-3</v>
      </c>
      <c r="C198">
        <v>1.9985613803639977E-2</v>
      </c>
      <c r="D198">
        <v>-4.9618407599728923E-3</v>
      </c>
      <c r="E198">
        <v>4.8507272397303918E-3</v>
      </c>
      <c r="F198">
        <v>-6.6603858831260354E-3</v>
      </c>
      <c r="G198">
        <v>-3.1724156946432093E-3</v>
      </c>
      <c r="H198">
        <v>-2.7533039647577095E-2</v>
      </c>
      <c r="I198">
        <v>-2.0372300669792825E-2</v>
      </c>
      <c r="J198">
        <v>-1.7096597715026435E-2</v>
      </c>
      <c r="K198">
        <v>2.2154187693524448E-3</v>
      </c>
    </row>
    <row r="199" spans="2:11" x14ac:dyDescent="0.15">
      <c r="B199">
        <v>-1.2714189354704943E-2</v>
      </c>
      <c r="C199">
        <v>2.6783111545562635E-2</v>
      </c>
      <c r="D199">
        <v>-3.4522739429289503E-3</v>
      </c>
      <c r="E199">
        <v>-8.293064898024935E-3</v>
      </c>
      <c r="F199">
        <v>3.1130617103152097E-3</v>
      </c>
      <c r="G199">
        <v>-1.3664001251781617E-3</v>
      </c>
      <c r="H199">
        <v>-4.6055115137787803E-2</v>
      </c>
      <c r="I199">
        <v>-2.6174273769014565E-2</v>
      </c>
      <c r="J199">
        <v>-6.9576555652403277E-3</v>
      </c>
      <c r="K199">
        <v>-9.1913191918377816E-3</v>
      </c>
    </row>
    <row r="200" spans="2:11" x14ac:dyDescent="0.15">
      <c r="B200">
        <v>4.8367925617882647E-3</v>
      </c>
      <c r="C200">
        <v>-3.4115775939116126E-2</v>
      </c>
      <c r="D200">
        <v>-1.3087010017738357E-2</v>
      </c>
      <c r="E200">
        <v>-3.6944477175229612E-2</v>
      </c>
      <c r="F200">
        <v>-6.2066982144671273E-3</v>
      </c>
      <c r="G200">
        <v>-1.1708239047243617E-2</v>
      </c>
      <c r="H200">
        <v>-2.4535021764938703E-2</v>
      </c>
      <c r="I200">
        <v>-4.0500907473265124E-3</v>
      </c>
      <c r="J200">
        <v>0</v>
      </c>
      <c r="K200">
        <v>-2.3250385296792703E-2</v>
      </c>
    </row>
    <row r="201" spans="2:11" x14ac:dyDescent="0.15">
      <c r="B201">
        <v>1.1221374496378226E-2</v>
      </c>
      <c r="C201">
        <v>3.5391903576552322E-2</v>
      </c>
      <c r="D201">
        <v>-3.8999894838831435E-4</v>
      </c>
      <c r="E201">
        <v>6.4798966670352081E-3</v>
      </c>
      <c r="F201">
        <v>1.6814824794441419E-3</v>
      </c>
      <c r="G201">
        <v>9.9368023619299424E-3</v>
      </c>
      <c r="H201">
        <v>1.1359026369168404E-2</v>
      </c>
      <c r="I201">
        <v>3.7338293920944031E-2</v>
      </c>
      <c r="J201">
        <v>-2.2929932160189119E-2</v>
      </c>
      <c r="K201">
        <v>-2.4039849539925941E-4</v>
      </c>
    </row>
    <row r="202" spans="2:11" x14ac:dyDescent="0.15">
      <c r="B202">
        <v>-1.1037350795087131E-2</v>
      </c>
      <c r="C202">
        <v>9.0602854134081961E-3</v>
      </c>
      <c r="D202">
        <v>-8.193489303172893E-3</v>
      </c>
      <c r="E202">
        <v>7.9835909344703332E-3</v>
      </c>
      <c r="F202">
        <v>-1.6306962839720069E-2</v>
      </c>
      <c r="G202">
        <v>3.8695526496693089E-3</v>
      </c>
      <c r="H202">
        <v>8.4235459286000729E-3</v>
      </c>
      <c r="I202">
        <v>7.1275117954652616E-4</v>
      </c>
      <c r="J202">
        <v>-1.7275115897244734E-2</v>
      </c>
      <c r="K202">
        <v>3.3669885133673682E-3</v>
      </c>
    </row>
    <row r="203" spans="2:11" x14ac:dyDescent="0.15">
      <c r="B203">
        <v>-1.4920921046960564E-2</v>
      </c>
      <c r="C203">
        <v>-1.3604313094493759E-3</v>
      </c>
      <c r="D203">
        <v>-1.9669165957892551E-3</v>
      </c>
      <c r="E203">
        <v>1.0730788108659147E-2</v>
      </c>
      <c r="F203">
        <v>1.2189166147390598E-2</v>
      </c>
      <c r="G203">
        <v>-8.2643250204958996E-2</v>
      </c>
      <c r="H203">
        <v>1.750202933580064E-2</v>
      </c>
      <c r="I203">
        <v>-1.4244982630493999E-2</v>
      </c>
      <c r="J203">
        <v>-8.6235358496213992E-3</v>
      </c>
      <c r="K203">
        <v>1.0186936274657797E-2</v>
      </c>
    </row>
    <row r="204" spans="2:11" x14ac:dyDescent="0.15">
      <c r="B204">
        <v>1.3406251259135936E-2</v>
      </c>
      <c r="C204">
        <v>-6.266596366277577E-3</v>
      </c>
      <c r="D204">
        <v>-1.1430882097033917E-2</v>
      </c>
      <c r="E204">
        <v>-1.9084967601393086E-2</v>
      </c>
      <c r="F204">
        <v>-7.7071270911536266E-3</v>
      </c>
      <c r="G204">
        <v>-7.2735168502292133E-3</v>
      </c>
      <c r="H204">
        <v>-2.150113369820171E-2</v>
      </c>
      <c r="I204">
        <v>-2.8540495770474867E-2</v>
      </c>
      <c r="J204">
        <v>-1.2378707484600205E-2</v>
      </c>
      <c r="K204">
        <v>-1.4117950559343803E-2</v>
      </c>
    </row>
    <row r="205" spans="2:11" x14ac:dyDescent="0.15">
      <c r="B205">
        <v>1.811056722188099E-2</v>
      </c>
      <c r="C205">
        <v>2.7486428319188651E-2</v>
      </c>
      <c r="D205">
        <v>2.7910877508944229E-3</v>
      </c>
      <c r="E205">
        <v>6.9578155343204291E-3</v>
      </c>
      <c r="F205">
        <v>3.6407266313036668E-3</v>
      </c>
      <c r="G205">
        <v>-1.0078942144408926E-2</v>
      </c>
      <c r="H205">
        <v>5.1937273194676073E-3</v>
      </c>
      <c r="I205">
        <v>1.4875463423171968E-2</v>
      </c>
      <c r="J205">
        <v>1.8631429990254952E-2</v>
      </c>
      <c r="K205">
        <v>8.4236402253946487E-3</v>
      </c>
    </row>
    <row r="206" spans="2:11" x14ac:dyDescent="0.15">
      <c r="B206">
        <v>1.3467134352151867E-2</v>
      </c>
      <c r="C206">
        <v>-3.9359307779557691E-3</v>
      </c>
      <c r="D206">
        <v>2.4254494676401547E-2</v>
      </c>
      <c r="E206">
        <v>2.3544426371502728E-2</v>
      </c>
      <c r="F206">
        <v>1.6686878277644451E-2</v>
      </c>
      <c r="G206">
        <v>8.0532448112988833E-3</v>
      </c>
      <c r="H206">
        <v>2.3449920508744032E-2</v>
      </c>
      <c r="I206">
        <v>2.5650392225014442E-2</v>
      </c>
      <c r="J206">
        <v>-4.1237120487359759E-2</v>
      </c>
      <c r="K206">
        <v>2.2076356783107435E-2</v>
      </c>
    </row>
    <row r="207" spans="2:11" x14ac:dyDescent="0.15">
      <c r="B207">
        <v>2.4210715281880835E-2</v>
      </c>
      <c r="C207">
        <v>-4.4203603833683986E-3</v>
      </c>
      <c r="D207">
        <v>-9.3167760458950592E-3</v>
      </c>
      <c r="E207">
        <v>9.2512731121516031E-3</v>
      </c>
      <c r="F207">
        <v>5.47098175321144E-3</v>
      </c>
      <c r="G207">
        <v>-1.1982886262964982E-3</v>
      </c>
      <c r="H207">
        <v>3.844660194174751E-2</v>
      </c>
      <c r="I207">
        <v>5.001773308967632E-3</v>
      </c>
      <c r="J207">
        <v>-1.0058934113949647E-2</v>
      </c>
      <c r="K207">
        <v>8.2895407602579258E-3</v>
      </c>
    </row>
    <row r="208" spans="2:11" x14ac:dyDescent="0.15">
      <c r="B208">
        <v>6.5868691316160362E-3</v>
      </c>
      <c r="C208">
        <v>2.2267158651886648E-2</v>
      </c>
      <c r="D208">
        <v>3.5266310022207866E-3</v>
      </c>
      <c r="E208">
        <v>-3.0967946331251751E-3</v>
      </c>
      <c r="F208">
        <v>-8.043546656459042E-3</v>
      </c>
      <c r="G208">
        <v>-9.5204446678621017E-5</v>
      </c>
      <c r="H208">
        <v>-1.3089042632759869E-2</v>
      </c>
      <c r="I208">
        <v>-3.199380286270718E-3</v>
      </c>
      <c r="J208">
        <v>7.0074499664694368E-4</v>
      </c>
      <c r="K208">
        <v>-1.6211205157043557E-3</v>
      </c>
    </row>
    <row r="209" spans="2:11" x14ac:dyDescent="0.15">
      <c r="B209">
        <v>-7.3368931882181482E-3</v>
      </c>
      <c r="C209">
        <v>2.697999349262984E-3</v>
      </c>
      <c r="D209">
        <v>2.2647429365392584E-2</v>
      </c>
      <c r="E209">
        <v>9.0705882087455617E-3</v>
      </c>
      <c r="F209">
        <v>9.5397580904702569E-3</v>
      </c>
      <c r="G209">
        <v>1.4798557439995899E-2</v>
      </c>
      <c r="H209">
        <v>2.0462334992888791E-2</v>
      </c>
      <c r="I209">
        <v>9.985670828201584E-3</v>
      </c>
      <c r="J209">
        <v>1.0854363709082918E-2</v>
      </c>
      <c r="K209">
        <v>1.3917846644430618E-2</v>
      </c>
    </row>
    <row r="210" spans="2:11" x14ac:dyDescent="0.15">
      <c r="B210">
        <v>-7.7055994427720339E-4</v>
      </c>
      <c r="C210">
        <v>-8.2693052526514668E-3</v>
      </c>
      <c r="D210">
        <v>7.2546321766498983E-3</v>
      </c>
      <c r="E210">
        <v>-1.6993067955872014E-2</v>
      </c>
      <c r="F210">
        <v>5.9059718736606554E-3</v>
      </c>
      <c r="G210">
        <v>9.2714548495990701E-3</v>
      </c>
      <c r="H210">
        <v>5.5699962866690893E-3</v>
      </c>
      <c r="I210">
        <v>-1.3064932717085804E-2</v>
      </c>
      <c r="J210">
        <v>1.3855218961001465E-2</v>
      </c>
      <c r="K210">
        <v>4.1180556839310652E-3</v>
      </c>
    </row>
    <row r="211" spans="2:11" x14ac:dyDescent="0.15">
      <c r="B211">
        <v>-9.7101094951171311E-3</v>
      </c>
      <c r="C211">
        <v>-1.8926616246928693E-2</v>
      </c>
      <c r="D211">
        <v>1.2509468794695441E-2</v>
      </c>
      <c r="E211">
        <v>-2.9813267391473913E-2</v>
      </c>
      <c r="F211">
        <v>1.033344880615397E-2</v>
      </c>
      <c r="G211">
        <v>3.9041835308389894E-4</v>
      </c>
      <c r="H211">
        <v>2.1418020679468311E-2</v>
      </c>
      <c r="I211">
        <v>-1.2164569158027147E-2</v>
      </c>
      <c r="J211">
        <v>0</v>
      </c>
      <c r="K211">
        <v>-5.0125548960522747E-3</v>
      </c>
    </row>
    <row r="212" spans="2:11" x14ac:dyDescent="0.15">
      <c r="B212">
        <v>9.7476408418216837E-3</v>
      </c>
      <c r="C212">
        <v>1.8212748735244528E-3</v>
      </c>
      <c r="D212">
        <v>-2.957693042059481E-2</v>
      </c>
      <c r="E212">
        <v>1.8592512180364552E-2</v>
      </c>
      <c r="F212">
        <v>1.8595495358088598E-3</v>
      </c>
      <c r="G212">
        <v>1.139470173146767E-2</v>
      </c>
      <c r="H212">
        <v>-2.1691973969630773E-3</v>
      </c>
      <c r="I212">
        <v>-6.1571840704574225E-3</v>
      </c>
      <c r="J212">
        <v>-5.4663422616623037E-3</v>
      </c>
      <c r="K212">
        <v>7.3277690805590018E-3</v>
      </c>
    </row>
    <row r="213" spans="2:11" x14ac:dyDescent="0.15">
      <c r="B213">
        <v>-1.0995900401771608E-2</v>
      </c>
      <c r="C213">
        <v>-7.0697749240567201E-3</v>
      </c>
      <c r="D213">
        <v>-1.0030837430607356E-2</v>
      </c>
      <c r="E213">
        <v>-1.7999742993844589E-2</v>
      </c>
      <c r="F213">
        <v>3.9443616793816616E-3</v>
      </c>
      <c r="G213">
        <v>-1.0181906175877404E-2</v>
      </c>
      <c r="H213">
        <v>-5.4347463768116338E-3</v>
      </c>
      <c r="I213">
        <v>-6.5597767682374995E-3</v>
      </c>
      <c r="J213">
        <v>6.869843328289935E-4</v>
      </c>
      <c r="K213">
        <v>-1.147990898815174E-2</v>
      </c>
    </row>
    <row r="214" spans="2:11" x14ac:dyDescent="0.15">
      <c r="B214">
        <v>5.5446927450982248E-3</v>
      </c>
      <c r="C214">
        <v>-5.1739370368621501E-2</v>
      </c>
      <c r="D214">
        <v>5.8456497713469148E-3</v>
      </c>
      <c r="E214">
        <v>-3.795016796076698E-2</v>
      </c>
      <c r="F214">
        <v>-4.6221513541508715E-3</v>
      </c>
      <c r="G214">
        <v>-8.6713185404787528E-3</v>
      </c>
      <c r="H214">
        <v>-2.1129325277620275E-2</v>
      </c>
      <c r="I214">
        <v>-3.8884804187578365E-2</v>
      </c>
      <c r="J214">
        <v>1.3045002725082506E-2</v>
      </c>
      <c r="K214">
        <v>-1.5522575160206262E-2</v>
      </c>
    </row>
    <row r="215" spans="2:11" x14ac:dyDescent="0.15">
      <c r="B215">
        <v>3.9344972202378899E-3</v>
      </c>
      <c r="C215">
        <v>-5.9353620118811354E-3</v>
      </c>
      <c r="D215">
        <v>9.6861577983670521E-3</v>
      </c>
      <c r="E215">
        <v>-1.180730804151167E-2</v>
      </c>
      <c r="F215">
        <v>-1.0448114608131763E-2</v>
      </c>
      <c r="G215">
        <v>3.5588584856562056E-3</v>
      </c>
      <c r="H215">
        <v>-6.6989204801294845E-3</v>
      </c>
      <c r="I215">
        <v>-1.5648836575402936E-2</v>
      </c>
      <c r="J215">
        <v>-2.0755304835503086E-2</v>
      </c>
      <c r="K215">
        <v>-9.4604680061401367E-3</v>
      </c>
    </row>
    <row r="216" spans="2:11" x14ac:dyDescent="0.15">
      <c r="B216">
        <v>-8.0670768328998214E-3</v>
      </c>
      <c r="C216">
        <v>8.4886486040085755E-3</v>
      </c>
      <c r="D216">
        <v>-1.0360663122227659E-2</v>
      </c>
      <c r="E216">
        <v>-2.2810624365976483E-2</v>
      </c>
      <c r="F216">
        <v>1.6423988574563286E-3</v>
      </c>
      <c r="G216">
        <v>-2.8369694167954805E-3</v>
      </c>
      <c r="H216">
        <v>-9.3668036955112891E-3</v>
      </c>
      <c r="I216">
        <v>-1.6285379359879306E-2</v>
      </c>
      <c r="J216">
        <v>-2.2585209749290971E-2</v>
      </c>
      <c r="K216">
        <v>-2.5822365041597371E-2</v>
      </c>
    </row>
    <row r="217" spans="2:11" x14ac:dyDescent="0.15">
      <c r="B217">
        <v>-2.5951337590458481E-4</v>
      </c>
      <c r="C217">
        <v>7.6324487105721766E-3</v>
      </c>
      <c r="D217">
        <v>3.1019794767067604E-3</v>
      </c>
      <c r="E217">
        <v>1.3477932000027636E-2</v>
      </c>
      <c r="F217">
        <v>8.6672186451704786E-3</v>
      </c>
      <c r="G217">
        <v>1.9279226600924292E-3</v>
      </c>
      <c r="H217">
        <v>2.5718607196724377E-2</v>
      </c>
      <c r="I217">
        <v>3.5080758100115725E-2</v>
      </c>
      <c r="J217">
        <v>4.2659652466876009E-3</v>
      </c>
      <c r="K217">
        <v>8.4725226864278439E-4</v>
      </c>
    </row>
    <row r="218" spans="2:11" x14ac:dyDescent="0.15">
      <c r="B218">
        <v>2.7115690527108344E-3</v>
      </c>
      <c r="C218">
        <v>9.6276373222297304E-3</v>
      </c>
      <c r="D218">
        <v>-1.5462158440556868E-3</v>
      </c>
      <c r="E218">
        <v>1.0693768103620877E-2</v>
      </c>
      <c r="F218">
        <v>9.2884837488254603E-4</v>
      </c>
      <c r="G218">
        <v>4.4460702266322623E-3</v>
      </c>
      <c r="H218">
        <v>2.9129755563062174E-2</v>
      </c>
      <c r="I218">
        <v>6.4737187880193389E-3</v>
      </c>
      <c r="J218">
        <v>-1.415988506947946E-3</v>
      </c>
      <c r="K218">
        <v>5.9257171995928505E-3</v>
      </c>
    </row>
    <row r="219" spans="2:11" x14ac:dyDescent="0.15">
      <c r="B219">
        <v>5.3222089042965241E-3</v>
      </c>
      <c r="C219">
        <v>-2.6643529190980009E-3</v>
      </c>
      <c r="D219">
        <v>-6.194351716439216E-3</v>
      </c>
      <c r="E219">
        <v>1.1937083998233431E-2</v>
      </c>
      <c r="F219">
        <v>1.8793546546940737E-2</v>
      </c>
      <c r="G219">
        <v>9.2619408296613429E-3</v>
      </c>
      <c r="H219">
        <v>1.5048369759942606E-2</v>
      </c>
      <c r="I219">
        <v>4.5402492512606717E-3</v>
      </c>
      <c r="J219">
        <v>1.1343565649425975E-2</v>
      </c>
      <c r="K219">
        <v>1.9234950211870945E-3</v>
      </c>
    </row>
    <row r="220" spans="2:11" x14ac:dyDescent="0.15">
      <c r="B220">
        <v>-6.3528351935818643E-3</v>
      </c>
      <c r="C220">
        <v>-2.3481516328686884E-2</v>
      </c>
      <c r="D220">
        <v>-1.2076333506819267E-2</v>
      </c>
      <c r="E220">
        <v>-2.7882070978876784E-2</v>
      </c>
      <c r="F220">
        <v>-5.4429504444416896E-2</v>
      </c>
      <c r="G220">
        <v>-1.3286346484537172E-2</v>
      </c>
      <c r="H220">
        <v>-4.447582068478638E-2</v>
      </c>
      <c r="I220">
        <v>-7.15625663987513E-3</v>
      </c>
      <c r="J220">
        <v>-1.296883679657947E-2</v>
      </c>
      <c r="K220">
        <v>-2.1117365498670042E-2</v>
      </c>
    </row>
    <row r="221" spans="2:11" x14ac:dyDescent="0.15">
      <c r="B221">
        <v>-1.9007884778972639E-3</v>
      </c>
      <c r="C221">
        <v>-5.0395754516734982E-3</v>
      </c>
      <c r="D221">
        <v>-1.5773108898198239E-3</v>
      </c>
      <c r="E221">
        <v>-1.3789307841226891E-2</v>
      </c>
      <c r="F221">
        <v>1.4451188199422283E-3</v>
      </c>
      <c r="G221">
        <v>-7.470219539478368E-4</v>
      </c>
      <c r="H221">
        <v>2.2164758034724841E-2</v>
      </c>
      <c r="I221">
        <v>4.5523458278368617E-3</v>
      </c>
      <c r="J221">
        <v>2.4858082592276857E-3</v>
      </c>
      <c r="K221">
        <v>-8.6290520298426575E-4</v>
      </c>
    </row>
    <row r="222" spans="2:11" x14ac:dyDescent="0.15">
      <c r="B222">
        <v>-1.7514478736838472E-2</v>
      </c>
      <c r="C222">
        <v>-5.0072345515318591E-2</v>
      </c>
      <c r="D222">
        <v>-1.1453364123779692E-2</v>
      </c>
      <c r="E222">
        <v>-1.2584563761737007E-3</v>
      </c>
      <c r="F222">
        <v>-1.4430334651239711E-3</v>
      </c>
      <c r="G222">
        <v>-1.0279467340284223E-2</v>
      </c>
      <c r="H222">
        <v>-4.3368630285508499E-3</v>
      </c>
      <c r="I222">
        <v>4.1540960108546795E-3</v>
      </c>
      <c r="J222">
        <v>-1.0626971942648859E-2</v>
      </c>
      <c r="K222">
        <v>-2.2208561414383409E-3</v>
      </c>
    </row>
    <row r="223" spans="2:11" x14ac:dyDescent="0.15">
      <c r="B223">
        <v>-2.1145385134183653E-2</v>
      </c>
      <c r="C223">
        <v>-2.6736761324929626E-2</v>
      </c>
      <c r="D223">
        <v>-1.8377992716192896E-2</v>
      </c>
      <c r="E223">
        <v>0</v>
      </c>
      <c r="F223">
        <v>-1.421000582720937E-2</v>
      </c>
      <c r="G223">
        <v>-2.1017853273316942E-2</v>
      </c>
      <c r="H223">
        <v>-3.4482723574690448E-2</v>
      </c>
      <c r="I223">
        <v>3.7609715553839145E-4</v>
      </c>
      <c r="J223">
        <v>-2.5062784900443907E-3</v>
      </c>
      <c r="K223">
        <v>-7.7903404500556201E-3</v>
      </c>
    </row>
    <row r="224" spans="2:11" x14ac:dyDescent="0.15">
      <c r="B224">
        <v>8.5208773988218935E-3</v>
      </c>
      <c r="C224">
        <v>3.1619324527338004E-2</v>
      </c>
      <c r="D224">
        <v>4.5063443382496356E-3</v>
      </c>
      <c r="E224">
        <v>1.5400412558988828E-3</v>
      </c>
      <c r="F224">
        <v>1.954503291387136E-3</v>
      </c>
      <c r="G224">
        <v>2.32244471186305E-2</v>
      </c>
      <c r="H224">
        <v>-2.406018796992487E-2</v>
      </c>
      <c r="I224">
        <v>-1.6917338679698787E-2</v>
      </c>
      <c r="J224">
        <v>3.19454353499758E-2</v>
      </c>
      <c r="K224">
        <v>2.1187127412331456E-3</v>
      </c>
    </row>
    <row r="225" spans="2:11" x14ac:dyDescent="0.15">
      <c r="B225">
        <v>1.1096544548253547E-2</v>
      </c>
      <c r="C225">
        <v>2.2758516391151287E-4</v>
      </c>
      <c r="D225">
        <v>6.9331073717800182E-3</v>
      </c>
      <c r="E225">
        <v>1.7752264599627528E-2</v>
      </c>
      <c r="F225">
        <v>9.997556077520996E-3</v>
      </c>
      <c r="G225">
        <v>-1.2253709102876414E-3</v>
      </c>
      <c r="H225">
        <v>1.5023151580244729E-2</v>
      </c>
      <c r="I225">
        <v>-7.6481465047074501E-3</v>
      </c>
      <c r="J225">
        <v>5.9130227135385559E-3</v>
      </c>
      <c r="K225">
        <v>1.6540150670670294E-2</v>
      </c>
    </row>
    <row r="226" spans="2:11" x14ac:dyDescent="0.15">
      <c r="B226">
        <v>1.941973106969423E-3</v>
      </c>
      <c r="C226">
        <v>3.0643273077769186E-2</v>
      </c>
      <c r="D226">
        <v>1.2150187926755725E-3</v>
      </c>
      <c r="E226">
        <v>7.622933698930536E-3</v>
      </c>
      <c r="F226">
        <v>-9.6565169973422097E-4</v>
      </c>
      <c r="G226">
        <v>2.7179708634956735E-3</v>
      </c>
      <c r="H226">
        <v>7.0208766603415518E-2</v>
      </c>
      <c r="I226">
        <v>-1.1560778706884859E-3</v>
      </c>
      <c r="J226">
        <v>-1.0719190354096707E-2</v>
      </c>
      <c r="K226">
        <v>7.2180637466006149E-3</v>
      </c>
    </row>
    <row r="227" spans="2:11" x14ac:dyDescent="0.15">
      <c r="B227">
        <v>-1.5593348350056742E-2</v>
      </c>
      <c r="C227">
        <v>-8.7577491625792803E-3</v>
      </c>
      <c r="D227">
        <v>-9.3041963016407096E-3</v>
      </c>
      <c r="E227">
        <v>-1.23782500070654E-3</v>
      </c>
      <c r="F227">
        <v>2.8999117341061832E-3</v>
      </c>
      <c r="G227">
        <v>-1.3590615577567669E-2</v>
      </c>
      <c r="H227">
        <v>-8.1560990015567356E-3</v>
      </c>
      <c r="I227">
        <v>-1.6203701642417561E-2</v>
      </c>
      <c r="J227">
        <v>-2.1321239910740555E-2</v>
      </c>
      <c r="K227">
        <v>-9.2311662837256496E-3</v>
      </c>
    </row>
    <row r="228" spans="2:11" x14ac:dyDescent="0.15">
      <c r="B228">
        <v>-2.4462173488988721E-3</v>
      </c>
      <c r="C228">
        <v>-3.8755667996797541E-2</v>
      </c>
      <c r="D228">
        <v>-1.3066542443377125E-2</v>
      </c>
      <c r="E228">
        <v>-1.7628490004239633E-2</v>
      </c>
      <c r="F228">
        <v>-8.1927626124096119E-3</v>
      </c>
      <c r="G228">
        <v>-1.0762664143582316E-2</v>
      </c>
      <c r="H228">
        <v>-4.1115446589755009E-2</v>
      </c>
      <c r="I228">
        <v>-2.0392197327929559E-2</v>
      </c>
      <c r="J228">
        <v>-1.6785672310215535E-2</v>
      </c>
      <c r="K228">
        <v>-1.1033492598288641E-2</v>
      </c>
    </row>
    <row r="229" spans="2:11" x14ac:dyDescent="0.15">
      <c r="B229">
        <v>-6.6088006971571104E-3</v>
      </c>
      <c r="C229">
        <v>-1.6220437041627336E-3</v>
      </c>
      <c r="D229">
        <v>-8.2747108881379625E-4</v>
      </c>
      <c r="E229">
        <v>8.1311368542144481E-3</v>
      </c>
      <c r="F229">
        <v>-1.7006831259449564E-3</v>
      </c>
      <c r="G229">
        <v>-2.507796138665493E-4</v>
      </c>
      <c r="H229">
        <v>-3.7285980611483555E-3</v>
      </c>
      <c r="I229">
        <v>-4.4034574318517839E-3</v>
      </c>
      <c r="J229">
        <v>3.632324615482851E-3</v>
      </c>
      <c r="K229">
        <v>7.685670689618374E-3</v>
      </c>
    </row>
    <row r="230" spans="2:11" x14ac:dyDescent="0.15">
      <c r="B230">
        <v>1.3817344482448266E-2</v>
      </c>
      <c r="C230">
        <v>2.166161309228011E-3</v>
      </c>
      <c r="D230">
        <v>1.6563603346616486E-3</v>
      </c>
      <c r="E230">
        <v>8.3435762309216942E-4</v>
      </c>
      <c r="F230">
        <v>9.7351202117686565E-4</v>
      </c>
      <c r="G230">
        <v>2.7206230771209543E-3</v>
      </c>
      <c r="H230">
        <v>8.4580878913955007E-2</v>
      </c>
      <c r="I230">
        <v>9.2480595193916038E-3</v>
      </c>
      <c r="J230">
        <v>-2.5334498396630549E-3</v>
      </c>
      <c r="K230">
        <v>8.2420748804803608E-3</v>
      </c>
    </row>
    <row r="231" spans="2:11" x14ac:dyDescent="0.15">
      <c r="B231">
        <v>-5.2853005288711011E-3</v>
      </c>
      <c r="C231">
        <v>3.1650765953027838E-3</v>
      </c>
      <c r="D231">
        <v>1.9842885773371843E-2</v>
      </c>
      <c r="E231">
        <v>5.1411262389982147E-3</v>
      </c>
      <c r="F231">
        <v>-3.4038208279094711E-3</v>
      </c>
      <c r="G231">
        <v>-2.9634032937899237E-3</v>
      </c>
      <c r="H231">
        <v>1.725327812284334E-2</v>
      </c>
      <c r="I231">
        <v>-6.3744793109366928E-3</v>
      </c>
      <c r="J231">
        <v>5.0798519990455848E-3</v>
      </c>
      <c r="K231">
        <v>5.2464576896140347E-3</v>
      </c>
    </row>
    <row r="232" spans="2:11" x14ac:dyDescent="0.15">
      <c r="B232">
        <v>7.1939883656464447E-3</v>
      </c>
      <c r="C232">
        <v>3.0627134219941538E-2</v>
      </c>
      <c r="D232">
        <v>3.6481512342812859E-3</v>
      </c>
      <c r="E232">
        <v>4.1469452295864878E-3</v>
      </c>
      <c r="F232">
        <v>1.2929936181636912E-2</v>
      </c>
      <c r="G232">
        <v>5.3461223712159651E-3</v>
      </c>
      <c r="H232">
        <v>2.3744572591587266E-3</v>
      </c>
      <c r="I232">
        <v>-2.5661664185155135E-2</v>
      </c>
      <c r="J232">
        <v>1.5884439993158965E-2</v>
      </c>
      <c r="K232">
        <v>2.9129580035769324E-3</v>
      </c>
    </row>
    <row r="233" spans="2:11" x14ac:dyDescent="0.15">
      <c r="B233">
        <v>3.0882296296832062E-2</v>
      </c>
      <c r="C233">
        <v>1.3290630127935528E-2</v>
      </c>
      <c r="D233">
        <v>1.0096918343442301E-2</v>
      </c>
      <c r="E233">
        <v>7.9847008223635565E-3</v>
      </c>
      <c r="F233">
        <v>2.6493411827595206E-3</v>
      </c>
      <c r="G233">
        <v>1.5588373796839134E-2</v>
      </c>
      <c r="H233">
        <v>1.9966159728127229E-2</v>
      </c>
      <c r="I233">
        <v>-2.8806510450104968E-3</v>
      </c>
      <c r="J233">
        <v>8.1734666059367685E-3</v>
      </c>
      <c r="K233">
        <v>1.0165845418326222E-2</v>
      </c>
    </row>
    <row r="234" spans="2:11" x14ac:dyDescent="0.15">
      <c r="B234">
        <v>-6.6699248709456193E-3</v>
      </c>
      <c r="C234">
        <v>-2.387448112061474E-2</v>
      </c>
      <c r="D234">
        <v>-2.319069599301701E-2</v>
      </c>
      <c r="E234">
        <v>-1.201855534956757E-2</v>
      </c>
      <c r="F234">
        <v>-2.9545982620973962E-2</v>
      </c>
      <c r="G234">
        <v>-6.4647816828971808E-3</v>
      </c>
      <c r="H234">
        <v>-5.3749139142307202E-2</v>
      </c>
      <c r="I234">
        <v>-3.0127918714381221E-2</v>
      </c>
      <c r="J234">
        <v>-5.0405362148051358E-2</v>
      </c>
      <c r="K234">
        <v>-1.7251731253595536E-2</v>
      </c>
    </row>
    <row r="235" spans="2:11" x14ac:dyDescent="0.15">
      <c r="B235">
        <v>1.7076265718439496E-3</v>
      </c>
      <c r="C235">
        <v>4.5444281381110584E-2</v>
      </c>
      <c r="D235">
        <v>-8.5960250813676628E-3</v>
      </c>
      <c r="E235">
        <v>-2.6264793305054864E-3</v>
      </c>
      <c r="F235">
        <v>-8.4158591458788606E-3</v>
      </c>
      <c r="G235">
        <v>4.6803526928398849E-3</v>
      </c>
      <c r="H235">
        <v>8.415147265077208E-3</v>
      </c>
      <c r="I235">
        <v>-1.5744722892743146E-2</v>
      </c>
      <c r="J235">
        <v>8.166276628111058E-3</v>
      </c>
      <c r="K235">
        <v>-8.533438532090102E-3</v>
      </c>
    </row>
    <row r="236" spans="2:11" x14ac:dyDescent="0.15">
      <c r="B236">
        <v>-7.6855900185899481E-3</v>
      </c>
      <c r="C236">
        <v>-3.8125480607788309E-2</v>
      </c>
      <c r="D236">
        <v>-1.2799324199783557E-2</v>
      </c>
      <c r="E236">
        <v>3.326485877811247E-3</v>
      </c>
      <c r="F236">
        <v>-1.6974546975309077E-2</v>
      </c>
      <c r="G236">
        <v>-9.4306757331594857E-3</v>
      </c>
      <c r="H236">
        <v>4.7635570236439495E-2</v>
      </c>
      <c r="I236">
        <v>-1.3834798239237157E-2</v>
      </c>
      <c r="J236">
        <v>-1.1045633922075197E-2</v>
      </c>
      <c r="K236">
        <v>-1.8443466630791144E-3</v>
      </c>
    </row>
    <row r="237" spans="2:11" x14ac:dyDescent="0.15">
      <c r="B237">
        <v>-1.5723305603963813E-2</v>
      </c>
      <c r="C237">
        <v>-4.6843372660433792E-2</v>
      </c>
      <c r="D237">
        <v>4.1823454533678585E-3</v>
      </c>
      <c r="E237">
        <v>-2.030675172825689E-2</v>
      </c>
      <c r="F237">
        <v>5.0789243412114769E-4</v>
      </c>
      <c r="G237">
        <v>-3.8617313628346289E-3</v>
      </c>
      <c r="H237">
        <v>-4.7460937519447015E-2</v>
      </c>
      <c r="I237">
        <v>-1.2275285902752888E-2</v>
      </c>
      <c r="J237">
        <v>-2.233804784406836E-2</v>
      </c>
      <c r="K237">
        <v>-1.0963293495342776E-2</v>
      </c>
    </row>
    <row r="238" spans="2:11" x14ac:dyDescent="0.15">
      <c r="B238">
        <v>-1.7749399103963327E-2</v>
      </c>
      <c r="C238">
        <v>-1.6933141553649379E-2</v>
      </c>
      <c r="D238">
        <v>2.0824631464118129E-3</v>
      </c>
      <c r="E238">
        <v>-7.0508772160442353E-4</v>
      </c>
      <c r="F238">
        <v>-1.2691002212825687E-3</v>
      </c>
      <c r="G238">
        <v>-3.8959821095760979E-3</v>
      </c>
      <c r="H238">
        <v>-1.1498257439085171E-2</v>
      </c>
      <c r="I238">
        <v>1.0652448624745922E-2</v>
      </c>
      <c r="J238">
        <v>-1.8659566587582378E-2</v>
      </c>
      <c r="K238">
        <v>-3.6119164039574727E-3</v>
      </c>
    </row>
    <row r="239" spans="2:11" x14ac:dyDescent="0.15">
      <c r="B239">
        <v>6.0234693144889059E-4</v>
      </c>
      <c r="C239">
        <v>-3.3247892965870746E-2</v>
      </c>
      <c r="D239">
        <v>-4.9875252139383883E-3</v>
      </c>
      <c r="E239">
        <v>8.3251140502030325E-3</v>
      </c>
      <c r="F239">
        <v>-3.049540880818801E-3</v>
      </c>
      <c r="G239">
        <v>2.6971005948729019E-4</v>
      </c>
      <c r="H239">
        <v>-4.4060625870263458E-2</v>
      </c>
      <c r="I239">
        <v>-1.3175327695671938E-3</v>
      </c>
      <c r="J239">
        <v>-1.5909984596785411E-2</v>
      </c>
      <c r="K239">
        <v>9.5000242570634965E-3</v>
      </c>
    </row>
    <row r="240" spans="2:11" x14ac:dyDescent="0.15">
      <c r="B240">
        <v>-2.2574183409975919E-3</v>
      </c>
      <c r="C240">
        <v>2.1049150924822169E-2</v>
      </c>
      <c r="D240">
        <v>8.353728613170353E-4</v>
      </c>
      <c r="E240">
        <v>1.4693500421348722E-2</v>
      </c>
      <c r="F240">
        <v>3.5686759465354311E-3</v>
      </c>
      <c r="G240">
        <v>-4.6997312515065434E-3</v>
      </c>
      <c r="H240">
        <v>1.8436577491276643E-2</v>
      </c>
      <c r="I240">
        <v>1.3192709522787591E-3</v>
      </c>
      <c r="J240">
        <v>3.3911627012953645E-2</v>
      </c>
      <c r="K240">
        <v>5.2005819283948585E-3</v>
      </c>
    </row>
    <row r="241" spans="2:11" x14ac:dyDescent="0.15">
      <c r="B241">
        <v>-1.6863185896671649E-2</v>
      </c>
      <c r="C241">
        <v>-1.2336636736763463E-2</v>
      </c>
      <c r="D241">
        <v>-1.043404474532963E-2</v>
      </c>
      <c r="E241">
        <v>-1.406700106469295E-2</v>
      </c>
      <c r="F241">
        <v>-2.2098015440584991E-2</v>
      </c>
      <c r="G241">
        <v>-1.3972508383740662E-2</v>
      </c>
      <c r="H241">
        <v>8.6893552248604924E-3</v>
      </c>
      <c r="I241">
        <v>-1.5371108135137056E-2</v>
      </c>
      <c r="J241">
        <v>2.2884036668360981E-3</v>
      </c>
      <c r="K241">
        <v>-1.7245647633373967E-2</v>
      </c>
    </row>
    <row r="242" spans="2:11" x14ac:dyDescent="0.15">
      <c r="B242">
        <v>2.1478631588534333E-3</v>
      </c>
      <c r="C242">
        <v>-3.0076447858058242E-2</v>
      </c>
      <c r="D242">
        <v>1.3918258765875881E-2</v>
      </c>
      <c r="E242">
        <v>-1.0351017313450516E-2</v>
      </c>
      <c r="F242">
        <v>-3.3766330601136926E-3</v>
      </c>
      <c r="G242">
        <v>-9.3815568889757169E-3</v>
      </c>
      <c r="H242">
        <v>2.0459403429310689E-2</v>
      </c>
      <c r="I242">
        <v>-1.4272966679814498E-2</v>
      </c>
      <c r="J242">
        <v>2.3592050235329638E-2</v>
      </c>
      <c r="K242">
        <v>-6.8939094148725497E-3</v>
      </c>
    </row>
    <row r="243" spans="2:11" x14ac:dyDescent="0.15">
      <c r="B243">
        <v>1.7881213111970586E-2</v>
      </c>
      <c r="C243">
        <v>5.7527756142741214E-2</v>
      </c>
      <c r="D243">
        <v>7.4874636645457905E-3</v>
      </c>
      <c r="E243">
        <v>1.5830315325061E-2</v>
      </c>
      <c r="F243">
        <v>5.7336798847279291E-3</v>
      </c>
      <c r="G243">
        <v>7.2117728646784798E-3</v>
      </c>
      <c r="H243">
        <v>5.9795990151249277E-3</v>
      </c>
      <c r="I243">
        <v>-1.3574760733863699E-3</v>
      </c>
      <c r="J243">
        <v>4.4609833878579966E-3</v>
      </c>
      <c r="K243">
        <v>1.4514631996393461E-2</v>
      </c>
    </row>
    <row r="244" spans="2:11" x14ac:dyDescent="0.15">
      <c r="B244">
        <v>-1.7115921333077509E-2</v>
      </c>
      <c r="C244">
        <v>-4.7909020990225877E-2</v>
      </c>
      <c r="D244">
        <v>-1.9818308438374552E-2</v>
      </c>
      <c r="E244">
        <v>-1.8088155269036083E-2</v>
      </c>
      <c r="F244">
        <v>-5.1827303696578815E-3</v>
      </c>
      <c r="G244">
        <v>-1.0661505001758251E-2</v>
      </c>
      <c r="H244">
        <v>-4.475524475524479E-2</v>
      </c>
      <c r="I244">
        <v>-1.4952439441034927E-2</v>
      </c>
      <c r="J244">
        <v>-1.739456328170921E-2</v>
      </c>
      <c r="K244">
        <v>-2.1398284600752836E-2</v>
      </c>
    </row>
    <row r="245" spans="2:11" x14ac:dyDescent="0.15">
      <c r="B245">
        <v>-4.8660922201057329E-3</v>
      </c>
      <c r="C245">
        <v>-2.1878139410236933E-2</v>
      </c>
      <c r="D245">
        <v>1.0951966521312407E-2</v>
      </c>
      <c r="E245">
        <v>1.4878807941938086E-2</v>
      </c>
      <c r="F245">
        <v>-9.8984439230328132E-3</v>
      </c>
      <c r="G245">
        <v>-5.1297523823061637E-3</v>
      </c>
      <c r="H245">
        <v>-3.0014641288433393E-2</v>
      </c>
      <c r="I245">
        <v>-4.6000109064463836E-4</v>
      </c>
      <c r="J245">
        <v>9.4161706323783283E-3</v>
      </c>
      <c r="K245">
        <v>7.1192204599329206E-3</v>
      </c>
    </row>
    <row r="246" spans="2:11" x14ac:dyDescent="0.15">
      <c r="B246">
        <v>-1.5069517075698858E-2</v>
      </c>
      <c r="C246">
        <v>1.2388179841503498E-2</v>
      </c>
      <c r="D246">
        <v>1.0833368263096541E-2</v>
      </c>
      <c r="E246">
        <v>4.328446124876659E-3</v>
      </c>
      <c r="F246">
        <v>7.8934035892901588E-4</v>
      </c>
      <c r="G246">
        <v>-3.0677327486747407E-2</v>
      </c>
      <c r="H246">
        <v>0</v>
      </c>
      <c r="I246">
        <v>-5.52226378342607E-3</v>
      </c>
      <c r="J246">
        <v>1.9776148839641593E-2</v>
      </c>
      <c r="K246">
        <v>-2.5246658830894437E-3</v>
      </c>
    </row>
    <row r="247" spans="2:11" x14ac:dyDescent="0.15">
      <c r="B247">
        <v>-1.5424911251736378E-2</v>
      </c>
      <c r="C247">
        <v>5.0985639021073831E-3</v>
      </c>
      <c r="D247">
        <v>8.6561661814059578E-3</v>
      </c>
      <c r="E247">
        <v>4.7268316591016421E-3</v>
      </c>
      <c r="F247">
        <v>4.9947020213629064E-3</v>
      </c>
      <c r="G247">
        <v>-9.0717252005502783E-4</v>
      </c>
      <c r="H247">
        <v>-1.849056603773579E-2</v>
      </c>
      <c r="I247">
        <v>-2.2212005371452667E-2</v>
      </c>
      <c r="J247">
        <v>-1.3904068899160653E-2</v>
      </c>
      <c r="K247">
        <v>8.7319911056288682E-3</v>
      </c>
    </row>
    <row r="248" spans="2:11" x14ac:dyDescent="0.15">
      <c r="B248">
        <v>3.1650348979448351E-2</v>
      </c>
      <c r="C248">
        <v>7.9726074397413485E-2</v>
      </c>
      <c r="D248">
        <v>1.1851279487424163E-2</v>
      </c>
      <c r="E248">
        <v>2.02019843978864E-2</v>
      </c>
      <c r="F248">
        <v>1.4386607605310674E-2</v>
      </c>
      <c r="G248">
        <v>1.7375915975006716E-2</v>
      </c>
      <c r="H248">
        <v>5.8439100346020643E-2</v>
      </c>
      <c r="I248">
        <v>8.9919882869449134E-3</v>
      </c>
      <c r="J248">
        <v>1.8923865905830659E-2</v>
      </c>
      <c r="K248">
        <v>1.0789116835805265E-2</v>
      </c>
    </row>
    <row r="249" spans="2:11" x14ac:dyDescent="0.15">
      <c r="B249">
        <v>-8.2692615645363187E-3</v>
      </c>
      <c r="C249">
        <v>-2.2237851556165148E-2</v>
      </c>
      <c r="D249">
        <v>-4.4426905044020392E-3</v>
      </c>
      <c r="E249">
        <v>-5.9677765661779571E-3</v>
      </c>
      <c r="F249">
        <v>-1.2119594342311897E-2</v>
      </c>
      <c r="G249">
        <v>-1.2150141260143747E-2</v>
      </c>
      <c r="H249">
        <v>-1.1623755480430197E-2</v>
      </c>
      <c r="I249">
        <v>-1.0318894456046205E-2</v>
      </c>
      <c r="J249">
        <v>-3.2774341080923819E-3</v>
      </c>
      <c r="K249">
        <v>-9.308677240004587E-3</v>
      </c>
    </row>
    <row r="250" spans="2:11" x14ac:dyDescent="0.15">
      <c r="B250">
        <v>2.6719604270580628E-2</v>
      </c>
      <c r="C250">
        <v>3.4836212825269171E-2</v>
      </c>
      <c r="D250">
        <v>-8.1135808031437416E-4</v>
      </c>
      <c r="E250">
        <v>-3.9568318108890912E-3</v>
      </c>
      <c r="F250">
        <v>-1.2790443323928554E-2</v>
      </c>
      <c r="G250">
        <v>-1.3942226466623651E-2</v>
      </c>
      <c r="H250">
        <v>1.8375597882234394E-2</v>
      </c>
      <c r="I250">
        <v>7.1089574912952952E-3</v>
      </c>
      <c r="J250">
        <v>-1.205701041889991E-2</v>
      </c>
      <c r="K250">
        <v>-1.7288861286381987E-2</v>
      </c>
    </row>
    <row r="251" spans="2:11" x14ac:dyDescent="0.15">
      <c r="B251">
        <v>-1.4732975579618376E-2</v>
      </c>
      <c r="C251">
        <v>-4.1789815494584328E-3</v>
      </c>
      <c r="D251">
        <v>-1.3398279127221009E-2</v>
      </c>
      <c r="E251">
        <v>-2.1506884467550308E-2</v>
      </c>
      <c r="F251">
        <v>-6.3457901930555165E-3</v>
      </c>
      <c r="G251">
        <v>-1.1119856801086481E-2</v>
      </c>
      <c r="H251">
        <v>-5.0522917738105855E-3</v>
      </c>
      <c r="I251">
        <v>3.7647172435830382E-3</v>
      </c>
      <c r="J251">
        <v>8.1360758452534918E-3</v>
      </c>
      <c r="K251">
        <v>-2.1162721540889818E-2</v>
      </c>
    </row>
    <row r="252" spans="2:11" x14ac:dyDescent="0.15">
      <c r="B252">
        <v>1.7435203746068554E-2</v>
      </c>
      <c r="C252">
        <v>3.489279798142355E-2</v>
      </c>
      <c r="D252">
        <v>3.7037087853922561E-2</v>
      </c>
      <c r="E252">
        <v>4.8999207406485402E-3</v>
      </c>
      <c r="F252">
        <v>1.3038814307278631E-2</v>
      </c>
      <c r="G252">
        <v>1.6677868805729437E-2</v>
      </c>
      <c r="H252">
        <v>-3.9898803046790159E-3</v>
      </c>
      <c r="I252">
        <v>1.3127065975206624E-2</v>
      </c>
      <c r="J252">
        <v>6.9699490551896641E-3</v>
      </c>
      <c r="K252">
        <v>1.484760961117183E-2</v>
      </c>
    </row>
    <row r="253" spans="2:11" x14ac:dyDescent="0.15">
      <c r="B253">
        <v>9.6976939846268508E-3</v>
      </c>
      <c r="C253">
        <v>2.2527596643802609E-2</v>
      </c>
      <c r="D253">
        <v>2.3809448858197618E-2</v>
      </c>
      <c r="E253">
        <v>2.061853062075427E-2</v>
      </c>
      <c r="F253">
        <v>-3.9401695428926469E-3</v>
      </c>
      <c r="G253">
        <v>2.2473062644625154E-2</v>
      </c>
      <c r="H253">
        <v>2.3670867577234821E-2</v>
      </c>
      <c r="I253">
        <v>1.7121650974037072E-2</v>
      </c>
      <c r="J253">
        <v>1.4571309208805362E-3</v>
      </c>
      <c r="K253">
        <v>2.1945575085200245E-2</v>
      </c>
    </row>
    <row r="254" spans="2:11" x14ac:dyDescent="0.15">
      <c r="B254">
        <v>-3.6389807542177789E-3</v>
      </c>
      <c r="C254">
        <v>1.0354733206355889E-2</v>
      </c>
      <c r="D254">
        <v>-6.976691541226549E-3</v>
      </c>
      <c r="E254">
        <v>1.0374028620212502E-2</v>
      </c>
      <c r="F254">
        <v>1.1339677975617572E-2</v>
      </c>
      <c r="G254">
        <v>7.9408557522616021E-3</v>
      </c>
      <c r="H254">
        <v>6.4034149269507215E-3</v>
      </c>
      <c r="I254">
        <v>1.4103803412700231E-2</v>
      </c>
      <c r="J254">
        <v>2.1098613002031207E-2</v>
      </c>
      <c r="K254">
        <v>7.7860487462177528E-3</v>
      </c>
    </row>
    <row r="255" spans="2:11" x14ac:dyDescent="0.15">
      <c r="B255">
        <v>4.8796664847148737E-3</v>
      </c>
      <c r="C255">
        <v>1.8534692273081983E-2</v>
      </c>
      <c r="D255">
        <v>1.4832144402272618E-2</v>
      </c>
      <c r="E255">
        <v>1.5806534586066512E-2</v>
      </c>
      <c r="F255">
        <v>1.7992240287956832E-2</v>
      </c>
      <c r="G255">
        <v>1.7706047794828868E-2</v>
      </c>
      <c r="H255">
        <v>2.9692399091820511E-2</v>
      </c>
      <c r="I255">
        <v>9.8698437710113274E-3</v>
      </c>
      <c r="J255">
        <v>-3.5627733285878253E-4</v>
      </c>
      <c r="K255">
        <v>1.4080967273660632E-2</v>
      </c>
    </row>
    <row r="256" spans="2:11" x14ac:dyDescent="0.15">
      <c r="B256">
        <v>2.2611477125506863E-2</v>
      </c>
      <c r="C256">
        <v>2.2978668986702713E-2</v>
      </c>
      <c r="D256">
        <v>7.6927406961824424E-4</v>
      </c>
      <c r="E256">
        <v>9.1768051243014733E-3</v>
      </c>
      <c r="F256">
        <v>1.7418041793658256E-2</v>
      </c>
      <c r="G256">
        <v>2.8930871074934018E-2</v>
      </c>
      <c r="H256">
        <v>-3.7761415645775321E-3</v>
      </c>
      <c r="I256">
        <v>1.6437136316200297E-2</v>
      </c>
      <c r="J256">
        <v>2.1739155239465319E-2</v>
      </c>
      <c r="K256">
        <v>7.7415197131874532E-3</v>
      </c>
    </row>
    <row r="257" spans="2:11" x14ac:dyDescent="0.15">
      <c r="B257">
        <v>1.7974696371366214E-2</v>
      </c>
      <c r="C257">
        <v>1.7579273767173619E-2</v>
      </c>
      <c r="D257">
        <v>3.8431927856488979E-4</v>
      </c>
      <c r="E257">
        <v>-3.954376744222038E-4</v>
      </c>
      <c r="F257">
        <v>6.2940532169776294E-3</v>
      </c>
      <c r="G257">
        <v>2.1898886590909342E-2</v>
      </c>
      <c r="H257">
        <v>4.1350447966919356E-3</v>
      </c>
      <c r="I257">
        <v>1.6171326025898717E-2</v>
      </c>
      <c r="J257">
        <v>-8.7199325649509069E-3</v>
      </c>
      <c r="K257">
        <v>-4.9994403196642464E-3</v>
      </c>
    </row>
    <row r="258" spans="2:11" x14ac:dyDescent="0.15">
      <c r="B258">
        <v>6.6679588156457487E-3</v>
      </c>
      <c r="C258">
        <v>-2.0565572789644124E-4</v>
      </c>
      <c r="D258">
        <v>1.1525104852178744E-2</v>
      </c>
      <c r="E258">
        <v>2.3732012620022299E-3</v>
      </c>
      <c r="F258">
        <v>-1.0007529826081772E-2</v>
      </c>
      <c r="G258">
        <v>5.4842314490086688E-3</v>
      </c>
      <c r="H258">
        <v>-6.1770763959188785E-3</v>
      </c>
      <c r="I258">
        <v>4.7312478912804358E-3</v>
      </c>
      <c r="J258">
        <v>-1.0555926158689072E-2</v>
      </c>
      <c r="K258">
        <v>-3.676290159484469E-4</v>
      </c>
    </row>
    <row r="259" spans="2:11" x14ac:dyDescent="0.15">
      <c r="B259">
        <v>1.5465148692435197E-2</v>
      </c>
      <c r="C259">
        <v>8.0224837636445768E-3</v>
      </c>
      <c r="D259">
        <v>1.6711000036197885E-2</v>
      </c>
      <c r="E259">
        <v>9.4699888524769245E-3</v>
      </c>
      <c r="F259">
        <v>4.2962340164880838E-3</v>
      </c>
      <c r="G259">
        <v>2.099516085695886E-2</v>
      </c>
      <c r="H259">
        <v>2.6588433238550892E-2</v>
      </c>
      <c r="I259">
        <v>2.9537573526406662E-2</v>
      </c>
      <c r="J259">
        <v>1.9203384642798093E-2</v>
      </c>
      <c r="K259">
        <v>9.6849388891666367E-3</v>
      </c>
    </row>
    <row r="260" spans="2:11" x14ac:dyDescent="0.15">
      <c r="B260">
        <v>7.0268627049355839E-3</v>
      </c>
      <c r="C260">
        <v>5.2377663165011339E-3</v>
      </c>
      <c r="D260">
        <v>5.6032805238353314E-3</v>
      </c>
      <c r="E260">
        <v>-1.0944695508202665E-2</v>
      </c>
      <c r="F260">
        <v>4.2777467228074916E-3</v>
      </c>
      <c r="G260">
        <v>-2.6728827209778726E-2</v>
      </c>
      <c r="H260">
        <v>-3.0945206861755774E-2</v>
      </c>
      <c r="I260">
        <v>-1.4552933654773548E-2</v>
      </c>
      <c r="J260">
        <v>-1.2561068507523646E-2</v>
      </c>
      <c r="K260">
        <v>7.2848723156986137E-4</v>
      </c>
    </row>
    <row r="261" spans="2:11" x14ac:dyDescent="0.15">
      <c r="B261">
        <v>-1.5873861855028575E-2</v>
      </c>
      <c r="C261">
        <v>-3.6405501667380651E-2</v>
      </c>
      <c r="D261">
        <v>-1.0772689558046526E-2</v>
      </c>
      <c r="E261">
        <v>-1.5939919448626449E-2</v>
      </c>
      <c r="F261">
        <v>-1.7288851817714335E-2</v>
      </c>
      <c r="G261">
        <v>-8.8534957174739252E-3</v>
      </c>
      <c r="H261">
        <v>-1.5966644080758204E-2</v>
      </c>
      <c r="I261">
        <v>-1.476793771937931E-2</v>
      </c>
      <c r="J261">
        <v>-2.5088289894294524E-2</v>
      </c>
      <c r="K261">
        <v>-6.3091187498274335E-3</v>
      </c>
    </row>
    <row r="262" spans="2:11" x14ac:dyDescent="0.15">
      <c r="B262">
        <v>-7.0626916840235384E-4</v>
      </c>
      <c r="C262">
        <v>-2.4297697652992879E-2</v>
      </c>
      <c r="D262">
        <v>-3.3795567297756003E-3</v>
      </c>
      <c r="E262">
        <v>-4.8193857875716874E-3</v>
      </c>
      <c r="F262">
        <v>-1.7848065832156048E-3</v>
      </c>
      <c r="G262">
        <v>1.2763551302051361E-2</v>
      </c>
      <c r="H262">
        <v>-6.3492063492063388E-3</v>
      </c>
      <c r="I262">
        <v>-2.2269851230291009E-2</v>
      </c>
      <c r="J262">
        <v>-7.2490581061063078E-3</v>
      </c>
      <c r="K262">
        <v>-1.221223167200563E-4</v>
      </c>
    </row>
    <row r="263" spans="2:11" x14ac:dyDescent="0.15">
      <c r="B263">
        <v>1.2070675371889049E-2</v>
      </c>
      <c r="C263">
        <v>2.411106198199146E-2</v>
      </c>
      <c r="D263">
        <v>3.3910168636378905E-3</v>
      </c>
      <c r="E263">
        <v>8.0714987047299312E-4</v>
      </c>
      <c r="F263">
        <v>1.0472534994041658E-2</v>
      </c>
      <c r="G263">
        <v>7.9586534113831198E-3</v>
      </c>
      <c r="H263">
        <v>1.668438054668079E-2</v>
      </c>
      <c r="I263">
        <v>2.4967149394636186E-2</v>
      </c>
      <c r="J263">
        <v>5.1114226856459168E-3</v>
      </c>
      <c r="K263">
        <v>7.2048420702430539E-3</v>
      </c>
    </row>
    <row r="264" spans="2:11" x14ac:dyDescent="0.15">
      <c r="B264">
        <v>-6.9825395092409101E-4</v>
      </c>
      <c r="C264">
        <v>-1.0330916243702434E-2</v>
      </c>
      <c r="D264">
        <v>-6.0082543557664512E-3</v>
      </c>
      <c r="E264">
        <v>1.6263344937483052E-2</v>
      </c>
      <c r="F264">
        <v>5.0558148813907447E-4</v>
      </c>
      <c r="G264">
        <v>-1.7315090866937503E-2</v>
      </c>
      <c r="H264">
        <v>-3.5963618574148662E-2</v>
      </c>
      <c r="I264">
        <v>1.7094293002557332E-3</v>
      </c>
      <c r="J264">
        <v>-9.081019214038694E-3</v>
      </c>
      <c r="K264">
        <v>-2.9098632682119118E-3</v>
      </c>
    </row>
    <row r="265" spans="2:11" x14ac:dyDescent="0.15">
      <c r="B265">
        <v>1.9984871398276871E-2</v>
      </c>
      <c r="C265">
        <v>4.3388621618233494E-2</v>
      </c>
      <c r="D265">
        <v>1.171144449705218E-2</v>
      </c>
      <c r="E265">
        <v>1.0712951103070842E-2</v>
      </c>
      <c r="F265">
        <v>-7.8322667763570386E-3</v>
      </c>
      <c r="G265">
        <v>0.12984470256729569</v>
      </c>
      <c r="H265">
        <v>-1.0865990189570136E-3</v>
      </c>
      <c r="I265">
        <v>-1.4439804168478228E-2</v>
      </c>
      <c r="J265">
        <v>-3.6656959408873516E-3</v>
      </c>
      <c r="K265">
        <v>9.2412688954811341E-3</v>
      </c>
    </row>
    <row r="266" spans="2:11" x14ac:dyDescent="0.15">
      <c r="B266">
        <v>2.4334144434664924E-2</v>
      </c>
      <c r="C266">
        <v>8.1672364879239821E-3</v>
      </c>
      <c r="D266">
        <v>-7.0948809984753749E-3</v>
      </c>
      <c r="E266">
        <v>-1.2823870651487624E-2</v>
      </c>
      <c r="F266">
        <v>-1.3241697838272993E-2</v>
      </c>
      <c r="G266">
        <v>-4.4845431095965841E-3</v>
      </c>
      <c r="H266">
        <v>-1.2690355329949162E-2</v>
      </c>
      <c r="I266">
        <v>-1.9417472200823127E-2</v>
      </c>
      <c r="J266">
        <v>-1.1037590187914992E-2</v>
      </c>
      <c r="K266">
        <v>-4.2168551532564434E-3</v>
      </c>
    </row>
    <row r="267" spans="2:11" x14ac:dyDescent="0.15">
      <c r="B267">
        <v>8.1593935846145955E-3</v>
      </c>
      <c r="C267">
        <v>2.9906115239785456E-2</v>
      </c>
      <c r="D267">
        <v>3.5727760408266925E-2</v>
      </c>
      <c r="E267">
        <v>-1.3245240911640728E-4</v>
      </c>
      <c r="F267">
        <v>2.0387123208629569E-2</v>
      </c>
      <c r="G267">
        <v>1.2791242282597239E-2</v>
      </c>
      <c r="H267">
        <v>2.4237936099889796E-2</v>
      </c>
      <c r="I267">
        <v>4.500301849513565E-4</v>
      </c>
      <c r="J267">
        <v>5.6919701253935473E-2</v>
      </c>
      <c r="K267">
        <v>1.1857177739892531E-2</v>
      </c>
    </row>
    <row r="268" spans="2:11" x14ac:dyDescent="0.15">
      <c r="B268">
        <v>2.6668428212358333E-2</v>
      </c>
      <c r="C268">
        <v>1.5928205505089145E-2</v>
      </c>
      <c r="D268">
        <v>-1.7429255563985467E-2</v>
      </c>
      <c r="E268">
        <v>-4.2423701937916135E-3</v>
      </c>
      <c r="F268">
        <v>-4.5523440136416632E-3</v>
      </c>
      <c r="G268">
        <v>-1.1949186758623595E-2</v>
      </c>
      <c r="H268">
        <v>2.868418890943665E-2</v>
      </c>
      <c r="I268">
        <v>-1.6194261888539545E-2</v>
      </c>
      <c r="J268">
        <v>1.020770851700906E-2</v>
      </c>
      <c r="K268">
        <v>-3.9458830603449069E-3</v>
      </c>
    </row>
    <row r="269" spans="2:11" x14ac:dyDescent="0.15">
      <c r="B269">
        <v>1.0080878767703293E-3</v>
      </c>
      <c r="C269">
        <v>-3.109882472743971E-2</v>
      </c>
      <c r="D269">
        <v>1.4782373282774086E-3</v>
      </c>
      <c r="E269">
        <v>1.8267343366693896E-2</v>
      </c>
      <c r="F269">
        <v>3.5060986560511723E-2</v>
      </c>
      <c r="G269">
        <v>1.9551464004718126E-2</v>
      </c>
      <c r="H269">
        <v>3.4855349081380527E-4</v>
      </c>
      <c r="I269">
        <v>7.7732312305134272E-3</v>
      </c>
      <c r="J269">
        <v>2.3693295720525889E-2</v>
      </c>
      <c r="K269">
        <v>2.0648187266263749E-2</v>
      </c>
    </row>
    <row r="270" spans="2:11" x14ac:dyDescent="0.15">
      <c r="B270">
        <v>1.5518045594150426E-2</v>
      </c>
      <c r="C270">
        <v>2.5504441972490455E-2</v>
      </c>
      <c r="D270">
        <v>1.5867139150322854E-2</v>
      </c>
      <c r="E270">
        <v>-7.2550944036507692E-3</v>
      </c>
      <c r="F270">
        <v>-2.2091271347830571E-3</v>
      </c>
      <c r="G270">
        <v>1.8517655846412368E-2</v>
      </c>
      <c r="H270">
        <v>2.0557490572909731E-2</v>
      </c>
      <c r="I270">
        <v>1.2250376161899619E-2</v>
      </c>
      <c r="J270">
        <v>-8.168814618359773E-3</v>
      </c>
      <c r="K270">
        <v>2.3524352080629913E-3</v>
      </c>
    </row>
    <row r="271" spans="2:11" x14ac:dyDescent="0.15">
      <c r="B271">
        <v>1.322142410283585E-2</v>
      </c>
      <c r="C271">
        <v>1.6493461038961103E-2</v>
      </c>
      <c r="D271">
        <v>1.3803107148224979E-2</v>
      </c>
      <c r="E271">
        <v>-9.4338925626181683E-3</v>
      </c>
      <c r="F271">
        <v>-2.2140181824269476E-3</v>
      </c>
      <c r="G271">
        <v>1.2131277100506058E-3</v>
      </c>
      <c r="H271">
        <v>-2.7313109344038661E-2</v>
      </c>
      <c r="I271">
        <v>9.4128783711645084E-3</v>
      </c>
      <c r="J271">
        <v>-6.5201967332739145E-3</v>
      </c>
      <c r="K271">
        <v>-7.6273358317218345E-3</v>
      </c>
    </row>
    <row r="272" spans="2:11" x14ac:dyDescent="0.15">
      <c r="B272">
        <v>1.232125359137796E-2</v>
      </c>
      <c r="C272">
        <v>4.995533633376361E-2</v>
      </c>
      <c r="D272">
        <v>6.0909995313505449E-3</v>
      </c>
      <c r="E272">
        <v>-1.2609021641109178E-2</v>
      </c>
      <c r="F272">
        <v>-1.2328310568059237E-3</v>
      </c>
      <c r="G272">
        <v>5.7191094944144495E-3</v>
      </c>
      <c r="H272">
        <v>-1.7199017199017144E-2</v>
      </c>
      <c r="I272">
        <v>-2.2202485298677979E-2</v>
      </c>
      <c r="J272">
        <v>6.9081597097003561E-4</v>
      </c>
      <c r="K272">
        <v>-2.3648706293757679E-3</v>
      </c>
    </row>
    <row r="273" spans="2:11" x14ac:dyDescent="0.15">
      <c r="B273">
        <v>-2.6821352292826929E-2</v>
      </c>
      <c r="C273">
        <v>-1.8982696404339975E-2</v>
      </c>
      <c r="D273">
        <v>-2.6709410939144172E-2</v>
      </c>
      <c r="E273">
        <v>-6.5208274895546077E-3</v>
      </c>
      <c r="F273">
        <v>-2.4438342034063382E-2</v>
      </c>
      <c r="G273">
        <v>-2.4577510863633703E-2</v>
      </c>
      <c r="H273">
        <v>-1.2857178571428587E-2</v>
      </c>
      <c r="I273">
        <v>-2.9064556019056383E-2</v>
      </c>
      <c r="J273">
        <v>-1.3462203994919927E-2</v>
      </c>
      <c r="K273">
        <v>-1.2563760790808707E-2</v>
      </c>
    </row>
    <row r="274" spans="2:11" x14ac:dyDescent="0.15">
      <c r="B274">
        <v>-1.9613463637260849E-3</v>
      </c>
      <c r="C274">
        <v>-1.7985666770476614E-2</v>
      </c>
      <c r="D274">
        <v>1.4270016122558005E-2</v>
      </c>
      <c r="E274">
        <v>-4.9226439158863364E-3</v>
      </c>
      <c r="F274">
        <v>-3.0364227639434671E-3</v>
      </c>
      <c r="G274">
        <v>6.1261910060790648E-3</v>
      </c>
      <c r="H274">
        <v>1.9175145411546583E-2</v>
      </c>
      <c r="I274">
        <v>-5.6126817814910234E-3</v>
      </c>
      <c r="J274">
        <v>-9.7970713809778665E-3</v>
      </c>
      <c r="K274">
        <v>-2.2206195123640415E-2</v>
      </c>
    </row>
    <row r="275" spans="2:11" x14ac:dyDescent="0.15">
      <c r="B275">
        <v>-3.4199547980913593E-3</v>
      </c>
      <c r="C275">
        <v>-8.0206456491258814E-3</v>
      </c>
      <c r="D275">
        <v>-1.1543998137936357E-2</v>
      </c>
      <c r="E275">
        <v>-1.0718797302525123E-2</v>
      </c>
      <c r="F275">
        <v>-1.9797010250450171E-2</v>
      </c>
      <c r="G275">
        <v>-1.1866917627448573E-2</v>
      </c>
      <c r="H275">
        <v>0</v>
      </c>
      <c r="I275">
        <v>7.525864122422325E-3</v>
      </c>
      <c r="J275">
        <v>-1.2720815646902509E-2</v>
      </c>
      <c r="K275">
        <v>-2.0500844933705398E-2</v>
      </c>
    </row>
    <row r="276" spans="2:11" x14ac:dyDescent="0.15">
      <c r="B276">
        <v>1.6057150446917575E-2</v>
      </c>
      <c r="C276">
        <v>1.1841764290492406E-2</v>
      </c>
      <c r="D276">
        <v>-4.7444780138489592E-3</v>
      </c>
      <c r="E276">
        <v>0</v>
      </c>
      <c r="F276">
        <v>-4.6608173977918397E-3</v>
      </c>
      <c r="G276">
        <v>5.1019292138262231E-3</v>
      </c>
      <c r="H276">
        <v>2.1299254526091511E-2</v>
      </c>
      <c r="I276">
        <v>3.7348002594345332E-3</v>
      </c>
      <c r="J276">
        <v>-3.5789410443440463E-4</v>
      </c>
      <c r="K276">
        <v>-2.3812785336596825E-3</v>
      </c>
    </row>
    <row r="277" spans="2:11" x14ac:dyDescent="0.15">
      <c r="B277">
        <v>-1.9760532951814173E-2</v>
      </c>
      <c r="C277">
        <v>-3.7815360628625984E-2</v>
      </c>
      <c r="D277">
        <v>-1.7235120085920978E-2</v>
      </c>
      <c r="E277">
        <v>-1.8891519724401819E-2</v>
      </c>
      <c r="F277">
        <v>-3.8241340462413856E-2</v>
      </c>
      <c r="G277">
        <v>-2.3682791666166832E-2</v>
      </c>
      <c r="H277">
        <v>-4.9704553354188379E-2</v>
      </c>
      <c r="I277">
        <v>-2.6976717381833291E-2</v>
      </c>
      <c r="J277">
        <v>-2.6852855152635979E-2</v>
      </c>
      <c r="K277">
        <v>-2.2110584348992841E-2</v>
      </c>
    </row>
    <row r="278" spans="2:11" x14ac:dyDescent="0.15">
      <c r="B278">
        <v>9.4109151026863531E-3</v>
      </c>
      <c r="C278">
        <v>-3.2043225634883704E-3</v>
      </c>
      <c r="D278">
        <v>4.4776496528393227E-3</v>
      </c>
      <c r="E278">
        <v>-9.9104886467487295E-4</v>
      </c>
      <c r="F278">
        <v>1.2442495482804338E-2</v>
      </c>
      <c r="G278">
        <v>1.4804278635894065E-2</v>
      </c>
      <c r="H278">
        <v>-5.1206656912947896E-3</v>
      </c>
      <c r="I278">
        <v>-1.1472290759920333E-2</v>
      </c>
      <c r="J278">
        <v>8.8690962073000191E-3</v>
      </c>
      <c r="K278">
        <v>-1.5415630659018538E-3</v>
      </c>
    </row>
    <row r="279" spans="2:11" x14ac:dyDescent="0.15">
      <c r="B279">
        <v>-3.8719203094968235E-2</v>
      </c>
      <c r="C279">
        <v>-5.5828874833052072E-2</v>
      </c>
      <c r="D279">
        <v>-3.6404116942936493E-2</v>
      </c>
      <c r="E279">
        <v>-5.1587395854688273E-2</v>
      </c>
      <c r="F279">
        <v>-5.5570441120989369E-2</v>
      </c>
      <c r="G279">
        <v>-3.9339988347878829E-2</v>
      </c>
      <c r="H279">
        <v>-9.0073562864942558E-2</v>
      </c>
      <c r="I279">
        <v>-6.3346181701719212E-2</v>
      </c>
      <c r="J279">
        <v>-5.7142866674303301E-2</v>
      </c>
      <c r="K279">
        <v>-4.9922858542902147E-2</v>
      </c>
    </row>
    <row r="280" spans="2:11" x14ac:dyDescent="0.15">
      <c r="B280">
        <v>-9.9371779539887631E-3</v>
      </c>
      <c r="C280">
        <v>-2.0358484162847169E-2</v>
      </c>
      <c r="D280">
        <v>-1.0023162183148759E-2</v>
      </c>
      <c r="E280">
        <v>1.2402987998348708E-2</v>
      </c>
      <c r="F280">
        <v>-4.8090169426389306E-3</v>
      </c>
      <c r="G280">
        <v>2.6319779097053477E-3</v>
      </c>
      <c r="H280">
        <v>-2.0606060606060669E-2</v>
      </c>
      <c r="I280">
        <v>-1.032527646507232E-2</v>
      </c>
      <c r="J280">
        <v>-2.0590531604403512E-2</v>
      </c>
      <c r="K280">
        <v>1.3271991951015026E-2</v>
      </c>
    </row>
    <row r="281" spans="2:11" x14ac:dyDescent="0.15">
      <c r="B281">
        <v>-5.4627692751598941E-2</v>
      </c>
      <c r="C281">
        <v>-7.4757129060318853E-2</v>
      </c>
      <c r="D281">
        <v>-4.6729005016947267E-2</v>
      </c>
      <c r="E281">
        <v>-8.6051714288127024E-2</v>
      </c>
      <c r="F281">
        <v>-6.1114319191995503E-2</v>
      </c>
      <c r="G281">
        <v>-5.702547495572028E-2</v>
      </c>
      <c r="H281">
        <v>-2.4752516501650119E-2</v>
      </c>
      <c r="I281">
        <v>-0.10537299477032096</v>
      </c>
      <c r="J281">
        <v>-9.0440273327288295E-2</v>
      </c>
      <c r="K281">
        <v>-6.1881820333206647E-2</v>
      </c>
    </row>
    <row r="282" spans="2:11" x14ac:dyDescent="0.15">
      <c r="B282">
        <v>5.8888472135715596E-2</v>
      </c>
      <c r="C282">
        <v>0.10111155464419055</v>
      </c>
      <c r="D282">
        <v>4.493468169345493E-2</v>
      </c>
      <c r="E282">
        <v>4.263572430286984E-2</v>
      </c>
      <c r="F282">
        <v>5.0560188867437426E-2</v>
      </c>
      <c r="G282">
        <v>5.0162997801913821E-2</v>
      </c>
      <c r="H282">
        <v>6.0067684436027335E-2</v>
      </c>
      <c r="I282">
        <v>7.0553951814811375E-2</v>
      </c>
      <c r="J282">
        <v>8.0680352402339867E-2</v>
      </c>
      <c r="K282">
        <v>2.0658168913908787E-2</v>
      </c>
    </row>
    <row r="283" spans="2:11" x14ac:dyDescent="0.15">
      <c r="B283">
        <v>-2.7592848304460325E-2</v>
      </c>
      <c r="C283">
        <v>-1.9841311750496318E-2</v>
      </c>
      <c r="D283">
        <v>-5.3948376663199453E-2</v>
      </c>
      <c r="E283">
        <v>-2.8655578841886069E-2</v>
      </c>
      <c r="F283">
        <v>-9.1066271772965904E-2</v>
      </c>
      <c r="G283">
        <v>-4.2552474046342201E-2</v>
      </c>
      <c r="H283">
        <v>-4.9481207082250914E-2</v>
      </c>
      <c r="I283">
        <v>-3.4858416008071422E-2</v>
      </c>
      <c r="J283">
        <v>-7.6674763572761553E-2</v>
      </c>
      <c r="K283">
        <v>-4.4119678851977824E-2</v>
      </c>
    </row>
    <row r="284" spans="2:11" x14ac:dyDescent="0.15">
      <c r="B284">
        <v>2.7523450659781689E-2</v>
      </c>
      <c r="C284">
        <v>5.2276449790007319E-2</v>
      </c>
      <c r="D284">
        <v>4.090908788586884E-2</v>
      </c>
      <c r="E284">
        <v>4.4809422777726662E-2</v>
      </c>
      <c r="F284">
        <v>1.8389264367492806E-2</v>
      </c>
      <c r="G284">
        <v>2.3897632023521451E-2</v>
      </c>
      <c r="H284">
        <v>6.2132619647355135E-2</v>
      </c>
      <c r="I284">
        <v>3.950342094132623E-2</v>
      </c>
      <c r="J284">
        <v>6.1625958980345071E-2</v>
      </c>
      <c r="K284">
        <v>5.2182892104626705E-2</v>
      </c>
    </row>
    <row r="285" spans="2:11" x14ac:dyDescent="0.15">
      <c r="B285">
        <v>8.8038138939195449E-3</v>
      </c>
      <c r="C285">
        <v>1.3499831798845703E-2</v>
      </c>
      <c r="D285">
        <v>-3.5728419647955336E-3</v>
      </c>
      <c r="E285">
        <v>8.0891677735138549E-3</v>
      </c>
      <c r="F285">
        <v>3.0199309204779125E-2</v>
      </c>
      <c r="G285">
        <v>2.9174274185716793E-3</v>
      </c>
      <c r="H285">
        <v>3.9920950194504021E-2</v>
      </c>
      <c r="I285">
        <v>-1.1400722620276181E-2</v>
      </c>
      <c r="J285">
        <v>-6.5871827930219342E-3</v>
      </c>
      <c r="K285">
        <v>5.8675363020593259E-3</v>
      </c>
    </row>
    <row r="286" spans="2:11" x14ac:dyDescent="0.15">
      <c r="B286">
        <v>1.7029665965443423E-2</v>
      </c>
      <c r="C286">
        <v>-3.669660486300122E-2</v>
      </c>
      <c r="D286">
        <v>1.6334641153238794E-2</v>
      </c>
      <c r="E286">
        <v>2.165023905400312E-2</v>
      </c>
      <c r="F286">
        <v>1.6923569847068814E-2</v>
      </c>
      <c r="G286">
        <v>-1.1600451165666631E-2</v>
      </c>
      <c r="H286">
        <v>-3.0406310543759736E-3</v>
      </c>
      <c r="I286">
        <v>2.745823325697875E-3</v>
      </c>
      <c r="J286">
        <v>3.688360974307172E-2</v>
      </c>
      <c r="K286">
        <v>3.1805578045427711E-2</v>
      </c>
    </row>
    <row r="287" spans="2:11" x14ac:dyDescent="0.15">
      <c r="B287">
        <v>-7.6419556094626693E-3</v>
      </c>
      <c r="C287">
        <v>-5.3373901088038564E-2</v>
      </c>
      <c r="D287">
        <v>0</v>
      </c>
      <c r="E287">
        <v>-1.3930091832412464E-2</v>
      </c>
      <c r="F287">
        <v>-6.8351650325267355E-3</v>
      </c>
      <c r="G287">
        <v>-3.271539652183629E-2</v>
      </c>
      <c r="H287">
        <v>-4.9561570720548613E-3</v>
      </c>
      <c r="I287">
        <v>-4.8740387290746152E-2</v>
      </c>
      <c r="J287">
        <v>-1.8785027669965444E-2</v>
      </c>
      <c r="K287">
        <v>-1.0634018946791932E-2</v>
      </c>
    </row>
    <row r="288" spans="2:11" x14ac:dyDescent="0.15">
      <c r="B288">
        <v>-1.0513207836944504E-4</v>
      </c>
      <c r="C288">
        <v>7.5957421500984666E-3</v>
      </c>
      <c r="D288">
        <v>-3.9447689976282885E-3</v>
      </c>
      <c r="E288">
        <v>4.2079586760817222E-3</v>
      </c>
      <c r="F288">
        <v>-1.4960896292346018E-3</v>
      </c>
      <c r="G288">
        <v>-1.0853491875513578E-2</v>
      </c>
      <c r="H288">
        <v>-1.0344827586207016E-2</v>
      </c>
      <c r="I288">
        <v>-1.1514317270007466E-3</v>
      </c>
      <c r="J288">
        <v>1.3441980976229057E-2</v>
      </c>
      <c r="K288">
        <v>8.9796437286222049E-3</v>
      </c>
    </row>
    <row r="289" spans="2:11" x14ac:dyDescent="0.15">
      <c r="B289">
        <v>-3.7824622174850532E-2</v>
      </c>
      <c r="C289">
        <v>-6.6613529528162393E-2</v>
      </c>
      <c r="D289">
        <v>-2.2970308802785163E-2</v>
      </c>
      <c r="E289">
        <v>-4.5345677239414323E-2</v>
      </c>
      <c r="F289">
        <v>-2.4572956184628299E-2</v>
      </c>
      <c r="G289">
        <v>-5.3024414851651262E-2</v>
      </c>
      <c r="H289">
        <v>-6.0782036391792367E-2</v>
      </c>
      <c r="I289">
        <v>-6.8587947567524177E-2</v>
      </c>
      <c r="J289">
        <v>-4.662378678236738E-2</v>
      </c>
      <c r="K289">
        <v>-4.3419641508153022E-2</v>
      </c>
    </row>
    <row r="290" spans="2:11" x14ac:dyDescent="0.15">
      <c r="B290">
        <v>-2.7373341140022343E-2</v>
      </c>
      <c r="C290">
        <v>-1.3900760615026491E-2</v>
      </c>
      <c r="D290">
        <v>-2.5131768107026192E-2</v>
      </c>
      <c r="E290">
        <v>-3.1351956969170487E-3</v>
      </c>
      <c r="F290">
        <v>-2.1505346397515921E-2</v>
      </c>
      <c r="G290">
        <v>-2.7650130627815673E-2</v>
      </c>
      <c r="H290">
        <v>-8.0791467436108891E-2</v>
      </c>
      <c r="I290">
        <v>-3.5272262213745222E-2</v>
      </c>
      <c r="J290">
        <v>-1.5177020201535409E-2</v>
      </c>
      <c r="K290">
        <v>-1.6069917830570248E-2</v>
      </c>
    </row>
    <row r="291" spans="2:11" x14ac:dyDescent="0.15">
      <c r="B291">
        <v>1.1515644716652903E-3</v>
      </c>
      <c r="C291">
        <v>-2.598842275976287E-3</v>
      </c>
      <c r="D291">
        <v>-2.9105856866070388E-3</v>
      </c>
      <c r="E291">
        <v>-4.0886284815020105E-3</v>
      </c>
      <c r="F291">
        <v>5.3375139635198268E-3</v>
      </c>
      <c r="G291">
        <v>1.4768198922081539E-2</v>
      </c>
      <c r="H291">
        <v>-1.5694978282285995E-2</v>
      </c>
      <c r="I291">
        <v>5.7729392416891239E-3</v>
      </c>
      <c r="J291">
        <v>-2.011992215717771E-2</v>
      </c>
      <c r="K291">
        <v>5.4440930725926954E-3</v>
      </c>
    </row>
    <row r="292" spans="2:11" x14ac:dyDescent="0.15">
      <c r="B292">
        <v>4.8142808364695276E-2</v>
      </c>
      <c r="C292">
        <v>7.6667973522811392E-2</v>
      </c>
      <c r="D292">
        <v>3.0859036214148539E-2</v>
      </c>
      <c r="E292">
        <v>3.7580796583590786E-2</v>
      </c>
      <c r="F292">
        <v>2.8107383382754325E-3</v>
      </c>
      <c r="G292">
        <v>4.1451627792514684E-2</v>
      </c>
      <c r="H292">
        <v>4.601357421350457E-2</v>
      </c>
      <c r="I292">
        <v>2.8061284428091544E-2</v>
      </c>
      <c r="J292">
        <v>4.5871592484868655E-2</v>
      </c>
      <c r="K292">
        <v>4.9586813323721508E-2</v>
      </c>
    </row>
    <row r="293" spans="2:11" x14ac:dyDescent="0.15">
      <c r="B293">
        <v>6.9057925445489415E-3</v>
      </c>
      <c r="C293">
        <v>-1.9653915960296999E-2</v>
      </c>
      <c r="D293">
        <v>7.2815829004790888E-3</v>
      </c>
      <c r="E293">
        <v>6.2395424527930433E-3</v>
      </c>
      <c r="F293">
        <v>1.2457108037750847E-2</v>
      </c>
      <c r="G293">
        <v>8.6157051148492078E-3</v>
      </c>
      <c r="H293">
        <v>3.963423517570705E-2</v>
      </c>
      <c r="I293">
        <v>-1.488835679503751E-2</v>
      </c>
      <c r="J293">
        <v>2.046783125176057E-2</v>
      </c>
      <c r="K293">
        <v>-1.6291443552867155E-3</v>
      </c>
    </row>
    <row r="294" spans="2:11" x14ac:dyDescent="0.15">
      <c r="B294">
        <v>-6.5394282228892911E-3</v>
      </c>
      <c r="C294">
        <v>-4.4135026248840583E-3</v>
      </c>
      <c r="D294">
        <v>-1.325301182707184E-2</v>
      </c>
      <c r="E294">
        <v>-2.0266093019439348E-2</v>
      </c>
      <c r="F294">
        <v>-1.5379871942065915E-2</v>
      </c>
      <c r="G294">
        <v>-6.210685005454665E-3</v>
      </c>
      <c r="H294">
        <v>-3.1839127279466729E-2</v>
      </c>
      <c r="I294">
        <v>-2.6448397571010071E-2</v>
      </c>
      <c r="J294">
        <v>1.350800728210933E-2</v>
      </c>
      <c r="K294">
        <v>-2.4068584435478914E-2</v>
      </c>
    </row>
    <row r="295" spans="2:11" x14ac:dyDescent="0.15">
      <c r="B295">
        <v>2.6383351181109349E-2</v>
      </c>
      <c r="C295">
        <v>4.9665648799027552E-2</v>
      </c>
      <c r="D295">
        <v>2.7676035662402933E-2</v>
      </c>
      <c r="E295">
        <v>1.12689279459872E-2</v>
      </c>
      <c r="F295">
        <v>1.218379554046823E-2</v>
      </c>
      <c r="G295">
        <v>1.3114421522370839E-2</v>
      </c>
      <c r="H295">
        <v>2.6828168462649567E-2</v>
      </c>
      <c r="I295">
        <v>2.5873034352645314E-3</v>
      </c>
      <c r="J295">
        <v>-6.8659212673117739E-3</v>
      </c>
      <c r="K295">
        <v>1.2122090113528721E-2</v>
      </c>
    </row>
    <row r="296" spans="2:11" x14ac:dyDescent="0.15">
      <c r="B296">
        <v>1.6658840528077524E-2</v>
      </c>
      <c r="C296">
        <v>2.5769549587034049E-2</v>
      </c>
      <c r="D296">
        <v>2.3366352510300947E-2</v>
      </c>
      <c r="E296">
        <v>3.4651155596617439E-2</v>
      </c>
      <c r="F296">
        <v>2.3456733128698462E-2</v>
      </c>
      <c r="G296">
        <v>2.3194033991010589E-2</v>
      </c>
      <c r="H296">
        <v>4.1297892962494705E-2</v>
      </c>
      <c r="I296">
        <v>5.8709669452204044E-2</v>
      </c>
      <c r="J296">
        <v>3.3753524204774621E-2</v>
      </c>
      <c r="K296">
        <v>2.037450558816465E-2</v>
      </c>
    </row>
    <row r="297" spans="2:11" x14ac:dyDescent="0.15">
      <c r="B297">
        <v>5.128683545319617E-5</v>
      </c>
      <c r="C297">
        <v>3.5240773860974753E-2</v>
      </c>
      <c r="D297">
        <v>1.5092858553268364E-2</v>
      </c>
      <c r="E297">
        <v>8.852904013565043E-4</v>
      </c>
      <c r="F297">
        <v>1.2665916347457675E-2</v>
      </c>
      <c r="G297">
        <v>3.0051227387490336E-3</v>
      </c>
      <c r="H297">
        <v>-3.2375557765096752E-3</v>
      </c>
      <c r="I297">
        <v>-1.2187916284599743E-3</v>
      </c>
      <c r="J297">
        <v>-7.8676726252825181E-4</v>
      </c>
      <c r="K297">
        <v>-2.8332392411929571E-3</v>
      </c>
    </row>
    <row r="298" spans="2:11" x14ac:dyDescent="0.15">
      <c r="B298">
        <v>-1.3231071458085664E-2</v>
      </c>
      <c r="C298">
        <v>-1.7323942676483638E-2</v>
      </c>
      <c r="D298">
        <v>1.4106001072090479E-2</v>
      </c>
      <c r="E298">
        <v>3.3902088129556191E-3</v>
      </c>
      <c r="F298">
        <v>1.4294218502280137E-2</v>
      </c>
      <c r="G298">
        <v>4.8086793535475529E-4</v>
      </c>
      <c r="H298">
        <v>4.4661390363839194E-3</v>
      </c>
      <c r="I298">
        <v>1.4643095579137113E-2</v>
      </c>
      <c r="J298">
        <v>2.755907417516671E-2</v>
      </c>
      <c r="K298">
        <v>1.4882042473514238E-3</v>
      </c>
    </row>
    <row r="299" spans="2:11" x14ac:dyDescent="0.15">
      <c r="B299">
        <v>-9.8744931237983082E-3</v>
      </c>
      <c r="C299">
        <v>-1.0220922007277514E-2</v>
      </c>
      <c r="D299">
        <v>-1.4661719997806088E-2</v>
      </c>
      <c r="E299">
        <v>-1.4690091643912776E-3</v>
      </c>
      <c r="F299">
        <v>-1.9964778047549564E-2</v>
      </c>
      <c r="G299">
        <v>-1.5638858189339491E-2</v>
      </c>
      <c r="H299">
        <v>-2.9911075181891612E-2</v>
      </c>
      <c r="I299">
        <v>-4.8106105587391902E-3</v>
      </c>
      <c r="J299">
        <v>-3.3333359503725672E-2</v>
      </c>
      <c r="K299">
        <v>-7.1602045708990553E-3</v>
      </c>
    </row>
    <row r="300" spans="2:11" x14ac:dyDescent="0.15">
      <c r="B300">
        <v>-1.831876724678547E-2</v>
      </c>
      <c r="C300">
        <v>-2.6613044468024982E-2</v>
      </c>
      <c r="D300">
        <v>-1.5642873003160078E-2</v>
      </c>
      <c r="E300">
        <v>-2.2510003081035644E-2</v>
      </c>
      <c r="F300">
        <v>-2.756145471949957E-2</v>
      </c>
      <c r="G300">
        <v>-1.438500074312607E-2</v>
      </c>
      <c r="H300">
        <v>-3.8749999999999986E-2</v>
      </c>
      <c r="I300">
        <v>-3.1419838772941196E-2</v>
      </c>
      <c r="J300">
        <v>-4.0824369184109442E-2</v>
      </c>
      <c r="K300">
        <v>-1.836982723468273E-2</v>
      </c>
    </row>
    <row r="301" spans="2:11" x14ac:dyDescent="0.15">
      <c r="B301">
        <v>1.521189477528634E-2</v>
      </c>
      <c r="C301">
        <v>1.9508757981675118E-2</v>
      </c>
      <c r="D301">
        <v>-1.1240249919129884E-2</v>
      </c>
      <c r="E301">
        <v>-1.1137778524284854E-2</v>
      </c>
      <c r="F301">
        <v>-2.1564972947367419E-2</v>
      </c>
      <c r="G301">
        <v>-5.0682469912444244E-3</v>
      </c>
      <c r="H301">
        <v>-5.6349804941483103E-3</v>
      </c>
      <c r="I301">
        <v>1.8090995845441285E-2</v>
      </c>
      <c r="J301">
        <v>-1.1570264884490488E-2</v>
      </c>
      <c r="K301">
        <v>-1.3723291774544339E-2</v>
      </c>
    </row>
    <row r="302" spans="2:11" x14ac:dyDescent="0.15">
      <c r="B302">
        <v>1.1033804828982044E-2</v>
      </c>
      <c r="C302">
        <v>1.9973468538676403E-2</v>
      </c>
      <c r="D302">
        <v>1.9208128454750804E-2</v>
      </c>
      <c r="E302">
        <v>2.4505306969012864E-2</v>
      </c>
      <c r="F302">
        <v>2.7392977884124182E-2</v>
      </c>
      <c r="G302">
        <v>2.2693393243299404E-2</v>
      </c>
      <c r="H302">
        <v>3.9232735866053414E-2</v>
      </c>
      <c r="I302">
        <v>4.7794183949646178E-2</v>
      </c>
      <c r="J302">
        <v>4.347820293089702E-2</v>
      </c>
      <c r="K302">
        <v>3.5137035952136832E-2</v>
      </c>
    </row>
    <row r="303" spans="2:11" x14ac:dyDescent="0.15">
      <c r="B303">
        <v>5.4702327294142532E-4</v>
      </c>
      <c r="C303">
        <v>6.5730364962744963E-3</v>
      </c>
      <c r="D303">
        <v>8.4615383263340858E-3</v>
      </c>
      <c r="E303">
        <v>-2.1245150391436689E-2</v>
      </c>
      <c r="F303">
        <v>-2.0839728298392288E-2</v>
      </c>
      <c r="G303">
        <v>1.7414516357404446E-3</v>
      </c>
      <c r="H303">
        <v>-9.64760906040266E-3</v>
      </c>
      <c r="I303">
        <v>-1.1111165942431759E-2</v>
      </c>
      <c r="J303">
        <v>-2.2435886325900767E-2</v>
      </c>
      <c r="K303">
        <v>-1.1269542503111336E-2</v>
      </c>
    </row>
    <row r="304" spans="2:11" x14ac:dyDescent="0.15">
      <c r="B304">
        <v>-1.7337494114949479E-2</v>
      </c>
      <c r="C304">
        <v>-2.2991565981619087E-2</v>
      </c>
      <c r="D304">
        <v>-1.8306651710177823E-2</v>
      </c>
      <c r="E304">
        <v>-2.5045499050061634E-2</v>
      </c>
      <c r="F304">
        <v>-2.8482015943238119E-2</v>
      </c>
      <c r="G304">
        <v>-1.8898643474094586E-2</v>
      </c>
      <c r="H304">
        <v>-2.710724154564835E-2</v>
      </c>
      <c r="I304">
        <v>-9.2253049357144207E-2</v>
      </c>
      <c r="J304">
        <v>-3.6065548836176513E-2</v>
      </c>
      <c r="K304">
        <v>-2.4855772825766596E-2</v>
      </c>
    </row>
    <row r="305" spans="2:11" x14ac:dyDescent="0.15">
      <c r="B305">
        <v>6.5169075660413038E-3</v>
      </c>
      <c r="C305">
        <v>4.1773374581445472E-3</v>
      </c>
      <c r="D305">
        <v>5.8275219676104783E-3</v>
      </c>
      <c r="E305">
        <v>1.5580351842732891E-4</v>
      </c>
      <c r="F305">
        <v>8.0541171251293509E-3</v>
      </c>
      <c r="G305">
        <v>1.0040933077261572E-2</v>
      </c>
      <c r="H305">
        <v>-3.9181542846388395E-3</v>
      </c>
      <c r="I305">
        <v>-1.6938155429101372E-2</v>
      </c>
      <c r="J305">
        <v>2.465988366028711E-2</v>
      </c>
      <c r="K305">
        <v>1.1688406807669652E-2</v>
      </c>
    </row>
    <row r="306" spans="2:11" x14ac:dyDescent="0.15">
      <c r="B306">
        <v>1.2317735898423065E-2</v>
      </c>
      <c r="C306">
        <v>2.4267212764812638E-3</v>
      </c>
      <c r="D306">
        <v>5.7938028395746318E-3</v>
      </c>
      <c r="E306">
        <v>8.0945668841588686E-3</v>
      </c>
      <c r="F306">
        <v>5.1134533890158191E-3</v>
      </c>
      <c r="G306">
        <v>-1.1317368738185951E-3</v>
      </c>
      <c r="H306">
        <v>5.2447598446136154E-2</v>
      </c>
      <c r="I306">
        <v>-1.1265708801129653E-2</v>
      </c>
      <c r="J306">
        <v>1.078836735602944E-2</v>
      </c>
      <c r="K306">
        <v>-2.6446865081159059E-3</v>
      </c>
    </row>
    <row r="307" spans="2:11" x14ac:dyDescent="0.15">
      <c r="B307">
        <v>1.2167855468314328E-2</v>
      </c>
      <c r="C307">
        <v>2.0058057545192125E-2</v>
      </c>
      <c r="D307">
        <v>1.766509333279857E-2</v>
      </c>
      <c r="E307">
        <v>1.8684338145179637E-2</v>
      </c>
      <c r="F307">
        <v>2.6709071943006108E-2</v>
      </c>
      <c r="G307">
        <v>4.8156574937607581E-3</v>
      </c>
      <c r="H307">
        <v>1.0797342192691095E-2</v>
      </c>
      <c r="I307">
        <v>1.2734509466733969E-2</v>
      </c>
      <c r="J307">
        <v>1.3546823295219817E-2</v>
      </c>
      <c r="K307">
        <v>1.3817126183537464E-2</v>
      </c>
    </row>
    <row r="308" spans="2:11" x14ac:dyDescent="0.15">
      <c r="B308">
        <v>9.4015070134242096E-3</v>
      </c>
      <c r="C308">
        <v>-2.1019664253313875E-3</v>
      </c>
      <c r="D308">
        <v>1.849054179720732E-2</v>
      </c>
      <c r="E308">
        <v>1.4400489046002406E-2</v>
      </c>
      <c r="F308">
        <v>2.0129994572920064E-2</v>
      </c>
      <c r="G308">
        <v>1.9715408331812321E-2</v>
      </c>
      <c r="H308">
        <v>1.9720624486442087E-2</v>
      </c>
      <c r="I308">
        <v>6.6181407313420357E-2</v>
      </c>
      <c r="J308">
        <v>2.0251100776208928E-2</v>
      </c>
      <c r="K308">
        <v>1.8860171745859033E-2</v>
      </c>
    </row>
    <row r="309" spans="2:11" x14ac:dyDescent="0.15">
      <c r="B309">
        <v>1.9187746421538549E-2</v>
      </c>
      <c r="C309">
        <v>-1.4948766935499744E-3</v>
      </c>
      <c r="D309">
        <v>4.81664869208576E-3</v>
      </c>
      <c r="E309">
        <v>5.5290413959580252E-3</v>
      </c>
      <c r="F309">
        <v>-9.1070157734154131E-4</v>
      </c>
      <c r="G309">
        <v>7.5936318825781113E-3</v>
      </c>
      <c r="H309">
        <v>3.9484246575342441E-2</v>
      </c>
      <c r="I309">
        <v>5.0900045181599213E-2</v>
      </c>
      <c r="J309">
        <v>-9.5275915335947831E-3</v>
      </c>
      <c r="K309">
        <v>7.2963250965064905E-3</v>
      </c>
    </row>
    <row r="310" spans="2:11" x14ac:dyDescent="0.15">
      <c r="B310">
        <v>2.7790259738693882E-2</v>
      </c>
      <c r="C310">
        <v>-8.9145833735539814E-3</v>
      </c>
      <c r="D310">
        <v>3.318491941849393E-3</v>
      </c>
      <c r="E310">
        <v>-7.7276713642518893E-3</v>
      </c>
      <c r="F310">
        <v>-1.2154422922577788E-2</v>
      </c>
      <c r="G310">
        <v>-1.8266552774278869E-5</v>
      </c>
      <c r="H310">
        <v>-1.1627519830524067E-3</v>
      </c>
      <c r="I310">
        <v>-2.0673348439220043E-2</v>
      </c>
      <c r="J310">
        <v>-2.4849733029823743E-2</v>
      </c>
      <c r="K310">
        <v>-1.1401825294433791E-2</v>
      </c>
    </row>
    <row r="311" spans="2:11" x14ac:dyDescent="0.15">
      <c r="B311">
        <v>4.4214077244611799E-3</v>
      </c>
      <c r="C311">
        <v>-3.9206303482602969E-2</v>
      </c>
      <c r="D311">
        <v>-8.4527367706604614E-3</v>
      </c>
      <c r="E311">
        <v>3.5942938689409671E-3</v>
      </c>
      <c r="F311">
        <v>-6.1518359106761279E-3</v>
      </c>
      <c r="G311">
        <v>-7.318107295100368E-5</v>
      </c>
      <c r="H311">
        <v>9.3131548311991465E-3</v>
      </c>
      <c r="I311">
        <v>1.3872112379143139E-2</v>
      </c>
      <c r="J311">
        <v>1.397453494251371E-2</v>
      </c>
      <c r="K311">
        <v>4.206310559770169E-3</v>
      </c>
    </row>
    <row r="312" spans="2:11" x14ac:dyDescent="0.15">
      <c r="B312">
        <v>-3.1684387515798214E-3</v>
      </c>
      <c r="C312">
        <v>-1.1434224826981794E-2</v>
      </c>
      <c r="D312">
        <v>-3.6693846870524696E-2</v>
      </c>
      <c r="E312">
        <v>-3.0741647061870717E-2</v>
      </c>
      <c r="F312">
        <v>-3.1878703193064281E-2</v>
      </c>
      <c r="G312">
        <v>-1.3592316285646784E-2</v>
      </c>
      <c r="H312">
        <v>-6.1514801999231119E-3</v>
      </c>
      <c r="I312">
        <v>-3.2718582977523662E-2</v>
      </c>
      <c r="J312">
        <v>-3.8913712148144264E-2</v>
      </c>
      <c r="K312">
        <v>-2.756386037411554E-2</v>
      </c>
    </row>
    <row r="313" spans="2:11" x14ac:dyDescent="0.15">
      <c r="B313">
        <v>-2.5040019448100272E-2</v>
      </c>
      <c r="C313">
        <v>-0.10952072421715139</v>
      </c>
      <c r="D313">
        <v>-3.5783013011097604E-2</v>
      </c>
      <c r="E313">
        <v>-3.2024599762093403E-2</v>
      </c>
      <c r="F313">
        <v>-5.530693754481502E-2</v>
      </c>
      <c r="G313">
        <v>-3.4384378255309551E-2</v>
      </c>
      <c r="H313">
        <v>-8.5106769825918707E-3</v>
      </c>
      <c r="I313">
        <v>-8.4255849058657781E-2</v>
      </c>
      <c r="J313">
        <v>-2.277515687977134E-2</v>
      </c>
      <c r="K313">
        <v>-3.7932513244960629E-2</v>
      </c>
    </row>
    <row r="314" spans="2:11" x14ac:dyDescent="0.15">
      <c r="B314">
        <v>6.1718670571599835E-3</v>
      </c>
      <c r="C314">
        <v>1.7860204578664864E-3</v>
      </c>
      <c r="D314">
        <v>0</v>
      </c>
      <c r="E314">
        <v>-5.726091652128406E-3</v>
      </c>
      <c r="F314">
        <v>9.4754812809832757E-3</v>
      </c>
      <c r="G314">
        <v>9.3151406464378628E-3</v>
      </c>
      <c r="H314">
        <v>2.92625840523833E-2</v>
      </c>
      <c r="I314">
        <v>8.7306803675973807E-3</v>
      </c>
      <c r="J314">
        <v>2.2442833853103493E-2</v>
      </c>
      <c r="K314">
        <v>1.0109693913973024E-3</v>
      </c>
    </row>
    <row r="315" spans="2:11" x14ac:dyDescent="0.15">
      <c r="B315">
        <v>-2.7949247412469591E-3</v>
      </c>
      <c r="C315">
        <v>-6.8071635849730984E-3</v>
      </c>
      <c r="D315">
        <v>1.516367378032801E-2</v>
      </c>
      <c r="E315">
        <v>2.5915821585155391E-2</v>
      </c>
      <c r="F315">
        <v>1.5755914668061231E-2</v>
      </c>
      <c r="G315">
        <v>1.2140634449182144E-2</v>
      </c>
      <c r="H315">
        <v>-3.260041821836316E-2</v>
      </c>
      <c r="I315">
        <v>8.6551153221748993E-3</v>
      </c>
      <c r="J315">
        <v>4.6433132490981952E-2</v>
      </c>
      <c r="K315">
        <v>3.4771381971300586E-2</v>
      </c>
    </row>
    <row r="316" spans="2:11" x14ac:dyDescent="0.15">
      <c r="B316">
        <v>-9.6981308789693584E-3</v>
      </c>
      <c r="C316">
        <v>4.2101852841087709E-2</v>
      </c>
      <c r="D316">
        <v>9.0408391603114951E-3</v>
      </c>
      <c r="E316">
        <v>2.0271505304803625E-3</v>
      </c>
      <c r="F316">
        <v>2.8382876487038088E-2</v>
      </c>
      <c r="G316">
        <v>1.4006658429055944E-2</v>
      </c>
      <c r="H316">
        <v>2.6253957680250753E-2</v>
      </c>
      <c r="I316">
        <v>5.544555195241866E-2</v>
      </c>
      <c r="J316">
        <v>6.8575203640972131E-3</v>
      </c>
      <c r="K316">
        <v>1.6592332774487295E-2</v>
      </c>
    </row>
    <row r="317" spans="2:11" x14ac:dyDescent="0.15">
      <c r="B317">
        <v>-5.6354603847830554E-3</v>
      </c>
      <c r="C317">
        <v>-4.9326675154034723E-2</v>
      </c>
      <c r="D317">
        <v>-3.5060300280593554E-3</v>
      </c>
      <c r="E317">
        <v>-1.6028565229922905E-2</v>
      </c>
      <c r="F317">
        <v>-2.1822861455894814E-2</v>
      </c>
      <c r="G317">
        <v>-1.9468285632762015E-2</v>
      </c>
      <c r="H317">
        <v>-6.1092055704770651E-2</v>
      </c>
      <c r="I317">
        <v>-3.377108822599053E-2</v>
      </c>
      <c r="J317">
        <v>-2.0432627621198556E-2</v>
      </c>
      <c r="K317">
        <v>-1.1521115052502843E-2</v>
      </c>
    </row>
    <row r="318" spans="2:11" x14ac:dyDescent="0.15">
      <c r="B318">
        <v>-1.6221212746184373E-2</v>
      </c>
      <c r="C318">
        <v>-9.166527082301551E-2</v>
      </c>
      <c r="D318">
        <v>-5.0820587208310801E-3</v>
      </c>
      <c r="E318">
        <v>1.8029413928085169E-2</v>
      </c>
      <c r="F318">
        <v>5.5774220133189868E-3</v>
      </c>
      <c r="G318">
        <v>-2.5337802475377921E-3</v>
      </c>
      <c r="H318">
        <v>-1.9113420089467318E-2</v>
      </c>
      <c r="I318">
        <v>4.4012892602938967E-2</v>
      </c>
      <c r="J318">
        <v>2.2085845580575112E-2</v>
      </c>
      <c r="K318">
        <v>2.5114451818289675E-2</v>
      </c>
    </row>
    <row r="319" spans="2:11" x14ac:dyDescent="0.15">
      <c r="B319">
        <v>-2.3683370568851388E-2</v>
      </c>
      <c r="C319">
        <v>-3.0646449989605157E-2</v>
      </c>
      <c r="D319">
        <v>-2.2003976898167573E-2</v>
      </c>
      <c r="E319">
        <v>-1.6312127652270532E-2</v>
      </c>
      <c r="F319">
        <v>-1.5986941157747021E-2</v>
      </c>
      <c r="G319">
        <v>-2.3620931857809516E-2</v>
      </c>
      <c r="H319">
        <v>1.1193946467912712E-2</v>
      </c>
      <c r="I319">
        <v>-4.6497146842258912E-2</v>
      </c>
      <c r="J319">
        <v>-3.481386278895289E-2</v>
      </c>
      <c r="K319">
        <v>-1.6919330273599535E-2</v>
      </c>
    </row>
    <row r="320" spans="2:11" x14ac:dyDescent="0.15">
      <c r="B320">
        <v>-1.7622982859340022E-2</v>
      </c>
      <c r="C320">
        <v>-1.6368907815212504E-2</v>
      </c>
      <c r="D320">
        <v>-1.4463606452421561E-2</v>
      </c>
      <c r="E320">
        <v>-3.6797034128049778E-2</v>
      </c>
      <c r="F320">
        <v>-3.8461546719033061E-2</v>
      </c>
      <c r="G320">
        <v>-3.7899921408105719E-2</v>
      </c>
      <c r="H320">
        <v>-2.7060230711776542E-2</v>
      </c>
      <c r="I320">
        <v>-2.4707467040172546E-2</v>
      </c>
      <c r="J320">
        <v>-3.8971827039909875E-2</v>
      </c>
      <c r="K320">
        <v>-2.0377200744138478E-2</v>
      </c>
    </row>
    <row r="321" spans="2:11" x14ac:dyDescent="0.15">
      <c r="B321">
        <v>-5.6059495205911143E-3</v>
      </c>
      <c r="C321">
        <v>4.6880865466684449E-2</v>
      </c>
      <c r="D321">
        <v>3.3020759691949307E-2</v>
      </c>
      <c r="E321">
        <v>2.0986971437798405E-2</v>
      </c>
      <c r="F321">
        <v>2.9655211757737242E-2</v>
      </c>
      <c r="G321">
        <v>1.2875352227070399E-2</v>
      </c>
      <c r="H321">
        <v>-2.9498525073746434E-3</v>
      </c>
      <c r="I321">
        <v>8.6667242957249261E-3</v>
      </c>
      <c r="J321">
        <v>4.4434805430746079E-2</v>
      </c>
      <c r="K321">
        <v>2.3612085322964622E-2</v>
      </c>
    </row>
    <row r="322" spans="2:11" x14ac:dyDescent="0.15">
      <c r="B322">
        <v>1.543618717459468E-2</v>
      </c>
      <c r="C322">
        <v>9.8101738508556899E-3</v>
      </c>
      <c r="D322">
        <v>2.1704814166646245E-2</v>
      </c>
      <c r="E322">
        <v>2.6658175086375333E-2</v>
      </c>
      <c r="F322">
        <v>5.5257831993797163E-2</v>
      </c>
      <c r="G322">
        <v>5.5788132587328487E-3</v>
      </c>
      <c r="H322">
        <v>7.2273922231614468E-2</v>
      </c>
      <c r="I322">
        <v>3.899537936429831E-2</v>
      </c>
      <c r="J322">
        <v>1.1978531080672331E-2</v>
      </c>
      <c r="K322">
        <v>1.5378219287884702E-2</v>
      </c>
    </row>
    <row r="323" spans="2:11" x14ac:dyDescent="0.15">
      <c r="B323">
        <v>-2.3264813945722963E-3</v>
      </c>
      <c r="C323">
        <v>8.743367072832002E-2</v>
      </c>
      <c r="D323">
        <v>1.7381232006203371E-2</v>
      </c>
      <c r="E323">
        <v>6.5695774917538183E-3</v>
      </c>
      <c r="F323">
        <v>1.6502676404509999E-2</v>
      </c>
      <c r="G323">
        <v>1.9833573597376319E-2</v>
      </c>
      <c r="H323">
        <v>6.2672366469358892E-2</v>
      </c>
      <c r="I323">
        <v>7.6335323169692357E-3</v>
      </c>
      <c r="J323">
        <v>3.5510232814565973E-2</v>
      </c>
      <c r="K323">
        <v>-8.1133131907629023E-4</v>
      </c>
    </row>
    <row r="324" spans="2:11" x14ac:dyDescent="0.15">
      <c r="B324">
        <v>-2.0059893585567402E-2</v>
      </c>
      <c r="C324">
        <v>-1.3896931209338556E-2</v>
      </c>
      <c r="D324">
        <v>-3.416848538438062E-3</v>
      </c>
      <c r="E324">
        <v>-2.9525986874276819E-3</v>
      </c>
      <c r="F324">
        <v>-1.0302800881621436E-2</v>
      </c>
      <c r="G324">
        <v>7.9652396993978142E-4</v>
      </c>
      <c r="H324">
        <v>1.1127967771808378E-3</v>
      </c>
      <c r="I324">
        <v>2.5252538049217673E-2</v>
      </c>
      <c r="J324">
        <v>-3.2715772835953671E-2</v>
      </c>
      <c r="K324">
        <v>-4.4661163460954839E-3</v>
      </c>
    </row>
    <row r="325" spans="2:11" x14ac:dyDescent="0.15">
      <c r="B325">
        <v>5.140616277834717E-2</v>
      </c>
      <c r="C325">
        <v>4.4711031328840189E-2</v>
      </c>
      <c r="D325">
        <v>2.6285725427587992E-2</v>
      </c>
      <c r="E325">
        <v>4.3484995497257831E-2</v>
      </c>
      <c r="F325">
        <v>4.100944439133565E-2</v>
      </c>
      <c r="G325">
        <v>4.280554496309933E-2</v>
      </c>
      <c r="H325">
        <v>3.297513894034839E-2</v>
      </c>
      <c r="I325">
        <v>9.0517173641499415E-2</v>
      </c>
      <c r="J325">
        <v>6.4792066075400806E-2</v>
      </c>
      <c r="K325">
        <v>3.6976638268511115E-2</v>
      </c>
    </row>
    <row r="326" spans="2:11" x14ac:dyDescent="0.15">
      <c r="B326">
        <v>2.9525983371942181E-2</v>
      </c>
      <c r="C326">
        <v>3.9585674967193812E-2</v>
      </c>
      <c r="D326">
        <v>2.2271521298803327E-3</v>
      </c>
      <c r="E326">
        <v>1.0457393652159449E-3</v>
      </c>
      <c r="F326">
        <v>-1.1818150304367028E-2</v>
      </c>
      <c r="G326">
        <v>1.1188249182950111E-2</v>
      </c>
      <c r="H326">
        <v>-9.684290160842584E-3</v>
      </c>
      <c r="I326">
        <v>-1.0728339725102129E-2</v>
      </c>
      <c r="J326">
        <v>-3.0616010797357824E-3</v>
      </c>
      <c r="K326">
        <v>-1.3113157377060139E-4</v>
      </c>
    </row>
    <row r="327" spans="2:11" x14ac:dyDescent="0.15">
      <c r="B327">
        <v>4.7465983895746593E-3</v>
      </c>
      <c r="C327">
        <v>1.0504371587978989E-2</v>
      </c>
      <c r="D327">
        <v>-1.4814968398866014E-3</v>
      </c>
      <c r="E327">
        <v>1.2384263658192124E-2</v>
      </c>
      <c r="F327">
        <v>3.5265167683638216E-2</v>
      </c>
      <c r="G327">
        <v>9.7942446278677636E-3</v>
      </c>
      <c r="H327">
        <v>6.8814919637271736E-3</v>
      </c>
      <c r="I327">
        <v>4.6803637881213514E-2</v>
      </c>
      <c r="J327">
        <v>3.4548994329789813E-2</v>
      </c>
      <c r="K327">
        <v>1.1669158172545839E-2</v>
      </c>
    </row>
    <row r="328" spans="2:11" x14ac:dyDescent="0.15">
      <c r="B328">
        <v>1.5515005713489294E-2</v>
      </c>
      <c r="C328">
        <v>1.6357096746050563E-2</v>
      </c>
      <c r="D328">
        <v>8.1602797340417227E-3</v>
      </c>
      <c r="E328">
        <v>-2.2324493439022904E-3</v>
      </c>
      <c r="F328">
        <v>-6.2203260077761842E-3</v>
      </c>
      <c r="G328">
        <v>1.9124844439670781E-2</v>
      </c>
      <c r="H328">
        <v>5.0360433466202312E-3</v>
      </c>
      <c r="I328">
        <v>-1.581247213698685E-2</v>
      </c>
      <c r="J328">
        <v>-3.0797742573223458E-2</v>
      </c>
      <c r="K328">
        <v>-1.0238466826412372E-2</v>
      </c>
    </row>
    <row r="329" spans="2:11" x14ac:dyDescent="0.15">
      <c r="B329">
        <v>3.3224791410596692E-2</v>
      </c>
      <c r="C329">
        <v>3.4819921525006313E-2</v>
      </c>
      <c r="D329">
        <v>3.3112504838084867E-3</v>
      </c>
      <c r="E329">
        <v>2.9087156044537182E-2</v>
      </c>
      <c r="F329">
        <v>2.7421800093843762E-2</v>
      </c>
      <c r="G329">
        <v>5.8480480117882622E-2</v>
      </c>
      <c r="H329">
        <v>3.9369361511476303E-3</v>
      </c>
      <c r="I329">
        <v>2.9916939579909964E-2</v>
      </c>
      <c r="J329">
        <v>2.1056612855487225E-2</v>
      </c>
      <c r="K329">
        <v>2.2783786623187391E-2</v>
      </c>
    </row>
    <row r="330" spans="2:11" x14ac:dyDescent="0.15">
      <c r="B330">
        <v>-4.7629849672994806E-3</v>
      </c>
      <c r="C330">
        <v>-1.4462245008913709E-2</v>
      </c>
      <c r="D330">
        <v>-1.0634423028453853E-2</v>
      </c>
      <c r="E330">
        <v>-9.4217383247692573E-3</v>
      </c>
      <c r="F330">
        <v>-3.133163070076081E-2</v>
      </c>
      <c r="G330">
        <v>-1.5667301410470236E-2</v>
      </c>
      <c r="H330">
        <v>-2.2459858198212342E-2</v>
      </c>
      <c r="I330">
        <v>-8.6067711375096712E-3</v>
      </c>
      <c r="J330">
        <v>-8.4364445704509003E-2</v>
      </c>
      <c r="K330">
        <v>-8.1935670156688973E-3</v>
      </c>
    </row>
    <row r="331" spans="2:11" x14ac:dyDescent="0.15">
      <c r="B331">
        <v>5.357249170091693E-3</v>
      </c>
      <c r="C331">
        <v>-2.3892087427976806E-2</v>
      </c>
      <c r="D331">
        <v>1.223128229017505E-2</v>
      </c>
      <c r="E331">
        <v>1.2730542368373184E-2</v>
      </c>
      <c r="F331">
        <v>1.6471965263673921E-2</v>
      </c>
      <c r="G331">
        <v>1.3907749618728142E-2</v>
      </c>
      <c r="H331">
        <v>3.3552151714077244E-2</v>
      </c>
      <c r="I331">
        <v>9.224122301269325E-3</v>
      </c>
      <c r="J331">
        <v>5.8968067214981615E-2</v>
      </c>
      <c r="K331">
        <v>1.8329651028335826E-2</v>
      </c>
    </row>
    <row r="332" spans="2:11" x14ac:dyDescent="0.15">
      <c r="B332">
        <v>-5.5939781195592439E-2</v>
      </c>
      <c r="C332">
        <v>-4.638507389835584E-2</v>
      </c>
      <c r="D332">
        <v>-6.5910188567320522E-3</v>
      </c>
      <c r="E332">
        <v>5.0570677469009622E-3</v>
      </c>
      <c r="F332">
        <v>-9.7229710039052515E-3</v>
      </c>
      <c r="G332">
        <v>-1.661277488113597E-2</v>
      </c>
      <c r="H332">
        <v>-2.7170077628793209E-2</v>
      </c>
      <c r="I332">
        <v>-1.3440859620135154E-2</v>
      </c>
      <c r="J332">
        <v>-2.629542576699315E-2</v>
      </c>
      <c r="K332">
        <v>-5.8308886171793807E-3</v>
      </c>
    </row>
    <row r="333" spans="2:11" x14ac:dyDescent="0.15">
      <c r="B333">
        <v>-8.303592727277263E-3</v>
      </c>
      <c r="C333">
        <v>-1.8696030610091955E-2</v>
      </c>
      <c r="D333">
        <v>-3.3172690269219025E-3</v>
      </c>
      <c r="E333">
        <v>1.0206946140137847E-2</v>
      </c>
      <c r="F333">
        <v>6.8431713822374547E-3</v>
      </c>
      <c r="G333">
        <v>5.1145412377939002E-3</v>
      </c>
      <c r="H333">
        <v>-8.3424011606819167E-3</v>
      </c>
      <c r="I333">
        <v>-1.416897482923692E-2</v>
      </c>
      <c r="J333">
        <v>2.3034126726962763E-2</v>
      </c>
      <c r="K333">
        <v>3.5700378735647256E-3</v>
      </c>
    </row>
    <row r="334" spans="2:11" x14ac:dyDescent="0.15">
      <c r="B334">
        <v>-6.1723755553727824E-3</v>
      </c>
      <c r="C334">
        <v>-1.380478694264661E-2</v>
      </c>
      <c r="D334">
        <v>4.4378310712228008E-3</v>
      </c>
      <c r="E334">
        <v>2.220014237605409E-2</v>
      </c>
      <c r="F334">
        <v>3.9007098192324903E-2</v>
      </c>
      <c r="G334">
        <v>1.1684725407610064E-2</v>
      </c>
      <c r="H334">
        <v>2.5237783467446918E-2</v>
      </c>
      <c r="I334">
        <v>8.8446586742359258E-3</v>
      </c>
      <c r="J334">
        <v>2.135092745672296E-2</v>
      </c>
      <c r="K334">
        <v>1.8040885695986088E-2</v>
      </c>
    </row>
    <row r="335" spans="2:11" x14ac:dyDescent="0.15">
      <c r="B335">
        <v>3.2835282835621482E-2</v>
      </c>
      <c r="C335">
        <v>8.07138153007919E-2</v>
      </c>
      <c r="D335">
        <v>1.1045769675070861E-3</v>
      </c>
      <c r="E335">
        <v>4.0373419009072792E-3</v>
      </c>
      <c r="F335">
        <v>5.9726448097870534E-3</v>
      </c>
      <c r="G335">
        <v>1.0042472846830828E-2</v>
      </c>
      <c r="H335">
        <v>1.855147989470286E-2</v>
      </c>
      <c r="I335">
        <v>3.7808271055512287E-2</v>
      </c>
      <c r="J335">
        <v>7.981778829680309E-3</v>
      </c>
      <c r="K335">
        <v>4.9920993730050763E-4</v>
      </c>
    </row>
    <row r="336" spans="2:11" x14ac:dyDescent="0.15">
      <c r="B336">
        <v>-1.9715586922449835E-2</v>
      </c>
      <c r="C336">
        <v>-3.0601430674096961E-2</v>
      </c>
      <c r="D336">
        <v>-1.3975786793492468E-2</v>
      </c>
      <c r="E336">
        <v>-1.9966803897349016E-2</v>
      </c>
      <c r="F336">
        <v>-2.4314393254151499E-2</v>
      </c>
      <c r="G336">
        <v>-2.2232598196234764E-2</v>
      </c>
      <c r="H336">
        <v>-1.0507846252463955E-2</v>
      </c>
      <c r="I336">
        <v>-1.0559857166182825E-3</v>
      </c>
      <c r="J336">
        <v>-3.6576209411499756E-2</v>
      </c>
      <c r="K336">
        <v>-9.1056063801985762E-3</v>
      </c>
    </row>
    <row r="337" spans="2:11" x14ac:dyDescent="0.15">
      <c r="B337">
        <v>7.1146655687153067E-3</v>
      </c>
      <c r="C337">
        <v>2.2034692404250118E-2</v>
      </c>
      <c r="D337">
        <v>-8.2058508049053062E-3</v>
      </c>
      <c r="E337">
        <v>1.7119517523491348E-2</v>
      </c>
      <c r="F337">
        <v>1.5647674213954289E-2</v>
      </c>
      <c r="G337">
        <v>5.401514631387461E-3</v>
      </c>
      <c r="H337">
        <v>-9.5575221238937899E-3</v>
      </c>
      <c r="I337">
        <v>1.5856801976811134E-3</v>
      </c>
      <c r="J337">
        <v>8.2192017641421738E-3</v>
      </c>
      <c r="K337">
        <v>2.0518602081394346E-2</v>
      </c>
    </row>
    <row r="338" spans="2:11" x14ac:dyDescent="0.15">
      <c r="B338">
        <v>1.020968110792128E-2</v>
      </c>
      <c r="C338">
        <v>5.8027491023834185E-2</v>
      </c>
      <c r="D338">
        <v>2.4821360638439802E-2</v>
      </c>
      <c r="E338">
        <v>1.3353641698820622E-2</v>
      </c>
      <c r="F338">
        <v>3.5092704623617077E-2</v>
      </c>
      <c r="G338">
        <v>2.1080996521556816E-2</v>
      </c>
      <c r="H338">
        <v>2.7877055039313835E-2</v>
      </c>
      <c r="I338">
        <v>6.2796715361189331E-2</v>
      </c>
      <c r="J338">
        <v>5.0854007930878645E-2</v>
      </c>
      <c r="K338">
        <v>9.9913351315684528E-3</v>
      </c>
    </row>
    <row r="339" spans="2:11" x14ac:dyDescent="0.15">
      <c r="B339">
        <v>6.4242117863072209E-4</v>
      </c>
      <c r="C339">
        <v>4.5017675012773144E-2</v>
      </c>
      <c r="D339">
        <v>-9.9082756357855139E-3</v>
      </c>
      <c r="E339">
        <v>-1.523673898771742E-2</v>
      </c>
      <c r="F339">
        <v>-1.9294409945720683E-3</v>
      </c>
      <c r="G339">
        <v>2.4554898592935135E-3</v>
      </c>
      <c r="H339">
        <v>3.8595305980528405E-2</v>
      </c>
      <c r="I339">
        <v>5.9582951682521833E-2</v>
      </c>
      <c r="J339">
        <v>3.6944774396113159E-4</v>
      </c>
      <c r="K339">
        <v>-4.885124363517665E-3</v>
      </c>
    </row>
    <row r="340" spans="2:11" x14ac:dyDescent="0.15">
      <c r="B340">
        <v>-4.1979300152446768E-4</v>
      </c>
      <c r="C340">
        <v>-3.0701162726495691E-2</v>
      </c>
      <c r="D340">
        <v>-1.2972579825095825E-2</v>
      </c>
      <c r="E340">
        <v>-2.9132987522458E-2</v>
      </c>
      <c r="F340">
        <v>-3.6730128526972258E-2</v>
      </c>
      <c r="G340">
        <v>-1.2497070136027117E-2</v>
      </c>
      <c r="H340">
        <v>-1.6739202653525187E-2</v>
      </c>
      <c r="I340">
        <v>-6.0449893790066968E-2</v>
      </c>
      <c r="J340">
        <v>-4.3205344651312913E-2</v>
      </c>
      <c r="K340">
        <v>-4.1605383773911472E-2</v>
      </c>
    </row>
    <row r="341" spans="2:11" x14ac:dyDescent="0.15">
      <c r="B341">
        <v>-2.0430828309320116E-2</v>
      </c>
      <c r="C341">
        <v>-3.6595735883650615E-2</v>
      </c>
      <c r="D341">
        <v>-2.4033037543400155E-2</v>
      </c>
      <c r="E341">
        <v>-2.4838527385475751E-2</v>
      </c>
      <c r="F341">
        <v>-3.6697330308645831E-2</v>
      </c>
      <c r="G341">
        <v>-2.3606212684695954E-2</v>
      </c>
      <c r="H341">
        <v>-1.6683758369636998E-2</v>
      </c>
      <c r="I341">
        <v>-3.3416437298422634E-2</v>
      </c>
      <c r="J341">
        <v>-4.3998419667824494E-2</v>
      </c>
      <c r="K341">
        <v>-2.7532265764532955E-2</v>
      </c>
    </row>
    <row r="342" spans="2:11" x14ac:dyDescent="0.15">
      <c r="B342">
        <v>2.2698027284659295E-3</v>
      </c>
      <c r="C342">
        <v>4.072565625933381E-2</v>
      </c>
      <c r="D342">
        <v>7.6953472425441967E-4</v>
      </c>
      <c r="E342">
        <v>1.7373369339183261E-2</v>
      </c>
      <c r="F342">
        <v>1.398816079533927E-2</v>
      </c>
      <c r="G342">
        <v>1.0662664818733651E-2</v>
      </c>
      <c r="H342">
        <v>-5.8864267966214851E-3</v>
      </c>
      <c r="I342">
        <v>-1.5479366526400824E-3</v>
      </c>
      <c r="J342">
        <v>2.7586201508219079E-2</v>
      </c>
      <c r="K342">
        <v>1.8830665889241642E-2</v>
      </c>
    </row>
    <row r="343" spans="2:11" x14ac:dyDescent="0.15">
      <c r="B343">
        <v>1.4242202072073929E-2</v>
      </c>
      <c r="C343">
        <v>2.0988950103401963E-2</v>
      </c>
      <c r="D343">
        <v>1.9992342195709487E-2</v>
      </c>
      <c r="E343">
        <v>2.0260612028430009E-2</v>
      </c>
      <c r="F343">
        <v>2.8177243138483191E-2</v>
      </c>
      <c r="G343">
        <v>2.1681953865763333E-2</v>
      </c>
      <c r="H343">
        <v>0.13061651447636774</v>
      </c>
      <c r="I343">
        <v>8.7855059414675349E-3</v>
      </c>
      <c r="J343">
        <v>1.8949837174575532E-2</v>
      </c>
      <c r="K343">
        <v>1.9258078752200536E-2</v>
      </c>
    </row>
    <row r="344" spans="2:11" x14ac:dyDescent="0.15">
      <c r="B344">
        <v>-7.0211144727550202E-3</v>
      </c>
      <c r="C344">
        <v>-2.2300139372822573E-3</v>
      </c>
      <c r="D344">
        <v>-1.0554112661864762E-2</v>
      </c>
      <c r="E344">
        <v>2.9785939659488433E-3</v>
      </c>
      <c r="F344">
        <v>-7.7076966952063343E-3</v>
      </c>
      <c r="G344">
        <v>-2.2761444043748664E-3</v>
      </c>
      <c r="H344">
        <v>-4.6210106167903333E-3</v>
      </c>
      <c r="I344">
        <v>-1.178271496270427E-2</v>
      </c>
      <c r="J344">
        <v>-1.5885313779323656E-2</v>
      </c>
      <c r="K344">
        <v>-4.3114893131356458E-3</v>
      </c>
    </row>
    <row r="345" spans="2:11" x14ac:dyDescent="0.15">
      <c r="B345">
        <v>-1.274218279445218E-3</v>
      </c>
      <c r="C345">
        <v>-1.6762076528387543E-2</v>
      </c>
      <c r="D345">
        <v>2.0952336849131212E-2</v>
      </c>
      <c r="E345">
        <v>1.2303850601067272E-2</v>
      </c>
      <c r="F345">
        <v>1.1219887623533932E-2</v>
      </c>
      <c r="G345">
        <v>2.0448197767568829E-2</v>
      </c>
      <c r="H345">
        <v>-3.2188206988913441E-2</v>
      </c>
      <c r="I345">
        <v>-3.6289167846377244E-3</v>
      </c>
      <c r="J345">
        <v>7.8740800174057044E-4</v>
      </c>
      <c r="K345">
        <v>1.0570578976070119E-2</v>
      </c>
    </row>
    <row r="346" spans="2:11" x14ac:dyDescent="0.15">
      <c r="B346">
        <v>1.6260937195042281E-2</v>
      </c>
      <c r="C346">
        <v>8.2398281591122124E-3</v>
      </c>
      <c r="D346">
        <v>1.3432890285174281E-2</v>
      </c>
      <c r="E346">
        <v>1.620568182899524E-2</v>
      </c>
      <c r="F346">
        <v>3.9829060946952703E-3</v>
      </c>
      <c r="G346">
        <v>6.5917693822130294E-3</v>
      </c>
      <c r="H346">
        <v>1.8228333866325563E-2</v>
      </c>
      <c r="I346">
        <v>1.45681603414824E-2</v>
      </c>
      <c r="J346">
        <v>4.3666448569886829E-2</v>
      </c>
      <c r="K346">
        <v>1.1156206723505672E-2</v>
      </c>
    </row>
    <row r="347" spans="2:11" x14ac:dyDescent="0.15">
      <c r="B347">
        <v>-2.6955164918825381E-2</v>
      </c>
      <c r="C347">
        <v>-4.0651006895152789E-2</v>
      </c>
      <c r="D347">
        <v>-3.5346084377918981E-2</v>
      </c>
      <c r="E347">
        <v>-3.4643964007925937E-2</v>
      </c>
      <c r="F347">
        <v>-4.2504955021020766E-2</v>
      </c>
      <c r="G347">
        <v>-1.8600688367228252E-2</v>
      </c>
      <c r="H347">
        <v>-3.0150785175879345E-2</v>
      </c>
      <c r="I347">
        <v>-7.333334599906037E-2</v>
      </c>
      <c r="J347">
        <v>-5.8047537345564892E-2</v>
      </c>
      <c r="K347">
        <v>-2.9714170550015059E-2</v>
      </c>
    </row>
    <row r="348" spans="2:11" x14ac:dyDescent="0.15">
      <c r="B348">
        <v>-2.5450287397839954E-2</v>
      </c>
      <c r="C348">
        <v>-3.5984798942274823E-3</v>
      </c>
      <c r="D348">
        <v>3.053423064600986E-3</v>
      </c>
      <c r="E348">
        <v>1.7373832826702067E-2</v>
      </c>
      <c r="F348">
        <v>2.5155344520619384E-2</v>
      </c>
      <c r="G348">
        <v>-9.7678738482711129E-3</v>
      </c>
      <c r="H348">
        <v>1.4572571715432917E-2</v>
      </c>
      <c r="I348">
        <v>-1.6600986935792871E-3</v>
      </c>
      <c r="J348">
        <v>3.6014699644260043E-3</v>
      </c>
      <c r="K348">
        <v>1.6927210101888468E-2</v>
      </c>
    </row>
    <row r="349" spans="2:11" x14ac:dyDescent="0.15">
      <c r="B349">
        <v>-1.557596698631776E-3</v>
      </c>
      <c r="C349">
        <v>1.5330204210726983E-2</v>
      </c>
      <c r="D349">
        <v>2.3972589935957932E-2</v>
      </c>
      <c r="E349">
        <v>9.7986022567659696E-3</v>
      </c>
      <c r="F349">
        <v>5.9468846292424687E-2</v>
      </c>
      <c r="G349">
        <v>2.2299437686194256E-2</v>
      </c>
      <c r="H349">
        <v>7.3731216086817902E-2</v>
      </c>
      <c r="I349">
        <v>2.605315319462638E-2</v>
      </c>
      <c r="J349">
        <v>2.2727231662427759E-2</v>
      </c>
      <c r="K349">
        <v>1.2960671123879216E-2</v>
      </c>
    </row>
    <row r="350" spans="2:11" x14ac:dyDescent="0.15">
      <c r="B350">
        <v>-1.3935803880608794E-2</v>
      </c>
      <c r="C350">
        <v>8.1301541859086709E-3</v>
      </c>
      <c r="D350">
        <v>-5.5741512966820082E-3</v>
      </c>
      <c r="E350">
        <v>-6.099258556199921E-3</v>
      </c>
      <c r="F350">
        <v>-1.5803861875640379E-2</v>
      </c>
      <c r="G350">
        <v>7.6436189151683634E-3</v>
      </c>
      <c r="H350">
        <v>-1.2485077660079585E-2</v>
      </c>
      <c r="I350">
        <v>-4.0518637041912976E-2</v>
      </c>
      <c r="J350">
        <v>-2.1442449495540583E-2</v>
      </c>
      <c r="K350">
        <v>-9.5333871188801114E-3</v>
      </c>
    </row>
    <row r="351" spans="2:11" x14ac:dyDescent="0.15">
      <c r="B351">
        <v>2.5233340434864221E-2</v>
      </c>
      <c r="C351">
        <v>1.3392856660683336E-2</v>
      </c>
      <c r="D351">
        <v>6.7771616398305369E-3</v>
      </c>
      <c r="E351">
        <v>4.0445952904346596E-3</v>
      </c>
      <c r="F351">
        <v>9.1362665988552506E-3</v>
      </c>
      <c r="G351">
        <v>5.8075800276853676E-3</v>
      </c>
      <c r="H351">
        <v>2.1372636322316674E-2</v>
      </c>
      <c r="I351">
        <v>7.3197523160468819E-3</v>
      </c>
      <c r="J351">
        <v>7.5697374793450159E-3</v>
      </c>
      <c r="K351">
        <v>1.646365372813289E-3</v>
      </c>
    </row>
    <row r="352" spans="2:11" x14ac:dyDescent="0.15">
      <c r="B352">
        <v>-1.0441556298828477E-2</v>
      </c>
      <c r="C352">
        <v>-1.8757985691417227E-2</v>
      </c>
      <c r="D352">
        <v>-2.5056097941078888E-2</v>
      </c>
      <c r="E352">
        <v>-3.097660961435757E-2</v>
      </c>
      <c r="F352">
        <v>-2.5240121882923468E-2</v>
      </c>
      <c r="G352">
        <v>-8.255469119465085E-3</v>
      </c>
      <c r="H352">
        <v>2.9767138225758931E-2</v>
      </c>
      <c r="I352">
        <v>-1.5651146998567934E-2</v>
      </c>
      <c r="J352">
        <v>-1.3839484857571825E-2</v>
      </c>
      <c r="K352">
        <v>-1.0620765211135228E-2</v>
      </c>
    </row>
    <row r="353" spans="2:11" x14ac:dyDescent="0.15">
      <c r="B353">
        <v>-1.9128326230295773E-2</v>
      </c>
      <c r="C353">
        <v>-5.0687905111314761E-2</v>
      </c>
      <c r="D353">
        <v>-2.0329860851343758E-2</v>
      </c>
      <c r="E353">
        <v>-2.8668787130627688E-3</v>
      </c>
      <c r="F353">
        <v>-1.0695101402992709E-2</v>
      </c>
      <c r="G353">
        <v>-1.7335285155762478E-2</v>
      </c>
      <c r="H353">
        <v>-3.606179267492253E-2</v>
      </c>
      <c r="I353">
        <v>-6.3600234709725464E-2</v>
      </c>
      <c r="J353">
        <v>-1.0825979534539169E-2</v>
      </c>
      <c r="K353">
        <v>-4.9840274284392002E-3</v>
      </c>
    </row>
    <row r="354" spans="2:11" x14ac:dyDescent="0.15">
      <c r="B354">
        <v>-6.5445725614204512E-3</v>
      </c>
      <c r="C354">
        <v>-3.1807824631220845E-2</v>
      </c>
      <c r="D354">
        <v>-9.3970825813147734E-3</v>
      </c>
      <c r="E354">
        <v>-4.1690037265753608E-3</v>
      </c>
      <c r="F354">
        <v>1.3655756988722272E-2</v>
      </c>
      <c r="G354">
        <v>-9.9689110636665395E-3</v>
      </c>
      <c r="H354">
        <v>-3.2066567695962007E-2</v>
      </c>
      <c r="I354">
        <v>-8.4899638108443254E-3</v>
      </c>
      <c r="J354">
        <v>8.1070784613102519E-4</v>
      </c>
      <c r="K354">
        <v>5.1376683688933108E-4</v>
      </c>
    </row>
    <row r="355" spans="2:11" x14ac:dyDescent="0.15">
      <c r="B355">
        <v>-1.581591895765621E-2</v>
      </c>
      <c r="C355">
        <v>-2.1744284251162056E-2</v>
      </c>
      <c r="D355">
        <v>-1.1857680936932668E-2</v>
      </c>
      <c r="E355">
        <v>-6.0631970258513907E-3</v>
      </c>
      <c r="F355">
        <v>-3.6486089003878369E-2</v>
      </c>
      <c r="G355">
        <v>-2.3433287755110169E-2</v>
      </c>
      <c r="H355">
        <v>-2.5766811396736828E-2</v>
      </c>
      <c r="I355">
        <v>-5.7492409751143357E-2</v>
      </c>
      <c r="J355">
        <v>-2.0656120309340949E-2</v>
      </c>
      <c r="K355">
        <v>-1.2708584989520093E-2</v>
      </c>
    </row>
    <row r="356" spans="2:11" x14ac:dyDescent="0.15">
      <c r="B356">
        <v>2.0324696504438602E-2</v>
      </c>
      <c r="C356">
        <v>8.8589032593845176E-4</v>
      </c>
      <c r="D356">
        <v>-8.3999446637985226E-3</v>
      </c>
      <c r="E356">
        <v>-1.0312410026278609E-2</v>
      </c>
      <c r="F356">
        <v>-9.0300354752629059E-3</v>
      </c>
      <c r="G356">
        <v>-1.6181248955820808E-3</v>
      </c>
      <c r="H356">
        <v>9.7607052896725027E-3</v>
      </c>
      <c r="I356">
        <v>3.4393254082470105E-2</v>
      </c>
      <c r="J356">
        <v>-1.0339160193544637E-2</v>
      </c>
      <c r="K356">
        <v>-1.1442009796467759E-2</v>
      </c>
    </row>
    <row r="357" spans="2:11" x14ac:dyDescent="0.15">
      <c r="B357">
        <v>-2.5284861680277698E-2</v>
      </c>
      <c r="C357">
        <v>-3.8059189234464025E-2</v>
      </c>
      <c r="D357">
        <v>-1.2908510604040212E-2</v>
      </c>
      <c r="E357">
        <v>-1.7757457465569899E-2</v>
      </c>
      <c r="F357">
        <v>-1.8224544929624567E-2</v>
      </c>
      <c r="G357">
        <v>-1.7051654537719594E-2</v>
      </c>
      <c r="H357">
        <v>-1.9332678515746802E-2</v>
      </c>
      <c r="I357">
        <v>-2.5721447843584364E-2</v>
      </c>
      <c r="J357">
        <v>-3.0087811586311807E-2</v>
      </c>
      <c r="K357">
        <v>-1.9071374172912874E-2</v>
      </c>
    </row>
    <row r="358" spans="2:11" x14ac:dyDescent="0.15">
      <c r="B358">
        <v>-9.3190621313011864E-3</v>
      </c>
      <c r="C358">
        <v>3.0113006354336677E-3</v>
      </c>
      <c r="D358">
        <v>-6.9472853408385849E-3</v>
      </c>
      <c r="E358">
        <v>-1.180337880441734E-2</v>
      </c>
      <c r="F358">
        <v>3.2933031118716027E-3</v>
      </c>
      <c r="G358">
        <v>-1.2471253891955528E-2</v>
      </c>
      <c r="H358">
        <v>6.6772334919798513E-3</v>
      </c>
      <c r="I358">
        <v>3.2839710137129371E-2</v>
      </c>
      <c r="J358">
        <v>1.2925520343115978E-2</v>
      </c>
      <c r="K358">
        <v>-9.1177276125881043E-3</v>
      </c>
    </row>
    <row r="359" spans="2:11" x14ac:dyDescent="0.15">
      <c r="B359">
        <v>3.4518819743881553E-2</v>
      </c>
      <c r="C359">
        <v>5.7543105410954636E-2</v>
      </c>
      <c r="D359">
        <v>2.3456849577026859E-2</v>
      </c>
      <c r="E359">
        <v>1.7084766078967802E-2</v>
      </c>
      <c r="F359">
        <v>1.6711490538195956E-2</v>
      </c>
      <c r="G359">
        <v>4.474236680703219E-2</v>
      </c>
      <c r="H359">
        <v>2.8427068856601376E-2</v>
      </c>
      <c r="I359">
        <v>6.2344200928721921E-2</v>
      </c>
      <c r="J359">
        <v>2.7222439281831046E-2</v>
      </c>
      <c r="K359">
        <v>2.6251617409360519E-2</v>
      </c>
    </row>
    <row r="360" spans="2:11" x14ac:dyDescent="0.15">
      <c r="B360">
        <v>-7.7635053198536795E-3</v>
      </c>
      <c r="C360">
        <v>-1.4904187601990077E-2</v>
      </c>
      <c r="D360">
        <v>-1.2062972024136621E-3</v>
      </c>
      <c r="E360">
        <v>1.2933059650229813E-2</v>
      </c>
      <c r="F360">
        <v>-2.0545969147121026E-3</v>
      </c>
      <c r="G360">
        <v>-8.9426884580366007E-3</v>
      </c>
      <c r="H360">
        <v>-2.4877179825639431E-2</v>
      </c>
      <c r="I360">
        <v>-1.8192611989806869E-2</v>
      </c>
      <c r="J360">
        <v>-2.8985274731739121E-3</v>
      </c>
      <c r="K360">
        <v>1.4372424940594155E-2</v>
      </c>
    </row>
    <row r="361" spans="2:11" x14ac:dyDescent="0.15">
      <c r="B361">
        <v>2.4115721818266777E-2</v>
      </c>
      <c r="C361">
        <v>4.8591155116733106E-2</v>
      </c>
      <c r="D361">
        <v>2.9790674670154647E-2</v>
      </c>
      <c r="E361">
        <v>4.6668701708150316E-2</v>
      </c>
      <c r="F361">
        <v>5.4411715180334365E-2</v>
      </c>
      <c r="G361">
        <v>2.8236711057429698E-2</v>
      </c>
      <c r="H361">
        <v>3.1181165354330614E-2</v>
      </c>
      <c r="I361">
        <v>2.809330533977937E-2</v>
      </c>
      <c r="J361">
        <v>7.3920302863627496E-2</v>
      </c>
      <c r="K361">
        <v>4.5625910503755848E-2</v>
      </c>
    </row>
    <row r="362" spans="2:11" x14ac:dyDescent="0.15">
      <c r="B362">
        <v>1.4992197236696961E-2</v>
      </c>
      <c r="C362">
        <v>2.9315190880403515E-2</v>
      </c>
      <c r="D362">
        <v>-1.1727885605372902E-2</v>
      </c>
      <c r="E362">
        <v>6.1693623607263805E-3</v>
      </c>
      <c r="F362">
        <v>3.9052574176906404E-3</v>
      </c>
      <c r="G362">
        <v>2.399104570894231E-2</v>
      </c>
      <c r="H362">
        <v>-4.276236757713014E-3</v>
      </c>
      <c r="I362">
        <v>2.8488390216199273E-2</v>
      </c>
      <c r="J362">
        <v>-8.5074162034135918E-3</v>
      </c>
      <c r="K362">
        <v>-8.0805692365710918E-3</v>
      </c>
    </row>
    <row r="363" spans="2:11" x14ac:dyDescent="0.15">
      <c r="B363">
        <v>4.5626749271082808E-3</v>
      </c>
      <c r="C363">
        <v>-5.4884372099912445E-3</v>
      </c>
      <c r="D363">
        <v>-2.3734660543756562E-3</v>
      </c>
      <c r="E363">
        <v>1.1008921083818759E-2</v>
      </c>
      <c r="F363">
        <v>1.7226979782237493E-2</v>
      </c>
      <c r="G363">
        <v>1.073688210801026E-2</v>
      </c>
      <c r="H363">
        <v>2.147242463021011E-2</v>
      </c>
      <c r="I363">
        <v>3.8439808399563964E-2</v>
      </c>
      <c r="J363">
        <v>1.6770675359044147E-2</v>
      </c>
      <c r="K363">
        <v>0</v>
      </c>
    </row>
    <row r="364" spans="2:11" x14ac:dyDescent="0.15">
      <c r="B364">
        <v>8.4937347585496686E-3</v>
      </c>
      <c r="C364">
        <v>4.0272131859859081E-3</v>
      </c>
      <c r="D364">
        <v>1.9032542687705864E-2</v>
      </c>
      <c r="E364">
        <v>3.7215193977357106E-3</v>
      </c>
      <c r="F364">
        <v>9.0138654876458658E-3</v>
      </c>
      <c r="G364">
        <v>8.5273388010598736E-3</v>
      </c>
      <c r="H364">
        <v>3.3633604613621762E-2</v>
      </c>
      <c r="I364">
        <v>1.1975988864985703E-2</v>
      </c>
      <c r="J364">
        <v>2.5700074496559474E-2</v>
      </c>
      <c r="K364">
        <v>8.2716602154390556E-3</v>
      </c>
    </row>
    <row r="365" spans="2:11" x14ac:dyDescent="0.15">
      <c r="B365">
        <v>-5.2416437067728935E-3</v>
      </c>
      <c r="C365">
        <v>-2.5105881857465658E-2</v>
      </c>
      <c r="D365">
        <v>-1.5564519601870056E-3</v>
      </c>
      <c r="E365">
        <v>-3.8451419839380034E-3</v>
      </c>
      <c r="F365">
        <v>-2.977702609708326E-3</v>
      </c>
      <c r="G365">
        <v>-3.0048860044294104E-3</v>
      </c>
      <c r="H365">
        <v>1.307382411817689E-2</v>
      </c>
      <c r="I365">
        <v>-1.7213542275019148E-2</v>
      </c>
      <c r="J365">
        <v>-3.3657715820470009E-3</v>
      </c>
      <c r="K365">
        <v>4.5991627013092819E-3</v>
      </c>
    </row>
    <row r="366" spans="2:11" x14ac:dyDescent="0.15">
      <c r="B366">
        <v>-4.7576222132259876E-3</v>
      </c>
      <c r="C366">
        <v>-1.4628556190476134E-2</v>
      </c>
      <c r="D366">
        <v>-2.3382290372056989E-3</v>
      </c>
      <c r="E366">
        <v>-1.7920736091739478E-3</v>
      </c>
      <c r="F366">
        <v>7.330879001934654E-3</v>
      </c>
      <c r="G366">
        <v>-6.0913307278571917E-4</v>
      </c>
      <c r="H366">
        <v>-1.9501004287381819E-2</v>
      </c>
      <c r="I366">
        <v>1.6419820177874802E-3</v>
      </c>
      <c r="J366">
        <v>1.5009375838381068E-2</v>
      </c>
      <c r="K366">
        <v>3.2170502378965921E-3</v>
      </c>
    </row>
    <row r="367" spans="2:11" x14ac:dyDescent="0.15">
      <c r="B367">
        <v>4.0350439080816813E-3</v>
      </c>
      <c r="C367">
        <v>-2.0876865060282024E-2</v>
      </c>
      <c r="D367">
        <v>-7.8125262998435616E-3</v>
      </c>
      <c r="E367">
        <v>-1.9196238911163826E-2</v>
      </c>
      <c r="F367">
        <v>-3.1805930483666547E-2</v>
      </c>
      <c r="G367">
        <v>-1.1774381692705501E-2</v>
      </c>
      <c r="H367">
        <v>-9.6519452954649129E-2</v>
      </c>
      <c r="I367">
        <v>-3.9890691484052374E-2</v>
      </c>
      <c r="J367">
        <v>-3.1792942449670951E-2</v>
      </c>
      <c r="K367">
        <v>-1.4923518585989301E-2</v>
      </c>
    </row>
    <row r="368" spans="2:11" x14ac:dyDescent="0.15">
      <c r="B368">
        <v>7.5769671380419637E-3</v>
      </c>
      <c r="C368">
        <v>3.0719474786057185E-2</v>
      </c>
      <c r="D368">
        <v>1.1811041373890703E-2</v>
      </c>
      <c r="E368">
        <v>1.3094962285469788E-2</v>
      </c>
      <c r="F368">
        <v>1.7817458324029554E-2</v>
      </c>
      <c r="G368">
        <v>1.8456351411420442E-2</v>
      </c>
      <c r="H368">
        <v>4.8560053368729679E-3</v>
      </c>
      <c r="I368">
        <v>2.6750257462940311E-2</v>
      </c>
      <c r="J368">
        <v>2.749137296165606E-2</v>
      </c>
      <c r="K368">
        <v>1.8404833103937451E-2</v>
      </c>
    </row>
    <row r="369" spans="2:11" x14ac:dyDescent="0.15">
      <c r="B369">
        <v>-4.5221630385949658E-3</v>
      </c>
      <c r="C369">
        <v>-2.1988981857524303E-2</v>
      </c>
      <c r="D369">
        <v>-7.393014444523653E-3</v>
      </c>
      <c r="E369">
        <v>-2.0430918475726475E-2</v>
      </c>
      <c r="F369">
        <v>2.4617023668855997E-3</v>
      </c>
      <c r="G369">
        <v>-3.235539891114989E-3</v>
      </c>
      <c r="H369">
        <v>-2.029642331519255E-2</v>
      </c>
      <c r="I369">
        <v>-6.9844821294546416E-2</v>
      </c>
      <c r="J369">
        <v>-2.3039697745947534E-2</v>
      </c>
      <c r="K369">
        <v>-1.5859277280351809E-2</v>
      </c>
    </row>
    <row r="370" spans="2:11" x14ac:dyDescent="0.15">
      <c r="B370">
        <v>-7.7327579772261566E-3</v>
      </c>
      <c r="C370">
        <v>-4.2538197531716483E-2</v>
      </c>
      <c r="D370">
        <v>9.8001005475887408E-3</v>
      </c>
      <c r="E370">
        <v>-8.9387022162377028E-3</v>
      </c>
      <c r="F370">
        <v>-8.7312389345246856E-3</v>
      </c>
      <c r="G370">
        <v>3.8381071818827312E-4</v>
      </c>
      <c r="H370">
        <v>-3.156853008878658E-2</v>
      </c>
      <c r="I370">
        <v>-2.2646057222815309E-2</v>
      </c>
      <c r="J370">
        <v>-1.9018663065298442E-2</v>
      </c>
      <c r="K370">
        <v>5.9961930343718816E-3</v>
      </c>
    </row>
    <row r="371" spans="2:11" x14ac:dyDescent="0.15">
      <c r="B371">
        <v>-2.2170183004004564E-2</v>
      </c>
      <c r="C371">
        <v>-3.4773359231113084E-2</v>
      </c>
      <c r="D371">
        <v>-6.5993813256085363E-3</v>
      </c>
      <c r="E371">
        <v>-1.9040811271799424E-2</v>
      </c>
      <c r="F371">
        <v>-1.5953051348090396E-2</v>
      </c>
      <c r="G371">
        <v>-1.2083866332143259E-2</v>
      </c>
      <c r="H371">
        <v>-3.1239387733806925E-2</v>
      </c>
      <c r="I371">
        <v>-2.2560922617114766E-2</v>
      </c>
      <c r="J371">
        <v>2.71425237939095E-3</v>
      </c>
      <c r="K371">
        <v>-1.3535273233580707E-2</v>
      </c>
    </row>
    <row r="372" spans="2:11" x14ac:dyDescent="0.15">
      <c r="B372">
        <v>-3.2878634306333252E-3</v>
      </c>
      <c r="C372">
        <v>-3.077057700457252E-2</v>
      </c>
      <c r="D372">
        <v>-1.1723568387104308E-3</v>
      </c>
      <c r="E372">
        <v>-3.3565928182492169E-3</v>
      </c>
      <c r="F372">
        <v>8.5320644151543838E-4</v>
      </c>
      <c r="G372">
        <v>2.3784167903688428E-3</v>
      </c>
      <c r="H372">
        <v>3.1545740219216909E-3</v>
      </c>
      <c r="I372">
        <v>6.8620354609223791E-3</v>
      </c>
      <c r="J372">
        <v>-9.6674307952659411E-3</v>
      </c>
      <c r="K372">
        <v>7.4269370120341825E-3</v>
      </c>
    </row>
    <row r="373" spans="2:11" x14ac:dyDescent="0.15">
      <c r="B373">
        <v>5.4889850540224636E-3</v>
      </c>
      <c r="C373">
        <v>1.5742610311093967E-3</v>
      </c>
      <c r="D373">
        <v>1.7214393885888447E-2</v>
      </c>
      <c r="E373">
        <v>1.610645426176188E-3</v>
      </c>
      <c r="F373">
        <v>3.6942470177634265E-3</v>
      </c>
      <c r="G373">
        <v>1.0362479218267147E-2</v>
      </c>
      <c r="H373">
        <v>-2.1663206790244294E-2</v>
      </c>
      <c r="I373">
        <v>-1.2391548605008802E-2</v>
      </c>
      <c r="J373">
        <v>1.4447421462950824E-2</v>
      </c>
      <c r="K373">
        <v>1.6244532240877376E-3</v>
      </c>
    </row>
    <row r="374" spans="2:11" x14ac:dyDescent="0.15">
      <c r="B374">
        <v>3.123226788808942E-3</v>
      </c>
      <c r="C374">
        <v>-2.6807545235964399E-2</v>
      </c>
      <c r="D374">
        <v>-1.8076899525891484E-2</v>
      </c>
      <c r="E374">
        <v>-8.0408587631108711E-3</v>
      </c>
      <c r="F374">
        <v>-1.6138148159233444E-2</v>
      </c>
      <c r="G374">
        <v>-6.5978446911890785E-3</v>
      </c>
      <c r="H374">
        <v>-8.9285714285714281E-3</v>
      </c>
      <c r="I374">
        <v>1.3801754076075787E-2</v>
      </c>
      <c r="J374">
        <v>-2.57890607765211E-2</v>
      </c>
      <c r="K374">
        <v>-7.8593387513895777E-3</v>
      </c>
    </row>
    <row r="375" spans="2:11" x14ac:dyDescent="0.15">
      <c r="B375">
        <v>3.5948814274885478E-2</v>
      </c>
      <c r="C375">
        <v>6.2359849143827292E-2</v>
      </c>
      <c r="D375">
        <v>1.9584801723764166E-2</v>
      </c>
      <c r="E375">
        <v>2.8445100275794576E-2</v>
      </c>
      <c r="F375">
        <v>4.0863260834971799E-2</v>
      </c>
      <c r="G375">
        <v>1.3733671303071879E-2</v>
      </c>
      <c r="H375">
        <v>5.4054054054053545E-3</v>
      </c>
      <c r="I375">
        <v>2.7846573075061342E-2</v>
      </c>
      <c r="J375">
        <v>4.7017014268190313E-2</v>
      </c>
      <c r="K375">
        <v>3.1057479494176296E-2</v>
      </c>
    </row>
    <row r="376" spans="2:11" x14ac:dyDescent="0.15">
      <c r="B376">
        <v>1.2628063448152781E-3</v>
      </c>
      <c r="C376">
        <v>-4.586149415774507E-2</v>
      </c>
      <c r="D376">
        <v>-1.0372640603040986E-2</v>
      </c>
      <c r="E376">
        <v>1.2037926514612687E-2</v>
      </c>
      <c r="F376">
        <v>2.7647723070516579E-3</v>
      </c>
      <c r="G376">
        <v>-7.2180014858481386E-3</v>
      </c>
      <c r="H376">
        <v>-1.1827956989247251E-2</v>
      </c>
      <c r="I376">
        <v>-2.4082323754036697E-3</v>
      </c>
      <c r="J376">
        <v>1.4716929669758466E-2</v>
      </c>
      <c r="K376">
        <v>1.3658568786031472E-2</v>
      </c>
    </row>
    <row r="377" spans="2:11" x14ac:dyDescent="0.15">
      <c r="B377">
        <v>5.297001530183071E-3</v>
      </c>
      <c r="C377">
        <v>2.2926413889294353E-2</v>
      </c>
      <c r="D377">
        <v>1.9409453094320645E-3</v>
      </c>
      <c r="E377">
        <v>1.5859441038985286E-2</v>
      </c>
      <c r="F377">
        <v>1.8748288285709999E-2</v>
      </c>
      <c r="G377">
        <v>6.1999129373656123E-3</v>
      </c>
      <c r="H377">
        <v>7.2542618788538011E-3</v>
      </c>
      <c r="I377">
        <v>5.3711497845648645E-2</v>
      </c>
      <c r="J377">
        <v>1.3387901696560617E-2</v>
      </c>
      <c r="K377">
        <v>1.4076012034053932E-2</v>
      </c>
    </row>
    <row r="378" spans="2:11" x14ac:dyDescent="0.15">
      <c r="B378">
        <v>1.1993481435223767E-2</v>
      </c>
      <c r="C378">
        <v>1.9470405321398501E-2</v>
      </c>
      <c r="D378">
        <v>8.523870307653671E-3</v>
      </c>
      <c r="E378">
        <v>9.6180470595908403E-3</v>
      </c>
      <c r="F378">
        <v>2.0297707562321441E-2</v>
      </c>
      <c r="G378">
        <v>5.4628719818026099E-3</v>
      </c>
      <c r="H378">
        <v>4.6813107670147288E-3</v>
      </c>
      <c r="I378">
        <v>-1.145378759480443E-3</v>
      </c>
      <c r="J378">
        <v>1.9816550514586785E-2</v>
      </c>
      <c r="K378">
        <v>1.1033343390269819E-2</v>
      </c>
    </row>
    <row r="379" spans="2:11" x14ac:dyDescent="0.15">
      <c r="B379">
        <v>7.93392857658007E-3</v>
      </c>
      <c r="C379">
        <v>-1.3241643548792804E-2</v>
      </c>
      <c r="D379">
        <v>3.8417994136361717E-4</v>
      </c>
      <c r="E379">
        <v>7.0413053145051627E-3</v>
      </c>
      <c r="F379">
        <v>-2.3872800843221811E-3</v>
      </c>
      <c r="G379">
        <v>1.1229719674188428E-2</v>
      </c>
      <c r="H379">
        <v>2.4014336917562787E-2</v>
      </c>
      <c r="I379">
        <v>-3.2110153728029889E-2</v>
      </c>
      <c r="J379">
        <v>-6.4771618335303363E-3</v>
      </c>
      <c r="K379">
        <v>7.0402637347766184E-4</v>
      </c>
    </row>
    <row r="380" spans="2:11" x14ac:dyDescent="0.15">
      <c r="B380">
        <v>-9.5687775975755434E-3</v>
      </c>
      <c r="C380">
        <v>2.1505376344086021E-3</v>
      </c>
      <c r="D380">
        <v>-8.4485822459019824E-3</v>
      </c>
      <c r="E380">
        <v>-1.5355001610970325E-2</v>
      </c>
      <c r="F380">
        <v>-9.8377810153060588E-3</v>
      </c>
      <c r="G380">
        <v>-8.5898709727650702E-4</v>
      </c>
      <c r="H380">
        <v>-2.1001050052502179E-3</v>
      </c>
      <c r="I380">
        <v>-2.0142065676935484E-2</v>
      </c>
      <c r="J380">
        <v>-1.810936365782341E-2</v>
      </c>
      <c r="K380">
        <v>-1.289866671457845E-2</v>
      </c>
    </row>
    <row r="381" spans="2:11" x14ac:dyDescent="0.15">
      <c r="B381">
        <v>6.1593544930764561E-3</v>
      </c>
      <c r="C381">
        <v>-1.527896137339059E-2</v>
      </c>
      <c r="D381">
        <v>7.7459598168536491E-3</v>
      </c>
      <c r="E381">
        <v>1.4619823238179095E-2</v>
      </c>
      <c r="F381">
        <v>1.262077215860837E-2</v>
      </c>
      <c r="G381">
        <v>4.2206699514681922E-3</v>
      </c>
      <c r="H381">
        <v>7.7165906699403312E-3</v>
      </c>
      <c r="I381">
        <v>2.1160683104360773E-2</v>
      </c>
      <c r="J381">
        <v>2.3976377908334658E-2</v>
      </c>
      <c r="K381">
        <v>1.29483906349764E-2</v>
      </c>
    </row>
    <row r="382" spans="2:11" x14ac:dyDescent="0.15">
      <c r="B382">
        <v>-2.9621336823318979E-4</v>
      </c>
      <c r="C382">
        <v>1.5254532642481411E-2</v>
      </c>
      <c r="D382">
        <v>-2.3059655538932937E-3</v>
      </c>
      <c r="E382">
        <v>0</v>
      </c>
      <c r="F382">
        <v>-5.5688057934990005E-3</v>
      </c>
      <c r="G382">
        <v>5.4483322331857573E-3</v>
      </c>
      <c r="H382">
        <v>-5.9171945701357179E-3</v>
      </c>
      <c r="I382">
        <v>5.9210776044406072E-4</v>
      </c>
      <c r="J382">
        <v>-7.2046694616082511E-3</v>
      </c>
      <c r="K382">
        <v>-5.9809361853873652E-3</v>
      </c>
    </row>
    <row r="383" spans="2:11" x14ac:dyDescent="0.15">
      <c r="B383">
        <v>1.5382704463275314E-2</v>
      </c>
      <c r="C383">
        <v>6.714175266470554E-2</v>
      </c>
      <c r="D383">
        <v>3.1201918994502222E-2</v>
      </c>
      <c r="E383">
        <v>1.7839949337651088E-2</v>
      </c>
      <c r="F383">
        <v>2.160005445567887E-2</v>
      </c>
      <c r="G383">
        <v>3.0205897865255921E-2</v>
      </c>
      <c r="H383">
        <v>-1.6806688263539607E-2</v>
      </c>
      <c r="I383">
        <v>7.1597649314154049E-2</v>
      </c>
      <c r="J383">
        <v>3.1567541810414615E-2</v>
      </c>
      <c r="K383">
        <v>1.4629518859210846E-2</v>
      </c>
    </row>
    <row r="384" spans="2:11" x14ac:dyDescent="0.15">
      <c r="B384">
        <v>5.3741539131479726E-3</v>
      </c>
      <c r="C384">
        <v>-1.8505133007441232E-2</v>
      </c>
      <c r="D384">
        <v>2.3533777685869155E-2</v>
      </c>
      <c r="E384">
        <v>-4.7188415892319441E-3</v>
      </c>
      <c r="F384">
        <v>1.4095441908602081E-2</v>
      </c>
      <c r="G384">
        <v>4.3131758528800104E-3</v>
      </c>
      <c r="H384">
        <v>-1.3176673789173735E-2</v>
      </c>
      <c r="I384">
        <v>3.7548385285724732E-2</v>
      </c>
      <c r="J384">
        <v>4.5725920152004948E-3</v>
      </c>
      <c r="K384">
        <v>2.3251607996496802E-4</v>
      </c>
    </row>
    <row r="385" spans="2:11" x14ac:dyDescent="0.15">
      <c r="B385">
        <v>1.1101934090887307E-2</v>
      </c>
      <c r="C385">
        <v>1.0492655307691732E-2</v>
      </c>
      <c r="D385">
        <v>1.0218979672992793E-2</v>
      </c>
      <c r="E385">
        <v>-7.9925050848774163E-3</v>
      </c>
      <c r="F385">
        <v>1.6731060928000276E-2</v>
      </c>
      <c r="G385">
        <v>-1.3871474206469727E-2</v>
      </c>
      <c r="H385">
        <v>-2.1291880956040503E-2</v>
      </c>
      <c r="I385">
        <v>1.6498085366402838E-2</v>
      </c>
      <c r="J385">
        <v>1.6106494855592558E-2</v>
      </c>
      <c r="K385">
        <v>-3.0224834915181134E-3</v>
      </c>
    </row>
    <row r="386" spans="2:11" x14ac:dyDescent="0.15">
      <c r="B386">
        <v>1.0453820613502829E-2</v>
      </c>
      <c r="C386">
        <v>-1.7684765580062472E-2</v>
      </c>
      <c r="D386">
        <v>1.5534712243021402E-2</v>
      </c>
      <c r="E386">
        <v>-7.7836837220683804E-3</v>
      </c>
      <c r="F386">
        <v>1.0379749413629912E-2</v>
      </c>
      <c r="G386">
        <v>-1.3641662343098087E-2</v>
      </c>
      <c r="H386">
        <v>-7.7433994194911109E-3</v>
      </c>
      <c r="I386">
        <v>-2.6178763649860109E-3</v>
      </c>
      <c r="J386">
        <v>-2.7567028498799171E-3</v>
      </c>
      <c r="K386">
        <v>-7.4626793252206437E-3</v>
      </c>
    </row>
    <row r="387" spans="2:11" x14ac:dyDescent="0.15">
      <c r="B387">
        <v>-1.5861821398490993E-3</v>
      </c>
      <c r="C387">
        <v>-8.093112828247203E-3</v>
      </c>
      <c r="D387">
        <v>-1.3162601699479764E-2</v>
      </c>
      <c r="E387">
        <v>3.853609154235407E-3</v>
      </c>
      <c r="F387">
        <v>-4.0090024706585072E-3</v>
      </c>
      <c r="G387">
        <v>-4.2398707439881889E-2</v>
      </c>
      <c r="H387">
        <v>1.2634708286882195E-2</v>
      </c>
      <c r="I387">
        <v>4.1994989707476406E-3</v>
      </c>
      <c r="J387">
        <v>1.2439474277896535E-2</v>
      </c>
      <c r="K387">
        <v>4.4642549812594634E-3</v>
      </c>
    </row>
    <row r="388" spans="2:11" x14ac:dyDescent="0.15">
      <c r="B388">
        <v>3.5804762532365268E-3</v>
      </c>
      <c r="C388">
        <v>5.6364964979061204E-2</v>
      </c>
      <c r="D388">
        <v>3.6048944449969221E-3</v>
      </c>
      <c r="E388">
        <v>4.6613958795245509E-3</v>
      </c>
      <c r="F388">
        <v>-3.0188477726117474E-3</v>
      </c>
      <c r="G388">
        <v>1.0924849884988267E-3</v>
      </c>
      <c r="H388">
        <v>1.3578018348623797E-2</v>
      </c>
      <c r="I388">
        <v>3.9205436824639221E-2</v>
      </c>
      <c r="J388">
        <v>3.754296840427732E-3</v>
      </c>
      <c r="K388">
        <v>2.5731140621718419E-3</v>
      </c>
    </row>
    <row r="389" spans="2:11" x14ac:dyDescent="0.15">
      <c r="B389">
        <v>-1.6302893802280229E-3</v>
      </c>
      <c r="C389">
        <v>1.0324755918775673E-2</v>
      </c>
      <c r="D389">
        <v>-4.3103513234069076E-3</v>
      </c>
      <c r="E389">
        <v>-1.7330742576808604E-2</v>
      </c>
      <c r="F389">
        <v>-2.3467073969460083E-2</v>
      </c>
      <c r="G389">
        <v>4.5254361718161627E-3</v>
      </c>
      <c r="H389">
        <v>2.2085408324206867E-2</v>
      </c>
      <c r="I389">
        <v>5.0301707751597841E-3</v>
      </c>
      <c r="J389">
        <v>7.1404479415173392E-3</v>
      </c>
      <c r="K389">
        <v>-7.4661617416348931E-3</v>
      </c>
    </row>
    <row r="390" spans="2:11" x14ac:dyDescent="0.15">
      <c r="B390">
        <v>-2.7452281690498173E-3</v>
      </c>
      <c r="C390">
        <v>8.5810904348071644E-4</v>
      </c>
      <c r="D390">
        <v>1.0101011753813227E-2</v>
      </c>
      <c r="E390">
        <v>-1.735877039755639E-2</v>
      </c>
      <c r="F390">
        <v>7.7516118520236572E-4</v>
      </c>
      <c r="G390">
        <v>5.8789732413273349E-3</v>
      </c>
      <c r="H390">
        <v>7.0846617074033207E-4</v>
      </c>
      <c r="I390">
        <v>-1.1010957648914851E-2</v>
      </c>
      <c r="J390">
        <v>-3.3761246067276257E-4</v>
      </c>
      <c r="K390">
        <v>-3.996293166677399E-3</v>
      </c>
    </row>
    <row r="391" spans="2:11" x14ac:dyDescent="0.15">
      <c r="B391">
        <v>-3.7494667885202373E-3</v>
      </c>
      <c r="C391">
        <v>-6.936858762193506E-3</v>
      </c>
      <c r="D391">
        <v>8.9285916774741753E-3</v>
      </c>
      <c r="E391">
        <v>-5.935524029223864E-3</v>
      </c>
      <c r="F391">
        <v>-8.5204699827828873E-3</v>
      </c>
      <c r="G391">
        <v>-7.3851652618080448E-3</v>
      </c>
      <c r="H391">
        <v>-0.19327430088495576</v>
      </c>
      <c r="I391">
        <v>3.0363892263203726E-3</v>
      </c>
      <c r="J391">
        <v>0</v>
      </c>
      <c r="K391">
        <v>1.6521095716650518E-3</v>
      </c>
    </row>
    <row r="392" spans="2:11" x14ac:dyDescent="0.15">
      <c r="B392">
        <v>1.1648117384874687E-2</v>
      </c>
      <c r="C392">
        <v>1.1302110939420478E-2</v>
      </c>
      <c r="D392">
        <v>3.5398951887566208E-4</v>
      </c>
      <c r="E392">
        <v>6.5395990627546688E-3</v>
      </c>
      <c r="F392">
        <v>2.0832548472347703E-3</v>
      </c>
      <c r="G392">
        <v>5.7441019836579369E-3</v>
      </c>
      <c r="H392">
        <v>0.16717853588510159</v>
      </c>
      <c r="I392">
        <v>4.439969245671601E-2</v>
      </c>
      <c r="J392">
        <v>7.4299060682680796E-3</v>
      </c>
      <c r="K392">
        <v>9.54294483665271E-3</v>
      </c>
    </row>
    <row r="393" spans="2:11" x14ac:dyDescent="0.15">
      <c r="B393">
        <v>1.0383808745937905E-2</v>
      </c>
      <c r="C393">
        <v>-2.1575520920037942E-2</v>
      </c>
      <c r="D393">
        <v>-1.0615927639153885E-3</v>
      </c>
      <c r="E393">
        <v>9.8869513596159652E-3</v>
      </c>
      <c r="F393">
        <v>1.4033308790385739E-2</v>
      </c>
      <c r="G393">
        <v>6.8885619338409001E-3</v>
      </c>
      <c r="H393">
        <v>7.8946992481202932E-3</v>
      </c>
      <c r="I393">
        <v>4.1545814849066144E-2</v>
      </c>
      <c r="J393">
        <v>1.3744512257485395E-2</v>
      </c>
      <c r="K393">
        <v>8.8691185958503036E-3</v>
      </c>
    </row>
    <row r="394" spans="2:11" x14ac:dyDescent="0.15">
      <c r="B394">
        <v>-3.169366802202131E-3</v>
      </c>
      <c r="C394">
        <v>-1.9433624177044469E-2</v>
      </c>
      <c r="D394">
        <v>-3.8965229459474579E-3</v>
      </c>
      <c r="E394">
        <v>-3.2167402885252168E-3</v>
      </c>
      <c r="F394">
        <v>1.0763666191567928E-2</v>
      </c>
      <c r="G394">
        <v>1.0522825989964396E-2</v>
      </c>
      <c r="H394">
        <v>-1.8649385253613653E-3</v>
      </c>
      <c r="I394">
        <v>2.4582562112235633E-2</v>
      </c>
      <c r="J394">
        <v>-2.9761773193574493E-3</v>
      </c>
      <c r="K394">
        <v>6.7091068350697098E-3</v>
      </c>
    </row>
    <row r="395" spans="2:11" x14ac:dyDescent="0.15">
      <c r="B395">
        <v>-1.7416697698767504E-2</v>
      </c>
      <c r="C395">
        <v>-6.6332307078167049E-3</v>
      </c>
      <c r="D395">
        <v>5.6543327197349696E-2</v>
      </c>
      <c r="E395">
        <v>-9.8215272809872543E-4</v>
      </c>
      <c r="F395">
        <v>-3.2960793125813193E-3</v>
      </c>
      <c r="G395">
        <v>-8.3775072966273276E-2</v>
      </c>
      <c r="H395">
        <v>-5.9790732436472392E-3</v>
      </c>
      <c r="I395">
        <v>-1.3580824353056637E-3</v>
      </c>
      <c r="J395">
        <v>1.2935353705087863E-2</v>
      </c>
      <c r="K395">
        <v>5.2855209903137981E-3</v>
      </c>
    </row>
    <row r="396" spans="2:11" x14ac:dyDescent="0.15">
      <c r="B396">
        <v>1.6916456716033115E-2</v>
      </c>
      <c r="C396">
        <v>9.2019297426238905E-3</v>
      </c>
      <c r="D396">
        <v>6.7318776121895159E-4</v>
      </c>
      <c r="E396">
        <v>-8.9887241132092875E-3</v>
      </c>
      <c r="F396">
        <v>-1.5263729445453779E-3</v>
      </c>
      <c r="G396">
        <v>-8.0209005178771516E-4</v>
      </c>
      <c r="H396">
        <v>6.3909774436089525E-3</v>
      </c>
      <c r="I396">
        <v>1.3599293314439549E-3</v>
      </c>
      <c r="J396">
        <v>1.2442687897763533E-2</v>
      </c>
      <c r="K396">
        <v>-2.285692453924483E-4</v>
      </c>
    </row>
    <row r="397" spans="2:11" x14ac:dyDescent="0.15">
      <c r="B397">
        <v>-1.6377717855842976E-2</v>
      </c>
      <c r="C397">
        <v>-1.7590575324780172E-2</v>
      </c>
      <c r="D397">
        <v>-1.3118063255844642E-2</v>
      </c>
      <c r="E397">
        <v>7.0854840703934302E-4</v>
      </c>
      <c r="F397">
        <v>0</v>
      </c>
      <c r="G397">
        <v>-7.8391100406837149E-3</v>
      </c>
      <c r="H397">
        <v>2.4280911468061342E-2</v>
      </c>
      <c r="I397">
        <v>1.2222788504003605E-2</v>
      </c>
      <c r="J397">
        <v>-1.2289770123778104E-2</v>
      </c>
      <c r="K397">
        <v>-3.3154223247533103E-3</v>
      </c>
    </row>
    <row r="398" spans="2:11" x14ac:dyDescent="0.15">
      <c r="B398">
        <v>6.2439055644056732E-2</v>
      </c>
      <c r="C398">
        <v>2.6940443531827545E-2</v>
      </c>
      <c r="D398">
        <v>7.4982942611502533E-3</v>
      </c>
      <c r="E398">
        <v>-8.9223127711141586E-3</v>
      </c>
      <c r="F398">
        <v>7.8981266992836016E-3</v>
      </c>
      <c r="G398">
        <v>-1.9692556085367213E-2</v>
      </c>
      <c r="H398">
        <v>2.0058315098468258E-2</v>
      </c>
      <c r="I398">
        <v>4.0250407666556735E-2</v>
      </c>
      <c r="J398">
        <v>-1.1132919562574237E-2</v>
      </c>
      <c r="K398">
        <v>4.5882938340395415E-4</v>
      </c>
    </row>
    <row r="399" spans="2:11" x14ac:dyDescent="0.15">
      <c r="B399">
        <v>-4.5448671597415067E-3</v>
      </c>
      <c r="C399">
        <v>-9.0378069986228101E-3</v>
      </c>
      <c r="D399">
        <v>-2.0297730220214323E-3</v>
      </c>
      <c r="E399">
        <v>-6.4303576191675083E-3</v>
      </c>
      <c r="F399">
        <v>-5.3084640756477161E-3</v>
      </c>
      <c r="G399">
        <v>-2.4408122985192723E-3</v>
      </c>
      <c r="H399">
        <v>3.468008704612386E-2</v>
      </c>
      <c r="I399">
        <v>6.0188951773315815E-3</v>
      </c>
      <c r="J399">
        <v>-3.8079516158486065E-2</v>
      </c>
      <c r="K399">
        <v>-5.1594273049547406E-3</v>
      </c>
    </row>
    <row r="400" spans="2:11" x14ac:dyDescent="0.15">
      <c r="B400">
        <v>5.9600579381283792E-3</v>
      </c>
      <c r="C400">
        <v>6.0209837607589467E-2</v>
      </c>
      <c r="D400">
        <v>-9.1525369914780639E-3</v>
      </c>
      <c r="E400">
        <v>-1.8696536140803818E-3</v>
      </c>
      <c r="F400">
        <v>-2.5412612397996172E-3</v>
      </c>
      <c r="G400">
        <v>2.0911803745613303E-2</v>
      </c>
      <c r="H400">
        <v>1.3476122547473291E-2</v>
      </c>
      <c r="I400">
        <v>2.0512804500238343E-2</v>
      </c>
      <c r="J400">
        <v>1.8932911674672766E-2</v>
      </c>
      <c r="K400">
        <v>-1.0833170457294384E-2</v>
      </c>
    </row>
    <row r="401" spans="2:11" x14ac:dyDescent="0.15">
      <c r="B401">
        <v>1.2810738372792767E-2</v>
      </c>
      <c r="C401">
        <v>-4.7960185383982392E-3</v>
      </c>
      <c r="D401">
        <v>1.300037463033038E-2</v>
      </c>
      <c r="E401">
        <v>-9.7983348371017045E-3</v>
      </c>
      <c r="F401">
        <v>-6.6241506826555403E-3</v>
      </c>
      <c r="G401">
        <v>-3.9483874942478252E-3</v>
      </c>
      <c r="H401">
        <v>8.1827480395500179E-3</v>
      </c>
      <c r="I401">
        <v>-1.2562788300432363E-2</v>
      </c>
      <c r="J401">
        <v>-1.182434371970168E-2</v>
      </c>
      <c r="K401">
        <v>-3.9613727438725524E-3</v>
      </c>
    </row>
    <row r="402" spans="2:11" x14ac:dyDescent="0.15">
      <c r="B402">
        <v>7.6598492179960967E-3</v>
      </c>
      <c r="C402">
        <v>-2.4554418253022788E-2</v>
      </c>
      <c r="D402">
        <v>-2.7018066845848282E-3</v>
      </c>
      <c r="E402">
        <v>-7.4214460093478905E-3</v>
      </c>
      <c r="F402">
        <v>-2.3082958977497627E-3</v>
      </c>
      <c r="G402">
        <v>4.1890760938019687E-3</v>
      </c>
      <c r="H402">
        <v>-1.6909029421711193E-2</v>
      </c>
      <c r="I402">
        <v>2.1204410110205685E-2</v>
      </c>
      <c r="J402">
        <v>-1.3675712219386961E-3</v>
      </c>
      <c r="K402">
        <v>-2.0470222750778814E-2</v>
      </c>
    </row>
    <row r="403" spans="2:11" x14ac:dyDescent="0.15">
      <c r="B403">
        <v>-6.3528992378769015E-4</v>
      </c>
      <c r="C403">
        <v>1.6468475920681899E-3</v>
      </c>
      <c r="D403">
        <v>1.2190971990758314E-2</v>
      </c>
      <c r="E403">
        <v>1.6273292177620236E-2</v>
      </c>
      <c r="F403">
        <v>1.1054001430647874E-2</v>
      </c>
      <c r="G403">
        <v>1.2410991372851035E-3</v>
      </c>
      <c r="H403">
        <v>1.754385964912274E-2</v>
      </c>
      <c r="I403">
        <v>3.9867163587366007E-2</v>
      </c>
      <c r="J403">
        <v>2.7500929278061075E-2</v>
      </c>
      <c r="K403">
        <v>2.7466308746555259E-3</v>
      </c>
    </row>
    <row r="404" spans="2:11" x14ac:dyDescent="0.15">
      <c r="B404">
        <v>-2.3454689765218971E-3</v>
      </c>
      <c r="C404">
        <v>2.3956704988099101E-2</v>
      </c>
      <c r="D404">
        <v>2.0074012916732847E-3</v>
      </c>
      <c r="E404">
        <v>8.5112813150038866E-3</v>
      </c>
      <c r="F404">
        <v>-1.0678934264948071E-2</v>
      </c>
      <c r="G404">
        <v>7.3688008521557912E-3</v>
      </c>
      <c r="H404">
        <v>2.2650439486139342E-2</v>
      </c>
      <c r="I404">
        <v>-2.3962514483396569E-3</v>
      </c>
      <c r="J404">
        <v>3.345471977472161E-4</v>
      </c>
      <c r="K404">
        <v>-5.2399964309285995E-3</v>
      </c>
    </row>
    <row r="405" spans="2:11" x14ac:dyDescent="0.15">
      <c r="B405">
        <v>1.0019315323198445E-2</v>
      </c>
      <c r="C405">
        <v>2.8595505773901169E-2</v>
      </c>
      <c r="D405">
        <v>9.6827747395756315E-3</v>
      </c>
      <c r="E405">
        <v>7.867159611049581E-3</v>
      </c>
      <c r="F405">
        <v>2.8013377760018193E-2</v>
      </c>
      <c r="G405">
        <v>1.9175880882944803E-2</v>
      </c>
      <c r="H405">
        <v>2.9752066115702431E-2</v>
      </c>
      <c r="I405">
        <v>2.8823139619504386E-2</v>
      </c>
      <c r="J405">
        <v>2.4414721221394209E-2</v>
      </c>
      <c r="K405">
        <v>1.6640721199371229E-2</v>
      </c>
    </row>
    <row r="406" spans="2:11" x14ac:dyDescent="0.15">
      <c r="B406">
        <v>9.3325332044974958E-3</v>
      </c>
      <c r="C406">
        <v>-2.3489214476244923E-2</v>
      </c>
      <c r="D406">
        <v>-1.3227408074483174E-3</v>
      </c>
      <c r="E406">
        <v>1.2205686362118832E-2</v>
      </c>
      <c r="F406">
        <v>1.1499958685929264E-2</v>
      </c>
      <c r="G406">
        <v>2.1397530724057357E-2</v>
      </c>
      <c r="H406">
        <v>2.0866741573033743E-2</v>
      </c>
      <c r="I406">
        <v>9.338493573631557E-3</v>
      </c>
      <c r="J406">
        <v>-1.403850066810533E-2</v>
      </c>
      <c r="K406">
        <v>9.773936339809523E-3</v>
      </c>
    </row>
    <row r="407" spans="2:11" x14ac:dyDescent="0.15">
      <c r="B407">
        <v>1.0474888526349922E-2</v>
      </c>
      <c r="C407">
        <v>-1.4310649855775608E-2</v>
      </c>
      <c r="D407">
        <v>4.9668760410316037E-3</v>
      </c>
      <c r="E407">
        <v>8.4127790268723902E-3</v>
      </c>
      <c r="F407">
        <v>1.2852228192442017E-2</v>
      </c>
      <c r="G407">
        <v>-3.8089671022379181E-3</v>
      </c>
      <c r="H407">
        <v>-6.2892769273356977E-3</v>
      </c>
      <c r="I407">
        <v>-1.9660742177217833E-2</v>
      </c>
      <c r="J407">
        <v>1.9867533092349232E-3</v>
      </c>
      <c r="K407">
        <v>6.8804185855645787E-3</v>
      </c>
    </row>
    <row r="408" spans="2:11" x14ac:dyDescent="0.15">
      <c r="B408">
        <v>1.6743822751153832E-2</v>
      </c>
      <c r="C408">
        <v>1.0811598933832711E-2</v>
      </c>
      <c r="D408">
        <v>1.021415223298662E-2</v>
      </c>
      <c r="E408">
        <v>4.5883650837091226E-3</v>
      </c>
      <c r="F408">
        <v>7.0766447052254171E-3</v>
      </c>
      <c r="G408">
        <v>5.0761306425855688E-3</v>
      </c>
      <c r="H408">
        <v>1.0443037974683491E-2</v>
      </c>
      <c r="I408">
        <v>-1.5730148654376581E-3</v>
      </c>
      <c r="J408">
        <v>1.2227340245243332E-2</v>
      </c>
      <c r="K408">
        <v>-6.4049938868833622E-3</v>
      </c>
    </row>
    <row r="409" spans="2:11" x14ac:dyDescent="0.15">
      <c r="B409">
        <v>3.459341169430058E-2</v>
      </c>
      <c r="C409">
        <v>3.4838398921524995E-2</v>
      </c>
      <c r="D409">
        <v>3.587772724983021E-3</v>
      </c>
      <c r="E409">
        <v>-9.6885282979036636E-3</v>
      </c>
      <c r="F409">
        <v>6.2999251250108234E-3</v>
      </c>
      <c r="G409">
        <v>2.6399205144528796E-3</v>
      </c>
      <c r="H409">
        <v>2.0357093642342644E-2</v>
      </c>
      <c r="I409">
        <v>3.3871663638638944E-2</v>
      </c>
      <c r="J409">
        <v>-1.6323606699353915E-3</v>
      </c>
      <c r="K409">
        <v>-5.1570789854067959E-3</v>
      </c>
    </row>
    <row r="410" spans="2:11" x14ac:dyDescent="0.15">
      <c r="B410">
        <v>5.0691744785973819E-4</v>
      </c>
      <c r="C410">
        <v>8.4163826153500574E-3</v>
      </c>
      <c r="D410">
        <v>-8.7748120451762827E-3</v>
      </c>
      <c r="E410">
        <v>9.7833142145183072E-3</v>
      </c>
      <c r="F410">
        <v>-1.9262714811459404E-3</v>
      </c>
      <c r="G410">
        <v>-9.0765726190883481E-3</v>
      </c>
      <c r="H410">
        <v>-4.5426700710454189E-2</v>
      </c>
      <c r="I410">
        <v>-1.7142919196301214E-2</v>
      </c>
      <c r="J410">
        <v>-1.0464359335208936E-2</v>
      </c>
      <c r="K410">
        <v>-1.2723773016655542E-2</v>
      </c>
    </row>
    <row r="411" spans="2:11" x14ac:dyDescent="0.15">
      <c r="B411">
        <v>1.8604881628921505E-2</v>
      </c>
      <c r="C411">
        <v>2.4965254409993438E-2</v>
      </c>
      <c r="D411">
        <v>2.6229671781300284E-3</v>
      </c>
      <c r="E411">
        <v>7.7508887189979394E-3</v>
      </c>
      <c r="F411">
        <v>8.2026587974429622E-3</v>
      </c>
      <c r="G411">
        <v>1.0381024761846255E-2</v>
      </c>
      <c r="H411">
        <v>1.254019292604492E-2</v>
      </c>
      <c r="I411">
        <v>1.2790715530907843E-2</v>
      </c>
      <c r="J411">
        <v>1.1896920967340303E-2</v>
      </c>
      <c r="K411">
        <v>7.3985000640793847E-3</v>
      </c>
    </row>
    <row r="412" spans="2:11" x14ac:dyDescent="0.15">
      <c r="B412">
        <v>1.3648960007655019E-2</v>
      </c>
      <c r="C412">
        <v>6.142864285714365E-3</v>
      </c>
      <c r="D412">
        <v>-4.2791532705190611E-3</v>
      </c>
      <c r="E412">
        <v>1.0850160767206242E-2</v>
      </c>
      <c r="F412">
        <v>-4.5465965252487091E-3</v>
      </c>
      <c r="G412">
        <v>-3.9855560228224405E-3</v>
      </c>
      <c r="H412">
        <v>5.3350206414734876E-2</v>
      </c>
      <c r="I412">
        <v>6.391119623894069E-2</v>
      </c>
      <c r="J412">
        <v>-6.5317221545678371E-3</v>
      </c>
      <c r="K412">
        <v>2.9613847198028016E-3</v>
      </c>
    </row>
    <row r="413" spans="2:11" x14ac:dyDescent="0.15">
      <c r="B413">
        <v>-2.3142185796601156E-2</v>
      </c>
      <c r="C413">
        <v>-1.8032045875109762E-2</v>
      </c>
      <c r="D413">
        <v>-6.6115876062728942E-3</v>
      </c>
      <c r="E413">
        <v>-2.0380631621192478E-3</v>
      </c>
      <c r="F413">
        <v>-8.4134228076958792E-3</v>
      </c>
      <c r="G413">
        <v>-6.8879730137337081E-3</v>
      </c>
      <c r="H413">
        <v>1.2963522035786669E-2</v>
      </c>
      <c r="I413">
        <v>1.2230220541094974E-2</v>
      </c>
      <c r="J413">
        <v>-8.2182583803551562E-3</v>
      </c>
      <c r="K413">
        <v>-6.4957562266318662E-3</v>
      </c>
    </row>
    <row r="414" spans="2:11" x14ac:dyDescent="0.15">
      <c r="B414">
        <v>9.1225687905840541E-3</v>
      </c>
      <c r="C414">
        <v>2.5375902417356034E-2</v>
      </c>
      <c r="D414">
        <v>4.1264608146035053E-2</v>
      </c>
      <c r="E414">
        <v>-1.3734726508524806E-4</v>
      </c>
      <c r="F414">
        <v>7.0303247934869412E-3</v>
      </c>
      <c r="G414">
        <v>1.5853183396283674E-3</v>
      </c>
      <c r="H414">
        <v>1.7261965313212231E-2</v>
      </c>
      <c r="I414">
        <v>-1.1016313385876162E-2</v>
      </c>
      <c r="J414">
        <v>6.6291086856031887E-3</v>
      </c>
      <c r="K414">
        <v>1.5335248674189297E-2</v>
      </c>
    </row>
    <row r="415" spans="2:11" x14ac:dyDescent="0.15">
      <c r="B415">
        <v>-1.7918054421211808E-4</v>
      </c>
      <c r="C415">
        <v>-3.4759979767891525E-2</v>
      </c>
      <c r="D415">
        <v>-1.2783814138866789E-3</v>
      </c>
      <c r="E415">
        <v>7.9691426130024615E-3</v>
      </c>
      <c r="F415">
        <v>5.0553345206746491E-3</v>
      </c>
      <c r="G415">
        <v>-3.0996584360027512E-3</v>
      </c>
      <c r="H415">
        <v>2.3112960795787119E-2</v>
      </c>
      <c r="I415">
        <v>-2.5152623743950227E-3</v>
      </c>
      <c r="J415">
        <v>2.3707586226983091E-2</v>
      </c>
      <c r="K415">
        <v>2.4587213239283981E-3</v>
      </c>
    </row>
    <row r="416" spans="2:11" x14ac:dyDescent="0.15">
      <c r="B416">
        <v>2.535252513630528E-2</v>
      </c>
      <c r="C416">
        <v>-4.5726773370055838E-2</v>
      </c>
      <c r="D416">
        <v>6.0800122854020068E-3</v>
      </c>
      <c r="E416">
        <v>6.4067984311815479E-3</v>
      </c>
      <c r="F416">
        <v>-4.3113739878157574E-3</v>
      </c>
      <c r="G416">
        <v>1.5480226743321919E-2</v>
      </c>
      <c r="H416">
        <v>-1.344011971861263E-2</v>
      </c>
      <c r="I416">
        <v>-7.2046330119786518E-3</v>
      </c>
      <c r="J416">
        <v>-4.1814295666959059E-3</v>
      </c>
      <c r="K416">
        <v>1.109550240030271E-2</v>
      </c>
    </row>
    <row r="417" spans="2:11" x14ac:dyDescent="0.15">
      <c r="B417">
        <v>-3.5156443403643605E-3</v>
      </c>
      <c r="C417">
        <v>2.3499755231933227E-2</v>
      </c>
      <c r="D417">
        <v>-5.4071279983400325E-3</v>
      </c>
      <c r="E417">
        <v>4.0634655205911557E-3</v>
      </c>
      <c r="F417">
        <v>-7.2167203452759227E-3</v>
      </c>
      <c r="G417">
        <v>-9.8696803232659995E-3</v>
      </c>
      <c r="H417">
        <v>-8.1159130434781609E-3</v>
      </c>
      <c r="I417">
        <v>3.9913096384166799E-3</v>
      </c>
      <c r="J417">
        <v>-1.1950882664134042E-2</v>
      </c>
      <c r="K417">
        <v>4.0429463046504919E-3</v>
      </c>
    </row>
    <row r="418" spans="2:11" x14ac:dyDescent="0.15">
      <c r="B418">
        <v>6.5296638158824517E-3</v>
      </c>
      <c r="C418">
        <v>-6.4318372221757701E-3</v>
      </c>
      <c r="D418">
        <v>3.197961639446972E-3</v>
      </c>
      <c r="E418">
        <v>9.1729998809004041E-3</v>
      </c>
      <c r="F418">
        <v>5.0884079865490461E-3</v>
      </c>
      <c r="G418">
        <v>-3.0101902395971566E-3</v>
      </c>
      <c r="H418">
        <v>9.0589710970491524E-3</v>
      </c>
      <c r="I418">
        <v>-1.7708684134919744E-2</v>
      </c>
      <c r="J418">
        <v>1.9614236867322786E-3</v>
      </c>
      <c r="K418">
        <v>1.1504706115513944E-3</v>
      </c>
    </row>
    <row r="419" spans="2:11" x14ac:dyDescent="0.15">
      <c r="B419">
        <v>1.1657869858128889E-2</v>
      </c>
      <c r="C419">
        <v>1.5355610898504447E-2</v>
      </c>
      <c r="D419">
        <v>3.5065116904252026E-3</v>
      </c>
      <c r="E419">
        <v>1.5238622046578486E-2</v>
      </c>
      <c r="F419">
        <v>-4.0982993082656948E-3</v>
      </c>
      <c r="G419">
        <v>6.2530429326326797E-3</v>
      </c>
      <c r="H419">
        <v>-2.2589024691254598E-2</v>
      </c>
      <c r="I419">
        <v>6.6225253322611454E-3</v>
      </c>
      <c r="J419">
        <v>-1.5334420544634634E-2</v>
      </c>
      <c r="K419">
        <v>3.6773144486339266E-3</v>
      </c>
    </row>
    <row r="420" spans="2:11" x14ac:dyDescent="0.15">
      <c r="B420">
        <v>6.4126637163645526E-3</v>
      </c>
      <c r="C420">
        <v>-2.5947512980556788E-3</v>
      </c>
      <c r="D420">
        <v>-4.1295918668235888E-3</v>
      </c>
      <c r="E420">
        <v>6.3199086133564992E-3</v>
      </c>
      <c r="F420">
        <v>7.9883269684161411E-3</v>
      </c>
      <c r="G420">
        <v>-9.6742485131560421E-4</v>
      </c>
      <c r="H420">
        <v>-3.8518814814814824E-3</v>
      </c>
      <c r="I420">
        <v>-2.8508809460288401E-2</v>
      </c>
      <c r="J420">
        <v>2.816438639256964E-2</v>
      </c>
      <c r="K420">
        <v>-1.2593606767098489E-3</v>
      </c>
    </row>
    <row r="421" spans="2:11" x14ac:dyDescent="0.15">
      <c r="B421">
        <v>1.8354363212860311E-2</v>
      </c>
      <c r="C421">
        <v>2.7872753048233025E-2</v>
      </c>
      <c r="D421">
        <v>1.6586936315267361E-2</v>
      </c>
      <c r="E421">
        <v>1.0990515992687329E-2</v>
      </c>
      <c r="F421">
        <v>6.9644788916499905E-3</v>
      </c>
      <c r="G421">
        <v>1.4902082040015212E-2</v>
      </c>
      <c r="H421">
        <v>5.6514576338922489E-3</v>
      </c>
      <c r="I421">
        <v>4.251312215971751E-2</v>
      </c>
      <c r="J421">
        <v>1.095711670462087E-2</v>
      </c>
      <c r="K421">
        <v>-1.0318022564623727E-3</v>
      </c>
    </row>
    <row r="422" spans="2:11" x14ac:dyDescent="0.15">
      <c r="B422">
        <v>1.313015421318053E-2</v>
      </c>
      <c r="C422">
        <v>-1.1497549211677329E-2</v>
      </c>
      <c r="D422">
        <v>-4.0790923998202319E-3</v>
      </c>
      <c r="E422">
        <v>-9.3180002223553545E-3</v>
      </c>
      <c r="F422">
        <v>1.4309974314339585E-3</v>
      </c>
      <c r="G422">
        <v>-2.2637431806740499E-4</v>
      </c>
      <c r="H422">
        <v>-1.1830848511362161E-2</v>
      </c>
      <c r="I422">
        <v>-1.4796098429168481E-2</v>
      </c>
      <c r="J422">
        <v>-2.5501810870980674E-3</v>
      </c>
      <c r="K422">
        <v>-7.3445006078150582E-3</v>
      </c>
    </row>
    <row r="423" spans="2:11" x14ac:dyDescent="0.15">
      <c r="B423">
        <v>3.7422561357263314E-3</v>
      </c>
      <c r="C423">
        <v>1.5874162747786986E-2</v>
      </c>
      <c r="D423">
        <v>1.7328319894863612E-2</v>
      </c>
      <c r="E423">
        <v>2.1815787101111782E-2</v>
      </c>
      <c r="F423">
        <v>9.5260220934089215E-3</v>
      </c>
      <c r="G423">
        <v>6.7125254768842894E-3</v>
      </c>
      <c r="H423">
        <v>2.9931158335827601E-2</v>
      </c>
      <c r="I423">
        <v>1.648357716931783E-2</v>
      </c>
      <c r="J423">
        <v>7.9897541570281283E-3</v>
      </c>
      <c r="K423">
        <v>3.8150460314912427E-3</v>
      </c>
    </row>
    <row r="424" spans="2:11" x14ac:dyDescent="0.15">
      <c r="B424">
        <v>1.3040836892997721E-3</v>
      </c>
      <c r="C424">
        <v>1.8434493354738058E-2</v>
      </c>
      <c r="D424">
        <v>-6.5035468880981044E-3</v>
      </c>
      <c r="E424">
        <v>-7.2871573162524624E-3</v>
      </c>
      <c r="F424">
        <v>-7.0768433162502582E-4</v>
      </c>
      <c r="G424">
        <v>-1.8476620538454332E-3</v>
      </c>
      <c r="H424">
        <v>-1.0752659110723628E-2</v>
      </c>
      <c r="I424">
        <v>-1.2973027376694184E-2</v>
      </c>
      <c r="J424">
        <v>-8.2435052620504056E-3</v>
      </c>
      <c r="K424">
        <v>-5.7583673976789752E-3</v>
      </c>
    </row>
    <row r="425" spans="2:11" x14ac:dyDescent="0.15">
      <c r="B425">
        <v>-2.2047733296136129E-2</v>
      </c>
      <c r="C425">
        <v>-3.3726855943491486E-2</v>
      </c>
      <c r="D425">
        <v>-8.7282300796762431E-3</v>
      </c>
      <c r="E425">
        <v>-1.1590221723313252E-3</v>
      </c>
      <c r="F425">
        <v>8.0264197491949803E-3</v>
      </c>
      <c r="G425">
        <v>-1.1267632739361556E-2</v>
      </c>
      <c r="H425">
        <v>-7.9318740325534515E-3</v>
      </c>
      <c r="I425">
        <v>-2.190545977325755E-3</v>
      </c>
      <c r="J425">
        <v>-9.9105377079431872E-3</v>
      </c>
      <c r="K425">
        <v>7.8767441601758845E-3</v>
      </c>
    </row>
    <row r="426" spans="2:11" x14ac:dyDescent="0.15">
      <c r="B426">
        <v>-5.4393420979024837E-3</v>
      </c>
      <c r="C426">
        <v>-2.4806087375791288E-2</v>
      </c>
      <c r="D426">
        <v>-7.5471683408395041E-3</v>
      </c>
      <c r="E426">
        <v>-1.4311512356595672E-2</v>
      </c>
      <c r="F426">
        <v>-1.6393440993010652E-2</v>
      </c>
      <c r="G426">
        <v>-1.5124136433036617E-2</v>
      </c>
      <c r="H426">
        <v>-1.9543944329286533E-2</v>
      </c>
      <c r="I426">
        <v>-4.0248840287142117E-2</v>
      </c>
      <c r="J426">
        <v>-2.7768762319094448E-2</v>
      </c>
      <c r="K426">
        <v>-1.3216889236420341E-2</v>
      </c>
    </row>
    <row r="427" spans="2:11" x14ac:dyDescent="0.15">
      <c r="B427">
        <v>8.1096489592007365E-4</v>
      </c>
      <c r="C427">
        <v>1.2530936819060893E-2</v>
      </c>
      <c r="D427">
        <v>8.8720059661423333E-3</v>
      </c>
      <c r="E427">
        <v>7.4558518151798129E-3</v>
      </c>
      <c r="F427">
        <v>-5.9524002063719092E-3</v>
      </c>
      <c r="G427">
        <v>3.0415250808512634E-3</v>
      </c>
      <c r="H427">
        <v>3.0196314400603798E-4</v>
      </c>
      <c r="I427">
        <v>3.1261904864658741E-2</v>
      </c>
      <c r="J427">
        <v>9.9634589487317439E-3</v>
      </c>
      <c r="K427">
        <v>-3.4938236693074205E-4</v>
      </c>
    </row>
    <row r="428" spans="2:11" x14ac:dyDescent="0.15">
      <c r="B428">
        <v>2.1292965570797386E-2</v>
      </c>
      <c r="C428">
        <v>1.6674077120585787E-2</v>
      </c>
      <c r="D428">
        <v>5.3391285076098858E-3</v>
      </c>
      <c r="E428">
        <v>2.5967156853209943E-3</v>
      </c>
      <c r="F428">
        <v>6.4670991150028194E-3</v>
      </c>
      <c r="G428">
        <v>5.6034128670248392E-4</v>
      </c>
      <c r="H428">
        <v>-1.5096316880927347E-3</v>
      </c>
      <c r="I428">
        <v>1.5157112231718367E-2</v>
      </c>
      <c r="J428">
        <v>3.2555053590789314E-2</v>
      </c>
      <c r="K428">
        <v>-1.1650941871435542E-2</v>
      </c>
    </row>
    <row r="429" spans="2:11" x14ac:dyDescent="0.15">
      <c r="B429">
        <v>5.8673490470120488E-3</v>
      </c>
      <c r="C429">
        <v>9.7674537536635575E-3</v>
      </c>
      <c r="D429">
        <v>-6.2474307036519152E-4</v>
      </c>
      <c r="E429">
        <v>-7.7686839381295946E-4</v>
      </c>
      <c r="F429">
        <v>5.2356260306236036E-3</v>
      </c>
      <c r="G429">
        <v>-1.1348267493997788E-2</v>
      </c>
      <c r="H429">
        <v>5.0499002116722001E-2</v>
      </c>
      <c r="I429">
        <v>1.9300840661136166E-2</v>
      </c>
      <c r="J429">
        <v>8.2802601095495598E-3</v>
      </c>
      <c r="K429">
        <v>-6.2477811587398225E-3</v>
      </c>
    </row>
    <row r="430" spans="2:11" x14ac:dyDescent="0.15">
      <c r="B430">
        <v>1.2528127520707984E-2</v>
      </c>
      <c r="C430">
        <v>-5.2695878529530624E-3</v>
      </c>
      <c r="D430">
        <v>1.5630101197906976E-3</v>
      </c>
      <c r="E430">
        <v>1.9438547079747663E-3</v>
      </c>
      <c r="F430">
        <v>2.3673916078963417E-3</v>
      </c>
      <c r="G430">
        <v>8.1631827275329485E-3</v>
      </c>
      <c r="H430">
        <v>3.6557165425609536E-2</v>
      </c>
      <c r="I430">
        <v>-7.8599116526517562E-3</v>
      </c>
      <c r="J430">
        <v>-4.7378357181568622E-3</v>
      </c>
      <c r="K430">
        <v>1.4828000240970847E-2</v>
      </c>
    </row>
    <row r="431" spans="2:11" x14ac:dyDescent="0.15">
      <c r="B431">
        <v>2.9166703576494153E-2</v>
      </c>
      <c r="C431">
        <v>1.7271334892496281E-2</v>
      </c>
      <c r="D431">
        <v>1.9662842139838269E-2</v>
      </c>
      <c r="E431">
        <v>5.8208828102965914E-3</v>
      </c>
      <c r="F431">
        <v>3.9442561383156126E-2</v>
      </c>
      <c r="G431">
        <v>2.0870941484448586E-2</v>
      </c>
      <c r="H431">
        <v>2.2216607732108273E-3</v>
      </c>
      <c r="I431">
        <v>3.0248472493921597E-2</v>
      </c>
      <c r="J431">
        <v>5.7759513922501705E-2</v>
      </c>
      <c r="K431">
        <v>1.5312653256251436E-2</v>
      </c>
    </row>
    <row r="432" spans="2:11" x14ac:dyDescent="0.15">
      <c r="B432">
        <v>3.7810260287648265E-2</v>
      </c>
      <c r="C432">
        <v>-2.6180611950808078E-2</v>
      </c>
      <c r="D432">
        <v>3.0609892742446778E-3</v>
      </c>
      <c r="E432">
        <v>-3.2150706999354004E-3</v>
      </c>
      <c r="F432">
        <v>-1.2042702006968215E-2</v>
      </c>
      <c r="G432">
        <v>-2.8974895169016639E-3</v>
      </c>
      <c r="H432">
        <v>-2.2166777500692899E-2</v>
      </c>
      <c r="I432">
        <v>1.7476190102791852E-3</v>
      </c>
      <c r="J432">
        <v>1.2000399708667064E-3</v>
      </c>
      <c r="K432">
        <v>-9.6707849925707166E-3</v>
      </c>
    </row>
    <row r="433" spans="2:11" x14ac:dyDescent="0.15">
      <c r="B433">
        <v>-6.8184212609080988E-3</v>
      </c>
      <c r="C433">
        <v>-1.2453227325954412E-3</v>
      </c>
      <c r="D433">
        <v>2.4411879382290609E-3</v>
      </c>
      <c r="E433">
        <v>-1.1353351113610069E-2</v>
      </c>
      <c r="F433">
        <v>-2.2994858696223858E-4</v>
      </c>
      <c r="G433">
        <v>8.3442651646602629E-3</v>
      </c>
      <c r="H433">
        <v>-8.2176534934072874E-3</v>
      </c>
      <c r="I433">
        <v>7.3272952376027623E-3</v>
      </c>
      <c r="J433">
        <v>2.0976931136989115E-2</v>
      </c>
      <c r="K433">
        <v>8.1376193931389433E-4</v>
      </c>
    </row>
    <row r="434" spans="2:11" x14ac:dyDescent="0.15">
      <c r="B434">
        <v>1.70519741834945E-5</v>
      </c>
      <c r="C434">
        <v>-1.8336512199985688E-3</v>
      </c>
      <c r="D434">
        <v>-7.6103531556806709E-3</v>
      </c>
      <c r="E434">
        <v>7.1772643181409815E-3</v>
      </c>
      <c r="F434">
        <v>-6.4412865442618674E-3</v>
      </c>
      <c r="G434">
        <v>6.294954956415074E-3</v>
      </c>
      <c r="H434">
        <v>9.1428571428571505E-3</v>
      </c>
      <c r="I434">
        <v>-3.1174270789548412E-3</v>
      </c>
      <c r="J434">
        <v>-5.283236130155698E-3</v>
      </c>
      <c r="K434">
        <v>4.0655935390290004E-3</v>
      </c>
    </row>
    <row r="435" spans="2:11" x14ac:dyDescent="0.15">
      <c r="B435">
        <v>2.6521198794382344E-2</v>
      </c>
      <c r="C435">
        <v>1.359398967136408E-2</v>
      </c>
      <c r="D435">
        <v>-1.2269867630509117E-2</v>
      </c>
      <c r="E435">
        <v>1.1531430463089007E-2</v>
      </c>
      <c r="F435">
        <v>5.7883713459558842E-3</v>
      </c>
      <c r="G435">
        <v>1.4303087713027253E-2</v>
      </c>
      <c r="H435">
        <v>-9.62627406568526E-3</v>
      </c>
      <c r="I435">
        <v>-1.3203643165553221E-2</v>
      </c>
      <c r="J435">
        <v>1.0622627223689484E-2</v>
      </c>
      <c r="K435">
        <v>6.3627315369283845E-3</v>
      </c>
    </row>
    <row r="436" spans="2:11" x14ac:dyDescent="0.15">
      <c r="B436">
        <v>8.0851447621298634E-3</v>
      </c>
      <c r="C436">
        <v>-4.2771929204407661E-3</v>
      </c>
      <c r="D436">
        <v>-6.5217595130960745E-3</v>
      </c>
      <c r="E436">
        <v>-6.4043470393644062E-3</v>
      </c>
      <c r="F436">
        <v>-4.6039640694800132E-3</v>
      </c>
      <c r="G436">
        <v>-7.7288032838734031E-4</v>
      </c>
      <c r="H436">
        <v>-5.7178387650067171E-4</v>
      </c>
      <c r="I436">
        <v>-4.014082738644139E-2</v>
      </c>
      <c r="J436">
        <v>2.0437829343943532E-3</v>
      </c>
      <c r="K436">
        <v>-4.4832574681964331E-3</v>
      </c>
    </row>
    <row r="437" spans="2:11" x14ac:dyDescent="0.15">
      <c r="B437">
        <v>-5.7099534457003623E-3</v>
      </c>
      <c r="C437">
        <v>2.3734946178305981E-2</v>
      </c>
      <c r="D437">
        <v>-2.5007809768374531E-3</v>
      </c>
      <c r="E437">
        <v>-3.6096983630086949E-3</v>
      </c>
      <c r="F437">
        <v>6.9377283407086549E-4</v>
      </c>
      <c r="G437">
        <v>1.02448253552449E-2</v>
      </c>
      <c r="H437">
        <v>5.4348685765121798E-3</v>
      </c>
      <c r="I437">
        <v>1.0638249278060612E-2</v>
      </c>
      <c r="J437">
        <v>-8.7412515572100283E-3</v>
      </c>
      <c r="K437">
        <v>-6.8128910966127861E-3</v>
      </c>
    </row>
    <row r="438" spans="2:11" x14ac:dyDescent="0.15">
      <c r="B438">
        <v>-5.2447476760359166E-3</v>
      </c>
      <c r="C438">
        <v>2.2117914642501034E-2</v>
      </c>
      <c r="D438">
        <v>2.8204362942266265E-3</v>
      </c>
      <c r="E438">
        <v>-1.8113693799144313E-2</v>
      </c>
      <c r="F438">
        <v>4.6222727021195481E-4</v>
      </c>
      <c r="G438">
        <v>9.4847208382204777E-3</v>
      </c>
      <c r="H438">
        <v>-2.1337125386223305E-2</v>
      </c>
      <c r="I438">
        <v>-3.4119705283465557E-2</v>
      </c>
      <c r="J438">
        <v>-1.6509421838594662E-2</v>
      </c>
      <c r="K438">
        <v>-7.9060627398103087E-3</v>
      </c>
    </row>
    <row r="439" spans="2:11" x14ac:dyDescent="0.15">
      <c r="B439">
        <v>-5.4893850137527501E-3</v>
      </c>
      <c r="C439">
        <v>4.1748260216057723E-3</v>
      </c>
      <c r="D439">
        <v>3.1243392682518424E-4</v>
      </c>
      <c r="E439">
        <v>8.1698030554174638E-3</v>
      </c>
      <c r="F439">
        <v>8.3160016895717243E-3</v>
      </c>
      <c r="G439">
        <v>-5.3556264854086348E-3</v>
      </c>
      <c r="H439">
        <v>-9.3023250405625049E-3</v>
      </c>
      <c r="I439">
        <v>1.1273198521605206E-3</v>
      </c>
      <c r="J439">
        <v>5.0958556277087745E-3</v>
      </c>
      <c r="K439">
        <v>2.5782372259680235E-3</v>
      </c>
    </row>
    <row r="440" spans="2:11" x14ac:dyDescent="0.15">
      <c r="B440">
        <v>1.8337329796889294E-2</v>
      </c>
      <c r="C440">
        <v>4.490019183549513E-2</v>
      </c>
      <c r="D440">
        <v>1.8119414260436274E-2</v>
      </c>
      <c r="E440">
        <v>1.1109651442825804E-2</v>
      </c>
      <c r="F440">
        <v>1.6723933973401224E-2</v>
      </c>
      <c r="G440">
        <v>1.0488724454687209E-2</v>
      </c>
      <c r="H440">
        <v>9.7417834658577784E-2</v>
      </c>
      <c r="I440">
        <v>4.5045493982680228E-3</v>
      </c>
      <c r="J440">
        <v>2.5648691351258395E-2</v>
      </c>
      <c r="K440">
        <v>1.7299780032652302E-2</v>
      </c>
    </row>
    <row r="441" spans="2:11" x14ac:dyDescent="0.15">
      <c r="B441">
        <v>1.2356320078578146E-2</v>
      </c>
      <c r="C441">
        <v>-5.172407058904393E-3</v>
      </c>
      <c r="D441">
        <v>-2.1478933341334641E-3</v>
      </c>
      <c r="E441">
        <v>-6.7218772596503804E-3</v>
      </c>
      <c r="F441">
        <v>-5.1824959685401557E-3</v>
      </c>
      <c r="G441">
        <v>-3.5574450499738937E-3</v>
      </c>
      <c r="H441">
        <v>1.4438421687784926E-2</v>
      </c>
      <c r="I441">
        <v>-5.9790684725381602E-3</v>
      </c>
      <c r="J441">
        <v>-1.1340494546952866E-2</v>
      </c>
      <c r="K441">
        <v>-4.7109740551182647E-3</v>
      </c>
    </row>
    <row r="442" spans="2:11" x14ac:dyDescent="0.15">
      <c r="B442">
        <v>5.1099960617702654E-3</v>
      </c>
      <c r="C442">
        <v>-1.2865004323023392E-2</v>
      </c>
      <c r="D442">
        <v>-1.0147672803049415E-2</v>
      </c>
      <c r="E442">
        <v>-1.1192068868674458E-2</v>
      </c>
      <c r="F442">
        <v>-1.4496115423113857E-2</v>
      </c>
      <c r="G442">
        <v>1.3508043128231766E-2</v>
      </c>
      <c r="H442">
        <v>-2.3721929987399549E-3</v>
      </c>
      <c r="I442">
        <v>-1.4285746341158426E-2</v>
      </c>
      <c r="J442">
        <v>1.3823591691426071E-2</v>
      </c>
      <c r="K442">
        <v>-8.7739895163774922E-3</v>
      </c>
    </row>
    <row r="443" spans="2:11" x14ac:dyDescent="0.15">
      <c r="B443">
        <v>-1.2564380406035795E-2</v>
      </c>
      <c r="C443">
        <v>-1.1344398982899743E-2</v>
      </c>
      <c r="D443">
        <v>-2.174583674034356E-3</v>
      </c>
      <c r="E443">
        <v>-2.368931410068957E-3</v>
      </c>
      <c r="F443">
        <v>-1.149160011272884E-2</v>
      </c>
      <c r="G443">
        <v>-1.1208396672191645E-2</v>
      </c>
      <c r="H443">
        <v>-1.3738336260942445E-2</v>
      </c>
      <c r="I443">
        <v>5.7208709055637822E-3</v>
      </c>
      <c r="J443">
        <v>-1.5375787884912366E-2</v>
      </c>
      <c r="K443">
        <v>2.5623354425161398E-3</v>
      </c>
    </row>
    <row r="444" spans="2:11" x14ac:dyDescent="0.15">
      <c r="B444">
        <v>-1.6905496394619374E-2</v>
      </c>
      <c r="C444">
        <v>-4.3712859949104734E-3</v>
      </c>
      <c r="D444">
        <v>4.3586455876044178E-3</v>
      </c>
      <c r="E444">
        <v>2.7703402747369966E-3</v>
      </c>
      <c r="F444">
        <v>1.7902809764869267E-2</v>
      </c>
      <c r="G444">
        <v>-1.1057761035311526E-2</v>
      </c>
      <c r="H444">
        <v>-2.4109294181126326E-3</v>
      </c>
      <c r="I444">
        <v>2.2753080695117195E-2</v>
      </c>
      <c r="J444">
        <v>5.8927716417251077E-3</v>
      </c>
      <c r="K444">
        <v>7.55113097969007E-3</v>
      </c>
    </row>
    <row r="445" spans="2:11" x14ac:dyDescent="0.15">
      <c r="B445">
        <v>3.1823880043538484E-2</v>
      </c>
      <c r="C445">
        <v>6.3798653665399921E-3</v>
      </c>
      <c r="D445">
        <v>9.300270005698733E-4</v>
      </c>
      <c r="E445">
        <v>1.1314260938618365E-2</v>
      </c>
      <c r="F445">
        <v>1.3705282128997013E-3</v>
      </c>
      <c r="G445">
        <v>8.8577794259258099E-3</v>
      </c>
      <c r="H445">
        <v>-1.7722877673314749E-2</v>
      </c>
      <c r="I445">
        <v>3.0774913792221845E-2</v>
      </c>
      <c r="J445">
        <v>1.0837713648698481E-2</v>
      </c>
      <c r="K445">
        <v>3.9201689747706582E-3</v>
      </c>
    </row>
    <row r="446" spans="2:11" x14ac:dyDescent="0.15">
      <c r="B446">
        <v>1.7280068949750309E-2</v>
      </c>
      <c r="C446">
        <v>2.4539945968779478E-3</v>
      </c>
      <c r="D446">
        <v>-1.0839279701149647E-2</v>
      </c>
      <c r="E446">
        <v>-7.2849345220070156E-3</v>
      </c>
      <c r="F446">
        <v>-1.2545593300856474E-2</v>
      </c>
      <c r="G446">
        <v>-6.646869041031441E-3</v>
      </c>
      <c r="H446">
        <v>3.9092288731968981E-2</v>
      </c>
      <c r="I446">
        <v>7.1947482039870655E-4</v>
      </c>
      <c r="J446">
        <v>-8.6926725141989202E-4</v>
      </c>
      <c r="K446">
        <v>-1.4241388930122207E-2</v>
      </c>
    </row>
    <row r="447" spans="2:11" x14ac:dyDescent="0.15">
      <c r="B447">
        <v>-7.9609710808001936E-3</v>
      </c>
      <c r="C447">
        <v>-1.6115844092422837E-2</v>
      </c>
      <c r="D447">
        <v>-2.2855388428880481E-2</v>
      </c>
      <c r="E447">
        <v>-1.7035248051812584E-3</v>
      </c>
      <c r="F447">
        <v>-8.3160262073871411E-3</v>
      </c>
      <c r="G447">
        <v>-1.1624247544431797E-2</v>
      </c>
      <c r="H447">
        <v>-7.9189638473540644E-2</v>
      </c>
      <c r="I447">
        <v>-1.4737593996504659E-2</v>
      </c>
      <c r="J447">
        <v>-1.7401351575541218E-2</v>
      </c>
      <c r="K447">
        <v>-9.9032873804364395E-3</v>
      </c>
    </row>
    <row r="448" spans="2:11" x14ac:dyDescent="0.15">
      <c r="B448">
        <v>1.5008559186162684E-2</v>
      </c>
      <c r="C448">
        <v>2.4604312328366736E-2</v>
      </c>
      <c r="D448">
        <v>9.9327436193932302E-3</v>
      </c>
      <c r="E448">
        <v>-1.0763966546111857E-2</v>
      </c>
      <c r="F448">
        <v>3.494086220688304E-3</v>
      </c>
      <c r="G448">
        <v>-4.4556786978069201E-3</v>
      </c>
      <c r="H448">
        <v>-1.4857142857142947E-2</v>
      </c>
      <c r="I448">
        <v>9.4855768734389452E-3</v>
      </c>
      <c r="J448">
        <v>-4.4274550022830898E-3</v>
      </c>
      <c r="K448">
        <v>-1.8828285967928441E-3</v>
      </c>
    </row>
    <row r="449" spans="2:11" x14ac:dyDescent="0.15">
      <c r="B449">
        <v>4.0241309849528449E-3</v>
      </c>
      <c r="C449">
        <v>3.7099696458684911E-3</v>
      </c>
      <c r="D449">
        <v>-1.3324879174047535E-2</v>
      </c>
      <c r="E449">
        <v>-4.1136296000511916E-3</v>
      </c>
      <c r="F449">
        <v>-2.2516278623774373E-2</v>
      </c>
      <c r="G449">
        <v>-2.3405142720019333E-3</v>
      </c>
      <c r="H449">
        <v>-3.857302784222727E-2</v>
      </c>
      <c r="I449">
        <v>-2.4213933257896506E-2</v>
      </c>
      <c r="J449">
        <v>-9.1906786591224206E-3</v>
      </c>
      <c r="K449">
        <v>-1.1082330697512743E-2</v>
      </c>
    </row>
    <row r="450" spans="2:11" x14ac:dyDescent="0.15">
      <c r="B450">
        <v>-1.2243960962518525E-2</v>
      </c>
      <c r="C450">
        <v>-2.9435516879660353E-2</v>
      </c>
      <c r="D450">
        <v>-2.0257262202274352E-2</v>
      </c>
      <c r="E450">
        <v>-1.8121252316329748E-2</v>
      </c>
      <c r="F450">
        <v>-2.6596964836939959E-2</v>
      </c>
      <c r="G450">
        <v>-6.3090657629345003E-3</v>
      </c>
      <c r="H450">
        <v>-2.0814568879965595E-2</v>
      </c>
      <c r="I450">
        <v>4.8147704185329378E-3</v>
      </c>
      <c r="J450">
        <v>-1.4961084175970628E-2</v>
      </c>
      <c r="K450">
        <v>-2.0386252678555445E-2</v>
      </c>
    </row>
    <row r="451" spans="2:11" x14ac:dyDescent="0.15">
      <c r="B451">
        <v>-3.5643792811758585E-3</v>
      </c>
      <c r="C451">
        <v>1.2048234483426554E-2</v>
      </c>
      <c r="D451">
        <v>-3.9382438000694084E-3</v>
      </c>
      <c r="E451">
        <v>-1.8999762882855142E-3</v>
      </c>
      <c r="F451">
        <v>9.2704829101211885E-3</v>
      </c>
      <c r="G451">
        <v>1.4516735874567727E-2</v>
      </c>
      <c r="H451">
        <v>1.9408534177712079E-2</v>
      </c>
      <c r="I451">
        <v>2.1378526621064837E-2</v>
      </c>
      <c r="J451">
        <v>2.1263706538269152E-2</v>
      </c>
      <c r="K451">
        <v>6.450034065526568E-3</v>
      </c>
    </row>
    <row r="452" spans="2:11" x14ac:dyDescent="0.15">
      <c r="B452">
        <v>-5.4775482795901892E-3</v>
      </c>
      <c r="C452">
        <v>3.5303796242370233E-2</v>
      </c>
      <c r="D452">
        <v>2.0757778701431247E-2</v>
      </c>
      <c r="E452">
        <v>1.3324272321239027E-2</v>
      </c>
      <c r="F452">
        <v>1.8854296511230339E-2</v>
      </c>
      <c r="G452">
        <v>2.3665066604526181E-2</v>
      </c>
      <c r="H452">
        <v>1.0577183439105374E-2</v>
      </c>
      <c r="I452">
        <v>2.4539886869880401E-2</v>
      </c>
      <c r="J452">
        <v>1.1897719363991761E-2</v>
      </c>
      <c r="K452">
        <v>1.0882726622449426E-2</v>
      </c>
    </row>
    <row r="453" spans="2:11" x14ac:dyDescent="0.15">
      <c r="B453">
        <v>-2.8164488077686421E-2</v>
      </c>
      <c r="C453">
        <v>3.96497470423771E-4</v>
      </c>
      <c r="D453">
        <v>-5.4874147308397068E-3</v>
      </c>
      <c r="E453">
        <v>-1.2075542703853612E-2</v>
      </c>
      <c r="F453">
        <v>-7.1175159535676082E-3</v>
      </c>
      <c r="G453">
        <v>-4.0567766842910205E-2</v>
      </c>
      <c r="H453">
        <v>4.4856759714616964E-3</v>
      </c>
      <c r="I453">
        <v>-1.6555087633803062E-2</v>
      </c>
      <c r="J453">
        <v>-3.4685493476287015E-2</v>
      </c>
      <c r="K453">
        <v>-7.7751496951898825E-3</v>
      </c>
    </row>
    <row r="454" spans="2:11" x14ac:dyDescent="0.15">
      <c r="B454">
        <v>-4.1471774803050136E-2</v>
      </c>
      <c r="C454">
        <v>-2.4573925730812497E-2</v>
      </c>
      <c r="D454">
        <v>8.7634005793929826E-3</v>
      </c>
      <c r="E454">
        <v>2.7161851580327543E-3</v>
      </c>
      <c r="F454">
        <v>-4.5399769352908815E-3</v>
      </c>
      <c r="G454">
        <v>-2.9667006168450874E-2</v>
      </c>
      <c r="H454">
        <v>-3.9892825245608908E-2</v>
      </c>
      <c r="I454">
        <v>3.3309463745907916E-2</v>
      </c>
      <c r="J454">
        <v>9.4397558430230309E-3</v>
      </c>
      <c r="K454">
        <v>1.2778847782553183E-2</v>
      </c>
    </row>
    <row r="455" spans="2:11" x14ac:dyDescent="0.15">
      <c r="B455">
        <v>5.0971286929734932E-2</v>
      </c>
      <c r="C455">
        <v>-1.1512867086200947E-3</v>
      </c>
      <c r="D455">
        <v>1.1583027396856614E-2</v>
      </c>
      <c r="E455">
        <v>5.824277081519163E-3</v>
      </c>
      <c r="F455">
        <v>2.4483932544264835E-2</v>
      </c>
      <c r="G455">
        <v>5.7749247474942018E-3</v>
      </c>
      <c r="H455">
        <v>-3.1001550387606389E-4</v>
      </c>
      <c r="I455">
        <v>1.5944514590235277E-2</v>
      </c>
      <c r="J455">
        <v>1.5987900611623938E-2</v>
      </c>
      <c r="K455">
        <v>1.7140763107294947E-2</v>
      </c>
    </row>
    <row r="456" spans="2:11" x14ac:dyDescent="0.15">
      <c r="B456">
        <v>-2.2305793261100555E-3</v>
      </c>
      <c r="C456">
        <v>2.9154043353649358E-3</v>
      </c>
      <c r="D456">
        <v>-9.54200955458623E-3</v>
      </c>
      <c r="E456">
        <v>-1.3062312592202736E-2</v>
      </c>
      <c r="F456">
        <v>-4.451712379372281E-3</v>
      </c>
      <c r="G456">
        <v>-3.477822518568454E-3</v>
      </c>
      <c r="H456">
        <v>1.3027232442479367E-2</v>
      </c>
      <c r="I456">
        <v>1.6376720790169975E-2</v>
      </c>
      <c r="J456">
        <v>-3.2660606448860121E-3</v>
      </c>
      <c r="K456">
        <v>3.5108529795052162E-3</v>
      </c>
    </row>
    <row r="457" spans="2:11" x14ac:dyDescent="0.15">
      <c r="B457">
        <v>-3.4355823742073917E-2</v>
      </c>
      <c r="C457">
        <v>-2.1498060052704951E-2</v>
      </c>
      <c r="D457">
        <v>-4.1746805672434372E-3</v>
      </c>
      <c r="E457">
        <v>-5.457787460082031E-3</v>
      </c>
      <c r="F457">
        <v>-9.649331188099396E-3</v>
      </c>
      <c r="G457">
        <v>-1.3416745010772238E-2</v>
      </c>
      <c r="H457">
        <v>1.5309246785058177E-2</v>
      </c>
      <c r="I457">
        <v>1.6448448174026385E-2</v>
      </c>
      <c r="J457">
        <v>-1.3404853227937242E-2</v>
      </c>
      <c r="K457">
        <v>-5.481062170034641E-3</v>
      </c>
    </row>
    <row r="458" spans="2:11" x14ac:dyDescent="0.15">
      <c r="B458">
        <v>-2.4615255439505369E-2</v>
      </c>
      <c r="C458">
        <v>1.1745128791448502E-3</v>
      </c>
      <c r="D458">
        <v>4.546914424081349E-2</v>
      </c>
      <c r="E458">
        <v>-1.3715883956490272E-4</v>
      </c>
      <c r="F458">
        <v>6.4162815919907292E-3</v>
      </c>
      <c r="G458">
        <v>-5.4063159874034646E-3</v>
      </c>
      <c r="H458">
        <v>0</v>
      </c>
      <c r="I458">
        <v>-1.0568091145588914E-2</v>
      </c>
      <c r="J458">
        <v>-3.6231665007240739E-3</v>
      </c>
      <c r="K458">
        <v>2.3457218861705348E-4</v>
      </c>
    </row>
    <row r="459" spans="2:11" x14ac:dyDescent="0.15">
      <c r="B459">
        <v>-2.2339846371202178E-3</v>
      </c>
      <c r="C459">
        <v>-3.6229382755382442E-2</v>
      </c>
      <c r="D459">
        <v>-9.2535371396053542E-3</v>
      </c>
      <c r="E459">
        <v>-7.5465671502906026E-3</v>
      </c>
      <c r="F459">
        <v>-8.0283405265074055E-3</v>
      </c>
      <c r="G459">
        <v>2.5836187738548584E-3</v>
      </c>
      <c r="H459">
        <v>-3.6791284680337696E-2</v>
      </c>
      <c r="I459">
        <v>-9.6795290365948097E-3</v>
      </c>
      <c r="J459">
        <v>-9.393987500295289E-3</v>
      </c>
      <c r="K459">
        <v>4.5720946783715114E-3</v>
      </c>
    </row>
    <row r="460" spans="2:11" x14ac:dyDescent="0.15">
      <c r="B460">
        <v>-1.9975453234444957E-2</v>
      </c>
      <c r="C460">
        <v>-2.742375691182122E-2</v>
      </c>
      <c r="D460">
        <v>-6.2265964710879508E-3</v>
      </c>
      <c r="E460">
        <v>-6.2215907740496871E-3</v>
      </c>
      <c r="F460">
        <v>4.0466961106585576E-3</v>
      </c>
      <c r="G460">
        <v>6.1412585204453042E-3</v>
      </c>
      <c r="H460">
        <v>-3.7570756494340273E-3</v>
      </c>
      <c r="I460">
        <v>1.3481187053411741E-3</v>
      </c>
      <c r="J460">
        <v>1.1624388955720669E-2</v>
      </c>
      <c r="K460">
        <v>7.2353302165142942E-3</v>
      </c>
    </row>
    <row r="461" spans="2:11" x14ac:dyDescent="0.15">
      <c r="B461">
        <v>8.8741367445894503E-2</v>
      </c>
      <c r="C461">
        <v>-7.4357283746488015E-3</v>
      </c>
      <c r="D461">
        <v>8.7719456131114051E-3</v>
      </c>
      <c r="E461">
        <v>-1.1964343322028196E-2</v>
      </c>
      <c r="F461">
        <v>1.2328119261651364E-2</v>
      </c>
      <c r="G461">
        <v>1.4053604761447964E-2</v>
      </c>
      <c r="H461">
        <v>3.4255185417976002E-2</v>
      </c>
      <c r="I461">
        <v>6.7322113973964368E-4</v>
      </c>
      <c r="J461">
        <v>8.4668484668362059E-3</v>
      </c>
      <c r="K461">
        <v>6.2565275203581771E-3</v>
      </c>
    </row>
    <row r="462" spans="2:11" x14ac:dyDescent="0.15">
      <c r="B462">
        <v>-3.7705283531893571E-3</v>
      </c>
      <c r="C462">
        <v>-1.1941847770412989E-2</v>
      </c>
      <c r="D462">
        <v>-2.7950347934462207E-3</v>
      </c>
      <c r="E462">
        <v>1.6474234314675769E-2</v>
      </c>
      <c r="F462">
        <v>1.5456670805702644E-2</v>
      </c>
      <c r="G462">
        <v>9.4305389073664307E-3</v>
      </c>
      <c r="H462">
        <v>1.7623883318140396E-2</v>
      </c>
      <c r="I462">
        <v>3.6999828969552255E-3</v>
      </c>
      <c r="J462">
        <v>1.4692719850512648E-2</v>
      </c>
      <c r="K462">
        <v>-8.9809946832038277E-3</v>
      </c>
    </row>
    <row r="463" spans="2:11" x14ac:dyDescent="0.15">
      <c r="B463">
        <v>-7.7340430340441342E-3</v>
      </c>
      <c r="C463">
        <v>9.2335030055212177E-3</v>
      </c>
      <c r="D463">
        <v>-4.0486040174780944E-3</v>
      </c>
      <c r="E463">
        <v>-2.9088767438879824E-3</v>
      </c>
      <c r="F463">
        <v>-2.3065840650260839E-4</v>
      </c>
      <c r="G463">
        <v>-7.9612434913850158E-4</v>
      </c>
      <c r="H463">
        <v>-4.4790083918177593E-3</v>
      </c>
      <c r="I463">
        <v>-3.3514408160656477E-4</v>
      </c>
      <c r="J463">
        <v>-2.068548106010034E-3</v>
      </c>
      <c r="K463">
        <v>1.1621616042481684E-4</v>
      </c>
    </row>
    <row r="464" spans="2:11" x14ac:dyDescent="0.15">
      <c r="B464">
        <v>-3.1542336281088962E-2</v>
      </c>
      <c r="C464">
        <v>-1.2942613612873917E-2</v>
      </c>
      <c r="D464">
        <v>1.2507990981621584E-3</v>
      </c>
      <c r="E464">
        <v>-4.8624761566208475E-3</v>
      </c>
      <c r="F464">
        <v>-5.5362954456355876E-3</v>
      </c>
      <c r="G464">
        <v>-1.6472064433543588E-2</v>
      </c>
      <c r="H464">
        <v>-6.2987102579485114E-3</v>
      </c>
      <c r="I464">
        <v>-2.681844535537358E-3</v>
      </c>
      <c r="J464">
        <v>-1.0364312579224917E-2</v>
      </c>
      <c r="K464">
        <v>3.0203733603712283E-3</v>
      </c>
    </row>
    <row r="465" spans="2:11" x14ac:dyDescent="0.15">
      <c r="B465">
        <v>-3.1678773682412295E-3</v>
      </c>
      <c r="C465">
        <v>5.8779127176619584E-3</v>
      </c>
      <c r="D465">
        <v>-3.1237950221928076E-4</v>
      </c>
      <c r="E465">
        <v>3.4892609763051495E-2</v>
      </c>
      <c r="F465">
        <v>1.5773612064049151E-2</v>
      </c>
      <c r="G465">
        <v>-6.9442814775579737E-4</v>
      </c>
      <c r="H465">
        <v>1.9619619087847189E-2</v>
      </c>
      <c r="I465">
        <v>4.3697076221310633E-3</v>
      </c>
      <c r="J465">
        <v>2.0047959835480737E-2</v>
      </c>
      <c r="K465">
        <v>8.1075379198735226E-3</v>
      </c>
    </row>
    <row r="466" spans="2:11" x14ac:dyDescent="0.15">
      <c r="B466">
        <v>6.6135810852067795E-3</v>
      </c>
      <c r="C466">
        <v>4.6449656771042139E-3</v>
      </c>
      <c r="D466">
        <v>-6.5604005168982309E-3</v>
      </c>
      <c r="E466">
        <v>-3.3976258321371029E-2</v>
      </c>
      <c r="F466">
        <v>-5.7090601684231246E-3</v>
      </c>
      <c r="G466">
        <v>4.682140742334839E-3</v>
      </c>
      <c r="H466">
        <v>4.736530631632159E-3</v>
      </c>
      <c r="I466">
        <v>-4.0829951019708641E-2</v>
      </c>
      <c r="J466">
        <v>-8.8574173499216396E-3</v>
      </c>
      <c r="K466">
        <v>-9.6507856346547301E-3</v>
      </c>
    </row>
    <row r="467" spans="2:11" x14ac:dyDescent="0.15">
      <c r="B467">
        <v>-7.0991919185942748E-3</v>
      </c>
      <c r="C467">
        <v>-7.3825872908610934E-3</v>
      </c>
      <c r="D467">
        <v>-1.2578436775243726E-3</v>
      </c>
      <c r="E467">
        <v>-6.0451015494690508E-3</v>
      </c>
      <c r="F467">
        <v>6.2012015880860555E-3</v>
      </c>
      <c r="G467">
        <v>6.1916634719044201E-3</v>
      </c>
      <c r="H467">
        <v>-4.3606365456875733E-2</v>
      </c>
      <c r="I467">
        <v>-1.5701382844569258E-2</v>
      </c>
      <c r="J467">
        <v>-5.3619367215557235E-3</v>
      </c>
      <c r="K467">
        <v>-6.3804472746508984E-3</v>
      </c>
    </row>
    <row r="468" spans="2:11" x14ac:dyDescent="0.15">
      <c r="B468">
        <v>-2.8479580568216804E-2</v>
      </c>
      <c r="C468">
        <v>-2.3213860542304485E-2</v>
      </c>
      <c r="D468">
        <v>-2.4559215330379795E-2</v>
      </c>
      <c r="E468">
        <v>-2.008846360135073E-2</v>
      </c>
      <c r="F468">
        <v>-2.0086757149898826E-2</v>
      </c>
      <c r="G468">
        <v>-2.299427563365216E-2</v>
      </c>
      <c r="H468">
        <v>-1.940847256341582E-2</v>
      </c>
      <c r="I468">
        <v>-1.0634468675470974E-2</v>
      </c>
      <c r="J468">
        <v>-1.0781684151282543E-2</v>
      </c>
      <c r="K468">
        <v>-1.2609477318514221E-2</v>
      </c>
    </row>
    <row r="469" spans="2:11" x14ac:dyDescent="0.15">
      <c r="B469">
        <v>7.4834155601460157E-3</v>
      </c>
      <c r="C469">
        <v>-1.576682769522145E-2</v>
      </c>
      <c r="D469">
        <v>-1.0652036081878247E-2</v>
      </c>
      <c r="E469">
        <v>3.3853810762904646E-3</v>
      </c>
      <c r="F469">
        <v>2.0731400234155428E-2</v>
      </c>
      <c r="G469">
        <v>1.7722788319372271E-2</v>
      </c>
      <c r="H469">
        <v>2.0106848884700133E-2</v>
      </c>
      <c r="I469">
        <v>2.9380140681178009E-2</v>
      </c>
      <c r="J469">
        <v>1.4229524476646563E-2</v>
      </c>
      <c r="K469">
        <v>-1.0641753767027375E-3</v>
      </c>
    </row>
    <row r="470" spans="2:11" x14ac:dyDescent="0.15">
      <c r="B470">
        <v>-2.2827948685375291E-3</v>
      </c>
      <c r="C470">
        <v>-5.1574821820936237E-3</v>
      </c>
      <c r="D470">
        <v>-4.8939585947719768E-3</v>
      </c>
      <c r="E470">
        <v>1.799444016566102E-2</v>
      </c>
      <c r="F470">
        <v>1.0953902117661308E-2</v>
      </c>
      <c r="G470">
        <v>8.6248504372125265E-3</v>
      </c>
      <c r="H470">
        <v>-7.0218661219012726E-2</v>
      </c>
      <c r="I470">
        <v>-3.0629997047409901E-2</v>
      </c>
      <c r="J470">
        <v>-1.0447714236594073E-2</v>
      </c>
      <c r="K470">
        <v>-5.4451500454527641E-3</v>
      </c>
    </row>
    <row r="471" spans="2:11" x14ac:dyDescent="0.15">
      <c r="B471">
        <v>1.7600477787101138E-3</v>
      </c>
      <c r="C471">
        <v>-2.8355989762877832E-2</v>
      </c>
      <c r="D471">
        <v>8.5245977447244627E-3</v>
      </c>
      <c r="E471">
        <v>-1.5466765830311422E-2</v>
      </c>
      <c r="F471">
        <v>1.6252833341571165E-2</v>
      </c>
      <c r="G471">
        <v>-5.9400414609526607E-3</v>
      </c>
      <c r="H471">
        <v>-4.3061277142719375E-3</v>
      </c>
      <c r="I471">
        <v>-2.4775579794460517E-2</v>
      </c>
      <c r="J471">
        <v>-1.5686307299714826E-2</v>
      </c>
      <c r="K471">
        <v>-8.4503508118895822E-3</v>
      </c>
    </row>
    <row r="472" spans="2:11" x14ac:dyDescent="0.15">
      <c r="B472">
        <v>2.3541821568166593E-3</v>
      </c>
      <c r="C472">
        <v>-3.233063942596175E-4</v>
      </c>
      <c r="D472">
        <v>-6.5020408329189924E-4</v>
      </c>
      <c r="E472">
        <v>1.4026551409586255E-2</v>
      </c>
      <c r="F472">
        <v>5.7751882481175175E-3</v>
      </c>
      <c r="G472">
        <v>7.4037685491311327E-3</v>
      </c>
      <c r="H472">
        <v>9.6473722437582315E-2</v>
      </c>
      <c r="I472">
        <v>0</v>
      </c>
      <c r="J472">
        <v>1.7162057071079016E-2</v>
      </c>
      <c r="K472">
        <v>1.2085841457553806E-3</v>
      </c>
    </row>
    <row r="473" spans="2:11" x14ac:dyDescent="0.15">
      <c r="B473">
        <v>-6.6780676549782906E-3</v>
      </c>
      <c r="C473">
        <v>-1.156397342506963E-2</v>
      </c>
      <c r="D473">
        <v>1.3662986363839065E-2</v>
      </c>
      <c r="E473">
        <v>-1.3279262176437715E-2</v>
      </c>
      <c r="F473">
        <v>6.1838060888026918E-3</v>
      </c>
      <c r="G473">
        <v>-1.3737311858787673E-2</v>
      </c>
      <c r="H473">
        <v>-2.1541232449673414E-2</v>
      </c>
      <c r="I473">
        <v>1.4359295432347107E-2</v>
      </c>
      <c r="J473">
        <v>3.6156298767428831E-3</v>
      </c>
      <c r="K473">
        <v>3.1386044486646928E-3</v>
      </c>
    </row>
    <row r="474" spans="2:11" x14ac:dyDescent="0.15">
      <c r="B474">
        <v>-1.4981237272404788E-2</v>
      </c>
      <c r="C474">
        <v>-3.2725271224938379E-3</v>
      </c>
      <c r="D474">
        <v>-1.540436150694845E-2</v>
      </c>
      <c r="E474">
        <v>-1.0654187394216079E-2</v>
      </c>
      <c r="F474">
        <v>-8.5602228852795729E-3</v>
      </c>
      <c r="G474">
        <v>-2.0322764603066383E-3</v>
      </c>
      <c r="H474">
        <v>-6.7907007751937948E-2</v>
      </c>
      <c r="I474">
        <v>-2.7586120854577491E-2</v>
      </c>
      <c r="J474">
        <v>-2.7018977817891407E-2</v>
      </c>
      <c r="K474">
        <v>-1.1792968787688325E-2</v>
      </c>
    </row>
    <row r="475" spans="2:11" x14ac:dyDescent="0.15">
      <c r="B475">
        <v>-9.0466106073356142E-3</v>
      </c>
      <c r="C475">
        <v>1.6744652109584663E-2</v>
      </c>
      <c r="D475">
        <v>-8.858328359818023E-3</v>
      </c>
      <c r="E475">
        <v>-7.5571980697178099E-3</v>
      </c>
      <c r="F475">
        <v>-3.5421583981370235E-3</v>
      </c>
      <c r="G475">
        <v>1.1771497969683764E-2</v>
      </c>
      <c r="H475">
        <v>-2.095805126274294E-2</v>
      </c>
      <c r="I475">
        <v>-2.239644582417916E-2</v>
      </c>
      <c r="J475">
        <v>-5.2452397262257458E-3</v>
      </c>
      <c r="K475">
        <v>-4.0185405153515255E-3</v>
      </c>
    </row>
    <row r="476" spans="2:11" x14ac:dyDescent="0.15">
      <c r="B476">
        <v>-1.2817012327286385E-2</v>
      </c>
      <c r="C476">
        <v>-1.2997505134475512E-2</v>
      </c>
      <c r="D476">
        <v>-1.0261509202679464E-2</v>
      </c>
      <c r="E476">
        <v>-3.9976932133511806E-3</v>
      </c>
      <c r="F476">
        <v>1.555278238934912E-3</v>
      </c>
      <c r="G476">
        <v>2.9160092812106689E-2</v>
      </c>
      <c r="H476">
        <v>-8.4947332653754672E-3</v>
      </c>
      <c r="I476">
        <v>-6.9110387399251072E-2</v>
      </c>
      <c r="J476">
        <v>-8.3747342031743194E-3</v>
      </c>
      <c r="K476">
        <v>4.6460102455338197E-3</v>
      </c>
    </row>
    <row r="477" spans="2:11" x14ac:dyDescent="0.15">
      <c r="B477">
        <v>-2.9226476972099017E-2</v>
      </c>
      <c r="C477">
        <v>-3.9751348932580581E-2</v>
      </c>
      <c r="D477">
        <v>-6.0200586022939725E-3</v>
      </c>
      <c r="E477">
        <v>-9.0979950952816153E-3</v>
      </c>
      <c r="F477">
        <v>-1.6637095833561447E-2</v>
      </c>
      <c r="G477">
        <v>-9.3491962882900591E-3</v>
      </c>
      <c r="H477">
        <v>-2.0904729266620955E-2</v>
      </c>
      <c r="I477">
        <v>-1.0664423435468298E-2</v>
      </c>
      <c r="J477">
        <v>-1.6578034686122466E-2</v>
      </c>
      <c r="K477">
        <v>-3.1641001236152404E-3</v>
      </c>
    </row>
    <row r="478" spans="2:11" x14ac:dyDescent="0.15">
      <c r="B478">
        <v>4.9041996227728224E-4</v>
      </c>
      <c r="C478">
        <v>-1.7291302942226555E-2</v>
      </c>
      <c r="D478">
        <v>-1.5141298007052315E-2</v>
      </c>
      <c r="E478">
        <v>-7.2279492112494858E-3</v>
      </c>
      <c r="F478">
        <v>-1.1730206542425578E-2</v>
      </c>
      <c r="G478">
        <v>-3.6353438948051549E-2</v>
      </c>
      <c r="H478">
        <v>-3.5351802590129475E-2</v>
      </c>
      <c r="I478">
        <v>-2.8606960345081402E-2</v>
      </c>
      <c r="J478">
        <v>-1.5903287422378769E-2</v>
      </c>
      <c r="K478">
        <v>-5.371781743365861E-3</v>
      </c>
    </row>
    <row r="479" spans="2:11" x14ac:dyDescent="0.15">
      <c r="B479">
        <v>5.8260093520245367E-2</v>
      </c>
      <c r="C479">
        <v>5.5300310601534813E-2</v>
      </c>
      <c r="D479">
        <v>1.6399045818915593E-2</v>
      </c>
      <c r="E479">
        <v>1.8693435253582049E-2</v>
      </c>
      <c r="F479">
        <v>1.3238930204470853E-2</v>
      </c>
      <c r="G479">
        <v>2.2834794786932944E-2</v>
      </c>
      <c r="H479">
        <v>4.3904246876061148E-2</v>
      </c>
      <c r="I479">
        <v>4.5667890126012828E-2</v>
      </c>
      <c r="J479">
        <v>1.4867458789113268E-2</v>
      </c>
      <c r="K479">
        <v>6.9964367904044632E-3</v>
      </c>
    </row>
    <row r="480" spans="2:11" x14ac:dyDescent="0.15">
      <c r="B480">
        <v>-7.6787994045724554E-3</v>
      </c>
      <c r="C480">
        <v>-1.9794694045174543E-2</v>
      </c>
      <c r="D480">
        <v>3.3612980035022301E-4</v>
      </c>
      <c r="E480">
        <v>-1.9316467316476448E-3</v>
      </c>
      <c r="F480">
        <v>0</v>
      </c>
      <c r="G480">
        <v>-2.1673670269545371E-2</v>
      </c>
      <c r="H480">
        <v>7.0559575947167191E-2</v>
      </c>
      <c r="I480">
        <v>-1.5918305181482368E-2</v>
      </c>
      <c r="J480">
        <v>8.5987364529190036E-3</v>
      </c>
      <c r="K480">
        <v>-1.0970780145770679E-3</v>
      </c>
    </row>
    <row r="481" spans="2:11" x14ac:dyDescent="0.15">
      <c r="B481">
        <v>2.4399797810936621E-2</v>
      </c>
      <c r="C481">
        <v>2.4719332150807214E-2</v>
      </c>
      <c r="D481">
        <v>-2.184135882734152E-2</v>
      </c>
      <c r="E481">
        <v>8.1285305863648023E-3</v>
      </c>
      <c r="F481">
        <v>-4.0549643239844559E-3</v>
      </c>
      <c r="G481">
        <v>1.441415548606444E-2</v>
      </c>
      <c r="H481">
        <v>7.1428898423016151E-3</v>
      </c>
      <c r="I481">
        <v>-1.1198687408391424E-2</v>
      </c>
      <c r="J481">
        <v>2.2102766819620998E-3</v>
      </c>
      <c r="K481">
        <v>1.0982829166186758E-3</v>
      </c>
    </row>
    <row r="482" spans="2:11" x14ac:dyDescent="0.15">
      <c r="B482">
        <v>-9.1838968027298119E-3</v>
      </c>
      <c r="C482">
        <v>-3.2954444084107935E-2</v>
      </c>
      <c r="D482">
        <v>-1.3741560697121443E-3</v>
      </c>
      <c r="E482">
        <v>9.598787151230561E-4</v>
      </c>
      <c r="F482">
        <v>5.2024243361267911E-3</v>
      </c>
      <c r="G482">
        <v>-9.5166871135552653E-3</v>
      </c>
      <c r="H482">
        <v>-2.385554480980016E-2</v>
      </c>
      <c r="I482">
        <v>-8.3898484042966334E-4</v>
      </c>
      <c r="J482">
        <v>2.2054021330531882E-3</v>
      </c>
      <c r="K482">
        <v>6.9478267596496971E-3</v>
      </c>
    </row>
    <row r="483" spans="2:11" x14ac:dyDescent="0.15">
      <c r="B483">
        <v>-5.3598433228968139E-3</v>
      </c>
      <c r="C483">
        <v>-5.6655334742849129E-3</v>
      </c>
      <c r="D483">
        <v>-3.4399249353328861E-4</v>
      </c>
      <c r="E483">
        <v>-5.7536583178484227E-4</v>
      </c>
      <c r="F483">
        <v>1.3501738373892479E-3</v>
      </c>
      <c r="G483">
        <v>-2.0094015640513267E-2</v>
      </c>
      <c r="H483">
        <v>-1.5521862102976727E-2</v>
      </c>
      <c r="I483">
        <v>8.3968932704572526E-4</v>
      </c>
      <c r="J483">
        <v>1.5718659155542838E-3</v>
      </c>
      <c r="K483">
        <v>-6.4156767713073768E-3</v>
      </c>
    </row>
    <row r="484" spans="2:11" x14ac:dyDescent="0.15">
      <c r="B484">
        <v>1.7748827849095095E-2</v>
      </c>
      <c r="C484">
        <v>3.4016499158652916E-2</v>
      </c>
      <c r="D484">
        <v>1.7205774330515677E-2</v>
      </c>
      <c r="E484">
        <v>2.2260597976824961E-2</v>
      </c>
      <c r="F484">
        <v>2.2022460343643642E-2</v>
      </c>
      <c r="G484">
        <v>4.7503799454462325E-3</v>
      </c>
      <c r="H484">
        <v>6.3066154413490505E-2</v>
      </c>
      <c r="I484">
        <v>-2.936248375427325E-2</v>
      </c>
      <c r="J484">
        <v>1.2241045827279596E-2</v>
      </c>
      <c r="K484">
        <v>-1.8274945363528274E-3</v>
      </c>
    </row>
    <row r="485" spans="2:11" x14ac:dyDescent="0.15">
      <c r="B485">
        <v>1.2057283798687111E-2</v>
      </c>
      <c r="C485">
        <v>-2.8209491840101703E-2</v>
      </c>
      <c r="D485">
        <v>-7.4424627232275867E-3</v>
      </c>
      <c r="E485">
        <v>-2.308990366677138E-2</v>
      </c>
      <c r="F485">
        <v>-6.1565191618908012E-3</v>
      </c>
      <c r="G485">
        <v>-1.0280370290195471E-2</v>
      </c>
      <c r="H485">
        <v>-4.039132090907787E-2</v>
      </c>
      <c r="I485">
        <v>-9.9394962473780199E-2</v>
      </c>
      <c r="J485">
        <v>-1.705424169747817E-2</v>
      </c>
      <c r="K485">
        <v>-2.6119857576929775E-2</v>
      </c>
    </row>
    <row r="486" spans="2:11" x14ac:dyDescent="0.15">
      <c r="B486">
        <v>-2.4862784880331514E-3</v>
      </c>
      <c r="C486">
        <v>-3.3006684732339473E-3</v>
      </c>
      <c r="D486">
        <v>-5.1124417919324247E-3</v>
      </c>
      <c r="E486">
        <v>2.305885770921006E-3</v>
      </c>
      <c r="F486">
        <v>1.1283133900267882E-2</v>
      </c>
      <c r="G486">
        <v>-1.2529096134684644E-2</v>
      </c>
      <c r="H486">
        <v>-2.9924366984544561E-2</v>
      </c>
      <c r="I486">
        <v>-2.3991532226106159E-3</v>
      </c>
      <c r="J486">
        <v>1.104095980274916E-2</v>
      </c>
      <c r="K486">
        <v>-1.4538201766966404E-2</v>
      </c>
    </row>
    <row r="487" spans="2:11" x14ac:dyDescent="0.15">
      <c r="B487">
        <v>-2.8975537478773263E-2</v>
      </c>
      <c r="C487">
        <v>-3.7530772799459308E-2</v>
      </c>
      <c r="D487">
        <v>-2.5351140862492967E-2</v>
      </c>
      <c r="E487">
        <v>-1.859664292346282E-2</v>
      </c>
      <c r="F487">
        <v>-2.8658878255982598E-2</v>
      </c>
      <c r="G487">
        <v>-1.700921272054429E-2</v>
      </c>
      <c r="H487">
        <v>-4.5762711864406828E-2</v>
      </c>
      <c r="I487">
        <v>-3.270804180314036E-2</v>
      </c>
      <c r="J487">
        <v>-5.8970326629286043E-2</v>
      </c>
      <c r="K487">
        <v>-9.0296294378307482E-3</v>
      </c>
    </row>
    <row r="488" spans="2:11" x14ac:dyDescent="0.15">
      <c r="B488">
        <v>5.8824592348623635E-3</v>
      </c>
      <c r="C488">
        <v>2.0555818624716761E-2</v>
      </c>
      <c r="D488">
        <v>3.5148503400492929E-3</v>
      </c>
      <c r="E488">
        <v>2.1488654346708252E-3</v>
      </c>
      <c r="F488">
        <v>2.2518387626088048E-4</v>
      </c>
      <c r="G488">
        <v>1.3327890704133078E-2</v>
      </c>
      <c r="H488">
        <v>-9.5915097690940348E-3</v>
      </c>
      <c r="I488">
        <v>3.4807915776511604E-3</v>
      </c>
      <c r="J488">
        <v>-3.6472397969374909E-3</v>
      </c>
      <c r="K488">
        <v>-1.1549846134285332E-3</v>
      </c>
    </row>
    <row r="489" spans="2:11" x14ac:dyDescent="0.15">
      <c r="B489">
        <v>-2.5872431974376829E-3</v>
      </c>
      <c r="C489">
        <v>1.3831249999999972E-2</v>
      </c>
      <c r="D489">
        <v>-1.4009922548519152E-3</v>
      </c>
      <c r="E489">
        <v>1.1111115739238548E-2</v>
      </c>
      <c r="F489">
        <v>9.6825191972638482E-3</v>
      </c>
      <c r="G489">
        <v>-1.4137748745287771E-2</v>
      </c>
      <c r="H489">
        <v>1.0760760787688196E-3</v>
      </c>
      <c r="I489">
        <v>-5.4509659374166707E-3</v>
      </c>
      <c r="J489">
        <v>1.5640638732562252E-2</v>
      </c>
      <c r="K489">
        <v>-2.9551995247628273E-3</v>
      </c>
    </row>
    <row r="490" spans="2:11" x14ac:dyDescent="0.15">
      <c r="B490">
        <v>1.5333219863620485E-2</v>
      </c>
      <c r="C490">
        <v>1.5688983762695917E-2</v>
      </c>
      <c r="D490">
        <v>2.9463330470026011E-2</v>
      </c>
      <c r="E490">
        <v>3.2967092320629027E-2</v>
      </c>
      <c r="F490">
        <v>1.5388014803879134E-2</v>
      </c>
      <c r="G490">
        <v>1.781165831478972E-2</v>
      </c>
      <c r="H490">
        <v>4.6936546040845621E-2</v>
      </c>
      <c r="I490">
        <v>7.972101858305386E-2</v>
      </c>
      <c r="J490">
        <v>1.4744374038933103E-2</v>
      </c>
      <c r="K490">
        <v>3.3247457073817918E-2</v>
      </c>
    </row>
    <row r="491" spans="2:11" x14ac:dyDescent="0.15">
      <c r="B491">
        <v>4.5494247080993662E-4</v>
      </c>
      <c r="C491">
        <v>2.8038918031256257E-2</v>
      </c>
      <c r="D491">
        <v>-4.0886057008788909E-3</v>
      </c>
      <c r="E491">
        <v>4.2926445333084659E-3</v>
      </c>
      <c r="F491">
        <v>2.1963938708911505E-3</v>
      </c>
      <c r="G491">
        <v>-4.0304799639866006E-3</v>
      </c>
      <c r="H491">
        <v>-9.9246752198725828E-3</v>
      </c>
      <c r="I491">
        <v>-6.4605215649979645E-3</v>
      </c>
      <c r="J491">
        <v>6.780812062629862E-3</v>
      </c>
      <c r="K491">
        <v>6.360714742659296E-3</v>
      </c>
    </row>
    <row r="492" spans="2:11" x14ac:dyDescent="0.15">
      <c r="B492">
        <v>1.5042294786248241E-2</v>
      </c>
      <c r="C492">
        <v>-9.3908297353489534E-3</v>
      </c>
      <c r="D492">
        <v>1.4368792013712196E-2</v>
      </c>
      <c r="E492">
        <v>2.9734121404474886E-3</v>
      </c>
      <c r="F492">
        <v>1.3368432795507406E-2</v>
      </c>
      <c r="G492">
        <v>3.8393407899532223E-3</v>
      </c>
      <c r="H492">
        <v>3.9751123401313468E-2</v>
      </c>
      <c r="I492">
        <v>6.5025313087451872E-3</v>
      </c>
      <c r="J492">
        <v>8.0179497692365407E-3</v>
      </c>
      <c r="K492">
        <v>1.8588780023999596E-3</v>
      </c>
    </row>
    <row r="493" spans="2:11" x14ac:dyDescent="0.15">
      <c r="B493">
        <v>-1.5767172028306107E-2</v>
      </c>
      <c r="C493">
        <v>-4.2040640376565614E-3</v>
      </c>
      <c r="D493">
        <v>-2.52950998732062E-2</v>
      </c>
      <c r="E493">
        <v>-1.6675914077712601E-3</v>
      </c>
      <c r="F493">
        <v>-9.5156371543099871E-3</v>
      </c>
      <c r="G493">
        <v>-2.0587508459206916E-2</v>
      </c>
      <c r="H493">
        <v>-3.1914860372340419E-2</v>
      </c>
      <c r="I493">
        <v>-3.5533011074996658E-2</v>
      </c>
      <c r="J493">
        <v>-1.3999388217083714E-2</v>
      </c>
      <c r="K493">
        <v>-7.0509616759240855E-3</v>
      </c>
    </row>
    <row r="494" spans="2:11" x14ac:dyDescent="0.15">
      <c r="B494">
        <v>8.7364898037982103E-3</v>
      </c>
      <c r="C494">
        <v>-2.3675504378919566E-2</v>
      </c>
      <c r="D494">
        <v>1.3494855476271144E-2</v>
      </c>
      <c r="E494">
        <v>1.5404552822535868E-2</v>
      </c>
      <c r="F494">
        <v>1.2663794925416425E-2</v>
      </c>
      <c r="G494">
        <v>-5.980698027291129E-3</v>
      </c>
      <c r="H494">
        <v>1.8543921066486287E-2</v>
      </c>
      <c r="I494">
        <v>4.7846889480968671E-2</v>
      </c>
      <c r="J494">
        <v>1.0003206935174076E-2</v>
      </c>
      <c r="K494">
        <v>1.233345709891189E-2</v>
      </c>
    </row>
    <row r="495" spans="2:11" x14ac:dyDescent="0.15">
      <c r="B495">
        <v>-6.9424974211298564E-3</v>
      </c>
      <c r="C495">
        <v>-1.0344251138812178E-2</v>
      </c>
      <c r="D495">
        <v>-5.4626540895797524E-3</v>
      </c>
      <c r="E495">
        <v>-1.1149699631343553E-2</v>
      </c>
      <c r="F495">
        <v>-3.2341768093548111E-3</v>
      </c>
      <c r="G495">
        <v>-7.0960348806699877E-3</v>
      </c>
      <c r="H495">
        <v>3.7086985839514305E-3</v>
      </c>
      <c r="I495">
        <v>-3.3789969057274806E-2</v>
      </c>
      <c r="J495">
        <v>8.945725712236589E-3</v>
      </c>
      <c r="K495">
        <v>-7.7529556162494063E-3</v>
      </c>
    </row>
    <row r="496" spans="2:11" x14ac:dyDescent="0.15">
      <c r="B496">
        <v>-1.101135157944266E-3</v>
      </c>
      <c r="C496">
        <v>7.8820938324015849E-3</v>
      </c>
      <c r="D496">
        <v>7.2090783719004218E-3</v>
      </c>
      <c r="E496">
        <v>1.0720918290479291E-2</v>
      </c>
      <c r="F496">
        <v>2.054944301852386E-2</v>
      </c>
      <c r="G496">
        <v>-3.6358275726946277E-3</v>
      </c>
      <c r="H496">
        <v>-1.276456163923413E-2</v>
      </c>
      <c r="I496">
        <v>-2.2211669777362778E-2</v>
      </c>
      <c r="J496">
        <v>1.4249471267225249E-2</v>
      </c>
      <c r="K496">
        <v>1.860349380103022E-2</v>
      </c>
    </row>
    <row r="497" spans="2:11" x14ac:dyDescent="0.15">
      <c r="B497">
        <v>4.5492004420465615E-3</v>
      </c>
      <c r="C497">
        <v>1.4790870577957076E-2</v>
      </c>
      <c r="D497">
        <v>2.3176573171761194E-2</v>
      </c>
      <c r="E497">
        <v>1.4264784706402911E-2</v>
      </c>
      <c r="F497">
        <v>-1.9075977262523094E-3</v>
      </c>
      <c r="G497">
        <v>9.7666138506726508E-3</v>
      </c>
      <c r="H497">
        <v>1.7693127515928143E-2</v>
      </c>
      <c r="I497">
        <v>3.2382819991866679E-2</v>
      </c>
      <c r="J497">
        <v>1.3112781365093648E-2</v>
      </c>
      <c r="K497">
        <v>1.3271687762623146E-2</v>
      </c>
    </row>
    <row r="498" spans="2:11" x14ac:dyDescent="0.15">
      <c r="B498">
        <v>2.029154590005465E-2</v>
      </c>
      <c r="C498">
        <v>1.6669509549409638E-2</v>
      </c>
      <c r="D498">
        <v>-5.9960313522131378E-3</v>
      </c>
      <c r="E498">
        <v>-7.0320812284398243E-3</v>
      </c>
      <c r="F498">
        <v>2.1232033124509055E-4</v>
      </c>
      <c r="G498">
        <v>1.1231012445105272E-2</v>
      </c>
      <c r="H498">
        <v>6.4526914075560007E-2</v>
      </c>
      <c r="I498">
        <v>9.3632277627736151E-3</v>
      </c>
      <c r="J498">
        <v>3.0812467524803149E-4</v>
      </c>
      <c r="K498">
        <v>-1.3217988642792097E-3</v>
      </c>
    </row>
    <row r="499" spans="2:11" x14ac:dyDescent="0.15">
      <c r="B499">
        <v>2.7826991688616174E-3</v>
      </c>
      <c r="C499">
        <v>2.8837273737234675E-3</v>
      </c>
      <c r="D499">
        <v>2.8820389035364359E-2</v>
      </c>
      <c r="E499">
        <v>1.0350467204098164E-2</v>
      </c>
      <c r="F499">
        <v>8.7048856480831296E-3</v>
      </c>
      <c r="G499">
        <v>1.8708870387263807E-2</v>
      </c>
      <c r="H499">
        <v>7.8517587939699613E-3</v>
      </c>
      <c r="I499">
        <v>1.3450869194696732E-2</v>
      </c>
      <c r="J499">
        <v>1.540355411118159E-2</v>
      </c>
      <c r="K499">
        <v>1.6484208837076551E-2</v>
      </c>
    </row>
    <row r="500" spans="2:11" x14ac:dyDescent="0.15">
      <c r="B500">
        <v>-2.8430738899378194E-3</v>
      </c>
      <c r="C500">
        <v>-3.5655635592707506E-2</v>
      </c>
      <c r="D500">
        <v>7.4918622586337431E-3</v>
      </c>
      <c r="E500">
        <v>-2.1567232016866403E-2</v>
      </c>
      <c r="F500">
        <v>4.6306255205932302E-3</v>
      </c>
      <c r="G500">
        <v>-6.9127254223161549E-3</v>
      </c>
      <c r="H500">
        <v>5.2664350264879804E-2</v>
      </c>
      <c r="I500">
        <v>1.8306597787479551E-2</v>
      </c>
      <c r="J500">
        <v>-4.5508973751380109E-3</v>
      </c>
      <c r="K500">
        <v>5.8001703384154713E-3</v>
      </c>
    </row>
    <row r="501" spans="2:11" x14ac:dyDescent="0.15">
      <c r="B501">
        <v>-1.3777409994148917E-2</v>
      </c>
      <c r="C501">
        <v>-3.6633115606571447E-2</v>
      </c>
      <c r="D501">
        <v>-2.5541589482658663E-2</v>
      </c>
      <c r="E501">
        <v>-3.0859682761701472E-2</v>
      </c>
      <c r="F501">
        <v>-6.9138446651243624E-3</v>
      </c>
      <c r="G501">
        <v>-2.1298367545202774E-2</v>
      </c>
      <c r="H501">
        <v>-4.7069273151843387E-2</v>
      </c>
      <c r="I501">
        <v>-4.5393243626566167E-2</v>
      </c>
      <c r="J501">
        <v>-1.4324936515105252E-2</v>
      </c>
      <c r="K501">
        <v>-3.3658955894001863E-2</v>
      </c>
    </row>
    <row r="502" spans="2:11" x14ac:dyDescent="0.15">
      <c r="B502">
        <v>7.6687451126290608E-3</v>
      </c>
      <c r="C502">
        <v>1.3530234992390642E-2</v>
      </c>
      <c r="D502">
        <v>1.8580000595608114E-2</v>
      </c>
      <c r="E502">
        <v>1.2319982582984269E-2</v>
      </c>
      <c r="F502">
        <v>1.476790825517513E-3</v>
      </c>
      <c r="G502">
        <v>1.1093216684407933E-2</v>
      </c>
      <c r="H502">
        <v>4.9704940966291931E-2</v>
      </c>
      <c r="I502">
        <v>2.6836146147878513E-2</v>
      </c>
      <c r="J502">
        <v>1.4533122573334511E-2</v>
      </c>
      <c r="K502">
        <v>0</v>
      </c>
    </row>
    <row r="503" spans="2:11" x14ac:dyDescent="0.15">
      <c r="B503">
        <v>-1.9463974993291208E-2</v>
      </c>
      <c r="C503">
        <v>-3.1323653858095622E-2</v>
      </c>
      <c r="D503">
        <v>-2.7035820644143813E-2</v>
      </c>
      <c r="E503">
        <v>-8.4254023242908323E-3</v>
      </c>
      <c r="F503">
        <v>-1.6220789151898646E-2</v>
      </c>
      <c r="G503">
        <v>-1.8863307272638019E-2</v>
      </c>
      <c r="H503">
        <v>-2.0124296533758603E-2</v>
      </c>
      <c r="I503">
        <v>-1.6964655395115671E-2</v>
      </c>
      <c r="J503">
        <v>-1.7982305508124127E-2</v>
      </c>
      <c r="K503">
        <v>-1.0595571120857647E-2</v>
      </c>
    </row>
    <row r="504" spans="2:11" x14ac:dyDescent="0.15">
      <c r="B504">
        <v>2.2075535482758372E-3</v>
      </c>
      <c r="C504">
        <v>-3.8731851163714614E-3</v>
      </c>
      <c r="D504">
        <v>5.0217662827475315E-3</v>
      </c>
      <c r="E504">
        <v>1.2839869013014203E-2</v>
      </c>
      <c r="F504">
        <v>1.2847948169929386E-2</v>
      </c>
      <c r="G504">
        <v>7.098293680131657E-3</v>
      </c>
      <c r="H504">
        <v>-4.5303532307353192E-2</v>
      </c>
      <c r="I504">
        <v>3.731364238200854E-3</v>
      </c>
      <c r="J504">
        <v>3.4140170446584749E-3</v>
      </c>
      <c r="K504">
        <v>1.4278733208670603E-2</v>
      </c>
    </row>
    <row r="505" spans="2:11" x14ac:dyDescent="0.15">
      <c r="B505">
        <v>4.3178927869593296E-3</v>
      </c>
      <c r="C505">
        <v>7.3244057265360726E-3</v>
      </c>
      <c r="D505">
        <v>4.9966368718590629E-3</v>
      </c>
      <c r="E505">
        <v>1.5100700698644994E-2</v>
      </c>
      <c r="F505">
        <v>1.2050727053965095E-2</v>
      </c>
      <c r="G505">
        <v>8.1815778673290322E-3</v>
      </c>
      <c r="H505">
        <v>1.1072381807264079E-2</v>
      </c>
      <c r="I505">
        <v>-1.0687714431661608E-2</v>
      </c>
      <c r="J505">
        <v>1.2372358531685508E-2</v>
      </c>
      <c r="K505">
        <v>9.7086770966732239E-3</v>
      </c>
    </row>
    <row r="506" spans="2:11" x14ac:dyDescent="0.15">
      <c r="B506">
        <v>-9.4865196098870199E-3</v>
      </c>
      <c r="C506">
        <v>-2.4955107271901159E-2</v>
      </c>
      <c r="D506">
        <v>-8.6178243284889908E-3</v>
      </c>
      <c r="E506">
        <v>1.4692097125991864E-3</v>
      </c>
      <c r="F506">
        <v>-1.0444811781201698E-3</v>
      </c>
      <c r="G506">
        <v>-8.7651653794808236E-3</v>
      </c>
      <c r="H506">
        <v>-1.7208980513422411E-2</v>
      </c>
      <c r="I506">
        <v>1.1272864267976128E-2</v>
      </c>
      <c r="J506">
        <v>-7.6382426127543715E-3</v>
      </c>
      <c r="K506">
        <v>-1.2019020917416808E-3</v>
      </c>
    </row>
    <row r="507" spans="2:11" x14ac:dyDescent="0.15">
      <c r="B507">
        <v>2.6271912504334867E-2</v>
      </c>
      <c r="C507">
        <v>5.855275109870877E-2</v>
      </c>
      <c r="D507">
        <v>2.2734855867858329E-2</v>
      </c>
      <c r="E507">
        <v>2.4757055663879195E-2</v>
      </c>
      <c r="F507">
        <v>1.4220000528246684E-2</v>
      </c>
      <c r="G507">
        <v>2.7927954628286532E-2</v>
      </c>
      <c r="H507">
        <v>-3.8204075135307215E-3</v>
      </c>
      <c r="I507">
        <v>1.9972046791726292E-2</v>
      </c>
      <c r="J507">
        <v>2.9556605325647283E-2</v>
      </c>
      <c r="K507">
        <v>2.9723242064123166E-2</v>
      </c>
    </row>
    <row r="508" spans="2:11" x14ac:dyDescent="0.15">
      <c r="B508">
        <v>1.4589005677692947E-2</v>
      </c>
      <c r="C508">
        <v>-1.9916515396159708E-2</v>
      </c>
      <c r="D508">
        <v>-9.8073567468641865E-4</v>
      </c>
      <c r="E508">
        <v>-2.6843491512322281E-3</v>
      </c>
      <c r="F508">
        <v>4.5361032934001953E-3</v>
      </c>
      <c r="G508">
        <v>6.8955972845002661E-4</v>
      </c>
      <c r="H508">
        <v>-2.8443623252041493E-2</v>
      </c>
      <c r="I508">
        <v>4.5540528774366731E-4</v>
      </c>
      <c r="J508">
        <v>3.2894963327228708E-3</v>
      </c>
      <c r="K508">
        <v>-2.6879082463309068E-3</v>
      </c>
    </row>
    <row r="509" spans="2:11" x14ac:dyDescent="0.15">
      <c r="B509">
        <v>1.1628284250810115E-2</v>
      </c>
      <c r="C509">
        <v>1.8014011571319249E-2</v>
      </c>
      <c r="D509">
        <v>6.5445587496869156E-3</v>
      </c>
      <c r="E509">
        <v>1.2201698300336346E-2</v>
      </c>
      <c r="F509">
        <v>-2.6683199039394066E-3</v>
      </c>
      <c r="G509">
        <v>1.2679387735792301E-2</v>
      </c>
      <c r="H509">
        <v>8.552631578947421E-3</v>
      </c>
      <c r="I509">
        <v>2.0482504246578364E-2</v>
      </c>
      <c r="J509">
        <v>-2.0864221853804481E-3</v>
      </c>
      <c r="K509">
        <v>1.1014799257831508E-2</v>
      </c>
    </row>
    <row r="510" spans="2:11" x14ac:dyDescent="0.15">
      <c r="B510">
        <v>1.7567295569557072E-2</v>
      </c>
      <c r="C510">
        <v>2.170500329755053E-2</v>
      </c>
      <c r="D510">
        <v>-1.9505945200049757E-3</v>
      </c>
      <c r="E510">
        <v>-2.0031933615521941E-2</v>
      </c>
      <c r="F510">
        <v>-9.8785754115797292E-3</v>
      </c>
      <c r="G510">
        <v>1.3762523513319384E-2</v>
      </c>
      <c r="H510">
        <v>1.8590998043052847E-2</v>
      </c>
      <c r="I510">
        <v>-9.3666954432505799E-3</v>
      </c>
      <c r="J510">
        <v>-1.0453955605265281E-2</v>
      </c>
      <c r="K510">
        <v>-8.2290058412519598E-3</v>
      </c>
    </row>
    <row r="511" spans="2:11" x14ac:dyDescent="0.15">
      <c r="B511">
        <v>-6.6564139582974916E-3</v>
      </c>
      <c r="C511">
        <v>-1.1091161258349603E-2</v>
      </c>
      <c r="D511">
        <v>-1.6612366450450156E-2</v>
      </c>
      <c r="E511">
        <v>-9.5875401405497128E-3</v>
      </c>
      <c r="F511">
        <v>-1.4549965991175926E-3</v>
      </c>
      <c r="G511">
        <v>-1.668010939194901E-2</v>
      </c>
      <c r="H511">
        <v>-7.6849183477426192E-3</v>
      </c>
      <c r="I511">
        <v>-2.5664104999280176E-2</v>
      </c>
      <c r="J511">
        <v>-2.4148076083509067E-3</v>
      </c>
      <c r="K511">
        <v>-8.9984496612880611E-3</v>
      </c>
    </row>
    <row r="512" spans="2:11" x14ac:dyDescent="0.15">
      <c r="B512">
        <v>1.3220455247994912E-2</v>
      </c>
      <c r="C512">
        <v>-2.3639081230641609E-2</v>
      </c>
      <c r="D512">
        <v>-6.293498617374973E-3</v>
      </c>
      <c r="E512">
        <v>-7.671189143488427E-3</v>
      </c>
      <c r="F512">
        <v>-8.3266336351243487E-4</v>
      </c>
      <c r="G512">
        <v>5.1226895594750752E-5</v>
      </c>
      <c r="H512">
        <v>1.6134236850596968E-2</v>
      </c>
      <c r="I512">
        <v>1.1090588483699206E-2</v>
      </c>
      <c r="J512">
        <v>6.3539943632399346E-3</v>
      </c>
      <c r="K512">
        <v>-1.3561335349372493E-2</v>
      </c>
    </row>
    <row r="513" spans="2:11" x14ac:dyDescent="0.15">
      <c r="B513">
        <v>-9.2524250322529415E-3</v>
      </c>
      <c r="C513">
        <v>-3.4196298209707515E-2</v>
      </c>
      <c r="D513">
        <v>-8.6666586334507856E-3</v>
      </c>
      <c r="E513">
        <v>-1.5645178544834003E-2</v>
      </c>
      <c r="F513">
        <v>-1.3333318297169444E-2</v>
      </c>
      <c r="G513">
        <v>-7.3548918689073815E-3</v>
      </c>
      <c r="H513">
        <v>-6.9863448713877061E-3</v>
      </c>
      <c r="I513">
        <v>9.1407961133120868E-3</v>
      </c>
      <c r="J513">
        <v>-8.7191109314122533E-3</v>
      </c>
      <c r="K513">
        <v>-6.4554800057411979E-3</v>
      </c>
    </row>
    <row r="514" spans="2:11" x14ac:dyDescent="0.15">
      <c r="B514">
        <v>-6.2149724567203144E-3</v>
      </c>
      <c r="C514">
        <v>-3.4767153666043086E-3</v>
      </c>
      <c r="D514">
        <v>-1.479490994224293E-2</v>
      </c>
      <c r="E514">
        <v>1.645476773484501E-2</v>
      </c>
      <c r="F514">
        <v>-1.9003251607735087E-3</v>
      </c>
      <c r="G514">
        <v>-1.8067749396828488E-2</v>
      </c>
      <c r="H514">
        <v>7.6750879437160859E-3</v>
      </c>
      <c r="I514">
        <v>-1.675730009769372E-2</v>
      </c>
      <c r="J514">
        <v>9.0991691672352489E-3</v>
      </c>
      <c r="K514">
        <v>1.5280910410042854E-2</v>
      </c>
    </row>
    <row r="515" spans="2:11" x14ac:dyDescent="0.15">
      <c r="B515">
        <v>-9.1491265965022855E-3</v>
      </c>
      <c r="C515">
        <v>-6.518536660274364E-3</v>
      </c>
      <c r="D515">
        <v>-2.2866921783388856E-2</v>
      </c>
      <c r="E515">
        <v>-6.9904586643230269E-3</v>
      </c>
      <c r="F515">
        <v>2.9616820498487404E-3</v>
      </c>
      <c r="G515">
        <v>-1.2429981201579786E-3</v>
      </c>
      <c r="H515">
        <v>3.7765820374484248E-2</v>
      </c>
      <c r="I515">
        <v>-2.8097579760546665E-2</v>
      </c>
      <c r="J515">
        <v>-1.2624056546743326E-2</v>
      </c>
      <c r="K515">
        <v>-3.0812290688105883E-3</v>
      </c>
    </row>
    <row r="516" spans="2:11" x14ac:dyDescent="0.15">
      <c r="B516">
        <v>1.013523568764658E-2</v>
      </c>
      <c r="C516">
        <v>1.3861935254245774E-2</v>
      </c>
      <c r="D516">
        <v>2.6545606162136474E-2</v>
      </c>
      <c r="E516">
        <v>1.8525388496911467E-2</v>
      </c>
      <c r="F516">
        <v>1.6452205304154532E-2</v>
      </c>
      <c r="G516">
        <v>1.0587592535404828E-2</v>
      </c>
      <c r="H516">
        <v>4.7400579590196334E-2</v>
      </c>
      <c r="I516">
        <v>1.6113749299755283E-2</v>
      </c>
      <c r="J516">
        <v>3.22679400650282E-2</v>
      </c>
      <c r="K516">
        <v>1.6048475137437426E-2</v>
      </c>
    </row>
    <row r="517" spans="2:11" x14ac:dyDescent="0.15">
      <c r="B517">
        <v>3.2068104166249525E-3</v>
      </c>
      <c r="C517">
        <v>-2.1511266261154526E-2</v>
      </c>
      <c r="D517">
        <v>1.701311575392359E-3</v>
      </c>
      <c r="E517">
        <v>8.7304316088085872E-3</v>
      </c>
      <c r="F517">
        <v>-6.8478483056950996E-3</v>
      </c>
      <c r="G517">
        <v>-2.775216200404051E-3</v>
      </c>
      <c r="H517">
        <v>4.9926978102189878E-2</v>
      </c>
      <c r="I517">
        <v>-1.8454411036609331E-2</v>
      </c>
      <c r="J517">
        <v>3.2439030805345853E-3</v>
      </c>
      <c r="K517">
        <v>-4.913979502452699E-3</v>
      </c>
    </row>
    <row r="518" spans="2:11" x14ac:dyDescent="0.15">
      <c r="B518">
        <v>4.9356347617099195E-5</v>
      </c>
      <c r="C518">
        <v>-2.2077271021467584E-2</v>
      </c>
      <c r="D518">
        <v>7.4727984275235731E-3</v>
      </c>
      <c r="E518">
        <v>1.4785421315583807E-2</v>
      </c>
      <c r="F518">
        <v>3.1132409502816719E-2</v>
      </c>
      <c r="G518">
        <v>3.1482310371764273E-3</v>
      </c>
      <c r="H518">
        <v>-7.2580674988339228E-2</v>
      </c>
      <c r="I518">
        <v>-1.739972851112867E-2</v>
      </c>
      <c r="J518">
        <v>2.9394107064842352E-3</v>
      </c>
      <c r="K518">
        <v>7.9952944245087337E-3</v>
      </c>
    </row>
    <row r="519" spans="2:11" x14ac:dyDescent="0.15">
      <c r="B519">
        <v>-1.120304977353813E-3</v>
      </c>
      <c r="C519">
        <v>2.3528233276960374E-2</v>
      </c>
      <c r="D519">
        <v>2.6635207406713907E-2</v>
      </c>
      <c r="E519">
        <v>8.706499117563363E-3</v>
      </c>
      <c r="F519">
        <v>0</v>
      </c>
      <c r="G519">
        <v>6.9876771078146976E-3</v>
      </c>
      <c r="H519">
        <v>-3.5981891213306784E-2</v>
      </c>
      <c r="I519">
        <v>3.9350755826147166E-3</v>
      </c>
      <c r="J519">
        <v>-4.689352046497855E-3</v>
      </c>
      <c r="K519">
        <v>5.5989331797600345E-3</v>
      </c>
    </row>
    <row r="520" spans="2:11" x14ac:dyDescent="0.15">
      <c r="B520">
        <v>1.3294617074432111E-2</v>
      </c>
      <c r="C520">
        <v>3.0618902669676238E-2</v>
      </c>
      <c r="D520">
        <v>7.22493234574115E-3</v>
      </c>
      <c r="E520">
        <v>4.633782970347773E-3</v>
      </c>
      <c r="F520">
        <v>-7.2947629972517211E-3</v>
      </c>
      <c r="G520">
        <v>2.1179072884425162E-2</v>
      </c>
      <c r="H520">
        <v>3.7324414474376234E-3</v>
      </c>
      <c r="I520">
        <v>0</v>
      </c>
      <c r="J520">
        <v>5.594915788124954E-3</v>
      </c>
      <c r="K520">
        <v>0</v>
      </c>
    </row>
    <row r="521" spans="2:11" x14ac:dyDescent="0.15">
      <c r="B521">
        <v>-1.6310698942169587E-2</v>
      </c>
      <c r="C521">
        <v>-4.6053369081693815E-3</v>
      </c>
      <c r="D521">
        <v>-1.79328043210004E-2</v>
      </c>
      <c r="E521">
        <v>-6.7411090340552789E-3</v>
      </c>
      <c r="F521">
        <v>-8.164949175482555E-3</v>
      </c>
      <c r="G521">
        <v>2.9946458690991624E-2</v>
      </c>
      <c r="H521">
        <v>-1.487446544778441E-2</v>
      </c>
      <c r="I521">
        <v>-1.273889202403723E-2</v>
      </c>
      <c r="J521">
        <v>-9.9561020488840562E-3</v>
      </c>
      <c r="K521">
        <v>-3.0159144475156384E-3</v>
      </c>
    </row>
    <row r="522" spans="2:11" x14ac:dyDescent="0.15">
      <c r="B522">
        <v>-7.777972344889557E-4</v>
      </c>
      <c r="C522">
        <v>-2.8395218314563569E-2</v>
      </c>
      <c r="D522">
        <v>-2.7888431263386641E-2</v>
      </c>
      <c r="E522">
        <v>-1.6788753560279843E-2</v>
      </c>
      <c r="F522">
        <v>-1.2554056139223814E-2</v>
      </c>
      <c r="G522">
        <v>7.6782016980581789E-3</v>
      </c>
      <c r="H522">
        <v>-3.5545799448071735E-2</v>
      </c>
      <c r="I522">
        <v>-4.1191050252026927E-2</v>
      </c>
      <c r="J522">
        <v>-1.0943579388693548E-2</v>
      </c>
      <c r="K522">
        <v>-8.6096400507649669E-3</v>
      </c>
    </row>
    <row r="523" spans="2:11" x14ac:dyDescent="0.15">
      <c r="B523">
        <v>-4.8192781402385037E-3</v>
      </c>
      <c r="C523">
        <v>7.3295977092361825E-2</v>
      </c>
      <c r="D523">
        <v>-4.4399437765621818E-3</v>
      </c>
      <c r="E523">
        <v>-7.4477797756667312E-3</v>
      </c>
      <c r="F523">
        <v>3.7515824693464422E-3</v>
      </c>
      <c r="G523">
        <v>-1.2899852585519509E-2</v>
      </c>
      <c r="H523">
        <v>-2.674494455316374E-2</v>
      </c>
      <c r="I523">
        <v>-7.7639706014814864E-3</v>
      </c>
      <c r="J523">
        <v>-6.2798898135709358E-3</v>
      </c>
      <c r="K523">
        <v>-7.3934669615331504E-3</v>
      </c>
    </row>
    <row r="524" spans="2:11" x14ac:dyDescent="0.15">
      <c r="B524">
        <v>-4.3183732721995306E-2</v>
      </c>
      <c r="C524">
        <v>-4.6976338764062389E-3</v>
      </c>
      <c r="D524">
        <v>-1.0977664993913505E-2</v>
      </c>
      <c r="E524">
        <v>-2.5622209327609353E-2</v>
      </c>
      <c r="F524">
        <v>2.9069720674021931E-3</v>
      </c>
      <c r="G524">
        <v>6.9122044818645224E-4</v>
      </c>
      <c r="H524">
        <v>-2.9825703753351192E-2</v>
      </c>
      <c r="I524">
        <v>-1.1997860572853071E-2</v>
      </c>
      <c r="J524">
        <v>-2.1065141401990666E-3</v>
      </c>
      <c r="K524">
        <v>7.8032170582984974E-3</v>
      </c>
    </row>
    <row r="525" spans="2:11" x14ac:dyDescent="0.15">
      <c r="B525">
        <v>-1.5651923442695767E-4</v>
      </c>
      <c r="C525">
        <v>3.6797472710515734E-2</v>
      </c>
      <c r="D525">
        <v>1.1446406636779932E-2</v>
      </c>
      <c r="E525">
        <v>2.1788124209187028E-2</v>
      </c>
      <c r="F525">
        <v>2.9192528007752995E-2</v>
      </c>
      <c r="G525">
        <v>8.8324274122295546E-3</v>
      </c>
      <c r="H525">
        <v>-2.832476586097523E-2</v>
      </c>
      <c r="I525">
        <v>3.6958722268606125E-3</v>
      </c>
      <c r="J525">
        <v>1.8697188269501869E-2</v>
      </c>
      <c r="K525">
        <v>1.5016418206860649E-2</v>
      </c>
    </row>
    <row r="526" spans="2:11" x14ac:dyDescent="0.15">
      <c r="B526">
        <v>1.788194049202961E-2</v>
      </c>
      <c r="C526">
        <v>4.2825778717945233E-2</v>
      </c>
      <c r="D526">
        <v>2.0576115260972288E-2</v>
      </c>
      <c r="E526">
        <v>1.0477925242125912E-2</v>
      </c>
      <c r="F526">
        <v>4.626840508900271E-3</v>
      </c>
      <c r="G526">
        <v>3.5215871223552589E-2</v>
      </c>
      <c r="H526">
        <v>4.9057982547386511E-2</v>
      </c>
      <c r="I526">
        <v>4.8921631706740493E-2</v>
      </c>
      <c r="J526">
        <v>1.0953332319338014E-2</v>
      </c>
      <c r="K526">
        <v>1.0748959507310644E-2</v>
      </c>
    </row>
    <row r="527" spans="2:11" x14ac:dyDescent="0.15">
      <c r="B527">
        <v>1.6867223677468249E-2</v>
      </c>
      <c r="C527">
        <v>-1.9482587376295511E-2</v>
      </c>
      <c r="D527">
        <v>-4.0322774744830318E-3</v>
      </c>
      <c r="E527">
        <v>-2.0011001013229188E-3</v>
      </c>
      <c r="F527">
        <v>-2.8033595768572595E-3</v>
      </c>
      <c r="G527">
        <v>-4.1892697112452882E-3</v>
      </c>
      <c r="H527">
        <v>-7.3195526940020336E-2</v>
      </c>
      <c r="I527">
        <v>1.4543557225003577E-2</v>
      </c>
      <c r="J527">
        <v>-5.5637868691291014E-3</v>
      </c>
      <c r="K527">
        <v>1.2578628500179213E-3</v>
      </c>
    </row>
    <row r="528" spans="2:11" x14ac:dyDescent="0.15">
      <c r="B528">
        <v>2.6435600470561867E-2</v>
      </c>
      <c r="C528">
        <v>-6.3484540658879218E-3</v>
      </c>
      <c r="D528">
        <v>-5.7354888322654583E-3</v>
      </c>
      <c r="E528">
        <v>-7.6558803252888413E-3</v>
      </c>
      <c r="F528">
        <v>-1.3253009172251817E-2</v>
      </c>
      <c r="G528">
        <v>1.0595985442524408E-3</v>
      </c>
      <c r="H528">
        <v>2.5594149908592426E-3</v>
      </c>
      <c r="I528">
        <v>-1.4828852535888914E-3</v>
      </c>
      <c r="J528">
        <v>-4.4168898133005868E-3</v>
      </c>
      <c r="K528">
        <v>-8.1087098836341541E-3</v>
      </c>
    </row>
    <row r="529" spans="2:11" x14ac:dyDescent="0.15">
      <c r="B529">
        <v>-6.4673459021759592E-3</v>
      </c>
      <c r="C529">
        <v>2.2568877096802418E-2</v>
      </c>
      <c r="D529">
        <v>-2.0359406374244569E-3</v>
      </c>
      <c r="E529">
        <v>1.4327742723495714E-2</v>
      </c>
      <c r="F529">
        <v>-6.5119991892589142E-3</v>
      </c>
      <c r="G529">
        <v>-4.580994055752296E-4</v>
      </c>
      <c r="H529">
        <v>-4.2669584245076643E-2</v>
      </c>
      <c r="I529">
        <v>6.9306753156023939E-3</v>
      </c>
      <c r="J529">
        <v>2.6619374481557873E-3</v>
      </c>
      <c r="K529">
        <v>6.9090941387573606E-4</v>
      </c>
    </row>
    <row r="530" spans="2:11" x14ac:dyDescent="0.15">
      <c r="B530">
        <v>1.6149918646979474E-3</v>
      </c>
      <c r="C530">
        <v>-9.8182328759855737E-3</v>
      </c>
      <c r="D530">
        <v>-7.4804213180667267E-3</v>
      </c>
      <c r="E530">
        <v>-1.0322331399526473E-2</v>
      </c>
      <c r="F530">
        <v>3.2773307704350887E-3</v>
      </c>
      <c r="G530">
        <v>-6.2117013118462893E-3</v>
      </c>
      <c r="H530">
        <v>-5.7142857142856605E-3</v>
      </c>
      <c r="I530">
        <v>-2.2615584947635575E-2</v>
      </c>
      <c r="J530">
        <v>-1.6519211601260787E-2</v>
      </c>
      <c r="K530">
        <v>-1.1851422816508016E-2</v>
      </c>
    </row>
    <row r="531" spans="2:11" x14ac:dyDescent="0.15">
      <c r="B531">
        <v>1.301442635898502E-2</v>
      </c>
      <c r="C531">
        <v>2.3027100082169103E-2</v>
      </c>
      <c r="D531">
        <v>1.9184616051751664E-2</v>
      </c>
      <c r="E531">
        <v>1.9396103685172084E-2</v>
      </c>
      <c r="F531">
        <v>1.6129062315876238E-2</v>
      </c>
      <c r="G531">
        <v>2.0007945450629963E-2</v>
      </c>
      <c r="H531">
        <v>4.4827586206896482E-2</v>
      </c>
      <c r="I531">
        <v>3.873239956306921E-2</v>
      </c>
      <c r="J531">
        <v>2.9993996313040831E-2</v>
      </c>
      <c r="K531">
        <v>1.9445813109689857E-2</v>
      </c>
    </row>
    <row r="532" spans="2:11" x14ac:dyDescent="0.15">
      <c r="B532">
        <v>1.112551957228004E-2</v>
      </c>
      <c r="C532">
        <v>3.284208692220715E-2</v>
      </c>
      <c r="D532">
        <v>6.7227088653585426E-3</v>
      </c>
      <c r="E532">
        <v>3.2310240991322782E-3</v>
      </c>
      <c r="F532">
        <v>-2.4110749248463141E-3</v>
      </c>
      <c r="G532">
        <v>2.323296817735764E-3</v>
      </c>
      <c r="H532">
        <v>3.6670333700036674E-2</v>
      </c>
      <c r="I532">
        <v>2.6634449001541844E-2</v>
      </c>
      <c r="J532">
        <v>-9.9009839762921759E-3</v>
      </c>
      <c r="K532">
        <v>-1.1422744655217875E-3</v>
      </c>
    </row>
    <row r="533" spans="2:11" x14ac:dyDescent="0.15">
      <c r="B533">
        <v>-2.6343085069348484E-3</v>
      </c>
      <c r="C533">
        <v>1.0702691008179225E-2</v>
      </c>
      <c r="D533">
        <v>1.0350552915365107E-2</v>
      </c>
      <c r="E533">
        <v>1.0019705744593977E-2</v>
      </c>
      <c r="F533">
        <v>3.2225648459193834E-3</v>
      </c>
      <c r="G533">
        <v>-3.5468681712957648E-3</v>
      </c>
      <c r="H533">
        <v>7.0038910505836591E-2</v>
      </c>
      <c r="I533">
        <v>3.5848998793902478E-2</v>
      </c>
      <c r="J533">
        <v>-1.1765085270241003E-3</v>
      </c>
      <c r="K533">
        <v>5.3745166108551436E-3</v>
      </c>
    </row>
    <row r="534" spans="2:11" x14ac:dyDescent="0.15">
      <c r="B534">
        <v>-1.6910816782994081E-3</v>
      </c>
      <c r="C534">
        <v>7.2897249000300939E-3</v>
      </c>
      <c r="D534">
        <v>2.3132898513053522E-3</v>
      </c>
      <c r="E534">
        <v>1.2754612373747965E-2</v>
      </c>
      <c r="F534">
        <v>1.3651885132882794E-2</v>
      </c>
      <c r="G534">
        <v>2.6383447779853892E-3</v>
      </c>
      <c r="H534">
        <v>-3.8347107438016531E-2</v>
      </c>
      <c r="I534">
        <v>7.7413219105491081E-3</v>
      </c>
      <c r="J534">
        <v>2.3710923997380148E-3</v>
      </c>
      <c r="K534">
        <v>4.0946342044336538E-3</v>
      </c>
    </row>
    <row r="535" spans="2:11" x14ac:dyDescent="0.15">
      <c r="B535">
        <v>5.7030244499652492E-3</v>
      </c>
      <c r="C535">
        <v>-2.5139178025774074E-3</v>
      </c>
      <c r="D535">
        <v>5.6050077803768356E-3</v>
      </c>
      <c r="E535">
        <v>-1.399315262761044E-3</v>
      </c>
      <c r="F535">
        <v>-1.0497197895309274E-2</v>
      </c>
      <c r="G535">
        <v>1.8687338709566466E-4</v>
      </c>
      <c r="H535">
        <v>1.1000343760742532E-2</v>
      </c>
      <c r="I535">
        <v>-3.569808483757432E-2</v>
      </c>
      <c r="J535">
        <v>0</v>
      </c>
      <c r="K535">
        <v>5.5866147686324382E-3</v>
      </c>
    </row>
    <row r="536" spans="2:11" x14ac:dyDescent="0.15">
      <c r="B536">
        <v>1.5626937706972677E-3</v>
      </c>
      <c r="C536">
        <v>9.1641972023197814E-4</v>
      </c>
      <c r="D536">
        <v>-2.6229512287243534E-3</v>
      </c>
      <c r="E536">
        <v>3.3280666792198711E-3</v>
      </c>
      <c r="F536">
        <v>-6.2049086359171049E-3</v>
      </c>
      <c r="G536">
        <v>-5.4487593745316902E-4</v>
      </c>
      <c r="H536">
        <v>1.8021115266915969E-2</v>
      </c>
      <c r="I536">
        <v>-1.4058050720892801E-2</v>
      </c>
      <c r="J536">
        <v>2.9576343180671267E-4</v>
      </c>
      <c r="K536">
        <v>2.7211444216215666E-3</v>
      </c>
    </row>
    <row r="537" spans="2:11" x14ac:dyDescent="0.15">
      <c r="B537">
        <v>1.335048800037248E-2</v>
      </c>
      <c r="C537">
        <v>-2.0601633154305223E-3</v>
      </c>
      <c r="D537">
        <v>-9.8621644239068316E-4</v>
      </c>
      <c r="E537">
        <v>5.2377135366856397E-4</v>
      </c>
      <c r="F537">
        <v>4.2296003273954372E-3</v>
      </c>
      <c r="G537">
        <v>2.805296499689168E-2</v>
      </c>
      <c r="H537">
        <v>4.1082129556375198E-2</v>
      </c>
      <c r="I537">
        <v>-1.0931654127749183E-2</v>
      </c>
      <c r="J537">
        <v>3.8426717554795814E-3</v>
      </c>
      <c r="K537">
        <v>-3.3921682350480787E-3</v>
      </c>
    </row>
    <row r="538" spans="2:11" x14ac:dyDescent="0.15">
      <c r="B538">
        <v>2.6825815697034904E-3</v>
      </c>
      <c r="C538">
        <v>-2.5230217727744615E-3</v>
      </c>
      <c r="D538">
        <v>-1.9873800537971074E-3</v>
      </c>
      <c r="E538">
        <v>6.9792797080337518E-4</v>
      </c>
      <c r="F538">
        <v>-3.4096019937013039E-3</v>
      </c>
      <c r="G538">
        <v>1.3105920683279669E-2</v>
      </c>
      <c r="H538">
        <v>-5.6143727943535449E-2</v>
      </c>
      <c r="I538">
        <v>6.2470643197722591E-3</v>
      </c>
      <c r="J538">
        <v>0</v>
      </c>
      <c r="K538">
        <v>6.8071745413514817E-4</v>
      </c>
    </row>
    <row r="539" spans="2:11" x14ac:dyDescent="0.15">
      <c r="B539">
        <v>-1.361502816211863E-3</v>
      </c>
      <c r="C539">
        <v>-2.7594740202641775E-3</v>
      </c>
      <c r="D539">
        <v>2.323294849145903E-3</v>
      </c>
      <c r="E539">
        <v>-1.9179940076932229E-3</v>
      </c>
      <c r="F539">
        <v>4.0249849989015818E-3</v>
      </c>
      <c r="G539">
        <v>-1.6750320664201449E-3</v>
      </c>
      <c r="H539">
        <v>-6.7980965329718303E-4</v>
      </c>
      <c r="I539">
        <v>-9.0735891212017986E-3</v>
      </c>
      <c r="J539">
        <v>2.9451144713385236E-4</v>
      </c>
      <c r="K539">
        <v>-2.2675442418102544E-3</v>
      </c>
    </row>
    <row r="540" spans="2:11" x14ac:dyDescent="0.15">
      <c r="B540">
        <v>8.7345844731220017E-3</v>
      </c>
      <c r="C540">
        <v>2.7363549852564794E-2</v>
      </c>
      <c r="D540">
        <v>1.9205321565097303E-2</v>
      </c>
      <c r="E540">
        <v>5.4157510917870874E-3</v>
      </c>
      <c r="F540">
        <v>7.2158694239558684E-3</v>
      </c>
      <c r="G540">
        <v>7.9845755393004383E-3</v>
      </c>
      <c r="H540">
        <v>3.0612210884353782E-2</v>
      </c>
      <c r="I540">
        <v>1.927708058786002E-2</v>
      </c>
      <c r="J540">
        <v>4.7100439368526455E-3</v>
      </c>
      <c r="K540">
        <v>7.6136179749270727E-3</v>
      </c>
    </row>
    <row r="541" spans="2:11" x14ac:dyDescent="0.15">
      <c r="B541">
        <v>1.8496378697418193E-2</v>
      </c>
      <c r="C541">
        <v>2.3940744457856922E-3</v>
      </c>
      <c r="D541">
        <v>3.8986065383068104E-3</v>
      </c>
      <c r="E541">
        <v>-2.7801920237931913E-3</v>
      </c>
      <c r="F541">
        <v>4.1790977942594773E-3</v>
      </c>
      <c r="G541">
        <v>6.3459096590714886E-3</v>
      </c>
      <c r="H541">
        <v>-9.5709244082812714E-3</v>
      </c>
      <c r="I541">
        <v>2.3167838589429435E-2</v>
      </c>
      <c r="J541">
        <v>-2.9300544105553238E-3</v>
      </c>
      <c r="K541">
        <v>-3.0449631376188876E-3</v>
      </c>
    </row>
    <row r="542" spans="2:11" x14ac:dyDescent="0.15">
      <c r="B542">
        <v>2.6291857723100082E-2</v>
      </c>
      <c r="C542">
        <v>-2.2913808715145905E-2</v>
      </c>
      <c r="D542">
        <v>-5.1779912219288111E-3</v>
      </c>
      <c r="E542">
        <v>-6.2728820640764842E-3</v>
      </c>
      <c r="F542">
        <v>-1.9814039976316232E-4</v>
      </c>
      <c r="G542">
        <v>-2.3628313704721453E-3</v>
      </c>
      <c r="H542">
        <v>-1.6661112962345882E-2</v>
      </c>
      <c r="I542">
        <v>4.621100651188959E-3</v>
      </c>
      <c r="J542">
        <v>1.1754594172334409E-3</v>
      </c>
      <c r="K542">
        <v>-5.090548448354445E-3</v>
      </c>
    </row>
    <row r="543" spans="2:11" x14ac:dyDescent="0.15">
      <c r="B543">
        <v>-1.3666140828398862E-2</v>
      </c>
      <c r="C543">
        <v>-5.7367670693830142E-2</v>
      </c>
      <c r="D543">
        <v>1.9518217406792814E-3</v>
      </c>
      <c r="E543">
        <v>-7.0138135380159996E-3</v>
      </c>
      <c r="F543">
        <v>-1.6055540461829339E-2</v>
      </c>
      <c r="G543">
        <v>-8.9262299860326574E-3</v>
      </c>
      <c r="H543">
        <v>-1.3554693324296886E-2</v>
      </c>
      <c r="I543">
        <v>1.3799486383761874E-2</v>
      </c>
      <c r="J543">
        <v>9.0989437327457425E-3</v>
      </c>
      <c r="K543">
        <v>-5.5713189002189363E-3</v>
      </c>
    </row>
    <row r="544" spans="2:11" x14ac:dyDescent="0.15">
      <c r="B544">
        <v>1.9525667554688604E-2</v>
      </c>
      <c r="C544">
        <v>-4.8622284463171791E-3</v>
      </c>
      <c r="D544">
        <v>-8.4415143271938387E-3</v>
      </c>
      <c r="E544">
        <v>8.8291673389084119E-4</v>
      </c>
      <c r="F544">
        <v>4.0291246442339845E-4</v>
      </c>
      <c r="G544">
        <v>1.1456138293643454E-2</v>
      </c>
      <c r="H544">
        <v>2.8856062217242791E-2</v>
      </c>
      <c r="I544">
        <v>-8.6206872807369408E-3</v>
      </c>
      <c r="J544">
        <v>-5.8173347020191776E-3</v>
      </c>
      <c r="K544">
        <v>3.0871665994135727E-3</v>
      </c>
    </row>
    <row r="545" spans="2:11" x14ac:dyDescent="0.15">
      <c r="B545">
        <v>-9.329137826804593E-3</v>
      </c>
      <c r="C545">
        <v>-6.2785071756065056E-2</v>
      </c>
      <c r="D545">
        <v>-9.1683087511821703E-3</v>
      </c>
      <c r="E545">
        <v>-9.1743250306922305E-3</v>
      </c>
      <c r="F545">
        <v>-9.8671232137738565E-3</v>
      </c>
      <c r="G545">
        <v>-5.6118164803179609E-4</v>
      </c>
      <c r="H545">
        <v>2.6043371417583595E-2</v>
      </c>
      <c r="I545">
        <v>0</v>
      </c>
      <c r="J545">
        <v>-7.6068740512605622E-3</v>
      </c>
      <c r="K545">
        <v>-4.7874822420924008E-3</v>
      </c>
    </row>
    <row r="546" spans="2:11" x14ac:dyDescent="0.15">
      <c r="B546">
        <v>8.9034745903002665E-4</v>
      </c>
      <c r="C546">
        <v>5.4740205221659498E-3</v>
      </c>
      <c r="D546">
        <v>9.9140597047367232E-3</v>
      </c>
      <c r="E546">
        <v>3.5612651234628481E-3</v>
      </c>
      <c r="F546">
        <v>7.9317210170337417E-3</v>
      </c>
      <c r="G546">
        <v>2.7039230191598434E-3</v>
      </c>
      <c r="H546">
        <v>-4.0026033192320225E-2</v>
      </c>
      <c r="I546">
        <v>7.3226621761995824E-3</v>
      </c>
      <c r="J546">
        <v>3.5378468756231542E-3</v>
      </c>
      <c r="K546">
        <v>8.475612377544673E-3</v>
      </c>
    </row>
    <row r="547" spans="2:11" x14ac:dyDescent="0.15">
      <c r="B547">
        <v>1.8787119185084938E-2</v>
      </c>
      <c r="C547">
        <v>1.019703586072389E-2</v>
      </c>
      <c r="D547">
        <v>4.2539589518992144E-3</v>
      </c>
      <c r="E547">
        <v>3.5486691564254991E-4</v>
      </c>
      <c r="F547">
        <v>1.4124270796400302E-3</v>
      </c>
      <c r="G547">
        <v>-1.3866195910087017E-2</v>
      </c>
      <c r="H547">
        <v>-3.9999999999999987E-2</v>
      </c>
      <c r="I547">
        <v>-2.6806013815044025E-2</v>
      </c>
      <c r="J547">
        <v>-5.8757331373272901E-4</v>
      </c>
      <c r="K547">
        <v>-3.520789545298891E-3</v>
      </c>
    </row>
    <row r="548" spans="2:11" x14ac:dyDescent="0.15">
      <c r="B548">
        <v>-1.3023363169397226E-3</v>
      </c>
      <c r="C548">
        <v>3.1822078155310865E-2</v>
      </c>
      <c r="D548">
        <v>-1.9550740524102036E-3</v>
      </c>
      <c r="E548">
        <v>1.4189016867264342E-3</v>
      </c>
      <c r="F548">
        <v>0</v>
      </c>
      <c r="G548">
        <v>1.199911314080398E-2</v>
      </c>
      <c r="H548">
        <v>1.3065007062146838E-2</v>
      </c>
      <c r="I548">
        <v>-2.1008437497195491E-2</v>
      </c>
      <c r="J548">
        <v>2.3515118344599626E-3</v>
      </c>
      <c r="K548">
        <v>4.1030395934887297E-3</v>
      </c>
    </row>
    <row r="549" spans="2:11" x14ac:dyDescent="0.15">
      <c r="B549">
        <v>-1.9709875471708277E-3</v>
      </c>
      <c r="C549">
        <v>-6.2344593043991203E-2</v>
      </c>
      <c r="D549">
        <v>6.5296795150243908E-4</v>
      </c>
      <c r="E549">
        <v>-1.9482904204593697E-3</v>
      </c>
      <c r="F549">
        <v>8.2611342281884922E-3</v>
      </c>
      <c r="G549">
        <v>1.5887734741404282E-2</v>
      </c>
      <c r="H549">
        <v>-9.759532598134054E-3</v>
      </c>
      <c r="I549">
        <v>6.1993512462801001E-3</v>
      </c>
      <c r="J549">
        <v>-8.7974412914236457E-4</v>
      </c>
      <c r="K549">
        <v>-2.2701053534460868E-3</v>
      </c>
    </row>
    <row r="550" spans="2:11" x14ac:dyDescent="0.15">
      <c r="B550">
        <v>-1.4254539688048745E-2</v>
      </c>
      <c r="C550">
        <v>-9.6374537513254366E-3</v>
      </c>
      <c r="D550">
        <v>-1.0766741222842201E-2</v>
      </c>
      <c r="E550">
        <v>-4.2590547728931253E-3</v>
      </c>
      <c r="F550">
        <v>-1.239014655115824E-2</v>
      </c>
      <c r="G550">
        <v>-9.2004081941856105E-3</v>
      </c>
      <c r="H550">
        <v>0</v>
      </c>
      <c r="I550">
        <v>-5.2132637790349668E-3</v>
      </c>
      <c r="J550">
        <v>-5.8702988956393027E-3</v>
      </c>
      <c r="K550">
        <v>-7.9636502512772864E-3</v>
      </c>
    </row>
    <row r="551" spans="2:11" x14ac:dyDescent="0.15">
      <c r="B551">
        <v>2.063685187087781E-3</v>
      </c>
      <c r="C551">
        <v>-5.0888312634794269E-3</v>
      </c>
      <c r="D551">
        <v>1.6490771968386598E-2</v>
      </c>
      <c r="E551">
        <v>1.2119066024167926E-2</v>
      </c>
      <c r="F551">
        <v>1.0118081872660936E-3</v>
      </c>
      <c r="G551">
        <v>5.0022746542779809E-3</v>
      </c>
      <c r="H551">
        <v>3.871876099964781E-3</v>
      </c>
      <c r="I551">
        <v>6.1934441336532345E-3</v>
      </c>
      <c r="J551">
        <v>4.7239505627881123E-3</v>
      </c>
      <c r="K551">
        <v>1.146857498060948E-3</v>
      </c>
    </row>
    <row r="552" spans="2:11" x14ac:dyDescent="0.15">
      <c r="B552">
        <v>1.4626294552794619E-2</v>
      </c>
      <c r="C552">
        <v>2.7548456074148249E-2</v>
      </c>
      <c r="D552">
        <v>-1.3951993549318814E-2</v>
      </c>
      <c r="E552">
        <v>-1.0213094486763963E-2</v>
      </c>
      <c r="F552">
        <v>3.8406715295449039E-3</v>
      </c>
      <c r="G552">
        <v>-5.9115957685875386E-3</v>
      </c>
      <c r="H552">
        <v>-1.3324018232819076E-2</v>
      </c>
      <c r="I552">
        <v>-1.1363696245430759E-2</v>
      </c>
      <c r="J552">
        <v>-6.7587203373763926E-3</v>
      </c>
      <c r="K552">
        <v>-2.0618531069639861E-3</v>
      </c>
    </row>
    <row r="553" spans="2:11" x14ac:dyDescent="0.15">
      <c r="B553">
        <v>-7.0225013115030981E-3</v>
      </c>
      <c r="C553">
        <v>-2.2443454328120553E-2</v>
      </c>
      <c r="D553">
        <v>0</v>
      </c>
      <c r="E553">
        <v>-2.3839176956467742E-2</v>
      </c>
      <c r="F553">
        <v>2.2754765998377134E-2</v>
      </c>
      <c r="G553">
        <v>-4.6984187975107123E-4</v>
      </c>
      <c r="H553">
        <v>-7.1072497195184972E-3</v>
      </c>
      <c r="I553">
        <v>-7.6628437891933703E-3</v>
      </c>
      <c r="J553">
        <v>-1.4792651067982309E-3</v>
      </c>
      <c r="K553">
        <v>2.4104503343247725E-3</v>
      </c>
    </row>
    <row r="554" spans="2:11" x14ac:dyDescent="0.15">
      <c r="B554">
        <v>9.0118076253187396E-3</v>
      </c>
      <c r="C554">
        <v>7.1466498633794293E-3</v>
      </c>
      <c r="D554">
        <v>3.1589362109309203E-2</v>
      </c>
      <c r="E554">
        <v>1.6766941088420854E-2</v>
      </c>
      <c r="F554">
        <v>2.1067116739788273E-2</v>
      </c>
      <c r="G554">
        <v>2.7441510215446545E-2</v>
      </c>
      <c r="H554">
        <v>2.1832425847085724E-2</v>
      </c>
      <c r="I554">
        <v>3.2335931444666961E-2</v>
      </c>
      <c r="J554">
        <v>3.2296292894035739E-2</v>
      </c>
      <c r="K554">
        <v>1.9008320101936909E-2</v>
      </c>
    </row>
    <row r="555" spans="2:11" x14ac:dyDescent="0.15">
      <c r="B555">
        <v>6.1661386025624173E-3</v>
      </c>
      <c r="C555">
        <v>-2.7940412062097079E-2</v>
      </c>
      <c r="D555">
        <v>-1.2759147350256598E-2</v>
      </c>
      <c r="E555">
        <v>1.5235659740900201E-2</v>
      </c>
      <c r="F555">
        <v>-2.3138862091264443E-3</v>
      </c>
      <c r="G555">
        <v>9.6511261946251262E-3</v>
      </c>
      <c r="H555">
        <v>2.8021051769564046E-2</v>
      </c>
      <c r="I555">
        <v>4.9088424856009533E-2</v>
      </c>
      <c r="J555">
        <v>4.5924281747248908E-3</v>
      </c>
      <c r="K555">
        <v>1.0450610474490432E-2</v>
      </c>
    </row>
    <row r="556" spans="2:11" x14ac:dyDescent="0.15">
      <c r="B556">
        <v>-2.6012590773832413E-2</v>
      </c>
      <c r="C556">
        <v>-3.9236428113383504E-3</v>
      </c>
      <c r="D556">
        <v>-7.43136663935325E-3</v>
      </c>
      <c r="E556">
        <v>-8.1214457242710873E-3</v>
      </c>
      <c r="F556">
        <v>-4.252048749457153E-3</v>
      </c>
      <c r="G556">
        <v>-7.6187968785683983E-3</v>
      </c>
      <c r="H556">
        <v>-6.7461635434412359E-2</v>
      </c>
      <c r="I556">
        <v>-1.6488487005250723E-2</v>
      </c>
      <c r="J556">
        <v>-1.1714298132929424E-2</v>
      </c>
      <c r="K556">
        <v>-4.8931773241699689E-3</v>
      </c>
    </row>
    <row r="557" spans="2:11" x14ac:dyDescent="0.15">
      <c r="B557">
        <v>-3.2440366712519699E-3</v>
      </c>
      <c r="C557">
        <v>5.9545069272807323E-3</v>
      </c>
      <c r="D557">
        <v>2.2786742495804055E-3</v>
      </c>
      <c r="E557">
        <v>3.3819535759292917E-3</v>
      </c>
      <c r="F557">
        <v>7.7639919497739642E-4</v>
      </c>
      <c r="G557">
        <v>-1.2243696075460733E-2</v>
      </c>
      <c r="H557">
        <v>1.5710558432204706E-2</v>
      </c>
      <c r="I557">
        <v>2.5826908692688798E-2</v>
      </c>
      <c r="J557">
        <v>-1.2720399052307972E-2</v>
      </c>
      <c r="K557">
        <v>1.5645837612904404E-3</v>
      </c>
    </row>
    <row r="558" spans="2:11" x14ac:dyDescent="0.15">
      <c r="B558">
        <v>1.3926938998369368E-2</v>
      </c>
      <c r="C558">
        <v>-2.4770076036245751E-2</v>
      </c>
      <c r="D558">
        <v>-3.247693384813021E-4</v>
      </c>
      <c r="E558">
        <v>3.0158337987108998E-3</v>
      </c>
      <c r="F558">
        <v>2.7152787415684033E-3</v>
      </c>
      <c r="G558">
        <v>-1.8924636926068389E-3</v>
      </c>
      <c r="H558">
        <v>1.7266259613894192E-2</v>
      </c>
      <c r="I558">
        <v>4.6819862638891048E-2</v>
      </c>
      <c r="J558">
        <v>5.2708661021497218E-3</v>
      </c>
      <c r="K558">
        <v>-7.8106983147055637E-4</v>
      </c>
    </row>
    <row r="559" spans="2:11" x14ac:dyDescent="0.15">
      <c r="B559">
        <v>1.9692721765382143E-2</v>
      </c>
      <c r="C559">
        <v>2.5586012721487018E-2</v>
      </c>
      <c r="D559">
        <v>5.1981781723619185E-3</v>
      </c>
      <c r="E559">
        <v>1.9632122065427408E-2</v>
      </c>
      <c r="F559">
        <v>1.7408069111894225E-2</v>
      </c>
      <c r="G559">
        <v>2.1942945528491634E-2</v>
      </c>
      <c r="H559">
        <v>4.2432777848911737E-2</v>
      </c>
      <c r="I559">
        <v>1.0970411573575952E-2</v>
      </c>
      <c r="J559">
        <v>3.5537356168197136E-2</v>
      </c>
      <c r="K559">
        <v>1.8760466512986861E-2</v>
      </c>
    </row>
    <row r="560" spans="2:11" x14ac:dyDescent="0.15">
      <c r="B560">
        <v>1.2152633858952724E-2</v>
      </c>
      <c r="C560">
        <v>5.271784480164176E-2</v>
      </c>
      <c r="D560">
        <v>8.7265117784641102E-3</v>
      </c>
      <c r="E560">
        <v>9.7137522499528995E-3</v>
      </c>
      <c r="F560">
        <v>-4.752847126802886E-3</v>
      </c>
      <c r="G560">
        <v>5.1555978908805148E-3</v>
      </c>
      <c r="H560">
        <v>3.0868351424694677E-2</v>
      </c>
      <c r="I560">
        <v>6.051756398755994E-2</v>
      </c>
      <c r="J560">
        <v>1.6315112910199558E-2</v>
      </c>
      <c r="K560">
        <v>1.1728596442504907E-2</v>
      </c>
    </row>
    <row r="561" spans="2:11" x14ac:dyDescent="0.15">
      <c r="B561">
        <v>1.2296044559025504E-2</v>
      </c>
      <c r="C561">
        <v>-1.9979285072324413E-2</v>
      </c>
      <c r="D561">
        <v>0</v>
      </c>
      <c r="E561">
        <v>1.5461291250628002E-3</v>
      </c>
      <c r="F561">
        <v>-3.820386988949822E-3</v>
      </c>
      <c r="G561">
        <v>4.2265122486305782E-4</v>
      </c>
      <c r="H561">
        <v>7.0747024374696335E-2</v>
      </c>
      <c r="I561">
        <v>-1.6135406912207422E-2</v>
      </c>
      <c r="J561">
        <v>-2.2142229331244486E-2</v>
      </c>
      <c r="K561">
        <v>-4.2253448568762668E-3</v>
      </c>
    </row>
    <row r="562" spans="2:11" x14ac:dyDescent="0.15">
      <c r="B562">
        <v>3.0437813466249464E-3</v>
      </c>
      <c r="C562">
        <v>-1.1649457446817653E-2</v>
      </c>
      <c r="D562">
        <v>-9.6119657752461796E-4</v>
      </c>
      <c r="E562">
        <v>-8.2332587249584512E-3</v>
      </c>
      <c r="F562">
        <v>-4.7938589564280086E-3</v>
      </c>
      <c r="G562">
        <v>1.1690523398443444E-2</v>
      </c>
      <c r="H562">
        <v>-3.6877718596259323E-2</v>
      </c>
      <c r="I562">
        <v>-1.1600022792993074E-2</v>
      </c>
      <c r="J562">
        <v>3.1134047415164365E-3</v>
      </c>
      <c r="K562">
        <v>-2.8288697238122171E-3</v>
      </c>
    </row>
    <row r="563" spans="2:11" x14ac:dyDescent="0.15">
      <c r="B563">
        <v>2.7072381937237101E-4</v>
      </c>
      <c r="C563">
        <v>1.91981519635352E-2</v>
      </c>
      <c r="D563">
        <v>-4.1693708723979121E-3</v>
      </c>
      <c r="E563">
        <v>-8.8204673902491371E-3</v>
      </c>
      <c r="F563">
        <v>1.5414250544548352E-2</v>
      </c>
      <c r="G563">
        <v>1.2836187548299016E-2</v>
      </c>
      <c r="H563">
        <v>-9.2533822590938151E-3</v>
      </c>
      <c r="I563">
        <v>-6.4751185156738484E-3</v>
      </c>
      <c r="J563">
        <v>-5.3611590769212583E-3</v>
      </c>
      <c r="K563">
        <v>-1.1783982837341658E-2</v>
      </c>
    </row>
    <row r="564" spans="2:11" x14ac:dyDescent="0.15">
      <c r="B564">
        <v>-4.8426549663663741E-3</v>
      </c>
      <c r="C564">
        <v>-2.514457705576114E-2</v>
      </c>
      <c r="D564">
        <v>1.2882495984581768E-2</v>
      </c>
      <c r="E564">
        <v>4.8857005266212863E-3</v>
      </c>
      <c r="F564">
        <v>-7.5903506599822449E-4</v>
      </c>
      <c r="G564">
        <v>8.5222036639966278E-4</v>
      </c>
      <c r="H564">
        <v>-4.8308858238610931E-3</v>
      </c>
      <c r="I564">
        <v>4.0733449362544919E-3</v>
      </c>
      <c r="J564">
        <v>-1.4184159003203646E-3</v>
      </c>
      <c r="K564">
        <v>1.0489083620310802E-2</v>
      </c>
    </row>
    <row r="565" spans="2:11" x14ac:dyDescent="0.15">
      <c r="B565">
        <v>1.989400405797963E-3</v>
      </c>
      <c r="C565">
        <v>-1.4379078306257767E-3</v>
      </c>
      <c r="D565">
        <v>-8.2670823469306286E-3</v>
      </c>
      <c r="E565">
        <v>-3.9937475987211323E-3</v>
      </c>
      <c r="F565">
        <v>1.5192232757356699E-3</v>
      </c>
      <c r="G565">
        <v>8.0618637521695947E-3</v>
      </c>
      <c r="H565">
        <v>-2.8478964401294469E-2</v>
      </c>
      <c r="I565">
        <v>2.8803307844708363E-2</v>
      </c>
      <c r="J565">
        <v>-6.5340693734335089E-3</v>
      </c>
      <c r="K565">
        <v>4.3706459980161405E-3</v>
      </c>
    </row>
    <row r="566" spans="2:11" x14ac:dyDescent="0.15">
      <c r="B566">
        <v>-1.3283967073099305E-2</v>
      </c>
      <c r="C566">
        <v>1.8630177134099837E-2</v>
      </c>
      <c r="D566">
        <v>-1.3145239304332118E-2</v>
      </c>
      <c r="E566">
        <v>1.0460223572650739E-2</v>
      </c>
      <c r="F566">
        <v>3.4129061618042599E-3</v>
      </c>
      <c r="G566">
        <v>2.0967575251202235E-2</v>
      </c>
      <c r="H566">
        <v>2.1319120586275834E-2</v>
      </c>
      <c r="I566">
        <v>3.1545375087113133E-3</v>
      </c>
      <c r="J566">
        <v>3.7174031816042501E-3</v>
      </c>
      <c r="K566">
        <v>-4.3516996081145222E-4</v>
      </c>
    </row>
    <row r="567" spans="2:11" x14ac:dyDescent="0.15">
      <c r="B567">
        <v>-2.4971419774573983E-2</v>
      </c>
      <c r="C567">
        <v>-5.8314454850680614E-3</v>
      </c>
      <c r="D567">
        <v>-1.2670624764963317E-2</v>
      </c>
      <c r="E567">
        <v>-9.4892833632197575E-3</v>
      </c>
      <c r="F567">
        <v>-7.1806157390431162E-3</v>
      </c>
      <c r="G567">
        <v>-2.935752354089229E-4</v>
      </c>
      <c r="H567">
        <v>-9.7847358121330719E-2</v>
      </c>
      <c r="I567">
        <v>-3.144657464795212E-2</v>
      </c>
      <c r="J567">
        <v>-1.0826149518922766E-2</v>
      </c>
      <c r="K567">
        <v>-1.5237153375064856E-3</v>
      </c>
    </row>
    <row r="568" spans="2:11" x14ac:dyDescent="0.15">
      <c r="B568">
        <v>-1.2412077194417183E-2</v>
      </c>
      <c r="C568">
        <v>-2.9327675861917832E-3</v>
      </c>
      <c r="D568">
        <v>-7.2391884209569652E-3</v>
      </c>
      <c r="E568">
        <v>-6.967449904260817E-3</v>
      </c>
      <c r="F568">
        <v>-1.1419915575942968E-2</v>
      </c>
      <c r="G568">
        <v>5.7398346533996938E-3</v>
      </c>
      <c r="H568">
        <v>-4.3383586406362971E-3</v>
      </c>
      <c r="I568">
        <v>-1.7045452912314556E-2</v>
      </c>
      <c r="J568">
        <v>-8.6406314589295916E-3</v>
      </c>
      <c r="K568">
        <v>-5.5591356643278824E-3</v>
      </c>
    </row>
    <row r="569" spans="2:11" x14ac:dyDescent="0.15">
      <c r="B569">
        <v>2.4264135829345786E-2</v>
      </c>
      <c r="C569">
        <v>2.1481379419174912E-2</v>
      </c>
      <c r="D569">
        <v>-3.3148027445469675E-4</v>
      </c>
      <c r="E569">
        <v>6.6655149631518551E-3</v>
      </c>
      <c r="F569">
        <v>1.2321978085010997E-2</v>
      </c>
      <c r="G569">
        <v>4.0346901091794117E-3</v>
      </c>
      <c r="H569">
        <v>3.4495242029947575E-2</v>
      </c>
      <c r="I569">
        <v>1.8579717221055933E-2</v>
      </c>
      <c r="J569">
        <v>9.8779866739817524E-3</v>
      </c>
      <c r="K569">
        <v>6.2479472230634915E-3</v>
      </c>
    </row>
    <row r="570" spans="2:11" x14ac:dyDescent="0.15">
      <c r="B570">
        <v>-2.0871218571529539E-2</v>
      </c>
      <c r="C570">
        <v>1.9982557067758446E-2</v>
      </c>
      <c r="D570">
        <v>-1.3262575415110721E-2</v>
      </c>
      <c r="E570">
        <v>-3.6591675743370953E-3</v>
      </c>
      <c r="F570">
        <v>-5.7056542103662289E-3</v>
      </c>
      <c r="G570">
        <v>-2.643783974066585E-3</v>
      </c>
      <c r="H570">
        <v>2.7729062829062838E-2</v>
      </c>
      <c r="I570">
        <v>4.0940426773614681E-2</v>
      </c>
      <c r="J570">
        <v>-6.6167794796042987E-3</v>
      </c>
      <c r="K570">
        <v>-3.8127052279342882E-3</v>
      </c>
    </row>
    <row r="571" spans="2:11" x14ac:dyDescent="0.15">
      <c r="B571">
        <v>-1.1557528450455636E-2</v>
      </c>
      <c r="C571">
        <v>-3.5246830654862095E-2</v>
      </c>
      <c r="D571">
        <v>-9.0725975924311527E-3</v>
      </c>
      <c r="E571">
        <v>4.0223841432055303E-3</v>
      </c>
      <c r="F571">
        <v>-4.0168058014324317E-3</v>
      </c>
      <c r="G571">
        <v>9.6487639312098188E-3</v>
      </c>
      <c r="H571">
        <v>-4.0983946687706222E-3</v>
      </c>
      <c r="I571">
        <v>1.8691569269721878E-2</v>
      </c>
      <c r="J571">
        <v>4.9233075921123609E-3</v>
      </c>
      <c r="K571">
        <v>3.8272975854471828E-3</v>
      </c>
    </row>
    <row r="572" spans="2:11" x14ac:dyDescent="0.15">
      <c r="B572">
        <v>2.9117720851136739E-3</v>
      </c>
      <c r="C572">
        <v>-3.8130798212223441E-3</v>
      </c>
      <c r="D572">
        <v>5.76465172101633E-3</v>
      </c>
      <c r="E572">
        <v>-6.9675316540164609E-4</v>
      </c>
      <c r="F572">
        <v>-8.2581270347334493E-3</v>
      </c>
      <c r="G572">
        <v>-6.2878798717507234E-3</v>
      </c>
      <c r="H572">
        <v>2.1947839506172823E-2</v>
      </c>
      <c r="I572">
        <v>-8.0275026220359164E-3</v>
      </c>
      <c r="J572">
        <v>3.4581614466183863E-3</v>
      </c>
      <c r="K572">
        <v>-8.7147756995207594E-4</v>
      </c>
    </row>
    <row r="573" spans="2:11" x14ac:dyDescent="0.15">
      <c r="B573">
        <v>1.5333190121025546E-2</v>
      </c>
      <c r="C573">
        <v>-2.403382674145779E-3</v>
      </c>
      <c r="D573">
        <v>6.7431136363858167E-3</v>
      </c>
      <c r="E573">
        <v>-1.0458400467705659E-2</v>
      </c>
      <c r="F573">
        <v>1.6072862536356404E-2</v>
      </c>
      <c r="G573">
        <v>7.2788505732596757E-3</v>
      </c>
      <c r="H573">
        <v>-1.6778524052970607E-2</v>
      </c>
      <c r="I573">
        <v>1.3102152875293496E-2</v>
      </c>
      <c r="J573">
        <v>1.7805853298283211E-2</v>
      </c>
      <c r="K573">
        <v>-2.1810211975505846E-4</v>
      </c>
    </row>
    <row r="574" spans="2:11" x14ac:dyDescent="0.15">
      <c r="B574">
        <v>-6.9252962100133748E-3</v>
      </c>
      <c r="C574">
        <v>1.0082957080396209E-2</v>
      </c>
      <c r="D574">
        <v>5.6932581783338534E-3</v>
      </c>
      <c r="E574">
        <v>1.1097411317755282E-2</v>
      </c>
      <c r="F574">
        <v>3.0493478655231566E-3</v>
      </c>
      <c r="G574">
        <v>7.2786371235201612E-3</v>
      </c>
      <c r="H574">
        <v>3.4130035294540079E-3</v>
      </c>
      <c r="I574">
        <v>1.5214887790928921E-2</v>
      </c>
      <c r="J574">
        <v>1.4954909457807737E-2</v>
      </c>
      <c r="K574">
        <v>5.6707086910182487E-3</v>
      </c>
    </row>
    <row r="575" spans="2:11" x14ac:dyDescent="0.15">
      <c r="B575">
        <v>-2.1310724611150873E-2</v>
      </c>
      <c r="C575">
        <v>8.8339224955986534E-3</v>
      </c>
      <c r="D575">
        <v>-5.9940170899350532E-3</v>
      </c>
      <c r="E575">
        <v>3.1358945414520362E-3</v>
      </c>
      <c r="F575">
        <v>6.4601976950893767E-3</v>
      </c>
      <c r="G575">
        <v>-5.2079021044835745E-4</v>
      </c>
      <c r="H575">
        <v>-1.7346972789115615E-2</v>
      </c>
      <c r="I575">
        <v>4.4960327639800655E-3</v>
      </c>
      <c r="J575">
        <v>-3.6141484900626972E-3</v>
      </c>
      <c r="K575">
        <v>3.5784213951936227E-3</v>
      </c>
    </row>
    <row r="576" spans="2:11" x14ac:dyDescent="0.15">
      <c r="B576">
        <v>-2.2096542337815217E-2</v>
      </c>
      <c r="C576">
        <v>7.8812611527483254E-4</v>
      </c>
      <c r="D576">
        <v>-2.3450505781894412E-3</v>
      </c>
      <c r="E576">
        <v>6.9463491371320847E-4</v>
      </c>
      <c r="F576">
        <v>-1.2082296753262814E-2</v>
      </c>
      <c r="G576">
        <v>-1.2779273931103719E-2</v>
      </c>
      <c r="H576">
        <v>1.2461094235413455E-2</v>
      </c>
      <c r="I576">
        <v>-3.1704631673610741E-2</v>
      </c>
      <c r="J576">
        <v>-1.1160960488904826E-3</v>
      </c>
      <c r="K576">
        <v>1.4046114829188642E-3</v>
      </c>
    </row>
    <row r="577" spans="2:11" x14ac:dyDescent="0.15">
      <c r="B577">
        <v>-3.6353966667047751E-3</v>
      </c>
      <c r="C577">
        <v>-6.8247466372845719E-2</v>
      </c>
      <c r="D577">
        <v>-1.6789798049846739E-2</v>
      </c>
      <c r="E577">
        <v>3.1239214634267579E-3</v>
      </c>
      <c r="F577">
        <v>-1.5669851917632812E-2</v>
      </c>
      <c r="G577">
        <v>-1.8143612319109829E-2</v>
      </c>
      <c r="H577">
        <v>-3.0085435897435949E-2</v>
      </c>
      <c r="I577">
        <v>-1.5408298934305001E-2</v>
      </c>
      <c r="J577">
        <v>-1.955308570849533E-2</v>
      </c>
      <c r="K577">
        <v>-5.9344263011471493E-3</v>
      </c>
    </row>
    <row r="578" spans="2:11" x14ac:dyDescent="0.15">
      <c r="B578">
        <v>7.9578286550878279E-3</v>
      </c>
      <c r="C578">
        <v>1.5400497988552907E-2</v>
      </c>
      <c r="D578">
        <v>-1.0245920703036511E-2</v>
      </c>
      <c r="E578">
        <v>-9.6885236613767686E-3</v>
      </c>
      <c r="F578">
        <v>-5.8240937858549434E-3</v>
      </c>
      <c r="G578">
        <v>6.3158579037772631E-4</v>
      </c>
      <c r="H578">
        <v>1.0574197723856305E-3</v>
      </c>
      <c r="I578">
        <v>-8.2159022757420843E-3</v>
      </c>
      <c r="J578">
        <v>3.7037301842700538E-3</v>
      </c>
      <c r="K578">
        <v>-1.1939635056069046E-2</v>
      </c>
    </row>
    <row r="579" spans="2:11" x14ac:dyDescent="0.15">
      <c r="B579">
        <v>-1.9987231825658106E-2</v>
      </c>
      <c r="C579">
        <v>8.415833027351334E-3</v>
      </c>
      <c r="D579">
        <v>-1.0351602685677425E-3</v>
      </c>
      <c r="E579">
        <v>8.8365415683860308E-4</v>
      </c>
      <c r="F579">
        <v>-1.6988859963742865E-2</v>
      </c>
      <c r="G579">
        <v>9.2940870756734306E-3</v>
      </c>
      <c r="H579">
        <v>-2.8169014084506445E-3</v>
      </c>
      <c r="I579">
        <v>1.6568044739472026E-2</v>
      </c>
      <c r="J579">
        <v>-1.4192211275872461E-3</v>
      </c>
      <c r="K579">
        <v>1.5379431223816232E-3</v>
      </c>
    </row>
    <row r="580" spans="2:11" x14ac:dyDescent="0.15">
      <c r="B580">
        <v>2.563328125397541E-3</v>
      </c>
      <c r="C580">
        <v>1.9992663059494951E-2</v>
      </c>
      <c r="D580">
        <v>8.6355817012369225E-3</v>
      </c>
      <c r="E580">
        <v>-8.1229569113086472E-3</v>
      </c>
      <c r="F580">
        <v>4.9662246626988784E-3</v>
      </c>
      <c r="G580">
        <v>-8.9556154434735375E-3</v>
      </c>
      <c r="H580">
        <v>-2.4011334745762739E-2</v>
      </c>
      <c r="I580">
        <v>-5.8207180673312611E-3</v>
      </c>
      <c r="J580">
        <v>-2.643549727554188E-2</v>
      </c>
      <c r="K580">
        <v>-1.5355814853972999E-3</v>
      </c>
    </row>
    <row r="581" spans="2:11" x14ac:dyDescent="0.15">
      <c r="B581">
        <v>8.0195608912380818E-3</v>
      </c>
      <c r="C581">
        <v>2.3377081249981259E-2</v>
      </c>
      <c r="D581">
        <v>1.0616407126189567E-2</v>
      </c>
      <c r="E581">
        <v>1.1037962062797155E-2</v>
      </c>
      <c r="F581">
        <v>3.9533800910944873E-3</v>
      </c>
      <c r="G581">
        <v>-5.0620982898872315E-3</v>
      </c>
      <c r="H581">
        <v>-1.1215593748755246E-2</v>
      </c>
      <c r="I581">
        <v>-2.1077325175623912E-2</v>
      </c>
      <c r="J581">
        <v>-1.0218936167612195E-2</v>
      </c>
      <c r="K581">
        <v>5.2730215915626506E-3</v>
      </c>
    </row>
    <row r="582" spans="2:11" x14ac:dyDescent="0.15">
      <c r="B582">
        <v>2.3678211773562191E-2</v>
      </c>
      <c r="C582">
        <v>-3.6021437357230054E-3</v>
      </c>
      <c r="D582">
        <v>-6.777501873618157E-4</v>
      </c>
      <c r="E582">
        <v>1.4615226389386834E-2</v>
      </c>
      <c r="F582">
        <v>8.8600152571529332E-3</v>
      </c>
      <c r="G582">
        <v>5.0203889936684919E-3</v>
      </c>
      <c r="H582">
        <v>2.6710537870472117E-2</v>
      </c>
      <c r="I582">
        <v>5.1833884679530909E-3</v>
      </c>
      <c r="J582">
        <v>-5.0148024063818349E-3</v>
      </c>
      <c r="K582">
        <v>9.5071113524977588E-3</v>
      </c>
    </row>
    <row r="583" spans="2:11" x14ac:dyDescent="0.15">
      <c r="B583">
        <v>-7.9717899585386512E-3</v>
      </c>
      <c r="C583">
        <v>1.2697239654448814E-2</v>
      </c>
      <c r="D583">
        <v>3.3910115196895615E-3</v>
      </c>
      <c r="E583">
        <v>8.6775321030585374E-3</v>
      </c>
      <c r="F583">
        <v>2.0491790459888859E-2</v>
      </c>
      <c r="G583">
        <v>1.4489037694075097E-2</v>
      </c>
      <c r="H583">
        <v>2.7084854849780963E-2</v>
      </c>
      <c r="I583">
        <v>5.9500966933855445E-3</v>
      </c>
      <c r="J583">
        <v>2.1938999709109768E-2</v>
      </c>
      <c r="K583">
        <v>1.0933118388060549E-2</v>
      </c>
    </row>
    <row r="584" spans="2:11" x14ac:dyDescent="0.15">
      <c r="B584">
        <v>-1.8569351751204798E-2</v>
      </c>
      <c r="C584">
        <v>-1.4540688106933991E-2</v>
      </c>
      <c r="D584">
        <v>-3.0415737353275273E-3</v>
      </c>
      <c r="E584">
        <v>2.5809000188394167E-3</v>
      </c>
      <c r="F584">
        <v>2.4860845840346101E-3</v>
      </c>
      <c r="G584">
        <v>-8.0067218685322239E-2</v>
      </c>
      <c r="H584">
        <v>-2.7064503816793897E-2</v>
      </c>
      <c r="I584">
        <v>1.9715809559434478E-3</v>
      </c>
      <c r="J584">
        <v>2.9010245009871106E-3</v>
      </c>
      <c r="K584">
        <v>9.6374138383454862E-4</v>
      </c>
    </row>
    <row r="585" spans="2:11" x14ac:dyDescent="0.15">
      <c r="B585">
        <v>-3.603943506473762E-2</v>
      </c>
      <c r="C585">
        <v>-7.0684131471991851E-3</v>
      </c>
      <c r="D585">
        <v>-2.9152571450581567E-2</v>
      </c>
      <c r="E585">
        <v>-1.4072405073459559E-2</v>
      </c>
      <c r="F585">
        <v>-9.9198189124378409E-3</v>
      </c>
      <c r="G585">
        <v>-1.9007245602647854E-2</v>
      </c>
      <c r="H585">
        <v>-1.069903670830831E-2</v>
      </c>
      <c r="I585">
        <v>-2.9515960090436593E-2</v>
      </c>
      <c r="J585">
        <v>-6.6531777349045987E-3</v>
      </c>
      <c r="K585">
        <v>-1.4227655874716407E-2</v>
      </c>
    </row>
    <row r="586" spans="2:11" x14ac:dyDescent="0.15">
      <c r="B586">
        <v>3.9666112047589332E-2</v>
      </c>
      <c r="C586">
        <v>1.1834864170711744E-2</v>
      </c>
      <c r="D586">
        <v>-2.2346359172664958E-2</v>
      </c>
      <c r="E586">
        <v>-7.1366422085691241E-3</v>
      </c>
      <c r="F586">
        <v>-2.1194599611356565E-3</v>
      </c>
      <c r="G586">
        <v>-4.5761709139368117E-3</v>
      </c>
      <c r="H586">
        <v>3.9653929343908796E-3</v>
      </c>
      <c r="I586">
        <v>8.1105140415732439E-4</v>
      </c>
      <c r="J586">
        <v>4.6592952777492307E-3</v>
      </c>
      <c r="K586">
        <v>4.3408378847903893E-4</v>
      </c>
    </row>
    <row r="587" spans="2:11" x14ac:dyDescent="0.15">
      <c r="B587">
        <v>-3.2600998433732473E-2</v>
      </c>
      <c r="C587">
        <v>1.1256696959429255E-2</v>
      </c>
      <c r="D587">
        <v>1.7856911702096442E-3</v>
      </c>
      <c r="E587">
        <v>-1.718091578495716E-2</v>
      </c>
      <c r="F587">
        <v>-1.988806753656483E-2</v>
      </c>
      <c r="G587">
        <v>2.4753995532114689E-3</v>
      </c>
      <c r="H587">
        <v>1.9389551166965821E-2</v>
      </c>
      <c r="I587">
        <v>-6.0777920154286421E-3</v>
      </c>
      <c r="J587">
        <v>-1.8260910371805404E-2</v>
      </c>
      <c r="K587">
        <v>-2.1802818144399876E-2</v>
      </c>
    </row>
    <row r="588" spans="2:11" x14ac:dyDescent="0.15">
      <c r="B588">
        <v>5.6573424392694256E-3</v>
      </c>
      <c r="C588">
        <v>-8.6964085345927217E-3</v>
      </c>
      <c r="D588">
        <v>-5.3475641202127364E-3</v>
      </c>
      <c r="E588">
        <v>-1.9621999595255445E-3</v>
      </c>
      <c r="F588">
        <v>-2.1669975243126288E-3</v>
      </c>
      <c r="G588">
        <v>-4.4829334445015438E-3</v>
      </c>
      <c r="H588">
        <v>-3.4166926177066716E-2</v>
      </c>
      <c r="I588">
        <v>-5.7073238717082041E-3</v>
      </c>
      <c r="J588">
        <v>-4.4286237392998388E-3</v>
      </c>
      <c r="K588">
        <v>-3.3267172834206692E-3</v>
      </c>
    </row>
    <row r="589" spans="2:11" x14ac:dyDescent="0.15">
      <c r="B589">
        <v>-1.1818477590535769E-2</v>
      </c>
      <c r="C589">
        <v>1.7548908106832436E-4</v>
      </c>
      <c r="D589">
        <v>-7.1686050406264258E-4</v>
      </c>
      <c r="E589">
        <v>2.1626428048289268E-2</v>
      </c>
      <c r="F589">
        <v>-7.6999545337015467E-3</v>
      </c>
      <c r="G589">
        <v>6.7912403699403709E-4</v>
      </c>
      <c r="H589">
        <v>3.6469730123996303E-3</v>
      </c>
      <c r="I589">
        <v>4.5100396408594215E-3</v>
      </c>
      <c r="J589">
        <v>1.0083044859635806E-2</v>
      </c>
      <c r="K589">
        <v>6.1192995789723483E-3</v>
      </c>
    </row>
    <row r="590" spans="2:11" x14ac:dyDescent="0.15">
      <c r="B590">
        <v>-9.0888102071951596E-3</v>
      </c>
      <c r="C590">
        <v>-1.4911498729734322E-3</v>
      </c>
      <c r="D590">
        <v>1.1836424357579027E-2</v>
      </c>
      <c r="E590">
        <v>2.6242460892572169E-3</v>
      </c>
      <c r="F590">
        <v>-3.5813108318180297E-3</v>
      </c>
      <c r="G590">
        <v>-3.8508718831646786E-3</v>
      </c>
      <c r="H590">
        <v>-5.0872456395348129E-3</v>
      </c>
      <c r="I590">
        <v>-1.5102067667441871E-2</v>
      </c>
      <c r="J590">
        <v>-2.6423969112287712E-3</v>
      </c>
      <c r="K590">
        <v>2.101106544509043E-3</v>
      </c>
    </row>
    <row r="591" spans="2:11" x14ac:dyDescent="0.15">
      <c r="B591">
        <v>-1.4370836791899634E-2</v>
      </c>
      <c r="C591">
        <v>-6.2456019411666203E-2</v>
      </c>
      <c r="D591">
        <v>1.1698041135592807E-2</v>
      </c>
      <c r="E591">
        <v>9.4223847697030554E-3</v>
      </c>
      <c r="F591">
        <v>-1.916939130010184E-2</v>
      </c>
      <c r="G591">
        <v>7.6278868780617678E-3</v>
      </c>
      <c r="H591">
        <v>2.7392258122434555E-2</v>
      </c>
      <c r="I591">
        <v>8.2886565743087507E-4</v>
      </c>
      <c r="J591">
        <v>-8.2426504384711594E-3</v>
      </c>
      <c r="K591">
        <v>6.069242769710847E-3</v>
      </c>
    </row>
    <row r="592" spans="2:11" x14ac:dyDescent="0.15">
      <c r="B592">
        <v>2.0493158114515578E-3</v>
      </c>
      <c r="C592">
        <v>-2.8113931562430671E-4</v>
      </c>
      <c r="D592">
        <v>3.4337769938036125E-2</v>
      </c>
      <c r="E592">
        <v>9.8530573878493656E-3</v>
      </c>
      <c r="F592">
        <v>1.3436479286934908E-2</v>
      </c>
      <c r="G592">
        <v>1.071583170077758E-2</v>
      </c>
      <c r="H592">
        <v>3.9815180939039435E-2</v>
      </c>
      <c r="I592">
        <v>5.6728809433735379E-2</v>
      </c>
      <c r="J592">
        <v>1.0982573625231147E-2</v>
      </c>
      <c r="K592">
        <v>4.7164779347781318E-3</v>
      </c>
    </row>
    <row r="593" spans="2:11" x14ac:dyDescent="0.15">
      <c r="B593">
        <v>-3.3090817393120656E-2</v>
      </c>
      <c r="C593">
        <v>-1.508904447298154E-2</v>
      </c>
      <c r="D593">
        <v>-6.7752057974881355E-4</v>
      </c>
      <c r="E593">
        <v>-1.3180351341700357E-2</v>
      </c>
      <c r="F593">
        <v>1.607117301994231E-3</v>
      </c>
      <c r="G593">
        <v>4.7997956326507055E-4</v>
      </c>
      <c r="H593">
        <v>-1.1282051282051224E-2</v>
      </c>
      <c r="I593">
        <v>-1.0188078857079213E-2</v>
      </c>
      <c r="J593">
        <v>-9.3951636605449137E-3</v>
      </c>
      <c r="K593">
        <v>-1.4519677361999902E-2</v>
      </c>
    </row>
    <row r="594" spans="2:11" x14ac:dyDescent="0.15">
      <c r="B594">
        <v>1.3557542379438558E-2</v>
      </c>
      <c r="C594">
        <v>-1.2275126549628906E-2</v>
      </c>
      <c r="D594">
        <v>4.4067376031130768E-3</v>
      </c>
      <c r="E594">
        <v>-2.0815769755175707E-3</v>
      </c>
      <c r="F594">
        <v>9.2257990464388925E-3</v>
      </c>
      <c r="G594">
        <v>-7.2101269572616986E-3</v>
      </c>
      <c r="H594">
        <v>8.9211618257261344E-2</v>
      </c>
      <c r="I594">
        <v>-1.7814755763422993E-2</v>
      </c>
      <c r="J594">
        <v>8.2987073902774881E-3</v>
      </c>
      <c r="K594">
        <v>3.9880436154305721E-3</v>
      </c>
    </row>
    <row r="595" spans="2:11" x14ac:dyDescent="0.15">
      <c r="B595">
        <v>-3.0276528711545921E-3</v>
      </c>
      <c r="C595">
        <v>2.0616560097787309E-2</v>
      </c>
      <c r="D595">
        <v>7.7624302354069299E-3</v>
      </c>
      <c r="E595">
        <v>1.1993782118858255E-2</v>
      </c>
      <c r="F595">
        <v>2.9809655495231686E-3</v>
      </c>
      <c r="G595">
        <v>-1.8155976923349111E-3</v>
      </c>
      <c r="H595">
        <v>-1.1111111111111157E-2</v>
      </c>
      <c r="I595">
        <v>8.4643483282892604E-3</v>
      </c>
      <c r="J595">
        <v>8.8183244210916101E-3</v>
      </c>
      <c r="K595">
        <v>1.0813240002773644E-2</v>
      </c>
    </row>
    <row r="596" spans="2:11" x14ac:dyDescent="0.15">
      <c r="B596">
        <v>-3.8262608998707544E-2</v>
      </c>
      <c r="C596">
        <v>-1.349820627717193E-2</v>
      </c>
      <c r="D596">
        <v>-2.6121913931730911E-2</v>
      </c>
      <c r="E596">
        <v>-2.4905527953398968E-2</v>
      </c>
      <c r="F596">
        <v>-7.7273531186312118E-3</v>
      </c>
      <c r="G596">
        <v>-2.1416493328136523E-2</v>
      </c>
      <c r="H596">
        <v>1.2520096308186247E-2</v>
      </c>
      <c r="I596">
        <v>-2.0783395573056588E-2</v>
      </c>
      <c r="J596">
        <v>-3.4897375524524328E-2</v>
      </c>
      <c r="K596">
        <v>-3.141477635758249E-2</v>
      </c>
    </row>
    <row r="597" spans="2:11" x14ac:dyDescent="0.15">
      <c r="B597">
        <v>-3.6290352702441395E-2</v>
      </c>
      <c r="C597">
        <v>-7.7505021959525357E-3</v>
      </c>
      <c r="D597">
        <v>-9.2847492868796695E-3</v>
      </c>
      <c r="E597">
        <v>-1.6029604355118802E-2</v>
      </c>
      <c r="F597">
        <v>-7.9874494805164933E-4</v>
      </c>
      <c r="G597">
        <v>-2.2229848113929966E-2</v>
      </c>
      <c r="H597">
        <v>-7.2923903838810573E-3</v>
      </c>
      <c r="I597">
        <v>5.0204084953224218E-2</v>
      </c>
      <c r="J597">
        <v>-1.7016155400760173E-2</v>
      </c>
      <c r="K597">
        <v>-1.2587900435527599E-2</v>
      </c>
    </row>
    <row r="598" spans="2:11" x14ac:dyDescent="0.15">
      <c r="B598">
        <v>1.7312893604673019E-2</v>
      </c>
      <c r="C598">
        <v>2.8935391386752116E-4</v>
      </c>
      <c r="D598">
        <v>6.942175869870395E-4</v>
      </c>
      <c r="E598">
        <v>-3.4013912640147703E-3</v>
      </c>
      <c r="F598">
        <v>-5.955234908503499E-2</v>
      </c>
      <c r="G598">
        <v>1.6465061325013651E-2</v>
      </c>
      <c r="H598">
        <v>-3.1619260032553845E-2</v>
      </c>
      <c r="I598">
        <v>-6.9957521296663385E-3</v>
      </c>
      <c r="J598">
        <v>0</v>
      </c>
      <c r="K598">
        <v>1.6078968016190688E-3</v>
      </c>
    </row>
    <row r="599" spans="2:11" x14ac:dyDescent="0.15">
      <c r="B599">
        <v>-7.732247546339434E-3</v>
      </c>
      <c r="C599">
        <v>8.3871105257752963E-3</v>
      </c>
      <c r="D599">
        <v>-2.1158542562856365E-2</v>
      </c>
      <c r="E599">
        <v>-5.3887174431655751E-4</v>
      </c>
      <c r="F599">
        <v>8.2872824753839128E-3</v>
      </c>
      <c r="G599">
        <v>4.3286612470753334E-3</v>
      </c>
      <c r="H599">
        <v>2.4736147757255935E-2</v>
      </c>
      <c r="I599">
        <v>-3.1311189626021768E-3</v>
      </c>
      <c r="J599">
        <v>6.1826182685799944E-4</v>
      </c>
      <c r="K599">
        <v>1.2613321646318422E-3</v>
      </c>
    </row>
    <row r="600" spans="2:11" x14ac:dyDescent="0.15">
      <c r="B600">
        <v>1.2898723869212022E-4</v>
      </c>
      <c r="C600">
        <v>-5.7361377769816022E-2</v>
      </c>
      <c r="D600">
        <v>-3.2154333235100863E-2</v>
      </c>
      <c r="E600">
        <v>-5.212089675115268E-3</v>
      </c>
      <c r="F600">
        <v>1.0748128885389098E-2</v>
      </c>
      <c r="G600">
        <v>-1.0286894694416784E-2</v>
      </c>
      <c r="H600">
        <v>1.7380141615706474E-2</v>
      </c>
      <c r="I600">
        <v>-1.49194703097651E-2</v>
      </c>
      <c r="J600">
        <v>-1.0812419588794234E-2</v>
      </c>
      <c r="K600">
        <v>-9.7342936913891905E-3</v>
      </c>
    </row>
    <row r="601" spans="2:11" x14ac:dyDescent="0.15">
      <c r="B601">
        <v>-1.1088611718025472E-2</v>
      </c>
      <c r="C601">
        <v>-5.101417953375624E-2</v>
      </c>
      <c r="D601">
        <v>-9.2284727316246339E-3</v>
      </c>
      <c r="E601">
        <v>-1.0478753866184468E-2</v>
      </c>
      <c r="F601">
        <v>-1.6472090606302118E-2</v>
      </c>
      <c r="G601">
        <v>-9.8626515497843622E-3</v>
      </c>
      <c r="H601">
        <v>-7.2762414654779332E-3</v>
      </c>
      <c r="I601">
        <v>-1.2355483048799003E-2</v>
      </c>
      <c r="J601">
        <v>-1.8426002538159885E-2</v>
      </c>
      <c r="K601">
        <v>-4.6259062269661463E-3</v>
      </c>
    </row>
    <row r="602" spans="2:11" x14ac:dyDescent="0.15">
      <c r="B602">
        <v>-2.0973059416332394E-2</v>
      </c>
      <c r="C602">
        <v>2.7786897509885656E-3</v>
      </c>
      <c r="D602">
        <v>-6.7064476255607975E-3</v>
      </c>
      <c r="E602">
        <v>-3.2864658512035756E-3</v>
      </c>
      <c r="F602">
        <v>6.3600449445725829E-3</v>
      </c>
      <c r="G602">
        <v>-8.1066855204602155E-3</v>
      </c>
      <c r="H602">
        <v>-1.7845730332878635E-2</v>
      </c>
      <c r="I602">
        <v>-1.5334983919382122E-2</v>
      </c>
      <c r="J602">
        <v>4.4543386844067652E-3</v>
      </c>
      <c r="K602">
        <v>8.1328903798697123E-4</v>
      </c>
    </row>
    <row r="603" spans="2:11" x14ac:dyDescent="0.15">
      <c r="B603">
        <v>3.9192218173369183E-3</v>
      </c>
      <c r="C603">
        <v>-1.2256229089710417E-2</v>
      </c>
      <c r="D603">
        <v>-5.2512656619905385E-3</v>
      </c>
      <c r="E603">
        <v>8.0600676231558852E-3</v>
      </c>
      <c r="F603">
        <v>-1.0533717521568329E-3</v>
      </c>
      <c r="G603">
        <v>-1.2361616113631249E-4</v>
      </c>
      <c r="H603">
        <v>3.3095392602206349E-2</v>
      </c>
      <c r="I603">
        <v>-8.6065355565798016E-3</v>
      </c>
      <c r="J603">
        <v>1.1720018502864438E-2</v>
      </c>
      <c r="K603">
        <v>3.5987688395896548E-3</v>
      </c>
    </row>
    <row r="604" spans="2:11" x14ac:dyDescent="0.15">
      <c r="B604">
        <v>7.2108098459375644E-2</v>
      </c>
      <c r="C604">
        <v>-2.8053733275787661E-3</v>
      </c>
      <c r="D604">
        <v>7.9184805379299266E-3</v>
      </c>
      <c r="E604">
        <v>1.272034854489703E-2</v>
      </c>
      <c r="F604">
        <v>1.033324373634093E-2</v>
      </c>
      <c r="G604">
        <v>3.2494838829572277E-2</v>
      </c>
      <c r="H604">
        <v>3.3919535175879388E-2</v>
      </c>
      <c r="I604">
        <v>1.7362543930539896E-2</v>
      </c>
      <c r="J604">
        <v>1.4402004276164934E-2</v>
      </c>
      <c r="K604">
        <v>1.4112212559703392E-2</v>
      </c>
    </row>
    <row r="605" spans="2:11" x14ac:dyDescent="0.15">
      <c r="B605">
        <v>-8.5200148306018835E-3</v>
      </c>
      <c r="C605">
        <v>1.7636929617765161E-2</v>
      </c>
      <c r="D605">
        <v>-7.4820448045610473E-4</v>
      </c>
      <c r="E605">
        <v>-1.794346856349953E-3</v>
      </c>
      <c r="F605">
        <v>1.1062371838982902E-2</v>
      </c>
      <c r="G605">
        <v>2.6338894371460723E-3</v>
      </c>
      <c r="H605">
        <v>2.4301945583350385E-3</v>
      </c>
      <c r="I605">
        <v>-9.3458351201573756E-3</v>
      </c>
      <c r="J605">
        <v>1.604928408929002E-2</v>
      </c>
      <c r="K605">
        <v>-1.9390585511573854E-3</v>
      </c>
    </row>
    <row r="606" spans="2:11" x14ac:dyDescent="0.15">
      <c r="B606">
        <v>1.408481574753631E-3</v>
      </c>
      <c r="C606">
        <v>-8.6124930798779867E-3</v>
      </c>
      <c r="D606">
        <v>8.9854655174984293E-3</v>
      </c>
      <c r="E606">
        <v>7.5498579686032168E-3</v>
      </c>
      <c r="F606">
        <v>4.9546158650427431E-3</v>
      </c>
      <c r="G606">
        <v>-6.1196277454627496E-3</v>
      </c>
      <c r="H606">
        <v>-1.6060575757575652E-2</v>
      </c>
      <c r="I606">
        <v>-6.1525804766457059E-3</v>
      </c>
      <c r="J606">
        <v>-1.0024218150163147E-2</v>
      </c>
      <c r="K606">
        <v>5.8285917740458727E-3</v>
      </c>
    </row>
    <row r="607" spans="2:11" x14ac:dyDescent="0.15">
      <c r="B607">
        <v>1.7447048126272437E-2</v>
      </c>
      <c r="C607">
        <v>3.1960564821118899E-2</v>
      </c>
      <c r="D607">
        <v>2.7829278166998345E-2</v>
      </c>
      <c r="E607">
        <v>1.1061531323765474E-2</v>
      </c>
      <c r="F607">
        <v>1.1914515430171651E-2</v>
      </c>
      <c r="G607">
        <v>3.1537751863503433E-3</v>
      </c>
      <c r="H607">
        <v>-1.047120386599321E-2</v>
      </c>
      <c r="I607">
        <v>-1.4444908406859787E-2</v>
      </c>
      <c r="J607">
        <v>1.8717406243613243E-2</v>
      </c>
      <c r="K607">
        <v>1.2271269865266941E-2</v>
      </c>
    </row>
    <row r="608" spans="2:11" x14ac:dyDescent="0.15">
      <c r="B608">
        <v>3.1548554247442996E-2</v>
      </c>
      <c r="C608">
        <v>-8.0025357721623825E-3</v>
      </c>
      <c r="D608">
        <v>-1.1191377102782162E-2</v>
      </c>
      <c r="E608">
        <v>2.2939873402761332E-3</v>
      </c>
      <c r="F608">
        <v>-4.6691076454040466E-3</v>
      </c>
      <c r="G608">
        <v>-1.0210074404875228E-2</v>
      </c>
      <c r="H608">
        <v>4.3572672157714248E-3</v>
      </c>
      <c r="I608">
        <v>4.6063596412715679E-3</v>
      </c>
      <c r="J608">
        <v>-9.0361261604840273E-3</v>
      </c>
      <c r="K608">
        <v>-5.2754982488159713E-3</v>
      </c>
    </row>
    <row r="609" spans="2:11" x14ac:dyDescent="0.15">
      <c r="B609">
        <v>-8.0572953221390645E-3</v>
      </c>
      <c r="C609">
        <v>-9.7433214167622507E-3</v>
      </c>
      <c r="D609">
        <v>-1.1317961051887562E-2</v>
      </c>
      <c r="E609">
        <v>-1.0915472546192311E-2</v>
      </c>
      <c r="F609">
        <v>-8.7701330831231016E-3</v>
      </c>
      <c r="G609">
        <v>1.4459641874224265E-2</v>
      </c>
      <c r="H609">
        <v>-3.7185621320112326E-3</v>
      </c>
      <c r="I609">
        <v>-1.6672788977646624E-3</v>
      </c>
      <c r="J609">
        <v>-8.2067002320468027E-3</v>
      </c>
      <c r="K609">
        <v>-1.4330894596884726E-2</v>
      </c>
    </row>
    <row r="610" spans="2:11" x14ac:dyDescent="0.15">
      <c r="B610">
        <v>-3.146460050373803E-3</v>
      </c>
      <c r="C610">
        <v>1.3647916218194436E-2</v>
      </c>
      <c r="D610">
        <v>1.0339763173892142E-2</v>
      </c>
      <c r="E610">
        <v>1.5663966998532741E-2</v>
      </c>
      <c r="F610">
        <v>1.2345728082732484E-2</v>
      </c>
      <c r="G610">
        <v>1.9322832872831718E-2</v>
      </c>
      <c r="H610">
        <v>3.3592470694091908E-2</v>
      </c>
      <c r="I610">
        <v>1.0855855404864185E-2</v>
      </c>
      <c r="J610">
        <v>5.5164049699784274E-3</v>
      </c>
      <c r="K610">
        <v>8.5861471280031521E-3</v>
      </c>
    </row>
    <row r="611" spans="2:11" x14ac:dyDescent="0.15">
      <c r="B611">
        <v>1.1013071942329882E-2</v>
      </c>
      <c r="C611">
        <v>3.3295084715480393E-2</v>
      </c>
      <c r="D611">
        <v>-1.4985371410671322E-2</v>
      </c>
      <c r="E611">
        <v>-1.4020669735563902E-3</v>
      </c>
      <c r="F611">
        <v>1.0569106918770874E-2</v>
      </c>
      <c r="G611">
        <v>1.2023385201121917E-2</v>
      </c>
      <c r="H611">
        <v>1.3842882937105129E-2</v>
      </c>
      <c r="I611">
        <v>5.7414345351398853E-2</v>
      </c>
      <c r="J611">
        <v>1.0667418301570033E-2</v>
      </c>
      <c r="K611">
        <v>2.2706454958496176E-4</v>
      </c>
    </row>
    <row r="612" spans="2:11" x14ac:dyDescent="0.15">
      <c r="B612">
        <v>-6.9227419800313023E-3</v>
      </c>
      <c r="C612">
        <v>-2.7171737373737442E-2</v>
      </c>
      <c r="D612">
        <v>-1.2244921675170982E-2</v>
      </c>
      <c r="E612">
        <v>-7.0201776269805183E-4</v>
      </c>
      <c r="F612">
        <v>-1.2067924663633634E-3</v>
      </c>
      <c r="G612">
        <v>9.3655727540698959E-3</v>
      </c>
      <c r="H612">
        <v>3.8587415808471835E-3</v>
      </c>
      <c r="I612">
        <v>-2.0703156972668092E-2</v>
      </c>
      <c r="J612">
        <v>-4.5235632140309982E-3</v>
      </c>
      <c r="K612">
        <v>2.2692468089115944E-4</v>
      </c>
    </row>
    <row r="613" spans="2:11" x14ac:dyDescent="0.15">
      <c r="B613">
        <v>1.5548666301654726E-3</v>
      </c>
      <c r="C613">
        <v>-4.2570450473894987E-3</v>
      </c>
      <c r="D613">
        <v>-7.1375209230769123E-3</v>
      </c>
      <c r="E613">
        <v>4.0393258656970868E-3</v>
      </c>
      <c r="F613">
        <v>-7.4506434385275102E-3</v>
      </c>
      <c r="G613">
        <v>-4.4675281745259927E-3</v>
      </c>
      <c r="H613">
        <v>2.3654612655233581E-2</v>
      </c>
      <c r="I613">
        <v>3.988936552904849E-4</v>
      </c>
      <c r="J613">
        <v>-7.8763367041107119E-3</v>
      </c>
      <c r="K613">
        <v>-6.0131552143049575E-3</v>
      </c>
    </row>
    <row r="614" spans="2:11" x14ac:dyDescent="0.15">
      <c r="B614">
        <v>-1.7639415126115866E-2</v>
      </c>
      <c r="C614">
        <v>-5.9019852783736129E-2</v>
      </c>
      <c r="D614">
        <v>-2.2700913915396632E-3</v>
      </c>
      <c r="E614">
        <v>-5.7722262021141909E-3</v>
      </c>
      <c r="F614">
        <v>2.0284366578137734E-4</v>
      </c>
      <c r="G614">
        <v>-6.069734098855608E-3</v>
      </c>
      <c r="H614">
        <v>-2.0797140982008674E-2</v>
      </c>
      <c r="I614">
        <v>-2.3923269326827897E-3</v>
      </c>
      <c r="J614">
        <v>-3.0528787093175787E-4</v>
      </c>
      <c r="K614">
        <v>-4.7939459982790566E-3</v>
      </c>
    </row>
    <row r="615" spans="2:11" x14ac:dyDescent="0.15">
      <c r="B615">
        <v>-6.4356978026923403E-2</v>
      </c>
      <c r="C615">
        <v>-2.3492852914291987E-2</v>
      </c>
      <c r="D615">
        <v>1.1376533068394128E-2</v>
      </c>
      <c r="E615">
        <v>5.9817055604306918E-3</v>
      </c>
      <c r="F615">
        <v>5.8823713040879787E-3</v>
      </c>
      <c r="G615">
        <v>-4.6452183998396696E-3</v>
      </c>
      <c r="H615">
        <v>-5.6048079289198055E-3</v>
      </c>
      <c r="I615">
        <v>1.35891634783871E-2</v>
      </c>
      <c r="J615">
        <v>7.3303932679744752E-3</v>
      </c>
      <c r="K615">
        <v>6.1933772697502889E-3</v>
      </c>
    </row>
    <row r="616" spans="2:11" x14ac:dyDescent="0.15">
      <c r="B616">
        <v>1.5683227621731067E-2</v>
      </c>
      <c r="C616">
        <v>1.0213277001363773E-2</v>
      </c>
      <c r="D616">
        <v>2.2496630653231413E-3</v>
      </c>
      <c r="E616">
        <v>2.9730484752453668E-3</v>
      </c>
      <c r="F616">
        <v>4.5045245577941253E-3</v>
      </c>
      <c r="G616">
        <v>4.8122574368901884E-3</v>
      </c>
      <c r="H616">
        <v>5.6363988619518276E-3</v>
      </c>
      <c r="I616">
        <v>2.7996784700870161E-2</v>
      </c>
      <c r="J616">
        <v>4.8514444805522298E-3</v>
      </c>
      <c r="K616">
        <v>3.0775897046819629E-3</v>
      </c>
    </row>
    <row r="617" spans="2:11" x14ac:dyDescent="0.15">
      <c r="B617">
        <v>-2.5564584229827537E-2</v>
      </c>
      <c r="C617">
        <v>3.8194114969470655E-3</v>
      </c>
      <c r="D617">
        <v>-1.010100801741374E-2</v>
      </c>
      <c r="E617">
        <v>1.0287704452491046E-2</v>
      </c>
      <c r="F617">
        <v>3.6689891495541474E-3</v>
      </c>
      <c r="G617">
        <v>-1.0012595896573599E-2</v>
      </c>
      <c r="H617">
        <v>7.9644833059301593E-3</v>
      </c>
      <c r="I617">
        <v>1.0356772337604484E-2</v>
      </c>
      <c r="J617">
        <v>2.7157559086993027E-3</v>
      </c>
      <c r="K617">
        <v>6.8181610571592033E-3</v>
      </c>
    </row>
    <row r="618" spans="2:11" x14ac:dyDescent="0.15">
      <c r="B618">
        <v>-6.4323246222270872E-3</v>
      </c>
      <c r="C618">
        <v>2.6745736048055808E-2</v>
      </c>
      <c r="D618">
        <v>1.8140641357249923E-2</v>
      </c>
      <c r="E618">
        <v>-1.0355191557632675E-3</v>
      </c>
      <c r="F618">
        <v>1.2184690147848004E-3</v>
      </c>
      <c r="G618">
        <v>1.7684991177475292E-3</v>
      </c>
      <c r="H618">
        <v>1.1706234223367548E-2</v>
      </c>
      <c r="I618">
        <v>-1.0250609112702452E-2</v>
      </c>
      <c r="J618">
        <v>-5.4168011077837747E-3</v>
      </c>
      <c r="K618">
        <v>-2.1444128440343542E-3</v>
      </c>
    </row>
    <row r="619" spans="2:11" x14ac:dyDescent="0.15">
      <c r="B619">
        <v>2.1837674668774915E-2</v>
      </c>
      <c r="C619">
        <v>2.5613057220708439E-2</v>
      </c>
      <c r="D619">
        <v>1.410539760113433E-2</v>
      </c>
      <c r="E619">
        <v>4.1464704576129078E-3</v>
      </c>
      <c r="F619">
        <v>3.6511280912065259E-3</v>
      </c>
      <c r="G619">
        <v>1.6719630061693108E-2</v>
      </c>
      <c r="H619">
        <v>2.0538009835117044E-2</v>
      </c>
      <c r="I619">
        <v>-1.8411949155870817E-2</v>
      </c>
      <c r="J619">
        <v>7.2617702443181125E-3</v>
      </c>
      <c r="K619">
        <v>6.5602859110506081E-3</v>
      </c>
    </row>
    <row r="620" spans="2:11" x14ac:dyDescent="0.15">
      <c r="B620">
        <v>-4.4145787805276102E-3</v>
      </c>
      <c r="C620">
        <v>2.1147694392087021E-2</v>
      </c>
      <c r="D620">
        <v>-2.9282659604642162E-3</v>
      </c>
      <c r="E620">
        <v>1.3764959740485264E-3</v>
      </c>
      <c r="F620">
        <v>3.2336172820367085E-3</v>
      </c>
      <c r="G620">
        <v>9.7582110727001349E-4</v>
      </c>
      <c r="H620">
        <v>-5.6692178477651034E-4</v>
      </c>
      <c r="I620">
        <v>3.438839095669867E-2</v>
      </c>
      <c r="J620">
        <v>6.3081778325761052E-3</v>
      </c>
      <c r="K620">
        <v>5.1691044966626536E-3</v>
      </c>
    </row>
    <row r="621" spans="2:11" x14ac:dyDescent="0.15">
      <c r="B621">
        <v>-1.7272756615150018E-2</v>
      </c>
      <c r="C621">
        <v>-8.741763294484884E-3</v>
      </c>
      <c r="D621">
        <v>-4.7723564593944914E-3</v>
      </c>
      <c r="E621">
        <v>-5.4982758566061172E-3</v>
      </c>
      <c r="F621">
        <v>-1.0676835089059379E-2</v>
      </c>
      <c r="G621">
        <v>7.3685160073065437E-3</v>
      </c>
      <c r="H621">
        <v>-4.6795152966259558E-2</v>
      </c>
      <c r="I621">
        <v>-1.0577948225185608E-2</v>
      </c>
      <c r="J621">
        <v>-7.164223915154309E-3</v>
      </c>
      <c r="K621">
        <v>-9.7260498526989952E-3</v>
      </c>
    </row>
    <row r="622" spans="2:11" x14ac:dyDescent="0.15">
      <c r="B622">
        <v>-3.7569148263476758E-2</v>
      </c>
      <c r="C622">
        <v>2.2572199475065623E-2</v>
      </c>
      <c r="D622">
        <v>-1.1066078581247177E-2</v>
      </c>
      <c r="E622">
        <v>-3.2826833937477126E-3</v>
      </c>
      <c r="F622">
        <v>-8.9595397253975188E-3</v>
      </c>
      <c r="G622">
        <v>-1.0530923831978114E-3</v>
      </c>
      <c r="H622">
        <v>5.9506097604698927E-3</v>
      </c>
      <c r="I622">
        <v>9.1637739934389562E-3</v>
      </c>
      <c r="J622">
        <v>-3.3072042371277868E-3</v>
      </c>
      <c r="K622">
        <v>-5.6446103015903477E-3</v>
      </c>
    </row>
    <row r="623" spans="2:11" x14ac:dyDescent="0.15">
      <c r="B623">
        <v>1.7732775016437271E-2</v>
      </c>
      <c r="C623">
        <v>-1.1704311874654793E-2</v>
      </c>
      <c r="D623">
        <v>1.08169210406307E-2</v>
      </c>
      <c r="E623">
        <v>1.0227073129136628E-2</v>
      </c>
      <c r="F623">
        <v>1.253340736011644E-2</v>
      </c>
      <c r="G623">
        <v>2.6810695241216775E-2</v>
      </c>
      <c r="H623">
        <v>1.745048750516159E-2</v>
      </c>
      <c r="I623">
        <v>2.5728366832201942E-2</v>
      </c>
      <c r="J623">
        <v>3.7104066344125747E-2</v>
      </c>
      <c r="K623">
        <v>8.9691293401065984E-3</v>
      </c>
    </row>
    <row r="624" spans="2:11" x14ac:dyDescent="0.15">
      <c r="B624">
        <v>2.9046199149599872E-2</v>
      </c>
      <c r="C624">
        <v>2.3789746025561102E-2</v>
      </c>
      <c r="D624">
        <v>1.6974115325607386E-2</v>
      </c>
      <c r="E624">
        <v>1.7501723557805288E-2</v>
      </c>
      <c r="F624">
        <v>1.907472405874544E-2</v>
      </c>
      <c r="G624">
        <v>4.0229081310319493E-4</v>
      </c>
      <c r="H624">
        <v>5.5231973533025605E-3</v>
      </c>
      <c r="I624">
        <v>1.4385804001355782E-2</v>
      </c>
      <c r="J624">
        <v>1.6870215448334454E-2</v>
      </c>
      <c r="K624">
        <v>7.7640884532806055E-3</v>
      </c>
    </row>
    <row r="625" spans="2:11" x14ac:dyDescent="0.15">
      <c r="B625">
        <v>-1.4216186815859181E-2</v>
      </c>
      <c r="C625">
        <v>2.059867009846757E-2</v>
      </c>
      <c r="D625">
        <v>-9.071133328686521E-3</v>
      </c>
      <c r="E625">
        <v>-1.6863229628245673E-3</v>
      </c>
      <c r="F625">
        <v>-5.5755191203326285E-3</v>
      </c>
      <c r="G625">
        <v>-1.3312790381064814E-3</v>
      </c>
      <c r="H625">
        <v>5.7823070251498976E-4</v>
      </c>
      <c r="I625">
        <v>1.0909084353536713E-2</v>
      </c>
      <c r="J625">
        <v>-9.7253958898931916E-3</v>
      </c>
      <c r="K625">
        <v>-1.2505532708813235E-2</v>
      </c>
    </row>
    <row r="626" spans="2:11" x14ac:dyDescent="0.15">
      <c r="B626">
        <v>-8.7020453361945447E-3</v>
      </c>
      <c r="C626">
        <v>-7.3573870082046132E-3</v>
      </c>
      <c r="D626">
        <v>1.3548179470323845E-2</v>
      </c>
      <c r="E626">
        <v>1.3513254065711956E-3</v>
      </c>
      <c r="F626">
        <v>1.9823814549386698E-2</v>
      </c>
      <c r="G626">
        <v>3.1244945731050988E-3</v>
      </c>
      <c r="H626">
        <v>-5.2008377578491609E-3</v>
      </c>
      <c r="I626">
        <v>3.9568297539796463E-3</v>
      </c>
      <c r="J626">
        <v>1.2709491104395074E-2</v>
      </c>
      <c r="K626">
        <v>5.0881672067924488E-3</v>
      </c>
    </row>
    <row r="627" spans="2:11" x14ac:dyDescent="0.15">
      <c r="B627">
        <v>-4.6000878269772706E-3</v>
      </c>
      <c r="C627">
        <v>-1.1418259672205947E-2</v>
      </c>
      <c r="D627">
        <v>-8.3092023396024971E-3</v>
      </c>
      <c r="E627">
        <v>-1.1302265804056593E-2</v>
      </c>
      <c r="F627">
        <v>-1.82603509858516E-2</v>
      </c>
      <c r="G627">
        <v>-9.3167225377684022E-3</v>
      </c>
      <c r="H627">
        <v>-1.2489108335753694E-2</v>
      </c>
      <c r="I627">
        <v>-1.5764976083825939E-2</v>
      </c>
      <c r="J627">
        <v>-1.6543137707317052E-2</v>
      </c>
      <c r="K627">
        <v>-1.8674722311999389E-2</v>
      </c>
    </row>
    <row r="628" spans="2:11" x14ac:dyDescent="0.15">
      <c r="B628">
        <v>1.6174088374545435E-3</v>
      </c>
      <c r="C628">
        <v>-1.955420525494031E-2</v>
      </c>
      <c r="D628">
        <v>-1.4207699842003201E-2</v>
      </c>
      <c r="E628">
        <v>-2.9005696915094551E-3</v>
      </c>
      <c r="F628">
        <v>-2.3999802642829587E-3</v>
      </c>
      <c r="G628">
        <v>-8.5658895573189012E-3</v>
      </c>
      <c r="H628">
        <v>8.235264705882251E-3</v>
      </c>
      <c r="I628">
        <v>1.237717090258411E-2</v>
      </c>
      <c r="J628">
        <v>-1.7401741422083954E-3</v>
      </c>
      <c r="K628">
        <v>-3.5538887409765499E-3</v>
      </c>
    </row>
    <row r="629" spans="2:11" x14ac:dyDescent="0.15">
      <c r="B629">
        <v>-1.3783934285824261E-2</v>
      </c>
      <c r="C629">
        <v>4.8362097190103176E-2</v>
      </c>
      <c r="D629">
        <v>-7.3909631819073134E-3</v>
      </c>
      <c r="E629">
        <v>-8.3846239701849661E-3</v>
      </c>
      <c r="F629">
        <v>-6.015013769440484E-4</v>
      </c>
      <c r="G629">
        <v>-8.8791584358957805E-4</v>
      </c>
      <c r="H629">
        <v>-2.0128326141432888E-2</v>
      </c>
      <c r="I629">
        <v>-4.6745552636605269E-3</v>
      </c>
      <c r="J629">
        <v>-2.6146671963314799E-3</v>
      </c>
      <c r="K629">
        <v>1.7257451780265678E-3</v>
      </c>
    </row>
    <row r="630" spans="2:11" x14ac:dyDescent="0.15">
      <c r="B630">
        <v>4.0156214467065611E-3</v>
      </c>
      <c r="C630">
        <v>-1.9911257365537324E-2</v>
      </c>
      <c r="D630">
        <v>3.7229570775454096E-3</v>
      </c>
      <c r="E630">
        <v>-8.6280370396186882E-4</v>
      </c>
      <c r="F630">
        <v>-6.4192541599386969E-3</v>
      </c>
      <c r="G630">
        <v>-3.6396081382670761E-3</v>
      </c>
      <c r="H630">
        <v>2.9770467401011263E-3</v>
      </c>
      <c r="I630">
        <v>7.9479304753738034E-3</v>
      </c>
      <c r="J630">
        <v>-4.3693955012863899E-3</v>
      </c>
      <c r="K630">
        <v>-2.4118452024285125E-3</v>
      </c>
    </row>
    <row r="631" spans="2:11" x14ac:dyDescent="0.15">
      <c r="B631">
        <v>-1.0620181360796906E-2</v>
      </c>
      <c r="C631">
        <v>-4.3246505078950699E-3</v>
      </c>
      <c r="D631">
        <v>-1.520770754761592E-2</v>
      </c>
      <c r="E631">
        <v>-1.4335077957856896E-2</v>
      </c>
      <c r="F631">
        <v>-7.6720621187130102E-3</v>
      </c>
      <c r="G631">
        <v>-8.8915049790115434E-3</v>
      </c>
      <c r="H631">
        <v>-1.3950668268051797E-2</v>
      </c>
      <c r="I631">
        <v>1.5770626762063016E-2</v>
      </c>
      <c r="J631">
        <v>-7.8993695230219658E-3</v>
      </c>
      <c r="K631">
        <v>-2.0262506438317316E-2</v>
      </c>
    </row>
    <row r="632" spans="2:11" x14ac:dyDescent="0.15">
      <c r="B632">
        <v>4.4310153725307264E-2</v>
      </c>
      <c r="C632">
        <v>1.3030313131313169E-2</v>
      </c>
      <c r="D632">
        <v>6.026382556834734E-3</v>
      </c>
      <c r="E632">
        <v>1.6120579558217826E-2</v>
      </c>
      <c r="F632">
        <v>1.302135506484248E-2</v>
      </c>
      <c r="G632">
        <v>1.0528406626733463E-2</v>
      </c>
      <c r="H632">
        <v>1.9566465395350122E-2</v>
      </c>
      <c r="I632">
        <v>1.3408606488769965E-2</v>
      </c>
      <c r="J632">
        <v>7.9622664076164727E-3</v>
      </c>
      <c r="K632">
        <v>1.703883078327538E-2</v>
      </c>
    </row>
    <row r="633" spans="2:11" x14ac:dyDescent="0.15">
      <c r="B633">
        <v>3.1681587679208589E-2</v>
      </c>
      <c r="C633">
        <v>3.8189270732981576E-2</v>
      </c>
      <c r="D633">
        <v>3.4069702579477168E-2</v>
      </c>
      <c r="E633">
        <v>2.1038060614555102E-2</v>
      </c>
      <c r="F633">
        <v>2.6310462355676901E-2</v>
      </c>
      <c r="G633">
        <v>2.2434890734480864E-2</v>
      </c>
      <c r="H633">
        <v>4.399179344528463E-2</v>
      </c>
      <c r="I633">
        <v>3.5515341505713741E-2</v>
      </c>
      <c r="J633">
        <v>2.5453459459932246E-2</v>
      </c>
      <c r="K633">
        <v>2.49566211919817E-2</v>
      </c>
    </row>
    <row r="634" spans="2:11" x14ac:dyDescent="0.15">
      <c r="B634">
        <v>-1.2622237852775638E-2</v>
      </c>
      <c r="C634">
        <v>8.2597001077689119E-3</v>
      </c>
      <c r="D634">
        <v>-1.3396116980630838E-2</v>
      </c>
      <c r="E634">
        <v>-6.7557798889747098E-4</v>
      </c>
      <c r="F634">
        <v>2.1526515104094103E-3</v>
      </c>
      <c r="G634">
        <v>5.8074647946656155E-4</v>
      </c>
      <c r="H634">
        <v>-1.6685548170657399E-2</v>
      </c>
      <c r="I634">
        <v>-1.5131127216382278E-2</v>
      </c>
      <c r="J634">
        <v>-8.2739293992355849E-3</v>
      </c>
      <c r="K634">
        <v>-1.8035867337955515E-3</v>
      </c>
    </row>
    <row r="635" spans="2:11" x14ac:dyDescent="0.15">
      <c r="B635">
        <v>-2.785464229206509E-2</v>
      </c>
      <c r="C635">
        <v>-3.1434653321546942E-3</v>
      </c>
      <c r="D635">
        <v>-1.8715618428004573E-2</v>
      </c>
      <c r="E635">
        <v>1.1154376591629137E-2</v>
      </c>
      <c r="F635">
        <v>1.913687998441304E-2</v>
      </c>
      <c r="G635">
        <v>1.9760361621871267E-2</v>
      </c>
      <c r="H635">
        <v>-1.0641299971239646E-2</v>
      </c>
      <c r="I635">
        <v>-1.5705052731011731E-2</v>
      </c>
      <c r="J635">
        <v>5.1783748683671034E-3</v>
      </c>
      <c r="K635">
        <v>4.6301131003364318E-3</v>
      </c>
    </row>
    <row r="636" spans="2:11" x14ac:dyDescent="0.15">
      <c r="B636">
        <v>-5.8823328326617986E-3</v>
      </c>
      <c r="C636">
        <v>-2.2551370806471623E-2</v>
      </c>
      <c r="D636">
        <v>-1.8698528630634969E-3</v>
      </c>
      <c r="E636">
        <v>-1.103132899372695E-2</v>
      </c>
      <c r="F636">
        <v>-2.337608092342159E-2</v>
      </c>
      <c r="G636">
        <v>-4.3632820486143135E-3</v>
      </c>
      <c r="H636">
        <v>-1.7442440846368911E-3</v>
      </c>
      <c r="I636">
        <v>-1.3874100626008424E-3</v>
      </c>
      <c r="J636">
        <v>-4.8654183538244912E-3</v>
      </c>
      <c r="K636">
        <v>-1.1578227242556922E-2</v>
      </c>
    </row>
    <row r="637" spans="2:11" x14ac:dyDescent="0.15">
      <c r="B637">
        <v>2.6913889839560194E-3</v>
      </c>
      <c r="C637">
        <v>-1.1731400804268292E-2</v>
      </c>
      <c r="D637">
        <v>-5.245445716003788E-3</v>
      </c>
      <c r="E637">
        <v>-1.352034124522615E-2</v>
      </c>
      <c r="F637">
        <v>-4.1201186964651675E-3</v>
      </c>
      <c r="G637">
        <v>-1.9735366770689067E-3</v>
      </c>
      <c r="H637">
        <v>-1.9219569015725208E-2</v>
      </c>
      <c r="I637">
        <v>-3.8207663771154059E-3</v>
      </c>
      <c r="J637">
        <v>-1.7256601182249278E-3</v>
      </c>
      <c r="K637">
        <v>6.2550070663038807E-3</v>
      </c>
    </row>
    <row r="638" spans="2:11" x14ac:dyDescent="0.15">
      <c r="B638">
        <v>-1.562889893092859E-2</v>
      </c>
      <c r="C638">
        <v>3.2149570962491679E-2</v>
      </c>
      <c r="D638">
        <v>5.6497855656649229E-3</v>
      </c>
      <c r="E638">
        <v>-2.0558409780864059E-3</v>
      </c>
      <c r="F638">
        <v>3.9401466740354772E-4</v>
      </c>
      <c r="G638">
        <v>6.5730275891765213E-3</v>
      </c>
      <c r="H638">
        <v>-1.1876781472683082E-3</v>
      </c>
      <c r="I638">
        <v>6.2064098418979523E-2</v>
      </c>
      <c r="J638">
        <v>0</v>
      </c>
      <c r="K638">
        <v>-3.8427147450178539E-3</v>
      </c>
    </row>
    <row r="639" spans="2:11" x14ac:dyDescent="0.15">
      <c r="B639">
        <v>1.2396002290973861E-2</v>
      </c>
      <c r="C639">
        <v>5.9708685440240904E-2</v>
      </c>
      <c r="D639">
        <v>-8.9888304058787782E-3</v>
      </c>
      <c r="E639">
        <v>4.2918402809509464E-3</v>
      </c>
      <c r="F639">
        <v>1.9696061851880774E-4</v>
      </c>
      <c r="G639">
        <v>4.5521338593132194E-3</v>
      </c>
      <c r="H639">
        <v>-3.2699168629584836E-3</v>
      </c>
      <c r="I639">
        <v>6.5660287035727589E-3</v>
      </c>
      <c r="J639">
        <v>1.9879062683348173E-2</v>
      </c>
      <c r="K639">
        <v>1.0891755221114073E-2</v>
      </c>
    </row>
    <row r="640" spans="2:11" x14ac:dyDescent="0.15">
      <c r="B640">
        <v>-6.1315928373549822E-3</v>
      </c>
      <c r="C640">
        <v>2.1705715836121943E-2</v>
      </c>
      <c r="D640">
        <v>1.3983400627168199E-2</v>
      </c>
      <c r="E640">
        <v>-3.9316104537555577E-3</v>
      </c>
      <c r="F640">
        <v>-4.1346381407994124E-3</v>
      </c>
      <c r="G640">
        <v>-2.0094944934037364E-3</v>
      </c>
      <c r="H640">
        <v>-1.8490874395791064E-2</v>
      </c>
      <c r="I640">
        <v>-4.8923649031821174E-3</v>
      </c>
      <c r="J640">
        <v>-8.4746523395365266E-3</v>
      </c>
      <c r="K640">
        <v>5.7239258032107535E-3</v>
      </c>
    </row>
    <row r="641" spans="2:11" x14ac:dyDescent="0.15">
      <c r="B641">
        <v>-3.5652532518072474E-2</v>
      </c>
      <c r="C641">
        <v>-2.9211471813653722E-3</v>
      </c>
      <c r="D641">
        <v>2.2362884147444566E-3</v>
      </c>
      <c r="E641">
        <v>3.4323215912588456E-3</v>
      </c>
      <c r="F641">
        <v>1.9765674661551198E-4</v>
      </c>
      <c r="G641">
        <v>-2.2621928407396484E-2</v>
      </c>
      <c r="H641">
        <v>1.0635004557885339E-2</v>
      </c>
      <c r="I641">
        <v>-1.5732530369713952E-2</v>
      </c>
      <c r="J641">
        <v>-9.4016624935845238E-3</v>
      </c>
      <c r="K641">
        <v>-3.3477063477991756E-4</v>
      </c>
    </row>
    <row r="642" spans="2:11" x14ac:dyDescent="0.15">
      <c r="B642">
        <v>-3.1549579940501817E-2</v>
      </c>
      <c r="C642">
        <v>-8.7002397789439113E-3</v>
      </c>
      <c r="D642">
        <v>1.190032748322661E-2</v>
      </c>
      <c r="E642">
        <v>9.5775158806386072E-3</v>
      </c>
      <c r="F642">
        <v>9.883384489259758E-3</v>
      </c>
      <c r="G642">
        <v>2.3229028761823519E-3</v>
      </c>
      <c r="H642">
        <v>1.9242454554567245E-2</v>
      </c>
      <c r="I642">
        <v>1.1322006396712787E-2</v>
      </c>
      <c r="J642">
        <v>9.7785397030816651E-3</v>
      </c>
      <c r="K642">
        <v>-5.5819582787559213E-4</v>
      </c>
    </row>
    <row r="643" spans="2:11" x14ac:dyDescent="0.15">
      <c r="B643">
        <v>4.1508835245139146E-2</v>
      </c>
      <c r="C643">
        <v>-1.5493497564266556E-2</v>
      </c>
      <c r="D643">
        <v>-6.2476296511422965E-3</v>
      </c>
      <c r="E643">
        <v>-2.541054176069485E-3</v>
      </c>
      <c r="F643">
        <v>8.6122297914718766E-3</v>
      </c>
      <c r="G643">
        <v>-1.3435842394832542E-2</v>
      </c>
      <c r="H643">
        <v>5.8995866725907193E-3</v>
      </c>
      <c r="I643">
        <v>-1.4487996885223014E-2</v>
      </c>
      <c r="J643">
        <v>-5.696601720023279E-4</v>
      </c>
      <c r="K643">
        <v>-6.7013955648189706E-4</v>
      </c>
    </row>
    <row r="644" spans="2:11" x14ac:dyDescent="0.15">
      <c r="B644">
        <v>-6.7378613938421372E-3</v>
      </c>
      <c r="C644">
        <v>-1.3645046847994178E-2</v>
      </c>
      <c r="D644">
        <v>7.7662427489185067E-3</v>
      </c>
      <c r="E644">
        <v>4.4157302328371008E-3</v>
      </c>
      <c r="F644">
        <v>1.707744607442592E-2</v>
      </c>
      <c r="G644">
        <v>-5.4111237161713075E-3</v>
      </c>
      <c r="H644">
        <v>8.2112321531514661E-3</v>
      </c>
      <c r="I644">
        <v>2.6394907557398251E-2</v>
      </c>
      <c r="J644">
        <v>-1.7099231668066899E-3</v>
      </c>
      <c r="K644">
        <v>8.1591096976740031E-3</v>
      </c>
    </row>
    <row r="645" spans="2:11" x14ac:dyDescent="0.15">
      <c r="B645">
        <v>-5.3314255539815723E-3</v>
      </c>
      <c r="C645">
        <v>1.3003744351194248E-2</v>
      </c>
      <c r="D645">
        <v>0</v>
      </c>
      <c r="E645">
        <v>2.1981978625172662E-3</v>
      </c>
      <c r="F645">
        <v>-1.3356252941283302E-3</v>
      </c>
      <c r="G645">
        <v>-9.5737157384303013E-3</v>
      </c>
      <c r="H645">
        <v>4.0721057570650768E-3</v>
      </c>
      <c r="I645">
        <v>6.5105884174836018E-4</v>
      </c>
      <c r="J645">
        <v>-2.8546483665969594E-3</v>
      </c>
      <c r="K645">
        <v>6.6519509794403858E-3</v>
      </c>
    </row>
    <row r="646" spans="2:11" x14ac:dyDescent="0.15">
      <c r="B646">
        <v>9.5399695936298958E-3</v>
      </c>
      <c r="C646">
        <v>-8.4667883636849236E-3</v>
      </c>
      <c r="D646">
        <v>-3.669755288675791E-3</v>
      </c>
      <c r="E646">
        <v>1.1979066503893805E-2</v>
      </c>
      <c r="F646">
        <v>7.4512787943423432E-3</v>
      </c>
      <c r="G646">
        <v>-2.3279095031090427E-3</v>
      </c>
      <c r="H646">
        <v>1.9409009269988328E-2</v>
      </c>
      <c r="I646">
        <v>-2.5699400792196472E-2</v>
      </c>
      <c r="J646">
        <v>3.1491817500272699E-3</v>
      </c>
      <c r="K646">
        <v>1.3215328610562804E-3</v>
      </c>
    </row>
    <row r="647" spans="2:11" x14ac:dyDescent="0.15">
      <c r="B647">
        <v>1.8305362166116567E-2</v>
      </c>
      <c r="C647">
        <v>-5.600963893087332E-3</v>
      </c>
      <c r="D647">
        <v>1.6942937451962872E-2</v>
      </c>
      <c r="E647">
        <v>-7.1690662426523851E-3</v>
      </c>
      <c r="F647">
        <v>2.3136749115697217E-2</v>
      </c>
      <c r="G647">
        <v>5.4960424714147284E-2</v>
      </c>
      <c r="H647">
        <v>2.3017931884567536E-2</v>
      </c>
      <c r="I647">
        <v>-9.8831422413501915E-2</v>
      </c>
      <c r="J647">
        <v>-2.5684973561539712E-3</v>
      </c>
      <c r="K647">
        <v>-2.4197145549066505E-3</v>
      </c>
    </row>
    <row r="648" spans="2:11" x14ac:dyDescent="0.15">
      <c r="B648">
        <v>-0.12355796079667104</v>
      </c>
      <c r="C648">
        <v>-3.5088180006790678E-3</v>
      </c>
      <c r="D648">
        <v>7.2431734837307576E-4</v>
      </c>
      <c r="E648">
        <v>1.4441665743675424E-2</v>
      </c>
      <c r="F648">
        <v>0</v>
      </c>
      <c r="G648">
        <v>1.714092663273302E-2</v>
      </c>
      <c r="H648">
        <v>2.7500055555555472E-2</v>
      </c>
      <c r="I648">
        <v>1.889589871305565E-2</v>
      </c>
      <c r="J648">
        <v>6.0085619861666969E-3</v>
      </c>
      <c r="K648">
        <v>7.1664980750546156E-3</v>
      </c>
    </row>
    <row r="649" spans="2:11" x14ac:dyDescent="0.15">
      <c r="B649">
        <v>-2.3573743784850224E-2</v>
      </c>
      <c r="C649">
        <v>8.3398815481810248E-4</v>
      </c>
      <c r="D649">
        <v>9.0481520167445869E-3</v>
      </c>
      <c r="E649">
        <v>1.0759829414706861E-2</v>
      </c>
      <c r="F649">
        <v>7.9703483726746432E-3</v>
      </c>
      <c r="G649">
        <v>-7.1603473807020862E-4</v>
      </c>
      <c r="H649">
        <v>-2.7039739008394937E-4</v>
      </c>
      <c r="I649">
        <v>1.2363668178142283E-2</v>
      </c>
      <c r="J649">
        <v>-5.6885007966821959E-4</v>
      </c>
      <c r="K649">
        <v>4.1598730990228469E-3</v>
      </c>
    </row>
    <row r="650" spans="2:11" x14ac:dyDescent="0.15">
      <c r="B650">
        <v>2.2619807148255431E-2</v>
      </c>
      <c r="C650">
        <v>3.1293370404714957E-2</v>
      </c>
      <c r="D650">
        <v>1.0760531249464234E-3</v>
      </c>
      <c r="E650">
        <v>-5.0769922420362519E-3</v>
      </c>
      <c r="F650">
        <v>-3.6778565222279674E-4</v>
      </c>
      <c r="G650">
        <v>-3.9009036990459147E-3</v>
      </c>
      <c r="H650">
        <v>2.8393699296917246E-2</v>
      </c>
      <c r="I650">
        <v>7.5430477995048744E-3</v>
      </c>
      <c r="J650">
        <v>-8.536979863936722E-4</v>
      </c>
      <c r="K650">
        <v>-6.7589942068949777E-3</v>
      </c>
    </row>
    <row r="651" spans="2:11" x14ac:dyDescent="0.15">
      <c r="B651">
        <v>1.8762596462035822E-2</v>
      </c>
      <c r="C651">
        <v>-1.7416303235625371E-2</v>
      </c>
      <c r="D651">
        <v>3.5829750937733489E-3</v>
      </c>
      <c r="E651">
        <v>1.497941549336709E-2</v>
      </c>
      <c r="F651">
        <v>-6.8064513796662045E-3</v>
      </c>
      <c r="G651">
        <v>3.9295646752490572E-3</v>
      </c>
      <c r="H651">
        <v>-2.1035498843951124E-3</v>
      </c>
      <c r="I651">
        <v>-1.4259904671379332E-3</v>
      </c>
      <c r="J651">
        <v>4.5570928300656477E-3</v>
      </c>
      <c r="K651">
        <v>7.1342481889955078E-3</v>
      </c>
    </row>
    <row r="652" spans="2:11" x14ac:dyDescent="0.15">
      <c r="B652">
        <v>-3.1422115717850479E-3</v>
      </c>
      <c r="C652">
        <v>-4.2941435621967157E-3</v>
      </c>
      <c r="D652">
        <v>-5.7122616500243379E-3</v>
      </c>
      <c r="E652">
        <v>-9.2442321545756993E-3</v>
      </c>
      <c r="F652">
        <v>-3.7044043008720023E-3</v>
      </c>
      <c r="G652">
        <v>1.9898837816968671E-4</v>
      </c>
      <c r="H652">
        <v>-1.1330724339111274E-2</v>
      </c>
      <c r="I652">
        <v>-5.7122517650222042E-3</v>
      </c>
      <c r="J652">
        <v>-1.4277313342529493E-3</v>
      </c>
      <c r="K652">
        <v>-1.1878850584236223E-2</v>
      </c>
    </row>
    <row r="653" spans="2:11" x14ac:dyDescent="0.15">
      <c r="B653">
        <v>-2.9332586472076917E-3</v>
      </c>
      <c r="C653">
        <v>-6.239676833189229E-3</v>
      </c>
      <c r="D653">
        <v>-1.4362618419596455E-2</v>
      </c>
      <c r="E653">
        <v>-5.0581113986704479E-2</v>
      </c>
      <c r="F653">
        <v>1.6731790991717024E-3</v>
      </c>
      <c r="G653">
        <v>2.467363888089498E-3</v>
      </c>
      <c r="H653">
        <v>-2.6657782515991646E-4</v>
      </c>
      <c r="I653">
        <v>-7.8994881025047387E-3</v>
      </c>
      <c r="J653">
        <v>-4.0034323816615265E-3</v>
      </c>
      <c r="K653">
        <v>-7.7202810168556556E-3</v>
      </c>
    </row>
    <row r="654" spans="2:11" x14ac:dyDescent="0.15">
      <c r="B654">
        <v>-4.1054737299823073E-3</v>
      </c>
      <c r="C654">
        <v>2.8624006593978867E-3</v>
      </c>
      <c r="D654">
        <v>1.748630709838235E-2</v>
      </c>
      <c r="E654">
        <v>1.4137914589260846E-2</v>
      </c>
      <c r="F654">
        <v>1.317740674640207E-2</v>
      </c>
      <c r="G654">
        <v>2.6346838867747878E-2</v>
      </c>
      <c r="H654">
        <v>2.1061078169078991E-2</v>
      </c>
      <c r="I654">
        <v>8.3243218817865856E-3</v>
      </c>
      <c r="J654">
        <v>8.6132438382125216E-3</v>
      </c>
      <c r="K654">
        <v>7.7803474858562983E-4</v>
      </c>
    </row>
    <row r="655" spans="2:11" x14ac:dyDescent="0.15">
      <c r="B655">
        <v>-2.4910710453446883E-2</v>
      </c>
      <c r="C655">
        <v>-1.2982266706728056E-2</v>
      </c>
      <c r="D655">
        <v>-1.7543859649122806E-2</v>
      </c>
      <c r="E655">
        <v>-1.3430807035022637E-2</v>
      </c>
      <c r="F655">
        <v>-1.2639650278517822E-2</v>
      </c>
      <c r="G655">
        <v>-2.1377050900691759E-2</v>
      </c>
      <c r="H655">
        <v>-1.4621331974447382E-2</v>
      </c>
      <c r="I655">
        <v>-1.7587931303847067E-2</v>
      </c>
      <c r="J655">
        <v>-1.0532366763772069E-2</v>
      </c>
      <c r="K655">
        <v>-9.8844903282046138E-3</v>
      </c>
    </row>
    <row r="656" spans="2:11" x14ac:dyDescent="0.15">
      <c r="B656">
        <v>3.5087746803648623E-2</v>
      </c>
      <c r="C656">
        <v>-0.10102606626005782</v>
      </c>
      <c r="D656">
        <v>2.1865749785959956E-3</v>
      </c>
      <c r="E656">
        <v>-5.3420244499711436E-3</v>
      </c>
      <c r="F656">
        <v>7.2356006235638716E-3</v>
      </c>
      <c r="G656">
        <v>8.8535743644920454E-3</v>
      </c>
      <c r="H656">
        <v>1.0333836230321428E-2</v>
      </c>
      <c r="I656">
        <v>1.0960455674013565E-3</v>
      </c>
      <c r="J656">
        <v>2.5891769849253894E-3</v>
      </c>
      <c r="K656">
        <v>6.6180267568352298E-3</v>
      </c>
    </row>
    <row r="657" spans="2:11" x14ac:dyDescent="0.15">
      <c r="B657">
        <v>-1.0702403379883045E-3</v>
      </c>
      <c r="C657">
        <v>2.0753345831067371E-2</v>
      </c>
      <c r="D657">
        <v>-5.818158166435901E-3</v>
      </c>
      <c r="E657">
        <v>-2.252276780545636E-3</v>
      </c>
      <c r="F657">
        <v>4.2365177129081149E-3</v>
      </c>
      <c r="G657">
        <v>5.7852481019301846E-3</v>
      </c>
      <c r="H657">
        <v>2.7275032067269014E-2</v>
      </c>
      <c r="I657">
        <v>-7.2992043075987348E-3</v>
      </c>
      <c r="J657">
        <v>3.4434149165189208E-3</v>
      </c>
      <c r="K657">
        <v>5.5720062840404721E-4</v>
      </c>
    </row>
    <row r="658" spans="2:11" x14ac:dyDescent="0.15">
      <c r="B658">
        <v>2.9733848197686378E-2</v>
      </c>
      <c r="C658">
        <v>-2.1348032285817796E-2</v>
      </c>
      <c r="D658">
        <v>-2.1945726708121516E-3</v>
      </c>
      <c r="E658">
        <v>6.9458190468934882E-4</v>
      </c>
      <c r="F658">
        <v>-2.9347106403454131E-3</v>
      </c>
      <c r="G658">
        <v>4.9079861161564929E-3</v>
      </c>
      <c r="H658">
        <v>7.9142715299601804E-3</v>
      </c>
      <c r="I658">
        <v>0</v>
      </c>
      <c r="J658">
        <v>-8.8647722197123368E-3</v>
      </c>
      <c r="K658">
        <v>-1.0872022793510086E-2</v>
      </c>
    </row>
    <row r="659" spans="2:11" x14ac:dyDescent="0.15">
      <c r="B659">
        <v>1.4437653580310659E-2</v>
      </c>
      <c r="C659">
        <v>6.1286383960310426E-3</v>
      </c>
      <c r="D659">
        <v>9.8973175686735172E-3</v>
      </c>
      <c r="E659">
        <v>4.1644579005129271E-3</v>
      </c>
      <c r="F659">
        <v>5.5187568351804427E-3</v>
      </c>
      <c r="G659">
        <v>1.4755507587768786E-2</v>
      </c>
      <c r="H659">
        <v>-6.0789766970618022E-3</v>
      </c>
      <c r="I659">
        <v>-5.1471199800384743E-3</v>
      </c>
      <c r="J659">
        <v>6.3473805866314471E-3</v>
      </c>
      <c r="K659">
        <v>4.0793257563838097E-3</v>
      </c>
    </row>
    <row r="660" spans="2:11" x14ac:dyDescent="0.15">
      <c r="B660">
        <v>1.0421522569988753E-2</v>
      </c>
      <c r="C660">
        <v>-5.0588271210114891E-3</v>
      </c>
      <c r="D660">
        <v>1.1252310475004634E-2</v>
      </c>
      <c r="E660">
        <v>-4.8384083481727951E-3</v>
      </c>
      <c r="F660">
        <v>1.6465478452403332E-3</v>
      </c>
      <c r="G660">
        <v>-3.7562447744626647E-3</v>
      </c>
      <c r="H660">
        <v>-2.0897144704528744E-2</v>
      </c>
      <c r="I660">
        <v>1.5890621631429756E-2</v>
      </c>
      <c r="J660">
        <v>1.0894417290714616E-2</v>
      </c>
      <c r="K660">
        <v>-3.7242084621636976E-3</v>
      </c>
    </row>
    <row r="661" spans="2:11" x14ac:dyDescent="0.15">
      <c r="B661">
        <v>-2.5066190898551888E-2</v>
      </c>
      <c r="C661">
        <v>-8.7164467557398883E-3</v>
      </c>
      <c r="D661">
        <v>7.1781772013495919E-4</v>
      </c>
      <c r="E661">
        <v>1.1460319486329211E-2</v>
      </c>
      <c r="F661">
        <v>3.6529825260397022E-3</v>
      </c>
      <c r="G661">
        <v>-2.1982865501446822E-3</v>
      </c>
      <c r="H661">
        <v>-1.3794873180368114E-2</v>
      </c>
      <c r="I661">
        <v>5.9294344554895927E-2</v>
      </c>
      <c r="J661">
        <v>7.0901916659233339E-3</v>
      </c>
      <c r="K661">
        <v>2.038969781318201E-3</v>
      </c>
    </row>
    <row r="662" spans="2:11" x14ac:dyDescent="0.15">
      <c r="B662">
        <v>-1.9021394560264878E-3</v>
      </c>
      <c r="C662">
        <v>3.9778603996425983E-3</v>
      </c>
      <c r="D662">
        <v>5.3802656247323982E-3</v>
      </c>
      <c r="E662">
        <v>6.1802683221980244E-3</v>
      </c>
      <c r="F662">
        <v>1.8193773388405698E-4</v>
      </c>
      <c r="G662">
        <v>2.766724904927402E-3</v>
      </c>
      <c r="H662">
        <v>1.4779678405375444E-2</v>
      </c>
      <c r="I662">
        <v>-1.6140152772011137E-2</v>
      </c>
      <c r="J662">
        <v>-1.0701134969701702E-2</v>
      </c>
      <c r="K662">
        <v>2.3739514057152453E-3</v>
      </c>
    </row>
    <row r="663" spans="2:11" x14ac:dyDescent="0.15">
      <c r="B663">
        <v>-8.993015721858635E-4</v>
      </c>
      <c r="C663">
        <v>-7.6113436508666379E-3</v>
      </c>
      <c r="D663">
        <v>3.567517711891073E-4</v>
      </c>
      <c r="E663">
        <v>-5.1771788184669788E-4</v>
      </c>
      <c r="F663">
        <v>-1.4555604438359203E-3</v>
      </c>
      <c r="G663">
        <v>6.3358081047240038E-3</v>
      </c>
      <c r="H663">
        <v>-4.6814303073749513E-3</v>
      </c>
      <c r="I663">
        <v>-4.8865601981402419E-2</v>
      </c>
      <c r="J663">
        <v>2.2771985365682606E-3</v>
      </c>
      <c r="K663">
        <v>-1.6916867874321932E-3</v>
      </c>
    </row>
    <row r="664" spans="2:11" x14ac:dyDescent="0.15">
      <c r="B664">
        <v>-1.3780828245106101E-2</v>
      </c>
      <c r="C664">
        <v>-9.0355116621140315E-3</v>
      </c>
      <c r="D664">
        <v>-1.0699129620595272E-3</v>
      </c>
      <c r="E664">
        <v>-1.5538631250514464E-2</v>
      </c>
      <c r="F664">
        <v>1.3301747584355013E-2</v>
      </c>
      <c r="G664">
        <v>6.4354243569440944E-3</v>
      </c>
      <c r="H664">
        <v>-3.2140031356153814E-2</v>
      </c>
      <c r="I664">
        <v>2.2385317149583816E-2</v>
      </c>
      <c r="J664">
        <v>-1.420027095664027E-3</v>
      </c>
      <c r="K664">
        <v>-1.8074537786317145E-3</v>
      </c>
    </row>
    <row r="665" spans="2:11" x14ac:dyDescent="0.15">
      <c r="B665">
        <v>-3.6942702461282553E-4</v>
      </c>
      <c r="C665">
        <v>-2.2688719253604606E-2</v>
      </c>
      <c r="D665">
        <v>9.719214851817308E-3</v>
      </c>
      <c r="E665">
        <v>2.7709543675277792E-2</v>
      </c>
      <c r="F665">
        <v>2.1578486950592354E-3</v>
      </c>
      <c r="G665">
        <v>1.7606513414103145E-2</v>
      </c>
      <c r="H665">
        <v>6.047510635866344E-2</v>
      </c>
      <c r="I665">
        <v>1.9382593713895117E-2</v>
      </c>
      <c r="J665">
        <v>-5.688372703849089E-4</v>
      </c>
      <c r="K665">
        <v>1.0864634571819354E-2</v>
      </c>
    </row>
    <row r="666" spans="2:11" x14ac:dyDescent="0.15">
      <c r="B666">
        <v>-2.4217947220772654E-2</v>
      </c>
      <c r="C666">
        <v>-4.0464341505749735E-2</v>
      </c>
      <c r="D666">
        <v>-6.4170553351222438E-3</v>
      </c>
      <c r="E666">
        <v>-1.5870314153186245E-2</v>
      </c>
      <c r="F666">
        <v>-2.0276341053831741E-2</v>
      </c>
      <c r="G666">
        <v>-1.7834837660598492E-2</v>
      </c>
      <c r="H666">
        <v>-1.8839053432766126E-2</v>
      </c>
      <c r="I666">
        <v>-1.0211216538303982E-2</v>
      </c>
      <c r="J666">
        <v>-1.1383220607839143E-3</v>
      </c>
      <c r="K666">
        <v>-3.9184821728053361E-3</v>
      </c>
    </row>
    <row r="667" spans="2:11" x14ac:dyDescent="0.15">
      <c r="B667">
        <v>-6.2158644867310606E-3</v>
      </c>
      <c r="C667">
        <v>3.6178633222566123E-3</v>
      </c>
      <c r="D667">
        <v>-1.3634789643733505E-2</v>
      </c>
      <c r="E667">
        <v>7.6296447858437717E-3</v>
      </c>
      <c r="F667">
        <v>-7.8754635418548866E-3</v>
      </c>
      <c r="G667">
        <v>3.8740097536438399E-3</v>
      </c>
      <c r="H667">
        <v>-8.7701113448336449E-2</v>
      </c>
      <c r="I667">
        <v>-2.7036634235547856E-2</v>
      </c>
      <c r="J667">
        <v>1.025641777893537E-2</v>
      </c>
      <c r="K667">
        <v>-4.271158149676082E-3</v>
      </c>
    </row>
    <row r="668" spans="2:11" x14ac:dyDescent="0.15">
      <c r="B668">
        <v>1.0648753381728306E-2</v>
      </c>
      <c r="C668">
        <v>4.6187114324224123E-3</v>
      </c>
      <c r="D668">
        <v>9.8217855375112156E-3</v>
      </c>
      <c r="E668">
        <v>1.5487982551002366E-3</v>
      </c>
      <c r="F668">
        <v>1.476865128615529E-3</v>
      </c>
      <c r="G668">
        <v>5.2544050443883387E-3</v>
      </c>
      <c r="H668">
        <v>2.7019368600682606E-2</v>
      </c>
      <c r="I668">
        <v>8.0438286021308082E-3</v>
      </c>
      <c r="J668">
        <v>1.0152322528135844E-2</v>
      </c>
      <c r="K668">
        <v>6.8856566049183407E-3</v>
      </c>
    </row>
    <row r="669" spans="2:11" x14ac:dyDescent="0.15">
      <c r="B669">
        <v>-1.776803902403605E-2</v>
      </c>
      <c r="C669">
        <v>-1.311951110114383E-2</v>
      </c>
      <c r="D669">
        <v>-1.4048958129898556E-2</v>
      </c>
      <c r="E669">
        <v>-2.2508623978385819E-2</v>
      </c>
      <c r="F669">
        <v>-1.2165894941373694E-2</v>
      </c>
      <c r="G669">
        <v>-1.1179051970934996E-2</v>
      </c>
      <c r="H669">
        <v>-4.7909165109134087E-2</v>
      </c>
      <c r="I669">
        <v>-1.233224030897632E-2</v>
      </c>
      <c r="J669">
        <v>-2.8754868795780462E-2</v>
      </c>
      <c r="K669">
        <v>-1.6816142678534502E-2</v>
      </c>
    </row>
    <row r="670" spans="2:11" x14ac:dyDescent="0.15">
      <c r="B670">
        <v>1.3934101408108924E-2</v>
      </c>
      <c r="C670">
        <v>1.9543244641671481E-2</v>
      </c>
      <c r="D670">
        <v>0</v>
      </c>
      <c r="E670">
        <v>1.511690824543461E-2</v>
      </c>
      <c r="F670">
        <v>5.7846852603387205E-3</v>
      </c>
      <c r="G670">
        <v>-8.093684394973776E-4</v>
      </c>
      <c r="H670">
        <v>1.4543047860876932E-3</v>
      </c>
      <c r="I670">
        <v>-1.8362102002487835E-2</v>
      </c>
      <c r="J670">
        <v>-1.1497739419231712E-3</v>
      </c>
      <c r="K670">
        <v>9.2360891654133248E-3</v>
      </c>
    </row>
    <row r="671" spans="2:11" x14ac:dyDescent="0.15">
      <c r="B671">
        <v>-9.800247921820774E-3</v>
      </c>
      <c r="C671">
        <v>-4.2349825843647528E-3</v>
      </c>
      <c r="D671">
        <v>1.6075940661947383E-2</v>
      </c>
      <c r="E671">
        <v>5.0216601849432246E-3</v>
      </c>
      <c r="F671">
        <v>1.0760630857474826E-2</v>
      </c>
      <c r="G671">
        <v>1.2213164920182009E-2</v>
      </c>
      <c r="H671">
        <v>1.9459715364507687E-2</v>
      </c>
      <c r="I671">
        <v>2.8806587321699467E-2</v>
      </c>
      <c r="J671">
        <v>1.0935268091679228E-2</v>
      </c>
      <c r="K671">
        <v>1.1524087390834801E-2</v>
      </c>
    </row>
    <row r="672" spans="2:11" x14ac:dyDescent="0.15">
      <c r="B672">
        <v>-7.1304357735013577E-3</v>
      </c>
      <c r="C672">
        <v>1.5780683061682899E-2</v>
      </c>
      <c r="D672">
        <v>-3.5961027590306776E-4</v>
      </c>
      <c r="E672">
        <v>-1.5506464352656089E-3</v>
      </c>
      <c r="F672">
        <v>2.0190985761258801E-3</v>
      </c>
      <c r="G672">
        <v>1.7755335630300594E-3</v>
      </c>
      <c r="H672">
        <v>-7.6921941704953664E-3</v>
      </c>
      <c r="I672">
        <v>-1.3090923299069395E-2</v>
      </c>
      <c r="J672">
        <v>-1.4232607792881605E-3</v>
      </c>
      <c r="K672">
        <v>2.2343848067460798E-4</v>
      </c>
    </row>
    <row r="673" spans="2:11" x14ac:dyDescent="0.15">
      <c r="B673">
        <v>-2.4762120074803554E-2</v>
      </c>
      <c r="C673">
        <v>1.9832480832250237E-2</v>
      </c>
      <c r="D673">
        <v>5.3957405551723304E-3</v>
      </c>
      <c r="E673">
        <v>5.694520612405822E-3</v>
      </c>
      <c r="F673">
        <v>1.3555625243822051E-2</v>
      </c>
      <c r="G673">
        <v>6.2281682707881116E-3</v>
      </c>
      <c r="H673">
        <v>-5.1679583595774618E-3</v>
      </c>
      <c r="I673">
        <v>-1.5106842007080963E-2</v>
      </c>
      <c r="J673">
        <v>8.8368813328974644E-3</v>
      </c>
      <c r="K673">
        <v>-1.3400599853881639E-3</v>
      </c>
    </row>
    <row r="674" spans="2:11" x14ac:dyDescent="0.15">
      <c r="B674">
        <v>-2.4206148325289657E-2</v>
      </c>
      <c r="C674">
        <v>-2.4848704080568294E-2</v>
      </c>
      <c r="D674">
        <v>7.1555929921088557E-3</v>
      </c>
      <c r="E674">
        <v>-1.1324632026983085E-2</v>
      </c>
      <c r="F674">
        <v>8.4944427324658602E-3</v>
      </c>
      <c r="G674">
        <v>1.8990535884821066E-2</v>
      </c>
      <c r="H674">
        <v>2.6839825290630566E-2</v>
      </c>
      <c r="I674">
        <v>7.4824271028283438E-4</v>
      </c>
      <c r="J674">
        <v>1.2998012366226309E-2</v>
      </c>
      <c r="K674">
        <v>-5.3673708547691051E-3</v>
      </c>
    </row>
    <row r="675" spans="2:11" x14ac:dyDescent="0.15">
      <c r="B675">
        <v>2.6401615972235816E-2</v>
      </c>
      <c r="C675">
        <v>1.2297817143855114E-2</v>
      </c>
      <c r="D675">
        <v>7.1048319672096976E-3</v>
      </c>
      <c r="E675">
        <v>6.9422403532851974E-4</v>
      </c>
      <c r="F675">
        <v>1.2186379847741687E-2</v>
      </c>
      <c r="G675">
        <v>2.0815566223008761E-2</v>
      </c>
      <c r="H675">
        <v>3.0073073070653572E-2</v>
      </c>
      <c r="I675">
        <v>3.8504704583603208E-2</v>
      </c>
      <c r="J675">
        <v>8.3687925534719435E-4</v>
      </c>
      <c r="K675">
        <v>7.4199466327031453E-3</v>
      </c>
    </row>
    <row r="676" spans="2:11" x14ac:dyDescent="0.15">
      <c r="B676">
        <v>-1.2710478781982565E-2</v>
      </c>
      <c r="C676">
        <v>-1.5760128627772839E-2</v>
      </c>
      <c r="D676">
        <v>-9.1710798384615384E-3</v>
      </c>
      <c r="E676">
        <v>5.8966216595561487E-3</v>
      </c>
      <c r="F676">
        <v>-2.1246284593091054E-3</v>
      </c>
      <c r="G676">
        <v>-8.6096071534064577E-3</v>
      </c>
      <c r="H676">
        <v>2.8376451384641115E-2</v>
      </c>
      <c r="I676">
        <v>1.6558637862822009E-2</v>
      </c>
      <c r="J676">
        <v>4.7379534373794613E-3</v>
      </c>
      <c r="K676">
        <v>-5.5801735856755516E-4</v>
      </c>
    </row>
    <row r="677" spans="2:11" x14ac:dyDescent="0.15">
      <c r="B677">
        <v>1.1558541259698258E-2</v>
      </c>
      <c r="C677">
        <v>5.4486600689425098E-3</v>
      </c>
      <c r="D677">
        <v>1.7799726984675304E-3</v>
      </c>
      <c r="E677">
        <v>-2.4137758616759892E-3</v>
      </c>
      <c r="F677">
        <v>-7.0972973700828153E-4</v>
      </c>
      <c r="G677">
        <v>1.4674526054662617E-3</v>
      </c>
      <c r="H677">
        <v>1.4327434712853047E-2</v>
      </c>
      <c r="I677">
        <v>-8.4985927038430161E-3</v>
      </c>
      <c r="J677">
        <v>1.0263488948094113E-2</v>
      </c>
      <c r="K677">
        <v>-9.4908267512688986E-3</v>
      </c>
    </row>
    <row r="678" spans="2:11" x14ac:dyDescent="0.15">
      <c r="B678">
        <v>2.6475877442029166E-3</v>
      </c>
      <c r="C678">
        <v>-1.3271367247763158E-2</v>
      </c>
      <c r="D678">
        <v>-4.9751147098850883E-3</v>
      </c>
      <c r="E678">
        <v>9.1600211912135632E-3</v>
      </c>
      <c r="F678">
        <v>1.8998578121784421E-2</v>
      </c>
      <c r="G678">
        <v>-1.2970947131398134E-3</v>
      </c>
      <c r="H678">
        <v>6.2778184671725499E-3</v>
      </c>
      <c r="I678">
        <v>1.000004697470265E-2</v>
      </c>
      <c r="J678">
        <v>2.1966604408552503E-3</v>
      </c>
      <c r="K678">
        <v>2.9309274474124724E-3</v>
      </c>
    </row>
    <row r="679" spans="2:11" x14ac:dyDescent="0.15">
      <c r="B679">
        <v>1.4245334366056748E-2</v>
      </c>
      <c r="C679">
        <v>2.3537211123771506E-3</v>
      </c>
      <c r="D679">
        <v>-4.642820174796153E-3</v>
      </c>
      <c r="E679">
        <v>8.5630209234888567E-4</v>
      </c>
      <c r="F679">
        <v>4.7046501599825111E-3</v>
      </c>
      <c r="G679">
        <v>3.9686152567914674E-3</v>
      </c>
      <c r="H679">
        <v>1.6376318784083105E-2</v>
      </c>
      <c r="I679">
        <v>7.4256876695454445E-3</v>
      </c>
      <c r="J679">
        <v>1.7260293419615845E-2</v>
      </c>
      <c r="K679">
        <v>2.1355728660552714E-3</v>
      </c>
    </row>
    <row r="680" spans="2:11" x14ac:dyDescent="0.15">
      <c r="B680">
        <v>-2.1558924245684674E-2</v>
      </c>
      <c r="C680">
        <v>-1.878564240187864E-2</v>
      </c>
      <c r="D680">
        <v>1.4351873144698843E-3</v>
      </c>
      <c r="E680">
        <v>4.9623696209224535E-3</v>
      </c>
      <c r="F680">
        <v>-9.5386631284945459E-3</v>
      </c>
      <c r="G680">
        <v>-8.6366288060407137E-3</v>
      </c>
      <c r="H680">
        <v>5.1153455301968561E-4</v>
      </c>
      <c r="I680">
        <v>-2.4569962618754167E-3</v>
      </c>
      <c r="J680">
        <v>-1.2658237184845319E-2</v>
      </c>
      <c r="K680">
        <v>0</v>
      </c>
    </row>
    <row r="681" spans="2:11" x14ac:dyDescent="0.15">
      <c r="B681">
        <v>-1.8672648444492473E-4</v>
      </c>
      <c r="C681">
        <v>-1.1395783475783403E-3</v>
      </c>
      <c r="D681">
        <v>3.5832181248762307E-4</v>
      </c>
      <c r="E681">
        <v>8.5134477895661121E-4</v>
      </c>
      <c r="F681">
        <v>4.0273069889601044E-3</v>
      </c>
      <c r="G681">
        <v>-2.779050291122648E-3</v>
      </c>
      <c r="H681">
        <v>-3.57870663544759E-3</v>
      </c>
      <c r="I681">
        <v>-2.2871179985665242E-2</v>
      </c>
      <c r="J681">
        <v>3.0005484311173181E-3</v>
      </c>
      <c r="K681">
        <v>1.121568307225988E-3</v>
      </c>
    </row>
    <row r="682" spans="2:11" x14ac:dyDescent="0.15">
      <c r="B682">
        <v>9.6883394693406469E-3</v>
      </c>
      <c r="C682">
        <v>-1.5059896975244876E-2</v>
      </c>
      <c r="D682">
        <v>7.8796294468245834E-3</v>
      </c>
      <c r="E682">
        <v>1.2589329356409168E-2</v>
      </c>
      <c r="F682">
        <v>7.1503333788725861E-3</v>
      </c>
      <c r="G682">
        <v>-4.5679802346897591E-3</v>
      </c>
      <c r="H682">
        <v>-5.464345818368388E-2</v>
      </c>
      <c r="I682">
        <v>-3.6010302710901498E-3</v>
      </c>
      <c r="J682">
        <v>5.4392436207509201E-3</v>
      </c>
      <c r="K682">
        <v>6.3858292501190158E-3</v>
      </c>
    </row>
    <row r="683" spans="2:11" x14ac:dyDescent="0.15">
      <c r="B683">
        <v>2.5803504959672704E-2</v>
      </c>
      <c r="C683">
        <v>-1.4479323190563578E-2</v>
      </c>
      <c r="D683">
        <v>-3.5536200502650005E-3</v>
      </c>
      <c r="E683">
        <v>-7.5604821036042462E-3</v>
      </c>
      <c r="F683">
        <v>-2.9436866856077659E-3</v>
      </c>
      <c r="G683">
        <v>-8.8127009445807553E-3</v>
      </c>
      <c r="H683">
        <v>-4.233370650386474E-2</v>
      </c>
      <c r="I683">
        <v>-1.1203472302691331E-2</v>
      </c>
      <c r="J683">
        <v>3.3270198834409549E-2</v>
      </c>
      <c r="K683">
        <v>-5.1207661273287167E-3</v>
      </c>
    </row>
    <row r="684" spans="2:11" x14ac:dyDescent="0.15">
      <c r="B684">
        <v>2.7182997444910678E-2</v>
      </c>
      <c r="C684">
        <v>1.0577808872173453E-3</v>
      </c>
      <c r="D684">
        <v>2.1398071848843904E-3</v>
      </c>
      <c r="E684">
        <v>1.3543461962410412E-3</v>
      </c>
      <c r="F684">
        <v>-1.3025357438888748E-2</v>
      </c>
      <c r="G684">
        <v>-7.9946312761737491E-3</v>
      </c>
      <c r="H684">
        <v>-3.9671010493877853E-3</v>
      </c>
      <c r="I684">
        <v>-1.6447395304274071E-2</v>
      </c>
      <c r="J684">
        <v>-1.1518392893256362E-2</v>
      </c>
      <c r="K684">
        <v>-6.7137332005854748E-3</v>
      </c>
    </row>
    <row r="685" spans="2:11" x14ac:dyDescent="0.15">
      <c r="B685">
        <v>-2.6991125644803102E-3</v>
      </c>
      <c r="C685">
        <v>-1.0919338051411093E-2</v>
      </c>
      <c r="D685">
        <v>2.8469583014371432E-3</v>
      </c>
      <c r="E685">
        <v>2.7049900735153782E-3</v>
      </c>
      <c r="F685">
        <v>-9.1501071047798057E-3</v>
      </c>
      <c r="G685">
        <v>4.369982929583063E-3</v>
      </c>
      <c r="H685">
        <v>-1.9914650360475165E-3</v>
      </c>
      <c r="I685">
        <v>-3.0843539505109277E-2</v>
      </c>
      <c r="J685">
        <v>-7.1503202357759092E-3</v>
      </c>
      <c r="K685">
        <v>-2.1403097802637568E-3</v>
      </c>
    </row>
    <row r="686" spans="2:11" x14ac:dyDescent="0.15">
      <c r="B686">
        <v>-5.3026226881368833E-3</v>
      </c>
      <c r="C686">
        <v>2.2079772603983198E-2</v>
      </c>
      <c r="D686">
        <v>4.9680526495750055E-3</v>
      </c>
      <c r="E686">
        <v>1.9052388020216016E-2</v>
      </c>
      <c r="F686">
        <v>1.1188010974954919E-2</v>
      </c>
      <c r="G686">
        <v>4.1783472828230235E-3</v>
      </c>
      <c r="H686">
        <v>2.4800426180135338E-2</v>
      </c>
      <c r="I686">
        <v>1.533782791900491E-3</v>
      </c>
      <c r="J686">
        <v>-1.3337831777287161E-3</v>
      </c>
      <c r="K686">
        <v>5.644186253057666E-4</v>
      </c>
    </row>
    <row r="687" spans="2:11" x14ac:dyDescent="0.15">
      <c r="B687">
        <v>1.4378116856248674E-3</v>
      </c>
      <c r="C687">
        <v>-2.0905923830566477E-3</v>
      </c>
      <c r="D687">
        <v>-7.4152396732565526E-3</v>
      </c>
      <c r="E687">
        <v>8.2726758974570446E-3</v>
      </c>
      <c r="F687">
        <v>-1.1064224311923753E-2</v>
      </c>
      <c r="G687">
        <v>-4.2346561254670264E-3</v>
      </c>
      <c r="H687">
        <v>1.6689012053157589E-3</v>
      </c>
      <c r="I687">
        <v>-2.7947971531815025E-2</v>
      </c>
      <c r="J687">
        <v>-8.0128019909785526E-3</v>
      </c>
      <c r="K687">
        <v>-5.1901110912485745E-3</v>
      </c>
    </row>
    <row r="688" spans="2:11" x14ac:dyDescent="0.15">
      <c r="B688">
        <v>2.0277034549392101E-2</v>
      </c>
      <c r="C688">
        <v>6.6340783667149655E-3</v>
      </c>
      <c r="D688">
        <v>4.9804241542828519E-3</v>
      </c>
      <c r="E688">
        <v>-4.9227860601891611E-4</v>
      </c>
      <c r="F688">
        <v>8.3466084156432075E-3</v>
      </c>
      <c r="G688">
        <v>-1.1709654234014634E-3</v>
      </c>
      <c r="H688">
        <v>1.6939767672300255E-2</v>
      </c>
      <c r="I688">
        <v>-2.4025163127329746E-2</v>
      </c>
      <c r="J688">
        <v>1.6155641131804488E-3</v>
      </c>
      <c r="K688">
        <v>1.2702763792678224E-2</v>
      </c>
    </row>
    <row r="689" spans="2:11" x14ac:dyDescent="0.15">
      <c r="B689">
        <v>3.6154101271524629E-3</v>
      </c>
      <c r="C689">
        <v>-1.3411909201339172E-2</v>
      </c>
      <c r="D689">
        <v>-3.1858510273759964E-3</v>
      </c>
      <c r="E689">
        <v>-1.1492377793646371E-2</v>
      </c>
      <c r="F689">
        <v>-1.0038737373772703E-2</v>
      </c>
      <c r="G689">
        <v>-8.2689860893291457E-4</v>
      </c>
      <c r="H689">
        <v>2.4849809526209889E-2</v>
      </c>
      <c r="I689">
        <v>1.8159753750493939E-2</v>
      </c>
      <c r="J689">
        <v>2.6874784970068791E-4</v>
      </c>
      <c r="K689">
        <v>-3.0239023323866921E-3</v>
      </c>
    </row>
    <row r="690" spans="2:11" x14ac:dyDescent="0.15">
      <c r="B690">
        <v>-5.263390509947982E-3</v>
      </c>
      <c r="C690">
        <v>8.6721901166719774E-3</v>
      </c>
      <c r="D690">
        <v>0</v>
      </c>
      <c r="E690">
        <v>3.8199579762912481E-3</v>
      </c>
      <c r="F690">
        <v>7.4720117332179843E-3</v>
      </c>
      <c r="G690">
        <v>3.4336675356021482E-3</v>
      </c>
      <c r="H690">
        <v>8.7930191524918603E-3</v>
      </c>
      <c r="I690">
        <v>2.3781840352887842E-3</v>
      </c>
      <c r="J690">
        <v>2.4187284882472267E-3</v>
      </c>
      <c r="K690">
        <v>1.2469119656442908E-2</v>
      </c>
    </row>
    <row r="691" spans="2:11" x14ac:dyDescent="0.15">
      <c r="B691">
        <v>-1.9647003081956486E-2</v>
      </c>
      <c r="C691">
        <v>2.3933972348088882E-2</v>
      </c>
      <c r="D691">
        <v>7.4574105964207845E-3</v>
      </c>
      <c r="E691">
        <v>-9.9268316181604825E-4</v>
      </c>
      <c r="F691">
        <v>-2.8253466126703544E-3</v>
      </c>
      <c r="G691">
        <v>-1.2013512030175167E-2</v>
      </c>
      <c r="H691">
        <v>7.9239036470178572E-3</v>
      </c>
      <c r="I691">
        <v>-3.5587325288892911E-3</v>
      </c>
      <c r="J691">
        <v>-8.5790781885380519E-3</v>
      </c>
      <c r="K691">
        <v>4.9928381655869542E-3</v>
      </c>
    </row>
    <row r="692" spans="2:11" x14ac:dyDescent="0.15">
      <c r="B692">
        <v>-2.0836964013945358E-2</v>
      </c>
      <c r="C692">
        <v>-4.8791559586687247E-3</v>
      </c>
      <c r="D692">
        <v>8.4596292002410856E-3</v>
      </c>
      <c r="E692">
        <v>-4.6373398576470791E-3</v>
      </c>
      <c r="F692">
        <v>5.8437626627753604E-3</v>
      </c>
      <c r="G692">
        <v>-1.0552394672110091E-2</v>
      </c>
      <c r="H692">
        <v>-7.0754979035637716E-3</v>
      </c>
      <c r="I692">
        <v>-3.1349229036756923E-2</v>
      </c>
      <c r="J692">
        <v>2.7046517877834142E-4</v>
      </c>
      <c r="K692">
        <v>-5.1887965824423286E-3</v>
      </c>
    </row>
    <row r="693" spans="2:11" x14ac:dyDescent="0.15">
      <c r="B693">
        <v>-3.106222441833453E-2</v>
      </c>
      <c r="C693">
        <v>-7.4115623972027325E-3</v>
      </c>
      <c r="D693">
        <v>0</v>
      </c>
      <c r="E693">
        <v>6.3228211772495234E-3</v>
      </c>
      <c r="F693">
        <v>-1.9366283725340508E-3</v>
      </c>
      <c r="G693">
        <v>8.8140331390058405E-3</v>
      </c>
      <c r="H693">
        <v>0.15940884559009874</v>
      </c>
      <c r="I693">
        <v>-2.3351079456829626E-2</v>
      </c>
      <c r="J693">
        <v>-1.6220857408737722E-3</v>
      </c>
      <c r="K693">
        <v>7.3243423723960716E-3</v>
      </c>
    </row>
    <row r="694" spans="2:11" x14ac:dyDescent="0.15">
      <c r="B694">
        <v>2.0516925891641371E-3</v>
      </c>
      <c r="C694">
        <v>1.2291785906084266E-2</v>
      </c>
      <c r="D694">
        <v>6.6410051274146164E-3</v>
      </c>
      <c r="E694">
        <v>-7.2751209014058366E-3</v>
      </c>
      <c r="F694">
        <v>1.3582647938334767E-2</v>
      </c>
      <c r="G694">
        <v>1.4790468547568889E-2</v>
      </c>
      <c r="H694">
        <v>9.3330298201685334E-3</v>
      </c>
      <c r="I694">
        <v>3.0620763588082699E-2</v>
      </c>
      <c r="J694">
        <v>-1.3539194829939366E-3</v>
      </c>
      <c r="K694">
        <v>-2.0931507971076371E-3</v>
      </c>
    </row>
    <row r="695" spans="2:11" x14ac:dyDescent="0.15">
      <c r="B695">
        <v>5.118773005184942E-3</v>
      </c>
      <c r="C695">
        <v>-2.4512073609439172E-2</v>
      </c>
      <c r="D695">
        <v>-8.3333225735865175E-3</v>
      </c>
      <c r="E695">
        <v>-1.2658260002687683E-2</v>
      </c>
      <c r="F695">
        <v>-3.6546863607699819E-3</v>
      </c>
      <c r="G695">
        <v>-8.41286462351158E-3</v>
      </c>
      <c r="H695">
        <v>-7.3071763644564816E-2</v>
      </c>
      <c r="I695">
        <v>-3.4188030668479606E-2</v>
      </c>
      <c r="J695">
        <v>-5.6942188045860168E-3</v>
      </c>
      <c r="K695">
        <v>-7.1759929380233543E-3</v>
      </c>
    </row>
    <row r="696" spans="2:11" x14ac:dyDescent="0.15">
      <c r="B696">
        <v>-9.8844944097867104E-3</v>
      </c>
      <c r="C696">
        <v>-9.3065961994717519E-3</v>
      </c>
      <c r="D696">
        <v>1.4005903127814532E-3</v>
      </c>
      <c r="E696">
        <v>-6.7475874729947035E-3</v>
      </c>
      <c r="F696">
        <v>5.9388644502182484E-3</v>
      </c>
      <c r="G696">
        <v>-1.3805509510917647E-2</v>
      </c>
      <c r="H696">
        <v>2.2141120298838062E-2</v>
      </c>
      <c r="I696">
        <v>4.2141009553420608E-3</v>
      </c>
      <c r="J696">
        <v>2.0452699023934449E-2</v>
      </c>
      <c r="K696">
        <v>-1.7792008840487521E-3</v>
      </c>
    </row>
    <row r="697" spans="2:11" x14ac:dyDescent="0.15">
      <c r="B697">
        <v>-1.0567655338670885E-2</v>
      </c>
      <c r="C697">
        <v>-1.843597846707477E-2</v>
      </c>
      <c r="D697">
        <v>3.4965020256905537E-3</v>
      </c>
      <c r="E697">
        <v>-5.7744623697169213E-3</v>
      </c>
      <c r="F697">
        <v>1.9100623133983018E-3</v>
      </c>
      <c r="G697">
        <v>-1.5118144765117596E-2</v>
      </c>
      <c r="H697">
        <v>-1.5234444905234299E-2</v>
      </c>
      <c r="I697">
        <v>-8.8123989219014969E-3</v>
      </c>
      <c r="J697">
        <v>-7.2153176700644707E-3</v>
      </c>
      <c r="K697">
        <v>-8.4660181748369007E-3</v>
      </c>
    </row>
    <row r="698" spans="2:11" x14ac:dyDescent="0.15">
      <c r="B698">
        <v>7.1124806485758901E-3</v>
      </c>
      <c r="C698">
        <v>5.7423618012853346E-3</v>
      </c>
      <c r="D698">
        <v>-3.8327776821270106E-3</v>
      </c>
      <c r="E698">
        <v>1.3153402988907596E-2</v>
      </c>
      <c r="F698">
        <v>1.9410724241396487E-2</v>
      </c>
      <c r="G698">
        <v>-1.0471864584418499E-2</v>
      </c>
      <c r="H698">
        <v>1.1119241264666223E-2</v>
      </c>
      <c r="I698">
        <v>1.100756795998243E-2</v>
      </c>
      <c r="J698">
        <v>-3.499338387399074E-3</v>
      </c>
      <c r="K698">
        <v>-4.6062737220954253E-3</v>
      </c>
    </row>
    <row r="699" spans="2:11" x14ac:dyDescent="0.15">
      <c r="B699">
        <v>1.8066234549090321E-3</v>
      </c>
      <c r="C699">
        <v>9.5159153086713921E-3</v>
      </c>
      <c r="D699">
        <v>3.5676849572343128E-2</v>
      </c>
      <c r="E699">
        <v>7.9244243848556242E-3</v>
      </c>
      <c r="F699">
        <v>5.4403231867418637E-3</v>
      </c>
      <c r="G699">
        <v>3.613533282431582E-3</v>
      </c>
      <c r="H699">
        <v>-3.1795408472607777E-2</v>
      </c>
      <c r="I699">
        <v>2.0100567023589859E-2</v>
      </c>
      <c r="J699">
        <v>1.1615335288166219E-2</v>
      </c>
      <c r="K699">
        <v>1.9187198910988938E-3</v>
      </c>
    </row>
    <row r="700" spans="2:11" x14ac:dyDescent="0.15">
      <c r="B700">
        <v>2.0399084205993366E-2</v>
      </c>
      <c r="C700">
        <v>6.1270140405202962E-2</v>
      </c>
      <c r="D700">
        <v>2.262747724023392E-2</v>
      </c>
      <c r="E700">
        <v>7.8621791439866199E-3</v>
      </c>
      <c r="F700">
        <v>1.6401777015456778E-2</v>
      </c>
      <c r="G700">
        <v>1.6112655426180029E-2</v>
      </c>
      <c r="H700">
        <v>3.3580271604938199E-2</v>
      </c>
      <c r="I700">
        <v>5.2955605792964912E-2</v>
      </c>
      <c r="J700">
        <v>3.2042648021514361E-3</v>
      </c>
      <c r="K700">
        <v>-1.0138139178031483E-3</v>
      </c>
    </row>
    <row r="701" spans="2:11" x14ac:dyDescent="0.15">
      <c r="B701">
        <v>-3.1214896528766987E-3</v>
      </c>
      <c r="C701">
        <v>-1.4544221161318899E-2</v>
      </c>
      <c r="D701">
        <v>-4.4253643114818941E-2</v>
      </c>
      <c r="E701">
        <v>-1.4937869994681211E-3</v>
      </c>
      <c r="F701">
        <v>7.3198938162295371E-3</v>
      </c>
      <c r="G701">
        <v>2.6577671923020627E-4</v>
      </c>
      <c r="H701">
        <v>4.132821210396069E-2</v>
      </c>
      <c r="I701">
        <v>-1.0526317450313419E-2</v>
      </c>
      <c r="J701">
        <v>-1.597073458818421E-3</v>
      </c>
      <c r="K701">
        <v>6.0893182988599245E-3</v>
      </c>
    </row>
    <row r="702" spans="2:11" x14ac:dyDescent="0.15">
      <c r="B702">
        <v>-1.0429827765562763E-2</v>
      </c>
      <c r="C702">
        <v>2.0955396102852689E-2</v>
      </c>
      <c r="D702">
        <v>-5.1831165144744489E-3</v>
      </c>
      <c r="E702">
        <v>-1.3297848159007006E-2</v>
      </c>
      <c r="F702">
        <v>0</v>
      </c>
      <c r="G702">
        <v>-4.3018395468527907E-4</v>
      </c>
      <c r="H702">
        <v>3.6705666437255465E-3</v>
      </c>
      <c r="I702">
        <v>-6.3041834280581806E-3</v>
      </c>
      <c r="J702">
        <v>-7.9978488604867601E-3</v>
      </c>
      <c r="K702">
        <v>-2.5779318326506393E-3</v>
      </c>
    </row>
    <row r="703" spans="2:11" x14ac:dyDescent="0.15">
      <c r="B703">
        <v>-2.3150302324274816E-2</v>
      </c>
      <c r="C703">
        <v>-2.2621970118451705E-2</v>
      </c>
      <c r="D703">
        <v>-3.4734267826569492E-3</v>
      </c>
      <c r="E703">
        <v>-3.5714264326352031E-2</v>
      </c>
      <c r="F703">
        <v>-2.7580481143908663E-2</v>
      </c>
      <c r="G703">
        <v>-1.0277810538336965E-2</v>
      </c>
      <c r="H703">
        <v>-1.0285737142857149E-2</v>
      </c>
      <c r="I703">
        <v>-4.797777812546257E-2</v>
      </c>
      <c r="J703">
        <v>-1.7199657298711139E-2</v>
      </c>
      <c r="K703">
        <v>-2.8093046503201585E-2</v>
      </c>
    </row>
    <row r="704" spans="2:11" x14ac:dyDescent="0.15">
      <c r="B704">
        <v>1.5219723135030859E-2</v>
      </c>
      <c r="C704">
        <v>1.9419679349667051E-2</v>
      </c>
      <c r="D704">
        <v>9.7594405092166093E-3</v>
      </c>
      <c r="E704">
        <v>3.4940034969084158E-3</v>
      </c>
      <c r="F704">
        <v>3.1759491689914002E-2</v>
      </c>
      <c r="G704">
        <v>1.463046449114184E-2</v>
      </c>
      <c r="H704">
        <v>5.2886860343807483E-2</v>
      </c>
      <c r="I704">
        <v>6.3723486104042215E-2</v>
      </c>
      <c r="J704">
        <v>1.3399009471849422E-2</v>
      </c>
      <c r="K704">
        <v>1.3874711407086922E-3</v>
      </c>
    </row>
    <row r="705" spans="2:11" x14ac:dyDescent="0.15">
      <c r="B705">
        <v>-5.4992503817715116E-2</v>
      </c>
      <c r="C705">
        <v>-1.8606711500645644E-2</v>
      </c>
      <c r="D705">
        <v>-4.8325760764720343E-3</v>
      </c>
      <c r="E705">
        <v>-1.0967928269191287E-2</v>
      </c>
      <c r="F705">
        <v>-1.1522653685124319E-3</v>
      </c>
      <c r="G705">
        <v>-1.3625371233132117E-2</v>
      </c>
      <c r="H705">
        <v>-3.0708269357315877E-3</v>
      </c>
      <c r="I705">
        <v>-3.1715000128154001E-2</v>
      </c>
      <c r="J705">
        <v>-1.3491642428584296E-2</v>
      </c>
      <c r="K705">
        <v>-6.1193623317465804E-3</v>
      </c>
    </row>
    <row r="706" spans="2:11" x14ac:dyDescent="0.15">
      <c r="B706">
        <v>-2.6688219381197236E-2</v>
      </c>
      <c r="C706">
        <v>-2.4150772777894458E-2</v>
      </c>
      <c r="D706">
        <v>-1.3873975802256469E-3</v>
      </c>
      <c r="E706">
        <v>8.9772716033209594E-3</v>
      </c>
      <c r="F706">
        <v>-1.1371102628007885E-2</v>
      </c>
      <c r="G706">
        <v>-2.1276329249587188E-2</v>
      </c>
      <c r="H706">
        <v>3.3443343598606373E-2</v>
      </c>
      <c r="I706">
        <v>3.1945030798216298E-2</v>
      </c>
      <c r="J706">
        <v>-7.9321873981408834E-3</v>
      </c>
      <c r="K706">
        <v>6.2732427351857743E-3</v>
      </c>
    </row>
    <row r="707" spans="2:11" x14ac:dyDescent="0.15">
      <c r="B707">
        <v>-3.8770190629295914E-3</v>
      </c>
      <c r="C707">
        <v>-4.6259974022654998E-4</v>
      </c>
      <c r="D707">
        <v>3.4039567274532591E-2</v>
      </c>
      <c r="E707">
        <v>2.9658390951967594E-3</v>
      </c>
      <c r="F707">
        <v>2.6171015942157556E-2</v>
      </c>
      <c r="G707">
        <v>4.4339341102020355E-2</v>
      </c>
      <c r="H707">
        <v>1.8309580193536654E-2</v>
      </c>
      <c r="I707">
        <v>1.9200617777933249E-2</v>
      </c>
      <c r="J707">
        <v>1.1579760546998432E-2</v>
      </c>
      <c r="K707">
        <v>9.5820127106545742E-3</v>
      </c>
    </row>
    <row r="708" spans="2:11" x14ac:dyDescent="0.15">
      <c r="B708">
        <v>2.0843473381065101E-2</v>
      </c>
      <c r="C708">
        <v>-8.9088973735972007E-3</v>
      </c>
      <c r="D708">
        <v>3.5606308171515194E-2</v>
      </c>
      <c r="E708">
        <v>-1.7394745899916625E-3</v>
      </c>
      <c r="F708">
        <v>7.3098982994518336E-3</v>
      </c>
      <c r="G708">
        <v>3.0008800080118638E-4</v>
      </c>
      <c r="H708">
        <v>4.9341352735046924E-2</v>
      </c>
      <c r="I708">
        <v>1.4994239448045104E-2</v>
      </c>
      <c r="J708">
        <v>1.0902625742821111E-3</v>
      </c>
      <c r="K708">
        <v>7.3184654638533088E-3</v>
      </c>
    </row>
    <row r="709" spans="2:11" x14ac:dyDescent="0.15">
      <c r="B709">
        <v>1.8712172951321208E-2</v>
      </c>
      <c r="C709">
        <v>2.556612068334714E-2</v>
      </c>
      <c r="D709">
        <v>-7.4602665845536764E-3</v>
      </c>
      <c r="E709">
        <v>6.795606129187233E-3</v>
      </c>
      <c r="F709">
        <v>9.3533658616053155E-3</v>
      </c>
      <c r="G709">
        <v>9.7361798601257529E-3</v>
      </c>
      <c r="H709">
        <v>1.6337896320739172E-2</v>
      </c>
      <c r="I709">
        <v>9.4696783881943677E-3</v>
      </c>
      <c r="J709">
        <v>1.0890304582255247E-2</v>
      </c>
      <c r="K709">
        <v>1.3736027857434448E-2</v>
      </c>
    </row>
    <row r="710" spans="2:11" x14ac:dyDescent="0.15">
      <c r="B710">
        <v>-1.6497182918356126E-3</v>
      </c>
      <c r="C710">
        <v>2.731906721272776E-3</v>
      </c>
      <c r="D710">
        <v>3.7908524718025562E-2</v>
      </c>
      <c r="E710">
        <v>8.3073616851458681E-3</v>
      </c>
      <c r="F710">
        <v>-1.038508256030328E-2</v>
      </c>
      <c r="G710">
        <v>6.8696135569822955E-3</v>
      </c>
      <c r="H710">
        <v>-1.1370280782994803E-2</v>
      </c>
      <c r="I710">
        <v>-4.5027812088495921E-3</v>
      </c>
      <c r="J710">
        <v>5.6557905269497841E-3</v>
      </c>
      <c r="K710">
        <v>1.4557381111957577E-3</v>
      </c>
    </row>
    <row r="711" spans="2:11" x14ac:dyDescent="0.15">
      <c r="B711">
        <v>7.2017289783134261E-3</v>
      </c>
      <c r="C711">
        <v>4.8246114121744316E-2</v>
      </c>
      <c r="D711">
        <v>5.6674901416650355E-3</v>
      </c>
      <c r="E711">
        <v>1.8880997301496873E-3</v>
      </c>
      <c r="F711">
        <v>9.6870518578265536E-4</v>
      </c>
      <c r="G711">
        <v>-5.3475742887736724E-3</v>
      </c>
      <c r="H711">
        <v>3.1132262542137624E-2</v>
      </c>
      <c r="I711">
        <v>2.3369737598764536E-2</v>
      </c>
      <c r="J711">
        <v>8.0342606574681213E-3</v>
      </c>
      <c r="K711">
        <v>-1.520743339509399E-2</v>
      </c>
    </row>
    <row r="712" spans="2:11" x14ac:dyDescent="0.15">
      <c r="B712">
        <v>2.1597492291498991E-2</v>
      </c>
      <c r="C712">
        <v>-7.9272247315237007E-2</v>
      </c>
      <c r="D712">
        <v>-4.6962865542572417E-3</v>
      </c>
      <c r="E712">
        <v>9.2513374604542009E-3</v>
      </c>
      <c r="F712">
        <v>-2.0967850655706443E-3</v>
      </c>
      <c r="G712">
        <v>-9.4920099081683574E-3</v>
      </c>
      <c r="H712">
        <v>-1.5384596153846148E-2</v>
      </c>
      <c r="I712">
        <v>-5.524858584250514E-3</v>
      </c>
      <c r="J712">
        <v>6.3762388375001554E-3</v>
      </c>
      <c r="K712">
        <v>-7.9481712996487877E-4</v>
      </c>
    </row>
    <row r="713" spans="2:11" x14ac:dyDescent="0.15">
      <c r="B713">
        <v>3.0968376126010486E-2</v>
      </c>
      <c r="C713">
        <v>5.5281229897008385E-3</v>
      </c>
      <c r="D713">
        <v>2.5794277775463163E-2</v>
      </c>
      <c r="E713">
        <v>1.6805323448702485E-2</v>
      </c>
      <c r="F713">
        <v>1.8264109973425043E-2</v>
      </c>
      <c r="G713">
        <v>2.2010890594416074E-2</v>
      </c>
      <c r="H713">
        <v>7.3046834510804015E-2</v>
      </c>
      <c r="I713">
        <v>1.4814793441498506E-2</v>
      </c>
      <c r="J713">
        <v>0</v>
      </c>
      <c r="K713">
        <v>2.3863481002431254E-3</v>
      </c>
    </row>
    <row r="714" spans="2:11" x14ac:dyDescent="0.15">
      <c r="B714">
        <v>2.943362776474177E-2</v>
      </c>
      <c r="C714">
        <v>4.2110189311268835E-3</v>
      </c>
      <c r="D714">
        <v>1.5026002208053056E-2</v>
      </c>
      <c r="E714">
        <v>9.1819505502572559E-3</v>
      </c>
      <c r="F714">
        <v>-2.5396727422390872E-3</v>
      </c>
      <c r="G714">
        <v>6.7272449280227891E-3</v>
      </c>
      <c r="H714">
        <v>-1.7291536536067343E-2</v>
      </c>
      <c r="I714">
        <v>5.1095500997085808E-3</v>
      </c>
      <c r="J714">
        <v>2.6398706769341245E-3</v>
      </c>
      <c r="K714">
        <v>8.8425221593781116E-3</v>
      </c>
    </row>
    <row r="715" spans="2:11" x14ac:dyDescent="0.15">
      <c r="B715">
        <v>-7.8819781170633291E-3</v>
      </c>
      <c r="C715">
        <v>-1.153170673341195E-2</v>
      </c>
      <c r="D715">
        <v>-1.1480279063798395E-2</v>
      </c>
      <c r="E715">
        <v>-7.2787692575720427E-3</v>
      </c>
      <c r="F715">
        <v>5.8879487534403861E-3</v>
      </c>
      <c r="G715">
        <v>-5.0207632759770452E-3</v>
      </c>
      <c r="H715">
        <v>-1.3150638520072668E-2</v>
      </c>
      <c r="I715">
        <v>-1.7066131115713885E-2</v>
      </c>
      <c r="J715">
        <v>-1.3691432620109644E-2</v>
      </c>
      <c r="K715">
        <v>-1.6631031089886165E-2</v>
      </c>
    </row>
    <row r="716" spans="2:11" x14ac:dyDescent="0.15">
      <c r="B716">
        <v>1.418196394448442E-2</v>
      </c>
      <c r="C716">
        <v>1.6497642982587651E-3</v>
      </c>
      <c r="D716">
        <v>1.3447386628510326E-2</v>
      </c>
      <c r="E716">
        <v>1.5830702118879592E-2</v>
      </c>
      <c r="F716">
        <v>1.0599628515559338E-2</v>
      </c>
      <c r="G716">
        <v>1.1189218845548734E-2</v>
      </c>
      <c r="H716">
        <v>1.5578115907997679E-2</v>
      </c>
      <c r="I716">
        <v>4.0635714473127287E-3</v>
      </c>
      <c r="J716">
        <v>-1.3347344813904941E-3</v>
      </c>
      <c r="K716">
        <v>1.2798478931251347E-2</v>
      </c>
    </row>
    <row r="717" spans="2:11" x14ac:dyDescent="0.15">
      <c r="B717">
        <v>1.0010824285761156E-2</v>
      </c>
      <c r="C717">
        <v>-5.7646823529411756E-3</v>
      </c>
      <c r="D717">
        <v>9.9517813715040634E-3</v>
      </c>
      <c r="E717">
        <v>1.5748010463183439E-2</v>
      </c>
      <c r="F717">
        <v>1.4402021422235912E-2</v>
      </c>
      <c r="G717">
        <v>1.9418792503318703E-2</v>
      </c>
      <c r="H717">
        <v>8.1315466987332483E-3</v>
      </c>
      <c r="I717">
        <v>-2.0235516641525272E-2</v>
      </c>
      <c r="J717">
        <v>8.8212379947684803E-3</v>
      </c>
      <c r="K717">
        <v>1.5683168279312654E-2</v>
      </c>
    </row>
    <row r="718" spans="2:11" x14ac:dyDescent="0.15">
      <c r="B718">
        <v>2.3845416063575191E-2</v>
      </c>
      <c r="C718">
        <v>3.7155365349535792E-2</v>
      </c>
      <c r="D718">
        <v>7.7634819980128321E-3</v>
      </c>
      <c r="E718">
        <v>4.8450220027757432E-3</v>
      </c>
      <c r="F718">
        <v>4.012269522199209E-3</v>
      </c>
      <c r="G718">
        <v>1.8717763220974678E-2</v>
      </c>
      <c r="H718">
        <v>9.0742458125434619E-2</v>
      </c>
      <c r="I718">
        <v>1.8400368353106492E-2</v>
      </c>
      <c r="J718">
        <v>4.2395137614170833E-3</v>
      </c>
      <c r="K718">
        <v>6.2208977604937864E-3</v>
      </c>
    </row>
    <row r="719" spans="2:11" x14ac:dyDescent="0.15">
      <c r="B719">
        <v>-4.4495966862698935E-3</v>
      </c>
      <c r="C719">
        <v>1.8824882628068886E-2</v>
      </c>
      <c r="D719">
        <v>-1.303699286909832E-2</v>
      </c>
      <c r="E719">
        <v>9.9646148347729228E-3</v>
      </c>
      <c r="F719">
        <v>1.5524170555622286E-2</v>
      </c>
      <c r="G719">
        <v>-5.0142490661151942E-3</v>
      </c>
      <c r="H719">
        <v>-6.7058857142857087E-2</v>
      </c>
      <c r="I719">
        <v>1.3274275535687779E-2</v>
      </c>
      <c r="J719">
        <v>1.3192619153644171E-2</v>
      </c>
      <c r="K719">
        <v>6.2927701640629104E-3</v>
      </c>
    </row>
    <row r="720" spans="2:11" x14ac:dyDescent="0.15">
      <c r="B720">
        <v>1.1293736943151948E-2</v>
      </c>
      <c r="C720">
        <v>4.0425541755020958E-2</v>
      </c>
      <c r="D720">
        <v>-9.6067335195101876E-3</v>
      </c>
      <c r="E720">
        <v>-3.9783527478731194E-3</v>
      </c>
      <c r="F720">
        <v>-1.2108639524505221E-3</v>
      </c>
      <c r="G720">
        <v>1.9131444267141286E-2</v>
      </c>
      <c r="H720">
        <v>5.0441904177332799E-3</v>
      </c>
      <c r="I720">
        <v>1.4192183027457264E-2</v>
      </c>
      <c r="J720">
        <v>9.1863767899954055E-3</v>
      </c>
      <c r="K720">
        <v>6.0339636321297876E-3</v>
      </c>
    </row>
    <row r="721" spans="2:11" x14ac:dyDescent="0.15">
      <c r="B721">
        <v>-8.7242678835034049E-3</v>
      </c>
      <c r="C721">
        <v>1.442251579280956E-2</v>
      </c>
      <c r="D721">
        <v>-1.0003063278583279E-2</v>
      </c>
      <c r="E721">
        <v>-1.5974261487208425E-4</v>
      </c>
      <c r="F721">
        <v>1.030459164319592E-2</v>
      </c>
      <c r="G721">
        <v>-2.4610603567401111E-3</v>
      </c>
      <c r="H721">
        <v>0.24395054232029867</v>
      </c>
      <c r="I721">
        <v>-1.1481928652970153E-2</v>
      </c>
      <c r="J721">
        <v>-1.4564397410332811E-2</v>
      </c>
      <c r="K721">
        <v>-4.3921760713222545E-4</v>
      </c>
    </row>
    <row r="722" spans="2:11" x14ac:dyDescent="0.15">
      <c r="B722">
        <v>-8.3192422186258545E-3</v>
      </c>
      <c r="C722">
        <v>1.2732063660477414E-2</v>
      </c>
      <c r="D722">
        <v>9.1849080588293731E-4</v>
      </c>
      <c r="E722">
        <v>-5.5928742861329319E-3</v>
      </c>
      <c r="F722">
        <v>7.9495896370211771E-3</v>
      </c>
      <c r="G722">
        <v>1.0040414681069481E-2</v>
      </c>
      <c r="H722">
        <v>0.1060518701425974</v>
      </c>
      <c r="I722">
        <v>1.4519109115447194E-2</v>
      </c>
      <c r="J722">
        <v>3.6948705121467211E-3</v>
      </c>
      <c r="K722">
        <v>-9.7769823645514568E-3</v>
      </c>
    </row>
    <row r="723" spans="2:11" x14ac:dyDescent="0.15">
      <c r="B723">
        <v>3.9076097179590701E-3</v>
      </c>
      <c r="C723">
        <v>-2.4201132243094708E-2</v>
      </c>
      <c r="D723">
        <v>1.0400757350635038E-2</v>
      </c>
      <c r="E723">
        <v>-3.6959612100144167E-3</v>
      </c>
      <c r="F723">
        <v>1.7857463409846194E-3</v>
      </c>
      <c r="G723">
        <v>-3.0673377055309165E-3</v>
      </c>
      <c r="H723">
        <v>0.1438249180868964</v>
      </c>
      <c r="I723">
        <v>-3.9355980216797419E-2</v>
      </c>
      <c r="J723">
        <v>4.470214068452898E-3</v>
      </c>
      <c r="K723">
        <v>-4.437734758061002E-4</v>
      </c>
    </row>
    <row r="724" spans="2:11" x14ac:dyDescent="0.15">
      <c r="B724">
        <v>-2.3925781641701921E-2</v>
      </c>
      <c r="C724">
        <v>-3.2209899422481611E-3</v>
      </c>
      <c r="D724">
        <v>2.225604745855277E-2</v>
      </c>
      <c r="E724">
        <v>1.709679190155089E-2</v>
      </c>
      <c r="F724">
        <v>2.2281922734688109E-3</v>
      </c>
      <c r="G724">
        <v>1.0905584671827933E-2</v>
      </c>
      <c r="H724">
        <v>-5.1936273851835787E-2</v>
      </c>
      <c r="I724">
        <v>3.3147082311631909E-2</v>
      </c>
      <c r="J724">
        <v>1.4659628867209071E-2</v>
      </c>
      <c r="K724">
        <v>1.1209798418421076E-2</v>
      </c>
    </row>
    <row r="725" spans="2:11" x14ac:dyDescent="0.15">
      <c r="B725">
        <v>-3.3816992885663116E-2</v>
      </c>
      <c r="C725">
        <v>7.6476414324705968E-3</v>
      </c>
      <c r="D725">
        <v>9.5436805171830279E-3</v>
      </c>
      <c r="E725">
        <v>-1.0149111087644755E-2</v>
      </c>
      <c r="F725">
        <v>2.9642301663021352E-3</v>
      </c>
      <c r="G725">
        <v>3.245406800193034E-2</v>
      </c>
      <c r="H725">
        <v>1.9221504546408079E-2</v>
      </c>
      <c r="I725">
        <v>6.1283137739835672E-3</v>
      </c>
      <c r="J725">
        <v>1.3931902262298974E-2</v>
      </c>
      <c r="K725">
        <v>1.4268184399457179E-3</v>
      </c>
    </row>
    <row r="726" spans="2:11" x14ac:dyDescent="0.15">
      <c r="B726">
        <v>1.3361346666227084E-2</v>
      </c>
      <c r="C726">
        <v>-9.1929553438923652E-3</v>
      </c>
      <c r="D726">
        <v>6.7947914833805531E-3</v>
      </c>
      <c r="E726">
        <v>1.6023278984188754E-4</v>
      </c>
      <c r="F726">
        <v>-1.7733064005219436E-2</v>
      </c>
      <c r="G726">
        <v>-1.3123828464579991E-2</v>
      </c>
      <c r="H726">
        <v>8.7340928210321939E-2</v>
      </c>
      <c r="I726">
        <v>-1.3615152241487774E-2</v>
      </c>
      <c r="J726">
        <v>-1.0178413747789891E-3</v>
      </c>
      <c r="K726">
        <v>-5.9184740223613801E-3</v>
      </c>
    </row>
    <row r="727" spans="2:11" x14ac:dyDescent="0.15">
      <c r="B727">
        <v>-3.0374312965028016E-3</v>
      </c>
      <c r="C727">
        <v>2.1900948928666432E-2</v>
      </c>
      <c r="D727">
        <v>2.3180653791298227E-2</v>
      </c>
      <c r="E727">
        <v>1.4095801910380797E-2</v>
      </c>
      <c r="F727">
        <v>1.6548892241237091E-3</v>
      </c>
      <c r="G727">
        <v>5.8747269318136985E-3</v>
      </c>
      <c r="H727">
        <v>-8.130081300813009E-3</v>
      </c>
      <c r="I727">
        <v>1.2350158131579405E-2</v>
      </c>
      <c r="J727">
        <v>1.5792228091006014E-2</v>
      </c>
      <c r="K727">
        <v>1.1686941330393174E-2</v>
      </c>
    </row>
    <row r="728" spans="2:11" x14ac:dyDescent="0.15">
      <c r="B728">
        <v>2.2319162229390364E-2</v>
      </c>
      <c r="C728">
        <v>6.0916352819717599E-2</v>
      </c>
      <c r="D728">
        <v>6.0224694463837805E-3</v>
      </c>
      <c r="E728">
        <v>1.1372568261845292E-2</v>
      </c>
      <c r="F728">
        <v>-6.9089665229898891E-3</v>
      </c>
      <c r="G728">
        <v>-7.1494119508975335E-4</v>
      </c>
      <c r="H728">
        <v>-1.7049158469945279E-2</v>
      </c>
      <c r="I728">
        <v>-5.0233460546078145E-3</v>
      </c>
      <c r="J728">
        <v>8.0240604890755626E-3</v>
      </c>
      <c r="K728">
        <v>8.2824178121288852E-3</v>
      </c>
    </row>
    <row r="729" spans="2:11" x14ac:dyDescent="0.15">
      <c r="B729">
        <v>-7.3826729103468672E-3</v>
      </c>
      <c r="C729">
        <v>-1.4528799174620306E-2</v>
      </c>
      <c r="D729">
        <v>-6.5565469121249935E-3</v>
      </c>
      <c r="E729">
        <v>4.3729369302262563E-3</v>
      </c>
      <c r="F729">
        <v>-4.3859813458368094E-3</v>
      </c>
      <c r="G729">
        <v>-1.717087806211836E-3</v>
      </c>
      <c r="H729">
        <v>-2.6128596261316597E-2</v>
      </c>
      <c r="I729">
        <v>-3.822573505043797E-2</v>
      </c>
      <c r="J729">
        <v>1.1940294714066449E-2</v>
      </c>
      <c r="K729">
        <v>3.0264452046394842E-3</v>
      </c>
    </row>
    <row r="730" spans="2:11" x14ac:dyDescent="0.15">
      <c r="B730">
        <v>3.8438756963303806E-3</v>
      </c>
      <c r="C730">
        <v>-3.9281026348389647E-2</v>
      </c>
      <c r="D730">
        <v>-6.8865941470059172E-3</v>
      </c>
      <c r="E730">
        <v>-1.4296895721804649E-2</v>
      </c>
      <c r="F730">
        <v>-3.9496032850262989E-3</v>
      </c>
      <c r="G730">
        <v>-1.9350111642594651E-2</v>
      </c>
      <c r="H730">
        <v>-3.9958672905978827E-3</v>
      </c>
      <c r="I730">
        <v>-1.3873290193871238E-2</v>
      </c>
      <c r="J730">
        <v>-1.4257661621121029E-2</v>
      </c>
      <c r="K730">
        <v>-6.5732838606213356E-3</v>
      </c>
    </row>
    <row r="731" spans="2:11" x14ac:dyDescent="0.15">
      <c r="B731">
        <v>1.7899727922111839E-3</v>
      </c>
      <c r="C731">
        <v>-1.3138532826766164E-2</v>
      </c>
      <c r="D731">
        <v>-1.3290917709719477E-2</v>
      </c>
      <c r="E731">
        <v>7.9692930227306643E-4</v>
      </c>
      <c r="F731">
        <v>-5.1852342986858941E-3</v>
      </c>
      <c r="G731">
        <v>-7.4542779897780517E-3</v>
      </c>
      <c r="H731">
        <v>6.2929907449103747E-2</v>
      </c>
      <c r="I731">
        <v>2.6616671989642192E-3</v>
      </c>
      <c r="J731">
        <v>-2.2443867224529917E-3</v>
      </c>
      <c r="K731">
        <v>-4.3388874804768619E-3</v>
      </c>
    </row>
    <row r="732" spans="2:11" x14ac:dyDescent="0.15">
      <c r="B732">
        <v>6.8077935933706299E-3</v>
      </c>
      <c r="C732">
        <v>2.726592850427012E-2</v>
      </c>
      <c r="D732">
        <v>3.5138767409333927E-3</v>
      </c>
      <c r="E732">
        <v>-4.1408084175367501E-3</v>
      </c>
      <c r="F732">
        <v>3.9858042990457733E-3</v>
      </c>
      <c r="G732">
        <v>-1.072741432702121E-2</v>
      </c>
      <c r="H732">
        <v>4.6910372687036329E-2</v>
      </c>
      <c r="I732">
        <v>-2.9199887873511004E-2</v>
      </c>
      <c r="J732">
        <v>5.7486354230725208E-3</v>
      </c>
      <c r="K732">
        <v>-2.8325682473675762E-3</v>
      </c>
    </row>
    <row r="733" spans="2:11" x14ac:dyDescent="0.15">
      <c r="B733">
        <v>-8.3342409021134774E-3</v>
      </c>
      <c r="C733">
        <v>8.6055160789689552E-3</v>
      </c>
      <c r="D733">
        <v>2.1885019190385154E-2</v>
      </c>
      <c r="E733">
        <v>4.9576317324296505E-3</v>
      </c>
      <c r="F733">
        <v>1.8323481578657926E-2</v>
      </c>
      <c r="G733">
        <v>9.1032344789612595E-3</v>
      </c>
      <c r="H733">
        <v>0.1364853700765272</v>
      </c>
      <c r="I733">
        <v>4.882814746269059E-2</v>
      </c>
      <c r="J733">
        <v>6.9582368303377105E-3</v>
      </c>
      <c r="K733">
        <v>9.2865514211601802E-3</v>
      </c>
    </row>
    <row r="734" spans="2:11" x14ac:dyDescent="0.15">
      <c r="B734">
        <v>7.9512114952470271E-3</v>
      </c>
      <c r="C734">
        <v>-7.5040708008230943E-3</v>
      </c>
      <c r="D734">
        <v>-3.9976891475467131E-3</v>
      </c>
      <c r="E734">
        <v>-9.5483309141168398E-4</v>
      </c>
      <c r="F734">
        <v>-6.4477475016459325E-3</v>
      </c>
      <c r="G734">
        <v>-1.4706068232891141E-2</v>
      </c>
      <c r="H734">
        <v>-5.1663236623525038E-2</v>
      </c>
      <c r="I734">
        <v>5.5121025105245046E-2</v>
      </c>
      <c r="J734">
        <v>5.6762001238165318E-3</v>
      </c>
      <c r="K734">
        <v>-3.2474075635157101E-3</v>
      </c>
    </row>
    <row r="735" spans="2:11" x14ac:dyDescent="0.15">
      <c r="B735">
        <v>1.4900567429126804E-2</v>
      </c>
      <c r="C735">
        <v>1.2635877390910074E-2</v>
      </c>
      <c r="D735">
        <v>4.3003878971116854E-3</v>
      </c>
      <c r="E735">
        <v>-7.9643061976491913E-3</v>
      </c>
      <c r="F735">
        <v>-2.4298228874769529E-2</v>
      </c>
      <c r="G735">
        <v>2.8215791433489801E-3</v>
      </c>
      <c r="H735">
        <v>3.0583963411562861E-3</v>
      </c>
      <c r="I735">
        <v>1.2001406825288208E-2</v>
      </c>
      <c r="J735">
        <v>1.2269922450076387E-2</v>
      </c>
      <c r="K735">
        <v>1.0854040443078589E-4</v>
      </c>
    </row>
    <row r="736" spans="2:11" x14ac:dyDescent="0.15">
      <c r="B736">
        <v>-4.0966818431710638E-3</v>
      </c>
      <c r="C736">
        <v>-1.1557717445772249E-2</v>
      </c>
      <c r="D736">
        <v>-3.7110294471459524E-3</v>
      </c>
      <c r="E736">
        <v>-1.5093109024648721E-2</v>
      </c>
      <c r="F736">
        <v>-2.4284613987243086E-2</v>
      </c>
      <c r="G736">
        <v>5.2830950552528507E-4</v>
      </c>
      <c r="H736">
        <v>-6.8508768037411155E-2</v>
      </c>
      <c r="I736">
        <v>-4.3250795673635802E-2</v>
      </c>
      <c r="J736">
        <v>-1.6969716995542568E-2</v>
      </c>
      <c r="K736">
        <v>-1.7591430868600599E-2</v>
      </c>
    </row>
    <row r="737" spans="2:11" x14ac:dyDescent="0.15">
      <c r="B737">
        <v>2.2012908549548338E-3</v>
      </c>
      <c r="C737">
        <v>-3.0008381933034137E-3</v>
      </c>
      <c r="D737">
        <v>1.9770746710093347E-2</v>
      </c>
      <c r="E737">
        <v>1.2226938253054331E-2</v>
      </c>
      <c r="F737">
        <v>1.1414049578449976E-2</v>
      </c>
      <c r="G737">
        <v>-4.1206654550715134E-3</v>
      </c>
      <c r="H737">
        <v>-5.288467567748209E-2</v>
      </c>
      <c r="I737">
        <v>3.6456658319654364E-3</v>
      </c>
      <c r="J737">
        <v>4.4389864191488057E-3</v>
      </c>
      <c r="K737">
        <v>1.0942826788053318E-2</v>
      </c>
    </row>
    <row r="738" spans="2:11" x14ac:dyDescent="0.15">
      <c r="B738">
        <v>-3.1283766541904501E-3</v>
      </c>
      <c r="C738">
        <v>-3.0098599483105982E-3</v>
      </c>
      <c r="D738">
        <v>-1.6858635033548765E-2</v>
      </c>
      <c r="E738">
        <v>-6.603326296205002E-3</v>
      </c>
      <c r="F738">
        <v>8.6206789205729283E-3</v>
      </c>
      <c r="G738">
        <v>-9.8314035717169315E-3</v>
      </c>
      <c r="H738">
        <v>2.4300681468870568E-2</v>
      </c>
      <c r="I738">
        <v>-1.0533983267508774E-2</v>
      </c>
      <c r="J738">
        <v>-7.1200928573172039E-3</v>
      </c>
      <c r="K738">
        <v>-7.3255838448685702E-3</v>
      </c>
    </row>
    <row r="739" spans="2:11" x14ac:dyDescent="0.15">
      <c r="B739">
        <v>-9.3476419577299841E-3</v>
      </c>
      <c r="C739">
        <v>-1.1555288602025548E-2</v>
      </c>
      <c r="D739">
        <v>-6.001783481807417E-3</v>
      </c>
      <c r="E739">
        <v>-9.7279039017712473E-4</v>
      </c>
      <c r="F739">
        <v>-1.9114224756196715E-2</v>
      </c>
      <c r="G739">
        <v>6.9842671523317362E-4</v>
      </c>
      <c r="H739">
        <v>5.5884333862687811E-3</v>
      </c>
      <c r="I739">
        <v>-1.3215873266084031E-2</v>
      </c>
      <c r="J739">
        <v>-1.5331318393182268E-2</v>
      </c>
      <c r="K739">
        <v>-1.2556439394832015E-2</v>
      </c>
    </row>
    <row r="740" spans="2:11" x14ac:dyDescent="0.15">
      <c r="B740">
        <v>-1.4940136473703172E-2</v>
      </c>
      <c r="C740">
        <v>4.1495546334772468E-2</v>
      </c>
      <c r="D740">
        <v>5.1753719210132264E-3</v>
      </c>
      <c r="E740">
        <v>4.7062911164800171E-3</v>
      </c>
      <c r="F740">
        <v>3.168762644558002E-4</v>
      </c>
      <c r="G740">
        <v>5.7461398778926301E-3</v>
      </c>
      <c r="H740">
        <v>2.076119259427938E-2</v>
      </c>
      <c r="I740">
        <v>1.4881006264385222E-2</v>
      </c>
      <c r="J740">
        <v>2.2601738147586856E-2</v>
      </c>
      <c r="K740">
        <v>6.4696162079136811E-3</v>
      </c>
    </row>
    <row r="741" spans="2:11" x14ac:dyDescent="0.15">
      <c r="B741">
        <v>7.6403986067844626E-3</v>
      </c>
      <c r="C741">
        <v>3.8224279889010858E-2</v>
      </c>
      <c r="D741">
        <v>2.030890425998436E-2</v>
      </c>
      <c r="E741">
        <v>6.6225068437874646E-3</v>
      </c>
      <c r="F741">
        <v>2.7082649550327732E-2</v>
      </c>
      <c r="G741">
        <v>1.7452398168010027E-2</v>
      </c>
      <c r="H741">
        <v>4.8176713881391185E-2</v>
      </c>
      <c r="I741">
        <v>-3.0791820832536804E-2</v>
      </c>
      <c r="J741">
        <v>1.3015682048261283E-2</v>
      </c>
      <c r="K741">
        <v>1.3520933275453107E-2</v>
      </c>
    </row>
    <row r="742" spans="2:11" x14ac:dyDescent="0.15">
      <c r="B742">
        <v>-6.609204413534909E-3</v>
      </c>
      <c r="C742">
        <v>3.1167819833793427E-3</v>
      </c>
      <c r="D742">
        <v>-5.606850658368431E-3</v>
      </c>
      <c r="E742">
        <v>-1.9255276634201903E-3</v>
      </c>
      <c r="F742">
        <v>-1.5728556189107977E-2</v>
      </c>
      <c r="G742">
        <v>1.1924087317333649E-2</v>
      </c>
      <c r="H742">
        <v>-1.9502136225968872E-2</v>
      </c>
      <c r="I742">
        <v>-2.3071100407242161E-2</v>
      </c>
      <c r="J742">
        <v>4.8486260833942145E-4</v>
      </c>
      <c r="K742">
        <v>-3.6084644719101364E-3</v>
      </c>
    </row>
    <row r="743" spans="2:11" x14ac:dyDescent="0.15">
      <c r="B743">
        <v>-2.9392092367916327E-3</v>
      </c>
      <c r="C743">
        <v>-3.4566444015272174E-2</v>
      </c>
      <c r="D743">
        <v>-1.7761538857945864E-2</v>
      </c>
      <c r="E743">
        <v>-4.6623876763209121E-3</v>
      </c>
      <c r="F743">
        <v>-4.7002731254846484E-4</v>
      </c>
      <c r="G743">
        <v>-1.1693702466102575E-2</v>
      </c>
      <c r="H743">
        <v>-5.5772132260705751E-2</v>
      </c>
      <c r="I743">
        <v>-3.0971732177492575E-2</v>
      </c>
      <c r="J743">
        <v>-1.4780734507020032E-2</v>
      </c>
      <c r="K743">
        <v>-7.2432338653712807E-3</v>
      </c>
    </row>
    <row r="744" spans="2:11" x14ac:dyDescent="0.15">
      <c r="B744">
        <v>-1.2362903093957375E-2</v>
      </c>
      <c r="C744">
        <v>-1.9310047269435849E-2</v>
      </c>
      <c r="D744">
        <v>4.5924322736336084E-3</v>
      </c>
      <c r="E744">
        <v>-1.6637030282312611E-2</v>
      </c>
      <c r="F744">
        <v>-1.2695886017608442E-2</v>
      </c>
      <c r="G744">
        <v>-8.8996721502884041E-3</v>
      </c>
      <c r="H744">
        <v>3.4508330321707102E-2</v>
      </c>
      <c r="I744">
        <v>-2.3971866284005381E-3</v>
      </c>
      <c r="J744">
        <v>-9.5917084149299611E-3</v>
      </c>
      <c r="K744">
        <v>-7.9593380301995077E-3</v>
      </c>
    </row>
    <row r="745" spans="2:11" x14ac:dyDescent="0.15">
      <c r="B745">
        <v>8.7229978229756595E-3</v>
      </c>
      <c r="C745">
        <v>2.2049040671745661E-2</v>
      </c>
      <c r="D745">
        <v>-7.9999781542602674E-3</v>
      </c>
      <c r="E745">
        <v>1.2647822497382348E-2</v>
      </c>
      <c r="F745">
        <v>2.0796968331496458E-2</v>
      </c>
      <c r="G745">
        <v>5.7569741534135221E-3</v>
      </c>
      <c r="H745">
        <v>4.6044918263228787E-3</v>
      </c>
      <c r="I745">
        <v>5.2063039998547517E-3</v>
      </c>
      <c r="J745">
        <v>1.6637653550326852E-2</v>
      </c>
      <c r="K745">
        <v>1.7717895720722972E-2</v>
      </c>
    </row>
    <row r="746" spans="2:11" x14ac:dyDescent="0.15">
      <c r="B746">
        <v>-1.3556253248538444E-2</v>
      </c>
      <c r="C746">
        <v>-1.6656672018596354E-2</v>
      </c>
      <c r="D746">
        <v>-9.216577897079881E-3</v>
      </c>
      <c r="E746">
        <v>-1.005681333045305E-2</v>
      </c>
      <c r="F746">
        <v>-7.7761046814385946E-3</v>
      </c>
      <c r="G746">
        <v>-2.2348400260304873E-3</v>
      </c>
      <c r="H746">
        <v>2.1593023018944762E-2</v>
      </c>
      <c r="I746">
        <v>1.0358596956665843E-2</v>
      </c>
      <c r="J746">
        <v>-1.905224292765284E-2</v>
      </c>
      <c r="K746">
        <v>-8.2119694051980569E-3</v>
      </c>
    </row>
    <row r="747" spans="2:11" x14ac:dyDescent="0.15">
      <c r="B747">
        <v>4.534357424210449E-3</v>
      </c>
      <c r="C747">
        <v>-1.265304081632653E-2</v>
      </c>
      <c r="D747">
        <v>1.7441825772501036E-2</v>
      </c>
      <c r="E747">
        <v>1.4910694518430785E-2</v>
      </c>
      <c r="F747">
        <v>1.0815023724267339E-2</v>
      </c>
      <c r="G747">
        <v>1.2810858241273732E-2</v>
      </c>
      <c r="H747">
        <v>1.8943110101402413E-2</v>
      </c>
      <c r="I747">
        <v>1.2618269722871214E-2</v>
      </c>
      <c r="J747">
        <v>1.1205194351909377E-2</v>
      </c>
      <c r="K747">
        <v>1.0267159506538332E-2</v>
      </c>
    </row>
    <row r="748" spans="2:11" x14ac:dyDescent="0.15">
      <c r="B748">
        <v>-5.3244074830256902E-4</v>
      </c>
      <c r="C748">
        <v>-4.754020158040057E-3</v>
      </c>
      <c r="D748">
        <v>-5.7143366049285809E-4</v>
      </c>
      <c r="E748">
        <v>2.5831515522694009E-3</v>
      </c>
      <c r="F748">
        <v>1.2405073710094196E-2</v>
      </c>
      <c r="G748">
        <v>1.621432381248487E-2</v>
      </c>
      <c r="H748">
        <v>1.1643855527706198E-2</v>
      </c>
      <c r="I748">
        <v>-1.5576301158291098E-2</v>
      </c>
      <c r="J748">
        <v>5.6636205262636753E-3</v>
      </c>
      <c r="K748">
        <v>4.5896461885898722E-3</v>
      </c>
    </row>
    <row r="749" spans="2:11" x14ac:dyDescent="0.15">
      <c r="B749">
        <v>-2.0311738258518883E-2</v>
      </c>
      <c r="C749">
        <v>-1.817237741934442E-2</v>
      </c>
      <c r="D749">
        <v>-1.1149218810447923E-2</v>
      </c>
      <c r="E749">
        <v>-6.2801806199136905E-3</v>
      </c>
      <c r="F749">
        <v>-1.4703620873209719E-2</v>
      </c>
      <c r="G749">
        <v>6.6662828591378608E-5</v>
      </c>
      <c r="H749">
        <v>1.2477038518977098E-2</v>
      </c>
      <c r="I749">
        <v>-2.8481082317228155E-2</v>
      </c>
      <c r="J749">
        <v>-4.40746555281095E-3</v>
      </c>
      <c r="K749">
        <v>-1.0116397555523366E-2</v>
      </c>
    </row>
    <row r="750" spans="2:11" x14ac:dyDescent="0.15">
      <c r="B750">
        <v>-1.4562601351742614E-2</v>
      </c>
      <c r="C750">
        <v>-1.3960866823029158E-2</v>
      </c>
      <c r="D750">
        <v>-3.180106767489127E-2</v>
      </c>
      <c r="E750">
        <v>-2.3172907722367707E-2</v>
      </c>
      <c r="F750">
        <v>-3.6530424647221546E-2</v>
      </c>
      <c r="G750">
        <v>-1.769775786167958E-2</v>
      </c>
      <c r="H750">
        <v>-3.849826136797866E-2</v>
      </c>
      <c r="I750">
        <v>-4.3159595332757685E-2</v>
      </c>
      <c r="J750">
        <v>-1.4018685717705972E-2</v>
      </c>
      <c r="K750">
        <v>-2.1428533534671695E-2</v>
      </c>
    </row>
    <row r="751" spans="2:11" x14ac:dyDescent="0.15">
      <c r="B751">
        <v>-8.0126566523177466E-3</v>
      </c>
      <c r="C751">
        <v>1.9307196632826914E-3</v>
      </c>
      <c r="D751">
        <v>-6.5691509475203072E-3</v>
      </c>
      <c r="E751">
        <v>1.3271716099410257E-3</v>
      </c>
      <c r="F751">
        <v>1.2100679442050748E-2</v>
      </c>
      <c r="G751">
        <v>-4.3063540539156446E-3</v>
      </c>
      <c r="H751">
        <v>-1.0928951596046633E-2</v>
      </c>
      <c r="I751">
        <v>9.7872340242323615E-3</v>
      </c>
      <c r="J751">
        <v>2.1701167425311991E-2</v>
      </c>
      <c r="K751">
        <v>4.8287545856486105E-3</v>
      </c>
    </row>
    <row r="752" spans="2:11" x14ac:dyDescent="0.15">
      <c r="B752">
        <v>-2.6505469953112065E-2</v>
      </c>
      <c r="C752">
        <v>-3.7683383462867613E-2</v>
      </c>
      <c r="D752">
        <v>1.3525737536023189E-2</v>
      </c>
      <c r="E752">
        <v>-1.6732983362291984E-2</v>
      </c>
      <c r="F752">
        <v>-4.6230049733960287E-3</v>
      </c>
      <c r="G752">
        <v>-1.2645712900886147E-2</v>
      </c>
      <c r="H752">
        <v>1.9487643812527017E-2</v>
      </c>
      <c r="I752">
        <v>-2.9077074882345788E-2</v>
      </c>
      <c r="J752">
        <v>-2.8320315039612211E-2</v>
      </c>
      <c r="K752">
        <v>-1.1175689428960321E-2</v>
      </c>
    </row>
    <row r="753" spans="2:11" x14ac:dyDescent="0.15">
      <c r="B753">
        <v>2.2354360839778027E-4</v>
      </c>
      <c r="C753">
        <v>1.3349616346085355E-2</v>
      </c>
      <c r="D753">
        <v>-1.4828931812842199E-3</v>
      </c>
      <c r="E753">
        <v>8.0876746639273484E-3</v>
      </c>
      <c r="F753">
        <v>2.0820095533976993E-3</v>
      </c>
      <c r="G753">
        <v>-4.1274402430245454E-3</v>
      </c>
      <c r="H753">
        <v>8.9664402200500658E-3</v>
      </c>
      <c r="I753">
        <v>2.6475645499394605E-2</v>
      </c>
      <c r="J753">
        <v>1.256279780799718E-2</v>
      </c>
      <c r="K753">
        <v>7.1202218001929184E-3</v>
      </c>
    </row>
    <row r="754" spans="2:11" x14ac:dyDescent="0.15">
      <c r="B754">
        <v>-1.1325527197791976E-2</v>
      </c>
      <c r="C754">
        <v>2.887259979679873E-2</v>
      </c>
      <c r="D754">
        <v>2.0196007435154137E-2</v>
      </c>
      <c r="E754">
        <v>8.3570157115218421E-3</v>
      </c>
      <c r="F754">
        <v>1.0228538033764134E-2</v>
      </c>
      <c r="G754">
        <v>8.6007848131637813E-3</v>
      </c>
      <c r="H754">
        <v>3.2421864601135414E-2</v>
      </c>
      <c r="I754">
        <v>-3.9746322605695376E-2</v>
      </c>
      <c r="J754">
        <v>1.7866040379714117E-2</v>
      </c>
      <c r="K754">
        <v>7.7432740129612177E-3</v>
      </c>
    </row>
    <row r="755" spans="2:11" x14ac:dyDescent="0.15">
      <c r="B755">
        <v>-1.0777009112062001E-2</v>
      </c>
      <c r="C755">
        <v>5.0149487301009588E-3</v>
      </c>
      <c r="D755">
        <v>7.8602850388423545E-3</v>
      </c>
      <c r="E755">
        <v>1.6571897635989373E-4</v>
      </c>
      <c r="F755">
        <v>8.0683766597618757E-3</v>
      </c>
      <c r="G755">
        <v>3.9146096593981492E-3</v>
      </c>
      <c r="H755">
        <v>3.3390077247539979E-2</v>
      </c>
      <c r="I755">
        <v>1.761345053862903E-2</v>
      </c>
      <c r="J755">
        <v>1.3164348979812918E-2</v>
      </c>
      <c r="K755">
        <v>2.6725753891968691E-3</v>
      </c>
    </row>
    <row r="756" spans="2:11" x14ac:dyDescent="0.15">
      <c r="B756">
        <v>6.9836601685308751E-3</v>
      </c>
      <c r="C756">
        <v>4.3528611454960201E-3</v>
      </c>
      <c r="D756">
        <v>-2.3107609216692195E-3</v>
      </c>
      <c r="E756">
        <v>2.651647379783927E-3</v>
      </c>
      <c r="F756">
        <v>-8.9453780160229819E-3</v>
      </c>
      <c r="G756">
        <v>3.7625058904390118E-3</v>
      </c>
      <c r="H756">
        <v>-1.7299762013730006E-2</v>
      </c>
      <c r="I756">
        <v>1.4279558775100606E-2</v>
      </c>
      <c r="J756">
        <v>-6.977896267109979E-3</v>
      </c>
      <c r="K756">
        <v>3.4428873865515169E-3</v>
      </c>
    </row>
    <row r="757" spans="2:11" x14ac:dyDescent="0.15">
      <c r="B757">
        <v>3.2002575610446254E-2</v>
      </c>
      <c r="C757">
        <v>-2.219871082872538E-2</v>
      </c>
      <c r="D757">
        <v>-5.2113326462996899E-3</v>
      </c>
      <c r="E757">
        <v>1.2066100279296617E-2</v>
      </c>
      <c r="F757">
        <v>1.2351524889312737E-2</v>
      </c>
      <c r="G757">
        <v>8.5305494923458552E-3</v>
      </c>
      <c r="H757">
        <v>9.1467948104806837E-2</v>
      </c>
      <c r="I757">
        <v>3.7542614679900985E-2</v>
      </c>
      <c r="J757">
        <v>2.1807584947841608E-3</v>
      </c>
      <c r="K757">
        <v>-5.5334859205302222E-4</v>
      </c>
    </row>
    <row r="758" spans="2:11" x14ac:dyDescent="0.15">
      <c r="B758">
        <v>2.2652885880770843E-2</v>
      </c>
      <c r="C758">
        <v>-2.3675697297297373E-2</v>
      </c>
      <c r="D758">
        <v>-1.22235926774765E-2</v>
      </c>
      <c r="E758">
        <v>9.1458759173485924E-3</v>
      </c>
      <c r="F758">
        <v>-1.0480235544377431E-2</v>
      </c>
      <c r="G758">
        <v>-6.2733643911266962E-3</v>
      </c>
      <c r="H758">
        <v>5.4616828810376029E-3</v>
      </c>
      <c r="I758">
        <v>-2.7138166447798057E-2</v>
      </c>
      <c r="J758">
        <v>-3.3848801224424657E-3</v>
      </c>
      <c r="K758">
        <v>3.7651841992032541E-3</v>
      </c>
    </row>
    <row r="759" spans="2:11" x14ac:dyDescent="0.15">
      <c r="B759">
        <v>5.5198117768413763E-3</v>
      </c>
      <c r="C759">
        <v>-1.2069505305492277E-2</v>
      </c>
      <c r="D759">
        <v>2.0624656499724971E-3</v>
      </c>
      <c r="E759">
        <v>8.0918181660042353E-4</v>
      </c>
      <c r="F759">
        <v>5.5327483275352703E-3</v>
      </c>
      <c r="G759">
        <v>4.6695614002547252E-3</v>
      </c>
      <c r="H759">
        <v>-2.1897827194024728E-2</v>
      </c>
      <c r="I759">
        <v>-1.0566336170303186E-2</v>
      </c>
      <c r="J759">
        <v>0</v>
      </c>
      <c r="K759">
        <v>5.5166289812628208E-4</v>
      </c>
    </row>
    <row r="760" spans="2:11" x14ac:dyDescent="0.15">
      <c r="B760">
        <v>-8.0323118288073772E-3</v>
      </c>
      <c r="C760">
        <v>2.5778928202433077E-2</v>
      </c>
      <c r="D760">
        <v>5.8806440877874422E-3</v>
      </c>
      <c r="E760">
        <v>7.600276625299906E-3</v>
      </c>
      <c r="F760">
        <v>3.3013569804101442E-3</v>
      </c>
      <c r="G760">
        <v>7.9645236000489388E-3</v>
      </c>
      <c r="H760">
        <v>4.2086064597120172E-2</v>
      </c>
      <c r="I760">
        <v>2.3067111640614171E-2</v>
      </c>
      <c r="J760">
        <v>2.0621011462117905E-2</v>
      </c>
      <c r="K760">
        <v>9.7033596127942077E-3</v>
      </c>
    </row>
    <row r="761" spans="2:11" x14ac:dyDescent="0.15">
      <c r="B761">
        <v>-5.6777134364704033E-3</v>
      </c>
      <c r="C761">
        <v>-1.1145072480717012E-2</v>
      </c>
      <c r="D761">
        <v>3.5078411163730291E-3</v>
      </c>
      <c r="E761">
        <v>1.171560021467798E-2</v>
      </c>
      <c r="F761">
        <v>1.3945460785354793E-2</v>
      </c>
      <c r="G761">
        <v>1.2982751100032108E-2</v>
      </c>
      <c r="H761">
        <v>1.2657215843357991E-2</v>
      </c>
      <c r="I761">
        <v>-2.254701708045645E-2</v>
      </c>
      <c r="J761">
        <v>1.8065164901123795E-2</v>
      </c>
      <c r="K761">
        <v>7.4260125866659338E-3</v>
      </c>
    </row>
    <row r="762" spans="2:11" x14ac:dyDescent="0.15">
      <c r="B762">
        <v>1.7588192620689381E-2</v>
      </c>
      <c r="C762">
        <v>2.4198917127071898E-2</v>
      </c>
      <c r="D762">
        <v>5.8245943853834595E-4</v>
      </c>
      <c r="E762">
        <v>7.2969343175450811E-3</v>
      </c>
      <c r="F762">
        <v>3.5543762576175707E-3</v>
      </c>
      <c r="G762">
        <v>1.6576874434012505E-4</v>
      </c>
      <c r="H762">
        <v>1.5130301659976135E-2</v>
      </c>
      <c r="I762">
        <v>1.5378060020657065E-2</v>
      </c>
      <c r="J762">
        <v>-3.0352805301006769E-3</v>
      </c>
      <c r="K762">
        <v>1.1815679378966212E-2</v>
      </c>
    </row>
    <row r="763" spans="2:11" x14ac:dyDescent="0.15">
      <c r="B763">
        <v>-3.8356342779237197E-3</v>
      </c>
      <c r="C763">
        <v>7.9835795019186622E-3</v>
      </c>
      <c r="D763">
        <v>1.0189304054237092E-2</v>
      </c>
      <c r="E763">
        <v>4.7242761448076053E-4</v>
      </c>
      <c r="F763">
        <v>-4.619449766839729E-4</v>
      </c>
      <c r="G763">
        <v>8.2850067260194379E-4</v>
      </c>
      <c r="H763">
        <v>-9.5585259511994369E-3</v>
      </c>
      <c r="I763">
        <v>-5.4691376380060358E-3</v>
      </c>
      <c r="J763">
        <v>-1.4754108000177393E-2</v>
      </c>
      <c r="K763">
        <v>-5.5709912176104062E-3</v>
      </c>
    </row>
    <row r="764" spans="2:11" x14ac:dyDescent="0.15">
      <c r="B764">
        <v>1.5591921229876673E-2</v>
      </c>
      <c r="C764">
        <v>3.9066702344000705E-2</v>
      </c>
      <c r="D764">
        <v>2.8530184329193704E-2</v>
      </c>
      <c r="E764">
        <v>1.2435082595775812E-2</v>
      </c>
      <c r="F764">
        <v>2.572790039304565E-2</v>
      </c>
      <c r="G764">
        <v>1.5728640822572557E-2</v>
      </c>
      <c r="H764">
        <v>2.7316627806901746E-2</v>
      </c>
      <c r="I764">
        <v>1.8189518847271775E-2</v>
      </c>
      <c r="J764">
        <v>-4.2786046052103802E-3</v>
      </c>
      <c r="K764">
        <v>4.8480617664621133E-3</v>
      </c>
    </row>
    <row r="765" spans="2:11" x14ac:dyDescent="0.15">
      <c r="B765">
        <v>-1.8254376346035046E-3</v>
      </c>
      <c r="C765">
        <v>-2.3692212120060927E-3</v>
      </c>
      <c r="D765">
        <v>-5.6038608120864361E-4</v>
      </c>
      <c r="E765">
        <v>8.084531343777358E-3</v>
      </c>
      <c r="F765">
        <v>6.0078338380157659E-3</v>
      </c>
      <c r="G765">
        <v>2.9992181740405937E-3</v>
      </c>
      <c r="H765">
        <v>3.415327574115691E-2</v>
      </c>
      <c r="I765">
        <v>9.5554632671659822E-3</v>
      </c>
      <c r="J765">
        <v>1.766536184140792E-2</v>
      </c>
      <c r="K765">
        <v>1.3938459993977899E-3</v>
      </c>
    </row>
    <row r="766" spans="2:11" x14ac:dyDescent="0.15">
      <c r="B766">
        <v>2.1804972015380905E-3</v>
      </c>
      <c r="C766">
        <v>4.8941642724659631E-2</v>
      </c>
      <c r="D766">
        <v>1.4017385454091787E-2</v>
      </c>
      <c r="E766">
        <v>6.4775631257091232E-3</v>
      </c>
      <c r="F766">
        <v>-1.5676378820588286E-2</v>
      </c>
      <c r="G766">
        <v>1.831015659346147E-3</v>
      </c>
      <c r="H766">
        <v>-2.0323264987987547E-2</v>
      </c>
      <c r="I766">
        <v>7.4073947622993342E-3</v>
      </c>
      <c r="J766">
        <v>1.688944505934251E-2</v>
      </c>
      <c r="K766">
        <v>-1.6060127346226721E-3</v>
      </c>
    </row>
    <row r="767" spans="2:11" x14ac:dyDescent="0.15">
      <c r="B767">
        <v>6.4570154848750897E-3</v>
      </c>
      <c r="C767">
        <v>4.0358363632576652E-2</v>
      </c>
      <c r="D767">
        <v>2.7647769530095329E-3</v>
      </c>
      <c r="E767">
        <v>-4.7502927606913629E-3</v>
      </c>
      <c r="F767">
        <v>-1.3650856456958304E-2</v>
      </c>
      <c r="G767">
        <v>-5.4937396391716445E-3</v>
      </c>
      <c r="H767">
        <v>-0.14309287060988729</v>
      </c>
      <c r="I767">
        <v>8.1701504083852325E-4</v>
      </c>
      <c r="J767">
        <v>-7.6123904809175724E-3</v>
      </c>
      <c r="K767">
        <v>5.3623401886079087E-4</v>
      </c>
    </row>
    <row r="768" spans="2:11" x14ac:dyDescent="0.15">
      <c r="B768">
        <v>2.5572233009360967E-4</v>
      </c>
      <c r="C768">
        <v>2.6871009047762122E-2</v>
      </c>
      <c r="D768">
        <v>-1.4612592997728225E-2</v>
      </c>
      <c r="E768">
        <v>9.391843097265512E-3</v>
      </c>
      <c r="F768">
        <v>5.0746036320372528E-3</v>
      </c>
      <c r="G768">
        <v>-1.1526485074610157E-3</v>
      </c>
      <c r="H768">
        <v>0.10270515077381516</v>
      </c>
      <c r="I768">
        <v>-1.4693893631349377E-2</v>
      </c>
      <c r="J768">
        <v>1.1389991040541054E-2</v>
      </c>
      <c r="K768">
        <v>1.7148551565258434E-3</v>
      </c>
    </row>
    <row r="769" spans="2:11" x14ac:dyDescent="0.15">
      <c r="B769">
        <v>3.3696475664146889E-3</v>
      </c>
      <c r="C769">
        <v>2.4601474473431004E-2</v>
      </c>
      <c r="D769">
        <v>-8.3940308344228436E-3</v>
      </c>
      <c r="E769">
        <v>6.6287414355277611E-3</v>
      </c>
      <c r="F769">
        <v>7.0379284518910581E-3</v>
      </c>
      <c r="G769">
        <v>-8.5678802845539515E-3</v>
      </c>
      <c r="H769">
        <v>-1.0145538461538432E-2</v>
      </c>
      <c r="I769">
        <v>1.0770538303941783E-2</v>
      </c>
      <c r="J769">
        <v>2.0684928741814108E-2</v>
      </c>
      <c r="K769">
        <v>9.8437658358743775E-3</v>
      </c>
    </row>
    <row r="770" spans="2:11" x14ac:dyDescent="0.15">
      <c r="B770">
        <v>-1.5772669295818404E-2</v>
      </c>
      <c r="C770">
        <v>-1.0790917557309194E-3</v>
      </c>
      <c r="D770">
        <v>-0.11399546346723097</v>
      </c>
      <c r="E770">
        <v>1.0719696115022662E-2</v>
      </c>
      <c r="F770">
        <v>-1.0027280860217525E-2</v>
      </c>
      <c r="G770">
        <v>-1.5460954190586683E-2</v>
      </c>
      <c r="H770">
        <v>5.4608166467346028E-3</v>
      </c>
      <c r="I770">
        <v>1.6803265705005566E-2</v>
      </c>
      <c r="J770">
        <v>9.007242849237854E-4</v>
      </c>
      <c r="K770">
        <v>8.3704274077888961E-3</v>
      </c>
    </row>
    <row r="771" spans="2:11" x14ac:dyDescent="0.15">
      <c r="B771">
        <v>3.2003949814981233E-3</v>
      </c>
      <c r="C771">
        <v>-9.6326969817662877E-3</v>
      </c>
      <c r="D771">
        <v>1.9426700128102239E-2</v>
      </c>
      <c r="E771">
        <v>-2.5757272962315509E-3</v>
      </c>
      <c r="F771">
        <v>-1.1663623740878778E-2</v>
      </c>
      <c r="G771">
        <v>1.5726024306470583E-2</v>
      </c>
      <c r="H771">
        <v>2.2977941176470586E-2</v>
      </c>
      <c r="I771">
        <v>9.2704961597666474E-3</v>
      </c>
      <c r="J771">
        <v>4.0495138871635885E-3</v>
      </c>
      <c r="K771">
        <v>-3.5725254591595125E-3</v>
      </c>
    </row>
    <row r="772" spans="2:11" x14ac:dyDescent="0.15">
      <c r="B772">
        <v>-1.7170617563532192E-2</v>
      </c>
      <c r="C772">
        <v>-1.5453685747592366E-3</v>
      </c>
      <c r="D772">
        <v>-5.9355796263712776E-3</v>
      </c>
      <c r="E772">
        <v>4.4052966392858651E-3</v>
      </c>
      <c r="F772">
        <v>7.7631536125475991E-4</v>
      </c>
      <c r="G772">
        <v>-7.5765602902635532E-3</v>
      </c>
      <c r="H772">
        <v>2.5320427999672721E-3</v>
      </c>
      <c r="I772">
        <v>-1.5974861735180378E-3</v>
      </c>
      <c r="J772">
        <v>-1.3444262932403796E-3</v>
      </c>
      <c r="K772">
        <v>3.9016745794582864E-3</v>
      </c>
    </row>
    <row r="773" spans="2:11" x14ac:dyDescent="0.15">
      <c r="B773">
        <v>5.136162789265869E-2</v>
      </c>
      <c r="C773">
        <v>3.2137719669982488E-2</v>
      </c>
      <c r="D773">
        <v>4.3997195167288904E-3</v>
      </c>
      <c r="E773">
        <v>-8.0158202522483384E-3</v>
      </c>
      <c r="F773">
        <v>2.9480571099536087E-3</v>
      </c>
      <c r="G773">
        <v>-9.9582605202517649E-4</v>
      </c>
      <c r="H773">
        <v>-8.4732036577025507E-3</v>
      </c>
      <c r="I773">
        <v>4.0001055471002771E-4</v>
      </c>
      <c r="J773">
        <v>-5.8334951411561286E-3</v>
      </c>
      <c r="K773">
        <v>-2.2058804631445101E-3</v>
      </c>
    </row>
    <row r="774" spans="2:11" x14ac:dyDescent="0.15">
      <c r="B774">
        <v>-4.5629054385051531E-3</v>
      </c>
      <c r="C774">
        <v>0.11008198526730217</v>
      </c>
      <c r="D774">
        <v>-1.7834799967254504E-2</v>
      </c>
      <c r="E774">
        <v>1.8295882174915238E-3</v>
      </c>
      <c r="F774">
        <v>-1.3922667951500277E-3</v>
      </c>
      <c r="G774">
        <v>-1.6834587635180486E-2</v>
      </c>
      <c r="H774">
        <v>1.9474141811194928E-2</v>
      </c>
      <c r="I774">
        <v>9.5961719199042055E-3</v>
      </c>
      <c r="J774">
        <v>-1.4895049527391988E-2</v>
      </c>
      <c r="K774">
        <v>-2.1051144578742393E-4</v>
      </c>
    </row>
    <row r="775" spans="2:11" x14ac:dyDescent="0.15">
      <c r="B775">
        <v>5.6784860820351651E-3</v>
      </c>
      <c r="C775">
        <v>1.3587604506755684E-2</v>
      </c>
      <c r="D775">
        <v>7.3272224937135973E-3</v>
      </c>
      <c r="E775">
        <v>1.52224274020795E-4</v>
      </c>
      <c r="F775">
        <v>6.6615070361718334E-3</v>
      </c>
      <c r="G775">
        <v>-2.6473173203893979E-3</v>
      </c>
      <c r="H775">
        <v>4.2879011848150204E-2</v>
      </c>
      <c r="I775">
        <v>-1.3320568693245586E-2</v>
      </c>
      <c r="J775">
        <v>-3.2073994645385796E-3</v>
      </c>
      <c r="K775">
        <v>-1.8953369724149095E-3</v>
      </c>
    </row>
    <row r="776" spans="2:11" x14ac:dyDescent="0.15">
      <c r="B776">
        <v>1.5419837740296387E-2</v>
      </c>
      <c r="C776">
        <v>1.3875854717401411E-2</v>
      </c>
      <c r="D776">
        <v>-2.5300324354149192E-3</v>
      </c>
      <c r="E776">
        <v>-8.2167066233727465E-3</v>
      </c>
      <c r="F776">
        <v>-5.6941037873801557E-3</v>
      </c>
      <c r="G776">
        <v>-3.478829418283405E-3</v>
      </c>
      <c r="H776">
        <v>4.042040374387823E-2</v>
      </c>
      <c r="I776">
        <v>4.0420308505422402E-3</v>
      </c>
      <c r="J776">
        <v>-5.9755872365190024E-3</v>
      </c>
      <c r="K776">
        <v>-8.0177481896420693E-3</v>
      </c>
    </row>
    <row r="777" spans="2:11" x14ac:dyDescent="0.15">
      <c r="B777">
        <v>1.2349558944204624E-2</v>
      </c>
      <c r="C777">
        <v>1.8247892704741357E-2</v>
      </c>
      <c r="D777">
        <v>9.8287900732905373E-3</v>
      </c>
      <c r="E777">
        <v>-5.3697075339153178E-3</v>
      </c>
      <c r="F777">
        <v>-6.6553211019801627E-3</v>
      </c>
      <c r="G777">
        <v>9.8042281031094046E-3</v>
      </c>
      <c r="H777">
        <v>-2.1393478732486898E-2</v>
      </c>
      <c r="I777">
        <v>-4.3880813341488065E-2</v>
      </c>
      <c r="J777">
        <v>2.3115777626515327E-4</v>
      </c>
      <c r="K777">
        <v>-2.3396873499705773E-3</v>
      </c>
    </row>
    <row r="778" spans="2:11" x14ac:dyDescent="0.15">
      <c r="B778">
        <v>-1.7427738458157067E-3</v>
      </c>
      <c r="C778">
        <v>4.7079959798315947E-3</v>
      </c>
      <c r="D778">
        <v>-3.1399158149290353E-4</v>
      </c>
      <c r="E778">
        <v>4.627157579815098E-4</v>
      </c>
      <c r="F778">
        <v>7.3231803023301673E-3</v>
      </c>
      <c r="G778">
        <v>-3.5580965712614598E-3</v>
      </c>
      <c r="H778">
        <v>1.9280354513422155E-2</v>
      </c>
      <c r="I778">
        <v>1.2210553479153926E-2</v>
      </c>
      <c r="J778">
        <v>5.5478864152498685E-3</v>
      </c>
      <c r="K778">
        <v>-6.3956003621592236E-4</v>
      </c>
    </row>
    <row r="779" spans="2:11" x14ac:dyDescent="0.15">
      <c r="B779">
        <v>9.1706731271476022E-3</v>
      </c>
      <c r="C779">
        <v>1.9801942707307642E-2</v>
      </c>
      <c r="D779">
        <v>-5.3391923481513719E-3</v>
      </c>
      <c r="E779">
        <v>1.8963870375053905E-2</v>
      </c>
      <c r="F779">
        <v>1.098219141458368E-2</v>
      </c>
      <c r="G779">
        <v>1.8552532852379653E-2</v>
      </c>
      <c r="H779">
        <v>9.4578791291173615E-3</v>
      </c>
      <c r="I779">
        <v>-3.7437585391509424E-3</v>
      </c>
      <c r="J779">
        <v>1.7471223676544485E-2</v>
      </c>
      <c r="K779">
        <v>-1.087997024134402E-2</v>
      </c>
    </row>
    <row r="780" spans="2:11" x14ac:dyDescent="0.15">
      <c r="B780">
        <v>1.2831741761243893E-2</v>
      </c>
      <c r="C780">
        <v>3.5351695304690338E-2</v>
      </c>
      <c r="D780">
        <v>6.9465961346291752E-3</v>
      </c>
      <c r="E780">
        <v>1.7249303508993421E-2</v>
      </c>
      <c r="F780">
        <v>1.759488510304396E-2</v>
      </c>
      <c r="G780">
        <v>2.598882480245679E-3</v>
      </c>
      <c r="H780">
        <v>1.8074488718380893E-2</v>
      </c>
      <c r="I780">
        <v>6.2630169261623228E-3</v>
      </c>
      <c r="J780">
        <v>5.1966559615032291E-3</v>
      </c>
      <c r="K780">
        <v>-8.4115873139473628E-3</v>
      </c>
    </row>
    <row r="781" spans="2:11" x14ac:dyDescent="0.15">
      <c r="B781">
        <v>1.4939278413958172E-2</v>
      </c>
      <c r="C781">
        <v>-4.1589106118592165E-2</v>
      </c>
      <c r="D781">
        <v>-5.9579146226022978E-3</v>
      </c>
      <c r="E781">
        <v>-5.9498019722700811E-4</v>
      </c>
      <c r="F781">
        <v>-7.3673886081659715E-3</v>
      </c>
      <c r="G781">
        <v>-1.7318152732701214E-3</v>
      </c>
      <c r="H781">
        <v>4.8405746376811568E-2</v>
      </c>
      <c r="I781">
        <v>-9.5435408391267001E-3</v>
      </c>
      <c r="J781">
        <v>-3.3715811512379265E-3</v>
      </c>
      <c r="K781">
        <v>-3.9151747770281228E-3</v>
      </c>
    </row>
    <row r="782" spans="2:11" x14ac:dyDescent="0.15">
      <c r="B782">
        <v>-8.9466160497741875E-3</v>
      </c>
      <c r="C782">
        <v>5.0041004182845537E-3</v>
      </c>
      <c r="D782">
        <v>-3.7855225501203546E-3</v>
      </c>
      <c r="E782">
        <v>-1.488411236331554E-3</v>
      </c>
      <c r="F782">
        <v>1.5601421773700944E-2</v>
      </c>
      <c r="G782">
        <v>-9.3148920701723367E-3</v>
      </c>
      <c r="H782">
        <v>-1.748686150406438E-2</v>
      </c>
      <c r="I782">
        <v>-2.346047375529552E-2</v>
      </c>
      <c r="J782">
        <v>-6.991449613616911E-3</v>
      </c>
      <c r="K782">
        <v>-1.3101359624396883E-3</v>
      </c>
    </row>
    <row r="783" spans="2:11" x14ac:dyDescent="0.15">
      <c r="B783">
        <v>-5.803820126573172E-4</v>
      </c>
      <c r="C783">
        <v>5.7223841516406684E-3</v>
      </c>
      <c r="D783">
        <v>1.5199525563584068E-2</v>
      </c>
      <c r="E783">
        <v>-8.4960481284041961E-3</v>
      </c>
      <c r="F783">
        <v>-1.7002221371862677E-2</v>
      </c>
      <c r="G783">
        <v>-6.6029377935832951E-3</v>
      </c>
      <c r="H783">
        <v>-5.5715781458281266E-2</v>
      </c>
      <c r="I783">
        <v>-2.960098810760636E-2</v>
      </c>
      <c r="J783">
        <v>-1.0519094194788768E-2</v>
      </c>
      <c r="K783">
        <v>-1.4212868485240734E-3</v>
      </c>
    </row>
    <row r="784" spans="2:11" x14ac:dyDescent="0.15">
      <c r="B784">
        <v>-1.9916405916821094E-3</v>
      </c>
      <c r="C784">
        <v>3.029653394965508E-3</v>
      </c>
      <c r="D784">
        <v>2.58889000342594E-2</v>
      </c>
      <c r="E784">
        <v>8.5688494860426661E-3</v>
      </c>
      <c r="F784">
        <v>-2.4276066387824155E-3</v>
      </c>
      <c r="G784">
        <v>2.2567883535837105E-3</v>
      </c>
      <c r="H784">
        <v>0.14341056823096382</v>
      </c>
      <c r="I784">
        <v>4.6419090956415068E-2</v>
      </c>
      <c r="J784">
        <v>-1.1555165449106603E-3</v>
      </c>
      <c r="K784">
        <v>4.817196322861682E-3</v>
      </c>
    </row>
    <row r="785" spans="2:11" x14ac:dyDescent="0.15">
      <c r="B785">
        <v>-1.4229731251642312E-2</v>
      </c>
      <c r="C785">
        <v>1.804918896238435E-2</v>
      </c>
      <c r="D785">
        <v>-5.7768009104191666E-3</v>
      </c>
      <c r="E785">
        <v>-3.8753163709318193E-3</v>
      </c>
      <c r="F785">
        <v>-1.5513259883172597E-2</v>
      </c>
      <c r="G785">
        <v>-2.5206012420869446E-3</v>
      </c>
      <c r="H785">
        <v>-3.1274173345691245E-3</v>
      </c>
      <c r="I785">
        <v>-9.2944423633828967E-3</v>
      </c>
      <c r="J785">
        <v>2.3134068872834729E-4</v>
      </c>
      <c r="K785">
        <v>-4.7174726837621627E-3</v>
      </c>
    </row>
    <row r="786" spans="2:11" x14ac:dyDescent="0.15">
      <c r="B786">
        <v>2.8408065705771403E-2</v>
      </c>
      <c r="C786">
        <v>-1.0565207170342128E-2</v>
      </c>
      <c r="D786">
        <v>5.198740000126943E-3</v>
      </c>
      <c r="E786">
        <v>-1.0923283376915234E-2</v>
      </c>
      <c r="F786">
        <v>-1.2359078285574518E-2</v>
      </c>
      <c r="G786">
        <v>-5.5030276047883485E-3</v>
      </c>
      <c r="H786">
        <v>-3.6731993464052211E-2</v>
      </c>
      <c r="I786">
        <v>-1.1940330736981596E-2</v>
      </c>
      <c r="J786">
        <v>-6.9393646264904302E-4</v>
      </c>
      <c r="K786">
        <v>-9.1490531709313323E-3</v>
      </c>
    </row>
    <row r="787" spans="2:11" x14ac:dyDescent="0.15">
      <c r="B787">
        <v>4.7522159560227588E-2</v>
      </c>
      <c r="C787">
        <v>3.5105705700452183E-2</v>
      </c>
      <c r="D787">
        <v>-1.2561233713826175E-2</v>
      </c>
      <c r="E787">
        <v>1.2102930310639005E-2</v>
      </c>
      <c r="F787">
        <v>7.8208809460184059E-4</v>
      </c>
      <c r="G787">
        <v>-4.8108416470810898E-3</v>
      </c>
      <c r="H787">
        <v>-1.3231184243751484E-2</v>
      </c>
      <c r="I787">
        <v>7.0781140529861883E-2</v>
      </c>
      <c r="J787">
        <v>2.7777483463300996E-3</v>
      </c>
      <c r="K787">
        <v>-5.45108565370905E-3</v>
      </c>
    </row>
    <row r="788" spans="2:11" x14ac:dyDescent="0.15">
      <c r="B788">
        <v>1.8240565414925941E-2</v>
      </c>
      <c r="C788">
        <v>-2.1338260590251259E-2</v>
      </c>
      <c r="D788">
        <v>3.7231861647625667E-3</v>
      </c>
      <c r="E788">
        <v>3.8864228908599119E-3</v>
      </c>
      <c r="F788">
        <v>-3.1260056730143354E-4</v>
      </c>
      <c r="G788">
        <v>-1.2981557229966079E-2</v>
      </c>
      <c r="H788">
        <v>-4.1738240336709531E-2</v>
      </c>
      <c r="I788">
        <v>3.1035918139212967E-2</v>
      </c>
      <c r="J788">
        <v>-5.0785192478732689E-3</v>
      </c>
      <c r="K788">
        <v>-5.0336012412186167E-3</v>
      </c>
    </row>
    <row r="789" spans="2:11" x14ac:dyDescent="0.15">
      <c r="B789">
        <v>-1.1836062149230655E-3</v>
      </c>
      <c r="C789">
        <v>-2.5918685507136226E-2</v>
      </c>
      <c r="D789">
        <v>-1.7310574433793254E-2</v>
      </c>
      <c r="E789">
        <v>6.8492951402230494E-3</v>
      </c>
      <c r="F789">
        <v>-2.4702905546411413E-2</v>
      </c>
      <c r="G789">
        <v>-1.1669174538708265E-2</v>
      </c>
      <c r="H789">
        <v>2.2244331068853925E-3</v>
      </c>
      <c r="I789">
        <v>-8.6004476814085847E-3</v>
      </c>
      <c r="J789">
        <v>-2.5521084168055415E-3</v>
      </c>
      <c r="K789">
        <v>-8.8813248652986256E-3</v>
      </c>
    </row>
    <row r="790" spans="2:11" x14ac:dyDescent="0.15">
      <c r="B790">
        <v>8.8771458983540816E-3</v>
      </c>
      <c r="C790">
        <v>-2.0752965027467881E-3</v>
      </c>
      <c r="D790">
        <v>3.1452025449719035E-4</v>
      </c>
      <c r="E790">
        <v>-3.5493250659016976E-3</v>
      </c>
      <c r="F790">
        <v>-3.3665196605113857E-3</v>
      </c>
      <c r="G790">
        <v>-3.1989560013996796E-3</v>
      </c>
      <c r="H790">
        <v>1.6682193981272967E-2</v>
      </c>
      <c r="I790">
        <v>-9.4637310209356208E-3</v>
      </c>
      <c r="J790">
        <v>-5.5827347595812926E-3</v>
      </c>
      <c r="K790">
        <v>-2.835747788114391E-3</v>
      </c>
    </row>
    <row r="791" spans="2:11" x14ac:dyDescent="0.15">
      <c r="B791">
        <v>1.07698248436469E-2</v>
      </c>
      <c r="C791">
        <v>2.7480392360966573E-3</v>
      </c>
      <c r="D791">
        <v>-1.2893107250208714E-2</v>
      </c>
      <c r="E791">
        <v>-2.3003788269827036E-2</v>
      </c>
      <c r="F791">
        <v>-5.4688084941985531E-3</v>
      </c>
      <c r="G791">
        <v>1.0199407512185567E-2</v>
      </c>
      <c r="H791">
        <v>2.0422492957746424E-2</v>
      </c>
      <c r="I791">
        <v>-6.8471380569418969E-2</v>
      </c>
      <c r="J791">
        <v>-6.0818448348523742E-3</v>
      </c>
      <c r="K791">
        <v>-1.1261583761904392E-2</v>
      </c>
    </row>
    <row r="792" spans="2:11" x14ac:dyDescent="0.15">
      <c r="B792">
        <v>-1.3136653422376944E-2</v>
      </c>
      <c r="C792">
        <v>-3.7025406896736235E-4</v>
      </c>
      <c r="D792">
        <v>7.3272475932156973E-3</v>
      </c>
      <c r="E792">
        <v>2.2786217104809113E-3</v>
      </c>
      <c r="F792">
        <v>8.0865098820481621E-4</v>
      </c>
      <c r="G792">
        <v>-2.6567939582134413E-4</v>
      </c>
      <c r="H792">
        <v>3.2298193193852139E-2</v>
      </c>
      <c r="I792">
        <v>-1.2393104594232183E-2</v>
      </c>
      <c r="J792">
        <v>2.3534572577258977E-3</v>
      </c>
      <c r="K792">
        <v>-1.0353863435261222E-3</v>
      </c>
    </row>
    <row r="793" spans="2:11" x14ac:dyDescent="0.15">
      <c r="B793">
        <v>2.5745276773015899E-3</v>
      </c>
      <c r="C793">
        <v>7.6318757155962973E-3</v>
      </c>
      <c r="D793">
        <v>-3.1627943781186026E-4</v>
      </c>
      <c r="E793">
        <v>-6.9719085117658742E-3</v>
      </c>
      <c r="F793">
        <v>-1.1958655037645758E-2</v>
      </c>
      <c r="G793">
        <v>4.518022974251472E-3</v>
      </c>
      <c r="H793">
        <v>-1.1498870016060009E-2</v>
      </c>
      <c r="I793">
        <v>-3.7213372205325536E-2</v>
      </c>
      <c r="J793">
        <v>-5.400303285469271E-3</v>
      </c>
      <c r="K793">
        <v>-4.7219206448773782E-3</v>
      </c>
    </row>
    <row r="794" spans="2:11" x14ac:dyDescent="0.15">
      <c r="B794">
        <v>1.1942839028373272E-3</v>
      </c>
      <c r="C794">
        <v>2.6104771449931289E-2</v>
      </c>
      <c r="D794">
        <v>2.467569053929082E-2</v>
      </c>
      <c r="E794">
        <v>9.615454493723051E-3</v>
      </c>
      <c r="F794">
        <v>8.1779592149928033E-3</v>
      </c>
      <c r="G794">
        <v>5.0383654685614244E-3</v>
      </c>
      <c r="H794">
        <v>6.2491579450212477E-2</v>
      </c>
      <c r="I794">
        <v>2.7415773422556983E-2</v>
      </c>
      <c r="J794">
        <v>2.8328311570805166E-3</v>
      </c>
      <c r="K794">
        <v>6.4800517967368888E-3</v>
      </c>
    </row>
    <row r="795" spans="2:11" x14ac:dyDescent="0.15">
      <c r="B795">
        <v>-3.857102868291243E-3</v>
      </c>
      <c r="C795">
        <v>-6.4497208337972378E-3</v>
      </c>
      <c r="D795">
        <v>7.286201250458868E-2</v>
      </c>
      <c r="E795">
        <v>6.0468908170078607E-3</v>
      </c>
      <c r="F795">
        <v>1.4600958160533614E-3</v>
      </c>
      <c r="G795">
        <v>-4.0058446725311624E-3</v>
      </c>
      <c r="H795">
        <v>3.0171800248053497E-2</v>
      </c>
      <c r="I795">
        <v>3.2808368438501073E-2</v>
      </c>
      <c r="J795">
        <v>6.5912928313197321E-3</v>
      </c>
      <c r="K795">
        <v>6.208245270117943E-3</v>
      </c>
    </row>
    <row r="796" spans="2:11" x14ac:dyDescent="0.15">
      <c r="B796">
        <v>3.8920694932315014E-3</v>
      </c>
      <c r="C796">
        <v>2.7409477981892604E-3</v>
      </c>
      <c r="D796">
        <v>-1.7266127390884178E-2</v>
      </c>
      <c r="E796">
        <v>-3.6063915458605768E-3</v>
      </c>
      <c r="F796">
        <v>-6.1558627359706427E-3</v>
      </c>
      <c r="G796">
        <v>-4.3898042540625242E-3</v>
      </c>
      <c r="H796">
        <v>1.4705913611119854E-2</v>
      </c>
      <c r="I796">
        <v>-3.007203702100824E-2</v>
      </c>
      <c r="J796">
        <v>-8.6528997648425022E-3</v>
      </c>
      <c r="K796">
        <v>-4.913173146062942E-3</v>
      </c>
    </row>
    <row r="797" spans="2:11" x14ac:dyDescent="0.15">
      <c r="B797">
        <v>-2.8590246231859458E-2</v>
      </c>
      <c r="C797">
        <v>-2.8053581411204759E-2</v>
      </c>
      <c r="D797">
        <v>-2.606159968535517E-2</v>
      </c>
      <c r="E797">
        <v>-4.3734250899717551E-3</v>
      </c>
      <c r="F797">
        <v>-1.075794323578747E-2</v>
      </c>
      <c r="G797">
        <v>-1.8744406479011776E-2</v>
      </c>
      <c r="H797">
        <v>1.6989367817626597E-2</v>
      </c>
      <c r="I797">
        <v>-2.5764200837867124E-2</v>
      </c>
      <c r="J797">
        <v>-3.0195787174947492E-2</v>
      </c>
      <c r="K797">
        <v>-3.1001959565375588E-3</v>
      </c>
    </row>
    <row r="798" spans="2:11" x14ac:dyDescent="0.15">
      <c r="B798">
        <v>4.7279274428776606E-3</v>
      </c>
      <c r="C798">
        <v>2.8567207984281019E-2</v>
      </c>
      <c r="D798">
        <v>-7.2158049452159577E-3</v>
      </c>
      <c r="E798">
        <v>1.1360202050775627E-2</v>
      </c>
      <c r="F798">
        <v>1.977314177981586E-3</v>
      </c>
      <c r="G798">
        <v>-1.8820557161229304E-3</v>
      </c>
      <c r="H798">
        <v>-3.3530807542387349E-3</v>
      </c>
      <c r="I798">
        <v>-4.4822430579946474E-4</v>
      </c>
      <c r="J798">
        <v>3.4054745144272086E-3</v>
      </c>
      <c r="K798">
        <v>2.3266483094683571E-2</v>
      </c>
    </row>
    <row r="799" spans="2:11" x14ac:dyDescent="0.15">
      <c r="B799">
        <v>1.6296880839773325E-3</v>
      </c>
      <c r="C799">
        <v>5.6123112854313487E-3</v>
      </c>
      <c r="D799">
        <v>1.605085074757653E-2</v>
      </c>
      <c r="E799">
        <v>-9.1357275390391828E-3</v>
      </c>
      <c r="F799">
        <v>4.4400569449727593E-3</v>
      </c>
      <c r="G799">
        <v>8.1079506015245655E-3</v>
      </c>
      <c r="H799">
        <v>-2.3430399941670706E-3</v>
      </c>
      <c r="I799">
        <v>2.3766856328687525E-2</v>
      </c>
      <c r="J799">
        <v>0</v>
      </c>
      <c r="K799">
        <v>-1.7672217507695116E-2</v>
      </c>
    </row>
    <row r="800" spans="2:11" x14ac:dyDescent="0.15">
      <c r="B800">
        <v>-9.1112330484751525E-3</v>
      </c>
      <c r="C800">
        <v>-3.026614304043156E-2</v>
      </c>
      <c r="D800">
        <v>-4.4708913256742439E-3</v>
      </c>
      <c r="E800">
        <v>2.1160671954876232E-3</v>
      </c>
      <c r="F800">
        <v>-4.0929875567769945E-3</v>
      </c>
      <c r="G800">
        <v>-9.9715476269721156E-3</v>
      </c>
      <c r="H800">
        <v>1.770445643387273E-2</v>
      </c>
      <c r="I800">
        <v>-2.2339032105980133E-2</v>
      </c>
      <c r="J800">
        <v>-4.1211620329163808E-3</v>
      </c>
      <c r="K800">
        <v>-1.260367855703766E-3</v>
      </c>
    </row>
    <row r="801" spans="2:11" x14ac:dyDescent="0.15">
      <c r="B801">
        <v>2.7912995054304962E-3</v>
      </c>
      <c r="C801">
        <v>4.7221943829571554E-3</v>
      </c>
      <c r="D801">
        <v>-4.5509031650161097E-2</v>
      </c>
      <c r="E801">
        <v>7.390613124384068E-3</v>
      </c>
      <c r="F801">
        <v>1.6438892127756365E-3</v>
      </c>
      <c r="G801">
        <v>1.5916829656383438E-2</v>
      </c>
      <c r="H801">
        <v>-3.5501775147933325E-4</v>
      </c>
      <c r="I801">
        <v>-4.480684845265334E-4</v>
      </c>
      <c r="J801">
        <v>7.5462039502720854E-3</v>
      </c>
      <c r="K801">
        <v>-1.1476781483406552E-4</v>
      </c>
    </row>
    <row r="802" spans="2:11" x14ac:dyDescent="0.15">
      <c r="B802">
        <v>2.0692679783215324E-2</v>
      </c>
      <c r="C802">
        <v>-1.2337468052250366E-2</v>
      </c>
      <c r="D802">
        <v>-2.1329943266745317E-2</v>
      </c>
      <c r="E802">
        <v>1.3025949535101491E-2</v>
      </c>
      <c r="F802">
        <v>2.954219784097439E-3</v>
      </c>
      <c r="G802">
        <v>1.3075640628789631E-2</v>
      </c>
      <c r="H802">
        <v>9.9443173914488068E-3</v>
      </c>
      <c r="I802">
        <v>5.3339367901501337E-2</v>
      </c>
      <c r="J802">
        <v>2.6576512864284934E-3</v>
      </c>
      <c r="K802">
        <v>6.9994396737259107E-3</v>
      </c>
    </row>
    <row r="803" spans="2:11" x14ac:dyDescent="0.15">
      <c r="B803">
        <v>-6.8580646198489088E-3</v>
      </c>
      <c r="C803">
        <v>-1.1153245179818382E-2</v>
      </c>
      <c r="D803">
        <v>9.615074512160218E-4</v>
      </c>
      <c r="E803">
        <v>1.6256600675485834E-3</v>
      </c>
      <c r="F803">
        <v>3.1091332613438199E-3</v>
      </c>
      <c r="G803">
        <v>9.0978998433024223E-3</v>
      </c>
      <c r="H803">
        <v>-4.0440863921018914E-3</v>
      </c>
      <c r="I803">
        <v>1.6595722703661442E-2</v>
      </c>
      <c r="J803">
        <v>7.7108398758947289E-3</v>
      </c>
      <c r="K803">
        <v>-4.6718696465626033E-3</v>
      </c>
    </row>
    <row r="804" spans="2:11" x14ac:dyDescent="0.15">
      <c r="B804">
        <v>5.9564030481575984E-3</v>
      </c>
      <c r="C804">
        <v>2.0151837726451668E-2</v>
      </c>
      <c r="D804">
        <v>-2.5616605143509619E-3</v>
      </c>
      <c r="E804">
        <v>6.3450029133323531E-3</v>
      </c>
      <c r="F804">
        <v>1.4681942266567645E-3</v>
      </c>
      <c r="G804">
        <v>2.2706714218101262E-5</v>
      </c>
      <c r="H804">
        <v>-1.7418890848774411E-2</v>
      </c>
      <c r="I804">
        <v>2.218500947493765E-2</v>
      </c>
      <c r="J804">
        <v>-9.3256668076344851E-3</v>
      </c>
      <c r="K804">
        <v>-1.1448075946063883E-3</v>
      </c>
    </row>
    <row r="805" spans="2:11" x14ac:dyDescent="0.15">
      <c r="B805">
        <v>1.5956764659632059E-2</v>
      </c>
      <c r="C805">
        <v>6.7074814875431408E-3</v>
      </c>
      <c r="D805">
        <v>1.637241843964023E-2</v>
      </c>
      <c r="E805">
        <v>9.8241381525931513E-3</v>
      </c>
      <c r="F805">
        <v>3.2578555144961376E-3</v>
      </c>
      <c r="G805">
        <v>9.6296474016187936E-3</v>
      </c>
      <c r="H805">
        <v>-3.7551679717603884E-2</v>
      </c>
      <c r="I805">
        <v>2.9484016544727206E-2</v>
      </c>
      <c r="J805">
        <v>6.9997822453256638E-3</v>
      </c>
      <c r="K805">
        <v>9.0544578822685726E-3</v>
      </c>
    </row>
    <row r="806" spans="2:11" x14ac:dyDescent="0.15">
      <c r="B806">
        <v>-2.2778870004362517E-2</v>
      </c>
      <c r="C806">
        <v>2.9433328021184244E-2</v>
      </c>
      <c r="D806">
        <v>2.3057458113132104E-2</v>
      </c>
      <c r="E806">
        <v>-3.049217872851675E-3</v>
      </c>
      <c r="F806">
        <v>2.0133171121134663E-2</v>
      </c>
      <c r="G806">
        <v>6.9814795450580044E-4</v>
      </c>
      <c r="H806">
        <v>3.5283124491906445E-2</v>
      </c>
      <c r="I806">
        <v>5.9268091144271833E-2</v>
      </c>
      <c r="J806">
        <v>1.7497592096440594E-2</v>
      </c>
      <c r="K806">
        <v>-2.4988871858716683E-3</v>
      </c>
    </row>
    <row r="807" spans="2:11" x14ac:dyDescent="0.15">
      <c r="B807">
        <v>-5.4443668308305049E-2</v>
      </c>
      <c r="C807">
        <v>4.772398089371347E-2</v>
      </c>
      <c r="D807">
        <v>1.0805889193461482E-2</v>
      </c>
      <c r="E807">
        <v>7.2822648492692488E-3</v>
      </c>
      <c r="F807">
        <v>1.7666673853996867E-2</v>
      </c>
      <c r="G807">
        <v>8.4620426418344028E-3</v>
      </c>
      <c r="H807">
        <v>-1.7130438694789821E-2</v>
      </c>
      <c r="I807">
        <v>-6.3837792102710749E-3</v>
      </c>
      <c r="J807">
        <v>1.1778374608208033E-3</v>
      </c>
      <c r="K807">
        <v>1.1614630433267156E-2</v>
      </c>
    </row>
    <row r="808" spans="2:11" x14ac:dyDescent="0.15">
      <c r="B808">
        <v>1.0647697437109447E-2</v>
      </c>
      <c r="C808">
        <v>-1.907540586620609E-2</v>
      </c>
      <c r="D808">
        <v>-1.527266335563529E-3</v>
      </c>
      <c r="E808">
        <v>-5.4945848102280837E-3</v>
      </c>
      <c r="F808">
        <v>2.4241462850690159E-2</v>
      </c>
      <c r="G808">
        <v>-3.4925334544582188E-3</v>
      </c>
      <c r="H808">
        <v>8.6227309534556758E-3</v>
      </c>
      <c r="I808">
        <v>-2.2675664205378924E-2</v>
      </c>
      <c r="J808">
        <v>-5.6471006836328538E-3</v>
      </c>
      <c r="K808">
        <v>-9.6802467166200237E-3</v>
      </c>
    </row>
    <row r="809" spans="2:11" x14ac:dyDescent="0.15">
      <c r="B809">
        <v>-1.6480217299125872E-2</v>
      </c>
      <c r="C809">
        <v>-1.2871979238754402E-2</v>
      </c>
      <c r="D809">
        <v>1.0400729183959538E-2</v>
      </c>
      <c r="E809">
        <v>5.9611006563816725E-3</v>
      </c>
      <c r="F809">
        <v>1.8323481578657926E-2</v>
      </c>
      <c r="G809">
        <v>-4.46778172729188E-3</v>
      </c>
      <c r="H809">
        <v>3.6985389309997342E-3</v>
      </c>
      <c r="I809">
        <v>9.6674050861350249E-3</v>
      </c>
      <c r="J809">
        <v>-1.6564016155860336E-3</v>
      </c>
      <c r="K809">
        <v>4.7737987156146683E-3</v>
      </c>
    </row>
    <row r="810" spans="2:11" x14ac:dyDescent="0.15">
      <c r="B810">
        <v>-3.1791758450686845E-2</v>
      </c>
      <c r="C810">
        <v>-3.5055384429703601E-4</v>
      </c>
      <c r="D810">
        <v>-6.9633710156353909E-3</v>
      </c>
      <c r="E810">
        <v>2.1678537945540553E-3</v>
      </c>
      <c r="F810">
        <v>3.748683117527601E-3</v>
      </c>
      <c r="G810">
        <v>-1.4734570288894115E-3</v>
      </c>
      <c r="H810">
        <v>6.2825241269642779E-3</v>
      </c>
      <c r="I810">
        <v>4.9789158938778185E-3</v>
      </c>
      <c r="J810">
        <v>1.6591626276442287E-2</v>
      </c>
      <c r="K810">
        <v>3.0542539377857664E-3</v>
      </c>
    </row>
    <row r="811" spans="2:11" x14ac:dyDescent="0.15">
      <c r="B811">
        <v>1.1552486359236955E-2</v>
      </c>
      <c r="C811">
        <v>8.5560139857216461E-3</v>
      </c>
      <c r="D811">
        <v>3.9634514543204283E-3</v>
      </c>
      <c r="E811">
        <v>5.1918115116869742E-3</v>
      </c>
      <c r="F811">
        <v>5.9757113808998885E-4</v>
      </c>
      <c r="G811">
        <v>-1.8586347010820354E-3</v>
      </c>
      <c r="H811">
        <v>-2.101128561638555E-3</v>
      </c>
      <c r="I811">
        <v>1.5625010170588274E-2</v>
      </c>
      <c r="J811">
        <v>-9.3263364248218484E-4</v>
      </c>
      <c r="K811">
        <v>3.0450521877454346E-3</v>
      </c>
    </row>
    <row r="812" spans="2:11" x14ac:dyDescent="0.15">
      <c r="B812">
        <v>2.0556981341438019E-2</v>
      </c>
      <c r="C812">
        <v>1.3142333817430334E-2</v>
      </c>
      <c r="D812">
        <v>1.184328256535082E-2</v>
      </c>
      <c r="E812">
        <v>1.2338602037141645E-2</v>
      </c>
      <c r="F812">
        <v>1.9408253948358474E-3</v>
      </c>
      <c r="G812">
        <v>1.9421987919893136E-2</v>
      </c>
      <c r="H812">
        <v>-6.0127535586318184E-5</v>
      </c>
      <c r="I812">
        <v>3.0393944924445637E-2</v>
      </c>
      <c r="J812">
        <v>1.0735173024160549E-2</v>
      </c>
      <c r="K812">
        <v>7.1958472896911686E-3</v>
      </c>
    </row>
    <row r="813" spans="2:11" x14ac:dyDescent="0.15">
      <c r="B813">
        <v>1.6398351872447196E-2</v>
      </c>
      <c r="C813">
        <v>1.3726836246949271E-2</v>
      </c>
      <c r="D813">
        <v>9.6038559134837276E-3</v>
      </c>
      <c r="E813">
        <v>3.9682420946468271E-3</v>
      </c>
      <c r="F813">
        <v>-2.0712243675412193E-2</v>
      </c>
      <c r="G813">
        <v>-5.4576103799076946E-3</v>
      </c>
      <c r="H813">
        <v>7.0388623087542859E-2</v>
      </c>
      <c r="I813">
        <v>7.6475451876448601E-3</v>
      </c>
      <c r="J813">
        <v>-8.0813197332842042E-3</v>
      </c>
      <c r="K813">
        <v>-3.3489871605271631E-3</v>
      </c>
    </row>
    <row r="814" spans="2:11" x14ac:dyDescent="0.15">
      <c r="B814">
        <v>-1.0353564754565746E-2</v>
      </c>
      <c r="C814">
        <v>-9.8171769089473726E-3</v>
      </c>
      <c r="D814">
        <v>-2.5267493957507617E-2</v>
      </c>
      <c r="E814">
        <v>2.258656310574945E-3</v>
      </c>
      <c r="F814">
        <v>-1.0803404161455079E-2</v>
      </c>
      <c r="G814">
        <v>5.2537951236572653E-3</v>
      </c>
      <c r="H814">
        <v>3.0744160642357903E-2</v>
      </c>
      <c r="I814">
        <v>-3.3249019227152919E-2</v>
      </c>
      <c r="J814">
        <v>-2.560525802240901E-3</v>
      </c>
      <c r="K814">
        <v>-6.9443954546244699E-3</v>
      </c>
    </row>
    <row r="815" spans="2:11" x14ac:dyDescent="0.15">
      <c r="B815">
        <v>4.9699424799789914E-2</v>
      </c>
      <c r="C815">
        <v>2.0581162393162416E-2</v>
      </c>
      <c r="D815">
        <v>-1.5248388289003938E-3</v>
      </c>
      <c r="E815">
        <v>-5.9154671514445624E-3</v>
      </c>
      <c r="F815">
        <v>-3.9994053182340139E-3</v>
      </c>
      <c r="G815">
        <v>-1.8392002301248652E-2</v>
      </c>
      <c r="H815">
        <v>-1.2432510019262162E-2</v>
      </c>
      <c r="I815">
        <v>3.7386499635075847E-4</v>
      </c>
      <c r="J815">
        <v>-1.2602030385621524E-2</v>
      </c>
      <c r="K815">
        <v>-1.026396811194953E-2</v>
      </c>
    </row>
    <row r="816" spans="2:11" x14ac:dyDescent="0.15">
      <c r="B816">
        <v>-3.1387768434324457E-3</v>
      </c>
      <c r="C816">
        <v>5.8288223847254433E-3</v>
      </c>
      <c r="D816">
        <v>-8.8577099279690576E-3</v>
      </c>
      <c r="E816">
        <v>-2.5502908888999131E-3</v>
      </c>
      <c r="F816">
        <v>-6.6409311936592216E-3</v>
      </c>
      <c r="G816">
        <v>3.8354777035441441E-4</v>
      </c>
      <c r="H816">
        <v>6.7362431299417651E-3</v>
      </c>
      <c r="I816">
        <v>1.4573934040079927E-2</v>
      </c>
      <c r="J816">
        <v>-1.3708388951999245E-2</v>
      </c>
      <c r="K816">
        <v>-4.4444346757101611E-3</v>
      </c>
    </row>
    <row r="817" spans="2:11" x14ac:dyDescent="0.15">
      <c r="B817">
        <v>-1.547740113831577E-2</v>
      </c>
      <c r="C817">
        <v>3.6634115878433813E-3</v>
      </c>
      <c r="D817">
        <v>1.8489388509472268E-3</v>
      </c>
      <c r="E817">
        <v>-1.1363943436884147E-3</v>
      </c>
      <c r="F817">
        <v>2.0210897366117644E-3</v>
      </c>
      <c r="G817">
        <v>-1.0836207106124696E-2</v>
      </c>
      <c r="H817">
        <v>1.5960088674819347E-2</v>
      </c>
      <c r="I817">
        <v>1.4364696535965171E-2</v>
      </c>
      <c r="J817">
        <v>1.9171174963460451E-3</v>
      </c>
      <c r="K817">
        <v>-2.5183382430189532E-3</v>
      </c>
    </row>
    <row r="818" spans="2:11" x14ac:dyDescent="0.15">
      <c r="B818">
        <v>9.7397605132279099E-3</v>
      </c>
      <c r="C818">
        <v>2.3891731930197314E-2</v>
      </c>
      <c r="D818">
        <v>7.9976136072687533E-3</v>
      </c>
      <c r="E818">
        <v>-1.2798202518415952E-3</v>
      </c>
      <c r="F818">
        <v>1.2257588217321461E-2</v>
      </c>
      <c r="G818">
        <v>1.0715221799205415E-3</v>
      </c>
      <c r="H818">
        <v>1.8354534162315493E-2</v>
      </c>
      <c r="I818">
        <v>1.8155199024796295E-3</v>
      </c>
      <c r="J818">
        <v>-4.7835455143509101E-3</v>
      </c>
      <c r="K818">
        <v>-8.0329653821946726E-4</v>
      </c>
    </row>
    <row r="819" spans="2:11" x14ac:dyDescent="0.15">
      <c r="B819">
        <v>-7.1366582755404201E-3</v>
      </c>
      <c r="C819">
        <v>-2.8519769435569556E-3</v>
      </c>
      <c r="D819">
        <v>1.5257859353416826E-2</v>
      </c>
      <c r="E819">
        <v>1.1390331726781767E-3</v>
      </c>
      <c r="F819">
        <v>-7.6633595182412802E-4</v>
      </c>
      <c r="G819">
        <v>-2.0268981556542933E-3</v>
      </c>
      <c r="H819">
        <v>1.1980465500320553E-2</v>
      </c>
      <c r="I819">
        <v>-1.4135537816553908E-2</v>
      </c>
      <c r="J819">
        <v>-4.8068750766649433E-4</v>
      </c>
      <c r="K819">
        <v>-1.9524314027770458E-3</v>
      </c>
    </row>
    <row r="820" spans="2:11" x14ac:dyDescent="0.15">
      <c r="B820">
        <v>-1.2428863174311768E-2</v>
      </c>
      <c r="C820">
        <v>8.7103291396340293E-3</v>
      </c>
      <c r="D820">
        <v>3.0049655840666756E-4</v>
      </c>
      <c r="E820">
        <v>-1.1378107246813898E-2</v>
      </c>
      <c r="F820">
        <v>-1.0737909559257438E-2</v>
      </c>
      <c r="G820">
        <v>-5.4770442942997301E-4</v>
      </c>
      <c r="H820">
        <v>1.2938717012217384E-2</v>
      </c>
      <c r="I820">
        <v>-2.132350293055961E-2</v>
      </c>
      <c r="J820">
        <v>-6.4919349563715648E-3</v>
      </c>
      <c r="K820">
        <v>-9.8964406752563381E-3</v>
      </c>
    </row>
    <row r="821" spans="2:11" x14ac:dyDescent="0.15">
      <c r="B821">
        <v>2.3513437817023947E-2</v>
      </c>
      <c r="C821">
        <v>2.2296727388046684E-2</v>
      </c>
      <c r="D821">
        <v>9.0145218732558784E-3</v>
      </c>
      <c r="E821">
        <v>7.6247759269669271E-3</v>
      </c>
      <c r="F821">
        <v>5.2722000913251578E-3</v>
      </c>
      <c r="G821">
        <v>1.2661113109326187E-2</v>
      </c>
      <c r="H821">
        <v>-1.9134044038217448E-3</v>
      </c>
      <c r="I821">
        <v>3.2306461605585549E-2</v>
      </c>
      <c r="J821">
        <v>4.114258710527831E-3</v>
      </c>
      <c r="K821">
        <v>-4.6490778896144698E-4</v>
      </c>
    </row>
    <row r="822" spans="2:11" x14ac:dyDescent="0.15">
      <c r="B822">
        <v>3.278923183268485E-3</v>
      </c>
      <c r="C822">
        <v>8.1946735261893434E-3</v>
      </c>
      <c r="D822">
        <v>1.0124972455854793E-2</v>
      </c>
      <c r="E822">
        <v>4.5688130933946988E-3</v>
      </c>
      <c r="F822">
        <v>7.7116626631396166E-4</v>
      </c>
      <c r="G822">
        <v>1.1160803307896964E-3</v>
      </c>
      <c r="H822">
        <v>-6.2435248704663229E-2</v>
      </c>
      <c r="I822">
        <v>-6.5502155466088821E-3</v>
      </c>
      <c r="J822">
        <v>-5.5435822458831316E-3</v>
      </c>
      <c r="K822">
        <v>9.3024805749048758E-4</v>
      </c>
    </row>
    <row r="823" spans="2:11" x14ac:dyDescent="0.15">
      <c r="B823">
        <v>-1.2562289563815632E-2</v>
      </c>
      <c r="C823">
        <v>-1.7881705416009596E-2</v>
      </c>
      <c r="D823">
        <v>-1.7688110087500453E-3</v>
      </c>
      <c r="E823">
        <v>-2.7004290903456475E-3</v>
      </c>
      <c r="F823">
        <v>-1.3255250247966439E-2</v>
      </c>
      <c r="G823">
        <v>-1.340101339413485E-2</v>
      </c>
      <c r="H823">
        <v>-4.2221603352665373E-2</v>
      </c>
      <c r="I823">
        <v>2.6007355732490155E-2</v>
      </c>
      <c r="J823">
        <v>-6.3014493869950512E-3</v>
      </c>
      <c r="K823">
        <v>-6.7379354361645017E-3</v>
      </c>
    </row>
    <row r="824" spans="2:11" x14ac:dyDescent="0.15">
      <c r="B824">
        <v>-7.8604574423001418E-4</v>
      </c>
      <c r="C824">
        <v>1.2223058158606291E-2</v>
      </c>
      <c r="D824">
        <v>5.9068026618927646E-4</v>
      </c>
      <c r="E824">
        <v>1.1400920199880231E-2</v>
      </c>
      <c r="F824">
        <v>1.9993855414734567E-2</v>
      </c>
      <c r="G824">
        <v>-4.2690155272312735E-3</v>
      </c>
      <c r="H824">
        <v>4.4255946503444034E-2</v>
      </c>
      <c r="I824">
        <v>2.9989299707443143E-2</v>
      </c>
      <c r="J824">
        <v>7.3170352172358963E-3</v>
      </c>
      <c r="K824">
        <v>9.5906437816593391E-3</v>
      </c>
    </row>
    <row r="825" spans="2:11" x14ac:dyDescent="0.15">
      <c r="B825">
        <v>9.7716490680998646E-3</v>
      </c>
      <c r="C825">
        <v>-9.1824339622640899E-3</v>
      </c>
      <c r="D825">
        <v>-1.7119297176604466E-2</v>
      </c>
      <c r="E825">
        <v>-1.2681935614819208E-3</v>
      </c>
      <c r="F825">
        <v>-1.0873001896486625E-2</v>
      </c>
      <c r="G825">
        <v>-7.5771745140027578E-3</v>
      </c>
      <c r="H825">
        <v>1.1548298409731449E-2</v>
      </c>
      <c r="I825">
        <v>-6.9326766299355515E-4</v>
      </c>
      <c r="J825">
        <v>-1.6464874218802883E-2</v>
      </c>
      <c r="K825">
        <v>-4.8656027109030119E-3</v>
      </c>
    </row>
    <row r="826" spans="2:11" x14ac:dyDescent="0.15">
      <c r="B826">
        <v>-1.3962136463428972E-2</v>
      </c>
      <c r="C826">
        <v>-5.5795311607002608E-2</v>
      </c>
      <c r="D826">
        <v>-8.7087198349929881E-3</v>
      </c>
      <c r="E826">
        <v>-1.0016914241329904E-2</v>
      </c>
      <c r="F826">
        <v>-9.1344718372720173E-3</v>
      </c>
      <c r="G826">
        <v>-1.3941872713643578E-2</v>
      </c>
      <c r="H826">
        <v>-4.5556402912029191E-2</v>
      </c>
      <c r="I826">
        <v>-1.6302447771780068E-2</v>
      </c>
      <c r="J826">
        <v>-9.3549385760002719E-3</v>
      </c>
      <c r="K826">
        <v>-4.5401529456618487E-3</v>
      </c>
    </row>
    <row r="827" spans="2:11" x14ac:dyDescent="0.15">
      <c r="B827">
        <v>1.1747838233280478E-2</v>
      </c>
      <c r="C827">
        <v>-1.4857189915966322E-2</v>
      </c>
      <c r="D827">
        <v>1.8176705412601189E-3</v>
      </c>
      <c r="E827">
        <v>-5.7004681020121836E-3</v>
      </c>
      <c r="F827">
        <v>-6.4062517430573595E-3</v>
      </c>
      <c r="G827">
        <v>2.5653965597313704E-3</v>
      </c>
      <c r="H827">
        <v>-3.4052521811996125E-2</v>
      </c>
      <c r="I827">
        <v>1.5162236658500141E-2</v>
      </c>
      <c r="J827">
        <v>2.9820756753311463E-3</v>
      </c>
      <c r="K827">
        <v>-4.0930706177621113E-3</v>
      </c>
    </row>
    <row r="828" spans="2:11" x14ac:dyDescent="0.15">
      <c r="B828">
        <v>6.2681236921618942E-3</v>
      </c>
      <c r="C828">
        <v>4.5175455958974806E-2</v>
      </c>
      <c r="D828">
        <v>2.0864779523480179E-2</v>
      </c>
      <c r="E828">
        <v>2.8952030343858775E-2</v>
      </c>
      <c r="F828">
        <v>3.1294245240734715E-2</v>
      </c>
      <c r="G828">
        <v>1.4465020600967309E-2</v>
      </c>
      <c r="H828">
        <v>2.4588185949687039E-2</v>
      </c>
      <c r="I828">
        <v>5.6964187881767624E-2</v>
      </c>
      <c r="J828">
        <v>2.6759124786927154E-2</v>
      </c>
      <c r="K828">
        <v>1.0333456929828715E-2</v>
      </c>
    </row>
    <row r="829" spans="2:11" x14ac:dyDescent="0.15">
      <c r="B829">
        <v>6.4741560390737538E-3</v>
      </c>
      <c r="C829">
        <v>1.1360602993977502E-2</v>
      </c>
      <c r="D829">
        <v>1.095981031252344E-2</v>
      </c>
      <c r="E829">
        <v>8.8631996039191981E-3</v>
      </c>
      <c r="F829">
        <v>9.6065560271415308E-3</v>
      </c>
      <c r="G829">
        <v>4.3190404447173199E-3</v>
      </c>
      <c r="H829">
        <v>3.336612637230605E-2</v>
      </c>
      <c r="I829">
        <v>6.2109731623430392E-2</v>
      </c>
      <c r="J829">
        <v>-2.4127763253446938E-4</v>
      </c>
      <c r="K829">
        <v>1.0576427400777733E-2</v>
      </c>
    </row>
    <row r="830" spans="2:11" x14ac:dyDescent="0.15">
      <c r="B830">
        <v>6.5542086945821042E-3</v>
      </c>
      <c r="C830">
        <v>-1.2524125727209533E-2</v>
      </c>
      <c r="D830">
        <v>9.3758975164187283E-3</v>
      </c>
      <c r="E830">
        <v>3.4862729630166412E-3</v>
      </c>
      <c r="F830">
        <v>9.3641832903733572E-3</v>
      </c>
      <c r="G830">
        <v>4.7248258227497704E-3</v>
      </c>
      <c r="H830">
        <v>5.7079127986778876E-3</v>
      </c>
      <c r="I830">
        <v>0</v>
      </c>
      <c r="J830">
        <v>7.7238679994458635E-3</v>
      </c>
      <c r="K830">
        <v>7.4755821352694924E-3</v>
      </c>
    </row>
    <row r="831" spans="2:11" x14ac:dyDescent="0.15">
      <c r="B831">
        <v>5.3221739240508093E-3</v>
      </c>
      <c r="C831">
        <v>-9.5450244062815076E-3</v>
      </c>
      <c r="D831">
        <v>1.1611282196733982E-3</v>
      </c>
      <c r="E831">
        <v>-9.7276201461913995E-4</v>
      </c>
      <c r="F831">
        <v>-5.8357013187677305E-3</v>
      </c>
      <c r="G831">
        <v>6.7343393810817172E-3</v>
      </c>
      <c r="H831">
        <v>2.3480975831955377E-2</v>
      </c>
      <c r="I831">
        <v>-4.3626229150041322E-2</v>
      </c>
      <c r="J831">
        <v>-5.0299321428462539E-3</v>
      </c>
      <c r="K831">
        <v>-9.2465523257850707E-3</v>
      </c>
    </row>
    <row r="832" spans="2:11" x14ac:dyDescent="0.15">
      <c r="B832">
        <v>4.8728846709300494E-3</v>
      </c>
      <c r="C832">
        <v>-8.5808778877888032E-3</v>
      </c>
      <c r="D832">
        <v>4.3490401548959053E-3</v>
      </c>
      <c r="E832">
        <v>1.4883853915501295E-2</v>
      </c>
      <c r="F832">
        <v>-1.3546574178046663E-3</v>
      </c>
      <c r="G832">
        <v>1.8163021129054241E-2</v>
      </c>
      <c r="H832">
        <v>-2.06591277518843E-3</v>
      </c>
      <c r="I832">
        <v>6.4704203597064879E-3</v>
      </c>
      <c r="J832">
        <v>1.6128997887419214E-2</v>
      </c>
      <c r="K832">
        <v>5.9914353684044266E-3</v>
      </c>
    </row>
    <row r="833" spans="2:11" x14ac:dyDescent="0.15">
      <c r="B833">
        <v>6.7649494866276376E-3</v>
      </c>
      <c r="C833">
        <v>2.4167810069929706E-2</v>
      </c>
      <c r="D833">
        <v>8.0830983469941942E-3</v>
      </c>
      <c r="E833">
        <v>6.1678244434304197E-3</v>
      </c>
      <c r="F833">
        <v>1.0550131581637499E-3</v>
      </c>
      <c r="G833">
        <v>-1.0289198746641227E-2</v>
      </c>
      <c r="H833">
        <v>-4.1403083911561358E-3</v>
      </c>
      <c r="I833">
        <v>-5.1430456189276779E-3</v>
      </c>
      <c r="J833">
        <v>1.1134818908491691E-2</v>
      </c>
      <c r="K833">
        <v>1.9471519283714293E-3</v>
      </c>
    </row>
    <row r="834" spans="2:11" x14ac:dyDescent="0.15">
      <c r="B834">
        <v>8.7016984619769783E-3</v>
      </c>
      <c r="C834">
        <v>7.852825744616436E-2</v>
      </c>
      <c r="D834">
        <v>1.1455002778664077E-3</v>
      </c>
      <c r="E834">
        <v>2.7239464871137663E-4</v>
      </c>
      <c r="F834">
        <v>1.0990711740538858E-2</v>
      </c>
      <c r="G834">
        <v>0.13796285441764489</v>
      </c>
      <c r="H834">
        <v>3.2822264231581475E-3</v>
      </c>
      <c r="I834">
        <v>4.8465352565905907E-3</v>
      </c>
      <c r="J834">
        <v>0</v>
      </c>
      <c r="K834">
        <v>8.0018686306418743E-4</v>
      </c>
    </row>
    <row r="835" spans="2:11" x14ac:dyDescent="0.15">
      <c r="B835">
        <v>2.4504385910985239E-2</v>
      </c>
      <c r="C835">
        <v>-2.8328593132937278E-2</v>
      </c>
      <c r="D835">
        <v>8.5818847977215068E-4</v>
      </c>
      <c r="E835">
        <v>-5.1749671891234408E-3</v>
      </c>
      <c r="F835">
        <v>6.850320099526728E-3</v>
      </c>
      <c r="G835">
        <v>-8.0185050750518141E-3</v>
      </c>
      <c r="H835">
        <v>-5.8887613704065797E-2</v>
      </c>
      <c r="I835">
        <v>-3.2154612994234368E-3</v>
      </c>
      <c r="J835">
        <v>-1.4058337611506033E-3</v>
      </c>
      <c r="K835">
        <v>-3.6550527890253058E-3</v>
      </c>
    </row>
    <row r="836" spans="2:11" x14ac:dyDescent="0.15">
      <c r="B836">
        <v>-2.8579486974773891E-3</v>
      </c>
      <c r="C836">
        <v>-1.6376154614272713E-2</v>
      </c>
      <c r="D836">
        <v>-1.1717625337988584E-2</v>
      </c>
      <c r="E836">
        <v>2.874741326174008E-3</v>
      </c>
      <c r="F836">
        <v>2.0559084599843538E-2</v>
      </c>
      <c r="G836">
        <v>3.6878661280009555E-3</v>
      </c>
      <c r="H836">
        <v>-6.1414424284550592E-3</v>
      </c>
      <c r="I836">
        <v>7.0967566712293578E-3</v>
      </c>
      <c r="J836">
        <v>7.5082088858904163E-3</v>
      </c>
      <c r="K836">
        <v>8.597955566807168E-3</v>
      </c>
    </row>
    <row r="837" spans="2:11" x14ac:dyDescent="0.15">
      <c r="B837">
        <v>9.7909045438412459E-3</v>
      </c>
      <c r="C837">
        <v>-2.2072269946989406E-2</v>
      </c>
      <c r="D837">
        <v>-2.3713236790453882E-2</v>
      </c>
      <c r="E837">
        <v>-1.1875553504904964E-2</v>
      </c>
      <c r="F837">
        <v>-1.2753588972213665E-2</v>
      </c>
      <c r="G837">
        <v>2.4240317263211048E-2</v>
      </c>
      <c r="H837">
        <v>-4.1039951540629997E-2</v>
      </c>
      <c r="I837">
        <v>-2.4343377242166776E-2</v>
      </c>
      <c r="J837">
        <v>-4.1919143098813165E-3</v>
      </c>
      <c r="K837">
        <v>-4.2055309243289457E-3</v>
      </c>
    </row>
    <row r="838" spans="2:11" x14ac:dyDescent="0.15">
      <c r="B838">
        <v>1.323911953049626E-2</v>
      </c>
      <c r="C838">
        <v>4.043327991853389E-2</v>
      </c>
      <c r="D838">
        <v>-1.1847321170411131E-3</v>
      </c>
      <c r="E838">
        <v>1.3814066878873059E-2</v>
      </c>
      <c r="F838">
        <v>1.3652388137868871E-2</v>
      </c>
      <c r="G838">
        <v>-5.6815602455557307E-3</v>
      </c>
      <c r="H838">
        <v>5.258355015197564E-2</v>
      </c>
      <c r="I838">
        <v>6.2377155085189279E-3</v>
      </c>
      <c r="J838">
        <v>-1.6370330436645034E-3</v>
      </c>
      <c r="K838">
        <v>9.2454966849230408E-3</v>
      </c>
    </row>
    <row r="839" spans="2:11" x14ac:dyDescent="0.15">
      <c r="B839">
        <v>-1.1186075106470501E-2</v>
      </c>
      <c r="C839">
        <v>-1.2272189469993554E-2</v>
      </c>
      <c r="D839">
        <v>5.960847232024688E-2</v>
      </c>
      <c r="E839">
        <v>9.1292837037541489E-3</v>
      </c>
      <c r="F839">
        <v>3.0412492851905853E-3</v>
      </c>
      <c r="G839">
        <v>-1.0092133949791166E-2</v>
      </c>
      <c r="H839">
        <v>-2.0155877106181164E-2</v>
      </c>
      <c r="I839">
        <v>5.8727543449306171E-3</v>
      </c>
      <c r="J839">
        <v>3.9822500973632482E-3</v>
      </c>
      <c r="K839">
        <v>-5.0893171982595064E-3</v>
      </c>
    </row>
    <row r="840" spans="2:11" x14ac:dyDescent="0.15">
      <c r="B840">
        <v>7.4529970190740395E-3</v>
      </c>
      <c r="C840">
        <v>-3.2881563548685107E-2</v>
      </c>
      <c r="D840">
        <v>-4.4780061819038857E-3</v>
      </c>
      <c r="E840">
        <v>-2.2954089478926273E-3</v>
      </c>
      <c r="F840">
        <v>-3.7539899009267999E-3</v>
      </c>
      <c r="G840">
        <v>-1.9703258833100981E-4</v>
      </c>
      <c r="H840">
        <v>-4.0080177058111913E-2</v>
      </c>
      <c r="I840">
        <v>-8.1089884441993641E-3</v>
      </c>
      <c r="J840">
        <v>-6.999270326888419E-4</v>
      </c>
      <c r="K840">
        <v>2.9555836620921345E-3</v>
      </c>
    </row>
    <row r="841" spans="2:11" x14ac:dyDescent="0.15">
      <c r="B841">
        <v>-2.4911264989724666E-2</v>
      </c>
      <c r="C841">
        <v>3.4323962961457392E-2</v>
      </c>
      <c r="D841">
        <v>-1.405663957688773E-3</v>
      </c>
      <c r="E841">
        <v>6.0900891318917249E-3</v>
      </c>
      <c r="F841">
        <v>-1.1594461012997687E-3</v>
      </c>
      <c r="G841">
        <v>2.0926069744599166E-2</v>
      </c>
      <c r="H841">
        <v>9.885791416641249E-3</v>
      </c>
      <c r="I841">
        <v>1.3734471957092983E-2</v>
      </c>
      <c r="J841">
        <v>3.0351919289265967E-3</v>
      </c>
      <c r="K841">
        <v>7.9337744959890634E-3</v>
      </c>
    </row>
    <row r="842" spans="2:11" x14ac:dyDescent="0.15">
      <c r="B842">
        <v>1.5909263332500277E-2</v>
      </c>
      <c r="C842">
        <v>3.4627619732071582E-2</v>
      </c>
      <c r="D842">
        <v>5.630752696672381E-4</v>
      </c>
      <c r="E842">
        <v>-1.466231894100839E-2</v>
      </c>
      <c r="F842">
        <v>-6.5292709684005154E-3</v>
      </c>
      <c r="G842">
        <v>-5.6164136757601455E-3</v>
      </c>
      <c r="H842">
        <v>-3.1920714829934242E-2</v>
      </c>
      <c r="I842">
        <v>5.8064814719385321E-3</v>
      </c>
      <c r="J842">
        <v>3.2588236080493926E-3</v>
      </c>
      <c r="K842">
        <v>-1.349410640663152E-3</v>
      </c>
    </row>
    <row r="843" spans="2:11" x14ac:dyDescent="0.15">
      <c r="B843">
        <v>-4.1913646694529717E-3</v>
      </c>
      <c r="C843">
        <v>-2.5040866884654463E-2</v>
      </c>
      <c r="D843">
        <v>-3.6578840448237837E-3</v>
      </c>
      <c r="E843">
        <v>1.0921711381625644E-3</v>
      </c>
      <c r="F843">
        <v>1.7525168689978749E-3</v>
      </c>
      <c r="G843">
        <v>1.5529744138511058E-4</v>
      </c>
      <c r="H843">
        <v>4.5220512214416853E-3</v>
      </c>
      <c r="I843">
        <v>4.4900377217560981E-3</v>
      </c>
      <c r="J843">
        <v>-9.5127547562395293E-3</v>
      </c>
      <c r="K843">
        <v>9.1206577935944982E-3</v>
      </c>
    </row>
    <row r="844" spans="2:11" x14ac:dyDescent="0.15">
      <c r="B844">
        <v>-5.1080252763367178E-3</v>
      </c>
      <c r="C844">
        <v>-4.6020210584199828E-3</v>
      </c>
      <c r="D844">
        <v>3.3888553693043719E-3</v>
      </c>
      <c r="E844">
        <v>-3.2729388051876951E-3</v>
      </c>
      <c r="F844">
        <v>6.1234287677568349E-3</v>
      </c>
      <c r="G844">
        <v>-3.4349729110972936E-3</v>
      </c>
      <c r="H844">
        <v>1.394270333946851E-2</v>
      </c>
      <c r="I844">
        <v>3.1928109433120103E-4</v>
      </c>
      <c r="J844">
        <v>-4.6850149895442131E-4</v>
      </c>
      <c r="K844">
        <v>2.231608875354021E-3</v>
      </c>
    </row>
    <row r="845" spans="2:11" x14ac:dyDescent="0.15">
      <c r="B845">
        <v>1.2922319226367785E-2</v>
      </c>
      <c r="C845">
        <v>-2.5240497628895429E-2</v>
      </c>
      <c r="D845">
        <v>1.1539536657388752E-2</v>
      </c>
      <c r="E845">
        <v>3.2836861088774961E-3</v>
      </c>
      <c r="F845">
        <v>-2.8982027289574963E-3</v>
      </c>
      <c r="G845">
        <v>-9.0550072847804541E-4</v>
      </c>
      <c r="H845">
        <v>8.0347778015018564E-2</v>
      </c>
      <c r="I845">
        <v>1.8193406039570547E-2</v>
      </c>
      <c r="J845">
        <v>7.0314489161543833E-4</v>
      </c>
      <c r="K845">
        <v>2.5384087767697752E-2</v>
      </c>
    </row>
    <row r="846" spans="2:11" x14ac:dyDescent="0.15">
      <c r="B846">
        <v>-2.4679698659210623E-3</v>
      </c>
      <c r="C846">
        <v>-1.6408133151951526E-2</v>
      </c>
      <c r="D846">
        <v>1.9476908993558348E-2</v>
      </c>
      <c r="E846">
        <v>-1.0364124260135464E-2</v>
      </c>
      <c r="F846">
        <v>5.8133142107351875E-4</v>
      </c>
      <c r="G846">
        <v>-4.4732197584048481E-3</v>
      </c>
      <c r="H846">
        <v>9.189503582012112E-3</v>
      </c>
      <c r="I846">
        <v>-1.097178564906722E-2</v>
      </c>
      <c r="J846">
        <v>-1.6393584780006378E-3</v>
      </c>
      <c r="K846">
        <v>-1.1943650069805671E-3</v>
      </c>
    </row>
    <row r="847" spans="2:11" x14ac:dyDescent="0.15">
      <c r="B847">
        <v>-2.8330850816925142E-3</v>
      </c>
      <c r="C847">
        <v>-2.1960190579164884E-2</v>
      </c>
      <c r="D847">
        <v>4.2030597666394963E-2</v>
      </c>
      <c r="E847">
        <v>1.8327150952777461E-2</v>
      </c>
      <c r="F847">
        <v>2.1786769234435495E-3</v>
      </c>
      <c r="G847">
        <v>1.2040828046261014E-3</v>
      </c>
      <c r="H847">
        <v>-0.14507094785443084</v>
      </c>
      <c r="I847">
        <v>-5.3882738146095212E-3</v>
      </c>
      <c r="J847">
        <v>2.598579430414397E-3</v>
      </c>
      <c r="K847">
        <v>1.3371055149250393E-2</v>
      </c>
    </row>
    <row r="848" spans="2:11" x14ac:dyDescent="0.15">
      <c r="B848">
        <v>-1.6182896221585495E-2</v>
      </c>
      <c r="C848">
        <v>-1.8255647098558158E-2</v>
      </c>
      <c r="D848">
        <v>-1.7810362837176148E-2</v>
      </c>
      <c r="E848">
        <v>-1.8809197445935632E-2</v>
      </c>
      <c r="F848">
        <v>-2.6811575639121298E-2</v>
      </c>
      <c r="G848">
        <v>-1.447080718619431E-2</v>
      </c>
      <c r="H848">
        <v>-7.5350619863704074E-2</v>
      </c>
      <c r="I848">
        <v>-5.4493284576162662E-2</v>
      </c>
      <c r="J848">
        <v>-1.7200731354883154E-2</v>
      </c>
      <c r="K848">
        <v>-6.8041786627298304E-3</v>
      </c>
    </row>
    <row r="849" spans="2:11" x14ac:dyDescent="0.15">
      <c r="B849">
        <v>1.5746614353950125E-2</v>
      </c>
      <c r="C849">
        <v>2.5381675247437761E-2</v>
      </c>
      <c r="D849">
        <v>7.4666272623191447E-3</v>
      </c>
      <c r="E849">
        <v>1.6273630406448192E-2</v>
      </c>
      <c r="F849">
        <v>2.1295607687220677E-2</v>
      </c>
      <c r="G849">
        <v>8.0163087080346949E-3</v>
      </c>
      <c r="H849">
        <v>-1.3021441996953823E-2</v>
      </c>
      <c r="I849">
        <v>3.7074495611274107E-2</v>
      </c>
      <c r="J849">
        <v>2.397506901216814E-2</v>
      </c>
      <c r="K849">
        <v>8.3732459768703135E-3</v>
      </c>
    </row>
    <row r="850" spans="2:11" x14ac:dyDescent="0.15">
      <c r="B850">
        <v>-2.9007018547000446E-3</v>
      </c>
      <c r="C850">
        <v>3.375537848316536E-3</v>
      </c>
      <c r="D850">
        <v>-5.0290967271491172E-3</v>
      </c>
      <c r="E850">
        <v>-1.7642148524918799E-3</v>
      </c>
      <c r="F850">
        <v>-3.4996403936166532E-3</v>
      </c>
      <c r="G850">
        <v>-5.3541639442567235E-3</v>
      </c>
      <c r="H850">
        <v>4.8930773082945411E-2</v>
      </c>
      <c r="I850">
        <v>-4.8423781605647587E-2</v>
      </c>
      <c r="J850">
        <v>9.3654893513354595E-4</v>
      </c>
      <c r="K850">
        <v>2.480279185881729E-3</v>
      </c>
    </row>
    <row r="851" spans="2:11" x14ac:dyDescent="0.15">
      <c r="B851">
        <v>1.8494707544947013E-3</v>
      </c>
      <c r="C851">
        <v>-7.7177635467904366E-3</v>
      </c>
      <c r="D851">
        <v>-6.118623580247202E-3</v>
      </c>
      <c r="E851">
        <v>-1.0059789361185748E-2</v>
      </c>
      <c r="F851">
        <v>-8.3406427497829949E-3</v>
      </c>
      <c r="G851">
        <v>1.1775207978911178E-3</v>
      </c>
      <c r="H851">
        <v>-4.7684824761952085E-2</v>
      </c>
      <c r="I851">
        <v>-2.8005516162645488E-2</v>
      </c>
      <c r="J851">
        <v>-1.0994178499438543E-2</v>
      </c>
      <c r="K851">
        <v>-3.1196369379134182E-3</v>
      </c>
    </row>
    <row r="852" spans="2:11" x14ac:dyDescent="0.15">
      <c r="B852">
        <v>1.1923561941987323E-3</v>
      </c>
      <c r="C852">
        <v>1.6951426701189862E-2</v>
      </c>
      <c r="D852">
        <v>2.1413249712936601E-2</v>
      </c>
      <c r="E852">
        <v>7.1408492404250413E-3</v>
      </c>
      <c r="F852">
        <v>1.7707021167202703E-2</v>
      </c>
      <c r="G852">
        <v>2.0449103281133672E-2</v>
      </c>
      <c r="H852">
        <v>6.5311609608600107E-3</v>
      </c>
      <c r="I852">
        <v>4.2515848903110963E-2</v>
      </c>
      <c r="J852">
        <v>1.1352887252051727E-2</v>
      </c>
      <c r="K852">
        <v>-8.6329793217740174E-4</v>
      </c>
    </row>
    <row r="853" spans="2:11" x14ac:dyDescent="0.15">
      <c r="B853">
        <v>1.4463242196482696E-2</v>
      </c>
      <c r="C853">
        <v>3.9286241058602178E-2</v>
      </c>
      <c r="D853">
        <v>-3.668729685918816E-3</v>
      </c>
      <c r="E853">
        <v>4.6359935118983906E-3</v>
      </c>
      <c r="F853">
        <v>1.5223930386303857E-2</v>
      </c>
      <c r="G853">
        <v>2.6731434814593253E-3</v>
      </c>
      <c r="H853">
        <v>-7.9307211520703112E-3</v>
      </c>
      <c r="I853">
        <v>5.7970984556038177E-2</v>
      </c>
      <c r="J853">
        <v>7.7175442817664511E-3</v>
      </c>
      <c r="K853">
        <v>6.8042489571286712E-3</v>
      </c>
    </row>
    <row r="854" spans="2:11" x14ac:dyDescent="0.15">
      <c r="B854">
        <v>-6.0019739417029004E-3</v>
      </c>
      <c r="C854">
        <v>2.1007591011774678E-2</v>
      </c>
      <c r="D854">
        <v>-4.7343678450808687E-3</v>
      </c>
      <c r="E854">
        <v>-5.1573932042648278E-3</v>
      </c>
      <c r="F854">
        <v>-2.8557560443574217E-4</v>
      </c>
      <c r="G854">
        <v>-1.6131038488662187E-3</v>
      </c>
      <c r="H854">
        <v>-1.5625064725651328E-2</v>
      </c>
      <c r="I854">
        <v>-2.2299837188239128E-3</v>
      </c>
      <c r="J854">
        <v>1.0443259335753526E-2</v>
      </c>
      <c r="K854">
        <v>2.1990933948817449E-2</v>
      </c>
    </row>
    <row r="855" spans="2:11" x14ac:dyDescent="0.15">
      <c r="B855">
        <v>-1.2114596770089E-2</v>
      </c>
      <c r="C855">
        <v>3.3265138504709763E-3</v>
      </c>
      <c r="D855">
        <v>-1.6913315563284497E-2</v>
      </c>
      <c r="E855">
        <v>-1.3506211989228432E-2</v>
      </c>
      <c r="F855">
        <v>-7.1428631161370194E-3</v>
      </c>
      <c r="G855">
        <v>-1.9448010757181957E-3</v>
      </c>
      <c r="H855">
        <v>-0.1023993747301449</v>
      </c>
      <c r="I855">
        <v>5.108529588179647E-3</v>
      </c>
      <c r="J855">
        <v>-2.9857851338636054E-3</v>
      </c>
      <c r="K855">
        <v>1.8893702983223694E-3</v>
      </c>
    </row>
    <row r="856" spans="2:11" x14ac:dyDescent="0.15">
      <c r="B856">
        <v>1.7739548376636042E-3</v>
      </c>
      <c r="C856">
        <v>1.5349665848519245E-3</v>
      </c>
      <c r="D856">
        <v>-4.8753438093672554E-3</v>
      </c>
      <c r="E856">
        <v>-6.9140754670619312E-4</v>
      </c>
      <c r="F856">
        <v>-5.4675859842537771E-3</v>
      </c>
      <c r="G856">
        <v>-6.1557317538626817E-3</v>
      </c>
      <c r="H856">
        <v>3.7094866966690843E-2</v>
      </c>
      <c r="I856">
        <v>-2.2553964653912451E-2</v>
      </c>
      <c r="J856">
        <v>3.455474830052463E-3</v>
      </c>
      <c r="K856">
        <v>-3.1428232004503061E-4</v>
      </c>
    </row>
    <row r="857" spans="2:11" x14ac:dyDescent="0.15">
      <c r="B857">
        <v>-8.757602703878143E-3</v>
      </c>
      <c r="C857">
        <v>-2.672878944117173E-2</v>
      </c>
      <c r="D857">
        <v>9.254216202419431E-3</v>
      </c>
      <c r="E857">
        <v>-1.384264245397866E-4</v>
      </c>
      <c r="F857">
        <v>1.5914422086026141E-3</v>
      </c>
      <c r="G857">
        <v>-2.8189662297391387E-3</v>
      </c>
      <c r="H857">
        <v>-3.9495559980825143E-2</v>
      </c>
      <c r="I857">
        <v>-1.0724737824268511E-2</v>
      </c>
      <c r="J857">
        <v>1.3773367458782217E-3</v>
      </c>
      <c r="K857">
        <v>-7.7551654201406268E-3</v>
      </c>
    </row>
    <row r="858" spans="2:11" x14ac:dyDescent="0.15">
      <c r="B858">
        <v>1.1922335925175128E-2</v>
      </c>
      <c r="C858">
        <v>-2.2675800663763631E-3</v>
      </c>
      <c r="D858">
        <v>8.6299647057152835E-3</v>
      </c>
      <c r="E858">
        <v>1.5086460162974396E-2</v>
      </c>
      <c r="F858">
        <v>1.0255665280596992E-2</v>
      </c>
      <c r="G858">
        <v>1.1503338696633014E-2</v>
      </c>
      <c r="H858">
        <v>8.1743620826161371E-3</v>
      </c>
      <c r="I858">
        <v>-1.0512460456851603E-2</v>
      </c>
      <c r="J858">
        <v>1.054569655213217E-2</v>
      </c>
      <c r="K858">
        <v>1.0563561490168766E-4</v>
      </c>
    </row>
    <row r="859" spans="2:11" x14ac:dyDescent="0.15">
      <c r="B859">
        <v>-2.5712898426431814E-3</v>
      </c>
      <c r="C859">
        <v>-1.9570581549389382E-3</v>
      </c>
      <c r="D859">
        <v>4.5454104456437274E-3</v>
      </c>
      <c r="E859">
        <v>9.2718960580493864E-3</v>
      </c>
      <c r="F859">
        <v>3.7173866100010107E-3</v>
      </c>
      <c r="G859">
        <v>-2.1081881942731744E-3</v>
      </c>
      <c r="H859">
        <v>-5.8968141834039702E-3</v>
      </c>
      <c r="I859">
        <v>2.656044933108532E-3</v>
      </c>
      <c r="J859">
        <v>6.3520632599950496E-3</v>
      </c>
      <c r="K859">
        <v>3.3794454211934924E-3</v>
      </c>
    </row>
    <row r="860" spans="2:11" x14ac:dyDescent="0.15">
      <c r="B860">
        <v>7.5798621338883992E-3</v>
      </c>
      <c r="C860">
        <v>-9.0454300473258725E-3</v>
      </c>
      <c r="D860">
        <v>1.8631790989810473E-3</v>
      </c>
      <c r="E860">
        <v>-1.6346920977273773E-2</v>
      </c>
      <c r="F860">
        <v>-6.5526926929422632E-3</v>
      </c>
      <c r="G860">
        <v>1.3606198944807402E-2</v>
      </c>
      <c r="H860">
        <v>-4.4488467074192111E-3</v>
      </c>
      <c r="I860">
        <v>3.5430450246703056E-2</v>
      </c>
      <c r="J860">
        <v>2.7051158627702456E-3</v>
      </c>
      <c r="K860">
        <v>8.4195600353566171E-4</v>
      </c>
    </row>
    <row r="861" spans="2:11" x14ac:dyDescent="0.15">
      <c r="B861">
        <v>1.8444228916722448E-2</v>
      </c>
      <c r="C861">
        <v>4.0661271781915809E-2</v>
      </c>
      <c r="D861">
        <v>-7.7045989804814035E-3</v>
      </c>
      <c r="E861">
        <v>1.6481569390536914E-3</v>
      </c>
      <c r="F861">
        <v>2.0648162352881423E-2</v>
      </c>
      <c r="G861">
        <v>1.1931918430809128E-2</v>
      </c>
      <c r="H861">
        <v>-2.8136048597684439E-3</v>
      </c>
      <c r="I861">
        <v>1.6949116055566309E-2</v>
      </c>
      <c r="J861">
        <v>-3.8218947084407541E-3</v>
      </c>
      <c r="K861">
        <v>-8.6234064953984637E-3</v>
      </c>
    </row>
    <row r="862" spans="2:11" x14ac:dyDescent="0.15">
      <c r="B862">
        <v>2.3547088462954863E-2</v>
      </c>
      <c r="C862">
        <v>-2.4531681436130775E-4</v>
      </c>
      <c r="D862">
        <v>6.6934552751201715E-3</v>
      </c>
      <c r="E862">
        <v>-4.2506223494498604E-3</v>
      </c>
      <c r="F862">
        <v>-5.7601052525827661E-3</v>
      </c>
      <c r="G862">
        <v>4.4406678574700426E-3</v>
      </c>
      <c r="H862">
        <v>5.3444000000000054E-2</v>
      </c>
      <c r="I862">
        <v>2.8930861286218412E-2</v>
      </c>
      <c r="J862">
        <v>-9.0275501758775882E-4</v>
      </c>
      <c r="K862">
        <v>-4.9856063309205185E-3</v>
      </c>
    </row>
    <row r="863" spans="2:11" x14ac:dyDescent="0.15">
      <c r="B863">
        <v>1.8517801218581185E-2</v>
      </c>
      <c r="C863">
        <v>2.1964549298590472E-2</v>
      </c>
      <c r="D863">
        <v>1.4095806483266591E-2</v>
      </c>
      <c r="E863">
        <v>2.478665235593514E-3</v>
      </c>
      <c r="F863">
        <v>-3.249898739309913E-3</v>
      </c>
      <c r="G863">
        <v>-3.3111384299380924E-3</v>
      </c>
      <c r="H863">
        <v>2.6784070792751111E-3</v>
      </c>
      <c r="I863">
        <v>-7.6405592908929711E-3</v>
      </c>
      <c r="J863">
        <v>-5.6471656700559673E-3</v>
      </c>
      <c r="K863">
        <v>-3.4115104789327285E-3</v>
      </c>
    </row>
    <row r="864" spans="2:11" x14ac:dyDescent="0.15">
      <c r="B864">
        <v>-8.7038504520012324E-3</v>
      </c>
      <c r="C864">
        <v>1.2547258883167258E-2</v>
      </c>
      <c r="D864">
        <v>8.3923464934995834E-3</v>
      </c>
      <c r="E864">
        <v>-3.1593820779865479E-3</v>
      </c>
      <c r="F864">
        <v>5.245291703851576E-3</v>
      </c>
      <c r="G864">
        <v>-4.8225278489461704E-3</v>
      </c>
      <c r="H864">
        <v>-2.4434326087636099E-2</v>
      </c>
      <c r="I864">
        <v>-7.3915067401932651E-3</v>
      </c>
      <c r="J864">
        <v>3.6347118488090557E-3</v>
      </c>
      <c r="K864">
        <v>4.2782767556934741E-4</v>
      </c>
    </row>
    <row r="865" spans="2:11" x14ac:dyDescent="0.15">
      <c r="B865">
        <v>2.7375068582436279E-2</v>
      </c>
      <c r="C865">
        <v>-9.545837553756863E-3</v>
      </c>
      <c r="D865">
        <v>-3.6410733878556186E-3</v>
      </c>
      <c r="E865">
        <v>-1.3779680264532628E-3</v>
      </c>
      <c r="F865">
        <v>-1.4243441602073756E-2</v>
      </c>
      <c r="G865">
        <v>-1.156976561107096E-3</v>
      </c>
      <c r="H865">
        <v>0.1653378378889882</v>
      </c>
      <c r="I865">
        <v>-9.9286162978638893E-3</v>
      </c>
      <c r="J865">
        <v>-1.0185629597085282E-2</v>
      </c>
      <c r="K865">
        <v>9.3028465269305426E-3</v>
      </c>
    </row>
    <row r="866" spans="2:11" x14ac:dyDescent="0.15">
      <c r="B866">
        <v>-2.3308018223139331E-3</v>
      </c>
      <c r="C866">
        <v>7.2432922973368619E-3</v>
      </c>
      <c r="D866">
        <v>1.6444706629028631E-2</v>
      </c>
      <c r="E866">
        <v>-1.4626708147494217E-2</v>
      </c>
      <c r="F866">
        <v>1.0014323331209492E-3</v>
      </c>
      <c r="G866">
        <v>4.6711946287479149E-3</v>
      </c>
      <c r="H866">
        <v>-3.973738852254434E-2</v>
      </c>
      <c r="I866">
        <v>7.8345380623765486E-3</v>
      </c>
      <c r="J866">
        <v>4.5735198836571245E-4</v>
      </c>
      <c r="K866">
        <v>2.9664030936654125E-3</v>
      </c>
    </row>
    <row r="867" spans="2:11" x14ac:dyDescent="0.15">
      <c r="B867">
        <v>5.1327290702273239E-3</v>
      </c>
      <c r="C867">
        <v>-5.3488293518610432E-3</v>
      </c>
      <c r="D867">
        <v>-2.4139668434663131E-2</v>
      </c>
      <c r="E867">
        <v>-7.9821697908600293E-3</v>
      </c>
      <c r="F867">
        <v>3.7158974071214608E-3</v>
      </c>
      <c r="G867">
        <v>-7.9386281530810401E-4</v>
      </c>
      <c r="H867">
        <v>1.1011148132662454E-2</v>
      </c>
      <c r="I867">
        <v>-1.8345776623110426E-2</v>
      </c>
      <c r="J867">
        <v>-1.1428572828638411E-2</v>
      </c>
      <c r="K867">
        <v>-5.7040341863410261E-3</v>
      </c>
    </row>
    <row r="868" spans="2:11" x14ac:dyDescent="0.15">
      <c r="B868">
        <v>-1.3875725513142013E-2</v>
      </c>
      <c r="C868">
        <v>8.0664793973081964E-3</v>
      </c>
      <c r="D868">
        <v>9.4737036312506802E-3</v>
      </c>
      <c r="E868">
        <v>-9.881416876046632E-4</v>
      </c>
      <c r="F868">
        <v>1.7513827583376825E-2</v>
      </c>
      <c r="G868">
        <v>1.1850555555292559E-2</v>
      </c>
      <c r="H868">
        <v>-2.2209532238312343E-2</v>
      </c>
      <c r="I868">
        <v>1.7738375925697387E-2</v>
      </c>
      <c r="J868">
        <v>1.9884420312125155E-2</v>
      </c>
      <c r="K868">
        <v>1.6147926037808982E-2</v>
      </c>
    </row>
    <row r="869" spans="2:11" x14ac:dyDescent="0.15">
      <c r="B869">
        <v>1.1446070797016258E-2</v>
      </c>
      <c r="C869">
        <v>1.8908107804180237E-2</v>
      </c>
      <c r="D869">
        <v>9.1240402374109398E-3</v>
      </c>
      <c r="E869">
        <v>-4.6629136231871714E-3</v>
      </c>
      <c r="F869">
        <v>-4.8978242588574505E-3</v>
      </c>
      <c r="G869">
        <v>7.7299272727576187E-3</v>
      </c>
      <c r="H869">
        <v>3.0867828837595861E-2</v>
      </c>
      <c r="I869">
        <v>4.6684797735639123E-3</v>
      </c>
      <c r="J869">
        <v>4.7608013712685518E-3</v>
      </c>
      <c r="K869">
        <v>1.9863605362900132E-3</v>
      </c>
    </row>
    <row r="870" spans="2:11" x14ac:dyDescent="0.15">
      <c r="B870">
        <v>-1.5536223308081373E-3</v>
      </c>
      <c r="C870">
        <v>4.6713201165091395E-2</v>
      </c>
      <c r="D870">
        <v>-1.5499810868324557E-2</v>
      </c>
      <c r="E870">
        <v>-1.8456131884508511E-3</v>
      </c>
      <c r="F870">
        <v>6.468837055819467E-3</v>
      </c>
      <c r="G870">
        <v>6.0474075079824541E-3</v>
      </c>
      <c r="H870">
        <v>4.166638241526523E-3</v>
      </c>
      <c r="I870">
        <v>-1.0532777966186964E-2</v>
      </c>
      <c r="J870">
        <v>-4.7382435349499581E-3</v>
      </c>
      <c r="K870">
        <v>-1.3564046035951926E-3</v>
      </c>
    </row>
    <row r="871" spans="2:11" x14ac:dyDescent="0.15">
      <c r="B871">
        <v>-7.4087185426092899E-3</v>
      </c>
      <c r="C871">
        <v>-3.7181060747331879E-2</v>
      </c>
      <c r="D871">
        <v>-1.3119915966209596E-2</v>
      </c>
      <c r="E871">
        <v>-1.7067222234170794E-2</v>
      </c>
      <c r="F871">
        <v>-1.4670991681955051E-2</v>
      </c>
      <c r="G871">
        <v>-6.79480206271012E-3</v>
      </c>
      <c r="H871">
        <v>-1.7863478193072959E-2</v>
      </c>
      <c r="I871">
        <v>-6.1991298464699147E-2</v>
      </c>
      <c r="J871">
        <v>-1.337565307981997E-2</v>
      </c>
      <c r="K871">
        <v>-1.5149894827797758E-2</v>
      </c>
    </row>
    <row r="872" spans="2:11" x14ac:dyDescent="0.15">
      <c r="B872">
        <v>-1.4607302252195584E-3</v>
      </c>
      <c r="C872">
        <v>-1.0043898347844058E-2</v>
      </c>
      <c r="D872">
        <v>-1.0369577381991488E-2</v>
      </c>
      <c r="E872">
        <v>5.3538261857759241E-3</v>
      </c>
      <c r="F872">
        <v>-4.3061065749664133E-4</v>
      </c>
      <c r="G872">
        <v>-6.8040958224736426E-3</v>
      </c>
      <c r="H872">
        <v>5.5997188227591359E-2</v>
      </c>
      <c r="I872">
        <v>-1.5353761576346599E-2</v>
      </c>
      <c r="J872">
        <v>-4.595834994671289E-4</v>
      </c>
      <c r="K872">
        <v>1.1669832881257194E-2</v>
      </c>
    </row>
    <row r="873" spans="2:11" x14ac:dyDescent="0.15">
      <c r="B873">
        <v>-1.0900194916891787E-2</v>
      </c>
      <c r="C873">
        <v>-1.5160058309038106E-3</v>
      </c>
      <c r="D873">
        <v>-1.4239717493041863E-2</v>
      </c>
      <c r="E873">
        <v>-7.1968132956891611E-4</v>
      </c>
      <c r="F873">
        <v>-1.4354928939843743E-4</v>
      </c>
      <c r="G873">
        <v>-8.5704001428708199E-3</v>
      </c>
      <c r="H873">
        <v>1.2205397625242851E-3</v>
      </c>
      <c r="I873">
        <v>2.2033880814289575E-2</v>
      </c>
      <c r="J873">
        <v>5.2873569732939376E-3</v>
      </c>
      <c r="K873">
        <v>-5.24366303702149E-4</v>
      </c>
    </row>
    <row r="874" spans="2:11" x14ac:dyDescent="0.15">
      <c r="B874">
        <v>5.5372740989471109E-3</v>
      </c>
      <c r="C874">
        <v>-1.3022716274739615E-2</v>
      </c>
      <c r="D874">
        <v>5.4510943745932029E-3</v>
      </c>
      <c r="E874">
        <v>5.1850819077957182E-3</v>
      </c>
      <c r="F874">
        <v>1.278368329287184E-2</v>
      </c>
      <c r="G874">
        <v>1.1491483815386488E-2</v>
      </c>
      <c r="H874">
        <v>1.9641585627155548E-3</v>
      </c>
      <c r="I874">
        <v>8.2918777766791928E-3</v>
      </c>
      <c r="J874">
        <v>5.7168998545728857E-3</v>
      </c>
      <c r="K874">
        <v>2.0039914126917722E-2</v>
      </c>
    </row>
    <row r="875" spans="2:11" x14ac:dyDescent="0.15">
      <c r="B875">
        <v>-4.5022715923937811E-3</v>
      </c>
      <c r="C875">
        <v>-4.0233892675992098E-3</v>
      </c>
      <c r="D875">
        <v>-1.0029791448256335E-2</v>
      </c>
      <c r="E875">
        <v>-1.0459996631625352E-2</v>
      </c>
      <c r="F875">
        <v>2.127376158748473E-3</v>
      </c>
      <c r="G875">
        <v>-2.9078356272774393E-3</v>
      </c>
      <c r="H875">
        <v>3.055296024668161E-2</v>
      </c>
      <c r="I875">
        <v>-1.1842067038583644E-2</v>
      </c>
      <c r="J875">
        <v>-8.8676682020788784E-3</v>
      </c>
      <c r="K875">
        <v>-4.8344141353789003E-3</v>
      </c>
    </row>
    <row r="876" spans="2:11" x14ac:dyDescent="0.15">
      <c r="B876">
        <v>-7.6037688587816251E-3</v>
      </c>
      <c r="C876">
        <v>1.8772666562434835E-2</v>
      </c>
      <c r="D876">
        <v>1.6429729049128718E-3</v>
      </c>
      <c r="E876">
        <v>4.9233095736840767E-3</v>
      </c>
      <c r="F876">
        <v>2.1794412880925762E-2</v>
      </c>
      <c r="G876">
        <v>1.3917665585978451E-2</v>
      </c>
      <c r="H876">
        <v>-2.9384827458390387E-2</v>
      </c>
      <c r="I876">
        <v>8.9879782575831898E-3</v>
      </c>
      <c r="J876">
        <v>3.0740999420977681E-2</v>
      </c>
      <c r="K876">
        <v>2.8837224131093679E-2</v>
      </c>
    </row>
    <row r="877" spans="2:11" x14ac:dyDescent="0.15">
      <c r="B877">
        <v>-1.1456683758859849E-2</v>
      </c>
      <c r="C877">
        <v>-6.4144029851769353E-3</v>
      </c>
      <c r="D877">
        <v>-9.0213679146390578E-3</v>
      </c>
      <c r="E877">
        <v>-4.6109433071579373E-3</v>
      </c>
      <c r="F877">
        <v>1.0664881215700977E-2</v>
      </c>
      <c r="G877">
        <v>1.3552340898580141E-3</v>
      </c>
      <c r="H877">
        <v>-4.9060651413992497E-2</v>
      </c>
      <c r="I877">
        <v>-8.9079141191597631E-3</v>
      </c>
      <c r="J877">
        <v>2.0031400548039873E-3</v>
      </c>
      <c r="K877">
        <v>-1.1050948869050505E-3</v>
      </c>
    </row>
    <row r="878" spans="2:11" x14ac:dyDescent="0.15">
      <c r="B878">
        <v>8.3752671561828466E-3</v>
      </c>
      <c r="C878">
        <v>1.7430612227423176E-2</v>
      </c>
      <c r="D878">
        <v>1.5172381537105324E-2</v>
      </c>
      <c r="E878">
        <v>1.1580708191784661E-2</v>
      </c>
      <c r="F878">
        <v>-7.8114232206876796E-3</v>
      </c>
      <c r="G878">
        <v>1.3256950211510509E-2</v>
      </c>
      <c r="H878">
        <v>1.790793051515115E-2</v>
      </c>
      <c r="I878">
        <v>1.0319554127942167E-2</v>
      </c>
      <c r="J878">
        <v>-1.3327887509351744E-3</v>
      </c>
      <c r="K878">
        <v>-7.5429895653197597E-3</v>
      </c>
    </row>
    <row r="879" spans="2:11" x14ac:dyDescent="0.15">
      <c r="B879">
        <v>3.8377495235770012E-2</v>
      </c>
      <c r="C879">
        <v>-6.1144323597460484E-3</v>
      </c>
      <c r="D879">
        <v>-4.8912999217004833E-3</v>
      </c>
      <c r="E879">
        <v>-4.5792713861364477E-3</v>
      </c>
      <c r="F879">
        <v>1.2154646979567299E-2</v>
      </c>
      <c r="G879">
        <v>1.3156198067109222E-2</v>
      </c>
      <c r="H879">
        <v>2.1641859060253965E-3</v>
      </c>
      <c r="I879">
        <v>7.2487463960353923E-3</v>
      </c>
      <c r="J879">
        <v>5.5604990160735392E-3</v>
      </c>
      <c r="K879">
        <v>-1.7227272040288282E-3</v>
      </c>
    </row>
    <row r="880" spans="2:11" x14ac:dyDescent="0.15">
      <c r="B880">
        <v>-4.2449836631091396E-3</v>
      </c>
      <c r="C880">
        <v>-2.1590254992624673E-2</v>
      </c>
      <c r="D880">
        <v>1.2561514851528675E-2</v>
      </c>
      <c r="E880">
        <v>5.319191278959111E-3</v>
      </c>
      <c r="F880">
        <v>7.7783925920666946E-3</v>
      </c>
      <c r="G880">
        <v>-2.9234841831289548E-3</v>
      </c>
      <c r="H880">
        <v>5.4754446783257693E-2</v>
      </c>
      <c r="I880">
        <v>-2.61694722203288E-3</v>
      </c>
      <c r="J880">
        <v>3.9814443161500001E-3</v>
      </c>
      <c r="K880">
        <v>7.2073861823861961E-3</v>
      </c>
    </row>
    <row r="881" spans="2:11" x14ac:dyDescent="0.15">
      <c r="B881">
        <v>-6.6411356874393869E-3</v>
      </c>
      <c r="C881">
        <v>-7.7114900022364676E-3</v>
      </c>
      <c r="D881">
        <v>9.7086417363952491E-3</v>
      </c>
      <c r="E881">
        <v>3.7180353070491402E-3</v>
      </c>
      <c r="F881">
        <v>1.0426585928209241E-2</v>
      </c>
      <c r="G881">
        <v>5.0546722209034913E-3</v>
      </c>
      <c r="H881">
        <v>2.7012719714346049E-2</v>
      </c>
      <c r="I881">
        <v>-9.8392762999788483E-3</v>
      </c>
      <c r="J881">
        <v>3.3047166697138769E-3</v>
      </c>
      <c r="K881">
        <v>1.6932072809866777E-2</v>
      </c>
    </row>
    <row r="882" spans="2:11" x14ac:dyDescent="0.15">
      <c r="B882">
        <v>-6.7565489160458375E-3</v>
      </c>
      <c r="C882">
        <v>3.8797256329490992E-2</v>
      </c>
      <c r="D882">
        <v>-4.0063447633816177E-3</v>
      </c>
      <c r="E882">
        <v>2.8493524419334268E-3</v>
      </c>
      <c r="F882">
        <v>-3.618388998113729E-3</v>
      </c>
      <c r="G882">
        <v>8.4122339775096486E-4</v>
      </c>
      <c r="H882">
        <v>-2.8167234726688174E-2</v>
      </c>
      <c r="I882">
        <v>7.9496597096368818E-3</v>
      </c>
      <c r="J882">
        <v>-8.7837232526250778E-4</v>
      </c>
      <c r="K882">
        <v>6.0456009072311565E-3</v>
      </c>
    </row>
    <row r="883" spans="2:11" x14ac:dyDescent="0.15">
      <c r="B883">
        <v>-9.9448360406546588E-3</v>
      </c>
      <c r="C883">
        <v>1.26604704457506E-3</v>
      </c>
      <c r="D883">
        <v>0</v>
      </c>
      <c r="E883">
        <v>-6.8190761066247449E-3</v>
      </c>
      <c r="F883">
        <v>2.5285879847080452E-2</v>
      </c>
      <c r="G883">
        <v>-7.9935636813770333E-3</v>
      </c>
      <c r="H883">
        <v>8.7348269168484559E-3</v>
      </c>
      <c r="I883">
        <v>7.2296895358656818E-3</v>
      </c>
      <c r="J883">
        <v>0</v>
      </c>
      <c r="K883">
        <v>-1.1821550425738949E-2</v>
      </c>
    </row>
    <row r="884" spans="2:11" x14ac:dyDescent="0.15">
      <c r="B884">
        <v>1.1721876293695855E-2</v>
      </c>
      <c r="C884">
        <v>2.2357606116512354E-2</v>
      </c>
      <c r="D884">
        <v>3.2179795818607464E-3</v>
      </c>
      <c r="E884">
        <v>1.0584993952120524E-2</v>
      </c>
      <c r="F884">
        <v>2.2300689995959923E-3</v>
      </c>
      <c r="G884">
        <v>1.0140085587346099E-2</v>
      </c>
      <c r="H884">
        <v>-1.3185574479328574E-2</v>
      </c>
      <c r="I884">
        <v>4.8939401006986528E-3</v>
      </c>
      <c r="J884">
        <v>-2.1977553390473956E-3</v>
      </c>
      <c r="K884">
        <v>8.8724947838747011E-3</v>
      </c>
    </row>
    <row r="885" spans="2:11" x14ac:dyDescent="0.15">
      <c r="B885">
        <v>-1.4063687391339305E-2</v>
      </c>
      <c r="C885">
        <v>1.1861929057175286E-2</v>
      </c>
      <c r="D885">
        <v>-6.6826911247088268E-3</v>
      </c>
      <c r="E885">
        <v>-1.2314252720251349E-2</v>
      </c>
      <c r="F885">
        <v>-1.7016286252255484E-3</v>
      </c>
      <c r="G885">
        <v>-6.7724827748112289E-3</v>
      </c>
      <c r="H885">
        <v>-2.1936250439098838E-3</v>
      </c>
      <c r="I885">
        <v>-3.9935059162935889E-2</v>
      </c>
      <c r="J885">
        <v>-8.3700682564436212E-3</v>
      </c>
      <c r="K885">
        <v>-1.4328038919088328E-2</v>
      </c>
    </row>
    <row r="886" spans="2:11" x14ac:dyDescent="0.15">
      <c r="B886">
        <v>-2.1965844403084318E-2</v>
      </c>
      <c r="C886">
        <v>-2.6168153059387897E-2</v>
      </c>
      <c r="D886">
        <v>-6.7276787353808647E-3</v>
      </c>
      <c r="E886">
        <v>2.5795294632572985E-3</v>
      </c>
      <c r="F886">
        <v>-2.0977663727626962E-3</v>
      </c>
      <c r="G886">
        <v>-7.2948502338212812E-3</v>
      </c>
      <c r="H886">
        <v>-3.5976547529251949E-3</v>
      </c>
      <c r="I886">
        <v>9.4690826744613082E-3</v>
      </c>
      <c r="J886">
        <v>7.1079288882818928E-3</v>
      </c>
      <c r="K886">
        <v>-2.4059829080230665E-3</v>
      </c>
    </row>
    <row r="887" spans="2:11" x14ac:dyDescent="0.15">
      <c r="B887">
        <v>5.453011924259352E-3</v>
      </c>
      <c r="C887">
        <v>7.7019968490529694E-3</v>
      </c>
      <c r="D887">
        <v>-2.1132445852752889E-2</v>
      </c>
      <c r="E887">
        <v>4.2882073297146476E-3</v>
      </c>
      <c r="F887">
        <v>-3.8102885687287804E-3</v>
      </c>
      <c r="G887">
        <v>1.1149370704810467E-2</v>
      </c>
      <c r="H887">
        <v>-1.7116863026435766E-2</v>
      </c>
      <c r="I887">
        <v>-1.306534320877943E-2</v>
      </c>
      <c r="J887">
        <v>1.764399329599327E-3</v>
      </c>
      <c r="K887">
        <v>1.5073959243252491E-3</v>
      </c>
    </row>
    <row r="888" spans="2:11" x14ac:dyDescent="0.15">
      <c r="B888">
        <v>-7.1515958830640318E-3</v>
      </c>
      <c r="C888">
        <v>1.2398810723013865E-2</v>
      </c>
      <c r="D888">
        <v>7.7497521395865554E-3</v>
      </c>
      <c r="E888">
        <v>1.5656236708499586E-3</v>
      </c>
      <c r="F888">
        <v>6.8583100880005143E-3</v>
      </c>
      <c r="G888">
        <v>1.9278189250995021E-2</v>
      </c>
      <c r="H888">
        <v>1.6054428571428647E-2</v>
      </c>
      <c r="I888">
        <v>2.3761438472664708E-3</v>
      </c>
      <c r="J888">
        <v>-4.4024032581100085E-4</v>
      </c>
      <c r="K888">
        <v>1.4148068781856421E-2</v>
      </c>
    </row>
    <row r="889" spans="2:11" x14ac:dyDescent="0.15">
      <c r="B889">
        <v>6.3328610040802192E-3</v>
      </c>
      <c r="C889">
        <v>1.6608801497250841E-2</v>
      </c>
      <c r="D889">
        <v>-1.7852259719539371E-2</v>
      </c>
      <c r="E889">
        <v>-9.6632043145879285E-3</v>
      </c>
      <c r="F889">
        <v>-1.4671143363568685E-2</v>
      </c>
      <c r="G889">
        <v>2.0810790670082093E-3</v>
      </c>
      <c r="H889">
        <v>1.2854833872155587E-2</v>
      </c>
      <c r="I889">
        <v>1.9302383872154241E-2</v>
      </c>
      <c r="J889">
        <v>1.1453650861837026E-2</v>
      </c>
      <c r="K889">
        <v>-3.2650871189626941E-3</v>
      </c>
    </row>
    <row r="890" spans="2:11" x14ac:dyDescent="0.15">
      <c r="B890">
        <v>-1.277007909820267E-2</v>
      </c>
      <c r="C890">
        <v>-3.4490286822333557E-2</v>
      </c>
      <c r="D890">
        <v>-6.4317599636531577E-3</v>
      </c>
      <c r="E890">
        <v>-3.3003733168881443E-3</v>
      </c>
      <c r="F890">
        <v>-4.2541805329562657E-3</v>
      </c>
      <c r="G890">
        <v>-9.6299729300940804E-3</v>
      </c>
      <c r="H890">
        <v>-2.4788471871949179E-2</v>
      </c>
      <c r="I890">
        <v>-4.651208900413384E-3</v>
      </c>
      <c r="J890">
        <v>5.2265283769527878E-3</v>
      </c>
      <c r="K890">
        <v>-9.7279706916025017E-3</v>
      </c>
    </row>
    <row r="891" spans="2:11" x14ac:dyDescent="0.15">
      <c r="B891">
        <v>-6.6726318347557108E-3</v>
      </c>
      <c r="C891">
        <v>2.3587055068663206E-2</v>
      </c>
      <c r="D891">
        <v>1.435413948895539E-2</v>
      </c>
      <c r="E891">
        <v>-8.4940483169133017E-3</v>
      </c>
      <c r="F891">
        <v>6.542024302401704E-3</v>
      </c>
      <c r="G891">
        <v>-5.3121351826064378E-5</v>
      </c>
      <c r="H891">
        <v>-1.226867764026764E-2</v>
      </c>
      <c r="I891">
        <v>1.234982452609162E-2</v>
      </c>
      <c r="J891">
        <v>-4.7660549711990349E-3</v>
      </c>
      <c r="K891">
        <v>7.6182289572680369E-3</v>
      </c>
    </row>
    <row r="892" spans="2:11" x14ac:dyDescent="0.15">
      <c r="B892">
        <v>5.2351484509887206E-3</v>
      </c>
      <c r="C892">
        <v>-4.8202180825956051E-2</v>
      </c>
      <c r="D892">
        <v>-2.9411802266788811E-2</v>
      </c>
      <c r="E892">
        <v>-1.6407800800693931E-2</v>
      </c>
      <c r="F892">
        <v>-2.8120475759683294E-2</v>
      </c>
      <c r="G892">
        <v>-6.3706495114544326E-3</v>
      </c>
      <c r="H892">
        <v>-4.3782630772833876E-2</v>
      </c>
      <c r="I892">
        <v>7.9129651022255779E-3</v>
      </c>
      <c r="J892">
        <v>-8.2716131769013275E-3</v>
      </c>
      <c r="K892">
        <v>-1.9598021677410364E-2</v>
      </c>
    </row>
    <row r="893" spans="2:11" x14ac:dyDescent="0.15">
      <c r="B893">
        <v>1.9898096548295257E-2</v>
      </c>
      <c r="C893">
        <v>1.0935643274853735E-2</v>
      </c>
      <c r="D893">
        <v>2.2870163122431113E-2</v>
      </c>
      <c r="E893">
        <v>8.5621745177819012E-3</v>
      </c>
      <c r="F893">
        <v>1.6104819768673784E-2</v>
      </c>
      <c r="G893">
        <v>2.3526749127885008E-2</v>
      </c>
      <c r="H893">
        <v>0.15738487605525683</v>
      </c>
      <c r="I893">
        <v>1.4066078993714599E-2</v>
      </c>
      <c r="J893">
        <v>6.5844887833585344E-4</v>
      </c>
      <c r="K893">
        <v>5.7838572185141112E-3</v>
      </c>
    </row>
    <row r="894" spans="2:11" x14ac:dyDescent="0.15">
      <c r="B894">
        <v>2.0077173532006568E-2</v>
      </c>
      <c r="C894">
        <v>-1.3709695543173868E-2</v>
      </c>
      <c r="D894">
        <v>2.7389612243571896E-2</v>
      </c>
      <c r="E894">
        <v>-3.5128503752677562E-3</v>
      </c>
      <c r="F894">
        <v>-2.2833871604392283E-3</v>
      </c>
      <c r="G894">
        <v>-6.7862524731169595E-4</v>
      </c>
      <c r="H894">
        <v>1.7734240274465494E-2</v>
      </c>
      <c r="I894">
        <v>-3.8709876479589831E-3</v>
      </c>
      <c r="J894">
        <v>1.7767079779584184E-2</v>
      </c>
      <c r="K894">
        <v>-3.4302252473960258E-3</v>
      </c>
    </row>
    <row r="895" spans="2:11" x14ac:dyDescent="0.15">
      <c r="B895">
        <v>-5.5798273182422232E-3</v>
      </c>
      <c r="C895">
        <v>1.466275659824047E-2</v>
      </c>
      <c r="D895">
        <v>3.5364802548049101E-3</v>
      </c>
      <c r="E895">
        <v>-3.6721432430990362E-3</v>
      </c>
      <c r="F895">
        <v>-9.4237167360668736E-4</v>
      </c>
      <c r="G895">
        <v>6.616559887449254E-3</v>
      </c>
      <c r="H895">
        <v>4.1674256940405163E-2</v>
      </c>
      <c r="I895">
        <v>-2.6230558948333621E-2</v>
      </c>
      <c r="J895">
        <v>-2.1556346501662045E-4</v>
      </c>
      <c r="K895">
        <v>1.6197979019543251E-3</v>
      </c>
    </row>
    <row r="896" spans="2:11" x14ac:dyDescent="0.15">
      <c r="B896">
        <v>-2.4501617302292236E-2</v>
      </c>
      <c r="C896">
        <v>-1.6531797687861335E-2</v>
      </c>
      <c r="D896">
        <v>-1.3824838261648308E-2</v>
      </c>
      <c r="E896">
        <v>-4.7176686126717436E-3</v>
      </c>
      <c r="F896">
        <v>-3.0992589078367937E-3</v>
      </c>
      <c r="G896">
        <v>-4.9211644258811242E-3</v>
      </c>
      <c r="H896">
        <v>-5.6150552400125028E-3</v>
      </c>
      <c r="I896">
        <v>7.3163108792945472E-3</v>
      </c>
      <c r="J896">
        <v>0</v>
      </c>
      <c r="K896">
        <v>2.2235820131816827E-3</v>
      </c>
    </row>
    <row r="897" spans="2:11" x14ac:dyDescent="0.15">
      <c r="B897">
        <v>1.5536241195030118E-2</v>
      </c>
      <c r="C897">
        <v>1.504642068323985E-2</v>
      </c>
      <c r="D897">
        <v>-5.7724900210225083E-3</v>
      </c>
      <c r="E897">
        <v>1.1109459880050996E-2</v>
      </c>
      <c r="F897">
        <v>2.9736878460883266E-3</v>
      </c>
      <c r="G897">
        <v>1.1446924655805681E-2</v>
      </c>
      <c r="H897">
        <v>3.9232975684753077E-2</v>
      </c>
      <c r="I897">
        <v>1.5516657363668841E-2</v>
      </c>
      <c r="J897">
        <v>2.3712241253916284E-3</v>
      </c>
      <c r="K897">
        <v>-6.6559459977437573E-3</v>
      </c>
    </row>
    <row r="898" spans="2:11" x14ac:dyDescent="0.15">
      <c r="B898">
        <v>4.4438797273237077E-3</v>
      </c>
      <c r="C898">
        <v>1.0017348176329152E-2</v>
      </c>
      <c r="D898">
        <v>-6.6352780137128465E-3</v>
      </c>
      <c r="E898">
        <v>1.611496018067176E-3</v>
      </c>
      <c r="F898">
        <v>1.49595791664932E-2</v>
      </c>
      <c r="G898">
        <v>1.1343064100666747E-3</v>
      </c>
      <c r="H898">
        <v>1.0640735083117256E-2</v>
      </c>
      <c r="I898">
        <v>1.8530539671954793E-2</v>
      </c>
      <c r="J898">
        <v>3.6558682955182098E-3</v>
      </c>
      <c r="K898">
        <v>-6.2944438639186938E-3</v>
      </c>
    </row>
    <row r="899" spans="2:11" x14ac:dyDescent="0.15">
      <c r="B899">
        <v>8.4676871860252072E-3</v>
      </c>
      <c r="C899">
        <v>-6.2202553662889778E-2</v>
      </c>
      <c r="D899">
        <v>3.6181744697402264E-3</v>
      </c>
      <c r="E899">
        <v>-7.6057393660284448E-3</v>
      </c>
      <c r="F899">
        <v>-6.9047547848304185E-3</v>
      </c>
      <c r="G899">
        <v>-4.2230901725766072E-3</v>
      </c>
      <c r="H899">
        <v>1.6465065148578196E-2</v>
      </c>
      <c r="I899">
        <v>-2.7449762789864093E-2</v>
      </c>
      <c r="J899">
        <v>-6.8566312303914639E-3</v>
      </c>
      <c r="K899">
        <v>-9.2970639237540675E-3</v>
      </c>
    </row>
    <row r="900" spans="2:11" x14ac:dyDescent="0.15">
      <c r="B900">
        <v>-1.8177530381002529E-2</v>
      </c>
      <c r="C900">
        <v>-1.3510251699349036E-2</v>
      </c>
      <c r="D900">
        <v>2.0798683553754374E-2</v>
      </c>
      <c r="E900">
        <v>-1.8865129345316246E-2</v>
      </c>
      <c r="F900">
        <v>-2.7677485079247773E-2</v>
      </c>
      <c r="G900">
        <v>-3.1264617089585209E-2</v>
      </c>
      <c r="H900">
        <v>-3.8016495867768556E-2</v>
      </c>
      <c r="I900">
        <v>-5.3495215605875342E-2</v>
      </c>
      <c r="J900">
        <v>-1.8770206015003406E-2</v>
      </c>
      <c r="K900">
        <v>-2.1862459410913887E-2</v>
      </c>
    </row>
    <row r="901" spans="2:11" x14ac:dyDescent="0.15">
      <c r="B901">
        <v>8.1125329729784118E-3</v>
      </c>
      <c r="C901">
        <v>-1.6669778046408148E-2</v>
      </c>
      <c r="D901">
        <v>-2.1189970336012998E-2</v>
      </c>
      <c r="E901">
        <v>-1.0665448432112595E-2</v>
      </c>
      <c r="F901">
        <v>-6.4631708920663573E-3</v>
      </c>
      <c r="G901">
        <v>-2.0109822207029737E-2</v>
      </c>
      <c r="H901">
        <v>-2.852239879075387E-2</v>
      </c>
      <c r="I901">
        <v>-5.5131748940115716E-2</v>
      </c>
      <c r="J901">
        <v>1.0993609051433205E-3</v>
      </c>
      <c r="K901">
        <v>7.3800989800708468E-4</v>
      </c>
    </row>
    <row r="902" spans="2:11" x14ac:dyDescent="0.15">
      <c r="B902">
        <v>-7.9927421229990081E-2</v>
      </c>
      <c r="C902">
        <v>3.5039149516473703E-2</v>
      </c>
      <c r="D902">
        <v>6.6611493774274277E-3</v>
      </c>
      <c r="E902">
        <v>5.3142826338889015E-3</v>
      </c>
      <c r="F902">
        <v>8.7196872276223795E-3</v>
      </c>
      <c r="G902">
        <v>1.9777942985877029E-2</v>
      </c>
      <c r="H902">
        <v>5.164491367895644E-2</v>
      </c>
      <c r="I902">
        <v>5.9082583149474358E-2</v>
      </c>
      <c r="J902">
        <v>9.4443237588779528E-3</v>
      </c>
      <c r="K902">
        <v>7.6907163717544304E-3</v>
      </c>
    </row>
    <row r="903" spans="2:11" x14ac:dyDescent="0.15">
      <c r="B903">
        <v>-1.1352386084606456E-2</v>
      </c>
      <c r="C903">
        <v>-3.7384308408904332E-2</v>
      </c>
      <c r="D903">
        <v>1.0752683094883551E-2</v>
      </c>
      <c r="E903">
        <v>-5.8903402762296242E-3</v>
      </c>
      <c r="F903">
        <v>-2.1267767468215328E-2</v>
      </c>
      <c r="G903">
        <v>-1.4327557449391371E-2</v>
      </c>
      <c r="H903">
        <v>-1.7658980332465015E-2</v>
      </c>
      <c r="I903">
        <v>-2.6334033451081103E-2</v>
      </c>
      <c r="J903">
        <v>-8.0504564806510061E-3</v>
      </c>
      <c r="K903">
        <v>-5.6455922376026126E-3</v>
      </c>
    </row>
    <row r="904" spans="2:11" x14ac:dyDescent="0.15">
      <c r="B904">
        <v>-1.9371184792878954E-3</v>
      </c>
      <c r="C904">
        <v>1.7140998716976642E-2</v>
      </c>
      <c r="D904">
        <v>5.4555550351993495E-3</v>
      </c>
      <c r="E904">
        <v>-1.0635058348638601E-3</v>
      </c>
      <c r="F904">
        <v>2.6496556381230309E-2</v>
      </c>
      <c r="G904">
        <v>2.5719980115029868E-2</v>
      </c>
      <c r="H904">
        <v>4.3428637640327367E-2</v>
      </c>
      <c r="I904">
        <v>9.252668784663149E-3</v>
      </c>
      <c r="J904">
        <v>1.0089909676506779E-2</v>
      </c>
      <c r="K904">
        <v>-1.1775867037101621E-2</v>
      </c>
    </row>
    <row r="905" spans="2:11" x14ac:dyDescent="0.15">
      <c r="B905">
        <v>1.6407129625944511E-3</v>
      </c>
      <c r="C905">
        <v>-2.6801803703772244E-2</v>
      </c>
      <c r="D905">
        <v>2.6587064450086819E-2</v>
      </c>
      <c r="E905">
        <v>-1.2167347949920965E-2</v>
      </c>
      <c r="F905">
        <v>-8.3310641432680702E-3</v>
      </c>
      <c r="G905">
        <v>4.0144793767071349E-2</v>
      </c>
      <c r="H905">
        <v>-7.8210021400351975E-3</v>
      </c>
      <c r="I905">
        <v>-1.7983078350840617E-2</v>
      </c>
      <c r="J905">
        <v>-1.5418002762986426E-2</v>
      </c>
      <c r="K905">
        <v>-1.9470089709022913E-2</v>
      </c>
    </row>
    <row r="906" spans="2:11" x14ac:dyDescent="0.15">
      <c r="B906">
        <v>1.8577938697796489E-3</v>
      </c>
      <c r="C906">
        <v>-3.8210837060702878E-2</v>
      </c>
      <c r="D906">
        <v>-3.5940795428936599E-2</v>
      </c>
      <c r="E906">
        <v>-1.6782073638663252E-2</v>
      </c>
      <c r="F906">
        <v>-3.6083222874047624E-2</v>
      </c>
      <c r="G906">
        <v>-4.025500409222927E-2</v>
      </c>
      <c r="H906">
        <v>-2.3703229729271025E-2</v>
      </c>
      <c r="I906">
        <v>-3.9856379426602154E-2</v>
      </c>
      <c r="J906">
        <v>-2.0070556586778289E-2</v>
      </c>
      <c r="K906">
        <v>-2.2894976553877087E-2</v>
      </c>
    </row>
    <row r="907" spans="2:11" x14ac:dyDescent="0.15">
      <c r="B907">
        <v>1.4475767451632348E-2</v>
      </c>
      <c r="C907">
        <v>3.5211286600816218E-2</v>
      </c>
      <c r="D907">
        <v>-3.5636534924412175E-3</v>
      </c>
      <c r="E907">
        <v>-2.3489114774564615E-3</v>
      </c>
      <c r="F907">
        <v>1.5145084323141331E-2</v>
      </c>
      <c r="G907">
        <v>4.1731232024811594E-3</v>
      </c>
      <c r="H907">
        <v>9.1468296022424421E-3</v>
      </c>
      <c r="I907">
        <v>3.9640977926765249E-2</v>
      </c>
      <c r="J907">
        <v>7.6524877967951771E-3</v>
      </c>
      <c r="K907">
        <v>-3.332128996180311E-4</v>
      </c>
    </row>
    <row r="908" spans="2:11" x14ac:dyDescent="0.15">
      <c r="B908">
        <v>7.4686627921243575E-3</v>
      </c>
      <c r="C908">
        <v>-2.3873705768733513E-2</v>
      </c>
      <c r="D908">
        <v>-1.4580414064949284E-2</v>
      </c>
      <c r="E908">
        <v>-3.9240406672607477E-3</v>
      </c>
      <c r="F908">
        <v>9.9929529045033397E-3</v>
      </c>
      <c r="G908">
        <v>4.4282531053475849E-3</v>
      </c>
      <c r="H908">
        <v>-2.4114575597036367E-2</v>
      </c>
      <c r="I908">
        <v>7.5539776219158703E-3</v>
      </c>
      <c r="J908">
        <v>-5.3969109606061202E-3</v>
      </c>
      <c r="K908">
        <v>-4.8877456035506606E-3</v>
      </c>
    </row>
    <row r="909" spans="2:11" x14ac:dyDescent="0.15">
      <c r="B909">
        <v>5.8286902482900041E-3</v>
      </c>
      <c r="C909">
        <v>1.9395114290790993E-2</v>
      </c>
      <c r="D909">
        <v>1.0050271828126185E-2</v>
      </c>
      <c r="E909">
        <v>1.3236746096125789E-2</v>
      </c>
      <c r="F909">
        <v>5.2954230950259341E-2</v>
      </c>
      <c r="G909">
        <v>1.4660577477719284E-2</v>
      </c>
      <c r="H909">
        <v>2.270385876280092E-2</v>
      </c>
      <c r="I909">
        <v>2.891823023022215E-2</v>
      </c>
      <c r="J909">
        <v>1.243499058581869E-2</v>
      </c>
      <c r="K909">
        <v>9.5559140256013409E-3</v>
      </c>
    </row>
    <row r="910" spans="2:11" x14ac:dyDescent="0.15">
      <c r="B910">
        <v>1.398996279099224E-2</v>
      </c>
      <c r="C910">
        <v>3.9277625812106469E-2</v>
      </c>
      <c r="D910">
        <v>1.0503053420638358E-2</v>
      </c>
      <c r="E910">
        <v>1.0419877118119765E-2</v>
      </c>
      <c r="F910">
        <v>1.4558011633343888E-3</v>
      </c>
      <c r="G910">
        <v>1.5069440843147272E-2</v>
      </c>
      <c r="H910">
        <v>4.568894366832197E-2</v>
      </c>
      <c r="I910">
        <v>5.8986827171207366E-3</v>
      </c>
      <c r="J910">
        <v>1.3175523035623199E-2</v>
      </c>
      <c r="K910">
        <v>8.6859512119883114E-3</v>
      </c>
    </row>
    <row r="911" spans="2:11" x14ac:dyDescent="0.15">
      <c r="B911">
        <v>1.7914884817140625E-2</v>
      </c>
      <c r="C911">
        <v>1.9237967104616949E-2</v>
      </c>
      <c r="D911">
        <v>6.5644963279298816E-3</v>
      </c>
      <c r="E911">
        <v>-6.002761569134399E-3</v>
      </c>
      <c r="F911">
        <v>1.836922509930446E-2</v>
      </c>
      <c r="G911">
        <v>-3.830348880920919E-3</v>
      </c>
      <c r="H911">
        <v>5.3771506212252775E-2</v>
      </c>
      <c r="I911">
        <v>5.6226325273491737E-2</v>
      </c>
      <c r="J911">
        <v>3.3061963377611424E-3</v>
      </c>
      <c r="K911">
        <v>-1.1702422999167688E-2</v>
      </c>
    </row>
    <row r="912" spans="2:11" x14ac:dyDescent="0.15">
      <c r="B912">
        <v>1.3176023384726416E-2</v>
      </c>
      <c r="C912">
        <v>1.2481660603943682E-2</v>
      </c>
      <c r="D912">
        <v>1.0054320953181988E-2</v>
      </c>
      <c r="E912">
        <v>1.5329785936504348E-2</v>
      </c>
      <c r="F912">
        <v>9.4731826267952512E-3</v>
      </c>
      <c r="G912">
        <v>1.4706833486124851E-2</v>
      </c>
      <c r="H912">
        <v>3.0523504584071794E-4</v>
      </c>
      <c r="I912">
        <v>0</v>
      </c>
      <c r="J912">
        <v>9.8857639287424134E-3</v>
      </c>
      <c r="K912">
        <v>1.4745304513143296E-2</v>
      </c>
    </row>
    <row r="913" spans="2:11" x14ac:dyDescent="0.15">
      <c r="B913">
        <v>-7.462569832200707E-5</v>
      </c>
      <c r="C913">
        <v>4.5703892717103792E-3</v>
      </c>
      <c r="D913">
        <v>8.0710947219698702E-3</v>
      </c>
      <c r="E913">
        <v>-5.3377695563197472E-3</v>
      </c>
      <c r="F913">
        <v>1.5426519633705317E-3</v>
      </c>
      <c r="G913">
        <v>-2.9324006019102716E-3</v>
      </c>
      <c r="H913">
        <v>-6.6116775153004402E-3</v>
      </c>
      <c r="I913">
        <v>4.5721546029603719E-3</v>
      </c>
      <c r="J913">
        <v>4.3509257269071255E-4</v>
      </c>
      <c r="K913">
        <v>2.642072861584526E-3</v>
      </c>
    </row>
    <row r="914" spans="2:11" x14ac:dyDescent="0.15">
      <c r="B914">
        <v>1.5879220640619102E-2</v>
      </c>
      <c r="C914">
        <v>1.7898772501069669E-2</v>
      </c>
      <c r="D914">
        <v>3.7363315472706961E-3</v>
      </c>
      <c r="E914">
        <v>2.7893426896528337E-3</v>
      </c>
      <c r="F914">
        <v>-1.2837288795868371E-4</v>
      </c>
      <c r="G914">
        <v>1.1131885279600059E-2</v>
      </c>
      <c r="H914">
        <v>2.2066341621624082E-2</v>
      </c>
      <c r="I914">
        <v>9.102755624353729E-3</v>
      </c>
      <c r="J914">
        <v>-2.1748640218015062E-4</v>
      </c>
      <c r="K914">
        <v>3.8427601446896016E-3</v>
      </c>
    </row>
    <row r="915" spans="2:11" x14ac:dyDescent="0.15">
      <c r="B915">
        <v>-8.0809833454899456E-4</v>
      </c>
      <c r="C915">
        <v>-1.5055264087196298E-2</v>
      </c>
      <c r="D915">
        <v>2.6584062642419842E-4</v>
      </c>
      <c r="E915">
        <v>1.2671922556591357E-2</v>
      </c>
      <c r="F915">
        <v>1.7073188157378193E-2</v>
      </c>
      <c r="G915">
        <v>2.4168597704559273E-3</v>
      </c>
      <c r="H915">
        <v>-7.0130189096574503E-3</v>
      </c>
      <c r="I915">
        <v>3.962624769894111E-2</v>
      </c>
      <c r="J915">
        <v>3.2623109921145689E-3</v>
      </c>
      <c r="K915">
        <v>2.9312045934576682E-2</v>
      </c>
    </row>
    <row r="916" spans="2:11" x14ac:dyDescent="0.15">
      <c r="B916">
        <v>3.6765150469960563E-3</v>
      </c>
      <c r="C916">
        <v>3.7676123421928012E-2</v>
      </c>
      <c r="D916">
        <v>2.1424058740826509E-3</v>
      </c>
      <c r="E916">
        <v>-2.4415645917665383E-3</v>
      </c>
      <c r="F916">
        <v>4.4175045296570136E-3</v>
      </c>
      <c r="G916">
        <v>6.7176404142737529E-3</v>
      </c>
      <c r="H916">
        <v>2.7594214348871784E-2</v>
      </c>
      <c r="I916">
        <v>-1.3015157772243914E-2</v>
      </c>
      <c r="J916">
        <v>0</v>
      </c>
      <c r="K916">
        <v>-4.2504686124233119E-4</v>
      </c>
    </row>
    <row r="917" spans="2:11" x14ac:dyDescent="0.15">
      <c r="B917">
        <v>-1.5787854748105627E-2</v>
      </c>
      <c r="C917">
        <v>-1.1507969851865764E-3</v>
      </c>
      <c r="D917">
        <v>2.4051569244586462E-3</v>
      </c>
      <c r="E917">
        <v>-5.6601307594329256E-3</v>
      </c>
      <c r="F917">
        <v>-8.9218309808167823E-3</v>
      </c>
      <c r="G917">
        <v>-7.0526780172702761E-3</v>
      </c>
      <c r="H917">
        <v>-4.938634338811506E-2</v>
      </c>
      <c r="I917">
        <v>-9.4196735375406721E-4</v>
      </c>
      <c r="J917">
        <v>-1.3006765540932136E-2</v>
      </c>
      <c r="K917">
        <v>-1.2756713843003571E-3</v>
      </c>
    </row>
    <row r="918" spans="2:11" x14ac:dyDescent="0.15">
      <c r="B918">
        <v>-1.1574908232724895E-2</v>
      </c>
      <c r="C918">
        <v>1.785805675114935E-3</v>
      </c>
      <c r="D918">
        <v>6.3983438501014293E-3</v>
      </c>
      <c r="E918">
        <v>-1.2308040394947413E-3</v>
      </c>
      <c r="F918">
        <v>4.0573025646351516E-3</v>
      </c>
      <c r="G918">
        <v>1.4720570127781539E-3</v>
      </c>
      <c r="H918">
        <v>8.4331760402456976E-2</v>
      </c>
      <c r="I918">
        <v>1.5084866940422525E-2</v>
      </c>
      <c r="J918">
        <v>2.196393000774192E-3</v>
      </c>
      <c r="K918">
        <v>1.5114478292995634E-2</v>
      </c>
    </row>
    <row r="919" spans="2:11" x14ac:dyDescent="0.15">
      <c r="B919">
        <v>-1.110797492498781E-2</v>
      </c>
      <c r="C919">
        <v>-7.1304775318163953E-3</v>
      </c>
      <c r="D919">
        <v>6.0926992778937939E-3</v>
      </c>
      <c r="E919">
        <v>-3.6968267858412279E-3</v>
      </c>
      <c r="F919">
        <v>1.1870126313300646E-2</v>
      </c>
      <c r="G919">
        <v>-2.6568923045982174E-4</v>
      </c>
      <c r="H919">
        <v>-1.762132677229395E-3</v>
      </c>
      <c r="I919">
        <v>1.6099071053346865E-2</v>
      </c>
      <c r="J919">
        <v>-6.5751349760072048E-4</v>
      </c>
      <c r="K919">
        <v>-3.5651037472313992E-3</v>
      </c>
    </row>
    <row r="920" spans="2:11" x14ac:dyDescent="0.15">
      <c r="B920">
        <v>4.3789171626077619E-3</v>
      </c>
      <c r="C920">
        <v>-7.5295376455558778E-4</v>
      </c>
      <c r="D920">
        <v>-7.6356361875823779E-3</v>
      </c>
      <c r="E920">
        <v>2.6901648284575041E-2</v>
      </c>
      <c r="F920">
        <v>7.4878972876302246E-3</v>
      </c>
      <c r="G920">
        <v>7.2437384591025273E-3</v>
      </c>
      <c r="H920">
        <v>3.840643019828914E-2</v>
      </c>
      <c r="I920">
        <v>-1.2187855155762221E-3</v>
      </c>
      <c r="J920">
        <v>1.0526390508316096E-2</v>
      </c>
      <c r="K920">
        <v>1.4837463120251713E-2</v>
      </c>
    </row>
    <row r="921" spans="2:11" x14ac:dyDescent="0.15">
      <c r="B921">
        <v>-1.0406598595420846E-2</v>
      </c>
      <c r="C921">
        <v>-1.3794731431024996E-2</v>
      </c>
      <c r="D921">
        <v>-3.9797750486189627E-3</v>
      </c>
      <c r="E921">
        <v>1.5055469756213849E-3</v>
      </c>
      <c r="F921">
        <v>-6.4412767863829233E-3</v>
      </c>
      <c r="G921">
        <v>6.1772733786010729E-3</v>
      </c>
      <c r="H921">
        <v>0.13944409297801316</v>
      </c>
      <c r="I921">
        <v>-6.1015170822851031E-4</v>
      </c>
      <c r="J921">
        <v>0</v>
      </c>
      <c r="K921">
        <v>-1.3480469588820583E-3</v>
      </c>
    </row>
    <row r="922" spans="2:11" x14ac:dyDescent="0.15">
      <c r="B922">
        <v>-9.0219765665056437E-3</v>
      </c>
      <c r="C922">
        <v>1.6162210384797312E-2</v>
      </c>
      <c r="D922">
        <v>-1.8646567873176242E-3</v>
      </c>
      <c r="E922">
        <v>-5.8628990899805104E-3</v>
      </c>
      <c r="F922">
        <v>-1.6207106783368238E-3</v>
      </c>
      <c r="G922">
        <v>1.3929957783648554E-4</v>
      </c>
      <c r="H922">
        <v>2.0161290322580645E-2</v>
      </c>
      <c r="I922">
        <v>3.2356587609090819E-2</v>
      </c>
      <c r="J922">
        <v>-6.5109245263287457E-4</v>
      </c>
      <c r="K922">
        <v>-5.3991876027853795E-3</v>
      </c>
    </row>
    <row r="923" spans="2:11" x14ac:dyDescent="0.15">
      <c r="B923">
        <v>1.99478461899451E-2</v>
      </c>
      <c r="C923">
        <v>3.4817838108195658E-2</v>
      </c>
      <c r="D923">
        <v>1.0408315152035523E-2</v>
      </c>
      <c r="E923">
        <v>1.8146590010687945E-3</v>
      </c>
      <c r="F923">
        <v>4.995035240591709E-3</v>
      </c>
      <c r="G923">
        <v>-7.8667999134688553E-4</v>
      </c>
      <c r="H923">
        <v>-1.8182094861659696E-3</v>
      </c>
      <c r="I923">
        <v>3.6368976167000855E-2</v>
      </c>
      <c r="J923">
        <v>0</v>
      </c>
      <c r="K923">
        <v>5.2192017033536793E-4</v>
      </c>
    </row>
    <row r="924" spans="2:11" x14ac:dyDescent="0.15">
      <c r="B924">
        <v>-2.7101147169419433E-3</v>
      </c>
      <c r="C924">
        <v>-4.4656858312730342E-2</v>
      </c>
      <c r="D924">
        <v>1.1885910457553368E-2</v>
      </c>
      <c r="E924">
        <v>3.773575380764678E-3</v>
      </c>
      <c r="F924">
        <v>4.1003199985013587E-3</v>
      </c>
      <c r="G924">
        <v>-2.9199614649053577E-3</v>
      </c>
      <c r="H924">
        <v>-3.0608993483261886E-2</v>
      </c>
      <c r="I924">
        <v>-4.8501578112204484E-3</v>
      </c>
      <c r="J924">
        <v>8.0347092038739291E-3</v>
      </c>
      <c r="K924">
        <v>4.4866542179107845E-3</v>
      </c>
    </row>
    <row r="925" spans="2:11" x14ac:dyDescent="0.15">
      <c r="B925">
        <v>2.8884885895950232E-3</v>
      </c>
      <c r="C925">
        <v>-6.9033700832129329E-3</v>
      </c>
      <c r="D925">
        <v>-1.3834594297731874E-2</v>
      </c>
      <c r="E925">
        <v>-2.8571740534113163E-3</v>
      </c>
      <c r="F925">
        <v>-1.670583219471183E-2</v>
      </c>
      <c r="G925">
        <v>-1.0660977031954124E-2</v>
      </c>
      <c r="H925">
        <v>2.3487602822495835E-2</v>
      </c>
      <c r="I925">
        <v>-1.1754565585416083E-2</v>
      </c>
      <c r="J925">
        <v>-5.8163850952973424E-3</v>
      </c>
      <c r="K925">
        <v>-7.9983107655541025E-3</v>
      </c>
    </row>
    <row r="926" spans="2:11" x14ac:dyDescent="0.15">
      <c r="B926">
        <v>6.5938508469535325E-3</v>
      </c>
      <c r="C926">
        <v>1.5729001472754005E-2</v>
      </c>
      <c r="D926">
        <v>1.6675528880708512E-2</v>
      </c>
      <c r="E926">
        <v>2.8653608881947256E-3</v>
      </c>
      <c r="F926">
        <v>2.8316132286436878E-2</v>
      </c>
      <c r="G926">
        <v>1.0160514218868178E-2</v>
      </c>
      <c r="H926">
        <v>1.7081729063551501E-2</v>
      </c>
      <c r="I926">
        <v>1.4795418415279229E-2</v>
      </c>
      <c r="J926">
        <v>1.2784419446621783E-2</v>
      </c>
      <c r="K926">
        <v>1.0680594962384425E-2</v>
      </c>
    </row>
    <row r="927" spans="2:11" x14ac:dyDescent="0.15">
      <c r="B927">
        <v>2.1083185621149927E-3</v>
      </c>
      <c r="C927">
        <v>1.2469603438923666E-2</v>
      </c>
      <c r="D927">
        <v>-7.8104577432192498E-3</v>
      </c>
      <c r="E927">
        <v>-3.0074715299191488E-3</v>
      </c>
      <c r="F927">
        <v>1.1871263854082255E-2</v>
      </c>
      <c r="G927">
        <v>2.7574331423856169E-3</v>
      </c>
      <c r="H927">
        <v>-8.5543558084188124E-3</v>
      </c>
      <c r="I927">
        <v>-1.0005687615216358E-2</v>
      </c>
      <c r="J927">
        <v>7.4881941960777167E-3</v>
      </c>
      <c r="K927">
        <v>-2.8180615827360634E-2</v>
      </c>
    </row>
    <row r="928" spans="2:11" x14ac:dyDescent="0.15">
      <c r="B928">
        <v>-3.0243119416076456E-3</v>
      </c>
      <c r="C928">
        <v>5.7684548297004909E-2</v>
      </c>
      <c r="D928">
        <v>1.0496293304771928E-3</v>
      </c>
      <c r="E928">
        <v>1.3574214339143061E-3</v>
      </c>
      <c r="F928">
        <v>7.9825326289302279E-3</v>
      </c>
      <c r="G928">
        <v>1.1081479942161858E-3</v>
      </c>
      <c r="H928">
        <v>1.1082007265384441E-3</v>
      </c>
      <c r="I928">
        <v>1.73255262037085E-3</v>
      </c>
      <c r="J928">
        <v>5.3089750298778871E-3</v>
      </c>
      <c r="K928">
        <v>-4.2645158868772791E-4</v>
      </c>
    </row>
    <row r="929" spans="2:11" x14ac:dyDescent="0.15">
      <c r="B929">
        <v>-5.840126351762488E-4</v>
      </c>
      <c r="C929">
        <v>-1.408148837782424E-2</v>
      </c>
      <c r="D929">
        <v>-6.5530819914572701E-3</v>
      </c>
      <c r="E929">
        <v>1.8075356866875162E-3</v>
      </c>
      <c r="F929">
        <v>-1.3558874694690613E-2</v>
      </c>
      <c r="G929">
        <v>-3.9520838358118766E-3</v>
      </c>
      <c r="H929">
        <v>-2.6607080520225514E-2</v>
      </c>
      <c r="I929">
        <v>-1.9602224404260155E-2</v>
      </c>
      <c r="J929">
        <v>1.2885532610366436E-2</v>
      </c>
      <c r="K929">
        <v>1.3118548265403649E-2</v>
      </c>
    </row>
    <row r="930" spans="2:11" x14ac:dyDescent="0.15">
      <c r="B930">
        <v>9.0482738306641656E-4</v>
      </c>
      <c r="C930">
        <v>-1.3623352534407109E-2</v>
      </c>
      <c r="D930">
        <v>-2.1108623339219255E-3</v>
      </c>
      <c r="E930">
        <v>5.7133894763126448E-3</v>
      </c>
      <c r="F930">
        <v>-2.9193354580796553E-3</v>
      </c>
      <c r="G930">
        <v>-2.6506896883096032E-3</v>
      </c>
      <c r="H930">
        <v>-2.9933840178965502E-2</v>
      </c>
      <c r="I930">
        <v>2.058342105225877E-3</v>
      </c>
      <c r="J930">
        <v>4.1710186250606398E-3</v>
      </c>
      <c r="K930">
        <v>5.3690091855566292E-3</v>
      </c>
    </row>
    <row r="931" spans="2:11" x14ac:dyDescent="0.15">
      <c r="B931">
        <v>9.7378157940950557E-3</v>
      </c>
      <c r="C931">
        <v>-3.374915386220937E-2</v>
      </c>
      <c r="D931">
        <v>5.2882204295809148E-3</v>
      </c>
      <c r="E931">
        <v>-5.3819910728868121E-3</v>
      </c>
      <c r="F931">
        <v>-1.1223586925220786E-2</v>
      </c>
      <c r="G931">
        <v>-9.5578356854019286E-3</v>
      </c>
      <c r="H931">
        <v>-1.8547948727984515E-2</v>
      </c>
      <c r="I931">
        <v>-1.4378002265315446E-2</v>
      </c>
      <c r="J931">
        <v>-7.0612723027261874E-3</v>
      </c>
      <c r="K931">
        <v>-1.5602071509104384E-2</v>
      </c>
    </row>
    <row r="932" spans="2:11" x14ac:dyDescent="0.15">
      <c r="B932">
        <v>9.7000790742423455E-4</v>
      </c>
      <c r="C932">
        <v>3.9192680115273546E-3</v>
      </c>
      <c r="D932">
        <v>6.5754888570282105E-3</v>
      </c>
      <c r="E932">
        <v>1.5034545887432496E-4</v>
      </c>
      <c r="F932">
        <v>4.071483718288361E-3</v>
      </c>
      <c r="G932">
        <v>6.0917277314368589E-3</v>
      </c>
      <c r="H932">
        <v>3.0203493362851573E-2</v>
      </c>
      <c r="I932">
        <v>-1.4289950965400085E-2</v>
      </c>
      <c r="J932">
        <v>6.4839557127304775E-3</v>
      </c>
      <c r="K932">
        <v>2.127403480257323E-3</v>
      </c>
    </row>
    <row r="933" spans="2:11" x14ac:dyDescent="0.15">
      <c r="B933">
        <v>-1.110672719790487E-2</v>
      </c>
      <c r="C933">
        <v>-4.6446189718241535E-2</v>
      </c>
      <c r="D933">
        <v>-9.9294842635595671E-3</v>
      </c>
      <c r="E933">
        <v>-3.3062927443428792E-3</v>
      </c>
      <c r="F933">
        <v>-1.7817610105187502E-2</v>
      </c>
      <c r="G933">
        <v>-1.510808147489044E-2</v>
      </c>
      <c r="H933">
        <v>-1.5321594779874997E-2</v>
      </c>
      <c r="I933">
        <v>-1.9027505763506179E-2</v>
      </c>
      <c r="J933">
        <v>-5.8187611873297632E-3</v>
      </c>
      <c r="K933">
        <v>-6.0503033598876908E-3</v>
      </c>
    </row>
    <row r="934" spans="2:11" x14ac:dyDescent="0.15">
      <c r="B934">
        <v>-1.1231554739712497E-2</v>
      </c>
      <c r="C934">
        <v>-3.3114577231972475E-2</v>
      </c>
      <c r="D934">
        <v>-5.0144637694413945E-3</v>
      </c>
      <c r="E934">
        <v>4.2219242765498136E-3</v>
      </c>
      <c r="F934">
        <v>1.7515296607969661E-3</v>
      </c>
      <c r="G934">
        <v>-1.3674615139915941E-2</v>
      </c>
      <c r="H934">
        <v>-2.8680735946697358E-2</v>
      </c>
      <c r="I934">
        <v>6.7734441764975362E-3</v>
      </c>
      <c r="J934">
        <v>-9.1973002788652784E-3</v>
      </c>
      <c r="K934">
        <v>-1.8154444197219398E-3</v>
      </c>
    </row>
    <row r="935" spans="2:11" x14ac:dyDescent="0.15">
      <c r="B935">
        <v>3.907134162018675E-3</v>
      </c>
      <c r="C935">
        <v>6.6629804262525348E-3</v>
      </c>
      <c r="D935">
        <v>9.2837719389211627E-3</v>
      </c>
      <c r="E935">
        <v>1.0360405913103457E-2</v>
      </c>
      <c r="F935">
        <v>1.648557338234163E-2</v>
      </c>
      <c r="G935">
        <v>1.6456322182957436E-2</v>
      </c>
      <c r="H935">
        <v>1.3031973792994891E-2</v>
      </c>
      <c r="I935">
        <v>2.2629890247822131E-2</v>
      </c>
      <c r="J935">
        <v>1.5400839848952925E-2</v>
      </c>
      <c r="K935">
        <v>9.0938002486959813E-3</v>
      </c>
    </row>
    <row r="936" spans="2:11" x14ac:dyDescent="0.15">
      <c r="B936">
        <v>8.8468056870464641E-3</v>
      </c>
      <c r="C936">
        <v>1.5031497834183075E-2</v>
      </c>
      <c r="D936">
        <v>3.9421828152791209E-2</v>
      </c>
      <c r="E936">
        <v>1.2037414084072166E-2</v>
      </c>
      <c r="F936">
        <v>7.3718880260208591E-3</v>
      </c>
      <c r="G936">
        <v>1.6072416242552061E-2</v>
      </c>
      <c r="H936">
        <v>2.5899637163853999E-2</v>
      </c>
      <c r="I936">
        <v>-7.4760802118377908E-3</v>
      </c>
      <c r="J936">
        <v>5.6098019931165657E-3</v>
      </c>
      <c r="K936">
        <v>4.1348575611449999E-3</v>
      </c>
    </row>
    <row r="937" spans="2:11" x14ac:dyDescent="0.15">
      <c r="B937">
        <v>-2.6340373218737383E-4</v>
      </c>
      <c r="C937">
        <v>-2.1390664181623879E-2</v>
      </c>
      <c r="D937">
        <v>-7.0796206294247068E-3</v>
      </c>
      <c r="E937">
        <v>-8.8105474231269677E-3</v>
      </c>
      <c r="F937">
        <v>-1.792903034590005E-2</v>
      </c>
      <c r="G937">
        <v>-9.9152434101863734E-3</v>
      </c>
      <c r="H937">
        <v>-1.7497071831692631E-2</v>
      </c>
      <c r="I937">
        <v>-1.7776445025212823E-2</v>
      </c>
      <c r="J937">
        <v>-1.2190080462925844E-2</v>
      </c>
      <c r="K937">
        <v>-1.0347330426445383E-2</v>
      </c>
    </row>
    <row r="938" spans="2:11" x14ac:dyDescent="0.15">
      <c r="B938">
        <v>-4.8187378459259396E-3</v>
      </c>
      <c r="C938">
        <v>-1.9305056429131242E-2</v>
      </c>
      <c r="D938">
        <v>2.6992649143148376E-2</v>
      </c>
      <c r="E938">
        <v>5.9259468120069821E-3</v>
      </c>
      <c r="F938">
        <v>3.6016030372819094E-3</v>
      </c>
      <c r="G938">
        <v>-1.74282290380979E-3</v>
      </c>
      <c r="H938">
        <v>-3.9433175702734786E-3</v>
      </c>
      <c r="I938">
        <v>1.2269981759571762E-2</v>
      </c>
      <c r="J938">
        <v>2.55176310021933E-2</v>
      </c>
      <c r="K938">
        <v>9.0685860362495867E-3</v>
      </c>
    </row>
    <row r="939" spans="2:11" x14ac:dyDescent="0.15">
      <c r="B939">
        <v>7.8872218956371441E-3</v>
      </c>
      <c r="C939">
        <v>5.2705233749180905E-3</v>
      </c>
      <c r="D939">
        <v>-4.2152899449482834E-3</v>
      </c>
      <c r="E939">
        <v>-6.1855473670205021E-3</v>
      </c>
      <c r="F939">
        <v>-5.6923554597536619E-3</v>
      </c>
      <c r="G939">
        <v>-1.1794570767541668E-2</v>
      </c>
      <c r="H939">
        <v>-2.5626856657837347E-2</v>
      </c>
      <c r="I939">
        <v>3.0302678792731731E-3</v>
      </c>
      <c r="J939">
        <v>1.8356021294869958E-3</v>
      </c>
      <c r="K939">
        <v>-2.8547776747815811E-3</v>
      </c>
    </row>
    <row r="940" spans="2:11" x14ac:dyDescent="0.15">
      <c r="B940">
        <v>1.1860371500580268E-2</v>
      </c>
      <c r="C940">
        <v>-5.8745057908471199E-3</v>
      </c>
      <c r="D940">
        <v>8.4661618464058376E-3</v>
      </c>
      <c r="E940">
        <v>1.1854558089242156E-3</v>
      </c>
      <c r="F940">
        <v>-1.0703181642695713E-2</v>
      </c>
      <c r="G940">
        <v>-2.122498208387829E-2</v>
      </c>
      <c r="H940">
        <v>-3.8096906977573959E-2</v>
      </c>
      <c r="I940">
        <v>1.8127285659644142E-3</v>
      </c>
      <c r="J940">
        <v>-2.8501397161527033E-3</v>
      </c>
      <c r="K940">
        <v>3.4991291234677791E-3</v>
      </c>
    </row>
    <row r="941" spans="2:11" x14ac:dyDescent="0.15">
      <c r="B941">
        <v>1.0756826116784564E-2</v>
      </c>
      <c r="C941">
        <v>-8.4508956522145705E-3</v>
      </c>
      <c r="D941">
        <v>-3.9506217790188395E-3</v>
      </c>
      <c r="E941">
        <v>1.2285398177742293E-2</v>
      </c>
      <c r="F941">
        <v>7.5487563575876444E-4</v>
      </c>
      <c r="G941">
        <v>6.8230372089454945E-4</v>
      </c>
      <c r="H941">
        <v>1.2263432913325464E-3</v>
      </c>
      <c r="I941">
        <v>2.4125445079040908E-2</v>
      </c>
      <c r="J941">
        <v>-4.0835455374892984E-4</v>
      </c>
      <c r="K941">
        <v>2.8529565041833919E-3</v>
      </c>
    </row>
    <row r="942" spans="2:11" x14ac:dyDescent="0.15">
      <c r="B942">
        <v>-9.5598036538064573E-3</v>
      </c>
      <c r="C942">
        <v>-2.5184286603314034E-2</v>
      </c>
      <c r="D942">
        <v>-1.3634104241007861E-2</v>
      </c>
      <c r="E942">
        <v>3.0706147282725696E-3</v>
      </c>
      <c r="F942">
        <v>-1.1690760043353423E-2</v>
      </c>
      <c r="G942">
        <v>-2.3085850880294738E-2</v>
      </c>
      <c r="H942">
        <v>-3.3932112738775978E-2</v>
      </c>
      <c r="I942">
        <v>2.1790384718932427E-2</v>
      </c>
      <c r="J942">
        <v>-9.395404457473883E-3</v>
      </c>
      <c r="K942">
        <v>-2.2126950842628395E-3</v>
      </c>
    </row>
    <row r="943" spans="2:11" x14ac:dyDescent="0.15">
      <c r="B943">
        <v>-4.2980519650401353E-3</v>
      </c>
      <c r="C943">
        <v>-7.3625758402108077E-3</v>
      </c>
      <c r="D943">
        <v>-1.0806732622859605E-2</v>
      </c>
      <c r="E943">
        <v>1.0058337149481405E-2</v>
      </c>
      <c r="F943">
        <v>-1.780714334337294E-3</v>
      </c>
      <c r="G943">
        <v>-1.2305863547698257E-2</v>
      </c>
      <c r="H943">
        <v>-2.6483845861255944E-2</v>
      </c>
      <c r="I943">
        <v>-1.4121104734496948E-2</v>
      </c>
      <c r="J943">
        <v>1.2371111705025806E-2</v>
      </c>
      <c r="K943">
        <v>1.6261892355943285E-2</v>
      </c>
    </row>
    <row r="944" spans="2:11" x14ac:dyDescent="0.15">
      <c r="B944">
        <v>-1.116383750580163E-3</v>
      </c>
      <c r="C944">
        <v>-2.251629139072937E-3</v>
      </c>
      <c r="D944">
        <v>2.3882070041763927E-2</v>
      </c>
      <c r="E944">
        <v>1.5297994950337922E-2</v>
      </c>
      <c r="F944">
        <v>6.4984006254610845E-3</v>
      </c>
      <c r="G944">
        <v>2.7396895230671452E-3</v>
      </c>
      <c r="H944">
        <v>2.4358420941014074E-2</v>
      </c>
      <c r="I944">
        <v>1.0815660809242173E-2</v>
      </c>
      <c r="J944">
        <v>3.8697028929774815E-3</v>
      </c>
      <c r="K944">
        <v>1.517039551239141E-2</v>
      </c>
    </row>
    <row r="945" spans="2:11" x14ac:dyDescent="0.15">
      <c r="B945">
        <v>-2.2352901421038393E-4</v>
      </c>
      <c r="C945">
        <v>1.0686313269977172E-2</v>
      </c>
      <c r="D945">
        <v>1.7121649422353811E-2</v>
      </c>
      <c r="E945">
        <v>0</v>
      </c>
      <c r="F945">
        <v>1.3672646645060241E-2</v>
      </c>
      <c r="G945">
        <v>-5.3930394593722014E-3</v>
      </c>
      <c r="H945">
        <v>-1.8458342008248353E-2</v>
      </c>
      <c r="I945">
        <v>2.4002236512212519E-2</v>
      </c>
      <c r="J945">
        <v>9.1296619896440827E-3</v>
      </c>
      <c r="K945">
        <v>-2.0467573674122871E-4</v>
      </c>
    </row>
    <row r="946" spans="2:11" x14ac:dyDescent="0.15">
      <c r="B946">
        <v>9.1478505613170006E-3</v>
      </c>
      <c r="C946">
        <v>4.5379843820060557E-2</v>
      </c>
      <c r="D946">
        <v>1.0490282877267609E-2</v>
      </c>
      <c r="E946">
        <v>-5.6860173701891222E-4</v>
      </c>
      <c r="F946">
        <v>1.8733602599229002E-2</v>
      </c>
      <c r="G946">
        <v>1.8295436390690242E-2</v>
      </c>
      <c r="H946">
        <v>4.0873130835305312E-2</v>
      </c>
      <c r="I946">
        <v>1.8073979268290279E-2</v>
      </c>
      <c r="J946">
        <v>6.0309773120173276E-4</v>
      </c>
      <c r="K946">
        <v>5.1190961661839204E-4</v>
      </c>
    </row>
    <row r="947" spans="2:11" x14ac:dyDescent="0.15">
      <c r="B947">
        <v>1.6615745046540252E-3</v>
      </c>
      <c r="C947">
        <v>8.104083783946392E-3</v>
      </c>
      <c r="D947">
        <v>-1.6899860095485198E-3</v>
      </c>
      <c r="E947">
        <v>8.2492124078273402E-3</v>
      </c>
      <c r="F947">
        <v>1.2259262101386968E-3</v>
      </c>
      <c r="G947">
        <v>-2.8207785888434574E-4</v>
      </c>
      <c r="H947">
        <v>6.1390938556524291E-2</v>
      </c>
      <c r="I947">
        <v>2.0804447905145136E-2</v>
      </c>
      <c r="J947">
        <v>-2.009684565952064E-4</v>
      </c>
      <c r="K947">
        <v>2.2510387428088352E-3</v>
      </c>
    </row>
    <row r="948" spans="2:11" x14ac:dyDescent="0.15">
      <c r="B948">
        <v>-6.9301905070517627E-3</v>
      </c>
      <c r="C948">
        <v>-1.8819741890573057E-2</v>
      </c>
      <c r="D948">
        <v>-8.2224909745706384E-3</v>
      </c>
      <c r="E948">
        <v>-9.7334323424142239E-3</v>
      </c>
      <c r="F948">
        <v>2.4493813279742761E-4</v>
      </c>
      <c r="G948">
        <v>4.8324242704408191E-3</v>
      </c>
      <c r="H948">
        <v>-2.1234092442740302E-2</v>
      </c>
      <c r="I948">
        <v>-1.2499991468151126E-2</v>
      </c>
      <c r="J948">
        <v>1.4068265978749162E-3</v>
      </c>
      <c r="K948">
        <v>-2.041533370951762E-4</v>
      </c>
    </row>
    <row r="949" spans="2:11" x14ac:dyDescent="0.15">
      <c r="B949">
        <v>-1.2936365610848464E-2</v>
      </c>
      <c r="C949">
        <v>-5.1444846963064651E-2</v>
      </c>
      <c r="D949">
        <v>-2.779809512539266E-2</v>
      </c>
      <c r="E949">
        <v>2.8497104340646177E-4</v>
      </c>
      <c r="F949">
        <v>-1.5424188862449208E-2</v>
      </c>
      <c r="G949">
        <v>-4.6687947072854362E-2</v>
      </c>
      <c r="H949">
        <v>-5.8429451422256883E-2</v>
      </c>
      <c r="I949">
        <v>-8.805704411287342E-3</v>
      </c>
      <c r="J949">
        <v>-5.4184179929717005E-3</v>
      </c>
      <c r="K949">
        <v>-5.8204855006388345E-3</v>
      </c>
    </row>
    <row r="950" spans="2:11" x14ac:dyDescent="0.15">
      <c r="B950">
        <v>-1.5700894246872141E-2</v>
      </c>
      <c r="C950">
        <v>-3.9102850789306323E-2</v>
      </c>
      <c r="D950">
        <v>-1.7556864557375733E-3</v>
      </c>
      <c r="E950">
        <v>-1.0538277014213858E-2</v>
      </c>
      <c r="F950">
        <v>-1.6163160324264039E-2</v>
      </c>
      <c r="G950">
        <v>-9.1872839402023527E-3</v>
      </c>
      <c r="H950">
        <v>-2.2192866648312992E-2</v>
      </c>
      <c r="I950">
        <v>7.7734245591135438E-3</v>
      </c>
      <c r="J950">
        <v>-1.8159847936764173E-2</v>
      </c>
      <c r="K950">
        <v>-5.9572847374142861E-3</v>
      </c>
    </row>
    <row r="951" spans="2:11" x14ac:dyDescent="0.15">
      <c r="B951">
        <v>-5.7234886164105395E-5</v>
      </c>
      <c r="C951">
        <v>5.1912844119324141E-2</v>
      </c>
      <c r="D951">
        <v>5.0250313293704382E-4</v>
      </c>
      <c r="E951">
        <v>8.4915911648411526E-3</v>
      </c>
      <c r="F951">
        <v>5.5605001536273005E-3</v>
      </c>
      <c r="G951">
        <v>3.1125081402583091E-2</v>
      </c>
      <c r="H951">
        <v>3.8261386116781253E-2</v>
      </c>
      <c r="I951">
        <v>1.377411101176868E-2</v>
      </c>
      <c r="J951">
        <v>3.4936758373404755E-3</v>
      </c>
      <c r="K951">
        <v>6.9228995586140523E-3</v>
      </c>
    </row>
    <row r="952" spans="2:11" x14ac:dyDescent="0.15">
      <c r="B952">
        <v>1.314381743855344E-2</v>
      </c>
      <c r="C952">
        <v>4.4515008534677707E-2</v>
      </c>
      <c r="D952">
        <v>1.632350956656263E-2</v>
      </c>
      <c r="E952">
        <v>2.0979049305980133E-2</v>
      </c>
      <c r="F952">
        <v>1.1310815595623559E-2</v>
      </c>
      <c r="G952">
        <v>1.6651685806530685E-2</v>
      </c>
      <c r="H952">
        <v>6.8225468868568532E-3</v>
      </c>
      <c r="I952">
        <v>3.1521728298696101E-2</v>
      </c>
      <c r="J952">
        <v>5.529317469157918E-3</v>
      </c>
      <c r="K952">
        <v>-1.2313592809858151E-3</v>
      </c>
    </row>
    <row r="953" spans="2:11" x14ac:dyDescent="0.15">
      <c r="B953">
        <v>-1.2897865640823868E-2</v>
      </c>
      <c r="C953">
        <v>-4.2554491995696622E-2</v>
      </c>
      <c r="D953">
        <v>-2.7427746502358963E-2</v>
      </c>
      <c r="E953">
        <v>-2.5580126057040509E-2</v>
      </c>
      <c r="F953">
        <v>-3.6783883877830111E-2</v>
      </c>
      <c r="G953">
        <v>-4.1106850940869487E-2</v>
      </c>
      <c r="H953">
        <v>-5.8728582543217084E-2</v>
      </c>
      <c r="I953">
        <v>-3.9514821148024766E-3</v>
      </c>
      <c r="J953">
        <v>-2.8309556194310109E-2</v>
      </c>
      <c r="K953">
        <v>-5.6509015388353685E-3</v>
      </c>
    </row>
    <row r="954" spans="2:11" x14ac:dyDescent="0.15">
      <c r="B954">
        <v>-7.3928209700577325E-3</v>
      </c>
      <c r="C954">
        <v>-8.1472874866047058E-3</v>
      </c>
      <c r="D954">
        <v>-3.8110254787427677E-3</v>
      </c>
      <c r="E954">
        <v>1.6640411995360701E-2</v>
      </c>
      <c r="F954">
        <v>-6.4507829094126064E-3</v>
      </c>
      <c r="G954">
        <v>-1.9132996486587634E-2</v>
      </c>
      <c r="H954">
        <v>-2.0079484596899561E-3</v>
      </c>
      <c r="I954">
        <v>-1.0843672227774239E-2</v>
      </c>
      <c r="J954">
        <v>7.7552424556586721E-3</v>
      </c>
      <c r="K954">
        <v>-6.1994192880432354E-4</v>
      </c>
    </row>
    <row r="955" spans="2:11" x14ac:dyDescent="0.15">
      <c r="B955">
        <v>3.9836643807033582E-3</v>
      </c>
      <c r="C955">
        <v>2.6846466313394386E-2</v>
      </c>
      <c r="D955">
        <v>-7.6505596320967657E-4</v>
      </c>
      <c r="E955">
        <v>9.0306106846411178E-3</v>
      </c>
      <c r="F955">
        <v>7.9210558915692262E-3</v>
      </c>
      <c r="G955">
        <v>3.6185287306431122E-3</v>
      </c>
      <c r="H955">
        <v>-2.7922283972530541E-2</v>
      </c>
      <c r="I955">
        <v>2.4064105471604921E-2</v>
      </c>
      <c r="J955">
        <v>6.2394230153629761E-4</v>
      </c>
      <c r="K955">
        <v>1.1786592307489368E-2</v>
      </c>
    </row>
    <row r="956" spans="2:11" x14ac:dyDescent="0.15">
      <c r="B956">
        <v>-7.1307670124975166E-3</v>
      </c>
      <c r="C956">
        <v>1.1121267271112963E-2</v>
      </c>
      <c r="D956">
        <v>1.4548223117911457E-2</v>
      </c>
      <c r="E956">
        <v>1.9997214493807324E-2</v>
      </c>
      <c r="F956">
        <v>5.1534352570089083E-4</v>
      </c>
      <c r="G956">
        <v>7.361290452552567E-3</v>
      </c>
      <c r="H956">
        <v>-2.1101479551748927E-2</v>
      </c>
      <c r="I956">
        <v>-4.3864245819669717E-2</v>
      </c>
      <c r="J956">
        <v>1.3926361715234238E-2</v>
      </c>
      <c r="K956">
        <v>8.3793133724367422E-3</v>
      </c>
    </row>
    <row r="957" spans="2:11" x14ac:dyDescent="0.15">
      <c r="B957">
        <v>2.0272121855073985E-3</v>
      </c>
      <c r="C957">
        <v>1.1320479762523469E-2</v>
      </c>
      <c r="D957">
        <v>1.6352228321019666E-2</v>
      </c>
      <c r="E957">
        <v>1.1516263046057263E-2</v>
      </c>
      <c r="F957">
        <v>1.6610779562216484E-2</v>
      </c>
      <c r="G957">
        <v>3.7469156709755091E-2</v>
      </c>
      <c r="H957">
        <v>2.6816548361269822E-2</v>
      </c>
      <c r="I957">
        <v>1.9661433940911747E-2</v>
      </c>
      <c r="J957">
        <v>6.3551086329766051E-3</v>
      </c>
      <c r="K957">
        <v>1.276857218572325E-2</v>
      </c>
    </row>
    <row r="958" spans="2:11" x14ac:dyDescent="0.15">
      <c r="B958">
        <v>1.1425622905646171E-2</v>
      </c>
      <c r="C958">
        <v>-9.0949121438634144E-3</v>
      </c>
      <c r="D958">
        <v>-9.6535336600379797E-3</v>
      </c>
      <c r="E958">
        <v>1.3418247688384002E-2</v>
      </c>
      <c r="F958">
        <v>1.3172912023779564E-2</v>
      </c>
      <c r="G958">
        <v>-3.6726917292514455E-2</v>
      </c>
      <c r="H958">
        <v>-4.9721560696492709E-3</v>
      </c>
      <c r="I958">
        <v>2.9459220888162852E-3</v>
      </c>
      <c r="J958">
        <v>-3.2593209027663135E-3</v>
      </c>
      <c r="K958">
        <v>4.8028381366177417E-3</v>
      </c>
    </row>
    <row r="959" spans="2:11" x14ac:dyDescent="0.15">
      <c r="B959">
        <v>1.1868008926585114E-2</v>
      </c>
      <c r="C959">
        <v>2.7663658003909072E-2</v>
      </c>
      <c r="D959">
        <v>-1.7495696641205037E-3</v>
      </c>
      <c r="E959">
        <v>-2.2736152762038524E-3</v>
      </c>
      <c r="F959">
        <v>-1.1001344156204426E-2</v>
      </c>
      <c r="G959">
        <v>-1.3952532202802934E-2</v>
      </c>
      <c r="H959">
        <v>3.1597063183854933E-2</v>
      </c>
      <c r="I959">
        <v>1.4152172298111379E-2</v>
      </c>
      <c r="J959">
        <v>3.8830603995254182E-3</v>
      </c>
      <c r="K959">
        <v>5.0786912687897628E-3</v>
      </c>
    </row>
    <row r="960" spans="2:11" x14ac:dyDescent="0.15">
      <c r="B960">
        <v>9.9780350026189768E-4</v>
      </c>
      <c r="C960">
        <v>1.8112510036146914E-2</v>
      </c>
      <c r="D960">
        <v>1.2519740729354609E-3</v>
      </c>
      <c r="E960">
        <v>-5.7640907176387847E-3</v>
      </c>
      <c r="F960">
        <v>4.2977668058644418E-3</v>
      </c>
      <c r="G960">
        <v>1.1709702116414445E-2</v>
      </c>
      <c r="H960">
        <v>6.9771962281730923E-2</v>
      </c>
      <c r="I960">
        <v>1.0532001101637401E-3</v>
      </c>
      <c r="J960">
        <v>2.2394295541361786E-3</v>
      </c>
      <c r="K960">
        <v>-5.5483798122314444E-3</v>
      </c>
    </row>
    <row r="961" spans="2:11" x14ac:dyDescent="0.15">
      <c r="B961">
        <v>-1.3071309604871118E-2</v>
      </c>
      <c r="C961">
        <v>-2.2513950754982786E-2</v>
      </c>
      <c r="D961">
        <v>-7.5019733645727933E-3</v>
      </c>
      <c r="E961">
        <v>-2.0223937834622967E-3</v>
      </c>
      <c r="F961">
        <v>8.8106232993519207E-4</v>
      </c>
      <c r="G961">
        <v>-1.4715503290709671E-2</v>
      </c>
      <c r="H961">
        <v>-4.8710181342435849E-2</v>
      </c>
      <c r="I961">
        <v>-8.9426634806966648E-3</v>
      </c>
      <c r="J961">
        <v>7.3126227209855911E-3</v>
      </c>
      <c r="K961">
        <v>1.295178355349261E-3</v>
      </c>
    </row>
    <row r="962" spans="2:11" x14ac:dyDescent="0.15">
      <c r="B962">
        <v>8.1981888192887112E-2</v>
      </c>
      <c r="C962">
        <v>2.5104117612754486E-3</v>
      </c>
      <c r="D962">
        <v>4.2832617823559986E-3</v>
      </c>
      <c r="E962">
        <v>6.3496516184930636E-3</v>
      </c>
      <c r="F962">
        <v>8.8027375733447475E-4</v>
      </c>
      <c r="G962">
        <v>-3.3780315085715235E-3</v>
      </c>
      <c r="H962">
        <v>-6.2504926618942751E-4</v>
      </c>
      <c r="I962">
        <v>3.980925432241547E-3</v>
      </c>
      <c r="J962">
        <v>-5.444641616774876E-3</v>
      </c>
      <c r="K962">
        <v>-4.8756002897459572E-3</v>
      </c>
    </row>
    <row r="963" spans="2:11" x14ac:dyDescent="0.15">
      <c r="B963">
        <v>7.3444779716191786E-3</v>
      </c>
      <c r="C963">
        <v>1.9844740833706562E-2</v>
      </c>
      <c r="D963">
        <v>1.2543801222476604E-3</v>
      </c>
      <c r="E963">
        <v>-1.2081614611999991E-3</v>
      </c>
      <c r="F963">
        <v>-1.7087494099078327E-2</v>
      </c>
      <c r="G963">
        <v>-1.7099494618581398E-2</v>
      </c>
      <c r="H963">
        <v>-3.8535528535862958E-2</v>
      </c>
      <c r="I963">
        <v>-1.3481419283291763E-2</v>
      </c>
      <c r="J963">
        <v>-5.4744696127893523E-3</v>
      </c>
      <c r="K963">
        <v>3.9996192957235666E-3</v>
      </c>
    </row>
    <row r="964" spans="2:11" x14ac:dyDescent="0.15">
      <c r="B964">
        <v>3.8727921209434558E-2</v>
      </c>
      <c r="C964">
        <v>-7.3537601779200684E-2</v>
      </c>
      <c r="D964">
        <v>2.4054095947896269E-2</v>
      </c>
      <c r="E964">
        <v>3.360206497666975E-3</v>
      </c>
      <c r="F964">
        <v>-5.7523185147250189E-3</v>
      </c>
      <c r="G964">
        <v>1.879194428561187E-3</v>
      </c>
      <c r="H964">
        <v>-6.7050836115561787E-3</v>
      </c>
      <c r="I964">
        <v>-4.0193267324856626E-3</v>
      </c>
      <c r="J964">
        <v>-2.2426254520708797E-3</v>
      </c>
      <c r="K964">
        <v>7.5689082721607341E-3</v>
      </c>
    </row>
    <row r="965" spans="2:11" x14ac:dyDescent="0.15">
      <c r="B965">
        <v>-2.9625909469318795E-3</v>
      </c>
      <c r="C965">
        <v>2.7959989370701134E-2</v>
      </c>
      <c r="D965">
        <v>-8.8084336911247868E-3</v>
      </c>
      <c r="E965">
        <v>4.0185730346015667E-4</v>
      </c>
      <c r="F965">
        <v>1.1056835150749638E-2</v>
      </c>
      <c r="G965">
        <v>2.0400276275255157E-2</v>
      </c>
      <c r="H965">
        <v>4.2365640077719958E-2</v>
      </c>
      <c r="I965">
        <v>0</v>
      </c>
      <c r="J965">
        <v>1.0829642302315643E-2</v>
      </c>
      <c r="K965">
        <v>2.7676142341833019E-3</v>
      </c>
    </row>
    <row r="966" spans="2:11" x14ac:dyDescent="0.15">
      <c r="B966">
        <v>-3.7816675742443906E-3</v>
      </c>
      <c r="C966">
        <v>-8.3789110555813808E-3</v>
      </c>
      <c r="D966">
        <v>-2.7153149248145664E-3</v>
      </c>
      <c r="E966">
        <v>-4.9545094295705364E-3</v>
      </c>
      <c r="F966">
        <v>8.9012813778431375E-3</v>
      </c>
      <c r="G966">
        <v>-1.9708494414494371E-3</v>
      </c>
      <c r="H966">
        <v>4.6878069271970337E-3</v>
      </c>
      <c r="I966">
        <v>6.7258574631683344E-3</v>
      </c>
      <c r="J966">
        <v>3.4363857334537983E-3</v>
      </c>
      <c r="K966">
        <v>9.4628524745278969E-3</v>
      </c>
    </row>
    <row r="967" spans="2:11" x14ac:dyDescent="0.15">
      <c r="B967">
        <v>2.3556451253288232E-3</v>
      </c>
      <c r="C967">
        <v>3.1459186293434298E-2</v>
      </c>
      <c r="D967">
        <v>-9.9010143130387335E-3</v>
      </c>
      <c r="E967">
        <v>9.689162818923687E-3</v>
      </c>
      <c r="F967">
        <v>2.7728847324857133E-3</v>
      </c>
      <c r="G967">
        <v>8.9052248781434726E-3</v>
      </c>
      <c r="H967">
        <v>-7.696522236261545E-4</v>
      </c>
      <c r="I967">
        <v>-2.6723367927292425E-3</v>
      </c>
      <c r="J967">
        <v>0</v>
      </c>
      <c r="K967">
        <v>-9.7646710273685908E-3</v>
      </c>
    </row>
    <row r="968" spans="2:11" x14ac:dyDescent="0.15">
      <c r="B968">
        <v>1.8597466503918014E-3</v>
      </c>
      <c r="C968">
        <v>7.6879575563934639E-3</v>
      </c>
      <c r="D968">
        <v>-7.7500536709709193E-3</v>
      </c>
      <c r="E968">
        <v>1.9858698651648996E-2</v>
      </c>
      <c r="F968">
        <v>9.4268517142788062E-3</v>
      </c>
      <c r="G968">
        <v>-6.4364511663525395E-3</v>
      </c>
      <c r="H968">
        <v>1.5308371738475298E-2</v>
      </c>
      <c r="I968">
        <v>2.6794973119820711E-3</v>
      </c>
      <c r="J968">
        <v>-1.2086468667563044E-3</v>
      </c>
      <c r="K968">
        <v>5.9165569594968968E-3</v>
      </c>
    </row>
    <row r="969" spans="2:11" x14ac:dyDescent="0.15">
      <c r="B969">
        <v>1.4141469261209332E-2</v>
      </c>
      <c r="C969">
        <v>-1.1256831686401974E-3</v>
      </c>
      <c r="D969">
        <v>-6.5507261025159131E-3</v>
      </c>
      <c r="E969">
        <v>4.835373477942659E-3</v>
      </c>
      <c r="F969">
        <v>1.1331144158776117E-2</v>
      </c>
      <c r="G969">
        <v>-2.2733781351407989E-4</v>
      </c>
      <c r="H969">
        <v>2.7025730842051593E-2</v>
      </c>
      <c r="I969">
        <v>-2.6723367927292425E-3</v>
      </c>
      <c r="J969">
        <v>-4.0339129584930427E-4</v>
      </c>
      <c r="K969">
        <v>8.8226832202236861E-3</v>
      </c>
    </row>
    <row r="970" spans="2:11" x14ac:dyDescent="0.15">
      <c r="B970">
        <v>-1.0899156214367095E-2</v>
      </c>
      <c r="C970">
        <v>-1.1895035670069085E-2</v>
      </c>
      <c r="D970">
        <v>-9.3836900738543637E-3</v>
      </c>
      <c r="E970">
        <v>2.4710895316142002E-3</v>
      </c>
      <c r="F970">
        <v>-2.3393531171452039E-3</v>
      </c>
      <c r="G970">
        <v>-2.400485890827669E-2</v>
      </c>
      <c r="H970">
        <v>-4.307281269067538E-2</v>
      </c>
      <c r="I970">
        <v>1.1521973049043743E-2</v>
      </c>
      <c r="J970">
        <v>-9.4834780544369585E-3</v>
      </c>
      <c r="K970">
        <v>-2.3321920099608506E-3</v>
      </c>
    </row>
    <row r="971" spans="2:11" x14ac:dyDescent="0.15">
      <c r="B971">
        <v>-3.4993455389142427E-3</v>
      </c>
      <c r="C971">
        <v>-4.1563694588307783E-2</v>
      </c>
      <c r="D971">
        <v>9.2165254362220946E-3</v>
      </c>
      <c r="E971">
        <v>1.3362718005062351E-2</v>
      </c>
      <c r="F971">
        <v>-9.1324049043020987E-3</v>
      </c>
      <c r="G971">
        <v>-1.0055490877637721E-2</v>
      </c>
      <c r="H971">
        <v>-2.8608611677965107E-2</v>
      </c>
      <c r="I971">
        <v>9.8013172274109446E-3</v>
      </c>
      <c r="J971">
        <v>1.3335993059147963E-2</v>
      </c>
      <c r="K971">
        <v>4.2856053643936538E-3</v>
      </c>
    </row>
    <row r="972" spans="2:11" x14ac:dyDescent="0.15">
      <c r="B972">
        <v>-1.7824834624927122E-3</v>
      </c>
      <c r="C972">
        <v>-5.8835127683343549E-3</v>
      </c>
      <c r="D972">
        <v>5.5809536078514355E-3</v>
      </c>
      <c r="E972">
        <v>-1.4082679626594853E-2</v>
      </c>
      <c r="F972">
        <v>1.6315834072827495E-2</v>
      </c>
      <c r="G972">
        <v>2.0393506680271793E-3</v>
      </c>
      <c r="H972">
        <v>-0.11303704654471176</v>
      </c>
      <c r="I972">
        <v>4.1972494546571263E-3</v>
      </c>
      <c r="J972">
        <v>-1.2147725017748441E-3</v>
      </c>
      <c r="K972">
        <v>-7.661736863252556E-3</v>
      </c>
    </row>
    <row r="973" spans="2:11" x14ac:dyDescent="0.15">
      <c r="B973">
        <v>-4.1667197198887703E-3</v>
      </c>
      <c r="C973">
        <v>1.6425062627175708E-2</v>
      </c>
      <c r="D973">
        <v>-2.5226570111103641E-3</v>
      </c>
      <c r="E973">
        <v>8.1807154822837042E-3</v>
      </c>
      <c r="F973">
        <v>4.2891895949077382E-3</v>
      </c>
      <c r="G973">
        <v>1.5127254423993246E-2</v>
      </c>
      <c r="H973">
        <v>2.0549857675118542E-2</v>
      </c>
      <c r="I973">
        <v>4.1797324315084932E-3</v>
      </c>
      <c r="J973">
        <v>-5.0679010751642937E-3</v>
      </c>
      <c r="K973">
        <v>3.1486246167688843E-3</v>
      </c>
    </row>
    <row r="974" spans="2:11" x14ac:dyDescent="0.15">
      <c r="B974">
        <v>1.2450036805821973E-2</v>
      </c>
      <c r="C974">
        <v>4.5992795054257331E-2</v>
      </c>
      <c r="D974">
        <v>1.0875060203169279E-2</v>
      </c>
      <c r="E974">
        <v>9.9176221852048906E-3</v>
      </c>
      <c r="F974">
        <v>5.7352265349212839E-3</v>
      </c>
      <c r="G974">
        <v>2.1571917503702989E-2</v>
      </c>
      <c r="H974">
        <v>1.3222885252465792E-2</v>
      </c>
      <c r="I974">
        <v>5.4370445199952239E-2</v>
      </c>
      <c r="J974">
        <v>1.385485280093935E-2</v>
      </c>
      <c r="K974">
        <v>2.7465143328700924E-3</v>
      </c>
    </row>
    <row r="975" spans="2:11" x14ac:dyDescent="0.15">
      <c r="B975">
        <v>1.5687569174206958E-3</v>
      </c>
      <c r="C975">
        <v>-2.3580209420183594E-2</v>
      </c>
      <c r="D975">
        <v>1.8392492571593581E-2</v>
      </c>
      <c r="E975">
        <v>2.933255895523687E-3</v>
      </c>
      <c r="F975">
        <v>-4.1251679204683377E-3</v>
      </c>
      <c r="G975">
        <v>5.9820264976255619E-3</v>
      </c>
      <c r="H975">
        <v>2.9728738070382142E-2</v>
      </c>
      <c r="I975">
        <v>-3.6762837935253166E-2</v>
      </c>
      <c r="J975">
        <v>1.0048894350747394E-3</v>
      </c>
      <c r="K975">
        <v>1.2716109276323326E-3</v>
      </c>
    </row>
    <row r="976" spans="2:11" x14ac:dyDescent="0.15">
      <c r="B976">
        <v>1.8519373629935135E-4</v>
      </c>
      <c r="C976">
        <v>-5.7649733792526831E-4</v>
      </c>
      <c r="D976">
        <v>-4.4531512282796858E-3</v>
      </c>
      <c r="E976">
        <v>-1.3987908352201845E-3</v>
      </c>
      <c r="F976">
        <v>-1.4132605085404442E-2</v>
      </c>
      <c r="G976">
        <v>-1.2080503404327965E-2</v>
      </c>
      <c r="H976">
        <v>2.4189681863910893E-3</v>
      </c>
      <c r="I976">
        <v>1.3319697339195174E-2</v>
      </c>
      <c r="J976">
        <v>-1.0439679560448755E-2</v>
      </c>
      <c r="K976">
        <v>-6.8386003654161956E-4</v>
      </c>
    </row>
    <row r="977" spans="2:11" x14ac:dyDescent="0.15">
      <c r="B977">
        <v>-8.5035283351478294E-3</v>
      </c>
      <c r="C977">
        <v>-4.0379757970010772E-3</v>
      </c>
      <c r="D977">
        <v>-1.5904646784075514E-2</v>
      </c>
      <c r="E977">
        <v>-5.3482577829766561E-3</v>
      </c>
      <c r="F977">
        <v>-9.5155233695445336E-3</v>
      </c>
      <c r="G977">
        <v>-1.2665066841087737E-2</v>
      </c>
      <c r="H977">
        <v>-1.0649454691256157E-2</v>
      </c>
      <c r="I977">
        <v>1.26386280145019E-3</v>
      </c>
      <c r="J977">
        <v>-5.2749510260177929E-3</v>
      </c>
      <c r="K977">
        <v>-1.4761968805987662E-2</v>
      </c>
    </row>
    <row r="978" spans="2:11" x14ac:dyDescent="0.15">
      <c r="B978">
        <v>1.4758369675926015E-2</v>
      </c>
      <c r="C978">
        <v>-3.9899285925086387E-3</v>
      </c>
      <c r="D978">
        <v>5.8081649603883879E-3</v>
      </c>
      <c r="E978">
        <v>-6.4015509187030368E-4</v>
      </c>
      <c r="F978">
        <v>2.9943546881962772E-3</v>
      </c>
      <c r="G978">
        <v>1.2501155712362159E-3</v>
      </c>
      <c r="H978">
        <v>1.5748459955426234E-2</v>
      </c>
      <c r="I978">
        <v>2.7013371020420004E-2</v>
      </c>
      <c r="J978">
        <v>1.0198510668148828E-3</v>
      </c>
      <c r="K978">
        <v>-3.9691879420026497E-4</v>
      </c>
    </row>
    <row r="979" spans="2:11" x14ac:dyDescent="0.15">
      <c r="B979">
        <v>1.1849178048594805E-2</v>
      </c>
      <c r="C979">
        <v>1.8608192321297557E-2</v>
      </c>
      <c r="D979">
        <v>-2.008572121986242E-3</v>
      </c>
      <c r="E979">
        <v>4.7399791846977754E-3</v>
      </c>
      <c r="F979">
        <v>8.210026931881706E-3</v>
      </c>
      <c r="G979">
        <v>1.5807755338881641E-2</v>
      </c>
      <c r="H979">
        <v>2.3647933009479389E-2</v>
      </c>
      <c r="I979">
        <v>6.3913223042725226E-3</v>
      </c>
      <c r="J979">
        <v>8.3536986247611071E-3</v>
      </c>
      <c r="K979">
        <v>1.2905036022069004E-3</v>
      </c>
    </row>
    <row r="980" spans="2:11" x14ac:dyDescent="0.15">
      <c r="B980">
        <v>1.9847943998139615E-4</v>
      </c>
      <c r="C980">
        <v>4.8842627929310302E-3</v>
      </c>
      <c r="D980">
        <v>-1.7610178733201683E-3</v>
      </c>
      <c r="E980">
        <v>1.402536151411658E-3</v>
      </c>
      <c r="F980">
        <v>4.9343249138102856E-4</v>
      </c>
      <c r="G980">
        <v>1.7207254958691394E-3</v>
      </c>
      <c r="H980">
        <v>-4.0287266873115226E-3</v>
      </c>
      <c r="I980">
        <v>-3.9081620928449762E-3</v>
      </c>
      <c r="J980">
        <v>-1.0709277722019933E-2</v>
      </c>
      <c r="K980">
        <v>-1.9827914188129837E-3</v>
      </c>
    </row>
    <row r="981" spans="2:11" x14ac:dyDescent="0.15">
      <c r="B981">
        <v>2.6458673828091048E-3</v>
      </c>
      <c r="C981">
        <v>3.5033474751085425E-2</v>
      </c>
      <c r="D981">
        <v>1.6885043787131997E-2</v>
      </c>
      <c r="E981">
        <v>8.7347618060030566E-3</v>
      </c>
      <c r="F981">
        <v>1.3565254343409541E-2</v>
      </c>
      <c r="G981">
        <v>1.7309408131549714E-2</v>
      </c>
      <c r="H981">
        <v>2.1249328910660552E-2</v>
      </c>
      <c r="I981">
        <v>-9.8078770687614518E-4</v>
      </c>
      <c r="J981">
        <v>1.4501618613098477E-2</v>
      </c>
      <c r="K981">
        <v>1.3509486650450132E-2</v>
      </c>
    </row>
    <row r="982" spans="2:11" x14ac:dyDescent="0.15">
      <c r="B982">
        <v>1.5833071686638586E-3</v>
      </c>
      <c r="C982">
        <v>-2.6834298793472146E-3</v>
      </c>
      <c r="D982">
        <v>-6.1957868325340365E-3</v>
      </c>
      <c r="E982">
        <v>-8.9137698303336525E-4</v>
      </c>
      <c r="F982">
        <v>1.9466552783035027E-3</v>
      </c>
      <c r="G982">
        <v>1.1355560931722127E-2</v>
      </c>
      <c r="H982">
        <v>2.7224908907870354E-2</v>
      </c>
      <c r="I982">
        <v>-3.4609735703683767E-2</v>
      </c>
      <c r="J982">
        <v>6.4425837497258109E-3</v>
      </c>
      <c r="K982">
        <v>-5.1945383166291112E-3</v>
      </c>
    </row>
    <row r="983" spans="2:11" x14ac:dyDescent="0.15">
      <c r="B983">
        <v>1.129649649630473E-2</v>
      </c>
      <c r="C983">
        <v>2.5071889103356549E-2</v>
      </c>
      <c r="D983">
        <v>4.9877521338438093E-4</v>
      </c>
      <c r="E983">
        <v>-3.8234762050533185E-4</v>
      </c>
      <c r="F983">
        <v>1.177901657098491E-2</v>
      </c>
      <c r="G983">
        <v>1.4016802797273582E-2</v>
      </c>
      <c r="H983">
        <v>1.1811782218572243E-2</v>
      </c>
      <c r="I983">
        <v>3.4833437878913728E-2</v>
      </c>
      <c r="J983">
        <v>3.4006504562396089E-3</v>
      </c>
      <c r="K983">
        <v>-1.7734013398520612E-3</v>
      </c>
    </row>
    <row r="984" spans="2:11" x14ac:dyDescent="0.15">
      <c r="B984">
        <v>1.8725714984631634E-2</v>
      </c>
      <c r="C984">
        <v>1.0081739244713336E-2</v>
      </c>
      <c r="D984">
        <v>1.7447509299877554E-3</v>
      </c>
      <c r="E984">
        <v>7.7776394502979207E-3</v>
      </c>
      <c r="F984">
        <v>5.0407857026726014E-3</v>
      </c>
      <c r="G984">
        <v>2.3973264444771162E-2</v>
      </c>
      <c r="H984">
        <v>2.054990322407281E-2</v>
      </c>
      <c r="I984">
        <v>-2.4078615659990633E-2</v>
      </c>
      <c r="J984">
        <v>7.7751052979171328E-3</v>
      </c>
      <c r="K984">
        <v>3.9480335371092518E-4</v>
      </c>
    </row>
    <row r="985" spans="2:11" x14ac:dyDescent="0.15">
      <c r="B985">
        <v>-2.5894137850256006E-3</v>
      </c>
      <c r="C985">
        <v>-1.8603879457671009E-2</v>
      </c>
      <c r="D985">
        <v>-4.4787406943692237E-3</v>
      </c>
      <c r="E985">
        <v>6.7054614344771966E-3</v>
      </c>
      <c r="F985">
        <v>-1.6718386514846439E-3</v>
      </c>
      <c r="G985">
        <v>-7.5448212246407177E-3</v>
      </c>
      <c r="H985">
        <v>-6.2393316906725008E-3</v>
      </c>
      <c r="I985">
        <v>-2.5176218937447332E-2</v>
      </c>
      <c r="J985">
        <v>-2.176081312421209E-3</v>
      </c>
      <c r="K985">
        <v>-2.9597828728694063E-3</v>
      </c>
    </row>
    <row r="986" spans="2:11" x14ac:dyDescent="0.15">
      <c r="B986">
        <v>1.8220828484953017E-2</v>
      </c>
      <c r="C986">
        <v>8.003863609603026E-3</v>
      </c>
      <c r="D986">
        <v>8.2480002596649581E-3</v>
      </c>
      <c r="E986">
        <v>-2.5131517336121606E-4</v>
      </c>
      <c r="F986">
        <v>5.1435383325482732E-3</v>
      </c>
      <c r="G986">
        <v>-2.8486374734608055E-3</v>
      </c>
      <c r="H986">
        <v>0</v>
      </c>
      <c r="I986">
        <v>-2.7117841875642909E-2</v>
      </c>
      <c r="J986">
        <v>-3.3703117926143027E-3</v>
      </c>
      <c r="K986">
        <v>2.0779709726897484E-3</v>
      </c>
    </row>
    <row r="987" spans="2:11" x14ac:dyDescent="0.15">
      <c r="B987">
        <v>-3.745743342176091E-3</v>
      </c>
      <c r="C987">
        <v>-1.0089564179104433E-2</v>
      </c>
      <c r="D987">
        <v>1.4873526656080625E-2</v>
      </c>
      <c r="E987">
        <v>4.9025769077170244E-3</v>
      </c>
      <c r="F987">
        <v>-2.3796068832912526E-4</v>
      </c>
      <c r="G987">
        <v>-3.3919108072026399E-4</v>
      </c>
      <c r="H987">
        <v>-1.1748482407047109E-2</v>
      </c>
      <c r="I987">
        <v>-1.1414840244485863E-2</v>
      </c>
      <c r="J987">
        <v>1.0145190709552681E-2</v>
      </c>
      <c r="K987">
        <v>-7.3071837523207674E-3</v>
      </c>
    </row>
    <row r="988" spans="2:11" x14ac:dyDescent="0.15">
      <c r="B988">
        <v>-6.8720516261587018E-3</v>
      </c>
      <c r="C988">
        <v>8.6846512114425855E-3</v>
      </c>
      <c r="D988">
        <v>-3.6638416522804728E-3</v>
      </c>
      <c r="E988">
        <v>-5.7543135355114091E-3</v>
      </c>
      <c r="F988">
        <v>3.0948029343743971E-3</v>
      </c>
      <c r="G988">
        <v>-1.0645026271906518E-2</v>
      </c>
      <c r="H988">
        <v>-1.477598758673559E-2</v>
      </c>
      <c r="I988">
        <v>7.518763319023865E-3</v>
      </c>
      <c r="J988">
        <v>6.1047935501309832E-3</v>
      </c>
      <c r="K988">
        <v>-5.8688619126822982E-3</v>
      </c>
    </row>
    <row r="989" spans="2:11" x14ac:dyDescent="0.15">
      <c r="B989">
        <v>1.4141377936017732E-2</v>
      </c>
      <c r="C989">
        <v>-2.1405094170403632E-2</v>
      </c>
      <c r="D989">
        <v>-1.2257905499963046E-2</v>
      </c>
      <c r="E989">
        <v>4.2777581587543009E-3</v>
      </c>
      <c r="F989">
        <v>-4.6279800442131811E-3</v>
      </c>
      <c r="G989">
        <v>-1.6229501238425287E-2</v>
      </c>
      <c r="H989">
        <v>1.1724719272956144E-3</v>
      </c>
      <c r="I989">
        <v>3.1982570736092462E-3</v>
      </c>
      <c r="J989">
        <v>0</v>
      </c>
      <c r="K989">
        <v>4.5026807219930333E-3</v>
      </c>
    </row>
    <row r="990" spans="2:11" x14ac:dyDescent="0.15">
      <c r="B990">
        <v>1.141890365217531E-2</v>
      </c>
      <c r="C990">
        <v>-1.771815259629815E-3</v>
      </c>
      <c r="D990">
        <v>7.4456911767371706E-4</v>
      </c>
      <c r="E990">
        <v>-2.5051438306673173E-4</v>
      </c>
      <c r="F990">
        <v>4.2918507768924113E-3</v>
      </c>
      <c r="G990">
        <v>-5.1382307459862421E-4</v>
      </c>
      <c r="H990">
        <v>-4.6354883904021638E-3</v>
      </c>
      <c r="I990">
        <v>-5.8448582762872158E-3</v>
      </c>
      <c r="J990">
        <v>-9.7864685105427361E-4</v>
      </c>
      <c r="K990">
        <v>-3.4863881002693462E-3</v>
      </c>
    </row>
    <row r="991" spans="2:11" x14ac:dyDescent="0.15">
      <c r="B991">
        <v>3.923558099415551E-3</v>
      </c>
      <c r="C991">
        <v>1.8606885218298171E-2</v>
      </c>
      <c r="D991">
        <v>2.2073408727007731E-2</v>
      </c>
      <c r="E991">
        <v>3.1328225505830726E-3</v>
      </c>
      <c r="F991">
        <v>6.4102703964369068E-3</v>
      </c>
      <c r="G991">
        <v>1.6964751723763227E-2</v>
      </c>
      <c r="H991">
        <v>1.4265350893049863E-2</v>
      </c>
      <c r="I991">
        <v>3.7413171540743487E-2</v>
      </c>
      <c r="J991">
        <v>1.1559556624103913E-2</v>
      </c>
      <c r="K991">
        <v>5.0979727508453938E-3</v>
      </c>
    </row>
    <row r="992" spans="2:11" x14ac:dyDescent="0.15">
      <c r="B992">
        <v>-2.7496136964607364E-3</v>
      </c>
      <c r="C992">
        <v>3.5572635928045264E-2</v>
      </c>
      <c r="D992">
        <v>6.5518034963261132E-3</v>
      </c>
      <c r="E992">
        <v>9.8687595522217383E-3</v>
      </c>
      <c r="F992">
        <v>-2.0051683126480219E-3</v>
      </c>
      <c r="G992">
        <v>4.3870609076272458E-3</v>
      </c>
      <c r="H992">
        <v>6.1382505405002579E-3</v>
      </c>
      <c r="I992">
        <v>1.8289536459889715E-2</v>
      </c>
      <c r="J992">
        <v>6.7789803267122297E-3</v>
      </c>
      <c r="K992">
        <v>1.0442520894686559E-2</v>
      </c>
    </row>
    <row r="993" spans="2:11" x14ac:dyDescent="0.15">
      <c r="B993">
        <v>1.600130319938467E-2</v>
      </c>
      <c r="C993">
        <v>-4.3518626981980434E-3</v>
      </c>
      <c r="D993">
        <v>-5.0626633663304116E-3</v>
      </c>
      <c r="E993">
        <v>1.2372397343407557E-4</v>
      </c>
      <c r="F993">
        <v>1.0282510184317237E-2</v>
      </c>
      <c r="G993">
        <v>1.0407533208607204E-2</v>
      </c>
      <c r="H993">
        <v>-1.3738771328613767E-2</v>
      </c>
      <c r="I993">
        <v>9.6129678572686138E-3</v>
      </c>
      <c r="J993">
        <v>1.0196210123775435E-2</v>
      </c>
      <c r="K993">
        <v>-7.8742013052317923E-4</v>
      </c>
    </row>
    <row r="994" spans="2:11" x14ac:dyDescent="0.15">
      <c r="B994">
        <v>5.8698246759020028E-3</v>
      </c>
      <c r="C994">
        <v>2.6516714878878925E-2</v>
      </c>
      <c r="D994">
        <v>-3.8769008259551376E-3</v>
      </c>
      <c r="E994">
        <v>9.6474822244658094E-3</v>
      </c>
      <c r="F994">
        <v>-8.5400490688648141E-3</v>
      </c>
      <c r="G994">
        <v>-2.7930581941854916E-3</v>
      </c>
      <c r="H994">
        <v>-1.4660732693592464E-2</v>
      </c>
      <c r="I994">
        <v>-6.514607549643097E-3</v>
      </c>
      <c r="J994">
        <v>1.5235392818500444E-3</v>
      </c>
      <c r="K994">
        <v>-5.9098579998005457E-4</v>
      </c>
    </row>
    <row r="995" spans="2:11" x14ac:dyDescent="0.15">
      <c r="B995">
        <v>-4.1379216279629647E-3</v>
      </c>
      <c r="C995">
        <v>2.1005790967445997E-3</v>
      </c>
      <c r="D995">
        <v>-6.0812451082283385E-3</v>
      </c>
      <c r="E995">
        <v>3.9201162939290022E-3</v>
      </c>
      <c r="F995">
        <v>-5.1917682667737405E-3</v>
      </c>
      <c r="G995">
        <v>-3.0505830701737882E-3</v>
      </c>
      <c r="H995">
        <v>1.072663355323822E-2</v>
      </c>
      <c r="I995">
        <v>-9.3317205597339779E-3</v>
      </c>
      <c r="J995">
        <v>-6.6552140175278589E-3</v>
      </c>
      <c r="K995">
        <v>4.8294624892215926E-3</v>
      </c>
    </row>
    <row r="996" spans="2:11" x14ac:dyDescent="0.15">
      <c r="B996">
        <v>-1.6727042654862481E-2</v>
      </c>
      <c r="C996">
        <v>-3.0026571583099508E-3</v>
      </c>
      <c r="D996">
        <v>-6.8526352552674558E-3</v>
      </c>
      <c r="E996">
        <v>1.1104385806715468E-2</v>
      </c>
      <c r="F996">
        <v>-1.7910033580585741E-2</v>
      </c>
      <c r="G996">
        <v>-1.3402744088723917E-2</v>
      </c>
      <c r="H996">
        <v>-4.6461436658377878E-3</v>
      </c>
      <c r="I996">
        <v>-3.8186930235053458E-3</v>
      </c>
      <c r="J996">
        <v>-1.014554378010075E-2</v>
      </c>
      <c r="K996">
        <v>-2.8444639033635747E-3</v>
      </c>
    </row>
    <row r="997" spans="2:11" x14ac:dyDescent="0.15">
      <c r="B997">
        <v>-1.0943788022462124E-2</v>
      </c>
      <c r="C997">
        <v>1.1762740351465878E-2</v>
      </c>
      <c r="D997">
        <v>1.6017684138063336E-2</v>
      </c>
      <c r="E997">
        <v>2.6550970755884603E-3</v>
      </c>
      <c r="F997">
        <v>0</v>
      </c>
      <c r="G997">
        <v>7.4362412040745183E-4</v>
      </c>
      <c r="H997">
        <v>1.4249184075291157E-2</v>
      </c>
      <c r="I997">
        <v>-2.4022543516186861E-2</v>
      </c>
      <c r="J997">
        <v>3.6743959870821925E-3</v>
      </c>
      <c r="K997">
        <v>9.7383191542173651E-3</v>
      </c>
    </row>
    <row r="998" spans="2:11" x14ac:dyDescent="0.15">
      <c r="B998">
        <v>1.007885922899748E-2</v>
      </c>
      <c r="C998">
        <v>-6.5711765250573602E-3</v>
      </c>
      <c r="D998">
        <v>6.5486509373769491E-3</v>
      </c>
      <c r="E998">
        <v>7.3423236170589521E-3</v>
      </c>
      <c r="F998">
        <v>6.0386494967556281E-3</v>
      </c>
      <c r="G998">
        <v>-1.3556534448994653E-2</v>
      </c>
      <c r="H998">
        <v>8.8121321462274305E-2</v>
      </c>
      <c r="I998">
        <v>1.4663565209254005E-2</v>
      </c>
      <c r="J998">
        <v>-1.5606966734234068E-2</v>
      </c>
      <c r="K998">
        <v>2.630264144503177E-3</v>
      </c>
    </row>
    <row r="999" spans="2:11" x14ac:dyDescent="0.15">
      <c r="B999">
        <v>-1.3014592146452847E-3</v>
      </c>
      <c r="C999">
        <v>7.5757347474067803E-3</v>
      </c>
      <c r="D999">
        <v>4.33736341260704E-3</v>
      </c>
      <c r="E999">
        <v>7.1689443919296231E-4</v>
      </c>
      <c r="F999">
        <v>-1.6806693938987609E-3</v>
      </c>
      <c r="G999">
        <v>-2.333389421854638E-3</v>
      </c>
      <c r="H999">
        <v>3.1432246865979847E-2</v>
      </c>
      <c r="I999">
        <v>1.6516118681126037E-2</v>
      </c>
      <c r="J999">
        <v>1.1156772744817602E-2</v>
      </c>
      <c r="K999">
        <v>-4.8581348838919831E-3</v>
      </c>
    </row>
    <row r="1000" spans="2:11" x14ac:dyDescent="0.15">
      <c r="B1000">
        <v>1.0859946330877396E-3</v>
      </c>
      <c r="C1000">
        <v>-8.6410503386766362E-3</v>
      </c>
      <c r="D1000">
        <v>-7.1976355247173795E-4</v>
      </c>
      <c r="E1000">
        <v>5.8507323929632253E-3</v>
      </c>
      <c r="F1000">
        <v>5.0504839796743865E-3</v>
      </c>
      <c r="G1000">
        <v>1.9078781184148273E-2</v>
      </c>
      <c r="H1000">
        <v>-1.9640018298787244E-2</v>
      </c>
      <c r="I1000">
        <v>3.5541858322193261E-3</v>
      </c>
      <c r="J1000">
        <v>7.355802175277917E-3</v>
      </c>
      <c r="K1000">
        <v>3.0267965456018055E-3</v>
      </c>
    </row>
    <row r="1001" spans="2:11" x14ac:dyDescent="0.15">
      <c r="B1001">
        <v>-3.4714647078944506E-3</v>
      </c>
      <c r="C1001">
        <v>-1.2961252494502914E-2</v>
      </c>
      <c r="D1001">
        <v>-3.3614172470667991E-3</v>
      </c>
      <c r="E1001">
        <v>6.2915312746352776E-3</v>
      </c>
      <c r="F1001">
        <v>2.2732116753295529E-3</v>
      </c>
      <c r="G1001">
        <v>2.7648899295374448E-3</v>
      </c>
      <c r="H1001">
        <v>2.9499736471904248E-3</v>
      </c>
      <c r="I1001">
        <v>-1.5177915481044033E-3</v>
      </c>
      <c r="J1001">
        <v>-3.8432477403736547E-4</v>
      </c>
      <c r="K1001">
        <v>-9.7348214762673052E-4</v>
      </c>
    </row>
    <row r="1002" spans="2:11" x14ac:dyDescent="0.15">
      <c r="B1002">
        <v>-1.0341793365026903E-2</v>
      </c>
      <c r="C1002">
        <v>6.3077585085605237E-4</v>
      </c>
      <c r="D1002">
        <v>4.0954658016393829E-3</v>
      </c>
      <c r="E1002">
        <v>6.9600592996660422E-3</v>
      </c>
      <c r="F1002">
        <v>-1.1340538373639535E-2</v>
      </c>
      <c r="G1002">
        <v>2.6310874669971166E-3</v>
      </c>
      <c r="H1002">
        <v>7.9020284266833607E-3</v>
      </c>
      <c r="I1002">
        <v>-1.5454774179668028E-2</v>
      </c>
      <c r="J1002">
        <v>1.6724321628194826E-2</v>
      </c>
      <c r="K1002">
        <v>1.1692534406702475E-2</v>
      </c>
    </row>
    <row r="1003" spans="2:11" x14ac:dyDescent="0.15">
      <c r="B1003">
        <v>-8.8001581458507631E-4</v>
      </c>
      <c r="C1003">
        <v>1.7421163323782289E-2</v>
      </c>
      <c r="D1003">
        <v>7.4376326413087713E-3</v>
      </c>
      <c r="E1003">
        <v>8.6691305597890247E-3</v>
      </c>
      <c r="F1003">
        <v>-7.2443654440187142E-4</v>
      </c>
      <c r="G1003">
        <v>1.5439730613615915E-2</v>
      </c>
      <c r="H1003">
        <v>3.3233177111079273E-2</v>
      </c>
      <c r="I1003">
        <v>4.1173222639711805E-3</v>
      </c>
      <c r="J1003">
        <v>1.7016372026893776E-3</v>
      </c>
      <c r="K1003">
        <v>5.2970740102845099E-3</v>
      </c>
    </row>
    <row r="1004" spans="2:11" x14ac:dyDescent="0.15">
      <c r="B1004">
        <v>-6.0552961331236726E-3</v>
      </c>
      <c r="C1004">
        <v>2.055879882793497E-2</v>
      </c>
      <c r="D1004">
        <v>-5.7156732740978027E-3</v>
      </c>
      <c r="E1004">
        <v>-1.5098659707479287E-2</v>
      </c>
      <c r="F1004">
        <v>-9.6667386908027382E-4</v>
      </c>
      <c r="G1004">
        <v>-5.8413221262597912E-4</v>
      </c>
      <c r="H1004">
        <v>-1.9897146025220684E-2</v>
      </c>
      <c r="I1004">
        <v>1.6914412438614988E-2</v>
      </c>
      <c r="J1004">
        <v>-9.2487245782390849E-3</v>
      </c>
      <c r="K1004">
        <v>-1.5807570406167298E-2</v>
      </c>
    </row>
    <row r="1005" spans="2:11" x14ac:dyDescent="0.15">
      <c r="B1005">
        <v>8.861568667765747E-4</v>
      </c>
      <c r="C1005">
        <v>1.8047381002843622E-2</v>
      </c>
      <c r="D1005">
        <v>6.7065551546333629E-3</v>
      </c>
      <c r="E1005">
        <v>9.6697952738181957E-3</v>
      </c>
      <c r="F1005">
        <v>1.4755697339805184E-2</v>
      </c>
      <c r="G1005">
        <v>2.4848554938749528E-2</v>
      </c>
      <c r="H1005">
        <v>1.8881716129032212E-2</v>
      </c>
      <c r="I1005">
        <v>-7.5604719637784607E-3</v>
      </c>
      <c r="J1005">
        <v>2.0955739625025962E-3</v>
      </c>
      <c r="K1005">
        <v>-5.7432402207864388E-3</v>
      </c>
    </row>
    <row r="1006" spans="2:11" x14ac:dyDescent="0.15">
      <c r="B1006">
        <v>5.976104934445327E-3</v>
      </c>
      <c r="C1006">
        <v>-4.0659219968478049E-3</v>
      </c>
      <c r="D1006">
        <v>-7.3756216464148962E-3</v>
      </c>
      <c r="E1006">
        <v>3.9710034270007783E-3</v>
      </c>
      <c r="F1006">
        <v>6.5553689944501409E-3</v>
      </c>
      <c r="G1006">
        <v>-4.5796543147811845E-3</v>
      </c>
      <c r="H1006">
        <v>-5.4455359257272037E-3</v>
      </c>
      <c r="I1006">
        <v>-6.0944953447307085E-3</v>
      </c>
      <c r="J1006">
        <v>-4.3726105295813977E-3</v>
      </c>
      <c r="K1006">
        <v>-1.0769668047354347E-3</v>
      </c>
    </row>
    <row r="1007" spans="2:11" x14ac:dyDescent="0.15">
      <c r="B1007">
        <v>1.1881206531908316E-2</v>
      </c>
      <c r="C1007">
        <v>6.804202016061107E-3</v>
      </c>
      <c r="D1007">
        <v>1.2703706817694721E-2</v>
      </c>
      <c r="E1007">
        <v>4.6534248259084147E-4</v>
      </c>
      <c r="F1007">
        <v>1.0065202567841375E-2</v>
      </c>
      <c r="G1007">
        <v>2.1528270954082108E-3</v>
      </c>
      <c r="H1007">
        <v>1.468587398932409E-2</v>
      </c>
      <c r="I1007">
        <v>-1.2008216139778953E-2</v>
      </c>
      <c r="J1007">
        <v>1.0120339524896754E-2</v>
      </c>
      <c r="K1007">
        <v>-8.0368451058982215E-3</v>
      </c>
    </row>
    <row r="1008" spans="2:11" x14ac:dyDescent="0.15">
      <c r="B1008">
        <v>1.032830081721252E-2</v>
      </c>
      <c r="C1008">
        <v>1.0002113592048129E-2</v>
      </c>
      <c r="D1008">
        <v>-1.3017740841464304E-2</v>
      </c>
      <c r="E1008">
        <v>-3.1395056682243547E-3</v>
      </c>
      <c r="F1008">
        <v>5.1582077220081318E-3</v>
      </c>
      <c r="G1008">
        <v>-3.3954976492449555E-3</v>
      </c>
      <c r="H1008">
        <v>4.1830503152601884E-3</v>
      </c>
      <c r="I1008">
        <v>1.0085428719123246E-2</v>
      </c>
      <c r="J1008">
        <v>-6.4272251083740467E-3</v>
      </c>
      <c r="K1008">
        <v>-5.2366242546413042E-3</v>
      </c>
    </row>
    <row r="1009" spans="2:11" x14ac:dyDescent="0.15">
      <c r="B1009">
        <v>6.3488204444116089E-3</v>
      </c>
      <c r="C1009">
        <v>2.3928060852503173E-2</v>
      </c>
      <c r="D1009">
        <v>4.07670395539183E-3</v>
      </c>
      <c r="E1009">
        <v>4.432499113519334E-3</v>
      </c>
      <c r="F1009">
        <v>8.5141525794412212E-3</v>
      </c>
      <c r="G1009">
        <v>1.2845891606881044E-2</v>
      </c>
      <c r="H1009">
        <v>-1.4163001034433525E-3</v>
      </c>
      <c r="I1009">
        <v>3.6098301223881857E-2</v>
      </c>
      <c r="J1009">
        <v>3.0441395406211563E-3</v>
      </c>
      <c r="K1009">
        <v>6.7540775821060385E-3</v>
      </c>
    </row>
    <row r="1010" spans="2:11" x14ac:dyDescent="0.15">
      <c r="B1010">
        <v>-4.2764471776502165E-4</v>
      </c>
      <c r="C1010">
        <v>-6.9008365061734101E-3</v>
      </c>
      <c r="D1010">
        <v>7.1654778920727624E-4</v>
      </c>
      <c r="E1010">
        <v>-2.9032671842504007E-3</v>
      </c>
      <c r="F1010">
        <v>-3.4693457870429577E-4</v>
      </c>
      <c r="G1010">
        <v>-5.7487512919435452E-4</v>
      </c>
      <c r="H1010">
        <v>-4.2925112452339764E-2</v>
      </c>
      <c r="I1010">
        <v>1.6802572773859905E-2</v>
      </c>
      <c r="J1010">
        <v>-1.1381028687222094E-3</v>
      </c>
      <c r="K1010">
        <v>2.0718100985582834E-3</v>
      </c>
    </row>
    <row r="1011" spans="2:11" x14ac:dyDescent="0.15">
      <c r="B1011">
        <v>5.8835608467929764E-3</v>
      </c>
      <c r="C1011">
        <v>6.5276371568043058E-3</v>
      </c>
      <c r="D1011">
        <v>-2.3866648901129605E-3</v>
      </c>
      <c r="E1011">
        <v>6.289313128547018E-3</v>
      </c>
      <c r="F1011">
        <v>4.6274196970218923E-3</v>
      </c>
      <c r="G1011">
        <v>4.1127273135657958E-3</v>
      </c>
      <c r="H1011">
        <v>-7.845225362491994E-4</v>
      </c>
      <c r="I1011">
        <v>2.405826275862696E-2</v>
      </c>
      <c r="J1011">
        <v>6.4565175617743078E-3</v>
      </c>
      <c r="K1011">
        <v>1.0042306472239979E-2</v>
      </c>
    </row>
    <row r="1012" spans="2:11" x14ac:dyDescent="0.15">
      <c r="B1012">
        <v>2.063173659178302E-2</v>
      </c>
      <c r="C1012">
        <v>-1.6736386245863783E-2</v>
      </c>
      <c r="D1012">
        <v>4.5454917143659289E-3</v>
      </c>
      <c r="E1012">
        <v>-3.4722571936011467E-3</v>
      </c>
      <c r="F1012">
        <v>-2.8788589248782818E-3</v>
      </c>
      <c r="G1012">
        <v>-4.2412664566488659E-3</v>
      </c>
      <c r="H1012">
        <v>-2.874589312977105E-2</v>
      </c>
      <c r="I1012">
        <v>-4.5087280116449125E-3</v>
      </c>
      <c r="J1012">
        <v>-9.4339658394251534E-3</v>
      </c>
      <c r="K1012">
        <v>5.8489472867748356E-4</v>
      </c>
    </row>
    <row r="1013" spans="2:11" x14ac:dyDescent="0.15">
      <c r="B1013">
        <v>-6.4603735106985773E-3</v>
      </c>
      <c r="C1013">
        <v>-3.0319132978723386E-2</v>
      </c>
      <c r="D1013">
        <v>-5.0012486602654801E-3</v>
      </c>
      <c r="E1013">
        <v>-6.9682809282994786E-4</v>
      </c>
      <c r="F1013">
        <v>-8.4304792438837633E-3</v>
      </c>
      <c r="G1013">
        <v>-1.9167043755261709E-2</v>
      </c>
      <c r="H1013">
        <v>-1.6123223459566554E-2</v>
      </c>
      <c r="I1013">
        <v>-1.8355210595104487E-2</v>
      </c>
      <c r="J1013">
        <v>-4.7619166518699293E-3</v>
      </c>
      <c r="K1013">
        <v>1.7535336937464041E-3</v>
      </c>
    </row>
    <row r="1014" spans="2:11" x14ac:dyDescent="0.15">
      <c r="B1014">
        <v>4.1951339060345317E-4</v>
      </c>
      <c r="C1014">
        <v>1.4481617973423669E-2</v>
      </c>
      <c r="D1014">
        <v>-2.6328669085284632E-3</v>
      </c>
      <c r="E1014">
        <v>-2.7893827438414936E-3</v>
      </c>
      <c r="F1014">
        <v>1.5839736493700837E-2</v>
      </c>
      <c r="G1014">
        <v>8.7376427458337892E-3</v>
      </c>
      <c r="H1014">
        <v>1.8213314796671383E-2</v>
      </c>
      <c r="I1014">
        <v>8.4992459791449985E-3</v>
      </c>
      <c r="J1014">
        <v>-1.1483403793619844E-3</v>
      </c>
      <c r="K1014">
        <v>7.0018671638849943E-3</v>
      </c>
    </row>
    <row r="1015" spans="2:11" x14ac:dyDescent="0.15">
      <c r="B1015">
        <v>-3.6691321312324839E-3</v>
      </c>
      <c r="C1015">
        <v>-8.7595705768403146E-3</v>
      </c>
      <c r="D1015">
        <v>4.7998287363169899E-4</v>
      </c>
      <c r="E1015">
        <v>-1.5152023339337468E-3</v>
      </c>
      <c r="F1015">
        <v>-4.1274985941183529E-3</v>
      </c>
      <c r="G1015">
        <v>-8.6446406929255575E-3</v>
      </c>
      <c r="H1015">
        <v>-1.6139115181019667E-2</v>
      </c>
      <c r="I1015">
        <v>-1.7096046361162295E-2</v>
      </c>
      <c r="J1015">
        <v>-7.2810418889913547E-3</v>
      </c>
      <c r="K1015">
        <v>-9.4640666106145972E-3</v>
      </c>
    </row>
    <row r="1016" spans="2:11" x14ac:dyDescent="0.15">
      <c r="B1016">
        <v>1.8939459949133049E-3</v>
      </c>
      <c r="C1016">
        <v>1.5164733219762552E-2</v>
      </c>
      <c r="D1016">
        <v>9.5946724408713692E-3</v>
      </c>
      <c r="E1016">
        <v>-1.0972273460931612E-2</v>
      </c>
      <c r="F1016">
        <v>3.4537685271078745E-4</v>
      </c>
      <c r="G1016">
        <v>1.4148215265495048E-2</v>
      </c>
      <c r="H1016">
        <v>-6.0603388206397855E-3</v>
      </c>
      <c r="I1016">
        <v>-5.389550784129696E-3</v>
      </c>
      <c r="J1016">
        <v>-6.1764127957644032E-3</v>
      </c>
      <c r="K1016">
        <v>-8.0920470955521545E-3</v>
      </c>
    </row>
    <row r="1017" spans="2:11" x14ac:dyDescent="0.15">
      <c r="B1017">
        <v>1.2917402924249555E-2</v>
      </c>
      <c r="C1017">
        <v>1.300375025243144E-2</v>
      </c>
      <c r="D1017">
        <v>1.1878954670036346E-3</v>
      </c>
      <c r="E1017">
        <v>1.3100344286917162E-2</v>
      </c>
      <c r="F1017">
        <v>-1.4961123432345885E-3</v>
      </c>
      <c r="G1017">
        <v>9.8241583188321997E-3</v>
      </c>
      <c r="H1017">
        <v>3.9288460108915249E-2</v>
      </c>
      <c r="I1017">
        <v>1.0591134077683681E-2</v>
      </c>
      <c r="J1017">
        <v>-3.4958289815718957E-3</v>
      </c>
      <c r="K1017">
        <v>9.2392635393881047E-3</v>
      </c>
    </row>
    <row r="1018" spans="2:11" x14ac:dyDescent="0.15">
      <c r="B1018">
        <v>-1.1715881568661305E-2</v>
      </c>
      <c r="C1018">
        <v>7.160996028835161E-3</v>
      </c>
      <c r="D1018">
        <v>7.3564688348763752E-3</v>
      </c>
      <c r="E1018">
        <v>-1.3163991790636344E-2</v>
      </c>
      <c r="F1018">
        <v>-7.0309075987827416E-3</v>
      </c>
      <c r="G1018">
        <v>-1.5382494554664624E-4</v>
      </c>
      <c r="H1018">
        <v>-3.1407124367981307E-2</v>
      </c>
      <c r="I1018">
        <v>1.3404890861448564E-2</v>
      </c>
      <c r="J1018">
        <v>7.7952349697271836E-4</v>
      </c>
      <c r="K1018">
        <v>-2.8243243397777069E-3</v>
      </c>
    </row>
    <row r="1019" spans="2:11" x14ac:dyDescent="0.15">
      <c r="B1019">
        <v>-5.6651368995954236E-3</v>
      </c>
      <c r="C1019">
        <v>-2.3700269228953013E-3</v>
      </c>
      <c r="D1019">
        <v>3.8398136997328698E-2</v>
      </c>
      <c r="E1019">
        <v>2.3373904120552333E-2</v>
      </c>
      <c r="F1019">
        <v>-9.2861611503332105E-3</v>
      </c>
      <c r="G1019">
        <v>-3.6252973089613743E-3</v>
      </c>
      <c r="H1019">
        <v>-1.1021030958912282E-2</v>
      </c>
      <c r="I1019">
        <v>2.6454235074613018E-3</v>
      </c>
      <c r="J1019">
        <v>-3.5053601629977875E-3</v>
      </c>
      <c r="K1019">
        <v>1.3477854772531979E-2</v>
      </c>
    </row>
    <row r="1020" spans="2:11" x14ac:dyDescent="0.15">
      <c r="B1020">
        <v>-1.7830798650421607E-2</v>
      </c>
      <c r="C1020">
        <v>-1.3250945129880141E-2</v>
      </c>
      <c r="D1020">
        <v>1.0208648387743062E-2</v>
      </c>
      <c r="E1020">
        <v>-1.4890688623544725E-2</v>
      </c>
      <c r="F1020">
        <v>-3.7492615296226901E-3</v>
      </c>
      <c r="G1020">
        <v>-1.5326311083527708E-2</v>
      </c>
      <c r="H1020">
        <v>-8.1046692189229944E-3</v>
      </c>
      <c r="I1020">
        <v>-1.199290402975294E-3</v>
      </c>
      <c r="J1020">
        <v>-9.5758733121383624E-3</v>
      </c>
      <c r="K1020">
        <v>-1.4069571833946453E-2</v>
      </c>
    </row>
    <row r="1021" spans="2:11" x14ac:dyDescent="0.15">
      <c r="B1021">
        <v>1.439472151008365E-2</v>
      </c>
      <c r="C1021">
        <v>2.2791685350346504E-2</v>
      </c>
      <c r="D1021">
        <v>3.5930766164805781E-3</v>
      </c>
      <c r="E1021">
        <v>9.4475256522089665E-4</v>
      </c>
      <c r="F1021">
        <v>9.1732177709469634E-3</v>
      </c>
      <c r="G1021">
        <v>3.7212662800520636E-2</v>
      </c>
      <c r="H1021">
        <v>2.1448514989280864E-2</v>
      </c>
      <c r="I1021">
        <v>8.8856560995038743E-3</v>
      </c>
      <c r="J1021">
        <v>1.1838956598356402E-2</v>
      </c>
      <c r="K1021">
        <v>4.1052282168239527E-3</v>
      </c>
    </row>
    <row r="1022" spans="2:11" x14ac:dyDescent="0.15">
      <c r="B1022">
        <v>-5.1890134143661422E-3</v>
      </c>
      <c r="C1022">
        <v>3.4262714173381975E-2</v>
      </c>
      <c r="D1022">
        <v>3.3564980357753409E-3</v>
      </c>
      <c r="E1022">
        <v>-2.7135792141855315E-3</v>
      </c>
      <c r="F1022">
        <v>-8.1574838286796415E-4</v>
      </c>
      <c r="G1022">
        <v>-9.4273468842387548E-3</v>
      </c>
      <c r="H1022">
        <v>2.3633714687143156E-3</v>
      </c>
      <c r="I1022">
        <v>-8.8073966021650959E-3</v>
      </c>
      <c r="J1022">
        <v>-4.4851865831309875E-3</v>
      </c>
      <c r="K1022">
        <v>3.4069745054535958E-3</v>
      </c>
    </row>
    <row r="1023" spans="2:11" x14ac:dyDescent="0.15">
      <c r="B1023">
        <v>8.3031642315010354E-3</v>
      </c>
      <c r="C1023">
        <v>3.5908961987108209E-3</v>
      </c>
      <c r="D1023">
        <v>-2.2298974381269513E-4</v>
      </c>
      <c r="E1023">
        <v>1.762684630385792E-2</v>
      </c>
      <c r="F1023">
        <v>5.4816978470775962E-3</v>
      </c>
      <c r="G1023">
        <v>8.9403096898583358E-3</v>
      </c>
      <c r="H1023">
        <v>-4.3529111747092611E-3</v>
      </c>
      <c r="I1023">
        <v>2.3775253878215236E-2</v>
      </c>
      <c r="J1023">
        <v>5.8765857153166359E-3</v>
      </c>
      <c r="K1023">
        <v>4.4625522294447963E-3</v>
      </c>
    </row>
    <row r="1024" spans="2:11" x14ac:dyDescent="0.15">
      <c r="B1024">
        <v>2.6076871540608858E-2</v>
      </c>
      <c r="C1024">
        <v>8.5168677096107773E-3</v>
      </c>
      <c r="D1024">
        <v>8.9220498198831625E-4</v>
      </c>
      <c r="E1024">
        <v>8.6027180914128899E-3</v>
      </c>
      <c r="F1024">
        <v>-1.9719077731901831E-3</v>
      </c>
      <c r="G1024">
        <v>2.0848897731681223E-3</v>
      </c>
      <c r="H1024">
        <v>1.3252586635826649E-2</v>
      </c>
      <c r="I1024">
        <v>-1.0321438304235285E-2</v>
      </c>
      <c r="J1024">
        <v>-3.8942727591785657E-4</v>
      </c>
      <c r="K1024">
        <v>6.8572432186965798E-3</v>
      </c>
    </row>
    <row r="1025" spans="2:11" x14ac:dyDescent="0.15">
      <c r="B1025">
        <v>-1.646295290709109E-3</v>
      </c>
      <c r="C1025">
        <v>2.0737602956666133E-2</v>
      </c>
      <c r="D1025">
        <v>-1.0474639554997589E-2</v>
      </c>
      <c r="E1025">
        <v>-5.878304579502636E-3</v>
      </c>
      <c r="F1025">
        <v>8.8331220456702043E-3</v>
      </c>
      <c r="G1025">
        <v>-4.4129050420098244E-3</v>
      </c>
      <c r="H1025">
        <v>4.7192591864969992E-3</v>
      </c>
      <c r="I1025">
        <v>-1.5880499501419235E-2</v>
      </c>
      <c r="J1025">
        <v>5.0652476841715702E-3</v>
      </c>
      <c r="K1025">
        <v>2.8775480092208444E-4</v>
      </c>
    </row>
    <row r="1026" spans="2:11" x14ac:dyDescent="0.15">
      <c r="B1026">
        <v>6.5958903693250316E-3</v>
      </c>
      <c r="C1026">
        <v>0.10882653137853759</v>
      </c>
      <c r="D1026">
        <v>2.2522092804688931E-3</v>
      </c>
      <c r="E1026">
        <v>-3.8261108875113849E-3</v>
      </c>
      <c r="F1026">
        <v>-6.5668150534793678E-3</v>
      </c>
      <c r="G1026">
        <v>-7.2974981181132201E-3</v>
      </c>
      <c r="H1026">
        <v>1.3426680209296693E-4</v>
      </c>
      <c r="I1026">
        <v>-2.4084764852244662E-2</v>
      </c>
      <c r="J1026">
        <v>1.9378731832602248E-4</v>
      </c>
      <c r="K1026">
        <v>-1.0548513251149052E-2</v>
      </c>
    </row>
    <row r="1027" spans="2:11" x14ac:dyDescent="0.15">
      <c r="B1027">
        <v>1.3822033284017795E-2</v>
      </c>
      <c r="C1027">
        <v>-3.0904944812361864E-3</v>
      </c>
      <c r="D1027">
        <v>-1.1910082398358992E-2</v>
      </c>
      <c r="E1027">
        <v>-8.4962195005312113E-3</v>
      </c>
      <c r="F1027">
        <v>1.0669122464575503E-2</v>
      </c>
      <c r="G1027">
        <v>2.6824366038291836E-3</v>
      </c>
      <c r="H1027">
        <v>5.5910898638563801E-3</v>
      </c>
      <c r="I1027">
        <v>-2.2211243360249822E-3</v>
      </c>
      <c r="J1027">
        <v>0</v>
      </c>
      <c r="K1027">
        <v>1.1533270059718303E-2</v>
      </c>
    </row>
    <row r="1028" spans="2:11" x14ac:dyDescent="0.15">
      <c r="B1028">
        <v>-6.463333270903128E-3</v>
      </c>
      <c r="C1028">
        <v>-2.5686461129055007E-2</v>
      </c>
      <c r="D1028">
        <v>-1.8194788145104025E-3</v>
      </c>
      <c r="E1028">
        <v>-5.6345038128756391E-3</v>
      </c>
      <c r="F1028">
        <v>-1.0900792601376148E-2</v>
      </c>
      <c r="G1028">
        <v>-8.4491046609630957E-3</v>
      </c>
      <c r="H1028">
        <v>8.4506713853095647E-4</v>
      </c>
      <c r="I1028">
        <v>-5.9362412152131963E-3</v>
      </c>
      <c r="J1028">
        <v>-1.1627444818090962E-3</v>
      </c>
      <c r="K1028">
        <v>-7.8566568308622627E-3</v>
      </c>
    </row>
    <row r="1029" spans="2:11" x14ac:dyDescent="0.15">
      <c r="B1029">
        <v>-2.3378296027949754E-3</v>
      </c>
      <c r="C1029">
        <v>-3.9545227272726764E-3</v>
      </c>
      <c r="D1029">
        <v>-7.0630525667642096E-3</v>
      </c>
      <c r="E1029">
        <v>-9.4443075294150711E-4</v>
      </c>
      <c r="F1029">
        <v>1.1716960052252682E-2</v>
      </c>
      <c r="G1029">
        <v>3.0908093473455112E-3</v>
      </c>
      <c r="H1029">
        <v>1.7377019185303252E-2</v>
      </c>
      <c r="I1029">
        <v>-1.1943256227193154E-2</v>
      </c>
      <c r="J1029">
        <v>1.0865304664723895E-2</v>
      </c>
      <c r="K1029">
        <v>-2.897185758564277E-3</v>
      </c>
    </row>
    <row r="1030" spans="2:11" x14ac:dyDescent="0.15">
      <c r="B1030">
        <v>-2.5980667048955474E-2</v>
      </c>
      <c r="C1030">
        <v>-1.4055592249906658E-2</v>
      </c>
      <c r="D1030">
        <v>-9.6374872869255616E-3</v>
      </c>
      <c r="E1030">
        <v>-2.516833864242014E-2</v>
      </c>
      <c r="F1030">
        <v>-1.5250572572985873E-2</v>
      </c>
      <c r="G1030">
        <v>-2.6931304061905033E-2</v>
      </c>
      <c r="H1030">
        <v>-2.4550039529530263E-2</v>
      </c>
      <c r="I1030">
        <v>-9.8211911242083571E-3</v>
      </c>
      <c r="J1030">
        <v>-2.3032566232461242E-2</v>
      </c>
      <c r="K1030">
        <v>-4.1743315156182001E-2</v>
      </c>
    </row>
    <row r="1031" spans="2:11" x14ac:dyDescent="0.15">
      <c r="B1031">
        <v>5.5439132680567584E-3</v>
      </c>
      <c r="C1031">
        <v>-1.6986799116128652E-2</v>
      </c>
      <c r="D1031">
        <v>-6.9508703754775168E-3</v>
      </c>
      <c r="E1031">
        <v>-2.1818218135338418E-2</v>
      </c>
      <c r="F1031">
        <v>-5.8220677969679615E-3</v>
      </c>
      <c r="G1031">
        <v>-9.6746569686652819E-3</v>
      </c>
      <c r="H1031">
        <v>4.4648458871717957E-2</v>
      </c>
      <c r="I1031">
        <v>-1.0727048100644765E-3</v>
      </c>
      <c r="J1031">
        <v>-1.0805569226879299E-2</v>
      </c>
      <c r="K1031">
        <v>-1.4149972096869697E-3</v>
      </c>
    </row>
    <row r="1032" spans="2:11" x14ac:dyDescent="0.15">
      <c r="B1032">
        <v>-5.6174021163575925E-3</v>
      </c>
      <c r="C1032">
        <v>3.0699636719567741E-2</v>
      </c>
      <c r="D1032">
        <v>1.1899179515547413E-2</v>
      </c>
      <c r="E1032">
        <v>1.5861286921025567E-2</v>
      </c>
      <c r="F1032">
        <v>2.1784961799702122E-2</v>
      </c>
      <c r="G1032">
        <v>1.2507383042377605E-2</v>
      </c>
      <c r="H1032">
        <v>2.2506108415036509E-2</v>
      </c>
      <c r="I1032">
        <v>1.5085639569926316E-2</v>
      </c>
      <c r="J1032">
        <v>1.2711105523356681E-2</v>
      </c>
      <c r="K1032">
        <v>1.3461478290955715E-2</v>
      </c>
    </row>
    <row r="1033" spans="2:11" x14ac:dyDescent="0.15">
      <c r="B1033">
        <v>-4.9167597634158441E-3</v>
      </c>
      <c r="C1033">
        <v>-1.5212366794308768E-2</v>
      </c>
      <c r="D1033">
        <v>-6.6865931558422161E-3</v>
      </c>
      <c r="E1033">
        <v>-2.7323797869121501E-2</v>
      </c>
      <c r="F1033">
        <v>-5.6166625972389229E-3</v>
      </c>
      <c r="G1033">
        <v>-1.409760983749417E-2</v>
      </c>
      <c r="H1033">
        <v>-1.257714216707948E-4</v>
      </c>
      <c r="I1033">
        <v>-3.5264095923986305E-3</v>
      </c>
      <c r="J1033">
        <v>-1.1570912266078408E-2</v>
      </c>
      <c r="K1033">
        <v>-1.9274945333228943E-2</v>
      </c>
    </row>
    <row r="1034" spans="2:11" x14ac:dyDescent="0.15">
      <c r="B1034">
        <v>-1.6821328496976309E-3</v>
      </c>
      <c r="C1034">
        <v>-1.9947487407189026E-3</v>
      </c>
      <c r="D1034">
        <v>-7.8922996149465834E-3</v>
      </c>
      <c r="E1034">
        <v>1.0910485591827397E-2</v>
      </c>
      <c r="F1034">
        <v>-1.8444249305745648E-3</v>
      </c>
      <c r="G1034">
        <v>2.3077603574989452E-3</v>
      </c>
      <c r="H1034">
        <v>4.3775369118718412E-2</v>
      </c>
      <c r="I1034">
        <v>-1.845297791428685E-2</v>
      </c>
      <c r="J1034">
        <v>1.9983111575397263E-4</v>
      </c>
      <c r="K1034">
        <v>7.9430385515568847E-3</v>
      </c>
    </row>
    <row r="1035" spans="2:11" x14ac:dyDescent="0.15">
      <c r="B1035">
        <v>-1.0580662284738436E-4</v>
      </c>
      <c r="C1035">
        <v>-7.5764804665634745E-3</v>
      </c>
      <c r="D1035">
        <v>1.1464621835176379E-2</v>
      </c>
      <c r="E1035">
        <v>-1.2653559476416417E-2</v>
      </c>
      <c r="F1035">
        <v>-1.2472503888766024E-2</v>
      </c>
      <c r="G1035">
        <v>-5.3216606380599571E-3</v>
      </c>
      <c r="H1035">
        <v>1.3899514310435034E-2</v>
      </c>
      <c r="I1035">
        <v>-4.6355950786249548E-3</v>
      </c>
      <c r="J1035">
        <v>-7.1913714196256704E-3</v>
      </c>
      <c r="K1035">
        <v>-7.1732311958474584E-3</v>
      </c>
    </row>
    <row r="1036" spans="2:11" x14ac:dyDescent="0.15">
      <c r="B1036">
        <v>2.7518538459506661E-3</v>
      </c>
      <c r="C1036">
        <v>7.4001266310741564E-3</v>
      </c>
      <c r="D1036">
        <v>-6.9393224628685102E-4</v>
      </c>
      <c r="E1036">
        <v>2.1862110223231181E-2</v>
      </c>
      <c r="F1036">
        <v>1.5670643129100478E-2</v>
      </c>
      <c r="G1036">
        <v>9.6031236724522656E-3</v>
      </c>
      <c r="H1036">
        <v>-1.6878616493833331E-2</v>
      </c>
      <c r="I1036">
        <v>-1.060802567447184E-2</v>
      </c>
      <c r="J1036">
        <v>6.0362006009648589E-3</v>
      </c>
      <c r="K1036">
        <v>1.495880170561107E-2</v>
      </c>
    </row>
    <row r="1037" spans="2:11" x14ac:dyDescent="0.15">
      <c r="B1037">
        <v>1.3194003398733407E-2</v>
      </c>
      <c r="C1037">
        <v>1.3436236244106798E-2</v>
      </c>
      <c r="D1037">
        <v>0</v>
      </c>
      <c r="E1037">
        <v>-6.5166499553475244E-3</v>
      </c>
      <c r="F1037">
        <v>7.4841854160970934E-3</v>
      </c>
      <c r="G1037">
        <v>-1.5647976973009433E-3</v>
      </c>
      <c r="H1037">
        <v>4.5097335165088008E-2</v>
      </c>
      <c r="I1037">
        <v>7.5052258352748924E-2</v>
      </c>
      <c r="J1037">
        <v>-2.2000254432138384E-3</v>
      </c>
      <c r="K1037">
        <v>-3.2306031477353624E-3</v>
      </c>
    </row>
    <row r="1038" spans="2:11" x14ac:dyDescent="0.15">
      <c r="B1038">
        <v>-2.083172141256563E-4</v>
      </c>
      <c r="C1038">
        <v>-8.3493533048785516E-3</v>
      </c>
      <c r="D1038">
        <v>7.4074177181780512E-3</v>
      </c>
      <c r="E1038">
        <v>-4.703023475278267E-3</v>
      </c>
      <c r="F1038">
        <v>-3.3142978617639522E-3</v>
      </c>
      <c r="G1038">
        <v>-9.0687572473062382E-3</v>
      </c>
      <c r="H1038">
        <v>2.4679314465699009E-3</v>
      </c>
      <c r="I1038">
        <v>1.775723275151167E-2</v>
      </c>
      <c r="J1038">
        <v>-2.2048551845029888E-3</v>
      </c>
      <c r="K1038">
        <v>-2.4309261191060591E-3</v>
      </c>
    </row>
    <row r="1039" spans="2:11" x14ac:dyDescent="0.15">
      <c r="B1039">
        <v>1.3233262528620242E-2</v>
      </c>
      <c r="C1039">
        <v>1.1241635617290363E-2</v>
      </c>
      <c r="D1039">
        <v>1.286765877812557E-2</v>
      </c>
      <c r="E1039">
        <v>5.8443218097253401E-3</v>
      </c>
      <c r="F1039">
        <v>4.4719508649586496E-3</v>
      </c>
      <c r="G1039">
        <v>2.1413395658451191E-2</v>
      </c>
      <c r="H1039">
        <v>1.346387952444594E-3</v>
      </c>
      <c r="I1039">
        <v>8.6042144559028474E-3</v>
      </c>
      <c r="J1039">
        <v>4.2186240063598517E-3</v>
      </c>
      <c r="K1039">
        <v>6.0919687375599286E-3</v>
      </c>
    </row>
    <row r="1040" spans="2:11" x14ac:dyDescent="0.15">
      <c r="B1040">
        <v>2.6738214521795011E-3</v>
      </c>
      <c r="C1040">
        <v>4.5290544769486796E-3</v>
      </c>
      <c r="D1040">
        <v>4.3103320359560984E-3</v>
      </c>
      <c r="E1040">
        <v>-8.9009862560655243E-3</v>
      </c>
      <c r="F1040">
        <v>1.1529714381899444E-2</v>
      </c>
      <c r="G1040">
        <v>-2.2616377949099596E-4</v>
      </c>
      <c r="H1040">
        <v>4.1105105767008437E-3</v>
      </c>
      <c r="I1040">
        <v>3.8388613368359685E-2</v>
      </c>
      <c r="J1040">
        <v>7.8015491039993652E-3</v>
      </c>
      <c r="K1040">
        <v>0</v>
      </c>
    </row>
    <row r="1041" spans="2:11" x14ac:dyDescent="0.15">
      <c r="B1041">
        <v>4.923105089264572E-3</v>
      </c>
      <c r="C1041">
        <v>-3.3245103987201889E-3</v>
      </c>
      <c r="D1041">
        <v>1.1746098848319449E-2</v>
      </c>
      <c r="E1041">
        <v>5.6131221776212882E-3</v>
      </c>
      <c r="F1041">
        <v>7.5611931265834121E-3</v>
      </c>
      <c r="G1041">
        <v>-2.0359362102371449E-3</v>
      </c>
      <c r="H1041">
        <v>2.4103029610089712E-3</v>
      </c>
      <c r="I1041">
        <v>1.0269304381580954E-2</v>
      </c>
      <c r="J1041">
        <v>-3.3743976455565768E-3</v>
      </c>
      <c r="K1041">
        <v>-6.0548353179051329E-4</v>
      </c>
    </row>
    <row r="1042" spans="2:11" x14ac:dyDescent="0.15">
      <c r="B1042">
        <v>1.2043280748131749E-2</v>
      </c>
      <c r="C1042">
        <v>1.7820378766632927E-3</v>
      </c>
      <c r="D1042">
        <v>7.1444382457255123E-3</v>
      </c>
      <c r="E1042">
        <v>-1.587702527557203E-2</v>
      </c>
      <c r="F1042">
        <v>7.7285223212297163E-3</v>
      </c>
      <c r="G1042">
        <v>1.513558145700471E-2</v>
      </c>
      <c r="H1042">
        <v>-7.900492046086444E-3</v>
      </c>
      <c r="I1042">
        <v>2.8913451413210344E-2</v>
      </c>
      <c r="J1042">
        <v>9.559843459641143E-3</v>
      </c>
      <c r="K1042">
        <v>4.947970654440176E-3</v>
      </c>
    </row>
    <row r="1043" spans="2:11" x14ac:dyDescent="0.15">
      <c r="B1043">
        <v>1.3816010342691787E-2</v>
      </c>
      <c r="C1043">
        <v>-4.6980385719294533E-3</v>
      </c>
      <c r="D1043">
        <v>1.1153239657913141E-2</v>
      </c>
      <c r="E1043">
        <v>7.1843588668432544E-3</v>
      </c>
      <c r="F1043">
        <v>1.3337297758346904E-3</v>
      </c>
      <c r="G1043">
        <v>8.0733867936651198E-3</v>
      </c>
      <c r="H1043">
        <v>-1.2233561497010262E-2</v>
      </c>
      <c r="I1043">
        <v>1.0976944092876764E-2</v>
      </c>
      <c r="J1043">
        <v>3.3537613246345981E-3</v>
      </c>
      <c r="K1043">
        <v>-3.0143369701728453E-4</v>
      </c>
    </row>
    <row r="1044" spans="2:11" x14ac:dyDescent="0.15">
      <c r="B1044">
        <v>3.9789088743020341E-4</v>
      </c>
      <c r="C1044">
        <v>3.7120066633791449E-3</v>
      </c>
      <c r="D1044">
        <v>-8.3829963776896714E-3</v>
      </c>
      <c r="E1044">
        <v>7.3832668089680474E-3</v>
      </c>
      <c r="F1044">
        <v>-2.7750039734525272E-3</v>
      </c>
      <c r="G1044">
        <v>-4.0384662889507775E-3</v>
      </c>
      <c r="H1044">
        <v>-4.0894335531457262E-3</v>
      </c>
      <c r="I1044">
        <v>1.5200897469255806E-2</v>
      </c>
      <c r="J1044">
        <v>-1.9666922665535937E-4</v>
      </c>
      <c r="K1044">
        <v>2.1107573464612551E-3</v>
      </c>
    </row>
    <row r="1045" spans="2:11" x14ac:dyDescent="0.15">
      <c r="B1045">
        <v>9.9461411474042409E-5</v>
      </c>
      <c r="C1045">
        <v>-9.9534652551644849E-3</v>
      </c>
      <c r="D1045">
        <v>6.0066813466904227E-3</v>
      </c>
      <c r="E1045">
        <v>5.9627750880663225E-3</v>
      </c>
      <c r="F1045">
        <v>6.0106988405011124E-3</v>
      </c>
      <c r="G1045">
        <v>-1.9161131646661909E-3</v>
      </c>
      <c r="H1045">
        <v>-5.3576745629668569E-3</v>
      </c>
      <c r="I1045">
        <v>4.278150118644626E-4</v>
      </c>
      <c r="J1045">
        <v>8.6529597779595128E-3</v>
      </c>
      <c r="K1045">
        <v>-4.2126228682554693E-3</v>
      </c>
    </row>
    <row r="1046" spans="2:11" x14ac:dyDescent="0.15">
      <c r="B1046">
        <v>7.3573065360266181E-3</v>
      </c>
      <c r="C1046">
        <v>-1.2220964992085781E-2</v>
      </c>
      <c r="D1046">
        <v>-1.5479877596567275E-3</v>
      </c>
      <c r="E1046">
        <v>-9.1381296980943081E-3</v>
      </c>
      <c r="F1046">
        <v>1.2170871356358263E-3</v>
      </c>
      <c r="G1046">
        <v>-1.3885155235864868E-3</v>
      </c>
      <c r="H1046">
        <v>9.593469522583312E-3</v>
      </c>
      <c r="I1046">
        <v>4.276320644477373E-4</v>
      </c>
      <c r="J1046">
        <v>-2.1446923306402414E-3</v>
      </c>
      <c r="K1046">
        <v>-7.8565528341259256E-3</v>
      </c>
    </row>
    <row r="1047" spans="2:11" x14ac:dyDescent="0.15">
      <c r="B1047">
        <v>2.1713520364414424E-3</v>
      </c>
      <c r="C1047">
        <v>1.2185447386101668E-2</v>
      </c>
      <c r="D1047">
        <v>4.4290821606110162E-4</v>
      </c>
      <c r="E1047">
        <v>6.9791258506173596E-3</v>
      </c>
      <c r="F1047">
        <v>-1.2156076352210182E-3</v>
      </c>
      <c r="G1047">
        <v>-4.0510458959363387E-3</v>
      </c>
      <c r="H1047">
        <v>2.2470554647833027E-2</v>
      </c>
      <c r="I1047">
        <v>-1.282347820297326E-3</v>
      </c>
      <c r="J1047">
        <v>5.2755145093264112E-3</v>
      </c>
      <c r="K1047">
        <v>2.5380670507087733E-3</v>
      </c>
    </row>
    <row r="1048" spans="2:11" x14ac:dyDescent="0.15">
      <c r="B1048">
        <v>-6.4014413558700252E-3</v>
      </c>
      <c r="C1048">
        <v>-3.3210377769228921E-3</v>
      </c>
      <c r="D1048">
        <v>-3.5421844968123108E-3</v>
      </c>
      <c r="E1048">
        <v>-3.2178511239574679E-3</v>
      </c>
      <c r="F1048">
        <v>-3.9831869917342569E-3</v>
      </c>
      <c r="G1048">
        <v>-4.0331339125519701E-3</v>
      </c>
      <c r="H1048">
        <v>-3.0851191659548175E-3</v>
      </c>
      <c r="I1048">
        <v>1.1555756452630331E-2</v>
      </c>
      <c r="J1048">
        <v>2.1380023474542958E-3</v>
      </c>
      <c r="K1048">
        <v>9.0126590344528149E-3</v>
      </c>
    </row>
    <row r="1049" spans="2:11" x14ac:dyDescent="0.15">
      <c r="B1049">
        <v>1.229059439278027E-2</v>
      </c>
      <c r="C1049">
        <v>-2.8692844976927439E-3</v>
      </c>
      <c r="D1049">
        <v>-3.1103971210909138E-3</v>
      </c>
      <c r="E1049">
        <v>6.0839059696935188E-3</v>
      </c>
      <c r="F1049">
        <v>3.8880815937487202E-3</v>
      </c>
      <c r="G1049">
        <v>-1.1871441021520672E-2</v>
      </c>
      <c r="H1049">
        <v>5.7691222499092424E-3</v>
      </c>
      <c r="I1049">
        <v>1.6500924725050627E-2</v>
      </c>
      <c r="J1049">
        <v>-4.2669024519351338E-3</v>
      </c>
      <c r="K1049">
        <v>-1.1039789478849368E-3</v>
      </c>
    </row>
    <row r="1050" spans="2:11" x14ac:dyDescent="0.15">
      <c r="B1050">
        <v>1.175002595250095E-3</v>
      </c>
      <c r="C1050">
        <v>-7.6580754961173983E-3</v>
      </c>
      <c r="D1050">
        <v>2.2290614375598567E-4</v>
      </c>
      <c r="E1050">
        <v>-4.5661457002651182E-3</v>
      </c>
      <c r="F1050">
        <v>-1.5491726222799048E-3</v>
      </c>
      <c r="G1050">
        <v>-3.1523151305257726E-3</v>
      </c>
      <c r="H1050">
        <v>2.3171320037986502E-3</v>
      </c>
      <c r="I1050">
        <v>-9.9895827464597364E-3</v>
      </c>
      <c r="J1050">
        <v>-3.7007772628080394E-3</v>
      </c>
      <c r="K1050">
        <v>4.0189250535340522E-4</v>
      </c>
    </row>
    <row r="1051" spans="2:11" x14ac:dyDescent="0.15">
      <c r="B1051">
        <v>2.4449834513739295E-3</v>
      </c>
      <c r="C1051">
        <v>3.3207333924580684E-3</v>
      </c>
      <c r="D1051">
        <v>1.2254886501817381E-2</v>
      </c>
      <c r="E1051">
        <v>6.9426909214531912E-3</v>
      </c>
      <c r="F1051">
        <v>-3.8790436988410861E-3</v>
      </c>
      <c r="G1051">
        <v>4.2164513952998835E-3</v>
      </c>
      <c r="H1051">
        <v>2.2133052876509563E-2</v>
      </c>
      <c r="I1051">
        <v>1.3033401482456363E-2</v>
      </c>
      <c r="J1051">
        <v>5.6695321402995772E-3</v>
      </c>
      <c r="K1051">
        <v>-1.1047550716017124E-3</v>
      </c>
    </row>
    <row r="1052" spans="2:11" x14ac:dyDescent="0.15">
      <c r="B1052">
        <v>7.8049126664461637E-3</v>
      </c>
      <c r="C1052">
        <v>4.7920934217398223E-2</v>
      </c>
      <c r="D1052">
        <v>-7.4840488394523333E-3</v>
      </c>
      <c r="E1052">
        <v>-1.2312232129624859E-2</v>
      </c>
      <c r="F1052">
        <v>1.0235933651767774E-2</v>
      </c>
      <c r="G1052">
        <v>1.002446294015405E-2</v>
      </c>
      <c r="H1052">
        <v>5.3466749567664097E-2</v>
      </c>
      <c r="I1052">
        <v>2.6976819018110672E-3</v>
      </c>
      <c r="J1052">
        <v>2.5272399271785108E-3</v>
      </c>
      <c r="K1052">
        <v>-9.7526724933030429E-3</v>
      </c>
    </row>
    <row r="1053" spans="2:11" x14ac:dyDescent="0.15">
      <c r="B1053">
        <v>-4.2207171314502002E-2</v>
      </c>
      <c r="C1053">
        <v>1.1788229380050285E-2</v>
      </c>
      <c r="D1053">
        <v>-2.8831528926219815E-3</v>
      </c>
      <c r="E1053">
        <v>8.4766950026970711E-3</v>
      </c>
      <c r="F1053">
        <v>1.5418475901800752E-3</v>
      </c>
      <c r="G1053">
        <v>1.0566006474318295E-3</v>
      </c>
      <c r="H1053">
        <v>-1.0312519539499585E-2</v>
      </c>
      <c r="I1053">
        <v>-3.3112544389915623E-3</v>
      </c>
      <c r="J1053">
        <v>-3.8782131548675673E-4</v>
      </c>
      <c r="K1053">
        <v>6.2950799260985601E-3</v>
      </c>
    </row>
    <row r="1054" spans="2:11" x14ac:dyDescent="0.15">
      <c r="B1054">
        <v>-8.2878501695724822E-3</v>
      </c>
      <c r="C1054">
        <v>-1.4288854881805077E-2</v>
      </c>
      <c r="D1054">
        <v>6.6725855623126652E-3</v>
      </c>
      <c r="E1054">
        <v>-1.2979034471936943E-2</v>
      </c>
      <c r="F1054">
        <v>-8.797050806501094E-3</v>
      </c>
      <c r="G1054">
        <v>6.9903307406415441E-3</v>
      </c>
      <c r="H1054">
        <v>1.7248148815760544E-2</v>
      </c>
      <c r="I1054">
        <v>8.3057939747231278E-4</v>
      </c>
      <c r="J1054">
        <v>3.8797177921254266E-4</v>
      </c>
      <c r="K1054">
        <v>-7.5673480780317683E-3</v>
      </c>
    </row>
    <row r="1055" spans="2:11" x14ac:dyDescent="0.15">
      <c r="B1055">
        <v>8.6628526011815008E-3</v>
      </c>
      <c r="C1055">
        <v>1.11507584007684E-2</v>
      </c>
      <c r="D1055">
        <v>1.4361502546868278E-2</v>
      </c>
      <c r="E1055">
        <v>6.2617513631473675E-3</v>
      </c>
      <c r="F1055">
        <v>8.8751257385370902E-3</v>
      </c>
      <c r="G1055">
        <v>7.0449715370452751E-3</v>
      </c>
      <c r="H1055">
        <v>-3.0240503873008872E-2</v>
      </c>
      <c r="I1055">
        <v>-1.2863047604961519E-2</v>
      </c>
      <c r="J1055">
        <v>1.5513259759587471E-3</v>
      </c>
      <c r="K1055">
        <v>9.1500787771399104E-3</v>
      </c>
    </row>
    <row r="1056" spans="2:11" x14ac:dyDescent="0.15">
      <c r="B1056">
        <v>-6.1634870971152469E-3</v>
      </c>
      <c r="C1056">
        <v>-5.4697398165382679E-3</v>
      </c>
      <c r="D1056">
        <v>1.2197802689657278E-2</v>
      </c>
      <c r="E1056">
        <v>-1.6428135739170305E-2</v>
      </c>
      <c r="F1056">
        <v>-4.1786402930644225E-3</v>
      </c>
      <c r="G1056">
        <v>6.2107057142273252E-3</v>
      </c>
      <c r="H1056">
        <v>1.7015644921465501E-2</v>
      </c>
      <c r="I1056">
        <v>5.8848027191177243E-3</v>
      </c>
      <c r="J1056">
        <v>-3.4850058163377801E-3</v>
      </c>
      <c r="K1056">
        <v>-1.5011136893077192E-2</v>
      </c>
    </row>
    <row r="1057" spans="2:11" x14ac:dyDescent="0.15">
      <c r="B1057">
        <v>-3.7617283316963477E-3</v>
      </c>
      <c r="C1057">
        <v>-1.8761691070115112E-2</v>
      </c>
      <c r="D1057">
        <v>6.2405344197594588E-3</v>
      </c>
      <c r="E1057">
        <v>-8.8573561761199336E-4</v>
      </c>
      <c r="F1057">
        <v>-1.0600689308422204E-2</v>
      </c>
      <c r="G1057">
        <v>-1.4769729239791749E-2</v>
      </c>
      <c r="H1057">
        <v>-1.2867229779194113E-2</v>
      </c>
      <c r="I1057">
        <v>-1.4417115044800876E-2</v>
      </c>
      <c r="J1057">
        <v>-7.7715367034808499E-3</v>
      </c>
      <c r="K1057">
        <v>-3.8866537580656158E-3</v>
      </c>
    </row>
    <row r="1058" spans="2:11" x14ac:dyDescent="0.15">
      <c r="B1058">
        <v>3.0717448448704943E-2</v>
      </c>
      <c r="C1058">
        <v>-2.4861140439563349E-3</v>
      </c>
      <c r="D1058">
        <v>1.7109026908512979E-3</v>
      </c>
      <c r="E1058">
        <v>3.7993163421652518E-4</v>
      </c>
      <c r="F1058">
        <v>-8.9287870973712904E-4</v>
      </c>
      <c r="G1058">
        <v>3.5972041674172234E-3</v>
      </c>
      <c r="H1058">
        <v>9.4081977036406302E-3</v>
      </c>
      <c r="I1058">
        <v>-5.5119267533822935E-3</v>
      </c>
      <c r="J1058">
        <v>8.8114419384337696E-3</v>
      </c>
      <c r="K1058">
        <v>-5.9554471351764273E-3</v>
      </c>
    </row>
    <row r="1059" spans="2:11" x14ac:dyDescent="0.15">
      <c r="B1059">
        <v>4.2574251642169018E-3</v>
      </c>
      <c r="C1059">
        <v>-2.9907060945030752E-3</v>
      </c>
      <c r="D1059">
        <v>3.4158714739523401E-3</v>
      </c>
      <c r="E1059">
        <v>4.9373312558192535E-3</v>
      </c>
      <c r="F1059">
        <v>5.0268533236436305E-3</v>
      </c>
      <c r="G1059">
        <v>-3.0011474686592646E-3</v>
      </c>
      <c r="H1059">
        <v>-2.8104161619975213E-3</v>
      </c>
      <c r="I1059">
        <v>5.7556970443274017E-3</v>
      </c>
      <c r="J1059">
        <v>1.3587021029694546E-3</v>
      </c>
      <c r="K1059">
        <v>2.2725021026032311E-3</v>
      </c>
    </row>
    <row r="1060" spans="2:11" x14ac:dyDescent="0.15">
      <c r="B1060">
        <v>2.2676051342208209E-3</v>
      </c>
      <c r="C1060">
        <v>-9.3627713960045648E-3</v>
      </c>
      <c r="D1060">
        <v>-6.382944504249464E-3</v>
      </c>
      <c r="E1060">
        <v>-1.1715809141892472E-2</v>
      </c>
      <c r="F1060">
        <v>-3.3344736391999396E-3</v>
      </c>
      <c r="G1060">
        <v>-9.8564441243917458E-3</v>
      </c>
      <c r="H1060">
        <v>-3.9598516211326578E-3</v>
      </c>
      <c r="I1060">
        <v>1.6955999726719581E-3</v>
      </c>
      <c r="J1060">
        <v>2.1322004574888232E-3</v>
      </c>
      <c r="K1060">
        <v>-1.2882615235886354E-2</v>
      </c>
    </row>
    <row r="1061" spans="2:11" x14ac:dyDescent="0.15">
      <c r="B1061">
        <v>-2.9516461492489068E-4</v>
      </c>
      <c r="C1061">
        <v>-3.3171273480460069E-2</v>
      </c>
      <c r="D1061">
        <v>-9.8501048069775717E-3</v>
      </c>
      <c r="E1061">
        <v>1.2109686010745102E-2</v>
      </c>
      <c r="F1061">
        <v>4.5723649948748541E-3</v>
      </c>
      <c r="G1061">
        <v>-4.3778215937942226E-3</v>
      </c>
      <c r="H1061">
        <v>-9.0759347818366143E-2</v>
      </c>
      <c r="I1061">
        <v>-5.9246494880860557E-3</v>
      </c>
      <c r="J1061">
        <v>4.6421332187110715E-3</v>
      </c>
      <c r="K1061">
        <v>5.3247228624777251E-3</v>
      </c>
    </row>
    <row r="1062" spans="2:11" x14ac:dyDescent="0.15">
      <c r="B1062">
        <v>-7.576464625034412E-3</v>
      </c>
      <c r="C1062">
        <v>2.296783130959678E-2</v>
      </c>
      <c r="D1062">
        <v>1.1245611016376318E-2</v>
      </c>
      <c r="E1062">
        <v>1.7002492435475143E-2</v>
      </c>
      <c r="F1062">
        <v>2.1091696102955803E-3</v>
      </c>
      <c r="G1062">
        <v>1.1952526142368825E-2</v>
      </c>
      <c r="H1062">
        <v>2.7101508598827928E-2</v>
      </c>
      <c r="I1062">
        <v>-2.0008483321291574E-2</v>
      </c>
      <c r="J1062">
        <v>7.1236554630119955E-3</v>
      </c>
      <c r="K1062">
        <v>1.1839232234086675E-2</v>
      </c>
    </row>
    <row r="1063" spans="2:11" x14ac:dyDescent="0.15">
      <c r="B1063">
        <v>7.1386129138355636E-3</v>
      </c>
      <c r="C1063">
        <v>1.6282390341992258E-2</v>
      </c>
      <c r="D1063">
        <v>-5.1325511254596643E-3</v>
      </c>
      <c r="E1063">
        <v>-1.3622287041794889E-3</v>
      </c>
      <c r="F1063">
        <v>6.6474019780171276E-4</v>
      </c>
      <c r="G1063">
        <v>8.3109924286231054E-3</v>
      </c>
      <c r="H1063">
        <v>2.4546100504184471E-3</v>
      </c>
      <c r="I1063">
        <v>2.6064098225203358E-3</v>
      </c>
      <c r="J1063">
        <v>3.8232898997469203E-3</v>
      </c>
      <c r="K1063">
        <v>-3.5923061143385451E-3</v>
      </c>
    </row>
    <row r="1064" spans="2:11" x14ac:dyDescent="0.15">
      <c r="B1064">
        <v>2.0673320012645135E-3</v>
      </c>
      <c r="C1064">
        <v>4.2769741256438315E-2</v>
      </c>
      <c r="D1064">
        <v>3.4393909686491111E-3</v>
      </c>
      <c r="E1064">
        <v>-8.3085134684305548E-3</v>
      </c>
      <c r="F1064">
        <v>1.1064213280527959E-4</v>
      </c>
      <c r="G1064">
        <v>7.6954235384844053E-3</v>
      </c>
      <c r="H1064">
        <v>9.3350751906213815E-3</v>
      </c>
      <c r="I1064">
        <v>1.3431518759870352E-2</v>
      </c>
      <c r="J1064">
        <v>1.3902186181538871E-2</v>
      </c>
      <c r="K1064">
        <v>-4.8413842061802168E-3</v>
      </c>
    </row>
    <row r="1065" spans="2:11" x14ac:dyDescent="0.15">
      <c r="B1065">
        <v>-8.1540594130963696E-3</v>
      </c>
      <c r="C1065">
        <v>-1.5408203310241234E-2</v>
      </c>
      <c r="D1065">
        <v>1.7994860517124584E-2</v>
      </c>
      <c r="E1065">
        <v>7.3777274919985944E-3</v>
      </c>
      <c r="F1065">
        <v>1.6604084978206312E-3</v>
      </c>
      <c r="G1065">
        <v>1.1556613869576892E-2</v>
      </c>
      <c r="H1065">
        <v>-1.7057083923130972E-2</v>
      </c>
      <c r="I1065">
        <v>-1.4963709513233754E-3</v>
      </c>
      <c r="J1065">
        <v>2.2539184175983172E-3</v>
      </c>
      <c r="K1065">
        <v>5.278976782689071E-3</v>
      </c>
    </row>
    <row r="1066" spans="2:11" x14ac:dyDescent="0.15">
      <c r="B1066">
        <v>9.9047521267244085E-4</v>
      </c>
      <c r="C1066">
        <v>-4.4769449666056699E-2</v>
      </c>
      <c r="D1066">
        <v>-9.6801325351764875E-3</v>
      </c>
      <c r="E1066">
        <v>-1.0923505436458425E-2</v>
      </c>
      <c r="F1066">
        <v>-1.3261100549967578E-2</v>
      </c>
      <c r="G1066">
        <v>-1.4612140424301945E-2</v>
      </c>
      <c r="H1066">
        <v>-3.582449386560433E-2</v>
      </c>
      <c r="I1066">
        <v>1.8197451888117822E-2</v>
      </c>
      <c r="J1066">
        <v>-8.6206659105510682E-3</v>
      </c>
      <c r="K1066">
        <v>-5.9720034620525213E-3</v>
      </c>
    </row>
    <row r="1067" spans="2:11" x14ac:dyDescent="0.15">
      <c r="B1067">
        <v>1.5634291118200194E-2</v>
      </c>
      <c r="C1067">
        <v>-3.2583077201047485E-4</v>
      </c>
      <c r="D1067">
        <v>-1.0624729098525456E-2</v>
      </c>
      <c r="E1067">
        <v>-9.6636109862818804E-3</v>
      </c>
      <c r="F1067">
        <v>-1.0975512531384568E-2</v>
      </c>
      <c r="G1067">
        <v>-1.0623603297237589E-2</v>
      </c>
      <c r="H1067">
        <v>1.5198376255642142E-3</v>
      </c>
      <c r="I1067">
        <v>-4.352395589234781E-2</v>
      </c>
      <c r="J1067">
        <v>-1.5122930555614826E-2</v>
      </c>
      <c r="K1067">
        <v>-5.2828154337089869E-3</v>
      </c>
    </row>
    <row r="1068" spans="2:11" x14ac:dyDescent="0.15">
      <c r="B1068">
        <v>-8.6710745968069589E-3</v>
      </c>
      <c r="C1068">
        <v>3.3428037776415342E-2</v>
      </c>
      <c r="D1068">
        <v>1.1168389174265846E-2</v>
      </c>
      <c r="E1068">
        <v>-2.4078404078587612E-3</v>
      </c>
      <c r="F1068">
        <v>1.2909060805884089E-2</v>
      </c>
      <c r="G1068">
        <v>1.1804534109161557E-2</v>
      </c>
      <c r="H1068">
        <v>6.9086497039471412E-3</v>
      </c>
      <c r="I1068">
        <v>-1.1211320022257752E-2</v>
      </c>
      <c r="J1068">
        <v>5.7586454740561881E-4</v>
      </c>
      <c r="K1068">
        <v>-2.186797742359403E-3</v>
      </c>
    </row>
    <row r="1069" spans="2:11" x14ac:dyDescent="0.15">
      <c r="B1069">
        <v>-3.8132650155520732E-2</v>
      </c>
      <c r="C1069">
        <v>-1.9912591701975044E-2</v>
      </c>
      <c r="D1069">
        <v>-2.2090067873633171E-2</v>
      </c>
      <c r="E1069">
        <v>-1.4608763997439012E-2</v>
      </c>
      <c r="F1069">
        <v>-1.5427576448324572E-2</v>
      </c>
      <c r="G1069">
        <v>-2.1990161529812514E-2</v>
      </c>
      <c r="H1069">
        <v>-2.0583810663059424E-2</v>
      </c>
      <c r="I1069">
        <v>-4.6687371622689294E-2</v>
      </c>
      <c r="J1069">
        <v>-1.3811646954504537E-2</v>
      </c>
      <c r="K1069">
        <v>-1.6384886713588221E-2</v>
      </c>
    </row>
    <row r="1070" spans="2:11" x14ac:dyDescent="0.15">
      <c r="B1070">
        <v>2.9426757637593004E-2</v>
      </c>
      <c r="C1070">
        <v>6.7570718443060486E-3</v>
      </c>
      <c r="D1070">
        <v>8.0364550351215737E-3</v>
      </c>
      <c r="E1070">
        <v>7.0904097675090491E-3</v>
      </c>
      <c r="F1070">
        <v>7.6075663031221433E-3</v>
      </c>
      <c r="G1070">
        <v>3.5474730358086527E-3</v>
      </c>
      <c r="H1070">
        <v>-1.4172545221775752E-3</v>
      </c>
      <c r="I1070">
        <v>4.1977579490689879E-2</v>
      </c>
      <c r="J1070">
        <v>8.9476509743677303E-3</v>
      </c>
      <c r="K1070">
        <v>1.2519894289430079E-2</v>
      </c>
    </row>
    <row r="1071" spans="2:11" x14ac:dyDescent="0.15">
      <c r="B1071">
        <v>-6.3523526783937157E-3</v>
      </c>
      <c r="C1071">
        <v>6.6203861451851502E-3</v>
      </c>
      <c r="D1071">
        <v>6.4639313579007622E-4</v>
      </c>
      <c r="E1071">
        <v>-3.5843100083851479E-3</v>
      </c>
      <c r="F1071">
        <v>1.014237833093522E-3</v>
      </c>
      <c r="G1071">
        <v>-1.2822780559299293E-3</v>
      </c>
      <c r="H1071">
        <v>-5.4339455287766864E-3</v>
      </c>
      <c r="I1071">
        <v>-2.5738613049289923E-2</v>
      </c>
      <c r="J1071">
        <v>-3.4702247892450327E-3</v>
      </c>
      <c r="K1071">
        <v>-1.0478879532658393E-2</v>
      </c>
    </row>
    <row r="1072" spans="2:11" x14ac:dyDescent="0.15">
      <c r="B1072">
        <v>6.3929630342471873E-3</v>
      </c>
      <c r="C1072">
        <v>-1.0160135119698196E-2</v>
      </c>
      <c r="D1072">
        <v>-1.7226015509554582E-3</v>
      </c>
      <c r="E1072">
        <v>-1.6957858105668206E-2</v>
      </c>
      <c r="F1072">
        <v>2.2514529326584411E-3</v>
      </c>
      <c r="G1072">
        <v>1.7350119706068402E-3</v>
      </c>
      <c r="H1072">
        <v>-1.0519457117333821E-2</v>
      </c>
      <c r="I1072">
        <v>4.1350831995747624E-3</v>
      </c>
      <c r="J1072">
        <v>3.4823091849022964E-3</v>
      </c>
      <c r="K1072">
        <v>-4.0241249923748312E-3</v>
      </c>
    </row>
    <row r="1073" spans="2:11" x14ac:dyDescent="0.15">
      <c r="B1073">
        <v>-1.5583122855826494E-2</v>
      </c>
      <c r="C1073">
        <v>-2.8410379478722055E-2</v>
      </c>
      <c r="D1073">
        <v>-9.9223446458719632E-3</v>
      </c>
      <c r="E1073">
        <v>-1.9864045590108563E-2</v>
      </c>
      <c r="F1073">
        <v>-1.7297546361136871E-2</v>
      </c>
      <c r="G1073">
        <v>-1.5743993735375088E-2</v>
      </c>
      <c r="H1073">
        <v>-1.0054343457971007E-2</v>
      </c>
      <c r="I1073">
        <v>8.9224404078518619E-3</v>
      </c>
      <c r="J1073">
        <v>-1.1760168000491759E-2</v>
      </c>
      <c r="K1073">
        <v>-1.2652862160336571E-2</v>
      </c>
    </row>
    <row r="1074" spans="2:11" x14ac:dyDescent="0.15">
      <c r="B1074">
        <v>7.2595436345726863E-3</v>
      </c>
      <c r="C1074">
        <v>1.3064207956724087E-2</v>
      </c>
      <c r="D1074">
        <v>-3.0501777642933836E-3</v>
      </c>
      <c r="E1074">
        <v>-4.1332941107404186E-3</v>
      </c>
      <c r="F1074">
        <v>-8.0008776129965528E-3</v>
      </c>
      <c r="G1074">
        <v>3.1850154477885907E-3</v>
      </c>
      <c r="H1074">
        <v>4.6536766430719967E-2</v>
      </c>
      <c r="I1074">
        <v>1.0204102697491578E-2</v>
      </c>
      <c r="J1074">
        <v>2.7312284060205349E-3</v>
      </c>
      <c r="K1074">
        <v>4.7383355906729175E-3</v>
      </c>
    </row>
    <row r="1075" spans="2:11" x14ac:dyDescent="0.15">
      <c r="B1075">
        <v>-2.8027903583349488E-3</v>
      </c>
      <c r="C1075">
        <v>7.6815362055651015E-3</v>
      </c>
      <c r="D1075">
        <v>7.2115986028698752E-3</v>
      </c>
      <c r="E1075">
        <v>1.0710145320516435E-3</v>
      </c>
      <c r="F1075">
        <v>1.9126583394879573E-2</v>
      </c>
      <c r="G1075">
        <v>9.1215771531924974E-3</v>
      </c>
      <c r="H1075">
        <v>1.5074413452186878E-2</v>
      </c>
      <c r="I1075">
        <v>1.0101008286378478E-2</v>
      </c>
      <c r="J1075">
        <v>1.361861878974141E-2</v>
      </c>
      <c r="K1075">
        <v>6.6451765430689085E-3</v>
      </c>
    </row>
    <row r="1076" spans="2:11" x14ac:dyDescent="0.15">
      <c r="B1076">
        <v>0</v>
      </c>
      <c r="C1076">
        <v>3.4650035130284616E-3</v>
      </c>
      <c r="D1076">
        <v>0</v>
      </c>
      <c r="E1076">
        <v>2.5411622866573788E-3</v>
      </c>
      <c r="F1076">
        <v>1.2436442720690963E-3</v>
      </c>
      <c r="G1076">
        <v>3.5982454160973362E-3</v>
      </c>
      <c r="H1076">
        <v>2.1198181307992468E-2</v>
      </c>
      <c r="I1076">
        <v>-1.933329580655109E-2</v>
      </c>
      <c r="J1076">
        <v>-1.3435764777093228E-3</v>
      </c>
      <c r="K1076">
        <v>6.3884057079844339E-3</v>
      </c>
    </row>
    <row r="1077" spans="2:11" x14ac:dyDescent="0.15">
      <c r="B1077">
        <v>-8.7332131581458385E-3</v>
      </c>
      <c r="C1077">
        <v>-7.2283242250688658E-3</v>
      </c>
      <c r="D1077">
        <v>-1.2150187864715927E-2</v>
      </c>
      <c r="E1077">
        <v>-1.400742200533726E-2</v>
      </c>
      <c r="F1077">
        <v>-1.6373047650205454E-2</v>
      </c>
      <c r="G1077">
        <v>-2.3573254316295585E-2</v>
      </c>
      <c r="H1077">
        <v>-4.028808303829649E-3</v>
      </c>
      <c r="I1077">
        <v>-1.0197165265450836E-2</v>
      </c>
      <c r="J1077">
        <v>-1.8258637266475985E-2</v>
      </c>
      <c r="K1077">
        <v>-1.21666734799061E-2</v>
      </c>
    </row>
    <row r="1078" spans="2:11" x14ac:dyDescent="0.15">
      <c r="B1078">
        <v>2.0759528112128299E-2</v>
      </c>
      <c r="C1078">
        <v>8.8577097607542999E-3</v>
      </c>
      <c r="D1078">
        <v>2.7454436567463936E-2</v>
      </c>
      <c r="E1078">
        <v>8.3885153518843316E-3</v>
      </c>
      <c r="F1078">
        <v>1.1479742714420533E-2</v>
      </c>
      <c r="G1078">
        <v>1.5539093596226648E-2</v>
      </c>
      <c r="H1078">
        <v>-1.1172631358753258E-3</v>
      </c>
      <c r="I1078">
        <v>2.7930436152825779E-2</v>
      </c>
      <c r="J1078">
        <v>2.0947526541684074E-2</v>
      </c>
      <c r="K1078">
        <v>1.3280468694989537E-2</v>
      </c>
    </row>
    <row r="1079" spans="2:11" x14ac:dyDescent="0.15">
      <c r="B1079">
        <v>2.1824713768132729E-3</v>
      </c>
      <c r="C1079">
        <v>-2.0869693601580697E-2</v>
      </c>
      <c r="D1079">
        <v>-1.9880303255300241E-2</v>
      </c>
      <c r="E1079">
        <v>-3.1978252613159355E-2</v>
      </c>
      <c r="F1079">
        <v>-2.7238703431782068E-2</v>
      </c>
      <c r="G1079">
        <v>-2.0296963481642356E-2</v>
      </c>
      <c r="H1079">
        <v>-8.7549714931923952E-3</v>
      </c>
      <c r="I1079">
        <v>-1.8485580571593677E-2</v>
      </c>
      <c r="J1079">
        <v>-1.9750754998125938E-2</v>
      </c>
      <c r="K1079">
        <v>-2.9489485654374085E-2</v>
      </c>
    </row>
    <row r="1080" spans="2:11" x14ac:dyDescent="0.15">
      <c r="B1080">
        <v>-2.870652732568142E-3</v>
      </c>
      <c r="C1080">
        <v>-4.5305136150234709E-2</v>
      </c>
      <c r="D1080">
        <v>-3.9694639976148062E-2</v>
      </c>
      <c r="E1080">
        <v>-1.5117614938107402E-2</v>
      </c>
      <c r="F1080">
        <v>6.5336371459565933E-3</v>
      </c>
      <c r="G1080">
        <v>-2.9221880650592846E-2</v>
      </c>
      <c r="H1080">
        <v>-7.8207093957157678E-2</v>
      </c>
      <c r="I1080">
        <v>-3.0859994266723166E-2</v>
      </c>
      <c r="J1080">
        <v>-9.3896662515545442E-3</v>
      </c>
      <c r="K1080">
        <v>-2.3960137623737195E-3</v>
      </c>
    </row>
    <row r="1081" spans="2:11" x14ac:dyDescent="0.15">
      <c r="B1081">
        <v>-9.1333812573298721E-3</v>
      </c>
      <c r="C1081">
        <v>-1.8047764404786944E-2</v>
      </c>
      <c r="D1081">
        <v>-8.6304362309499207E-3</v>
      </c>
      <c r="E1081">
        <v>-3.2546915966423916E-2</v>
      </c>
      <c r="F1081">
        <v>-2.7355894824836573E-2</v>
      </c>
      <c r="G1081">
        <v>-2.0716690307397367E-2</v>
      </c>
      <c r="H1081">
        <v>-5.2002903178373056E-2</v>
      </c>
      <c r="I1081">
        <v>5.3851334404130978E-3</v>
      </c>
      <c r="J1081">
        <v>-8.688759793673239E-3</v>
      </c>
      <c r="K1081">
        <v>-8.2969603580618344E-3</v>
      </c>
    </row>
    <row r="1082" spans="2:11" x14ac:dyDescent="0.15">
      <c r="B1082">
        <v>-1.0620155252221727E-2</v>
      </c>
      <c r="C1082">
        <v>-3.0548178154232615E-3</v>
      </c>
      <c r="D1082">
        <v>1.8327298971170416E-3</v>
      </c>
      <c r="E1082">
        <v>-2.7471749470688919E-2</v>
      </c>
      <c r="F1082">
        <v>2.7409842826074376E-3</v>
      </c>
      <c r="G1082">
        <v>8.8707878009301917E-3</v>
      </c>
      <c r="H1082">
        <v>1.0997827347572479E-2</v>
      </c>
      <c r="I1082">
        <v>1.0013986511879869E-2</v>
      </c>
      <c r="J1082">
        <v>-2.7290813599574876E-2</v>
      </c>
      <c r="K1082">
        <v>-3.1923559620375902E-3</v>
      </c>
    </row>
    <row r="1083" spans="2:11" x14ac:dyDescent="0.15">
      <c r="B1083">
        <v>-1.2253152934565982E-2</v>
      </c>
      <c r="C1083">
        <v>3.3455511959669525E-2</v>
      </c>
      <c r="D1083">
        <v>-1.1662438117521231E-2</v>
      </c>
      <c r="E1083">
        <v>7.5533038745692496E-4</v>
      </c>
      <c r="F1083">
        <v>-2.4482975926066061E-2</v>
      </c>
      <c r="G1083">
        <v>-1.4704174429021723E-2</v>
      </c>
      <c r="H1083">
        <v>1.1626878460555561E-2</v>
      </c>
      <c r="I1083">
        <v>4.6114946597020003E-3</v>
      </c>
      <c r="J1083">
        <v>-2.0069702444981827E-2</v>
      </c>
      <c r="K1083">
        <v>-3.6444105464115539E-3</v>
      </c>
    </row>
    <row r="1084" spans="2:11" x14ac:dyDescent="0.15">
      <c r="B1084">
        <v>-1.3122811606368913E-2</v>
      </c>
      <c r="C1084">
        <v>2.6685486349788276E-2</v>
      </c>
      <c r="D1084">
        <v>-1.1105953170965141E-2</v>
      </c>
      <c r="E1084">
        <v>1.0264148486841478E-2</v>
      </c>
      <c r="F1084">
        <v>-4.142356060586932E-3</v>
      </c>
      <c r="G1084">
        <v>-1.0414499012267077E-2</v>
      </c>
      <c r="H1084">
        <v>-1.45842013223883E-2</v>
      </c>
      <c r="I1084">
        <v>-4.1542365465679416E-2</v>
      </c>
      <c r="J1084">
        <v>5.8516696083674696E-3</v>
      </c>
      <c r="K1084">
        <v>4.2118938122947475E-3</v>
      </c>
    </row>
    <row r="1085" spans="2:11" x14ac:dyDescent="0.15">
      <c r="B1085">
        <v>1.4647782827295966E-2</v>
      </c>
      <c r="C1085">
        <v>2.4145203938333638E-3</v>
      </c>
      <c r="D1085">
        <v>2.0823551026906063E-2</v>
      </c>
      <c r="E1085">
        <v>1.7182156861619051E-2</v>
      </c>
      <c r="F1085">
        <v>2.5568929680516723E-2</v>
      </c>
      <c r="G1085">
        <v>-2.5433302111890821E-2</v>
      </c>
      <c r="H1085">
        <v>4.9922242988586106E-3</v>
      </c>
      <c r="I1085">
        <v>1.7720331479430231E-2</v>
      </c>
      <c r="J1085">
        <v>1.1635122685208728E-2</v>
      </c>
      <c r="K1085">
        <v>6.7328999967213986E-3</v>
      </c>
    </row>
    <row r="1086" spans="2:11" x14ac:dyDescent="0.15">
      <c r="B1086">
        <v>2.139863268411691E-2</v>
      </c>
      <c r="C1086">
        <v>2.3095447467915642E-2</v>
      </c>
      <c r="D1086">
        <v>1.0314032720856889E-2</v>
      </c>
      <c r="E1086">
        <v>1.1016454121459936E-2</v>
      </c>
      <c r="F1086">
        <v>2.0159782372427288E-2</v>
      </c>
      <c r="G1086">
        <v>1.8917386379138867E-2</v>
      </c>
      <c r="H1086">
        <v>1.3144034871532161E-2</v>
      </c>
      <c r="I1086">
        <v>4.4470594449653844E-2</v>
      </c>
      <c r="J1086">
        <v>1.0063694558659662E-2</v>
      </c>
      <c r="K1086">
        <v>6.1396517198769717E-3</v>
      </c>
    </row>
    <row r="1087" spans="2:11" x14ac:dyDescent="0.15">
      <c r="B1087">
        <v>2.7165188879018903E-2</v>
      </c>
      <c r="C1087">
        <v>2.6451902558672014E-2</v>
      </c>
      <c r="D1087">
        <v>1.8148801420200877E-2</v>
      </c>
      <c r="E1087">
        <v>2.5570169197875081E-2</v>
      </c>
      <c r="F1087">
        <v>2.3620263891545021E-2</v>
      </c>
      <c r="G1087">
        <v>1.0943848961098965E-2</v>
      </c>
      <c r="H1087">
        <v>2.1130711063779693E-2</v>
      </c>
      <c r="I1087">
        <v>3.3566145880743206E-2</v>
      </c>
      <c r="J1087">
        <v>2.5823509092603565E-2</v>
      </c>
      <c r="K1087">
        <v>2.0486044394411356E-2</v>
      </c>
    </row>
    <row r="1088" spans="2:11" x14ac:dyDescent="0.15">
      <c r="B1088">
        <v>5.0746219473904973E-3</v>
      </c>
      <c r="C1088">
        <v>-1.3897058316247601E-2</v>
      </c>
      <c r="D1088">
        <v>-1.1140814405367334E-2</v>
      </c>
      <c r="E1088">
        <v>-1.6291178870016878E-2</v>
      </c>
      <c r="F1088">
        <v>-5.026300611798323E-3</v>
      </c>
      <c r="G1088">
        <v>1.1718065559886673E-2</v>
      </c>
      <c r="H1088">
        <v>-1.8016444599582664E-2</v>
      </c>
      <c r="I1088">
        <v>-1.3731496687304523E-2</v>
      </c>
      <c r="J1088">
        <v>-5.5500966783113437E-3</v>
      </c>
      <c r="K1088">
        <v>-5.5526281080628525E-3</v>
      </c>
    </row>
    <row r="1089" spans="2:11" x14ac:dyDescent="0.15">
      <c r="B1089">
        <v>1.7865849606398237E-2</v>
      </c>
      <c r="C1089">
        <v>-1.0170555736809169E-2</v>
      </c>
      <c r="D1089">
        <v>1.4420881309704075E-2</v>
      </c>
      <c r="E1089">
        <v>8.0644821821429392E-3</v>
      </c>
      <c r="F1089">
        <v>1.0218129037279202E-2</v>
      </c>
      <c r="G1089">
        <v>2.1155962258038299E-2</v>
      </c>
      <c r="H1089">
        <v>1.8130622636158659E-2</v>
      </c>
      <c r="I1089">
        <v>4.1988583785174949E-3</v>
      </c>
      <c r="J1089">
        <v>8.5708672414517677E-3</v>
      </c>
      <c r="K1089">
        <v>1.0522963194442812E-2</v>
      </c>
    </row>
    <row r="1090" spans="2:11" x14ac:dyDescent="0.15">
      <c r="B1090">
        <v>3.7202988835554418E-3</v>
      </c>
      <c r="C1090">
        <v>2.5434290307488783E-2</v>
      </c>
      <c r="D1090">
        <v>2.4655741550039828E-2</v>
      </c>
      <c r="E1090">
        <v>9.9999008835576701E-4</v>
      </c>
      <c r="F1090">
        <v>7.0462905791035049E-3</v>
      </c>
      <c r="G1090">
        <v>-7.7209399638908912E-3</v>
      </c>
      <c r="H1090">
        <v>-2.1245272424319907E-4</v>
      </c>
      <c r="I1090">
        <v>3.3010925359387741E-3</v>
      </c>
      <c r="J1090">
        <v>1.1857758270937682E-2</v>
      </c>
      <c r="K1090">
        <v>4.0377968522763768E-3</v>
      </c>
    </row>
    <row r="1091" spans="2:11" x14ac:dyDescent="0.15">
      <c r="B1091">
        <v>-1.0454303056184166E-3</v>
      </c>
      <c r="C1091">
        <v>-1.181759139315766E-2</v>
      </c>
      <c r="D1091">
        <v>-4.7691701120369254E-3</v>
      </c>
      <c r="E1091">
        <v>-1.7696553605216242E-2</v>
      </c>
      <c r="F1091">
        <v>-1.8057088464735842E-3</v>
      </c>
      <c r="G1091">
        <v>1.8341093975800574E-3</v>
      </c>
      <c r="H1091">
        <v>-5.7685796257316027E-2</v>
      </c>
      <c r="I1091">
        <v>-1.6012257981299627E-2</v>
      </c>
      <c r="J1091">
        <v>2.1484418050633802E-3</v>
      </c>
      <c r="K1091">
        <v>-8.254826628727471E-3</v>
      </c>
    </row>
    <row r="1092" spans="2:11" x14ac:dyDescent="0.15">
      <c r="B1092">
        <v>1.5507534830989373E-2</v>
      </c>
      <c r="C1092">
        <v>4.1105897972952866E-2</v>
      </c>
      <c r="D1092">
        <v>1.2633447471337421E-2</v>
      </c>
      <c r="E1092">
        <v>2.0194677416436945E-2</v>
      </c>
      <c r="F1092">
        <v>1.6732648223444332E-2</v>
      </c>
      <c r="G1092">
        <v>1.5034092852754323E-2</v>
      </c>
      <c r="H1092">
        <v>9.5186566474367934E-2</v>
      </c>
      <c r="I1092">
        <v>3.901024832750042E-2</v>
      </c>
      <c r="J1092">
        <v>9.1599517107515856E-3</v>
      </c>
      <c r="K1092">
        <v>1.4832987824473612E-2</v>
      </c>
    </row>
    <row r="1093" spans="2:11" x14ac:dyDescent="0.15">
      <c r="B1093">
        <v>5.6211217900300099E-3</v>
      </c>
      <c r="C1093">
        <v>-1.9261023170740847E-2</v>
      </c>
      <c r="D1093">
        <v>2.7962618906415752E-3</v>
      </c>
      <c r="E1093">
        <v>7.5476888703163904E-3</v>
      </c>
      <c r="F1093">
        <v>-4.447919458466734E-3</v>
      </c>
      <c r="G1093">
        <v>7.8340330551028364E-4</v>
      </c>
      <c r="H1093">
        <v>-1.9236305651665238E-2</v>
      </c>
      <c r="I1093">
        <v>-1.6090971434821508E-2</v>
      </c>
      <c r="J1093">
        <v>7.5318552600012788E-3</v>
      </c>
      <c r="K1093">
        <v>-5.3628077250729754E-3</v>
      </c>
    </row>
    <row r="1094" spans="2:11" x14ac:dyDescent="0.15">
      <c r="B1094">
        <v>-3.3537592328729011E-3</v>
      </c>
      <c r="C1094">
        <v>5.5488718920213058E-2</v>
      </c>
      <c r="D1094">
        <v>-1.2226507450995244E-2</v>
      </c>
      <c r="E1094">
        <v>8.4805374995291557E-3</v>
      </c>
      <c r="F1094">
        <v>7.7069414949958196E-3</v>
      </c>
      <c r="G1094">
        <v>1.7840634834493233E-3</v>
      </c>
      <c r="H1094">
        <v>2.351944501840873E-3</v>
      </c>
      <c r="I1094">
        <v>-2.1806096527442315E-3</v>
      </c>
      <c r="J1094">
        <v>5.5587653790140799E-3</v>
      </c>
      <c r="K1094">
        <v>-1.4800628860022899E-3</v>
      </c>
    </row>
    <row r="1095" spans="2:11" x14ac:dyDescent="0.15">
      <c r="B1095">
        <v>9.534460961858636E-3</v>
      </c>
      <c r="C1095">
        <v>7.4258851404135785E-3</v>
      </c>
      <c r="D1095">
        <v>1.954400575542185E-2</v>
      </c>
      <c r="E1095">
        <v>1.1212377061122608E-2</v>
      </c>
      <c r="F1095">
        <v>1.2857415021402478E-2</v>
      </c>
      <c r="G1095">
        <v>1.5936442979016165E-2</v>
      </c>
      <c r="H1095">
        <v>1.273775642775909E-2</v>
      </c>
      <c r="I1095">
        <v>2.9283230590467831E-2</v>
      </c>
      <c r="J1095">
        <v>1.2009187185288161E-2</v>
      </c>
      <c r="K1095">
        <v>2.3928030025970815E-2</v>
      </c>
    </row>
    <row r="1096" spans="2:11" x14ac:dyDescent="0.15">
      <c r="B1096">
        <v>1.2962972547752766E-2</v>
      </c>
      <c r="C1096">
        <v>-9.3395776799500754E-3</v>
      </c>
      <c r="D1096">
        <v>1.0436591089321613E-2</v>
      </c>
      <c r="E1096">
        <v>-2.2037472443884515E-2</v>
      </c>
      <c r="F1096">
        <v>3.6113158321810276E-3</v>
      </c>
      <c r="G1096">
        <v>-6.9041916669555876E-3</v>
      </c>
      <c r="H1096">
        <v>3.6822466323821151E-3</v>
      </c>
      <c r="I1096">
        <v>-2.5902282333195168E-2</v>
      </c>
      <c r="J1096">
        <v>5.2740285893784914E-3</v>
      </c>
      <c r="K1096">
        <v>-1.4993244313815652E-2</v>
      </c>
    </row>
    <row r="1097" spans="2:11" x14ac:dyDescent="0.15">
      <c r="B1097">
        <v>-7.3126371373878766E-3</v>
      </c>
      <c r="C1097">
        <v>2.2913731970897539E-2</v>
      </c>
      <c r="D1097">
        <v>2.7403102448084653E-3</v>
      </c>
      <c r="E1097">
        <v>-2.5368498925815153E-2</v>
      </c>
      <c r="F1097">
        <v>-1.4829362546549202E-2</v>
      </c>
      <c r="G1097">
        <v>-1.9992686716015866E-3</v>
      </c>
      <c r="H1097">
        <v>-1.5087196753158845E-2</v>
      </c>
      <c r="I1097">
        <v>6.974708401559759E-3</v>
      </c>
      <c r="J1097">
        <v>-1.8736870480375513E-3</v>
      </c>
      <c r="K1097">
        <v>-7.7682720306919209E-3</v>
      </c>
    </row>
    <row r="1098" spans="2:11" x14ac:dyDescent="0.15">
      <c r="B1098">
        <v>2.3941193541891191E-3</v>
      </c>
      <c r="C1098">
        <v>-1.7606256723244326E-2</v>
      </c>
      <c r="D1098">
        <v>6.0962957351936731E-3</v>
      </c>
      <c r="E1098">
        <v>1.6140764496760739E-2</v>
      </c>
      <c r="F1098">
        <v>7.1942612950400128E-3</v>
      </c>
      <c r="G1098">
        <v>-1.478039605120888E-2</v>
      </c>
      <c r="H1098">
        <v>-3.3315164413033733E-2</v>
      </c>
      <c r="I1098">
        <v>1.2770570776004542E-2</v>
      </c>
      <c r="J1098">
        <v>1.1526831622216098E-2</v>
      </c>
      <c r="K1098">
        <v>5.8189101542331749E-3</v>
      </c>
    </row>
    <row r="1099" spans="2:11" x14ac:dyDescent="0.15">
      <c r="B1099">
        <v>2.8600335047791431E-3</v>
      </c>
      <c r="C1099">
        <v>-3.3655995376390508E-3</v>
      </c>
      <c r="D1099">
        <v>1.7551193060801589E-2</v>
      </c>
      <c r="E1099">
        <v>2.0606791921173671E-2</v>
      </c>
      <c r="F1099">
        <v>1.098901535323798E-2</v>
      </c>
      <c r="G1099">
        <v>-7.1072837512954372E-3</v>
      </c>
      <c r="H1099">
        <v>4.4378057564280829E-2</v>
      </c>
      <c r="I1099">
        <v>1.624275167519193E-2</v>
      </c>
      <c r="J1099">
        <v>9.9010317651526247E-3</v>
      </c>
      <c r="K1099">
        <v>1.2517110732862364E-2</v>
      </c>
    </row>
    <row r="1100" spans="2:11" x14ac:dyDescent="0.15">
      <c r="B1100">
        <v>2.8519338274349683E-3</v>
      </c>
      <c r="C1100">
        <v>-1.5196327949251983E-3</v>
      </c>
      <c r="D1100">
        <v>-4.1068689228739605E-4</v>
      </c>
      <c r="E1100">
        <v>1.1777965939685541E-2</v>
      </c>
      <c r="F1100">
        <v>-2.1739127750865526E-2</v>
      </c>
      <c r="G1100">
        <v>-1.900192475328216E-3</v>
      </c>
      <c r="H1100">
        <v>-4.2285216639228853E-3</v>
      </c>
      <c r="I1100">
        <v>-2.1240773460328113E-2</v>
      </c>
      <c r="J1100">
        <v>-4.0695605712617955E-3</v>
      </c>
      <c r="K1100">
        <v>1.067275756746347E-2</v>
      </c>
    </row>
    <row r="1101" spans="2:11" x14ac:dyDescent="0.15">
      <c r="B1101">
        <v>-1.6512243067949429E-3</v>
      </c>
      <c r="C1101">
        <v>4.6672906598082112E-2</v>
      </c>
      <c r="D1101">
        <v>4.3138871505779856E-3</v>
      </c>
      <c r="E1101">
        <v>-7.7606031982868275E-3</v>
      </c>
      <c r="F1101">
        <v>-2.4444632959695614E-3</v>
      </c>
      <c r="G1101">
        <v>1.1977524222440696E-2</v>
      </c>
      <c r="H1101">
        <v>7.2023148276725412E-3</v>
      </c>
      <c r="I1101">
        <v>0</v>
      </c>
      <c r="J1101">
        <v>-1.8570595303505239E-4</v>
      </c>
      <c r="K1101">
        <v>-3.209418055780964E-3</v>
      </c>
    </row>
    <row r="1102" spans="2:11" x14ac:dyDescent="0.15">
      <c r="B1102">
        <v>7.9940766005633778E-3</v>
      </c>
      <c r="C1102">
        <v>1.11478874614437E-2</v>
      </c>
      <c r="D1102">
        <v>-4.0909085353086651E-4</v>
      </c>
      <c r="E1102">
        <v>2.0949876579871005E-3</v>
      </c>
      <c r="F1102">
        <v>2.2277214485024632E-3</v>
      </c>
      <c r="G1102">
        <v>5.1142950619942548E-3</v>
      </c>
      <c r="H1102">
        <v>3.7820895567917498E-2</v>
      </c>
      <c r="I1102">
        <v>-1.052861222711699E-2</v>
      </c>
      <c r="J1102">
        <v>-4.6442667473046532E-3</v>
      </c>
      <c r="K1102">
        <v>1.3502854045871638E-3</v>
      </c>
    </row>
    <row r="1103" spans="2:11" x14ac:dyDescent="0.15">
      <c r="B1103">
        <v>1.4129474867950131E-2</v>
      </c>
      <c r="C1103">
        <v>-2.0771311348906848E-3</v>
      </c>
      <c r="D1103">
        <v>-1.8416300686177282E-3</v>
      </c>
      <c r="E1103">
        <v>-7.6655422576066504E-3</v>
      </c>
      <c r="F1103">
        <v>-8.8910789467401986E-4</v>
      </c>
      <c r="G1103">
        <v>-5.4153672721046963E-3</v>
      </c>
      <c r="H1103">
        <v>-7.8859167764384515E-3</v>
      </c>
      <c r="I1103">
        <v>1.8023922216029074E-2</v>
      </c>
      <c r="J1103">
        <v>-7.4656464933568983E-4</v>
      </c>
      <c r="K1103">
        <v>-1.0683605776308117E-2</v>
      </c>
    </row>
    <row r="1104" spans="2:11" x14ac:dyDescent="0.15">
      <c r="B1104">
        <v>1.4112348488489978E-2</v>
      </c>
      <c r="C1104">
        <v>-2.2936557679305445E-2</v>
      </c>
      <c r="D1104">
        <v>1.7015200240389761E-2</v>
      </c>
      <c r="E1104">
        <v>-1.1938181073666327E-2</v>
      </c>
      <c r="F1104">
        <v>6.5628078130565851E-3</v>
      </c>
      <c r="G1104">
        <v>-3.5262763474608843E-3</v>
      </c>
      <c r="H1104">
        <v>1.0437538889501226E-2</v>
      </c>
      <c r="I1104">
        <v>-8.1058165414807926E-3</v>
      </c>
      <c r="J1104">
        <v>-2.8016652639087812E-3</v>
      </c>
      <c r="K1104">
        <v>-7.5486903126473015E-3</v>
      </c>
    </row>
    <row r="1105" spans="2:11" x14ac:dyDescent="0.15">
      <c r="B1105">
        <v>1.2054614163201366E-2</v>
      </c>
      <c r="C1105">
        <v>2.2983330295928976E-2</v>
      </c>
      <c r="D1105">
        <v>-6.0469874637115192E-4</v>
      </c>
      <c r="E1105">
        <v>1.5067590083393577E-2</v>
      </c>
      <c r="F1105">
        <v>3.4258500167483811E-3</v>
      </c>
      <c r="G1105">
        <v>-1.7969847180093867E-3</v>
      </c>
      <c r="H1105">
        <v>2.7731410739746765E-2</v>
      </c>
      <c r="I1105">
        <v>-2.6021490006299823E-2</v>
      </c>
      <c r="J1105">
        <v>-7.4922149235667702E-4</v>
      </c>
      <c r="K1105">
        <v>4.5425012089535524E-3</v>
      </c>
    </row>
    <row r="1106" spans="2:11" x14ac:dyDescent="0.15">
      <c r="B1106">
        <v>-1.6640639247353774E-3</v>
      </c>
      <c r="C1106">
        <v>-2.2226684287865665E-2</v>
      </c>
      <c r="D1106">
        <v>-2.4203853873021788E-3</v>
      </c>
      <c r="E1106">
        <v>1.3995147789015131E-4</v>
      </c>
      <c r="F1106">
        <v>-4.2951525443504527E-3</v>
      </c>
      <c r="G1106">
        <v>-1.44930410544116E-2</v>
      </c>
      <c r="H1106">
        <v>-1.8169155432132798E-2</v>
      </c>
      <c r="I1106">
        <v>5.2771031259509334E-2</v>
      </c>
      <c r="J1106">
        <v>1.6869780937791047E-3</v>
      </c>
      <c r="K1106">
        <v>2.1037083385203292E-4</v>
      </c>
    </row>
    <row r="1107" spans="2:11" x14ac:dyDescent="0.15">
      <c r="B1107">
        <v>1.2983620800034996E-2</v>
      </c>
      <c r="C1107">
        <v>-5.7341553733562343E-3</v>
      </c>
      <c r="D1107">
        <v>-8.3417425602666326E-3</v>
      </c>
      <c r="E1107">
        <v>3.5004261671262686E-3</v>
      </c>
      <c r="F1107">
        <v>-1.4379429778169869E-3</v>
      </c>
      <c r="G1107">
        <v>-2.7584637424193383E-3</v>
      </c>
      <c r="H1107">
        <v>1.4646885812219696E-2</v>
      </c>
      <c r="I1107">
        <v>-1.0906064172350374E-2</v>
      </c>
      <c r="J1107">
        <v>-3.1810999459594412E-3</v>
      </c>
      <c r="K1107">
        <v>-2.5233768258365206E-3</v>
      </c>
    </row>
    <row r="1108" spans="2:11" x14ac:dyDescent="0.15">
      <c r="B1108">
        <v>-6.9282337493003134E-3</v>
      </c>
      <c r="C1108">
        <v>-9.5983604531411221E-3</v>
      </c>
      <c r="D1108">
        <v>-1.0668852141259295E-2</v>
      </c>
      <c r="E1108">
        <v>6.4182981793279893E-3</v>
      </c>
      <c r="F1108">
        <v>-5.0952507434622396E-3</v>
      </c>
      <c r="G1108">
        <v>3.6632656648457004E-3</v>
      </c>
      <c r="H1108">
        <v>-3.8649617913095083E-2</v>
      </c>
      <c r="I1108">
        <v>-9.7540096578924394E-3</v>
      </c>
      <c r="J1108">
        <v>1.6895114964976139E-3</v>
      </c>
      <c r="K1108">
        <v>7.8001286629453244E-3</v>
      </c>
    </row>
    <row r="1109" spans="2:11" x14ac:dyDescent="0.15">
      <c r="B1109">
        <v>1.4301912274740753E-2</v>
      </c>
      <c r="C1109">
        <v>-8.4435530192459429E-3</v>
      </c>
      <c r="D1109">
        <v>9.9543463485267242E-3</v>
      </c>
      <c r="E1109">
        <v>1.4972985138686754E-2</v>
      </c>
      <c r="F1109">
        <v>-1.0242690563633888E-2</v>
      </c>
      <c r="G1109">
        <v>-4.0223603530787789E-3</v>
      </c>
      <c r="H1109">
        <v>3.9154031663154029E-3</v>
      </c>
      <c r="I1109">
        <v>2.1413010173692319E-3</v>
      </c>
      <c r="J1109">
        <v>2.2488499077726876E-3</v>
      </c>
      <c r="K1109">
        <v>2.1964121814899889E-3</v>
      </c>
    </row>
    <row r="1110" spans="2:11" x14ac:dyDescent="0.15">
      <c r="B1110">
        <v>1.3756643006546732E-3</v>
      </c>
      <c r="C1110">
        <v>2.8986132090214133E-2</v>
      </c>
      <c r="D1110">
        <v>-1.4784415151444968E-2</v>
      </c>
      <c r="E1110">
        <v>5.8735211975006639E-3</v>
      </c>
      <c r="F1110">
        <v>6.7489126880833437E-4</v>
      </c>
      <c r="G1110">
        <v>4.9921822430673271E-3</v>
      </c>
      <c r="H1110">
        <v>-2.3843061529888448E-2</v>
      </c>
      <c r="I1110">
        <v>1.5812009186058438E-2</v>
      </c>
      <c r="J1110">
        <v>6.1705631863813865E-3</v>
      </c>
      <c r="K1110">
        <v>1.0331853013135141E-2</v>
      </c>
    </row>
    <row r="1111" spans="2:11" x14ac:dyDescent="0.15">
      <c r="B1111">
        <v>1.8545508982607175E-2</v>
      </c>
      <c r="C1111">
        <v>-5.6665266326964428E-3</v>
      </c>
      <c r="D1111">
        <v>-8.1283794918053185E-3</v>
      </c>
      <c r="E1111">
        <v>-4.2096311303943838E-3</v>
      </c>
      <c r="F1111">
        <v>1.8210459464452124E-2</v>
      </c>
      <c r="G1111">
        <v>3.2931051794949486E-3</v>
      </c>
      <c r="H1111">
        <v>1.6228692710390829E-2</v>
      </c>
      <c r="I1111">
        <v>-2.2507357878865365E-2</v>
      </c>
      <c r="J1111">
        <v>5.3892890900412204E-3</v>
      </c>
      <c r="K1111">
        <v>-1.1259135260562022E-2</v>
      </c>
    </row>
    <row r="1112" spans="2:11" x14ac:dyDescent="0.15">
      <c r="B1112">
        <v>-8.6824488650763428E-3</v>
      </c>
      <c r="C1112">
        <v>1.7629125208002007E-3</v>
      </c>
      <c r="D1112">
        <v>-2.5215088999982504E-3</v>
      </c>
      <c r="E1112">
        <v>-2.1819154891885871E-2</v>
      </c>
      <c r="F1112">
        <v>1.1812759368767006E-2</v>
      </c>
      <c r="G1112">
        <v>3.3562940764318267E-3</v>
      </c>
      <c r="H1112">
        <v>5.5528331486996759E-3</v>
      </c>
      <c r="I1112">
        <v>-8.1773547103678491E-3</v>
      </c>
      <c r="J1112">
        <v>-4.0664939864584445E-3</v>
      </c>
      <c r="K1112">
        <v>-9.8203295693126032E-3</v>
      </c>
    </row>
    <row r="1113" spans="2:11" x14ac:dyDescent="0.15">
      <c r="B1113">
        <v>1.1904776276728733E-2</v>
      </c>
      <c r="C1113">
        <v>6.9166040258099625E-3</v>
      </c>
      <c r="D1113">
        <v>5.8984301973991462E-3</v>
      </c>
      <c r="E1113">
        <v>-1.2547069366356913E-2</v>
      </c>
      <c r="F1113">
        <v>2.9459570516847367E-3</v>
      </c>
      <c r="G1113">
        <v>-1.3121013791267239E-3</v>
      </c>
      <c r="H1113">
        <v>1.4108025540859742E-3</v>
      </c>
      <c r="I1113">
        <v>-2.7337777613489458E-2</v>
      </c>
      <c r="J1113">
        <v>7.4238460000535678E-3</v>
      </c>
      <c r="K1113">
        <v>-3.165183861424262E-3</v>
      </c>
    </row>
    <row r="1114" spans="2:11" x14ac:dyDescent="0.15">
      <c r="B1114">
        <v>-5.882303765049942E-4</v>
      </c>
      <c r="C1114">
        <v>-3.7393732623638002E-3</v>
      </c>
      <c r="D1114">
        <v>1.2565735726861058E-3</v>
      </c>
      <c r="E1114">
        <v>-6.7203189849349254E-2</v>
      </c>
      <c r="F1114">
        <v>6.4186648424487758E-3</v>
      </c>
      <c r="G1114">
        <v>2.7018363683378103E-3</v>
      </c>
      <c r="H1114">
        <v>-1.5778449398015995E-2</v>
      </c>
      <c r="I1114">
        <v>1.8514355793577866E-2</v>
      </c>
      <c r="J1114">
        <v>3.6846269655277848E-3</v>
      </c>
      <c r="K1114">
        <v>-4.17019687672072E-2</v>
      </c>
    </row>
    <row r="1115" spans="2:11" x14ac:dyDescent="0.15">
      <c r="B1115">
        <v>-3.2456070677840884E-2</v>
      </c>
      <c r="C1115">
        <v>-3.4678307557103716E-2</v>
      </c>
      <c r="D1115">
        <v>1.6942017968338007E-2</v>
      </c>
      <c r="E1115">
        <v>2.5730239408198279E-2</v>
      </c>
      <c r="F1115">
        <v>2.0537783171100336E-3</v>
      </c>
      <c r="G1115">
        <v>-1.4820226601000646E-2</v>
      </c>
      <c r="H1115">
        <v>-5.2674647428845991E-2</v>
      </c>
      <c r="I1115">
        <v>-1.095047728318642E-3</v>
      </c>
      <c r="J1115">
        <v>-1.2114543031836306E-2</v>
      </c>
      <c r="K1115">
        <v>1.9991133459498728E-2</v>
      </c>
    </row>
    <row r="1116" spans="2:11" x14ac:dyDescent="0.15">
      <c r="B1116">
        <v>-3.8237785702374461E-3</v>
      </c>
      <c r="C1116">
        <v>-7.9032838514717495E-3</v>
      </c>
      <c r="D1116">
        <v>-3.290824431500495E-3</v>
      </c>
      <c r="E1116">
        <v>2.1248378621342365E-2</v>
      </c>
      <c r="F1116">
        <v>8.3064122800058371E-3</v>
      </c>
      <c r="G1116">
        <v>-9.3671367612794146E-5</v>
      </c>
      <c r="H1116">
        <v>-9.066050807572004E-4</v>
      </c>
      <c r="I1116">
        <v>6.7966991872991838E-3</v>
      </c>
      <c r="J1116">
        <v>7.4322194599383169E-3</v>
      </c>
      <c r="K1116">
        <v>1.9924245236232086E-2</v>
      </c>
    </row>
    <row r="1117" spans="2:11" x14ac:dyDescent="0.15">
      <c r="B1117">
        <v>1.1340861652288143E-2</v>
      </c>
      <c r="C1117">
        <v>-1.4697162505385424E-2</v>
      </c>
      <c r="D1117">
        <v>-7.8414566330500795E-3</v>
      </c>
      <c r="E1117">
        <v>2.2973611898078831E-2</v>
      </c>
      <c r="F1117">
        <v>-3.851507714648018E-3</v>
      </c>
      <c r="G1117">
        <v>-4.5526821988611981E-3</v>
      </c>
      <c r="H1117">
        <v>-9.2036039598376185E-3</v>
      </c>
      <c r="I1117">
        <v>2.4390303947062191E-2</v>
      </c>
      <c r="J1117">
        <v>3.1353369845296157E-3</v>
      </c>
      <c r="K1117">
        <v>8.0687440712367085E-3</v>
      </c>
    </row>
    <row r="1118" spans="2:11" x14ac:dyDescent="0.15">
      <c r="B1118">
        <v>-3.7954127253101012E-3</v>
      </c>
      <c r="C1118">
        <v>-2.0752951469024533E-3</v>
      </c>
      <c r="D1118">
        <v>1.5806948764840029E-2</v>
      </c>
      <c r="E1118">
        <v>-2.1045273405945118E-2</v>
      </c>
      <c r="F1118">
        <v>1.2888292999116526E-3</v>
      </c>
      <c r="G1118">
        <v>1.1273872850800067E-2</v>
      </c>
      <c r="H1118">
        <v>-4.4483383630832315E-3</v>
      </c>
      <c r="I1118">
        <v>-3.5076552055953017E-2</v>
      </c>
      <c r="J1118">
        <v>2.0224347326944091E-3</v>
      </c>
      <c r="K1118">
        <v>-6.1084193530093322E-3</v>
      </c>
    </row>
    <row r="1119" spans="2:11" x14ac:dyDescent="0.15">
      <c r="B1119">
        <v>-4.2427739806067547E-3</v>
      </c>
      <c r="C1119">
        <v>8.2752177832434663E-3</v>
      </c>
      <c r="D1119">
        <v>-8.5995581286587627E-3</v>
      </c>
      <c r="E1119">
        <v>-2.1064767544584449E-2</v>
      </c>
      <c r="F1119">
        <v>5.6848501210804217E-3</v>
      </c>
      <c r="G1119">
        <v>-2.2426571563962175E-2</v>
      </c>
      <c r="H1119">
        <v>-2.0019239618097307E-2</v>
      </c>
      <c r="I1119">
        <v>1.1235998641865044E-2</v>
      </c>
      <c r="J1119">
        <v>9.7247539710401676E-3</v>
      </c>
      <c r="K1119">
        <v>-5.8281593934852056E-3</v>
      </c>
    </row>
    <row r="1120" spans="2:11" x14ac:dyDescent="0.15">
      <c r="B1120">
        <v>-2.2608684154699007E-2</v>
      </c>
      <c r="C1120">
        <v>-2.169990966956039E-2</v>
      </c>
      <c r="D1120">
        <v>-1.4869824245879053E-2</v>
      </c>
      <c r="E1120">
        <v>-4.1562266612333636E-2</v>
      </c>
      <c r="F1120">
        <v>4.2663144983138087E-4</v>
      </c>
      <c r="G1120">
        <v>3.2745311705357364E-3</v>
      </c>
      <c r="H1120">
        <v>-4.1795206774098308E-2</v>
      </c>
      <c r="I1120">
        <v>-1.2418300853031512E-2</v>
      </c>
      <c r="J1120">
        <v>-4.7246639987823533E-3</v>
      </c>
      <c r="K1120">
        <v>-2.2596485841906249E-2</v>
      </c>
    </row>
    <row r="1121" spans="2:11" x14ac:dyDescent="0.15">
      <c r="B1121">
        <v>1.5302504122430812E-2</v>
      </c>
      <c r="C1121">
        <v>9.794861069046085E-3</v>
      </c>
      <c r="D1121">
        <v>-2.3061038320716862E-3</v>
      </c>
      <c r="E1121">
        <v>-1.0764320779722148E-3</v>
      </c>
      <c r="F1121">
        <v>-9.1684498693951136E-3</v>
      </c>
      <c r="G1121">
        <v>1.2125800636623598E-2</v>
      </c>
      <c r="H1121">
        <v>1.1802565722137582E-2</v>
      </c>
      <c r="I1121">
        <v>-3.7502754293696795E-2</v>
      </c>
      <c r="J1121">
        <v>1.0955063010178318E-3</v>
      </c>
      <c r="K1121">
        <v>-3.4896318802654924E-3</v>
      </c>
    </row>
    <row r="1122" spans="2:11" x14ac:dyDescent="0.15">
      <c r="B1122">
        <v>-1.9015128669838188E-2</v>
      </c>
      <c r="C1122">
        <v>-2.0791644735754119E-2</v>
      </c>
      <c r="D1122">
        <v>-1.4498807526382327E-2</v>
      </c>
      <c r="E1122">
        <v>-2.1859568683644019E-2</v>
      </c>
      <c r="F1122">
        <v>-1.409517449446876E-2</v>
      </c>
      <c r="G1122">
        <v>-1.3705408175945412E-2</v>
      </c>
      <c r="H1122">
        <v>-3.250497041129119E-2</v>
      </c>
      <c r="I1122">
        <v>-5.0424447228503231E-3</v>
      </c>
      <c r="J1122">
        <v>-1.0395825958395409E-2</v>
      </c>
      <c r="K1122">
        <v>-2.9656372935265685E-2</v>
      </c>
    </row>
    <row r="1123" spans="2:11" x14ac:dyDescent="0.15">
      <c r="B1123">
        <v>-2.9476858339838878E-3</v>
      </c>
      <c r="C1123">
        <v>1.8256934485095432E-2</v>
      </c>
      <c r="D1123">
        <v>5.7568626687864981E-3</v>
      </c>
      <c r="E1123">
        <v>1.1016573036102624E-3</v>
      </c>
      <c r="F1123">
        <v>1.4036285354280489E-2</v>
      </c>
      <c r="G1123">
        <v>4.3341953420490105E-3</v>
      </c>
      <c r="H1123">
        <v>-4.574871417744414E-3</v>
      </c>
      <c r="I1123">
        <v>3.685782443311096E-3</v>
      </c>
      <c r="J1123">
        <v>3.1331027109977243E-3</v>
      </c>
      <c r="K1123">
        <v>5.9771987421104247E-3</v>
      </c>
    </row>
    <row r="1124" spans="2:11" x14ac:dyDescent="0.15">
      <c r="B1124">
        <v>-1.6932445549604165E-2</v>
      </c>
      <c r="C1124">
        <v>3.9266676076722549E-4</v>
      </c>
      <c r="D1124">
        <v>-4.6639200375687851E-3</v>
      </c>
      <c r="E1124">
        <v>-1.8236125900386761E-2</v>
      </c>
      <c r="F1124">
        <v>-2.833812310587379E-3</v>
      </c>
      <c r="G1124">
        <v>-1.8321548330750007E-2</v>
      </c>
      <c r="H1124">
        <v>-9.0004067167655001E-3</v>
      </c>
      <c r="I1124">
        <v>-2.2263049717457239E-2</v>
      </c>
      <c r="J1124">
        <v>-1.3411713855820871E-2</v>
      </c>
      <c r="K1124">
        <v>-2.914796047553388E-2</v>
      </c>
    </row>
    <row r="1125" spans="2:11" x14ac:dyDescent="0.15">
      <c r="B1125">
        <v>-1.366992017243422E-2</v>
      </c>
      <c r="C1125">
        <v>-1.5306161228226357E-2</v>
      </c>
      <c r="D1125">
        <v>-5.9638476671062587E-3</v>
      </c>
      <c r="E1125">
        <v>-1.216976205651113E-2</v>
      </c>
      <c r="F1125">
        <v>-6.4487503302693028E-3</v>
      </c>
      <c r="G1125">
        <v>-9.3702731953987685E-3</v>
      </c>
      <c r="H1125">
        <v>-1.4299550724637634E-2</v>
      </c>
      <c r="I1125">
        <v>-3.0046914663351479E-2</v>
      </c>
      <c r="J1125">
        <v>-9.4972488552960716E-3</v>
      </c>
      <c r="K1125">
        <v>3.4642314409167787E-3</v>
      </c>
    </row>
    <row r="1126" spans="2:11" x14ac:dyDescent="0.15">
      <c r="B1126">
        <v>-1.3674608376463339E-2</v>
      </c>
      <c r="C1126">
        <v>-2.5906696124234574E-2</v>
      </c>
      <c r="D1126">
        <v>-3.2354807154398431E-2</v>
      </c>
      <c r="E1126">
        <v>2.480146880437805E-2</v>
      </c>
      <c r="F1126">
        <v>-8.0308336596424841E-3</v>
      </c>
      <c r="G1126">
        <v>-3.5831110862316842E-2</v>
      </c>
      <c r="H1126">
        <v>-3.0533205321174473E-2</v>
      </c>
      <c r="I1126">
        <v>-3.0735729550178767E-2</v>
      </c>
      <c r="J1126">
        <v>-7.8961803534367565E-3</v>
      </c>
      <c r="K1126">
        <v>-5.6386333756394584E-3</v>
      </c>
    </row>
    <row r="1127" spans="2:11" x14ac:dyDescent="0.15">
      <c r="B1127">
        <v>2.4918065275679642E-2</v>
      </c>
      <c r="C1127">
        <v>1.7685028533391607E-2</v>
      </c>
      <c r="D1127">
        <v>1.2843275095131033E-2</v>
      </c>
      <c r="E1127">
        <v>5.8842154176491815E-2</v>
      </c>
      <c r="F1127">
        <v>1.341908200904421E-2</v>
      </c>
      <c r="G1127">
        <v>1.9176830387263068E-2</v>
      </c>
      <c r="H1127">
        <v>4.0493448667847397E-2</v>
      </c>
      <c r="I1127">
        <v>1.298377412290143E-2</v>
      </c>
      <c r="J1127">
        <v>1.9329171061711226E-2</v>
      </c>
      <c r="K1127">
        <v>3.02047575509794E-2</v>
      </c>
    </row>
    <row r="1128" spans="2:11" x14ac:dyDescent="0.15">
      <c r="B1128">
        <v>2.9613355186419592E-2</v>
      </c>
      <c r="C1128">
        <v>3.587223044345151E-2</v>
      </c>
      <c r="D1128">
        <v>3.8915581903569384E-2</v>
      </c>
      <c r="E1128">
        <v>4.1977847850964894E-2</v>
      </c>
      <c r="F1128">
        <v>1.3460314344582546E-2</v>
      </c>
      <c r="G1128">
        <v>1.2299700473741697E-2</v>
      </c>
      <c r="H1128">
        <v>6.0441101821554204E-2</v>
      </c>
      <c r="I1128">
        <v>3.5247724105047777E-2</v>
      </c>
      <c r="J1128">
        <v>2.6398925778125918E-2</v>
      </c>
      <c r="K1128">
        <v>2.4039614883698313E-2</v>
      </c>
    </row>
    <row r="1129" spans="2:11" x14ac:dyDescent="0.15">
      <c r="B1129">
        <v>-7.7230587068518684E-3</v>
      </c>
      <c r="C1129">
        <v>1.0134513322957658E-2</v>
      </c>
      <c r="D1129">
        <v>2.9461010207663461E-3</v>
      </c>
      <c r="E1129">
        <v>1.763445979713071E-2</v>
      </c>
      <c r="F1129">
        <v>3.0234208097585321E-3</v>
      </c>
      <c r="G1129">
        <v>1.0271904088151786E-2</v>
      </c>
      <c r="H1129">
        <v>4.7191332520648424E-3</v>
      </c>
      <c r="I1129">
        <v>-1.4523826985750101E-2</v>
      </c>
      <c r="J1129">
        <v>-1.3765604005315537E-2</v>
      </c>
      <c r="K1129">
        <v>2.7204871254273833E-2</v>
      </c>
    </row>
    <row r="1130" spans="2:11" x14ac:dyDescent="0.15">
      <c r="B1130">
        <v>1.0377564235332502E-2</v>
      </c>
      <c r="C1130">
        <v>1.5796866597735319E-3</v>
      </c>
      <c r="D1130">
        <v>6.7142207939647524E-3</v>
      </c>
      <c r="E1130">
        <v>-2.0569264858950928E-2</v>
      </c>
      <c r="F1130">
        <v>1.4102675486953629E-2</v>
      </c>
      <c r="G1130">
        <v>1.6500497403601315E-2</v>
      </c>
      <c r="H1130">
        <v>1.5094227304754383E-2</v>
      </c>
      <c r="I1130">
        <v>1.5945895743124463E-2</v>
      </c>
      <c r="J1130">
        <v>9.5500583380151143E-3</v>
      </c>
      <c r="K1130">
        <v>-3.3105262618992222E-3</v>
      </c>
    </row>
    <row r="1131" spans="2:11" x14ac:dyDescent="0.15">
      <c r="B1131">
        <v>-3.5417220083029171E-3</v>
      </c>
      <c r="C1131">
        <v>-6.1381157850440172E-3</v>
      </c>
      <c r="D1131">
        <v>9.7957722368740442E-3</v>
      </c>
      <c r="E1131">
        <v>2.2008139586693339E-2</v>
      </c>
      <c r="F1131">
        <v>5.2017559186943747E-3</v>
      </c>
      <c r="G1131">
        <v>1.0897950026073184E-2</v>
      </c>
      <c r="H1131">
        <v>-7.3225739266153085E-3</v>
      </c>
      <c r="I1131">
        <v>-1.3555292055374476E-2</v>
      </c>
      <c r="J1131">
        <v>9.0958646833368198E-3</v>
      </c>
      <c r="K1131">
        <v>1.3500415673773481E-2</v>
      </c>
    </row>
    <row r="1132" spans="2:11" x14ac:dyDescent="0.15">
      <c r="B1132">
        <v>-4.7094194413065324E-3</v>
      </c>
      <c r="C1132">
        <v>-9.349836861385484E-3</v>
      </c>
      <c r="D1132">
        <v>-6.3983748657252719E-3</v>
      </c>
      <c r="E1132">
        <v>-1.2948701304425934E-2</v>
      </c>
      <c r="F1132">
        <v>-2.8514596278446372E-3</v>
      </c>
      <c r="G1132">
        <v>-3.430116875247519E-3</v>
      </c>
      <c r="H1132">
        <v>5.8378693676161371E-3</v>
      </c>
      <c r="I1132">
        <v>-8.4377569630210217E-3</v>
      </c>
      <c r="J1132">
        <v>-2.3436309930702499E-3</v>
      </c>
      <c r="K1132">
        <v>-8.5632473582724529E-3</v>
      </c>
    </row>
    <row r="1133" spans="2:11" x14ac:dyDescent="0.15">
      <c r="B1133">
        <v>1.7676952508083175E-2</v>
      </c>
      <c r="C1133">
        <v>1.6884618008219256E-2</v>
      </c>
      <c r="D1133">
        <v>-5.4008802838848092E-3</v>
      </c>
      <c r="E1133">
        <v>-3.5648144635233516E-3</v>
      </c>
      <c r="F1133">
        <v>6.4605067435039906E-3</v>
      </c>
      <c r="G1133">
        <v>9.9475119751989503E-3</v>
      </c>
      <c r="H1133">
        <v>2.5015801876536532E-2</v>
      </c>
      <c r="I1133">
        <v>5.835089030367291E-3</v>
      </c>
      <c r="J1133">
        <v>-1.0842226457950211E-3</v>
      </c>
      <c r="K1133">
        <v>-6.0780461727749629E-3</v>
      </c>
    </row>
    <row r="1134" spans="2:11" x14ac:dyDescent="0.15">
      <c r="B1134">
        <v>-7.0176367717374221E-4</v>
      </c>
      <c r="C1134">
        <v>-1.9882484249776906E-2</v>
      </c>
      <c r="D1134">
        <v>-8.9807824880432166E-3</v>
      </c>
      <c r="E1134">
        <v>3.2914138847084749E-3</v>
      </c>
      <c r="F1134">
        <v>4.9458227588638189E-3</v>
      </c>
      <c r="G1134">
        <v>-6.9283550125923904E-3</v>
      </c>
      <c r="H1134">
        <v>-9.2616975470464873E-3</v>
      </c>
      <c r="I1134">
        <v>2.3688669788444142E-2</v>
      </c>
      <c r="J1134">
        <v>7.7785892259595287E-3</v>
      </c>
      <c r="K1134">
        <v>-1.5019811786755482E-3</v>
      </c>
    </row>
    <row r="1135" spans="2:11" x14ac:dyDescent="0.15">
      <c r="B1135">
        <v>-1.2202677496038152E-2</v>
      </c>
      <c r="C1135">
        <v>-8.6882409069205567E-4</v>
      </c>
      <c r="D1135">
        <v>-9.062189802830951E-3</v>
      </c>
      <c r="E1135">
        <v>-2.5673948007483884E-3</v>
      </c>
      <c r="F1135">
        <v>-8.3770006015524978E-3</v>
      </c>
      <c r="G1135">
        <v>1.6964453914043514E-4</v>
      </c>
      <c r="H1135">
        <v>-1.5418062523032001E-2</v>
      </c>
      <c r="I1135">
        <v>7.556071704466821E-3</v>
      </c>
      <c r="J1135">
        <v>-5.205542726988999E-3</v>
      </c>
      <c r="K1135">
        <v>-5.3725702774262089E-4</v>
      </c>
    </row>
    <row r="1136" spans="2:11" x14ac:dyDescent="0.15">
      <c r="B1136">
        <v>-1.9018841931870326E-2</v>
      </c>
      <c r="C1136">
        <v>-8.8691537078639006E-3</v>
      </c>
      <c r="D1136">
        <v>-1.2122493349325301E-2</v>
      </c>
      <c r="E1136">
        <v>-1.2441061802918959E-2</v>
      </c>
      <c r="F1136">
        <v>-5.3853640671034835E-3</v>
      </c>
      <c r="G1136">
        <v>-7.5788598774736175E-3</v>
      </c>
      <c r="H1136">
        <v>8.1000766431182686E-4</v>
      </c>
      <c r="I1136">
        <v>-9.1399079718785768E-3</v>
      </c>
      <c r="J1136">
        <v>-1.0826387525734369E-2</v>
      </c>
      <c r="K1136">
        <v>-6.1277169513350603E-3</v>
      </c>
    </row>
    <row r="1137" spans="2:11" x14ac:dyDescent="0.15">
      <c r="B1137">
        <v>-9.5125508669900161E-3</v>
      </c>
      <c r="C1137">
        <v>-2.1450186333946582E-2</v>
      </c>
      <c r="D1137">
        <v>6.6738027348169499E-3</v>
      </c>
      <c r="E1137">
        <v>-2.0272181969419761E-3</v>
      </c>
      <c r="F1137">
        <v>-4.6714446592374392E-3</v>
      </c>
      <c r="G1137">
        <v>-3.0204896654373249E-3</v>
      </c>
      <c r="H1137">
        <v>-1.3938248928766618E-2</v>
      </c>
      <c r="I1137">
        <v>3.6896913169248612E-2</v>
      </c>
      <c r="J1137">
        <v>-2.188976209879671E-3</v>
      </c>
      <c r="K1137">
        <v>4.1103885033936067E-3</v>
      </c>
    </row>
    <row r="1138" spans="2:11" x14ac:dyDescent="0.15">
      <c r="B1138">
        <v>-2.8171599285044407E-2</v>
      </c>
      <c r="C1138">
        <v>-1.4748112652428601E-2</v>
      </c>
      <c r="D1138">
        <v>-9.1958246548985954E-3</v>
      </c>
      <c r="E1138">
        <v>-4.7591384182954444E-2</v>
      </c>
      <c r="F1138">
        <v>-1.4613354408821323E-2</v>
      </c>
      <c r="G1138">
        <v>-2.0845730620345691E-2</v>
      </c>
      <c r="H1138">
        <v>-4.2040956108166092E-2</v>
      </c>
      <c r="I1138">
        <v>-1.7563880975570788E-2</v>
      </c>
      <c r="J1138">
        <v>-2.7422305495120824E-2</v>
      </c>
      <c r="K1138">
        <v>-2.7361857363041656E-2</v>
      </c>
    </row>
    <row r="1139" spans="2:11" x14ac:dyDescent="0.15">
      <c r="B1139">
        <v>9.4134841644189391E-5</v>
      </c>
      <c r="C1139">
        <v>1.7744210947765321E-3</v>
      </c>
      <c r="D1139">
        <v>-1.4677308964084222E-2</v>
      </c>
      <c r="E1139">
        <v>-4.1285786276395092E-2</v>
      </c>
      <c r="F1139">
        <v>-5.3041596513744666E-3</v>
      </c>
      <c r="G1139">
        <v>-2.3177049747452185E-2</v>
      </c>
      <c r="H1139">
        <v>5.6642535230472853E-3</v>
      </c>
      <c r="I1139">
        <v>-5.2472667132366889E-2</v>
      </c>
      <c r="J1139">
        <v>-2.0864654218021177E-2</v>
      </c>
      <c r="K1139">
        <v>-5.316237174237984E-3</v>
      </c>
    </row>
    <row r="1140" spans="2:11" x14ac:dyDescent="0.15">
      <c r="B1140">
        <v>1.4022186157915744E-2</v>
      </c>
      <c r="C1140">
        <v>1.8939109513006532E-2</v>
      </c>
      <c r="D1140">
        <v>1.2705302625000804E-2</v>
      </c>
      <c r="E1140">
        <v>6.6740501400385614E-3</v>
      </c>
      <c r="F1140">
        <v>1.0229644686240795E-2</v>
      </c>
      <c r="G1140">
        <v>-1.7132642533195627E-3</v>
      </c>
      <c r="H1140">
        <v>-1.5619178415464091E-3</v>
      </c>
      <c r="I1140">
        <v>3.7245764955521746E-2</v>
      </c>
      <c r="J1140">
        <v>5.9512521284717781E-3</v>
      </c>
      <c r="K1140">
        <v>1.0132542356856473E-2</v>
      </c>
    </row>
    <row r="1141" spans="2:11" x14ac:dyDescent="0.15">
      <c r="B1141">
        <v>3.8422266241079896E-2</v>
      </c>
      <c r="C1141">
        <v>2.1662584666924334E-2</v>
      </c>
      <c r="D1141">
        <v>2.9418139056482832E-2</v>
      </c>
      <c r="E1141">
        <v>2.4940840948390514E-2</v>
      </c>
      <c r="F1141">
        <v>1.03414819894084E-2</v>
      </c>
      <c r="G1141">
        <v>3.1530829152024474E-3</v>
      </c>
      <c r="H1141">
        <v>-1.564361245286045E-3</v>
      </c>
      <c r="I1141">
        <v>5.6933623949995654E-2</v>
      </c>
      <c r="J1141">
        <v>2.2137403926850725E-2</v>
      </c>
      <c r="K1141">
        <v>1.6644644453636698E-2</v>
      </c>
    </row>
    <row r="1142" spans="2:11" x14ac:dyDescent="0.15">
      <c r="B1142">
        <v>1.0725123478080411E-3</v>
      </c>
      <c r="C1142">
        <v>-1.0078150732747013E-2</v>
      </c>
      <c r="D1142">
        <v>-8.4051537207536393E-3</v>
      </c>
      <c r="E1142">
        <v>-1.5405053216945537E-4</v>
      </c>
      <c r="F1142">
        <v>4.90456429451234E-3</v>
      </c>
      <c r="G1142">
        <v>-1.2950607559206113E-2</v>
      </c>
      <c r="H1142">
        <v>-1.8801590988547893E-2</v>
      </c>
      <c r="I1142">
        <v>-2.0339739979493981E-2</v>
      </c>
      <c r="J1142">
        <v>-1.643018539592132E-2</v>
      </c>
      <c r="K1142">
        <v>-1.4095790071059074E-3</v>
      </c>
    </row>
    <row r="1143" spans="2:11" x14ac:dyDescent="0.15">
      <c r="B1143">
        <v>-2.4640676170344707E-2</v>
      </c>
      <c r="C1143">
        <v>-2.648741806489428E-2</v>
      </c>
      <c r="D1143">
        <v>-1.2502644052191196E-2</v>
      </c>
      <c r="E1143">
        <v>-2.8496598153315521E-2</v>
      </c>
      <c r="F1143">
        <v>2.2281087736915626E-3</v>
      </c>
      <c r="G1143">
        <v>-7.2958635711190493E-3</v>
      </c>
      <c r="H1143">
        <v>-2.1532937742515464E-2</v>
      </c>
      <c r="I1143">
        <v>-4.1067797895716672E-3</v>
      </c>
      <c r="J1143">
        <v>-1.1959014779651458E-2</v>
      </c>
      <c r="K1143">
        <v>-1.9218201076247832E-2</v>
      </c>
    </row>
    <row r="1144" spans="2:11" x14ac:dyDescent="0.15">
      <c r="B1144">
        <v>8.8787303631131017E-3</v>
      </c>
      <c r="C1144">
        <v>-5.8399792015933752E-3</v>
      </c>
      <c r="D1144">
        <v>-5.1501773434273184E-3</v>
      </c>
      <c r="E1144">
        <v>-9.9889042167031518E-3</v>
      </c>
      <c r="F1144">
        <v>7.728168481020016E-3</v>
      </c>
      <c r="G1144">
        <v>7.3698010334291107E-3</v>
      </c>
      <c r="H1144">
        <v>1.0088486867022411E-2</v>
      </c>
      <c r="I1144">
        <v>1.9931231767014616E-2</v>
      </c>
      <c r="J1144">
        <v>-3.8424888921731416E-3</v>
      </c>
      <c r="K1144">
        <v>-3.6532916343813876E-3</v>
      </c>
    </row>
    <row r="1145" spans="2:11" x14ac:dyDescent="0.15">
      <c r="B1145">
        <v>-3.8105474453890139E-3</v>
      </c>
      <c r="C1145">
        <v>-1.2659375792548947E-2</v>
      </c>
      <c r="D1145">
        <v>-8.628154861333141E-3</v>
      </c>
      <c r="E1145">
        <v>2.8827683300717377E-3</v>
      </c>
      <c r="F1145">
        <v>-1.0085079782735004E-2</v>
      </c>
      <c r="G1145">
        <v>9.4522042869284624E-3</v>
      </c>
      <c r="H1145">
        <v>-5.6597297429620601E-2</v>
      </c>
      <c r="I1145">
        <v>-2.0889495880905835E-2</v>
      </c>
      <c r="J1145">
        <v>-1.1571811011252594E-2</v>
      </c>
      <c r="K1145">
        <v>-2.8889170455192827E-3</v>
      </c>
    </row>
    <row r="1146" spans="2:11" x14ac:dyDescent="0.15">
      <c r="B1146">
        <v>-2.7140284302355579E-2</v>
      </c>
      <c r="C1146">
        <v>-3.9203301012715472E-3</v>
      </c>
      <c r="D1146">
        <v>-1.044385659474723E-2</v>
      </c>
      <c r="E1146">
        <v>-1.9322894469904473E-2</v>
      </c>
      <c r="F1146">
        <v>1.2734226459745022E-3</v>
      </c>
      <c r="G1146">
        <v>1.8368036336098557E-3</v>
      </c>
      <c r="H1146">
        <v>-4.2555762701170351E-3</v>
      </c>
      <c r="I1146">
        <v>3.509976877933229E-2</v>
      </c>
      <c r="J1146">
        <v>-1.0341445705583749E-2</v>
      </c>
      <c r="K1146">
        <v>-8.6917556513263407E-3</v>
      </c>
    </row>
    <row r="1147" spans="2:11" x14ac:dyDescent="0.15">
      <c r="B1147">
        <v>-7.7700939775136244E-3</v>
      </c>
      <c r="C1147">
        <v>1.9586035006778559E-2</v>
      </c>
      <c r="D1147">
        <v>1.6710692690928591E-2</v>
      </c>
      <c r="E1147">
        <v>2.7194305153758938E-2</v>
      </c>
      <c r="F1147">
        <v>8.7970505873879914E-3</v>
      </c>
      <c r="G1147">
        <v>1.2535101402548262E-2</v>
      </c>
      <c r="H1147">
        <v>6.25429734336531E-3</v>
      </c>
      <c r="I1147">
        <v>1.9946938390072201E-3</v>
      </c>
      <c r="J1147">
        <v>1.8138772591551187E-2</v>
      </c>
      <c r="K1147">
        <v>2.4280612159547511E-2</v>
      </c>
    </row>
    <row r="1148" spans="2:11" x14ac:dyDescent="0.15">
      <c r="B1148">
        <v>2.5757174588521382E-2</v>
      </c>
      <c r="C1148">
        <v>7.2663034595779271E-4</v>
      </c>
      <c r="D1148">
        <v>3.243884342750334E-3</v>
      </c>
      <c r="E1148">
        <v>1.7437612495455816E-3</v>
      </c>
      <c r="F1148">
        <v>-4.622844791454632E-3</v>
      </c>
      <c r="G1148">
        <v>-2.3224466348648271E-3</v>
      </c>
      <c r="H1148">
        <v>-5.9046664871152555E-3</v>
      </c>
      <c r="I1148">
        <v>1.7474030296217611E-2</v>
      </c>
      <c r="J1148">
        <v>6.9713617128108352E-3</v>
      </c>
      <c r="K1148">
        <v>-3.2929890011854009E-4</v>
      </c>
    </row>
    <row r="1149" spans="2:11" x14ac:dyDescent="0.15">
      <c r="B1149">
        <v>7.6343030494875124E-3</v>
      </c>
      <c r="C1149">
        <v>3.5941177909143286E-2</v>
      </c>
      <c r="D1149">
        <v>-1.0131518759416654E-2</v>
      </c>
      <c r="E1149">
        <v>2.1364180541191741E-2</v>
      </c>
      <c r="F1149">
        <v>-6.0164602356978609E-3</v>
      </c>
      <c r="G1149">
        <v>2.1976777639124305E-2</v>
      </c>
      <c r="H1149">
        <v>2.4175554468967277E-2</v>
      </c>
      <c r="I1149">
        <v>1.6956493854139991E-2</v>
      </c>
      <c r="J1149">
        <v>1.9230316041799682E-3</v>
      </c>
      <c r="K1149">
        <v>8.5630203561971614E-3</v>
      </c>
    </row>
    <row r="1150" spans="2:11" x14ac:dyDescent="0.15">
      <c r="B1150">
        <v>2.6015509143076206E-2</v>
      </c>
      <c r="C1150">
        <v>7.0089627081170941E-3</v>
      </c>
      <c r="D1150">
        <v>2.6350247853392284E-2</v>
      </c>
      <c r="E1150">
        <v>1.1775684977412744E-2</v>
      </c>
      <c r="F1150">
        <v>1.0406750229191884E-2</v>
      </c>
      <c r="G1150">
        <v>3.1561153782298776E-2</v>
      </c>
      <c r="H1150">
        <v>2.5690531719826337E-2</v>
      </c>
      <c r="I1150">
        <v>4.4035940276383995E-2</v>
      </c>
      <c r="J1150">
        <v>3.2053787578555322E-2</v>
      </c>
      <c r="K1150">
        <v>1.088495411390281E-2</v>
      </c>
    </row>
    <row r="1151" spans="2:11" x14ac:dyDescent="0.15">
      <c r="B1151">
        <v>5.1601605746964653E-3</v>
      </c>
      <c r="C1151">
        <v>1.500781679554947E-2</v>
      </c>
      <c r="D1151">
        <v>1.0608683230767526E-3</v>
      </c>
      <c r="E1151">
        <v>-9.9540878601233947E-3</v>
      </c>
      <c r="F1151">
        <v>-4.5191900983135771E-3</v>
      </c>
      <c r="G1151">
        <v>1.0404431509230348E-2</v>
      </c>
      <c r="H1151">
        <v>-1.636752346908743E-3</v>
      </c>
      <c r="I1151">
        <v>3.8493060318697772E-2</v>
      </c>
      <c r="J1151">
        <v>-9.4848850712401442E-3</v>
      </c>
      <c r="K1151">
        <v>-2.1320163740870181E-2</v>
      </c>
    </row>
    <row r="1152" spans="2:11" x14ac:dyDescent="0.15">
      <c r="B1152">
        <v>1.062092151987799E-3</v>
      </c>
      <c r="C1152">
        <v>-1.6585929656830058E-2</v>
      </c>
      <c r="D1152">
        <v>-3.6032535121316087E-3</v>
      </c>
      <c r="E1152">
        <v>1.8097419468322551E-2</v>
      </c>
      <c r="F1152">
        <v>2.6393671452262309E-3</v>
      </c>
      <c r="G1152">
        <v>-8.7785306171329243E-3</v>
      </c>
      <c r="H1152">
        <v>2.6131502722045372E-2</v>
      </c>
      <c r="I1152">
        <v>1.4195537209829721E-2</v>
      </c>
      <c r="J1152">
        <v>6.0083236850154605E-3</v>
      </c>
      <c r="K1152">
        <v>9.5720393416623608E-3</v>
      </c>
    </row>
    <row r="1153" spans="2:11" x14ac:dyDescent="0.15">
      <c r="B1153">
        <v>-3.5013256017374574E-2</v>
      </c>
      <c r="C1153">
        <v>-8.4110866430854182E-3</v>
      </c>
      <c r="D1153">
        <v>-9.2533474644137637E-2</v>
      </c>
      <c r="E1153">
        <v>-4.25400026560972E-3</v>
      </c>
      <c r="F1153">
        <v>-1.052964468905657E-2</v>
      </c>
      <c r="G1153">
        <v>-3.0978498467210458E-2</v>
      </c>
      <c r="H1153">
        <v>-2.7596562174826205E-3</v>
      </c>
      <c r="I1153">
        <v>-1.5163272500385861E-2</v>
      </c>
      <c r="J1153">
        <v>-1.1384843264148521E-2</v>
      </c>
      <c r="K1153">
        <v>-8.8274289528791454E-3</v>
      </c>
    </row>
    <row r="1154" spans="2:11" x14ac:dyDescent="0.15">
      <c r="B1154">
        <v>5.6532872044466685E-2</v>
      </c>
      <c r="C1154">
        <v>-3.1732083820736078E-2</v>
      </c>
      <c r="D1154">
        <v>-3.4458549003570801E-2</v>
      </c>
      <c r="E1154">
        <v>-4.5163249347241564E-2</v>
      </c>
      <c r="F1154">
        <v>-1.3834236680297048E-2</v>
      </c>
      <c r="G1154">
        <v>-1.6640018053636015E-2</v>
      </c>
      <c r="H1154">
        <v>-3.2090499700757405E-2</v>
      </c>
      <c r="I1154">
        <v>-1.2633226527974762E-2</v>
      </c>
      <c r="J1154">
        <v>-1.5291701744637919E-2</v>
      </c>
      <c r="K1154">
        <v>-3.2985159624949266E-2</v>
      </c>
    </row>
    <row r="1155" spans="2:11" x14ac:dyDescent="0.15">
      <c r="B1155">
        <v>3.1133507468360612E-2</v>
      </c>
      <c r="C1155">
        <v>3.6312923029476656E-4</v>
      </c>
      <c r="D1155">
        <v>1.9907758985786912E-2</v>
      </c>
      <c r="E1155">
        <v>3.8350578489774667E-3</v>
      </c>
      <c r="F1155">
        <v>5.9350676068545575E-3</v>
      </c>
      <c r="G1155">
        <v>1.2940764712367711E-3</v>
      </c>
      <c r="H1155">
        <v>2.9242123419825575E-2</v>
      </c>
      <c r="I1155">
        <v>2.2590980763998712E-2</v>
      </c>
      <c r="J1155">
        <v>1.1503036434919704E-2</v>
      </c>
      <c r="K1155">
        <v>-4.2068839331454271E-3</v>
      </c>
    </row>
    <row r="1156" spans="2:11" x14ac:dyDescent="0.15">
      <c r="B1156">
        <v>-1.4634128783209369E-2</v>
      </c>
      <c r="C1156">
        <v>-1.1207409642939363E-2</v>
      </c>
      <c r="D1156">
        <v>-3.8324145250367245E-2</v>
      </c>
      <c r="E1156">
        <v>2.5469489423439644E-3</v>
      </c>
      <c r="F1156">
        <v>-2.4243745853705208E-2</v>
      </c>
      <c r="G1156">
        <v>4.672392107269311E-2</v>
      </c>
      <c r="H1156">
        <v>-7.7972272095110633E-3</v>
      </c>
      <c r="I1156">
        <v>-3.5777167717460527E-2</v>
      </c>
      <c r="J1156">
        <v>-1.5921149435843458E-2</v>
      </c>
      <c r="K1156">
        <v>-1.8269447748295658E-3</v>
      </c>
    </row>
    <row r="1157" spans="2:11" x14ac:dyDescent="0.15">
      <c r="B1157">
        <v>1.2546882896046477E-2</v>
      </c>
      <c r="C1157">
        <v>-1.468392083960945E-3</v>
      </c>
      <c r="D1157">
        <v>2.1782122403386454E-2</v>
      </c>
      <c r="E1157">
        <v>4.4299740010417685E-2</v>
      </c>
      <c r="F1157">
        <v>1.0664041579381084E-2</v>
      </c>
      <c r="G1157">
        <v>-1.1299925861859583E-2</v>
      </c>
      <c r="H1157">
        <v>3.6051059841324291E-2</v>
      </c>
      <c r="I1157">
        <v>2.9197046682349334E-2</v>
      </c>
      <c r="J1157">
        <v>1.7141821231378716E-2</v>
      </c>
      <c r="K1157">
        <v>2.4708354487131462E-2</v>
      </c>
    </row>
    <row r="1158" spans="2:11" x14ac:dyDescent="0.15">
      <c r="B1158">
        <v>1.6863089646183152E-4</v>
      </c>
      <c r="C1158">
        <v>-2.0220679589504288E-3</v>
      </c>
      <c r="D1158">
        <v>7.7519070725156469E-3</v>
      </c>
      <c r="E1158">
        <v>2.995288697877603E-2</v>
      </c>
      <c r="F1158">
        <v>2.3604899329063726E-2</v>
      </c>
      <c r="G1158">
        <v>1.4381160608643695E-3</v>
      </c>
      <c r="H1158">
        <v>3.517587432278501E-2</v>
      </c>
      <c r="I1158">
        <v>1.3987460996565419E-2</v>
      </c>
      <c r="J1158">
        <v>1.2118903473106232E-2</v>
      </c>
      <c r="K1158">
        <v>2.9805740946361067E-2</v>
      </c>
    </row>
    <row r="1159" spans="2:11" x14ac:dyDescent="0.15">
      <c r="B1159">
        <v>7.6695782912026781E-3</v>
      </c>
      <c r="C1159">
        <v>3.6839656716901694E-4</v>
      </c>
      <c r="D1159">
        <v>5.7692893339485272E-3</v>
      </c>
      <c r="E1159">
        <v>-2.7605485599875149E-2</v>
      </c>
      <c r="F1159">
        <v>7.6301814980747382E-2</v>
      </c>
      <c r="G1159">
        <v>-1.2244013329241956E-2</v>
      </c>
      <c r="H1159">
        <v>8.7013188830308106E-4</v>
      </c>
      <c r="I1159">
        <v>-1.8068784424224681E-2</v>
      </c>
      <c r="J1159">
        <v>-1.3183046653515956E-3</v>
      </c>
      <c r="K1159">
        <v>-8.5637050015363904E-3</v>
      </c>
    </row>
    <row r="1160" spans="2:11" x14ac:dyDescent="0.15">
      <c r="B1160">
        <v>7.1374781345990889E-3</v>
      </c>
      <c r="C1160">
        <v>-2.025418844931405E-3</v>
      </c>
      <c r="D1160">
        <v>1.4579346613299116E-2</v>
      </c>
      <c r="E1160">
        <v>2.5808362755431399E-2</v>
      </c>
      <c r="F1160">
        <v>1.3428125613728243E-2</v>
      </c>
      <c r="G1160">
        <v>9.2203312063701397E-3</v>
      </c>
      <c r="H1160">
        <v>1.1164502248942968E-2</v>
      </c>
      <c r="I1160">
        <v>-5.3225212997528693E-2</v>
      </c>
      <c r="J1160">
        <v>1.2068610604889507E-2</v>
      </c>
      <c r="K1160">
        <v>9.8403899631634342E-3</v>
      </c>
    </row>
    <row r="1161" spans="2:11" x14ac:dyDescent="0.15">
      <c r="B1161">
        <v>-8.4208927103686781E-3</v>
      </c>
      <c r="C1161">
        <v>-2.3154999679589488E-2</v>
      </c>
      <c r="D1161">
        <v>-9.4229046431216145E-4</v>
      </c>
      <c r="E1161">
        <v>-1.1839841374426503E-3</v>
      </c>
      <c r="F1161">
        <v>-6.0405539463555605E-3</v>
      </c>
      <c r="G1161">
        <v>6.4824453172471633E-3</v>
      </c>
      <c r="H1161">
        <v>-1.642610035689164E-2</v>
      </c>
      <c r="I1161">
        <v>-2.4660413564143172E-2</v>
      </c>
      <c r="J1161">
        <v>1.4533322901065382E-2</v>
      </c>
      <c r="K1161">
        <v>-1.85449290598896E-3</v>
      </c>
    </row>
    <row r="1162" spans="2:11" x14ac:dyDescent="0.15">
      <c r="B1162">
        <v>6.6425691239773467E-3</v>
      </c>
      <c r="C1162">
        <v>1.5346113964237009E-2</v>
      </c>
      <c r="D1162">
        <v>-1.1789617334648529E-3</v>
      </c>
      <c r="E1162">
        <v>5.3341411591539501E-3</v>
      </c>
      <c r="F1162">
        <v>-2.8425141671717842E-3</v>
      </c>
      <c r="G1162">
        <v>-5.9698579713616737E-3</v>
      </c>
      <c r="H1162">
        <v>5.520564935955661E-4</v>
      </c>
      <c r="I1162">
        <v>-4.9281991757046039E-3</v>
      </c>
      <c r="J1162">
        <v>-4.4077429057978604E-3</v>
      </c>
      <c r="K1162">
        <v>6.5570067087988881E-4</v>
      </c>
    </row>
    <row r="1163" spans="2:11" x14ac:dyDescent="0.15">
      <c r="B1163">
        <v>1.9211452996803689E-2</v>
      </c>
      <c r="C1163">
        <v>2.0508780265585124E-2</v>
      </c>
      <c r="D1163">
        <v>5.6656812024847543E-3</v>
      </c>
      <c r="E1163">
        <v>2.0633546810499702E-3</v>
      </c>
      <c r="F1163">
        <v>1.8676335809936222E-3</v>
      </c>
      <c r="G1163">
        <v>1.7259277559400169E-2</v>
      </c>
      <c r="H1163">
        <v>-5.4717814138638765E-3</v>
      </c>
      <c r="I1163">
        <v>2.9069805766861363E-2</v>
      </c>
      <c r="J1163">
        <v>6.6408378943837278E-3</v>
      </c>
      <c r="K1163">
        <v>-6.0069304364364674E-3</v>
      </c>
    </row>
    <row r="1164" spans="2:11" x14ac:dyDescent="0.15">
      <c r="B1164">
        <v>2.3438785371740239E-2</v>
      </c>
      <c r="C1164">
        <v>-2.1737167136919731E-2</v>
      </c>
      <c r="D1164">
        <v>-5.1642513569479069E-3</v>
      </c>
      <c r="E1164">
        <v>-1.6178802603254024E-3</v>
      </c>
      <c r="F1164">
        <v>-4.9054052315497336E-4</v>
      </c>
      <c r="G1164">
        <v>-1.806538240082271E-3</v>
      </c>
      <c r="H1164">
        <v>-1.6135697965462534E-2</v>
      </c>
      <c r="I1164">
        <v>-2.092943435429106E-4</v>
      </c>
      <c r="J1164">
        <v>-1.2277775927665449E-2</v>
      </c>
      <c r="K1164">
        <v>-4.5050490824913407E-3</v>
      </c>
    </row>
    <row r="1165" spans="2:11" x14ac:dyDescent="0.15">
      <c r="B1165">
        <v>1.2652166575999459E-2</v>
      </c>
      <c r="C1165">
        <v>-4.4952690594425741E-2</v>
      </c>
      <c r="D1165">
        <v>1.6753146217594179E-2</v>
      </c>
      <c r="E1165">
        <v>1.3253932477010059E-2</v>
      </c>
      <c r="F1165">
        <v>1.6786092711678881E-2</v>
      </c>
      <c r="G1165">
        <v>1.2985868181030666E-2</v>
      </c>
      <c r="H1165">
        <v>-4.6616531297699243E-2</v>
      </c>
      <c r="I1165">
        <v>2.9300851175897173E-3</v>
      </c>
      <c r="J1165">
        <v>1.7810744940536732E-2</v>
      </c>
      <c r="K1165">
        <v>1.9536479756789443E-2</v>
      </c>
    </row>
    <row r="1166" spans="2:11" x14ac:dyDescent="0.15">
      <c r="B1166">
        <v>4.9027578435252494E-3</v>
      </c>
      <c r="C1166">
        <v>3.4679547660139601E-2</v>
      </c>
      <c r="D1166">
        <v>1.8101631206301316E-2</v>
      </c>
      <c r="E1166">
        <v>2.7042849544984465E-2</v>
      </c>
      <c r="F1166">
        <v>5.6960430876382634E-3</v>
      </c>
      <c r="G1166">
        <v>1.1198499470114733E-2</v>
      </c>
      <c r="H1166">
        <v>4.3868246158609309E-3</v>
      </c>
      <c r="I1166">
        <v>8.7646579110762166E-3</v>
      </c>
      <c r="J1166">
        <v>8.5672965922637678E-3</v>
      </c>
      <c r="K1166">
        <v>1.0826024722836813E-2</v>
      </c>
    </row>
    <row r="1167" spans="2:11" x14ac:dyDescent="0.15">
      <c r="B1167">
        <v>5.9017946384575326E-3</v>
      </c>
      <c r="C1167">
        <v>-1.5650812811700089E-2</v>
      </c>
      <c r="D1167">
        <v>4.5921979988019867E-4</v>
      </c>
      <c r="E1167">
        <v>-5.8671394431482242E-3</v>
      </c>
      <c r="F1167">
        <v>-4.7993540071276605E-4</v>
      </c>
      <c r="G1167">
        <v>-1.1238465406091072E-2</v>
      </c>
      <c r="H1167">
        <v>2.8463561300220001E-3</v>
      </c>
      <c r="I1167">
        <v>6.619768859209548E-3</v>
      </c>
      <c r="J1167">
        <v>7.2288062874659447E-4</v>
      </c>
      <c r="K1167">
        <v>-3.4272215594910215E-3</v>
      </c>
    </row>
    <row r="1168" spans="2:11" x14ac:dyDescent="0.15">
      <c r="B1168">
        <v>6.9623627518189627E-3</v>
      </c>
      <c r="C1168">
        <v>-7.9498300651294242E-3</v>
      </c>
      <c r="D1168">
        <v>-1.1473919792417053E-3</v>
      </c>
      <c r="E1168">
        <v>-2.5046747883560913E-2</v>
      </c>
      <c r="F1168">
        <v>-2.4971405292762354E-3</v>
      </c>
      <c r="G1168">
        <v>-5.7844058446256145E-3</v>
      </c>
      <c r="H1168">
        <v>5.3829702358796456E-4</v>
      </c>
      <c r="I1168">
        <v>5.3431683761077098E-3</v>
      </c>
      <c r="J1168">
        <v>-1.5351258491229687E-2</v>
      </c>
      <c r="K1168">
        <v>-2.1923704201299816E-2</v>
      </c>
    </row>
    <row r="1169" spans="2:11" x14ac:dyDescent="0.15">
      <c r="B1169">
        <v>-2.0976094452243941E-3</v>
      </c>
      <c r="C1169">
        <v>4.3452089117610143E-4</v>
      </c>
      <c r="D1169">
        <v>-6.8914995317435293E-4</v>
      </c>
      <c r="E1169">
        <v>-4.5770732234444887E-3</v>
      </c>
      <c r="F1169">
        <v>2.8884233343605479E-4</v>
      </c>
      <c r="G1169">
        <v>5.8736256699623403E-3</v>
      </c>
      <c r="H1169">
        <v>3.5459257320674946E-2</v>
      </c>
      <c r="I1169">
        <v>6.1325079136688157E-3</v>
      </c>
      <c r="J1169">
        <v>7.3369646189862909E-4</v>
      </c>
      <c r="K1169">
        <v>-1.7250846764870077E-2</v>
      </c>
    </row>
    <row r="1170" spans="2:11" x14ac:dyDescent="0.15">
      <c r="B1170">
        <v>8.1744150712613865E-3</v>
      </c>
      <c r="C1170">
        <v>1.1532522400778822E-2</v>
      </c>
      <c r="D1170">
        <v>8.2758829962452686E-3</v>
      </c>
      <c r="E1170">
        <v>-5.9331481907063408E-4</v>
      </c>
      <c r="F1170">
        <v>6.352902510090643E-3</v>
      </c>
      <c r="G1170">
        <v>-7.2208326835796694E-3</v>
      </c>
      <c r="H1170">
        <v>2.5506560018204623E-2</v>
      </c>
      <c r="I1170">
        <v>6.9077808943666403E-3</v>
      </c>
      <c r="J1170">
        <v>4.9486872572911955E-3</v>
      </c>
      <c r="K1170">
        <v>5.3666683181253496E-3</v>
      </c>
    </row>
    <row r="1171" spans="2:11" x14ac:dyDescent="0.15">
      <c r="B1171">
        <v>2.7027027027026997E-2</v>
      </c>
      <c r="C1171">
        <v>-1.5265047577516467E-2</v>
      </c>
      <c r="D1171">
        <v>6.6119741694854557E-3</v>
      </c>
      <c r="E1171">
        <v>-6.8269352868331971E-3</v>
      </c>
      <c r="F1171">
        <v>4.2084669306786029E-3</v>
      </c>
      <c r="G1171">
        <v>-1.3062488383831328E-2</v>
      </c>
      <c r="H1171">
        <v>-4.50002531205368E-2</v>
      </c>
      <c r="I1171">
        <v>-1.1904769114044639E-2</v>
      </c>
      <c r="J1171">
        <v>4.9242616569510032E-3</v>
      </c>
      <c r="K1171">
        <v>-1.0120064085386628E-2</v>
      </c>
    </row>
    <row r="1172" spans="2:11" x14ac:dyDescent="0.15">
      <c r="B1172">
        <v>-6.2406198852152251E-3</v>
      </c>
      <c r="C1172">
        <v>7.8961636161079141E-3</v>
      </c>
      <c r="D1172">
        <v>-1.3590380104669939E-3</v>
      </c>
      <c r="E1172">
        <v>2.5403254245203281E-3</v>
      </c>
      <c r="F1172">
        <v>-3.0479054702280241E-3</v>
      </c>
      <c r="G1172">
        <v>7.8585179614385943E-3</v>
      </c>
      <c r="H1172">
        <v>-1.5578253411367878E-2</v>
      </c>
      <c r="I1172">
        <v>-1.4090302603790839E-2</v>
      </c>
      <c r="J1172">
        <v>4.9001885353259439E-3</v>
      </c>
      <c r="K1172">
        <v>4.6061809253591058E-3</v>
      </c>
    </row>
    <row r="1173" spans="2:11" x14ac:dyDescent="0.15">
      <c r="B1173">
        <v>-2.5573157227452823E-2</v>
      </c>
      <c r="C1173">
        <v>-2.1772561009060491E-2</v>
      </c>
      <c r="D1173">
        <v>-2.2680519961231771E-3</v>
      </c>
      <c r="E1173">
        <v>6.5583916461548503E-3</v>
      </c>
      <c r="F1173">
        <v>8.5984663334651365E-3</v>
      </c>
      <c r="G1173">
        <v>1.4512544202639061E-2</v>
      </c>
      <c r="H1173">
        <v>-1.7147910356436066E-3</v>
      </c>
      <c r="I1173">
        <v>3.1068898324938181E-3</v>
      </c>
      <c r="J1173">
        <v>-7.2235844981621096E-4</v>
      </c>
      <c r="K1173">
        <v>2.0129756822514183E-3</v>
      </c>
    </row>
    <row r="1174" spans="2:11" x14ac:dyDescent="0.15">
      <c r="B1174">
        <v>1.2656298810401615E-2</v>
      </c>
      <c r="C1174">
        <v>1.1546238940432597E-2</v>
      </c>
      <c r="D1174">
        <v>1.5912642375314708E-3</v>
      </c>
      <c r="E1174">
        <v>-2.4877846776861768E-2</v>
      </c>
      <c r="F1174">
        <v>-9.5671385344059355E-3</v>
      </c>
      <c r="G1174">
        <v>2.1346965023634538E-2</v>
      </c>
      <c r="H1174">
        <v>1.6833564409932326E-2</v>
      </c>
      <c r="I1174">
        <v>4.542677495553764E-3</v>
      </c>
      <c r="J1174">
        <v>-3.2532249868771645E-3</v>
      </c>
      <c r="K1174">
        <v>-1.0602645482671862E-2</v>
      </c>
    </row>
    <row r="1175" spans="2:11" x14ac:dyDescent="0.15">
      <c r="B1175">
        <v>-1.5028308818269175E-2</v>
      </c>
      <c r="C1175">
        <v>-1.0345856558532778E-2</v>
      </c>
      <c r="D1175">
        <v>-4.7663023305682777E-3</v>
      </c>
      <c r="E1175">
        <v>-9.8709383325923192E-3</v>
      </c>
      <c r="F1175">
        <v>-4.5906160011636903E-3</v>
      </c>
      <c r="G1175">
        <v>5.2566821023039573E-3</v>
      </c>
      <c r="H1175">
        <v>-1.858200667424087E-2</v>
      </c>
      <c r="I1175">
        <v>1.1716320767524588E-2</v>
      </c>
      <c r="J1175">
        <v>-6.5276484316638119E-3</v>
      </c>
      <c r="K1175">
        <v>-1.2408412485116615E-3</v>
      </c>
    </row>
    <row r="1176" spans="2:11" x14ac:dyDescent="0.15">
      <c r="B1176">
        <v>4.9041711456104409E-3</v>
      </c>
      <c r="C1176">
        <v>6.3312539877301089E-3</v>
      </c>
      <c r="D1176">
        <v>6.8421517502119432E-4</v>
      </c>
      <c r="E1176">
        <v>-1.2269862008787647E-2</v>
      </c>
      <c r="F1176">
        <v>1.7390441576836602E-2</v>
      </c>
      <c r="G1176">
        <v>2.3173409404672145E-2</v>
      </c>
      <c r="H1176">
        <v>-2.9556379060812047E-2</v>
      </c>
      <c r="I1176">
        <v>-6.2982618483496599E-3</v>
      </c>
      <c r="J1176">
        <v>1.3871101320389734E-2</v>
      </c>
      <c r="K1176">
        <v>-5.647164734014885E-3</v>
      </c>
    </row>
    <row r="1177" spans="2:11" x14ac:dyDescent="0.15">
      <c r="B1177">
        <v>2.0915973181963839E-3</v>
      </c>
      <c r="C1177">
        <v>6.3402411450531205E-3</v>
      </c>
      <c r="D1177">
        <v>-1.3673697416280012E-2</v>
      </c>
      <c r="E1177">
        <v>5.900563655618583E-3</v>
      </c>
      <c r="F1177">
        <v>4.3441221384013023E-3</v>
      </c>
      <c r="G1177">
        <v>4.0256213976945258E-3</v>
      </c>
      <c r="H1177">
        <v>1.130084618354182E-2</v>
      </c>
      <c r="I1177">
        <v>-2.6579428710938234E-2</v>
      </c>
      <c r="J1177">
        <v>-1.8001563470367271E-3</v>
      </c>
      <c r="K1177">
        <v>-4.7705385730243124E-3</v>
      </c>
    </row>
    <row r="1178" spans="2:11" x14ac:dyDescent="0.15">
      <c r="B1178">
        <v>-6.3389544108935396E-3</v>
      </c>
      <c r="C1178">
        <v>6.5426287979572272E-3</v>
      </c>
      <c r="D1178">
        <v>-5.0831178419238144E-3</v>
      </c>
      <c r="E1178">
        <v>-8.181514240205634E-3</v>
      </c>
      <c r="F1178">
        <v>-7.3342613140457555E-3</v>
      </c>
      <c r="G1178">
        <v>-4.7072340041132463E-4</v>
      </c>
      <c r="H1178">
        <v>1.4431770038402111E-2</v>
      </c>
      <c r="I1178">
        <v>1.5542911334178393E-2</v>
      </c>
      <c r="J1178">
        <v>-1.136159056699812E-2</v>
      </c>
      <c r="K1178">
        <v>-5.0217108018380521E-3</v>
      </c>
    </row>
    <row r="1179" spans="2:11" x14ac:dyDescent="0.15">
      <c r="B1179">
        <v>-1.6570640395684684E-2</v>
      </c>
      <c r="C1179">
        <v>3.1489209576877022E-2</v>
      </c>
      <c r="D1179">
        <v>1.1611519815403312E-3</v>
      </c>
      <c r="E1179">
        <v>-1.43190313039845E-2</v>
      </c>
      <c r="F1179">
        <v>-5.1151016671028976E-3</v>
      </c>
      <c r="G1179">
        <v>3.4184159796145754E-3</v>
      </c>
      <c r="H1179">
        <v>-8.9409058591097112E-3</v>
      </c>
      <c r="I1179">
        <v>2.0683094789037937E-3</v>
      </c>
      <c r="J1179">
        <v>3.6482176936083669E-4</v>
      </c>
      <c r="K1179">
        <v>-5.0470556557419693E-3</v>
      </c>
    </row>
    <row r="1180" spans="2:11" x14ac:dyDescent="0.15">
      <c r="B1180">
        <v>1.5030040341433863E-3</v>
      </c>
      <c r="C1180">
        <v>-4.2944406347278866E-3</v>
      </c>
      <c r="D1180">
        <v>-1.7397367023909101E-2</v>
      </c>
      <c r="E1180">
        <v>-8.5267871463550523E-3</v>
      </c>
      <c r="F1180">
        <v>-1.1520504830593496E-2</v>
      </c>
      <c r="G1180">
        <v>-1.3288054388726782E-2</v>
      </c>
      <c r="H1180">
        <v>-3.3644020494342307E-2</v>
      </c>
      <c r="I1180">
        <v>-1.5479879740908975E-2</v>
      </c>
      <c r="J1180">
        <v>-4.5587129478817223E-3</v>
      </c>
      <c r="K1180">
        <v>-1.2796870467357524E-2</v>
      </c>
    </row>
    <row r="1181" spans="2:11" x14ac:dyDescent="0.15">
      <c r="B1181">
        <v>4.2654140183424009E-3</v>
      </c>
      <c r="C1181">
        <v>-7.9227556881793157E-3</v>
      </c>
      <c r="D1181">
        <v>1.1567469550923274E-2</v>
      </c>
      <c r="E1181">
        <v>-1.30594017578164E-2</v>
      </c>
      <c r="F1181">
        <v>1.3870176463530353E-2</v>
      </c>
      <c r="G1181">
        <v>2.0521834300974407E-3</v>
      </c>
      <c r="H1181">
        <v>-1.5473488356883423E-2</v>
      </c>
      <c r="I1181">
        <v>-4.1929038628749993E-3</v>
      </c>
      <c r="J1181">
        <v>1.4654353911947426E-3</v>
      </c>
      <c r="K1181">
        <v>-5.4886586889122038E-3</v>
      </c>
    </row>
    <row r="1182" spans="2:11" x14ac:dyDescent="0.15">
      <c r="B1182">
        <v>-2.0685833712592968E-2</v>
      </c>
      <c r="C1182">
        <v>-5.8122863106579315E-3</v>
      </c>
      <c r="D1182">
        <v>-1.9136528703308463E-2</v>
      </c>
      <c r="E1182">
        <v>-1.7750547121650112E-2</v>
      </c>
      <c r="F1182">
        <v>-2.0615670678547627E-2</v>
      </c>
      <c r="G1182">
        <v>-2.4329712206954353E-2</v>
      </c>
      <c r="H1182">
        <v>-2.9337698309469728E-3</v>
      </c>
      <c r="I1182">
        <v>-1.1999979612538823E-2</v>
      </c>
      <c r="J1182">
        <v>-2.5242319910988097E-2</v>
      </c>
      <c r="K1182">
        <v>-1.0568358033682295E-2</v>
      </c>
    </row>
    <row r="1183" spans="2:11" x14ac:dyDescent="0.15">
      <c r="B1183">
        <v>-1.82315085147748E-2</v>
      </c>
      <c r="C1183">
        <v>-2.8565968100033014E-2</v>
      </c>
      <c r="D1183">
        <v>-1.1896076244168414E-3</v>
      </c>
      <c r="E1183">
        <v>7.0642271996873588E-3</v>
      </c>
      <c r="F1183">
        <v>-1.9400215277715813E-3</v>
      </c>
      <c r="G1183">
        <v>-6.9007864467378627E-3</v>
      </c>
      <c r="H1183">
        <v>1.796972401330351E-2</v>
      </c>
      <c r="I1183">
        <v>-8.7364203628777608E-3</v>
      </c>
      <c r="J1183">
        <v>7.6937548029948144E-3</v>
      </c>
      <c r="K1183">
        <v>-2.8483888449596395E-3</v>
      </c>
    </row>
    <row r="1184" spans="2:11" x14ac:dyDescent="0.15">
      <c r="B1184">
        <v>1.8079185189233182E-2</v>
      </c>
      <c r="C1184">
        <v>-4.8439474301804732E-3</v>
      </c>
      <c r="D1184">
        <v>-2.2868000146866675E-2</v>
      </c>
      <c r="E1184">
        <v>9.7882426219365578E-4</v>
      </c>
      <c r="F1184">
        <v>4.15978081796693E-2</v>
      </c>
      <c r="G1184">
        <v>7.8558188660974963E-3</v>
      </c>
      <c r="H1184">
        <v>-1.3781345778327984E-2</v>
      </c>
      <c r="I1184">
        <v>2.2570925683626984E-2</v>
      </c>
      <c r="J1184">
        <v>3.5195522264952941E-2</v>
      </c>
      <c r="K1184">
        <v>2.3804377832276243E-3</v>
      </c>
    </row>
    <row r="1185" spans="2:11" x14ac:dyDescent="0.15">
      <c r="B1185">
        <v>-6.9104111440977415E-3</v>
      </c>
      <c r="C1185">
        <v>5.2116525159135643E-3</v>
      </c>
      <c r="D1185">
        <v>8.7762287379704474E-3</v>
      </c>
      <c r="E1185">
        <v>4.5632071914289748E-3</v>
      </c>
      <c r="F1185">
        <v>-6.811567308575594E-3</v>
      </c>
      <c r="G1185">
        <v>-1.4743146061131512E-2</v>
      </c>
      <c r="H1185">
        <v>-1.250857754979832E-2</v>
      </c>
      <c r="I1185">
        <v>-1.4925362462167512E-2</v>
      </c>
      <c r="J1185">
        <v>-4.4972084162077618E-3</v>
      </c>
      <c r="K1185">
        <v>-4.1557647944910027E-3</v>
      </c>
    </row>
    <row r="1186" spans="2:11" x14ac:dyDescent="0.15">
      <c r="B1186">
        <v>1.1004129740856034E-2</v>
      </c>
      <c r="C1186">
        <v>4.1575251282591486E-3</v>
      </c>
      <c r="D1186">
        <v>4.3499383153337923E-3</v>
      </c>
      <c r="E1186">
        <v>1.2329691192642418E-2</v>
      </c>
      <c r="F1186">
        <v>8.7373224679967703E-3</v>
      </c>
      <c r="G1186">
        <v>1.3136689905110735E-2</v>
      </c>
      <c r="H1186">
        <v>3.7205873756842887E-2</v>
      </c>
      <c r="I1186">
        <v>1.0670055306065589E-3</v>
      </c>
      <c r="J1186">
        <v>7.0473369814323126E-3</v>
      </c>
      <c r="K1186">
        <v>1.0611652935079695E-2</v>
      </c>
    </row>
    <row r="1187" spans="2:11" x14ac:dyDescent="0.15">
      <c r="B1187">
        <v>1.6726728764710066E-2</v>
      </c>
      <c r="C1187">
        <v>-9.8879638106970889E-3</v>
      </c>
      <c r="D1187">
        <v>3.3685849984077349E-3</v>
      </c>
      <c r="E1187">
        <v>-6.2500392527498607E-3</v>
      </c>
      <c r="F1187">
        <v>-3.8186010155408976E-3</v>
      </c>
      <c r="G1187">
        <v>-6.6184945162345776E-3</v>
      </c>
      <c r="H1187">
        <v>-4.9565713585575395E-3</v>
      </c>
      <c r="I1187">
        <v>1.3429995313967354E-2</v>
      </c>
      <c r="J1187">
        <v>3.2298566205126904E-3</v>
      </c>
      <c r="K1187">
        <v>-8.0226549570553522E-3</v>
      </c>
    </row>
    <row r="1188" spans="2:11" x14ac:dyDescent="0.15">
      <c r="B1188">
        <v>1.1256299089590995E-2</v>
      </c>
      <c r="C1188">
        <v>3.7782224867767486E-2</v>
      </c>
      <c r="D1188">
        <v>1.9184645377285488E-2</v>
      </c>
      <c r="E1188">
        <v>2.6286098791830772E-2</v>
      </c>
      <c r="F1188">
        <v>9.442799159982869E-3</v>
      </c>
      <c r="G1188">
        <v>1.5721449336102436E-2</v>
      </c>
      <c r="H1188">
        <v>3.0709244198823843E-2</v>
      </c>
      <c r="I1188">
        <v>4.8380109245868119E-3</v>
      </c>
      <c r="J1188">
        <v>4.6502956128708257E-3</v>
      </c>
      <c r="K1188">
        <v>2.366790898466346E-2</v>
      </c>
    </row>
    <row r="1189" spans="2:11" x14ac:dyDescent="0.15">
      <c r="B1189">
        <v>-7.5504102496133738E-3</v>
      </c>
      <c r="C1189">
        <v>1.7160512213707249E-2</v>
      </c>
      <c r="D1189">
        <v>-4.9411564712449826E-3</v>
      </c>
      <c r="E1189">
        <v>-1.3827809127245768E-2</v>
      </c>
      <c r="F1189">
        <v>-5.5570860876969974E-3</v>
      </c>
      <c r="G1189">
        <v>-2.6988279139328699E-3</v>
      </c>
      <c r="H1189">
        <v>-2.5210566606178226E-2</v>
      </c>
      <c r="I1189">
        <v>-2.8679068244784209E-2</v>
      </c>
      <c r="J1189">
        <v>-1.1750045177654116E-2</v>
      </c>
      <c r="K1189">
        <v>-1.9286581881751377E-2</v>
      </c>
    </row>
    <row r="1190" spans="2:11" x14ac:dyDescent="0.15">
      <c r="B1190">
        <v>-1.2549013852602002E-2</v>
      </c>
      <c r="C1190">
        <v>-8.7617324820239723E-3</v>
      </c>
      <c r="D1190">
        <v>1.3951301862460651E-2</v>
      </c>
      <c r="E1190">
        <v>1.7208442786392969E-2</v>
      </c>
      <c r="F1190">
        <v>9.8723820055467183E-3</v>
      </c>
      <c r="G1190">
        <v>4.2474136283748931E-3</v>
      </c>
      <c r="H1190">
        <v>1.2420179271766373E-2</v>
      </c>
      <c r="I1190">
        <v>1.077587893651712E-2</v>
      </c>
      <c r="J1190">
        <v>9.0073984538251977E-3</v>
      </c>
      <c r="K1190">
        <v>1.5400705385398674E-3</v>
      </c>
    </row>
    <row r="1191" spans="2:11" x14ac:dyDescent="0.15">
      <c r="B1191">
        <v>1.0405069257559773E-2</v>
      </c>
      <c r="C1191">
        <v>1.9229850775966475E-2</v>
      </c>
      <c r="D1191">
        <v>-4.6642979283512858E-4</v>
      </c>
      <c r="E1191">
        <v>-9.5551376652884094E-3</v>
      </c>
      <c r="F1191">
        <v>-1.9367264740283955E-3</v>
      </c>
      <c r="G1191">
        <v>-2.766114609121345E-3</v>
      </c>
      <c r="H1191">
        <v>7.8251362295523597E-3</v>
      </c>
      <c r="I1191">
        <v>-3.8379778063834585E-3</v>
      </c>
      <c r="J1191">
        <v>-4.1064148011326915E-3</v>
      </c>
      <c r="K1191">
        <v>1.0527553238714071E-2</v>
      </c>
    </row>
    <row r="1192" spans="2:11" x14ac:dyDescent="0.15">
      <c r="B1192">
        <v>-4.0877011318477307E-3</v>
      </c>
      <c r="C1192">
        <v>-1.4669217707672358E-2</v>
      </c>
      <c r="D1192">
        <v>9.3329490221815293E-4</v>
      </c>
      <c r="E1192">
        <v>-1.0754398971011676E-2</v>
      </c>
      <c r="F1192">
        <v>-1.0256890570030685E-2</v>
      </c>
      <c r="G1192">
        <v>2.0364767782310392E-2</v>
      </c>
      <c r="H1192">
        <v>1.0469348032125656E-2</v>
      </c>
      <c r="I1192">
        <v>-2.4614751909139455E-2</v>
      </c>
      <c r="J1192">
        <v>-7.7088515456152709E-3</v>
      </c>
      <c r="K1192">
        <v>-1.065203618290596E-2</v>
      </c>
    </row>
    <row r="1193" spans="2:11" x14ac:dyDescent="0.15">
      <c r="B1193">
        <v>-2.6126807058313006E-2</v>
      </c>
      <c r="C1193">
        <v>-2.7434460839856019E-2</v>
      </c>
      <c r="D1193">
        <v>-3.3566492552008352E-2</v>
      </c>
      <c r="E1193">
        <v>7.9936078230947866E-3</v>
      </c>
      <c r="F1193">
        <v>-1.9699374975202143E-2</v>
      </c>
      <c r="G1193">
        <v>-2.0002115180039668E-2</v>
      </c>
      <c r="H1193">
        <v>-3.6783650422448654E-2</v>
      </c>
      <c r="I1193">
        <v>-3.1160807332972221E-2</v>
      </c>
      <c r="J1193">
        <v>-1.4634111278007659E-2</v>
      </c>
      <c r="K1193">
        <v>4.0227614088586472E-3</v>
      </c>
    </row>
    <row r="1194" spans="2:11" x14ac:dyDescent="0.15">
      <c r="B1194">
        <v>6.9703409165546302E-3</v>
      </c>
      <c r="C1194">
        <v>-1.1071545896997565E-2</v>
      </c>
      <c r="D1194">
        <v>-6.029912552058374E-3</v>
      </c>
      <c r="E1194">
        <v>3.013519334653306E-3</v>
      </c>
      <c r="F1194">
        <v>2.2856894930734992E-3</v>
      </c>
      <c r="G1194">
        <v>-6.4693944436725881E-3</v>
      </c>
      <c r="H1194">
        <v>-2.002058126576569E-2</v>
      </c>
      <c r="I1194">
        <v>-1.834657347864279E-2</v>
      </c>
      <c r="J1194">
        <v>-7.3340840857953052E-4</v>
      </c>
      <c r="K1194">
        <v>-6.3634320116138328E-3</v>
      </c>
    </row>
    <row r="1195" spans="2:11" x14ac:dyDescent="0.15">
      <c r="B1195">
        <v>-7.9684319123714681E-3</v>
      </c>
      <c r="C1195">
        <v>9.1997662655786717E-3</v>
      </c>
      <c r="D1195">
        <v>-5.8237770256514615E-3</v>
      </c>
      <c r="E1195">
        <v>-4.9019923933774859E-3</v>
      </c>
      <c r="F1195">
        <v>2.2805545386138577E-3</v>
      </c>
      <c r="G1195">
        <v>-1.2302500086630553E-2</v>
      </c>
      <c r="H1195">
        <v>-2.841239371015394E-2</v>
      </c>
      <c r="I1195">
        <v>1.522841725647219E-2</v>
      </c>
      <c r="J1195">
        <v>-6.9725030722742522E-3</v>
      </c>
      <c r="K1195">
        <v>-8.7760662869186944E-3</v>
      </c>
    </row>
    <row r="1196" spans="2:11" x14ac:dyDescent="0.15">
      <c r="B1196">
        <v>2.5314420374268787E-2</v>
      </c>
      <c r="C1196">
        <v>1.5482520469951098E-2</v>
      </c>
      <c r="D1196">
        <v>-2.4413775237213737E-4</v>
      </c>
      <c r="E1196">
        <v>1.7003018104384822E-2</v>
      </c>
      <c r="F1196">
        <v>6.0674929641562573E-3</v>
      </c>
      <c r="G1196">
        <v>6.7293524015514701E-3</v>
      </c>
      <c r="H1196">
        <v>3.0108145945945967E-2</v>
      </c>
      <c r="I1196">
        <v>1.181818516668765E-2</v>
      </c>
      <c r="J1196">
        <v>1.2010380903309813E-2</v>
      </c>
      <c r="K1196">
        <v>2.4527344359043482E-2</v>
      </c>
    </row>
    <row r="1197" spans="2:11" x14ac:dyDescent="0.15">
      <c r="B1197">
        <v>-1.5351763816273638E-2</v>
      </c>
      <c r="C1197">
        <v>-1.0164334906195314E-2</v>
      </c>
      <c r="D1197">
        <v>-7.3242037174320778E-3</v>
      </c>
      <c r="E1197">
        <v>-2.7187528858728497E-2</v>
      </c>
      <c r="F1197">
        <v>-1.1590684672939717E-2</v>
      </c>
      <c r="G1197">
        <v>-7.3003563837261169E-3</v>
      </c>
      <c r="H1197">
        <v>-9.4453635613289538E-3</v>
      </c>
      <c r="I1197">
        <v>1.2129413700136916E-2</v>
      </c>
      <c r="J1197">
        <v>-6.7555059341676783E-3</v>
      </c>
      <c r="K1197">
        <v>-7.3572036499793183E-3</v>
      </c>
    </row>
    <row r="1198" spans="2:11" x14ac:dyDescent="0.15">
      <c r="B1198">
        <v>-1.4466002452421375E-3</v>
      </c>
      <c r="C1198">
        <v>1.2811962940843519E-2</v>
      </c>
      <c r="D1198">
        <v>1.4756894024145334E-3</v>
      </c>
      <c r="E1198">
        <v>1.2206909422433092E-2</v>
      </c>
      <c r="F1198">
        <v>5.2436240608254425E-3</v>
      </c>
      <c r="G1198">
        <v>-9.9270155111782846E-3</v>
      </c>
      <c r="H1198">
        <v>-6.2510355193931477E-3</v>
      </c>
      <c r="I1198">
        <v>2.0639155031112053E-2</v>
      </c>
      <c r="J1198">
        <v>-8.4559307303210263E-3</v>
      </c>
      <c r="K1198">
        <v>-6.3529511092087938E-3</v>
      </c>
    </row>
    <row r="1199" spans="2:11" x14ac:dyDescent="0.15">
      <c r="B1199">
        <v>8.6116727654905207E-3</v>
      </c>
      <c r="C1199">
        <v>-1.2128734140800974E-2</v>
      </c>
      <c r="D1199">
        <v>-1.0559936443902596E-2</v>
      </c>
      <c r="E1199">
        <v>2.5388740135179129E-3</v>
      </c>
      <c r="F1199">
        <v>5.311048673123109E-3</v>
      </c>
      <c r="G1199">
        <v>-1.2957074605011554E-2</v>
      </c>
      <c r="H1199">
        <v>1.8177962965572995E-2</v>
      </c>
      <c r="I1199">
        <v>-8.6975868615024442E-3</v>
      </c>
      <c r="J1199">
        <v>7.9718155951005662E-3</v>
      </c>
      <c r="K1199">
        <v>-1.8943427589763924E-3</v>
      </c>
    </row>
    <row r="1200" spans="2:11" x14ac:dyDescent="0.15">
      <c r="B1200">
        <v>1.6198516245149567E-2</v>
      </c>
      <c r="C1200">
        <v>-2.3547979078892577E-2</v>
      </c>
      <c r="D1200">
        <v>3.1273244521129152E-2</v>
      </c>
      <c r="E1200">
        <v>3.4979415244544752E-2</v>
      </c>
      <c r="F1200">
        <v>-3.490590721427721E-3</v>
      </c>
      <c r="G1200">
        <v>2.3061442422447711E-3</v>
      </c>
      <c r="H1200">
        <v>6.3350816753926745E-2</v>
      </c>
      <c r="I1200">
        <v>1.667028666193179E-2</v>
      </c>
      <c r="J1200">
        <v>-5.3337651207620677E-3</v>
      </c>
      <c r="K1200">
        <v>9.8457219751469649E-3</v>
      </c>
    </row>
    <row r="1201" spans="2:11" x14ac:dyDescent="0.15">
      <c r="B1201">
        <v>-1.0522155087467041E-2</v>
      </c>
      <c r="C1201">
        <v>1.3260755994279349E-3</v>
      </c>
      <c r="D1201">
        <v>-4.8136005752221888E-4</v>
      </c>
      <c r="E1201">
        <v>6.1171615530689876E-3</v>
      </c>
      <c r="F1201">
        <v>-1.8933713642776103E-3</v>
      </c>
      <c r="G1201">
        <v>4.7501391626917142E-4</v>
      </c>
      <c r="H1201">
        <v>7.3852287330800179E-4</v>
      </c>
      <c r="I1201">
        <v>-9.9244683480867076E-3</v>
      </c>
      <c r="J1201">
        <v>-1.1094987863372585E-3</v>
      </c>
      <c r="K1201">
        <v>7.2830096737367192E-3</v>
      </c>
    </row>
    <row r="1202" spans="2:11" x14ac:dyDescent="0.15">
      <c r="B1202">
        <v>-3.2537342660208537E-3</v>
      </c>
      <c r="C1202">
        <v>4.3998632559931271E-2</v>
      </c>
      <c r="D1202">
        <v>-2.6487055032545785E-3</v>
      </c>
      <c r="E1202">
        <v>-1.4895924220181322E-2</v>
      </c>
      <c r="F1202">
        <v>8.8210245578999816E-3</v>
      </c>
      <c r="G1202">
        <v>8.5472076505767637E-3</v>
      </c>
      <c r="H1202">
        <v>2.1746607626076223E-2</v>
      </c>
      <c r="I1202">
        <v>-5.665691377414587E-3</v>
      </c>
      <c r="J1202">
        <v>-3.7024371373007328E-4</v>
      </c>
      <c r="K1202">
        <v>-1.9708480897576031E-2</v>
      </c>
    </row>
    <row r="1203" spans="2:11" x14ac:dyDescent="0.15">
      <c r="B1203">
        <v>7.6433021763010166E-3</v>
      </c>
      <c r="C1203">
        <v>2.6498778923111733E-2</v>
      </c>
      <c r="D1203">
        <v>1.4486125779542577E-3</v>
      </c>
      <c r="E1203">
        <v>3.3791113494642276E-2</v>
      </c>
      <c r="F1203">
        <v>3.8547956048956859E-3</v>
      </c>
      <c r="G1203">
        <v>-1.5324130863861147E-3</v>
      </c>
      <c r="H1203">
        <v>1.1653093963048148E-2</v>
      </c>
      <c r="I1203">
        <v>-7.8895535295409481E-3</v>
      </c>
      <c r="J1203">
        <v>3.5185029061964791E-3</v>
      </c>
      <c r="K1203">
        <v>7.0188410909935994E-3</v>
      </c>
    </row>
    <row r="1204" spans="2:11" x14ac:dyDescent="0.15">
      <c r="B1204">
        <v>4.2667621491651745E-3</v>
      </c>
      <c r="C1204">
        <v>-1.6889431836130162E-2</v>
      </c>
      <c r="D1204">
        <v>5.7859438446994657E-3</v>
      </c>
      <c r="E1204">
        <v>-7.0149371872421928E-3</v>
      </c>
      <c r="F1204">
        <v>1.6858676832084492E-3</v>
      </c>
      <c r="G1204">
        <v>-1.4239662708593745E-3</v>
      </c>
      <c r="H1204">
        <v>3.8554810577462188E-3</v>
      </c>
      <c r="I1204">
        <v>7.0686906677355325E-3</v>
      </c>
      <c r="J1204">
        <v>2.3989771237083843E-3</v>
      </c>
      <c r="K1204">
        <v>1.0750101899419865E-2</v>
      </c>
    </row>
    <row r="1205" spans="2:11" x14ac:dyDescent="0.15">
      <c r="B1205">
        <v>-1.9669580555275235E-3</v>
      </c>
      <c r="C1205">
        <v>2.8399879877084528E-3</v>
      </c>
      <c r="D1205">
        <v>9.5872282300371733E-4</v>
      </c>
      <c r="E1205">
        <v>-2.8558905088021391E-3</v>
      </c>
      <c r="F1205">
        <v>-4.1140274990700233E-3</v>
      </c>
      <c r="G1205">
        <v>-1.5554271996591359E-3</v>
      </c>
      <c r="H1205">
        <v>-5.3105501747903738E-3</v>
      </c>
      <c r="I1205">
        <v>-3.0269824016442855E-2</v>
      </c>
      <c r="J1205">
        <v>4.9705520014130776E-3</v>
      </c>
      <c r="K1205">
        <v>-2.5713085850741532E-3</v>
      </c>
    </row>
    <row r="1206" spans="2:11" x14ac:dyDescent="0.15">
      <c r="B1206">
        <v>-4.3357957382148182E-3</v>
      </c>
      <c r="C1206">
        <v>-6.9173168129243586E-3</v>
      </c>
      <c r="D1206">
        <v>-2.6340430318684939E-3</v>
      </c>
      <c r="E1206">
        <v>3.0449270133553061E-2</v>
      </c>
      <c r="F1206">
        <v>1.408336678048353E-3</v>
      </c>
      <c r="G1206">
        <v>-1.6284327471573691E-2</v>
      </c>
      <c r="H1206">
        <v>-1.1059166798832969E-2</v>
      </c>
      <c r="I1206">
        <v>7.238173227602486E-3</v>
      </c>
      <c r="J1206">
        <v>-7.327366749708953E-3</v>
      </c>
      <c r="K1206">
        <v>1.5116016540523639E-2</v>
      </c>
    </row>
    <row r="1207" spans="2:11" x14ac:dyDescent="0.15">
      <c r="B1207">
        <v>3.8004416031228372E-3</v>
      </c>
      <c r="C1207">
        <v>-1.4679070362693213E-2</v>
      </c>
      <c r="D1207">
        <v>1.4645784493374656E-2</v>
      </c>
      <c r="E1207">
        <v>1.5213583050628773E-2</v>
      </c>
      <c r="F1207">
        <v>3.0001835520446756E-3</v>
      </c>
      <c r="G1207">
        <v>4.0347938240177586E-3</v>
      </c>
      <c r="H1207">
        <v>1.7834521715793502E-3</v>
      </c>
      <c r="I1207">
        <v>-1.4147700534175458E-2</v>
      </c>
      <c r="J1207">
        <v>1.144126227651533E-2</v>
      </c>
      <c r="K1207">
        <v>1.6737900772939133E-2</v>
      </c>
    </row>
    <row r="1208" spans="2:11" x14ac:dyDescent="0.15">
      <c r="B1208">
        <v>-4.8114867207350899E-3</v>
      </c>
      <c r="C1208">
        <v>-1.836129395338441E-2</v>
      </c>
      <c r="D1208">
        <v>-2.366266391179114E-3</v>
      </c>
      <c r="E1208">
        <v>-5.6195860474637085E-3</v>
      </c>
      <c r="F1208">
        <v>1.0469199453886554E-2</v>
      </c>
      <c r="G1208">
        <v>2.3847599335588333E-3</v>
      </c>
      <c r="H1208">
        <v>-5.4371601266693494E-3</v>
      </c>
      <c r="I1208">
        <v>2.5056248430294489E-3</v>
      </c>
      <c r="J1208">
        <v>0</v>
      </c>
      <c r="K1208">
        <v>-3.9736433904613913E-3</v>
      </c>
    </row>
    <row r="1209" spans="2:11" x14ac:dyDescent="0.15">
      <c r="B1209">
        <v>-1.1254638958746604E-2</v>
      </c>
      <c r="C1209">
        <v>4.6882601649567779E-3</v>
      </c>
      <c r="D1209">
        <v>-1.2808357014662632E-2</v>
      </c>
      <c r="E1209">
        <v>-1.9127662154945522E-2</v>
      </c>
      <c r="F1209">
        <v>-1.3043445494356293E-2</v>
      </c>
      <c r="G1209">
        <v>-1.8265195443832302E-2</v>
      </c>
      <c r="H1209">
        <v>4.3539429756263379E-4</v>
      </c>
      <c r="I1209">
        <v>-1.590539289073685E-2</v>
      </c>
      <c r="J1209">
        <v>-1.3866115530225974E-2</v>
      </c>
      <c r="K1209">
        <v>-9.1189199579808349E-3</v>
      </c>
    </row>
    <row r="1210" spans="2:11" x14ac:dyDescent="0.15">
      <c r="B1210">
        <v>2.2845675500614906E-2</v>
      </c>
      <c r="C1210">
        <v>1.9194718314204138E-2</v>
      </c>
      <c r="D1210">
        <v>3.099473474864315E-2</v>
      </c>
      <c r="E1210">
        <v>1.3591354524723548E-2</v>
      </c>
      <c r="F1210">
        <v>1.4340605363549232E-2</v>
      </c>
      <c r="G1210">
        <v>2.1620017965150722E-2</v>
      </c>
      <c r="H1210">
        <v>-7.3503992042787559E-3</v>
      </c>
      <c r="I1210">
        <v>-1.593172729984969E-2</v>
      </c>
      <c r="J1210">
        <v>5.7354582493220427E-3</v>
      </c>
      <c r="K1210">
        <v>3.5660605133655482E-3</v>
      </c>
    </row>
    <row r="1211" spans="2:11" x14ac:dyDescent="0.15">
      <c r="B1211">
        <v>-5.407480104008113E-3</v>
      </c>
      <c r="C1211">
        <v>4.6729207746959104E-3</v>
      </c>
      <c r="D1211">
        <v>-6.2922554147067031E-3</v>
      </c>
      <c r="E1211">
        <v>-8.5993970642206166E-3</v>
      </c>
      <c r="F1211">
        <v>-4.9898473134723396E-3</v>
      </c>
      <c r="G1211">
        <v>-2.6336222089689849E-3</v>
      </c>
      <c r="H1211">
        <v>2.0168558090932695E-2</v>
      </c>
      <c r="I1211">
        <v>-4.6926448706253281E-3</v>
      </c>
      <c r="J1211">
        <v>-1.4717119433400041E-3</v>
      </c>
      <c r="K1211">
        <v>-4.1265540104529364E-3</v>
      </c>
    </row>
    <row r="1212" spans="2:11" x14ac:dyDescent="0.15">
      <c r="B1212">
        <v>1.3474041172756008E-2</v>
      </c>
      <c r="C1212">
        <v>2.4429832527229581E-3</v>
      </c>
      <c r="D1212">
        <v>8.2083190882969153E-3</v>
      </c>
      <c r="E1212">
        <v>-2.0582064957767056E-3</v>
      </c>
      <c r="F1212">
        <v>2.4145828303938355E-3</v>
      </c>
      <c r="G1212">
        <v>1.0103602487044767E-2</v>
      </c>
      <c r="H1212">
        <v>4.7896460572151113E-2</v>
      </c>
      <c r="I1212">
        <v>2.5931386148915787E-3</v>
      </c>
      <c r="J1212">
        <v>7.1849602591722512E-3</v>
      </c>
      <c r="K1212">
        <v>6.6758947701864215E-3</v>
      </c>
    </row>
    <row r="1213" spans="2:11" x14ac:dyDescent="0.15">
      <c r="B1213">
        <v>8.1636108866226138E-3</v>
      </c>
      <c r="C1213">
        <v>-5.1084783500134831E-3</v>
      </c>
      <c r="D1213">
        <v>8.1413708156493556E-3</v>
      </c>
      <c r="E1213">
        <v>5.5981850377335284E-3</v>
      </c>
      <c r="F1213">
        <v>9.8202488577132287E-3</v>
      </c>
      <c r="G1213">
        <v>1.4155496196064455E-2</v>
      </c>
      <c r="H1213">
        <v>-3.8279073657681846E-3</v>
      </c>
      <c r="I1213">
        <v>-1.8104880338106952E-2</v>
      </c>
      <c r="J1213">
        <v>3.4754393881362075E-3</v>
      </c>
      <c r="K1213">
        <v>9.1472388467240932E-4</v>
      </c>
    </row>
    <row r="1214" spans="2:11" x14ac:dyDescent="0.15">
      <c r="B1214">
        <v>4.7042514658595744E-3</v>
      </c>
      <c r="C1214">
        <v>2.1763684858506094E-2</v>
      </c>
      <c r="D1214">
        <v>0.10452237483318413</v>
      </c>
      <c r="E1214">
        <v>-1.0987404386818432E-2</v>
      </c>
      <c r="F1214">
        <v>4.8623746992704636E-3</v>
      </c>
      <c r="G1214">
        <v>3.3016466879879011E-2</v>
      </c>
      <c r="H1214">
        <v>-7.7773556877217789E-4</v>
      </c>
      <c r="I1214">
        <v>8.3812780049906527E-3</v>
      </c>
      <c r="J1214">
        <v>-2.9165027915816835E-3</v>
      </c>
      <c r="K1214">
        <v>-6.5113053208810381E-3</v>
      </c>
    </row>
    <row r="1215" spans="2:11" x14ac:dyDescent="0.15">
      <c r="B1215">
        <v>1.8191549723976866E-2</v>
      </c>
      <c r="C1215">
        <v>1.64131539810001E-2</v>
      </c>
      <c r="D1215">
        <v>3.3423628800743838E-3</v>
      </c>
      <c r="E1215">
        <v>-6.6657439239636651E-3</v>
      </c>
      <c r="F1215">
        <v>5.7518935637361586E-3</v>
      </c>
      <c r="G1215">
        <v>-1.7153084753742769E-2</v>
      </c>
      <c r="H1215">
        <v>6.0065057091312581E-2</v>
      </c>
      <c r="I1215">
        <v>7.124181230177014E-3</v>
      </c>
      <c r="J1215">
        <v>4.936021529938891E-3</v>
      </c>
      <c r="K1215">
        <v>4.5993876651535652E-4</v>
      </c>
    </row>
    <row r="1216" spans="2:11" x14ac:dyDescent="0.15">
      <c r="B1216">
        <v>-1.5755722624916594E-2</v>
      </c>
      <c r="C1216">
        <v>-5.7607047068632166E-3</v>
      </c>
      <c r="D1216">
        <v>2.352700330167851E-2</v>
      </c>
      <c r="E1216">
        <v>1.0140183012990973E-2</v>
      </c>
      <c r="F1216">
        <v>-2.1786995897236624E-3</v>
      </c>
      <c r="G1216">
        <v>-3.0430199960659551E-3</v>
      </c>
      <c r="H1216">
        <v>-4.6210623456567346E-3</v>
      </c>
      <c r="I1216">
        <v>1.1082321808989177E-2</v>
      </c>
      <c r="J1216">
        <v>8.0043471422261443E-3</v>
      </c>
      <c r="K1216">
        <v>9.0794254850361314E-3</v>
      </c>
    </row>
    <row r="1217" spans="2:11" x14ac:dyDescent="0.15">
      <c r="B1217">
        <v>-1.4705863423494277E-2</v>
      </c>
      <c r="C1217">
        <v>-8.668369828291378E-4</v>
      </c>
      <c r="D1217">
        <v>-2.034141833130739E-3</v>
      </c>
      <c r="E1217">
        <v>4.7239399233199499E-3</v>
      </c>
      <c r="F1217">
        <v>-1.0007308830639187E-3</v>
      </c>
      <c r="G1217">
        <v>-8.3080047286447096E-3</v>
      </c>
      <c r="H1217">
        <v>8.5473838692707912E-3</v>
      </c>
      <c r="I1217">
        <v>-1.4925355375186284E-2</v>
      </c>
      <c r="J1217">
        <v>9.0235230894706534E-4</v>
      </c>
      <c r="K1217">
        <v>7.9726310952069534E-4</v>
      </c>
    </row>
    <row r="1218" spans="2:11" x14ac:dyDescent="0.15">
      <c r="B1218">
        <v>-2.7129963994105617E-2</v>
      </c>
      <c r="C1218">
        <v>-8.5479456621004549E-2</v>
      </c>
      <c r="D1218">
        <v>-8.5609951558556288E-3</v>
      </c>
      <c r="E1218">
        <v>-2.0569968145309168E-3</v>
      </c>
      <c r="F1218">
        <v>-9.9262077294158362E-3</v>
      </c>
      <c r="G1218">
        <v>-2.1381200620163954E-2</v>
      </c>
      <c r="H1218">
        <v>-2.7532777296615723E-2</v>
      </c>
      <c r="I1218">
        <v>-2.4858035539128902E-2</v>
      </c>
      <c r="J1218">
        <v>-6.4911802648302021E-3</v>
      </c>
      <c r="K1218">
        <v>-5.6902236861391623E-3</v>
      </c>
    </row>
    <row r="1219" spans="2:11" x14ac:dyDescent="0.15">
      <c r="B1219">
        <v>3.0363534285032624E-2</v>
      </c>
      <c r="C1219">
        <v>1.0934701472611814E-2</v>
      </c>
      <c r="D1219">
        <v>4.111947045845194E-4</v>
      </c>
      <c r="E1219">
        <v>-7.0670841371848559E-3</v>
      </c>
      <c r="F1219">
        <v>1.6556252417686112E-2</v>
      </c>
      <c r="G1219">
        <v>1.0421650572479439E-3</v>
      </c>
      <c r="H1219">
        <v>-8.8493694910502318E-5</v>
      </c>
      <c r="I1219">
        <v>2.9134041363912751E-3</v>
      </c>
      <c r="J1219">
        <v>1.6333836426400657E-3</v>
      </c>
      <c r="K1219">
        <v>1.6939404510716773E-2</v>
      </c>
    </row>
    <row r="1220" spans="2:11" x14ac:dyDescent="0.15">
      <c r="B1220">
        <v>-1.9387388252227553E-3</v>
      </c>
      <c r="C1220">
        <v>6.074954284215171E-3</v>
      </c>
      <c r="D1220">
        <v>-8.6312844423223588E-3</v>
      </c>
      <c r="E1220">
        <v>-6.2278320918608505E-3</v>
      </c>
      <c r="F1220">
        <v>4.6145687005204163E-3</v>
      </c>
      <c r="G1220">
        <v>5.3541641039227443E-3</v>
      </c>
      <c r="H1220">
        <v>1.9820360216875461E-2</v>
      </c>
      <c r="I1220">
        <v>-3.1469688226875791E-3</v>
      </c>
      <c r="J1220">
        <v>9.7844141722929229E-3</v>
      </c>
      <c r="K1220">
        <v>2.926303167270031E-3</v>
      </c>
    </row>
    <row r="1221" spans="2:11" x14ac:dyDescent="0.15">
      <c r="B1221">
        <v>-2.2532976460988098E-2</v>
      </c>
      <c r="C1221">
        <v>-4.3986215669900082E-2</v>
      </c>
      <c r="D1221">
        <v>-1.3267057553521845E-2</v>
      </c>
      <c r="E1221">
        <v>2.6857569539542286E-3</v>
      </c>
      <c r="F1221">
        <v>-1.9814617265995378E-3</v>
      </c>
      <c r="G1221">
        <v>-1.845489933948731E-2</v>
      </c>
      <c r="H1221">
        <v>1.0585232974387912E-2</v>
      </c>
      <c r="I1221">
        <v>-5.5852366131326908E-3</v>
      </c>
      <c r="J1221">
        <v>-1.7942305198589265E-4</v>
      </c>
      <c r="K1221">
        <v>-5.6110421659879986E-3</v>
      </c>
    </row>
    <row r="1222" spans="2:11" x14ac:dyDescent="0.15">
      <c r="B1222">
        <v>-6.2798150169191391E-3</v>
      </c>
      <c r="C1222">
        <v>-2.4083402894027824E-2</v>
      </c>
      <c r="D1222">
        <v>-2.7731083396928393E-2</v>
      </c>
      <c r="E1222">
        <v>4.4652961533205796E-4</v>
      </c>
      <c r="F1222">
        <v>-9.8366199558377956E-3</v>
      </c>
      <c r="G1222">
        <v>-1.239641512576673E-2</v>
      </c>
      <c r="H1222">
        <v>-1.0817789364470351E-2</v>
      </c>
      <c r="I1222">
        <v>-2.1245379633497635E-2</v>
      </c>
      <c r="J1222">
        <v>-7.6791450945997014E-3</v>
      </c>
      <c r="K1222">
        <v>-4.7398512305905915E-3</v>
      </c>
    </row>
    <row r="1223" spans="2:11" x14ac:dyDescent="0.15">
      <c r="B1223">
        <v>6.1852784838938198E-3</v>
      </c>
      <c r="C1223">
        <v>1.8837158345111984E-2</v>
      </c>
      <c r="D1223">
        <v>9.0752249543974064E-3</v>
      </c>
      <c r="E1223">
        <v>-9.0733454780973517E-3</v>
      </c>
      <c r="F1223">
        <v>-4.192481640346679E-3</v>
      </c>
      <c r="G1223">
        <v>1.2361301282815929E-2</v>
      </c>
      <c r="H1223">
        <v>2.7644014206084741E-2</v>
      </c>
      <c r="I1223">
        <v>-2.9940894732369519E-3</v>
      </c>
      <c r="J1223">
        <v>-2.0028503304435714E-3</v>
      </c>
      <c r="K1223">
        <v>-6.6901434601199664E-3</v>
      </c>
    </row>
    <row r="1224" spans="2:11" x14ac:dyDescent="0.15">
      <c r="B1224">
        <v>1.8840809463480344E-2</v>
      </c>
      <c r="C1224">
        <v>-4.6486596950716153E-4</v>
      </c>
      <c r="D1224">
        <v>2.248393736283134E-2</v>
      </c>
      <c r="E1224">
        <v>8.2557178647031087E-3</v>
      </c>
      <c r="F1224">
        <v>7.7795937582170434E-3</v>
      </c>
      <c r="G1224">
        <v>1.4169886621370514E-2</v>
      </c>
      <c r="H1224">
        <v>-8.0237330064557755E-4</v>
      </c>
      <c r="I1224">
        <v>6.6816867865138421E-2</v>
      </c>
      <c r="J1224">
        <v>2.2623563218013103E-2</v>
      </c>
      <c r="K1224">
        <v>1.5867572549690481E-2</v>
      </c>
    </row>
    <row r="1225" spans="2:11" x14ac:dyDescent="0.15">
      <c r="B1225">
        <v>-1.0186512903644225E-2</v>
      </c>
      <c r="C1225">
        <v>-1.3950589530092605E-2</v>
      </c>
      <c r="D1225">
        <v>-7.9581447919688745E-3</v>
      </c>
      <c r="E1225">
        <v>-2.8137558735091776E-2</v>
      </c>
      <c r="F1225">
        <v>-1.3713581712140103E-2</v>
      </c>
      <c r="G1225">
        <v>-4.682024331646311E-3</v>
      </c>
      <c r="H1225">
        <v>1.2171945343933222E-2</v>
      </c>
      <c r="I1225">
        <v>-1.3840027359301482E-2</v>
      </c>
      <c r="J1225">
        <v>-9.6342790750963032E-3</v>
      </c>
      <c r="K1225">
        <v>-1.6768621322338771E-2</v>
      </c>
    </row>
    <row r="1226" spans="2:11" x14ac:dyDescent="0.15">
      <c r="B1226">
        <v>-3.5623597345291829E-3</v>
      </c>
      <c r="C1226">
        <v>-4.5587666015252755E-3</v>
      </c>
      <c r="D1226">
        <v>-4.2221892708699357E-4</v>
      </c>
      <c r="E1226">
        <v>1.8382781241447702E-3</v>
      </c>
      <c r="F1226">
        <v>5.8931879298438914E-3</v>
      </c>
      <c r="G1226">
        <v>-1.2432394718706849E-2</v>
      </c>
      <c r="H1226">
        <v>2.1921582906977682E-2</v>
      </c>
      <c r="I1226">
        <v>-1.4985753446759134E-2</v>
      </c>
      <c r="J1226">
        <v>-7.2052608916238774E-4</v>
      </c>
      <c r="K1226">
        <v>2.765587180213865E-3</v>
      </c>
    </row>
    <row r="1227" spans="2:11" x14ac:dyDescent="0.15">
      <c r="B1227">
        <v>1.1122596837536236E-3</v>
      </c>
      <c r="C1227">
        <v>-4.1585934402348099E-3</v>
      </c>
      <c r="D1227">
        <v>5.9134744074095455E-3</v>
      </c>
      <c r="E1227">
        <v>-1.529343977835919E-4</v>
      </c>
      <c r="F1227">
        <v>-4.5767017562060966E-4</v>
      </c>
      <c r="G1227">
        <v>1.0963575988958587E-3</v>
      </c>
      <c r="H1227">
        <v>-6.3741602031919566E-3</v>
      </c>
      <c r="I1227">
        <v>7.0031660408196202E-3</v>
      </c>
      <c r="J1227">
        <v>2.343560604352922E-3</v>
      </c>
      <c r="K1227">
        <v>-5.2861283138086346E-3</v>
      </c>
    </row>
    <row r="1228" spans="2:11" x14ac:dyDescent="0.15">
      <c r="B1228">
        <v>2.3331437882058922E-2</v>
      </c>
      <c r="C1228">
        <v>5.761766784714936E-3</v>
      </c>
      <c r="D1228">
        <v>2.2884733118014498E-2</v>
      </c>
      <c r="E1228">
        <v>4.5877618282471949E-4</v>
      </c>
      <c r="F1228">
        <v>6.7771597927619503E-3</v>
      </c>
      <c r="G1228">
        <v>1.6577978707167228E-2</v>
      </c>
      <c r="H1228">
        <v>3.7832594229904905E-3</v>
      </c>
      <c r="I1228">
        <v>1.3189440473068583E-2</v>
      </c>
      <c r="J1228">
        <v>7.9136977073903294E-3</v>
      </c>
      <c r="K1228">
        <v>4.736634973360479E-3</v>
      </c>
    </row>
    <row r="1229" spans="2:11" x14ac:dyDescent="0.15">
      <c r="B1229">
        <v>-1.3958324105588507E-3</v>
      </c>
      <c r="C1229">
        <v>1.4242875613751496E-2</v>
      </c>
      <c r="D1229">
        <v>-8.6207394429776221E-3</v>
      </c>
      <c r="E1229">
        <v>5.1972410150334892E-3</v>
      </c>
      <c r="F1229">
        <v>3.3658020014040177E-3</v>
      </c>
      <c r="G1229">
        <v>-8.45105460099322E-3</v>
      </c>
      <c r="H1229">
        <v>1.9418229756209042E-2</v>
      </c>
      <c r="I1229">
        <v>4.0236210354066019E-3</v>
      </c>
      <c r="J1229">
        <v>-9.2790963156134457E-3</v>
      </c>
      <c r="K1229">
        <v>4.369294867340669E-3</v>
      </c>
    </row>
    <row r="1230" spans="2:11" x14ac:dyDescent="0.15">
      <c r="B1230">
        <v>1.1027401488641212E-2</v>
      </c>
      <c r="C1230">
        <v>-8.6018708384676089E-3</v>
      </c>
      <c r="D1230">
        <v>-6.004144147949122E-3</v>
      </c>
      <c r="E1230">
        <v>4.2578830197731688E-3</v>
      </c>
      <c r="F1230">
        <v>2.7197791534147743E-4</v>
      </c>
      <c r="G1230">
        <v>-2.9034149474233282E-3</v>
      </c>
      <c r="H1230">
        <v>-3.6166211801423397E-4</v>
      </c>
      <c r="I1230">
        <v>-1.6973071544919692E-2</v>
      </c>
      <c r="J1230">
        <v>4.1426539977508642E-3</v>
      </c>
      <c r="K1230">
        <v>-5.7240989093680465E-3</v>
      </c>
    </row>
    <row r="1231" spans="2:11" x14ac:dyDescent="0.15">
      <c r="B1231">
        <v>-9.2169701486110483E-4</v>
      </c>
      <c r="C1231">
        <v>9.5128158760729338E-3</v>
      </c>
      <c r="D1231">
        <v>-2.5156387355661364E-3</v>
      </c>
      <c r="E1231">
        <v>-1.3930916870202953E-2</v>
      </c>
      <c r="F1231">
        <v>2.0846093752823428E-3</v>
      </c>
      <c r="G1231">
        <v>9.5059122939526852E-3</v>
      </c>
      <c r="H1231">
        <v>-6.4723658291457736E-3</v>
      </c>
      <c r="I1231">
        <v>-1.5347703826540207E-2</v>
      </c>
      <c r="J1231">
        <v>1.1659210026284863E-2</v>
      </c>
      <c r="K1231">
        <v>1.6119738434872541E-3</v>
      </c>
    </row>
    <row r="1232" spans="2:11" x14ac:dyDescent="0.15">
      <c r="B1232">
        <v>-7.6957399572077752E-5</v>
      </c>
      <c r="C1232">
        <v>1.2270870934404503E-2</v>
      </c>
      <c r="D1232">
        <v>0</v>
      </c>
      <c r="E1232">
        <v>6.0567579191887402E-3</v>
      </c>
      <c r="F1232">
        <v>-3.2561521714633817E-3</v>
      </c>
      <c r="G1232">
        <v>3.5544794054585089E-3</v>
      </c>
      <c r="H1232">
        <v>-1.1289119573072352E-2</v>
      </c>
      <c r="I1232">
        <v>-2.6790290295352617E-3</v>
      </c>
      <c r="J1232">
        <v>-5.6737410327067144E-3</v>
      </c>
      <c r="K1232">
        <v>1.6093676559500395E-3</v>
      </c>
    </row>
    <row r="1233" spans="2:11" x14ac:dyDescent="0.15">
      <c r="B1233">
        <v>1.0226063066974451E-2</v>
      </c>
      <c r="C1233">
        <v>2.3630556586122401E-2</v>
      </c>
      <c r="D1233">
        <v>-3.3628385911569914E-3</v>
      </c>
      <c r="E1233">
        <v>1.234954498013225E-2</v>
      </c>
      <c r="F1233">
        <v>1.7241609185152116E-3</v>
      </c>
      <c r="G1233">
        <v>6.0081033245644186E-3</v>
      </c>
      <c r="H1233">
        <v>5.1974175110107469E-3</v>
      </c>
      <c r="I1233">
        <v>5.8607623696342974E-3</v>
      </c>
      <c r="J1233">
        <v>-1.2482925987281595E-3</v>
      </c>
      <c r="K1233">
        <v>9.1819497517142234E-4</v>
      </c>
    </row>
    <row r="1234" spans="2:11" x14ac:dyDescent="0.15">
      <c r="B1234">
        <v>8.7525218899839885E-3</v>
      </c>
      <c r="C1234">
        <v>1.83380697961807E-2</v>
      </c>
      <c r="D1234">
        <v>-1.0965772121833523E-2</v>
      </c>
      <c r="E1234">
        <v>-7.1668355629748923E-3</v>
      </c>
      <c r="F1234">
        <v>-1.1776162831885412E-3</v>
      </c>
      <c r="G1234">
        <v>-4.4239275879903381E-3</v>
      </c>
      <c r="H1234">
        <v>8.59050990535201E-3</v>
      </c>
      <c r="I1234">
        <v>-4.8556330808515873E-4</v>
      </c>
      <c r="J1234">
        <v>-1.7850052576351313E-4</v>
      </c>
      <c r="K1234">
        <v>-7.9119707335749932E-3</v>
      </c>
    </row>
    <row r="1235" spans="2:11" x14ac:dyDescent="0.15">
      <c r="B1235">
        <v>-2.2031073427905695E-2</v>
      </c>
      <c r="C1235">
        <v>-1.771344919950767E-2</v>
      </c>
      <c r="D1235">
        <v>-6.6098320775510944E-3</v>
      </c>
      <c r="E1235">
        <v>-1.9505458282626426E-2</v>
      </c>
      <c r="F1235">
        <v>-7.4369695872901426E-3</v>
      </c>
      <c r="G1235">
        <v>-1.4422947577982693E-2</v>
      </c>
      <c r="H1235">
        <v>-1.0898518724394182E-3</v>
      </c>
      <c r="I1235">
        <v>-8.0884083578650706E-2</v>
      </c>
      <c r="J1235">
        <v>-6.0714245350554311E-3</v>
      </c>
      <c r="K1235">
        <v>-1.3522865413213351E-2</v>
      </c>
    </row>
    <row r="1236" spans="2:11" x14ac:dyDescent="0.15">
      <c r="B1236">
        <v>1.8669949321419372E-2</v>
      </c>
      <c r="C1236">
        <v>6.2939956412009206E-3</v>
      </c>
      <c r="D1236">
        <v>2.1893112481704006E-2</v>
      </c>
      <c r="E1236">
        <v>-3.1329196059551025E-4</v>
      </c>
      <c r="F1236">
        <v>8.4978125288875436E-3</v>
      </c>
      <c r="G1236">
        <v>1.4032857870773184E-2</v>
      </c>
      <c r="H1236">
        <v>-1.2128828558545305E-4</v>
      </c>
      <c r="I1236">
        <v>1.5856515560316007E-3</v>
      </c>
      <c r="J1236">
        <v>7.366149970695561E-3</v>
      </c>
      <c r="K1236">
        <v>-2.8119233435011594E-3</v>
      </c>
    </row>
    <row r="1237" spans="2:11" x14ac:dyDescent="0.15">
      <c r="B1237">
        <v>-1.9690613349569027E-3</v>
      </c>
      <c r="C1237">
        <v>-5.8574982257259406E-3</v>
      </c>
      <c r="D1237">
        <v>-3.3606333748955565E-3</v>
      </c>
      <c r="E1237">
        <v>6.2676387597751569E-4</v>
      </c>
      <c r="F1237">
        <v>1.4496350618236802E-3</v>
      </c>
      <c r="G1237">
        <v>-1.8431242530416117E-5</v>
      </c>
      <c r="H1237">
        <v>1.6247035984841177E-2</v>
      </c>
      <c r="I1237">
        <v>1.8469558859339135E-2</v>
      </c>
      <c r="J1237">
        <v>2.4968653592532162E-3</v>
      </c>
      <c r="K1237">
        <v>0</v>
      </c>
    </row>
    <row r="1238" spans="2:11" x14ac:dyDescent="0.15">
      <c r="B1238">
        <v>-1.1382605822236313E-2</v>
      </c>
      <c r="C1238">
        <v>-1.4330703263979601E-2</v>
      </c>
      <c r="D1238">
        <v>-1.2434139694839559E-2</v>
      </c>
      <c r="E1238">
        <v>-2.8186626007829316E-3</v>
      </c>
      <c r="F1238">
        <v>-1.4475366619252782E-3</v>
      </c>
      <c r="G1238">
        <v>-1.4209573507581476E-2</v>
      </c>
      <c r="H1238">
        <v>-2.5849831288723077E-3</v>
      </c>
      <c r="I1238">
        <v>-7.7719764775336644E-3</v>
      </c>
      <c r="J1238">
        <v>-4.4476053568261731E-3</v>
      </c>
      <c r="K1238">
        <v>1.0574066671178804E-3</v>
      </c>
    </row>
    <row r="1239" spans="2:11" x14ac:dyDescent="0.15">
      <c r="B1239">
        <v>1.995662021150639E-3</v>
      </c>
      <c r="C1239">
        <v>2.1073982403464586E-2</v>
      </c>
      <c r="D1239">
        <v>7.8958300433402406E-3</v>
      </c>
      <c r="E1239">
        <v>-1.099235830696854E-3</v>
      </c>
      <c r="F1239">
        <v>5.345620517397667E-3</v>
      </c>
      <c r="G1239">
        <v>3.5331135535823155E-3</v>
      </c>
      <c r="H1239">
        <v>-5.3827989786746832E-3</v>
      </c>
      <c r="I1239">
        <v>-1.0182764050345202E-2</v>
      </c>
      <c r="J1239">
        <v>1.4296111008350572E-3</v>
      </c>
      <c r="K1239">
        <v>-8.2158976165764154E-4</v>
      </c>
    </row>
    <row r="1240" spans="2:11" x14ac:dyDescent="0.15">
      <c r="B1240">
        <v>-4.442979682628947E-3</v>
      </c>
      <c r="C1240">
        <v>8.9303582946056777E-3</v>
      </c>
      <c r="D1240">
        <v>-6.5636489168351035E-3</v>
      </c>
      <c r="E1240">
        <v>7.2315553173528859E-3</v>
      </c>
      <c r="F1240">
        <v>-1.8925671801435704E-3</v>
      </c>
      <c r="G1240">
        <v>9.7192889327381085E-3</v>
      </c>
      <c r="H1240">
        <v>-4.4096653166124855E-3</v>
      </c>
      <c r="I1240">
        <v>-1.7409644212015761E-2</v>
      </c>
      <c r="J1240">
        <v>2.4982203577266679E-3</v>
      </c>
      <c r="K1240">
        <v>1.175012466023682E-4</v>
      </c>
    </row>
    <row r="1241" spans="2:11" x14ac:dyDescent="0.15">
      <c r="B1241">
        <v>1.2310571298123647E-3</v>
      </c>
      <c r="C1241">
        <v>2.5570613564267247E-3</v>
      </c>
      <c r="D1241">
        <v>-1.4919002632463414E-3</v>
      </c>
      <c r="E1241">
        <v>-4.2141522925915418E-3</v>
      </c>
      <c r="F1241">
        <v>3.7923115646914854E-3</v>
      </c>
      <c r="G1241">
        <v>2.0957843663905809E-3</v>
      </c>
      <c r="H1241">
        <v>2.5770041656451134E-3</v>
      </c>
      <c r="I1241">
        <v>-1.2348968811002765E-2</v>
      </c>
      <c r="J1241">
        <v>1.299392842794554E-2</v>
      </c>
      <c r="K1241">
        <v>-2.2316529639763963E-3</v>
      </c>
    </row>
    <row r="1242" spans="2:11" x14ac:dyDescent="0.15">
      <c r="B1242">
        <v>-5.8407197923178609E-3</v>
      </c>
      <c r="C1242">
        <v>2.207165925859165E-3</v>
      </c>
      <c r="D1242">
        <v>-1.0458861610631301E-2</v>
      </c>
      <c r="E1242">
        <v>-1.2539174352319465E-2</v>
      </c>
      <c r="F1242">
        <v>-7.8258088389742617E-3</v>
      </c>
      <c r="G1242">
        <v>-6.6813237092827882E-3</v>
      </c>
      <c r="H1242">
        <v>-1.2329840308248534E-2</v>
      </c>
      <c r="I1242">
        <v>-1.902694460241881E-2</v>
      </c>
      <c r="J1242">
        <v>-1.3530143397614087E-2</v>
      </c>
      <c r="K1242">
        <v>-8.5932414837717117E-3</v>
      </c>
    </row>
    <row r="1243" spans="2:11" x14ac:dyDescent="0.15">
      <c r="B1243">
        <v>-5.4886085970152669E-3</v>
      </c>
      <c r="C1243">
        <v>7.6346938028218755E-3</v>
      </c>
      <c r="D1243">
        <v>-4.7454989734144436E-3</v>
      </c>
      <c r="E1243">
        <v>6.3493837777911131E-4</v>
      </c>
      <c r="F1243">
        <v>0</v>
      </c>
      <c r="G1243">
        <v>-6.2791036419802002E-3</v>
      </c>
      <c r="H1243">
        <v>1.3093693177404777E-2</v>
      </c>
      <c r="I1243">
        <v>-3.103349143112645E-2</v>
      </c>
      <c r="J1243">
        <v>8.3719488295318171E-3</v>
      </c>
      <c r="K1243">
        <v>7.1239134697252703E-4</v>
      </c>
    </row>
    <row r="1244" spans="2:11" x14ac:dyDescent="0.15">
      <c r="B1244">
        <v>-6.607005607613306E-3</v>
      </c>
      <c r="C1244">
        <v>-1.3308101478013007E-2</v>
      </c>
      <c r="D1244">
        <v>-8.8859843551235013E-3</v>
      </c>
      <c r="E1244">
        <v>6.1865299416635662E-3</v>
      </c>
      <c r="F1244">
        <v>-9.1568609747752945E-3</v>
      </c>
      <c r="G1244">
        <v>-1.2187575783869671E-2</v>
      </c>
      <c r="H1244">
        <v>2.8698763862482029E-2</v>
      </c>
      <c r="I1244">
        <v>-9.4367113199512291E-3</v>
      </c>
      <c r="J1244">
        <v>-8.6557493513745917E-3</v>
      </c>
      <c r="K1244">
        <v>6.7631642584882684E-3</v>
      </c>
    </row>
    <row r="1245" spans="2:11" x14ac:dyDescent="0.15">
      <c r="B1245">
        <v>-2.9734339589761027E-3</v>
      </c>
      <c r="C1245">
        <v>-2.9042383333763972E-3</v>
      </c>
      <c r="D1245">
        <v>-1.7493622699676339E-3</v>
      </c>
      <c r="E1245">
        <v>-5.8331750859162953E-3</v>
      </c>
      <c r="F1245">
        <v>-7.0455154816757111E-3</v>
      </c>
      <c r="G1245">
        <v>-2.6576883526351628E-4</v>
      </c>
      <c r="H1245">
        <v>-1.1315657646256423E-3</v>
      </c>
      <c r="I1245">
        <v>-1.7320166094767495E-3</v>
      </c>
      <c r="J1245">
        <v>1.0335029759043306E-2</v>
      </c>
      <c r="K1245">
        <v>-3.1820381865094905E-3</v>
      </c>
    </row>
    <row r="1246" spans="2:11" x14ac:dyDescent="0.15">
      <c r="B1246">
        <v>1.1458219442107951E-2</v>
      </c>
      <c r="C1246">
        <v>1.0219228971358916E-2</v>
      </c>
      <c r="D1246">
        <v>2.1029540078353552E-2</v>
      </c>
      <c r="E1246">
        <v>1.5223506738617946E-2</v>
      </c>
      <c r="F1246">
        <v>1.3638070101399103E-2</v>
      </c>
      <c r="G1246">
        <v>1.8986500525977328E-2</v>
      </c>
      <c r="H1246">
        <v>-2.0703136718750015E-2</v>
      </c>
      <c r="I1246">
        <v>2.1977973336582825E-2</v>
      </c>
      <c r="J1246">
        <v>8.9946848137727447E-3</v>
      </c>
      <c r="K1246">
        <v>7.4485346210660134E-3</v>
      </c>
    </row>
    <row r="1247" spans="2:11" x14ac:dyDescent="0.15">
      <c r="B1247">
        <v>-2.2502176924425921E-3</v>
      </c>
      <c r="C1247">
        <v>1.0457894481310249E-2</v>
      </c>
      <c r="D1247">
        <v>-3.6473121238661463E-3</v>
      </c>
      <c r="E1247">
        <v>1.5624645977266733E-4</v>
      </c>
      <c r="F1247">
        <v>5.6363859331074115E-3</v>
      </c>
      <c r="G1247">
        <v>-3.8756395540232138E-3</v>
      </c>
      <c r="H1247">
        <v>2.8320981591395482E-3</v>
      </c>
      <c r="I1247">
        <v>-2.0656475031183778E-2</v>
      </c>
      <c r="J1247">
        <v>8.7396193522969374E-4</v>
      </c>
      <c r="K1247">
        <v>-1.408326361511973E-3</v>
      </c>
    </row>
    <row r="1248" spans="2:11" x14ac:dyDescent="0.15">
      <c r="B1248">
        <v>-1.1042838298293233E-2</v>
      </c>
      <c r="C1248">
        <v>4.0141315662014856E-3</v>
      </c>
      <c r="D1248">
        <v>-1.0120538712729266E-2</v>
      </c>
      <c r="E1248">
        <v>-8.121207636525022E-3</v>
      </c>
      <c r="F1248">
        <v>-6.0568203235813996E-3</v>
      </c>
      <c r="G1248">
        <v>-4.2647314191111736E-3</v>
      </c>
      <c r="H1248">
        <v>-2.8638558074244088E-3</v>
      </c>
      <c r="I1248">
        <v>-8.0901161039565149E-3</v>
      </c>
      <c r="J1248">
        <v>-2.968875895257878E-3</v>
      </c>
      <c r="K1248">
        <v>-1.2574915472260913E-2</v>
      </c>
    </row>
    <row r="1249" spans="2:11" x14ac:dyDescent="0.15">
      <c r="B1249">
        <v>-1.9658748696861003E-3</v>
      </c>
      <c r="C1249">
        <v>-9.0077550383115476E-3</v>
      </c>
      <c r="D1249">
        <v>-1.065916352560166E-2</v>
      </c>
      <c r="E1249">
        <v>-3.7788897568959384E-3</v>
      </c>
      <c r="F1249">
        <v>2.0918883116850962E-3</v>
      </c>
      <c r="G1249">
        <v>-9.6368884642475134E-3</v>
      </c>
      <c r="H1249">
        <v>-1.2365750429886766E-3</v>
      </c>
      <c r="I1249">
        <v>1.4564193508586709E-3</v>
      </c>
      <c r="J1249">
        <v>-1.9267937005640922E-3</v>
      </c>
      <c r="K1249">
        <v>-3.5705220837658185E-3</v>
      </c>
    </row>
    <row r="1250" spans="2:11" x14ac:dyDescent="0.15">
      <c r="B1250">
        <v>5.3577083780442141E-3</v>
      </c>
      <c r="C1250">
        <v>-3.5483206833873651E-3</v>
      </c>
      <c r="D1250">
        <v>7.6957536632048925E-3</v>
      </c>
      <c r="E1250">
        <v>2.5288325077311917E-3</v>
      </c>
      <c r="F1250">
        <v>7.9869086314076822E-3</v>
      </c>
      <c r="G1250">
        <v>1.8019954066313929E-3</v>
      </c>
      <c r="H1250">
        <v>1.0943325925726288E-2</v>
      </c>
      <c r="I1250">
        <v>5.2356068170873564E-3</v>
      </c>
      <c r="J1250">
        <v>4.2120226723031257E-3</v>
      </c>
      <c r="K1250">
        <v>1.1466780760441483E-2</v>
      </c>
    </row>
    <row r="1251" spans="2:11" x14ac:dyDescent="0.15">
      <c r="B1251">
        <v>-2.351053681519364E-3</v>
      </c>
      <c r="C1251">
        <v>2.1999975609756115E-2</v>
      </c>
      <c r="D1251">
        <v>3.0547431967528852E-3</v>
      </c>
      <c r="E1251">
        <v>-5.3602408264531581E-3</v>
      </c>
      <c r="F1251">
        <v>3.8717804240808069E-3</v>
      </c>
      <c r="G1251">
        <v>2.1016490572003366E-3</v>
      </c>
      <c r="H1251">
        <v>2.8800605025296504E-2</v>
      </c>
      <c r="I1251">
        <v>4.9189521237875322E-3</v>
      </c>
      <c r="J1251">
        <v>-8.7386312409308325E-4</v>
      </c>
      <c r="K1251">
        <v>5.9049371191001974E-4</v>
      </c>
    </row>
    <row r="1252" spans="2:11" x14ac:dyDescent="0.15">
      <c r="B1252">
        <v>4.5561167817360472E-3</v>
      </c>
      <c r="C1252">
        <v>5.679929494533149E-3</v>
      </c>
      <c r="D1252">
        <v>1.6314980964014701E-2</v>
      </c>
      <c r="E1252">
        <v>-2.5360474701419809E-3</v>
      </c>
      <c r="F1252">
        <v>1.5517115409784501E-2</v>
      </c>
      <c r="G1252">
        <v>1.4113989076937799E-2</v>
      </c>
      <c r="H1252">
        <v>5.6833876474269027E-3</v>
      </c>
      <c r="I1252">
        <v>1.8427850824085917E-2</v>
      </c>
      <c r="J1252">
        <v>9.2706403243747338E-3</v>
      </c>
      <c r="K1252">
        <v>8.8516527429122489E-3</v>
      </c>
    </row>
    <row r="1253" spans="2:11" x14ac:dyDescent="0.15">
      <c r="B1253">
        <v>-1.0009371574032632E-2</v>
      </c>
      <c r="C1253">
        <v>8.0682488097041851E-4</v>
      </c>
      <c r="D1253">
        <v>-1.3270596256392913E-2</v>
      </c>
      <c r="E1253">
        <v>-9.2166309695576668E-3</v>
      </c>
      <c r="F1253">
        <v>-5.2994045841508594E-3</v>
      </c>
      <c r="G1253">
        <v>-7.4484380395344198E-5</v>
      </c>
      <c r="H1253">
        <v>2.3673869353133497E-3</v>
      </c>
      <c r="I1253">
        <v>-1.6963487918576291E-2</v>
      </c>
      <c r="J1253">
        <v>-1.1265198940276076E-2</v>
      </c>
      <c r="K1253">
        <v>-3.1586828660659376E-3</v>
      </c>
    </row>
    <row r="1254" spans="2:11" x14ac:dyDescent="0.15">
      <c r="B1254">
        <v>7.9778980040793694E-3</v>
      </c>
      <c r="C1254">
        <v>-5.832958833237512E-3</v>
      </c>
      <c r="D1254">
        <v>2.8199677393104952E-3</v>
      </c>
      <c r="E1254">
        <v>3.6889144536954169E-3</v>
      </c>
      <c r="F1254">
        <v>8.0802409960447769E-3</v>
      </c>
      <c r="G1254">
        <v>2.7949095276792579E-3</v>
      </c>
      <c r="H1254">
        <v>-1.0361513452382348E-2</v>
      </c>
      <c r="I1254">
        <v>2.3008313422564843E-2</v>
      </c>
      <c r="J1254">
        <v>1.5074520270079238E-2</v>
      </c>
      <c r="K1254">
        <v>-4.6944212050404862E-4</v>
      </c>
    </row>
    <row r="1255" spans="2:11" x14ac:dyDescent="0.15">
      <c r="B1255">
        <v>-4.5451127898314889E-3</v>
      </c>
      <c r="C1255">
        <v>1.116197772925963E-2</v>
      </c>
      <c r="D1255">
        <v>-6.921901781098137E-3</v>
      </c>
      <c r="E1255">
        <v>9.4278690830536804E-3</v>
      </c>
      <c r="F1255">
        <v>7.7512969196831469E-3</v>
      </c>
      <c r="G1255">
        <v>4.2549619864545628E-3</v>
      </c>
      <c r="H1255">
        <v>3.0332205731591417E-2</v>
      </c>
      <c r="I1255">
        <v>-9.5586163533121077E-3</v>
      </c>
      <c r="J1255">
        <v>-3.4537685315076314E-4</v>
      </c>
      <c r="K1255">
        <v>-1.1741078426829499E-3</v>
      </c>
    </row>
    <row r="1256" spans="2:11" x14ac:dyDescent="0.15">
      <c r="B1256">
        <v>8.5019400291698032E-3</v>
      </c>
      <c r="C1256">
        <v>-7.8308757020638681E-3</v>
      </c>
      <c r="D1256">
        <v>-5.8810809561970585E-3</v>
      </c>
      <c r="E1256">
        <v>-5.382236778329475E-3</v>
      </c>
      <c r="F1256">
        <v>-5.5939805377879098E-3</v>
      </c>
      <c r="G1256">
        <v>-4.8844602902775262E-3</v>
      </c>
      <c r="H1256">
        <v>-9.3398583277238458E-3</v>
      </c>
      <c r="I1256">
        <v>-6.8123253741387462E-3</v>
      </c>
      <c r="J1256">
        <v>-6.045925375207423E-3</v>
      </c>
      <c r="K1256">
        <v>-4.5844531023269018E-3</v>
      </c>
    </row>
    <row r="1257" spans="2:11" x14ac:dyDescent="0.15">
      <c r="B1257">
        <v>-4.7615391397807195E-3</v>
      </c>
      <c r="C1257">
        <v>-1.3170425579150918E-2</v>
      </c>
      <c r="D1257">
        <v>2.1916060946105517E-4</v>
      </c>
      <c r="E1257">
        <v>-9.7087504872144046E-3</v>
      </c>
      <c r="F1257">
        <v>5.9769781511630404E-3</v>
      </c>
      <c r="G1257">
        <v>-4.8528314535429863E-3</v>
      </c>
      <c r="H1257">
        <v>1.3651603961719513E-2</v>
      </c>
      <c r="I1257">
        <v>-2.8585814196770804E-4</v>
      </c>
      <c r="J1257">
        <v>-6.4303523160086796E-3</v>
      </c>
      <c r="K1257">
        <v>-8.8568673535352888E-3</v>
      </c>
    </row>
    <row r="1258" spans="2:11" x14ac:dyDescent="0.15">
      <c r="B1258">
        <v>-5.8823520937222751E-3</v>
      </c>
      <c r="C1258">
        <v>-2.0187915872976366E-2</v>
      </c>
      <c r="D1258">
        <v>-8.5433421226030429E-3</v>
      </c>
      <c r="E1258">
        <v>-6.4289805529489316E-4</v>
      </c>
      <c r="F1258">
        <v>4.7182199651892645E-3</v>
      </c>
      <c r="G1258">
        <v>-6.6139381803685697E-3</v>
      </c>
      <c r="H1258">
        <v>-6.3246882066960034E-3</v>
      </c>
      <c r="I1258">
        <v>-2.2869470475264204E-3</v>
      </c>
      <c r="J1258">
        <v>4.7227685043473256E-3</v>
      </c>
      <c r="K1258">
        <v>-8.3402173712590112E-4</v>
      </c>
    </row>
    <row r="1259" spans="2:11" x14ac:dyDescent="0.15">
      <c r="B1259">
        <v>-1.7514798734306954E-2</v>
      </c>
      <c r="C1259">
        <v>-1.406373419520199E-2</v>
      </c>
      <c r="D1259">
        <v>-1.9664154824006203E-2</v>
      </c>
      <c r="E1259">
        <v>-1.8816368567275227E-2</v>
      </c>
      <c r="F1259">
        <v>-1.687098268741391E-2</v>
      </c>
      <c r="G1259">
        <v>-1.9127653259878308E-2</v>
      </c>
      <c r="H1259">
        <v>-1.8982391987455702E-2</v>
      </c>
      <c r="I1259">
        <v>-2.5501536056831493E-2</v>
      </c>
      <c r="J1259">
        <v>-2.402503190889357E-2</v>
      </c>
      <c r="K1259">
        <v>-1.2401636187942607E-2</v>
      </c>
    </row>
    <row r="1260" spans="2:11" x14ac:dyDescent="0.15">
      <c r="B1260">
        <v>7.2271879207757607E-3</v>
      </c>
      <c r="C1260">
        <v>-7.0822842892767704E-3</v>
      </c>
      <c r="D1260">
        <v>-4.9582427740029952E-3</v>
      </c>
      <c r="E1260">
        <v>6.5563311448569375E-3</v>
      </c>
      <c r="F1260">
        <v>9.6417142502096594E-3</v>
      </c>
      <c r="G1260">
        <v>-1.9366658254079665E-3</v>
      </c>
      <c r="H1260">
        <v>2.3815057102380126E-2</v>
      </c>
      <c r="I1260">
        <v>1.3525525332602949E-2</v>
      </c>
      <c r="J1260">
        <v>3.2108595116745E-3</v>
      </c>
      <c r="K1260">
        <v>4.5882344714385419E-3</v>
      </c>
    </row>
    <row r="1261" spans="2:11" x14ac:dyDescent="0.15">
      <c r="B1261">
        <v>9.3278978671977927E-3</v>
      </c>
      <c r="C1261">
        <v>-1.8585241927012697E-3</v>
      </c>
      <c r="D1261">
        <v>6.7950093682884634E-3</v>
      </c>
      <c r="E1261">
        <v>-2.2471941155303026E-2</v>
      </c>
      <c r="F1261">
        <v>1.4539990872937876E-2</v>
      </c>
      <c r="G1261">
        <v>2.5552188708147959E-3</v>
      </c>
      <c r="H1261">
        <v>3.317617113337056E-3</v>
      </c>
      <c r="I1261">
        <v>2.6109538572343209E-3</v>
      </c>
      <c r="J1261">
        <v>1.1913186213396263E-2</v>
      </c>
      <c r="K1261">
        <v>-9.9758969586294568E-3</v>
      </c>
    </row>
    <row r="1262" spans="2:11" x14ac:dyDescent="0.15">
      <c r="B1262">
        <v>-1.2637943011749432E-3</v>
      </c>
      <c r="C1262">
        <v>-8.4545716915000995E-3</v>
      </c>
      <c r="D1262">
        <v>-1.1248388710572473E-3</v>
      </c>
      <c r="E1262">
        <v>8.1626130913544353E-3</v>
      </c>
      <c r="F1262">
        <v>-1.3897038049527487E-3</v>
      </c>
      <c r="G1262">
        <v>2.9894161415104838E-3</v>
      </c>
      <c r="H1262">
        <v>4.0386383958084048E-2</v>
      </c>
      <c r="I1262">
        <v>-6.0764667098116782E-3</v>
      </c>
      <c r="J1262">
        <v>-2.9871345925571876E-3</v>
      </c>
      <c r="K1262">
        <v>9.3480268883594491E-3</v>
      </c>
    </row>
    <row r="1263" spans="2:11" x14ac:dyDescent="0.15">
      <c r="B1263">
        <v>-3.4799330056360126E-3</v>
      </c>
      <c r="C1263">
        <v>-4.0602954070968651E-2</v>
      </c>
      <c r="D1263">
        <v>-2.2528129779804729E-4</v>
      </c>
      <c r="E1263">
        <v>-2.4124238458349392E-2</v>
      </c>
      <c r="F1263">
        <v>6.3494448632252848E-3</v>
      </c>
      <c r="G1263">
        <v>-1.0317901704948696E-3</v>
      </c>
      <c r="H1263">
        <v>-1.0713092342846454E-3</v>
      </c>
      <c r="I1263">
        <v>-1.5720422858408193E-2</v>
      </c>
      <c r="J1263">
        <v>-5.2873345487266287E-3</v>
      </c>
      <c r="K1263">
        <v>-7.337029582789218E-3</v>
      </c>
    </row>
    <row r="1264" spans="2:11" x14ac:dyDescent="0.15">
      <c r="B1264">
        <v>-2.4602948563487745E-3</v>
      </c>
      <c r="C1264">
        <v>-7.8823785001448047E-3</v>
      </c>
      <c r="D1264">
        <v>-2.0274791661037991E-3</v>
      </c>
      <c r="E1264">
        <v>9.9898449893465625E-3</v>
      </c>
      <c r="F1264">
        <v>1.2100271604508384E-2</v>
      </c>
      <c r="G1264">
        <v>4.1311920245723013E-3</v>
      </c>
      <c r="H1264">
        <v>-4.2328027876705324E-2</v>
      </c>
      <c r="I1264">
        <v>-2.2182790726314253E-2</v>
      </c>
      <c r="J1264">
        <v>-3.3663821313054858E-3</v>
      </c>
      <c r="K1264">
        <v>4.1197585240206648E-3</v>
      </c>
    </row>
    <row r="1265" spans="2:11" x14ac:dyDescent="0.15">
      <c r="B1265">
        <v>-2.4822996042746813E-2</v>
      </c>
      <c r="C1265">
        <v>-1.5783252162113508E-2</v>
      </c>
      <c r="D1265">
        <v>-1.3543446576189577E-3</v>
      </c>
      <c r="E1265">
        <v>-2.1626168295186089E-2</v>
      </c>
      <c r="F1265">
        <v>-1.6310805437343128E-2</v>
      </c>
      <c r="G1265">
        <v>-1.5599410856751799E-2</v>
      </c>
      <c r="H1265">
        <v>-4.82305426267257E-2</v>
      </c>
      <c r="I1265">
        <v>-6.7755635172048273E-2</v>
      </c>
      <c r="J1265">
        <v>-1.7777770297029569E-2</v>
      </c>
      <c r="K1265">
        <v>-1.0860399026378307E-2</v>
      </c>
    </row>
    <row r="1266" spans="2:11" x14ac:dyDescent="0.15">
      <c r="B1266">
        <v>-2.0396507852220452E-2</v>
      </c>
      <c r="C1266">
        <v>1.6198965042811063E-2</v>
      </c>
      <c r="D1266">
        <v>6.3290865747172289E-3</v>
      </c>
      <c r="E1266">
        <v>5.3118174276560971E-3</v>
      </c>
      <c r="F1266">
        <v>3.5592966827079024E-3</v>
      </c>
      <c r="G1266">
        <v>7.4492112945521308E-3</v>
      </c>
      <c r="H1266">
        <v>1.160968747541646E-2</v>
      </c>
      <c r="I1266">
        <v>1.038285617647595E-2</v>
      </c>
      <c r="J1266">
        <v>4.5248849393292765E-3</v>
      </c>
      <c r="K1266">
        <v>-4.5138828677382149E-3</v>
      </c>
    </row>
    <row r="1267" spans="2:11" x14ac:dyDescent="0.15">
      <c r="B1267">
        <v>2.6734390058783541E-2</v>
      </c>
      <c r="C1267">
        <v>9.5960437854009399E-4</v>
      </c>
      <c r="D1267">
        <v>2.021558784210255E-3</v>
      </c>
      <c r="E1267">
        <v>7.8405223382821305E-3</v>
      </c>
      <c r="F1267">
        <v>7.2664766097648732E-3</v>
      </c>
      <c r="G1267">
        <v>1.8149366457412577E-2</v>
      </c>
      <c r="H1267">
        <v>4.7688466889151768E-3</v>
      </c>
      <c r="I1267">
        <v>1.1881840444866655E-2</v>
      </c>
      <c r="J1267">
        <v>1.04504838203436E-2</v>
      </c>
      <c r="K1267">
        <v>7.5980697774358829E-3</v>
      </c>
    </row>
    <row r="1268" spans="2:11" x14ac:dyDescent="0.15">
      <c r="B1268">
        <v>1.9305688553058174E-2</v>
      </c>
      <c r="C1268">
        <v>2.9400820239680426E-2</v>
      </c>
      <c r="D1268">
        <v>2.0847350493259281E-2</v>
      </c>
      <c r="E1268">
        <v>-3.3824014097099358E-3</v>
      </c>
      <c r="F1268">
        <v>1.3826861284258163E-2</v>
      </c>
      <c r="G1268">
        <v>3.0973502433615321E-2</v>
      </c>
      <c r="H1268">
        <v>1.1614933705150009E-2</v>
      </c>
      <c r="I1268">
        <v>4.7603820090915067E-3</v>
      </c>
      <c r="J1268">
        <v>1.1768897629400095E-2</v>
      </c>
      <c r="K1268">
        <v>2.4324680516006922E-3</v>
      </c>
    </row>
    <row r="1269" spans="2:11" x14ac:dyDescent="0.15">
      <c r="B1269">
        <v>-3.9792555076057206E-4</v>
      </c>
      <c r="C1269">
        <v>-1.0296502089377494E-2</v>
      </c>
      <c r="D1269">
        <v>1.7566608444574677E-3</v>
      </c>
      <c r="E1269">
        <v>1.0181553770652741E-2</v>
      </c>
      <c r="F1269">
        <v>-1.6942321338550628E-3</v>
      </c>
      <c r="G1269">
        <v>2.6621513712301068E-2</v>
      </c>
      <c r="H1269">
        <v>1.3312442579913819E-2</v>
      </c>
      <c r="I1269">
        <v>-2.9058755078992329E-2</v>
      </c>
      <c r="J1269">
        <v>8.9883254480769281E-3</v>
      </c>
      <c r="K1269">
        <v>8.371777962857747E-3</v>
      </c>
    </row>
    <row r="1270" spans="2:11" x14ac:dyDescent="0.15">
      <c r="B1270">
        <v>9.6329899878147378E-3</v>
      </c>
      <c r="C1270">
        <v>-2.4571293520343422E-2</v>
      </c>
      <c r="D1270">
        <v>3.0688051238117659E-3</v>
      </c>
      <c r="E1270">
        <v>-1.8646080829046372E-2</v>
      </c>
      <c r="F1270">
        <v>3.8184551549272959E-3</v>
      </c>
      <c r="G1270">
        <v>-1.56835686622803E-3</v>
      </c>
      <c r="H1270">
        <v>-9.4484436540208886E-3</v>
      </c>
      <c r="I1270">
        <v>3.2531151671893158E-3</v>
      </c>
      <c r="J1270">
        <v>9.2576316226330932E-3</v>
      </c>
      <c r="K1270">
        <v>-4.2112652873493982E-3</v>
      </c>
    </row>
    <row r="1271" spans="2:11" x14ac:dyDescent="0.15">
      <c r="B1271">
        <v>1.332592687560928E-2</v>
      </c>
      <c r="C1271">
        <v>1.886592326223686E-2</v>
      </c>
      <c r="D1271">
        <v>1.9667878816628116E-2</v>
      </c>
      <c r="E1271">
        <v>-8.0451372709480443E-3</v>
      </c>
      <c r="F1271">
        <v>6.5088425687253593E-3</v>
      </c>
      <c r="G1271">
        <v>3.503981652949674E-2</v>
      </c>
      <c r="H1271">
        <v>1.3452830425657683E-2</v>
      </c>
      <c r="I1271">
        <v>9.0791154620272901E-3</v>
      </c>
      <c r="J1271">
        <v>6.7497255614702755E-3</v>
      </c>
      <c r="K1271">
        <v>1.8124911353366209E-3</v>
      </c>
    </row>
    <row r="1272" spans="2:11" x14ac:dyDescent="0.15">
      <c r="B1272">
        <v>8.6374633583293867E-3</v>
      </c>
      <c r="C1272">
        <v>4.3871624075593058E-2</v>
      </c>
      <c r="D1272">
        <v>-8.5730256136976599E-4</v>
      </c>
      <c r="E1272">
        <v>-1.2942200619778684E-2</v>
      </c>
      <c r="F1272">
        <v>-1.7636633701904967E-3</v>
      </c>
      <c r="G1272">
        <v>0.16052430948104413</v>
      </c>
      <c r="H1272">
        <v>2.9923545858200132E-2</v>
      </c>
      <c r="I1272">
        <v>-6.4268482292017528E-4</v>
      </c>
      <c r="J1272">
        <v>-3.953913160041865E-3</v>
      </c>
      <c r="K1272">
        <v>-3.6184239094135397E-3</v>
      </c>
    </row>
    <row r="1273" spans="2:11" x14ac:dyDescent="0.15">
      <c r="B1273">
        <v>1.89015049660427E-2</v>
      </c>
      <c r="C1273">
        <v>5.8959836132233987E-3</v>
      </c>
      <c r="D1273">
        <v>6.4349995969954967E-3</v>
      </c>
      <c r="E1273">
        <v>-1.1013991641334214E-2</v>
      </c>
      <c r="F1273">
        <v>6.0575585244121988E-3</v>
      </c>
      <c r="G1273">
        <v>-1.472660321740173E-2</v>
      </c>
      <c r="H1273">
        <v>2.7670595970718793E-2</v>
      </c>
      <c r="I1273">
        <v>-1.9292590124371203E-2</v>
      </c>
      <c r="J1273">
        <v>1.8985270177007544E-3</v>
      </c>
      <c r="K1273">
        <v>-1.0289290471667548E-2</v>
      </c>
    </row>
    <row r="1274" spans="2:11" x14ac:dyDescent="0.15">
      <c r="B1274">
        <v>-9.9947536701398988E-3</v>
      </c>
      <c r="C1274">
        <v>1.3977220510108515E-2</v>
      </c>
      <c r="D1274">
        <v>7.672639313226883E-3</v>
      </c>
      <c r="E1274">
        <v>-1.4141425922794865E-3</v>
      </c>
      <c r="F1274">
        <v>-2.2579324746376285E-3</v>
      </c>
      <c r="G1274">
        <v>-1.0859883235502603E-3</v>
      </c>
      <c r="H1274">
        <v>-5.4878553288508748E-2</v>
      </c>
      <c r="I1274">
        <v>5.2458954663822501E-3</v>
      </c>
      <c r="J1274">
        <v>-1.7226308972119852E-3</v>
      </c>
      <c r="K1274">
        <v>-1.2230768127365359E-3</v>
      </c>
    </row>
    <row r="1275" spans="2:11" x14ac:dyDescent="0.15">
      <c r="B1275">
        <v>-4.2294450974407094E-2</v>
      </c>
      <c r="C1275">
        <v>1.6502031121601732E-2</v>
      </c>
      <c r="D1275">
        <v>-3.6801978372851027E-2</v>
      </c>
      <c r="E1275">
        <v>-1.1683494731383201E-2</v>
      </c>
      <c r="F1275">
        <v>1.6766202666066864E-4</v>
      </c>
      <c r="G1275">
        <v>-3.0199607975836952E-4</v>
      </c>
      <c r="H1275">
        <v>4.1234248429646543E-3</v>
      </c>
      <c r="I1275">
        <v>-1.5329428006091387E-2</v>
      </c>
      <c r="J1275">
        <v>9.8360641181471937E-3</v>
      </c>
      <c r="K1275">
        <v>1.5919304366643536E-3</v>
      </c>
    </row>
    <row r="1276" spans="2:11" x14ac:dyDescent="0.15">
      <c r="B1276">
        <v>-4.7913150953403757E-4</v>
      </c>
      <c r="C1276">
        <v>9.186351482785347E-3</v>
      </c>
      <c r="D1276">
        <v>1.2516470881792072E-2</v>
      </c>
      <c r="E1276">
        <v>-1.9059729491302944E-2</v>
      </c>
      <c r="F1276">
        <v>-4.441453638652961E-3</v>
      </c>
      <c r="G1276">
        <v>-2.6914284316482073E-2</v>
      </c>
      <c r="H1276">
        <v>-2.5011498581616128E-3</v>
      </c>
      <c r="I1276">
        <v>9.9370412812002235E-3</v>
      </c>
      <c r="J1276">
        <v>-5.2973544477425312E-3</v>
      </c>
      <c r="K1276">
        <v>-7.947191114863212E-3</v>
      </c>
    </row>
    <row r="1277" spans="2:11" x14ac:dyDescent="0.15">
      <c r="B1277">
        <v>-5.2732828805405708E-3</v>
      </c>
      <c r="C1277">
        <v>-6.6464622972003066E-3</v>
      </c>
      <c r="D1277">
        <v>-3.6868844632653593E-3</v>
      </c>
      <c r="E1277">
        <v>-3.6084388447088826E-2</v>
      </c>
      <c r="F1277">
        <v>9.2593340020596113E-4</v>
      </c>
      <c r="G1277">
        <v>-3.2159977133173041E-2</v>
      </c>
      <c r="H1277">
        <v>-6.6991314356677507E-3</v>
      </c>
      <c r="I1277">
        <v>-2.4926185146456916E-2</v>
      </c>
      <c r="J1277">
        <v>-7.3870586833222731E-3</v>
      </c>
      <c r="K1277">
        <v>-1.4789223457747325E-2</v>
      </c>
    </row>
    <row r="1278" spans="2:11" x14ac:dyDescent="0.15">
      <c r="B1278">
        <v>-1.3895605087541106E-2</v>
      </c>
      <c r="C1278">
        <v>-4.1551549090909107E-2</v>
      </c>
      <c r="D1278">
        <v>-1.2842837447682083E-2</v>
      </c>
      <c r="E1278">
        <v>-2.7644448978400661E-2</v>
      </c>
      <c r="F1278">
        <v>-5.5504525188574318E-3</v>
      </c>
      <c r="G1278">
        <v>5.9336904417656624E-3</v>
      </c>
      <c r="H1278">
        <v>-4.6720202001127323E-2</v>
      </c>
      <c r="I1278">
        <v>-3.3972444261537359E-2</v>
      </c>
      <c r="J1278">
        <v>-3.2883109401633252E-3</v>
      </c>
      <c r="K1278">
        <v>-8.5063805986958802E-3</v>
      </c>
    </row>
    <row r="1279" spans="2:11" x14ac:dyDescent="0.15">
      <c r="B1279">
        <v>4.9686387098615212E-3</v>
      </c>
      <c r="C1279">
        <v>-0.14998985759777922</v>
      </c>
      <c r="D1279">
        <v>-2.2047142447391055E-4</v>
      </c>
      <c r="E1279">
        <v>3.1391925454115982E-2</v>
      </c>
      <c r="F1279">
        <v>1.7758934235911788E-3</v>
      </c>
      <c r="G1279">
        <v>1.1797181204011944E-3</v>
      </c>
      <c r="H1279">
        <v>4.6678045268527722E-2</v>
      </c>
      <c r="I1279">
        <v>4.5265073443274953E-3</v>
      </c>
      <c r="J1279">
        <v>-3.2991596027784867E-3</v>
      </c>
      <c r="K1279">
        <v>4.0625805151145084E-2</v>
      </c>
    </row>
    <row r="1280" spans="2:11" x14ac:dyDescent="0.15">
      <c r="B1280">
        <v>-3.1609614323731636E-3</v>
      </c>
      <c r="C1280">
        <v>1.1783586334485426E-2</v>
      </c>
      <c r="D1280">
        <v>2.0952804358462709E-2</v>
      </c>
      <c r="E1280">
        <v>1.2633989151491064E-2</v>
      </c>
      <c r="F1280">
        <v>1.1649482016473272E-2</v>
      </c>
      <c r="G1280">
        <v>6.2579506369426236E-3</v>
      </c>
      <c r="H1280">
        <v>-3.7761497378104069E-3</v>
      </c>
      <c r="I1280">
        <v>1.2478278191243308E-2</v>
      </c>
      <c r="J1280">
        <v>9.7560443868859592E-3</v>
      </c>
      <c r="K1280">
        <v>8.0018958062961169E-3</v>
      </c>
    </row>
    <row r="1281" spans="2:11" x14ac:dyDescent="0.15">
      <c r="B1281">
        <v>-5.0410140274595719E-3</v>
      </c>
      <c r="C1281">
        <v>2.6233787019404316E-2</v>
      </c>
      <c r="D1281">
        <v>1.2745731880042981E-2</v>
      </c>
      <c r="E1281">
        <v>-1.5690025418923052E-2</v>
      </c>
      <c r="F1281">
        <v>1.5854616843193289E-3</v>
      </c>
      <c r="G1281">
        <v>1.0444732918381927E-3</v>
      </c>
      <c r="H1281">
        <v>1.1257682970192714E-2</v>
      </c>
      <c r="I1281">
        <v>7.8740861340894572E-3</v>
      </c>
      <c r="J1281">
        <v>3.2781698299640086E-3</v>
      </c>
      <c r="K1281">
        <v>-1.5636045370638414E-3</v>
      </c>
    </row>
    <row r="1282" spans="2:11" x14ac:dyDescent="0.15">
      <c r="B1282">
        <v>-8.7439708980954454E-3</v>
      </c>
      <c r="C1282">
        <v>-1.0374259125498657E-2</v>
      </c>
      <c r="D1282">
        <v>-3.8395818106707878E-3</v>
      </c>
      <c r="E1282">
        <v>-3.3224489155954419E-2</v>
      </c>
      <c r="F1282">
        <v>-2.4992111632507794E-4</v>
      </c>
      <c r="G1282">
        <v>-1.1034068989519356E-2</v>
      </c>
      <c r="H1282">
        <v>-2.3989466562070747E-3</v>
      </c>
      <c r="I1282">
        <v>7.4727874652278951E-3</v>
      </c>
      <c r="J1282">
        <v>-4.8151778500331865E-3</v>
      </c>
      <c r="K1282">
        <v>-4.5777648948196227E-2</v>
      </c>
    </row>
    <row r="1283" spans="2:11" x14ac:dyDescent="0.15">
      <c r="B1283">
        <v>-2.3577917457640762E-2</v>
      </c>
      <c r="C1283">
        <v>-2.0386916010959887E-2</v>
      </c>
      <c r="D1283">
        <v>2.3554746320119391E-3</v>
      </c>
      <c r="E1283">
        <v>-1.2514921285554747E-2</v>
      </c>
      <c r="F1283">
        <v>9.3333543624116878E-3</v>
      </c>
      <c r="G1283">
        <v>8.9513229236581459E-3</v>
      </c>
      <c r="H1283">
        <v>-2.314485868446052E-2</v>
      </c>
      <c r="I1283">
        <v>6.7432070587530098E-4</v>
      </c>
      <c r="J1283">
        <v>6.9123117679881132E-4</v>
      </c>
      <c r="K1283">
        <v>-1.4518392195254505E-2</v>
      </c>
    </row>
    <row r="1284" spans="2:11" x14ac:dyDescent="0.15">
      <c r="B1284">
        <v>-3.2083778359189463E-2</v>
      </c>
      <c r="C1284">
        <v>6.9765165364581508E-3</v>
      </c>
      <c r="D1284">
        <v>1.5594932679942386E-2</v>
      </c>
      <c r="E1284">
        <v>3.2186715213118355E-3</v>
      </c>
      <c r="F1284">
        <v>4.7060689645614245E-3</v>
      </c>
      <c r="G1284">
        <v>-3.1051820023224866E-3</v>
      </c>
      <c r="H1284">
        <v>2.4193273748731627E-2</v>
      </c>
      <c r="I1284">
        <v>-2.6280347662699884E-2</v>
      </c>
      <c r="J1284">
        <v>-1.5541514120041018E-3</v>
      </c>
      <c r="K1284">
        <v>-1.1401479446168514E-2</v>
      </c>
    </row>
    <row r="1285" spans="2:11" x14ac:dyDescent="0.15">
      <c r="B1285">
        <v>6.6294713946516383E-3</v>
      </c>
      <c r="C1285">
        <v>1.4208536287812578E-2</v>
      </c>
      <c r="D1285">
        <v>8.4143326352171058E-4</v>
      </c>
      <c r="E1285">
        <v>-1.5039106418001463E-2</v>
      </c>
      <c r="F1285">
        <v>-9.170846727989633E-2</v>
      </c>
      <c r="G1285">
        <v>2.3091027413587626E-2</v>
      </c>
      <c r="H1285">
        <v>1.4458487360892652E-2</v>
      </c>
      <c r="I1285">
        <v>1.2456793807767078E-2</v>
      </c>
      <c r="J1285">
        <v>3.5686411307221892E-3</v>
      </c>
      <c r="K1285">
        <v>0</v>
      </c>
    </row>
    <row r="1286" spans="2:11" x14ac:dyDescent="0.15">
      <c r="B1286">
        <v>2.1761076513426409E-3</v>
      </c>
      <c r="C1286">
        <v>9.9571723411724673E-3</v>
      </c>
      <c r="D1286">
        <v>-2.0176621120653482E-2</v>
      </c>
      <c r="E1286">
        <v>2.3615637988913307E-2</v>
      </c>
      <c r="F1286">
        <v>-1.791365048826175E-2</v>
      </c>
      <c r="G1286">
        <v>-1.7087140800387355E-3</v>
      </c>
      <c r="H1286">
        <v>-8.8846109487170713E-2</v>
      </c>
      <c r="I1286">
        <v>1.4695815224552733E-2</v>
      </c>
      <c r="J1286">
        <v>-2.0815674575927166E-3</v>
      </c>
      <c r="K1286">
        <v>1.1921715674083112E-2</v>
      </c>
    </row>
    <row r="1287" spans="2:11" x14ac:dyDescent="0.15">
      <c r="B1287">
        <v>3.387471039034732E-3</v>
      </c>
      <c r="C1287">
        <v>9.2857671385970838E-3</v>
      </c>
      <c r="D1287">
        <v>2.5740703866426926E-3</v>
      </c>
      <c r="E1287">
        <v>-2.8639605874969498E-2</v>
      </c>
      <c r="F1287">
        <v>7.3698400506160416E-3</v>
      </c>
      <c r="G1287">
        <v>-1.1483172154699366E-2</v>
      </c>
      <c r="H1287">
        <v>-1.4707715136153382E-2</v>
      </c>
      <c r="I1287">
        <v>9.093928815407647E-3</v>
      </c>
      <c r="J1287">
        <v>-1.0428925065575989E-3</v>
      </c>
      <c r="K1287">
        <v>-1.613515440261246E-2</v>
      </c>
    </row>
    <row r="1288" spans="2:11" x14ac:dyDescent="0.15">
      <c r="B1288">
        <v>3.6357379224228353E-2</v>
      </c>
      <c r="C1288">
        <v>4.3730349344271368E-3</v>
      </c>
      <c r="D1288">
        <v>1.2623019160460989E-2</v>
      </c>
      <c r="E1288">
        <v>2.784605553887359E-2</v>
      </c>
      <c r="F1288">
        <v>1.5089174351648251E-2</v>
      </c>
      <c r="G1288">
        <v>-2.4712860532905122E-3</v>
      </c>
      <c r="H1288">
        <v>-5.6492351995636909E-3</v>
      </c>
      <c r="I1288">
        <v>1.1682248607963398E-2</v>
      </c>
      <c r="J1288">
        <v>8.1781408743314341E-3</v>
      </c>
      <c r="K1288">
        <v>2.4990208744021712E-2</v>
      </c>
    </row>
    <row r="1289" spans="2:11" x14ac:dyDescent="0.15">
      <c r="B1289">
        <v>-5.2038116594915314E-2</v>
      </c>
      <c r="C1289">
        <v>-5.0381700298048136E-2</v>
      </c>
      <c r="D1289">
        <v>-1.9438028906392502E-2</v>
      </c>
      <c r="E1289">
        <v>3.9840675998260838E-3</v>
      </c>
      <c r="F1289">
        <v>-2.7027025052406208E-2</v>
      </c>
      <c r="G1289">
        <v>4.2683871449477676E-2</v>
      </c>
      <c r="H1289">
        <v>-1.5634088146446415E-2</v>
      </c>
      <c r="I1289">
        <v>-6.1035981308195292E-2</v>
      </c>
      <c r="J1289">
        <v>-1.2599228986760493E-2</v>
      </c>
      <c r="K1289">
        <v>-6.7931542955733037E-3</v>
      </c>
    </row>
    <row r="1290" spans="2:11" x14ac:dyDescent="0.15">
      <c r="B1290">
        <v>1.5419859086501717E-2</v>
      </c>
      <c r="C1290">
        <v>-4.2396063565605942E-2</v>
      </c>
      <c r="D1290">
        <v>7.1105797262440758E-3</v>
      </c>
      <c r="E1290">
        <v>2.2619048912791009E-2</v>
      </c>
      <c r="F1290">
        <v>-9.3518763674907811E-3</v>
      </c>
      <c r="G1290">
        <v>-1.846349687423835E-3</v>
      </c>
      <c r="H1290">
        <v>3.3702785392062877E-3</v>
      </c>
      <c r="I1290">
        <v>-3.5488327978438192E-2</v>
      </c>
      <c r="J1290">
        <v>-8.5649130302446318E-3</v>
      </c>
      <c r="K1290">
        <v>1.6776397739968325E-2</v>
      </c>
    </row>
    <row r="1291" spans="2:11" x14ac:dyDescent="0.15">
      <c r="B1291">
        <v>-7.8094942504876362E-4</v>
      </c>
      <c r="C1291">
        <v>4.3521948111832225E-4</v>
      </c>
      <c r="D1291">
        <v>-2.1400277411979992E-4</v>
      </c>
      <c r="E1291">
        <v>-2.7939511435058972E-2</v>
      </c>
      <c r="F1291">
        <v>4.953721679720231E-3</v>
      </c>
      <c r="G1291">
        <v>-4.7152435099618271E-3</v>
      </c>
      <c r="H1291">
        <v>1.822226576161793E-2</v>
      </c>
      <c r="I1291">
        <v>-2.2950858387571511E-2</v>
      </c>
      <c r="J1291">
        <v>2.9971525536553866E-3</v>
      </c>
      <c r="K1291">
        <v>-1.7768695319850215E-3</v>
      </c>
    </row>
    <row r="1292" spans="2:11" x14ac:dyDescent="0.15">
      <c r="B1292">
        <v>7.0342850753558634E-3</v>
      </c>
      <c r="C1292">
        <v>2.0821716830267418E-2</v>
      </c>
      <c r="D1292">
        <v>5.7778820601116889E-3</v>
      </c>
      <c r="E1292">
        <v>-6.5868020637958385E-3</v>
      </c>
      <c r="F1292">
        <v>-3.3481455208206148E-3</v>
      </c>
      <c r="G1292">
        <v>1.0206154128305537E-3</v>
      </c>
      <c r="H1292">
        <v>2.639062361120369E-3</v>
      </c>
      <c r="I1292">
        <v>2.6099638924531447E-3</v>
      </c>
      <c r="J1292">
        <v>7.7342686960287484E-3</v>
      </c>
      <c r="K1292">
        <v>-3.6872295832293144E-3</v>
      </c>
    </row>
    <row r="1293" spans="2:11" x14ac:dyDescent="0.15">
      <c r="B1293">
        <v>1.0348435558763202E-2</v>
      </c>
      <c r="C1293">
        <v>1.9422722253326769E-2</v>
      </c>
      <c r="D1293">
        <v>6.8085221957446974E-3</v>
      </c>
      <c r="E1293">
        <v>-4.2193822980461562E-3</v>
      </c>
      <c r="F1293">
        <v>1.7637174081645314E-2</v>
      </c>
      <c r="G1293">
        <v>5.706720277169469E-3</v>
      </c>
      <c r="H1293">
        <v>4.8694268115013831E-2</v>
      </c>
      <c r="I1293">
        <v>4.4626670044797569E-3</v>
      </c>
      <c r="J1293">
        <v>3.4880193899487278E-4</v>
      </c>
      <c r="K1293">
        <v>5.2322118191742237E-3</v>
      </c>
    </row>
    <row r="1294" spans="2:11" x14ac:dyDescent="0.15">
      <c r="B1294">
        <v>-5.6333523719361541E-3</v>
      </c>
      <c r="C1294">
        <v>-7.8838443241169166E-3</v>
      </c>
      <c r="D1294">
        <v>5.5307560583800807E-3</v>
      </c>
      <c r="E1294">
        <v>-1.0089520777581786E-3</v>
      </c>
      <c r="F1294">
        <v>-1.9348925659840987E-2</v>
      </c>
      <c r="G1294">
        <v>-7.1723486250878047E-3</v>
      </c>
      <c r="H1294">
        <v>2.2471453341867374E-2</v>
      </c>
      <c r="I1294">
        <v>-8.8855690608455554E-3</v>
      </c>
      <c r="J1294">
        <v>3.3130335234073526E-3</v>
      </c>
      <c r="K1294">
        <v>-1.1044759568483662E-2</v>
      </c>
    </row>
    <row r="1295" spans="2:11" x14ac:dyDescent="0.15">
      <c r="B1295">
        <v>-1.2789682881595805E-2</v>
      </c>
      <c r="C1295">
        <v>-1.9384756971977998E-2</v>
      </c>
      <c r="D1295">
        <v>-1.3962350748994464E-2</v>
      </c>
      <c r="E1295">
        <v>-3.6962174113371826E-2</v>
      </c>
      <c r="F1295">
        <v>-4.5820679911191993E-3</v>
      </c>
      <c r="G1295">
        <v>7.269929684133326E-3</v>
      </c>
      <c r="H1295">
        <v>-2.0980365829317501E-2</v>
      </c>
      <c r="I1295">
        <v>-9.7123856947064838E-3</v>
      </c>
      <c r="J1295">
        <v>-8.3420273318951625E-3</v>
      </c>
      <c r="K1295">
        <v>-2.1437717887685281E-2</v>
      </c>
    </row>
    <row r="1296" spans="2:11" x14ac:dyDescent="0.15">
      <c r="B1296">
        <v>-2.0519961750140727E-2</v>
      </c>
      <c r="C1296">
        <v>-3.3703757343629161E-2</v>
      </c>
      <c r="D1296">
        <v>-2.0381912606278533E-2</v>
      </c>
      <c r="E1296">
        <v>-1.4261758876568607E-2</v>
      </c>
      <c r="F1296">
        <v>-6.0403944920313993E-2</v>
      </c>
      <c r="G1296">
        <v>-2.1289160976032936E-2</v>
      </c>
      <c r="H1296">
        <v>-5.1204728697355546E-2</v>
      </c>
      <c r="I1296">
        <v>-3.1686147327458176E-2</v>
      </c>
      <c r="J1296">
        <v>-1.6473916039783602E-2</v>
      </c>
      <c r="K1296">
        <v>-2.1776240795446634E-2</v>
      </c>
    </row>
    <row r="1297" spans="2:11" x14ac:dyDescent="0.15">
      <c r="B1297">
        <v>-6.1162883050387022E-2</v>
      </c>
      <c r="C1297">
        <v>-2.8525985839618306E-2</v>
      </c>
      <c r="D1297">
        <v>-5.672360954559779E-2</v>
      </c>
      <c r="E1297">
        <v>-3.425534204912753E-2</v>
      </c>
      <c r="F1297">
        <v>-1.1797647015898041E-2</v>
      </c>
      <c r="G1297">
        <v>-5.3105199352552687E-2</v>
      </c>
      <c r="H1297">
        <v>-4.7113673010965841E-2</v>
      </c>
      <c r="I1297">
        <v>-4.7136784542014309E-2</v>
      </c>
      <c r="J1297">
        <v>-3.8310730596577199E-2</v>
      </c>
      <c r="K1297">
        <v>-3.2720966281443227E-2</v>
      </c>
    </row>
    <row r="1298" spans="2:11" x14ac:dyDescent="0.15">
      <c r="B1298">
        <v>-2.496217906233926E-2</v>
      </c>
      <c r="C1298">
        <v>-7.7365781770563427E-2</v>
      </c>
      <c r="D1298">
        <v>-3.227303204781546E-2</v>
      </c>
      <c r="E1298">
        <v>-5.4196923522051979E-2</v>
      </c>
      <c r="F1298">
        <v>-3.5208375001209019E-2</v>
      </c>
      <c r="G1298">
        <v>-3.7339987831112302E-2</v>
      </c>
      <c r="H1298">
        <v>-5.1566532884403868E-2</v>
      </c>
      <c r="I1298">
        <v>-8.0539644827142598E-2</v>
      </c>
      <c r="J1298">
        <v>-5.0398396019161906E-2</v>
      </c>
      <c r="K1298">
        <v>-4.7275709155203842E-2</v>
      </c>
    </row>
    <row r="1299" spans="2:11" x14ac:dyDescent="0.15">
      <c r="B1299">
        <v>6.0123667351310011E-3</v>
      </c>
      <c r="C1299">
        <v>-2.8990621930952417E-2</v>
      </c>
      <c r="D1299">
        <v>-2.9030679785826116E-2</v>
      </c>
      <c r="E1299">
        <v>-1.7237404027146679E-2</v>
      </c>
      <c r="F1299">
        <v>5.5578719334913726E-3</v>
      </c>
      <c r="G1299">
        <v>-1.2805052818093134E-2</v>
      </c>
      <c r="H1299">
        <v>5.2999681386204402E-3</v>
      </c>
      <c r="I1299">
        <v>4.4908883247285779E-2</v>
      </c>
      <c r="J1299">
        <v>-2.3999989626008574E-2</v>
      </c>
      <c r="K1299">
        <v>-1.4553998148633681E-4</v>
      </c>
    </row>
    <row r="1300" spans="2:11" x14ac:dyDescent="0.15">
      <c r="B1300">
        <v>5.7354976641665979E-2</v>
      </c>
      <c r="C1300">
        <v>3.9491851978543956E-2</v>
      </c>
      <c r="D1300">
        <v>5.5349584335986371E-2</v>
      </c>
      <c r="E1300">
        <v>2.8916834324912669E-2</v>
      </c>
      <c r="F1300">
        <v>3.4831618026295551E-2</v>
      </c>
      <c r="G1300">
        <v>7.9991748548231392E-2</v>
      </c>
      <c r="H1300">
        <v>2.1860641830026142E-2</v>
      </c>
      <c r="I1300">
        <v>4.6808524768236291E-2</v>
      </c>
      <c r="J1300">
        <v>4.5581746108787409E-2</v>
      </c>
      <c r="K1300">
        <v>5.5159376256658246E-2</v>
      </c>
    </row>
    <row r="1301" spans="2:11" x14ac:dyDescent="0.15">
      <c r="B1301">
        <v>2.9446580580483613E-2</v>
      </c>
      <c r="C1301">
        <v>6.783710959987832E-2</v>
      </c>
      <c r="D1301">
        <v>2.7862381389853242E-2</v>
      </c>
      <c r="E1301">
        <v>5.6668954851187184E-2</v>
      </c>
      <c r="F1301">
        <v>2.9628091497719295E-2</v>
      </c>
      <c r="G1301">
        <v>1.4301151842934991E-2</v>
      </c>
      <c r="H1301">
        <v>8.0724111914679014E-2</v>
      </c>
      <c r="I1301">
        <v>3.2926797726270024E-2</v>
      </c>
      <c r="J1301">
        <v>3.3078386895231925E-2</v>
      </c>
      <c r="K1301">
        <v>3.2413767258472462E-2</v>
      </c>
    </row>
    <row r="1302" spans="2:11" x14ac:dyDescent="0.15">
      <c r="B1302">
        <v>3.2766826139023382E-3</v>
      </c>
      <c r="C1302">
        <v>4.6039064133095625E-4</v>
      </c>
      <c r="D1302">
        <v>6.8334307527494231E-4</v>
      </c>
      <c r="E1302">
        <v>2.071071366301247E-2</v>
      </c>
      <c r="F1302">
        <v>3.034207720688349E-3</v>
      </c>
      <c r="G1302">
        <v>-1.133918879893336E-2</v>
      </c>
      <c r="H1302">
        <v>2.2593484863708709E-2</v>
      </c>
      <c r="I1302">
        <v>9.4450697219528069E-3</v>
      </c>
      <c r="J1302">
        <v>-9.0689924101439653E-3</v>
      </c>
      <c r="K1302">
        <v>2.9392298523080156E-3</v>
      </c>
    </row>
    <row r="1303" spans="2:11" x14ac:dyDescent="0.15">
      <c r="B1303">
        <v>-4.6782474696650143E-3</v>
      </c>
      <c r="C1303">
        <v>-3.2077859985609088E-2</v>
      </c>
      <c r="D1303">
        <v>-9.3330242647287568E-3</v>
      </c>
      <c r="E1303">
        <v>4.9765096061107857E-2</v>
      </c>
      <c r="F1303">
        <v>-5.8548616317405924E-3</v>
      </c>
      <c r="G1303">
        <v>-1.924236952915406E-2</v>
      </c>
      <c r="H1303">
        <v>2.3341999731841894E-3</v>
      </c>
      <c r="I1303">
        <v>-1.2865489868517491E-2</v>
      </c>
      <c r="J1303">
        <v>-3.9222876364381661E-3</v>
      </c>
      <c r="K1303">
        <v>2.2645390174390102E-3</v>
      </c>
    </row>
    <row r="1304" spans="2:11" x14ac:dyDescent="0.15">
      <c r="B1304">
        <v>-4.4696710136371332E-2</v>
      </c>
      <c r="C1304">
        <v>-2.4991463497453285E-2</v>
      </c>
      <c r="D1304">
        <v>-3.9062514297077813E-2</v>
      </c>
      <c r="E1304">
        <v>-2.8484259193533337E-2</v>
      </c>
      <c r="F1304">
        <v>-2.3262618465831612E-2</v>
      </c>
      <c r="G1304">
        <v>-3.3093444399514726E-2</v>
      </c>
      <c r="H1304">
        <v>-4.1877431477374362E-2</v>
      </c>
      <c r="I1304">
        <v>-4.2654029372297897E-2</v>
      </c>
      <c r="J1304">
        <v>-4.3877733759769805E-2</v>
      </c>
      <c r="K1304">
        <v>-4.1998885090383284E-2</v>
      </c>
    </row>
    <row r="1305" spans="2:11" x14ac:dyDescent="0.15">
      <c r="B1305">
        <v>4.2888920898866596E-2</v>
      </c>
      <c r="C1305">
        <v>3.1900722829943086E-2</v>
      </c>
      <c r="D1305">
        <v>3.682452088645239E-2</v>
      </c>
      <c r="E1305">
        <v>9.2146254747459376E-3</v>
      </c>
      <c r="F1305">
        <v>2.3917172630679179E-2</v>
      </c>
      <c r="G1305">
        <v>2.7685390536941964E-2</v>
      </c>
      <c r="H1305">
        <v>3.7966713364482312E-2</v>
      </c>
      <c r="I1305">
        <v>7.0132010987923434E-3</v>
      </c>
      <c r="J1305">
        <v>1.9611673406680699E-2</v>
      </c>
      <c r="K1305">
        <v>1.5954507513061846E-2</v>
      </c>
    </row>
    <row r="1306" spans="2:11" x14ac:dyDescent="0.15">
      <c r="B1306">
        <v>-1.7535991227966792E-2</v>
      </c>
      <c r="C1306">
        <v>6.2774757857905492E-3</v>
      </c>
      <c r="D1306">
        <v>3.2287509948925172E-3</v>
      </c>
      <c r="E1306">
        <v>-2.0747997587702553E-4</v>
      </c>
      <c r="F1306">
        <v>9.8143592238744389E-4</v>
      </c>
      <c r="G1306">
        <v>-1.3168647075636444E-2</v>
      </c>
      <c r="H1306">
        <v>-8.5590656985823303E-3</v>
      </c>
      <c r="I1306">
        <v>2.6628449422917422E-2</v>
      </c>
      <c r="J1306">
        <v>8.4631359780911169E-3</v>
      </c>
      <c r="K1306">
        <v>7.6471003205723E-3</v>
      </c>
    </row>
    <row r="1307" spans="2:11" x14ac:dyDescent="0.15">
      <c r="B1307">
        <v>-9.9665364151941983E-3</v>
      </c>
      <c r="C1307">
        <v>-2.0660061434665176E-2</v>
      </c>
      <c r="D1307">
        <v>-2.0459755211153261E-2</v>
      </c>
      <c r="E1307">
        <v>-2.0340367373895753E-2</v>
      </c>
      <c r="F1307">
        <v>-1.0000950506312349E-2</v>
      </c>
      <c r="G1307">
        <v>-9.1546193814432738E-3</v>
      </c>
      <c r="H1307">
        <v>-1.4822714078433885E-2</v>
      </c>
      <c r="I1307">
        <v>-3.6312849719565665E-2</v>
      </c>
      <c r="J1307">
        <v>-2.1743247262290797E-2</v>
      </c>
      <c r="K1307">
        <v>-1.8024141225045254E-2</v>
      </c>
    </row>
    <row r="1308" spans="2:11" x14ac:dyDescent="0.15">
      <c r="B1308">
        <v>2.7821003691158957E-2</v>
      </c>
      <c r="C1308">
        <v>1.4931458904109561E-2</v>
      </c>
      <c r="D1308">
        <v>3.0039862820826532E-2</v>
      </c>
      <c r="E1308">
        <v>2.6694875287029202E-2</v>
      </c>
      <c r="F1308">
        <v>3.0107964445290767E-2</v>
      </c>
      <c r="G1308">
        <v>2.3239488465334041E-2</v>
      </c>
      <c r="H1308">
        <v>2.5792606045336414E-2</v>
      </c>
      <c r="I1308">
        <v>2.8157348524218195E-2</v>
      </c>
      <c r="J1308">
        <v>3.1975015628090193E-2</v>
      </c>
      <c r="K1308">
        <v>1.4352757259147171E-2</v>
      </c>
    </row>
    <row r="1309" spans="2:11" x14ac:dyDescent="0.15">
      <c r="B1309">
        <v>-1.9232445046764947E-2</v>
      </c>
      <c r="C1309">
        <v>1.3024754293246694E-2</v>
      </c>
      <c r="D1309">
        <v>-1.8683060649957124E-2</v>
      </c>
      <c r="E1309">
        <v>-1.258772447622067E-2</v>
      </c>
      <c r="F1309">
        <v>-2.0190356542062408E-2</v>
      </c>
      <c r="G1309">
        <v>-3.156219837337691E-3</v>
      </c>
      <c r="H1309">
        <v>2.9818511744517722E-3</v>
      </c>
      <c r="I1309">
        <v>1.9734177353402122E-2</v>
      </c>
      <c r="J1309">
        <v>-1.3980763471771509E-2</v>
      </c>
      <c r="K1309">
        <v>-2.0408167825305135E-2</v>
      </c>
    </row>
    <row r="1310" spans="2:11" x14ac:dyDescent="0.15">
      <c r="B1310">
        <v>2.1970027742362092E-2</v>
      </c>
      <c r="C1310">
        <v>-2.238359188339497E-2</v>
      </c>
      <c r="D1310">
        <v>5.1080059097768872E-3</v>
      </c>
      <c r="E1310">
        <v>1.212124615337923E-2</v>
      </c>
      <c r="F1310">
        <v>6.7706333269090787E-3</v>
      </c>
      <c r="G1310">
        <v>1.4084745737788238E-2</v>
      </c>
      <c r="H1310">
        <v>-1.7275641520619102E-3</v>
      </c>
      <c r="I1310">
        <v>2.6461327096078856E-2</v>
      </c>
      <c r="J1310">
        <v>7.0895473119006154E-3</v>
      </c>
      <c r="K1310">
        <v>7.2221849033527082E-3</v>
      </c>
    </row>
    <row r="1311" spans="2:11" x14ac:dyDescent="0.15">
      <c r="B1311">
        <v>1.4568708544853093E-2</v>
      </c>
      <c r="C1311">
        <v>-1.853493015332195E-2</v>
      </c>
      <c r="D1311">
        <v>4.3889567800771854E-3</v>
      </c>
      <c r="E1311">
        <v>-2.2093733461851981E-2</v>
      </c>
      <c r="F1311">
        <v>1.8323629359063218E-2</v>
      </c>
      <c r="G1311">
        <v>7.1136141799739531E-3</v>
      </c>
      <c r="H1311">
        <v>7.083101369657124E-3</v>
      </c>
      <c r="I1311">
        <v>-1.1158103073977049E-2</v>
      </c>
      <c r="J1311">
        <v>1.1415068995990979E-3</v>
      </c>
      <c r="K1311">
        <v>2.3442655158639652E-3</v>
      </c>
    </row>
    <row r="1312" spans="2:11" x14ac:dyDescent="0.15">
      <c r="B1312">
        <v>9.6313679284554948E-3</v>
      </c>
      <c r="C1312">
        <v>-1.9162639860880674E-2</v>
      </c>
      <c r="D1312">
        <v>-1.0119561319648113E-2</v>
      </c>
      <c r="E1312">
        <v>-1.24577715926026E-2</v>
      </c>
      <c r="F1312">
        <v>-6.3170300297074192E-3</v>
      </c>
      <c r="G1312">
        <v>-4.0430668123091137E-3</v>
      </c>
      <c r="H1312">
        <v>1.1788670640411777E-2</v>
      </c>
      <c r="I1312">
        <v>7.7814592544458744E-4</v>
      </c>
      <c r="J1312">
        <v>2.8506590976042239E-3</v>
      </c>
      <c r="K1312">
        <v>-2.75148590490431E-3</v>
      </c>
    </row>
    <row r="1313" spans="2:11" x14ac:dyDescent="0.15">
      <c r="B1313">
        <v>8.4121128293002407E-3</v>
      </c>
      <c r="C1313">
        <v>9.2015287265081612E-4</v>
      </c>
      <c r="D1313">
        <v>2.1840116850710148E-2</v>
      </c>
      <c r="E1313">
        <v>1.0904403492007556E-2</v>
      </c>
      <c r="F1313">
        <v>-3.7564992213184913E-3</v>
      </c>
      <c r="G1313">
        <v>1.9093808470152747E-2</v>
      </c>
      <c r="H1313">
        <v>1.5008689008186478E-3</v>
      </c>
      <c r="I1313">
        <v>-1.438567327047419E-2</v>
      </c>
      <c r="J1313">
        <v>1.326511250745727E-2</v>
      </c>
      <c r="K1313">
        <v>5.1041998620121867E-3</v>
      </c>
    </row>
    <row r="1314" spans="2:11" x14ac:dyDescent="0.15">
      <c r="B1314">
        <v>1.1180334116150719E-3</v>
      </c>
      <c r="C1314">
        <v>6.3295702827257661E-2</v>
      </c>
      <c r="D1314">
        <v>7.2760439364400985E-3</v>
      </c>
      <c r="E1314">
        <v>4.6319832597916194E-2</v>
      </c>
      <c r="F1314">
        <v>5.1242257574946127E-3</v>
      </c>
      <c r="G1314">
        <v>1.3224879241784295E-3</v>
      </c>
      <c r="H1314">
        <v>3.4231150216437058E-2</v>
      </c>
      <c r="I1314">
        <v>1.9329413063774809E-2</v>
      </c>
      <c r="J1314">
        <v>4.6755202628697059E-3</v>
      </c>
      <c r="K1314">
        <v>1.9763965958396693E-2</v>
      </c>
    </row>
    <row r="1315" spans="2:11" x14ac:dyDescent="0.15">
      <c r="B1315">
        <v>-2.1389963848942765E-2</v>
      </c>
      <c r="C1315">
        <v>-2.1882327028307537E-2</v>
      </c>
      <c r="D1315">
        <v>-1.1286523287777999E-3</v>
      </c>
      <c r="E1315">
        <v>1.3341432001550732E-2</v>
      </c>
      <c r="F1315">
        <v>2.308565260770419E-3</v>
      </c>
      <c r="G1315">
        <v>1.0880914836344496E-2</v>
      </c>
      <c r="H1315">
        <v>-6.8634127740714774E-4</v>
      </c>
      <c r="I1315">
        <v>-1.9349798154879858E-3</v>
      </c>
      <c r="J1315">
        <v>-2.810874690723392E-2</v>
      </c>
      <c r="K1315">
        <v>2.1533697827827414E-3</v>
      </c>
    </row>
    <row r="1316" spans="2:11" x14ac:dyDescent="0.15">
      <c r="B1316">
        <v>-4.1257104155338524E-3</v>
      </c>
      <c r="C1316">
        <v>-3.053169496167138E-2</v>
      </c>
      <c r="D1316">
        <v>-1.7401157695858545E-2</v>
      </c>
      <c r="E1316">
        <v>-3.5308222222332243E-2</v>
      </c>
      <c r="F1316">
        <v>-1.3051833062954253E-2</v>
      </c>
      <c r="G1316">
        <v>-2.1231954410379724E-2</v>
      </c>
      <c r="H1316">
        <v>-5.5329185380605514E-3</v>
      </c>
      <c r="I1316">
        <v>-3.0632061910613177E-2</v>
      </c>
      <c r="J1316">
        <v>-2.2409457662466575E-2</v>
      </c>
      <c r="K1316">
        <v>-2.3905431609103536E-2</v>
      </c>
    </row>
    <row r="1317" spans="2:11" x14ac:dyDescent="0.15">
      <c r="B1317">
        <v>1.5513461074554131E-2</v>
      </c>
      <c r="C1317">
        <v>-1.2134466683444789E-2</v>
      </c>
      <c r="D1317">
        <v>1.4489456750166647E-2</v>
      </c>
      <c r="E1317">
        <v>8.0645133716681066E-3</v>
      </c>
      <c r="F1317">
        <v>5.542660611546615E-3</v>
      </c>
      <c r="G1317">
        <v>9.8371108462456096E-3</v>
      </c>
      <c r="H1317">
        <v>1.3736540053267968E-2</v>
      </c>
      <c r="I1317">
        <v>2.4000022409357302E-3</v>
      </c>
      <c r="J1317">
        <v>9.9921143774840768E-3</v>
      </c>
      <c r="K1317">
        <v>9.7688396189976427E-3</v>
      </c>
    </row>
    <row r="1318" spans="2:11" x14ac:dyDescent="0.15">
      <c r="B1318">
        <v>-1.5710420398098827E-2</v>
      </c>
      <c r="C1318">
        <v>-3.3513214527498454E-2</v>
      </c>
      <c r="D1318">
        <v>-4.7608138272210261E-3</v>
      </c>
      <c r="E1318">
        <v>-2.6667010932190085E-3</v>
      </c>
      <c r="F1318">
        <v>-8.8966781224355616E-3</v>
      </c>
      <c r="G1318">
        <v>-2.0064836900211391E-2</v>
      </c>
      <c r="H1318">
        <v>-1.2339174307077708E-2</v>
      </c>
      <c r="I1318">
        <v>-5.8260163312412752E-2</v>
      </c>
      <c r="J1318">
        <v>-1.6682834256312944E-2</v>
      </c>
      <c r="K1318">
        <v>-8.8568131248876851E-3</v>
      </c>
    </row>
    <row r="1319" spans="2:11" x14ac:dyDescent="0.15">
      <c r="B1319">
        <v>8.1128587492954162E-3</v>
      </c>
      <c r="C1319">
        <v>-2.7549222287291446E-2</v>
      </c>
      <c r="D1319">
        <v>-6.8341285162723509E-4</v>
      </c>
      <c r="E1319">
        <v>-1.5631379578271501E-2</v>
      </c>
      <c r="F1319">
        <v>-8.9764702685838048E-3</v>
      </c>
      <c r="G1319">
        <v>-5.2998602665857159E-4</v>
      </c>
      <c r="H1319">
        <v>4.5986050080590806E-4</v>
      </c>
      <c r="I1319">
        <v>-1.6525460102089284E-2</v>
      </c>
      <c r="J1319">
        <v>1.7754978791548175E-3</v>
      </c>
      <c r="K1319">
        <v>-6.0488798974194166E-3</v>
      </c>
    </row>
    <row r="1320" spans="2:11" x14ac:dyDescent="0.15">
      <c r="B1320">
        <v>5.9482166266895458E-3</v>
      </c>
      <c r="C1320">
        <v>1.6620156252179716E-3</v>
      </c>
      <c r="D1320">
        <v>9.1178599127115752E-4</v>
      </c>
      <c r="E1320">
        <v>-2.089472712760776E-3</v>
      </c>
      <c r="F1320">
        <v>-9.3531205574541657E-3</v>
      </c>
      <c r="G1320">
        <v>5.5273524694874673E-3</v>
      </c>
      <c r="H1320">
        <v>7.8908948739056135E-3</v>
      </c>
      <c r="I1320">
        <v>-1.2063719674054188E-2</v>
      </c>
      <c r="J1320">
        <v>-4.5293259722187715E-3</v>
      </c>
      <c r="K1320">
        <v>5.9474574580326211E-3</v>
      </c>
    </row>
    <row r="1321" spans="2:11" x14ac:dyDescent="0.15">
      <c r="B1321">
        <v>-2.5217442670506449E-3</v>
      </c>
      <c r="C1321">
        <v>1.3198582493357943E-2</v>
      </c>
      <c r="D1321">
        <v>6.8318747931755226E-4</v>
      </c>
      <c r="E1321">
        <v>-1.1934674685232087E-2</v>
      </c>
      <c r="F1321">
        <v>-3.1802850115433901E-3</v>
      </c>
      <c r="G1321">
        <v>-2.2099739957169826E-2</v>
      </c>
      <c r="H1321">
        <v>-2.3601364844963613E-2</v>
      </c>
      <c r="I1321">
        <v>-2.1805878381400633E-3</v>
      </c>
      <c r="J1321">
        <v>1.8397630001960253E-2</v>
      </c>
      <c r="K1321">
        <v>6.8747339464019742E-3</v>
      </c>
    </row>
    <row r="1322" spans="2:11" x14ac:dyDescent="0.15">
      <c r="B1322">
        <v>-1.9789008273492399E-2</v>
      </c>
      <c r="C1322">
        <v>-9.5280485195191316E-3</v>
      </c>
      <c r="D1322">
        <v>-1.4792831689206374E-2</v>
      </c>
      <c r="E1322">
        <v>-2.8395853594382028E-2</v>
      </c>
      <c r="F1322">
        <v>-1.8045910663834996E-2</v>
      </c>
      <c r="G1322">
        <v>-2.7909794286295198E-2</v>
      </c>
      <c r="H1322">
        <v>-3.300771035759284E-2</v>
      </c>
      <c r="I1322">
        <v>-5.0262248941811104E-2</v>
      </c>
      <c r="J1322">
        <v>-2.1561794617025929E-2</v>
      </c>
      <c r="K1322">
        <v>-8.6030947363485641E-3</v>
      </c>
    </row>
    <row r="1323" spans="2:11" x14ac:dyDescent="0.15">
      <c r="B1323">
        <v>-3.0060512396116085E-2</v>
      </c>
      <c r="C1323">
        <v>2.7205734664147437E-2</v>
      </c>
      <c r="D1323">
        <v>3.4649311199203424E-3</v>
      </c>
      <c r="E1323">
        <v>1.5703419232804421E-2</v>
      </c>
      <c r="F1323">
        <v>9.4425913710101585E-3</v>
      </c>
      <c r="G1323">
        <v>1.3440467646786496E-4</v>
      </c>
      <c r="H1323">
        <v>-7.1649923525940913E-3</v>
      </c>
      <c r="I1323">
        <v>3.681565126715363E-3</v>
      </c>
      <c r="J1323">
        <v>1.0323626477516858E-2</v>
      </c>
      <c r="K1323">
        <v>5.0964520040958916E-3</v>
      </c>
    </row>
    <row r="1324" spans="2:11" x14ac:dyDescent="0.15">
      <c r="B1324">
        <v>1.1369932039304771E-2</v>
      </c>
      <c r="C1324">
        <v>5.3410231005791052E-3</v>
      </c>
      <c r="D1324">
        <v>1.8876624512498875E-2</v>
      </c>
      <c r="E1324">
        <v>2.9847515332614951E-2</v>
      </c>
      <c r="F1324">
        <v>2.7962160901176893E-2</v>
      </c>
      <c r="G1324">
        <v>2.2606203095248342E-2</v>
      </c>
      <c r="H1324">
        <v>7.0950741640804582E-3</v>
      </c>
      <c r="I1324">
        <v>3.1636870638137193E-2</v>
      </c>
      <c r="J1324">
        <v>9.0390913754786802E-3</v>
      </c>
      <c r="K1324">
        <v>1.8911848941861983E-2</v>
      </c>
    </row>
    <row r="1325" spans="2:11" x14ac:dyDescent="0.15">
      <c r="B1325">
        <v>-6.5276637089949994E-3</v>
      </c>
      <c r="C1325">
        <v>8.7326247366980051E-4</v>
      </c>
      <c r="D1325">
        <v>7.9078681215004332E-3</v>
      </c>
      <c r="E1325">
        <v>4.1701675559192948E-3</v>
      </c>
      <c r="F1325">
        <v>4.5988415827128756E-3</v>
      </c>
      <c r="G1325">
        <v>4.7171281026120032E-3</v>
      </c>
      <c r="H1325">
        <v>-3.4299473453288334E-2</v>
      </c>
      <c r="I1325">
        <v>-7.5555551998514473E-3</v>
      </c>
      <c r="J1325">
        <v>1.7526774500051729E-3</v>
      </c>
      <c r="K1325">
        <v>-3.9004790426733714E-3</v>
      </c>
    </row>
    <row r="1326" spans="2:11" x14ac:dyDescent="0.15">
      <c r="B1326">
        <v>7.3005620766795629E-3</v>
      </c>
      <c r="C1326">
        <v>7.9837097941082652E-2</v>
      </c>
      <c r="D1326">
        <v>2.1519819791611213E-2</v>
      </c>
      <c r="E1326">
        <v>6.2915247932179924E-2</v>
      </c>
      <c r="F1326">
        <v>3.2141975678535942E-3</v>
      </c>
      <c r="G1326">
        <v>2.5552512820682979E-2</v>
      </c>
      <c r="H1326">
        <v>3.2057703183723016E-2</v>
      </c>
      <c r="I1326">
        <v>4.6126338025171597E-2</v>
      </c>
      <c r="J1326">
        <v>-3.4992417690022817E-3</v>
      </c>
      <c r="K1326">
        <v>2.4574660488995165E-2</v>
      </c>
    </row>
    <row r="1327" spans="2:11" x14ac:dyDescent="0.15">
      <c r="B1327">
        <v>3.6238618922349634E-3</v>
      </c>
      <c r="C1327">
        <v>7.4742444102835317E-3</v>
      </c>
      <c r="D1327">
        <v>2.326093564467822E-2</v>
      </c>
      <c r="E1327">
        <v>3.4967792697667519E-2</v>
      </c>
      <c r="F1327">
        <v>8.2524170749665483E-3</v>
      </c>
      <c r="G1327">
        <v>2.3225022135674254E-2</v>
      </c>
      <c r="H1327">
        <v>-5.7358038528472132E-3</v>
      </c>
      <c r="I1327">
        <v>5.5650634258842625E-2</v>
      </c>
      <c r="J1327">
        <v>2.2434686222240895E-2</v>
      </c>
      <c r="K1327">
        <v>1.2256202540248135E-2</v>
      </c>
    </row>
    <row r="1328" spans="2:11" x14ac:dyDescent="0.15">
      <c r="B1328">
        <v>4.7842450509178276E-3</v>
      </c>
      <c r="C1328">
        <v>1.2031012298858521E-3</v>
      </c>
      <c r="D1328">
        <v>2.5734318973252256E-3</v>
      </c>
      <c r="E1328">
        <v>4.0770103471603675E-2</v>
      </c>
      <c r="F1328">
        <v>-7.7035962213322263E-4</v>
      </c>
      <c r="G1328">
        <v>6.1889584539882737E-3</v>
      </c>
      <c r="H1328">
        <v>-1.9053370360837801E-2</v>
      </c>
      <c r="I1328">
        <v>2.4330922945843329E-2</v>
      </c>
      <c r="J1328">
        <v>-7.2505408711292961E-3</v>
      </c>
      <c r="K1328">
        <v>1.4060691374509236E-2</v>
      </c>
    </row>
    <row r="1329" spans="2:11" x14ac:dyDescent="0.15">
      <c r="B1329">
        <v>-4.7614650353871579E-3</v>
      </c>
      <c r="C1329">
        <v>-3.3578096790825858E-2</v>
      </c>
      <c r="D1329">
        <v>1.0695036965999668E-3</v>
      </c>
      <c r="E1329">
        <v>2.3576468235125816E-3</v>
      </c>
      <c r="F1329">
        <v>-3.6619193842593848E-3</v>
      </c>
      <c r="G1329">
        <v>-4.7719648463932637E-3</v>
      </c>
      <c r="H1329">
        <v>-3.9343989582506726E-2</v>
      </c>
      <c r="I1329">
        <v>4.8297681866521176E-2</v>
      </c>
      <c r="J1329">
        <v>3.0751310351911959E-3</v>
      </c>
      <c r="K1329">
        <v>1.6818556340336611E-2</v>
      </c>
    </row>
    <row r="1330" spans="2:11" x14ac:dyDescent="0.15">
      <c r="B1330">
        <v>-1.1554422001362957E-2</v>
      </c>
      <c r="C1330">
        <v>-2.424541619823397E-2</v>
      </c>
      <c r="D1330">
        <v>1.3888912221531118E-2</v>
      </c>
      <c r="E1330">
        <v>1.8273899183543486E-2</v>
      </c>
      <c r="F1330">
        <v>1.1799990683454069E-2</v>
      </c>
      <c r="G1330">
        <v>-4.9816490359374035E-3</v>
      </c>
      <c r="H1330">
        <v>-2.2590126926492093E-2</v>
      </c>
      <c r="I1330">
        <v>7.1752395694547142E-3</v>
      </c>
      <c r="J1330">
        <v>6.7063147718728656E-3</v>
      </c>
      <c r="K1330">
        <v>1.0479823160047381E-2</v>
      </c>
    </row>
    <row r="1331" spans="2:11" x14ac:dyDescent="0.15">
      <c r="B1331">
        <v>2.3926964048874962E-2</v>
      </c>
      <c r="C1331">
        <v>2.0954311940900132E-2</v>
      </c>
      <c r="D1331">
        <v>-7.1654356017915753E-3</v>
      </c>
      <c r="E1331">
        <v>-3.1982974731196946E-3</v>
      </c>
      <c r="F1331">
        <v>9.0813157813311764E-3</v>
      </c>
      <c r="G1331">
        <v>6.9622820388973499E-3</v>
      </c>
      <c r="H1331">
        <v>-2.6596678605342823E-2</v>
      </c>
      <c r="I1331">
        <v>2.8496451630363944E-2</v>
      </c>
      <c r="J1331">
        <v>-7.6132802958442198E-3</v>
      </c>
      <c r="K1331">
        <v>-9.6213549004742095E-3</v>
      </c>
    </row>
    <row r="1332" spans="2:11" x14ac:dyDescent="0.15">
      <c r="B1332">
        <v>-4.6379276137829724E-3</v>
      </c>
      <c r="C1332">
        <v>-1.0400360488140089E-3</v>
      </c>
      <c r="D1332">
        <v>-2.3349799335900647E-3</v>
      </c>
      <c r="E1332">
        <v>-1.479497784935874E-2</v>
      </c>
      <c r="F1332">
        <v>7.4839038418979395E-3</v>
      </c>
      <c r="G1332">
        <v>4.754429035155429E-3</v>
      </c>
      <c r="H1332">
        <v>-2.3154651111018547E-2</v>
      </c>
      <c r="I1332">
        <v>-3.6457075440825531E-4</v>
      </c>
      <c r="J1332">
        <v>7.6720007504930304E-4</v>
      </c>
      <c r="K1332">
        <v>5.0467950345685125E-4</v>
      </c>
    </row>
    <row r="1333" spans="2:11" x14ac:dyDescent="0.15">
      <c r="B1333">
        <v>1.7025328563636749E-3</v>
      </c>
      <c r="C1333">
        <v>1.6866751453687344E-2</v>
      </c>
      <c r="D1333">
        <v>-2.3404231005980055E-3</v>
      </c>
      <c r="E1333">
        <v>-4.1613842782845653E-3</v>
      </c>
      <c r="F1333">
        <v>2.2566849657207474E-3</v>
      </c>
      <c r="G1333">
        <v>8.7061486507871242E-3</v>
      </c>
      <c r="H1333">
        <v>1.702383322178461E-2</v>
      </c>
      <c r="I1333">
        <v>-1.4588148588670492E-3</v>
      </c>
      <c r="J1333">
        <v>-6.1326211207269393E-3</v>
      </c>
      <c r="K1333">
        <v>-1.7654419542760069E-3</v>
      </c>
    </row>
    <row r="1334" spans="2:11" x14ac:dyDescent="0.15">
      <c r="B1334">
        <v>-1.4133659250250357E-2</v>
      </c>
      <c r="C1334">
        <v>-1.0102361774744027E-2</v>
      </c>
      <c r="D1334">
        <v>-4.4785562563808556E-3</v>
      </c>
      <c r="E1334">
        <v>7.6307838518057487E-3</v>
      </c>
      <c r="F1334">
        <v>-8.0682358733164955E-3</v>
      </c>
      <c r="G1334">
        <v>-1.7476851463623644E-3</v>
      </c>
      <c r="H1334">
        <v>-1.0809555302166426E-2</v>
      </c>
      <c r="I1334">
        <v>-7.3043651611125627E-4</v>
      </c>
      <c r="J1334">
        <v>-6.9417847926647475E-3</v>
      </c>
      <c r="K1334">
        <v>1.2632653664563181E-2</v>
      </c>
    </row>
    <row r="1335" spans="2:11" x14ac:dyDescent="0.15">
      <c r="B1335">
        <v>1.497143513229217E-2</v>
      </c>
      <c r="C1335">
        <v>3.5995041070333966E-2</v>
      </c>
      <c r="D1335">
        <v>7.0693575566481235E-3</v>
      </c>
      <c r="E1335">
        <v>9.320197596924526E-3</v>
      </c>
      <c r="F1335">
        <v>2.0429358233047951E-2</v>
      </c>
      <c r="G1335">
        <v>1.6247953557796461E-2</v>
      </c>
      <c r="H1335">
        <v>2.0426009304084974E-2</v>
      </c>
      <c r="I1335">
        <v>7.5292405545809946E-2</v>
      </c>
      <c r="J1335">
        <v>2.3106770438493705E-2</v>
      </c>
      <c r="K1335">
        <v>1.6467050724943654E-2</v>
      </c>
    </row>
    <row r="1336" spans="2:11" x14ac:dyDescent="0.15">
      <c r="B1336">
        <v>-7.3305941445355955E-3</v>
      </c>
      <c r="C1336">
        <v>5.0585395015129526E-3</v>
      </c>
      <c r="D1336">
        <v>1.0636038060347046E-2</v>
      </c>
      <c r="E1336">
        <v>0</v>
      </c>
      <c r="F1336">
        <v>3.2440292970907511E-3</v>
      </c>
      <c r="G1336">
        <v>6.9517031908556835E-4</v>
      </c>
      <c r="H1336">
        <v>2.5755713937514906E-2</v>
      </c>
      <c r="I1336">
        <v>-6.4582372346848188E-3</v>
      </c>
      <c r="J1336">
        <v>3.606044302536067E-3</v>
      </c>
      <c r="K1336">
        <v>1.2272948475429748E-2</v>
      </c>
    </row>
    <row r="1337" spans="2:11" x14ac:dyDescent="0.15">
      <c r="B1337">
        <v>6.2139990204062691E-3</v>
      </c>
      <c r="C1337">
        <v>2.4370814569536398E-2</v>
      </c>
      <c r="D1337">
        <v>2.3153212080495216E-3</v>
      </c>
      <c r="E1337">
        <v>-2.7883418582704336E-2</v>
      </c>
      <c r="F1337">
        <v>1.1363668185028611E-2</v>
      </c>
      <c r="G1337">
        <v>5.8894049068666495E-3</v>
      </c>
      <c r="H1337">
        <v>4.801599154257521E-3</v>
      </c>
      <c r="I1337">
        <v>-2.0526533266903633E-3</v>
      </c>
      <c r="J1337">
        <v>-6.0514210989348486E-3</v>
      </c>
      <c r="K1337">
        <v>-1.8065045223529086E-2</v>
      </c>
    </row>
    <row r="1338" spans="2:11" x14ac:dyDescent="0.15">
      <c r="B1338">
        <v>1.8258240409040855E-2</v>
      </c>
      <c r="C1338">
        <v>-9.5034009989902555E-3</v>
      </c>
      <c r="D1338">
        <v>3.1499786106872841E-3</v>
      </c>
      <c r="E1338">
        <v>-2.7937738428793898E-3</v>
      </c>
      <c r="F1338">
        <v>3.3798755376230703E-3</v>
      </c>
      <c r="G1338">
        <v>-2.3750108947609327E-2</v>
      </c>
      <c r="H1338">
        <v>-6.6067543198574066E-2</v>
      </c>
      <c r="I1338">
        <v>-9.2561106850962242E-3</v>
      </c>
      <c r="J1338">
        <v>9.8934553358021593E-3</v>
      </c>
      <c r="K1338">
        <v>-1.9755082450161475E-3</v>
      </c>
    </row>
    <row r="1339" spans="2:11" x14ac:dyDescent="0.15">
      <c r="B1339">
        <v>-8.7845703156653925E-5</v>
      </c>
      <c r="C1339">
        <v>-2.3366632964124719E-2</v>
      </c>
      <c r="D1339">
        <v>-1.1932173958208855E-2</v>
      </c>
      <c r="E1339">
        <v>-1.0646247134990383E-2</v>
      </c>
      <c r="F1339">
        <v>2.2760362507889017E-3</v>
      </c>
      <c r="G1339">
        <v>-1.1794986248916405E-2</v>
      </c>
      <c r="H1339">
        <v>-1.3800887263769785E-2</v>
      </c>
      <c r="I1339">
        <v>-4.1522184472123783E-3</v>
      </c>
      <c r="J1339">
        <v>7.5353655102038488E-4</v>
      </c>
      <c r="K1339">
        <v>-7.6704455013144913E-3</v>
      </c>
    </row>
    <row r="1340" spans="2:11" x14ac:dyDescent="0.15">
      <c r="B1340">
        <v>1.5295335910295662E-2</v>
      </c>
      <c r="C1340">
        <v>2.5863763086821982E-2</v>
      </c>
      <c r="D1340">
        <v>1.7584697520090294E-2</v>
      </c>
      <c r="E1340">
        <v>3.0394576613213282E-2</v>
      </c>
      <c r="F1340">
        <v>2.8703829641683307E-2</v>
      </c>
      <c r="G1340">
        <v>1.4285481418406481E-2</v>
      </c>
      <c r="H1340">
        <v>7.7586036033813945E-3</v>
      </c>
      <c r="I1340">
        <v>1.1118854287380971E-2</v>
      </c>
      <c r="J1340">
        <v>1.7695814663647211E-2</v>
      </c>
      <c r="K1340">
        <v>3.3412288427174877E-2</v>
      </c>
    </row>
    <row r="1341" spans="2:11" x14ac:dyDescent="0.15">
      <c r="B1341">
        <v>3.0995688087075035E-2</v>
      </c>
      <c r="C1341">
        <v>2.6710136807817638E-2</v>
      </c>
      <c r="D1341">
        <v>0.1007703555238469</v>
      </c>
      <c r="E1341">
        <v>5.4963228477381172E-4</v>
      </c>
      <c r="F1341">
        <v>-1.4128361261548708E-3</v>
      </c>
      <c r="G1341">
        <v>7.7034050376270105E-2</v>
      </c>
      <c r="H1341">
        <v>-1.2422090438210336E-2</v>
      </c>
      <c r="I1341">
        <v>2.0618540752188406E-2</v>
      </c>
      <c r="J1341">
        <v>1.276356845359744E-2</v>
      </c>
      <c r="K1341">
        <v>1.0858285914676672E-3</v>
      </c>
    </row>
    <row r="1342" spans="2:11" x14ac:dyDescent="0.15">
      <c r="B1342">
        <v>-3.1911340524385066E-2</v>
      </c>
      <c r="C1342">
        <v>5.4822326593058558E-2</v>
      </c>
      <c r="D1342">
        <v>2.6101783275613254E-2</v>
      </c>
      <c r="E1342">
        <v>-3.0397362586937617E-2</v>
      </c>
      <c r="F1342">
        <v>3.8022829366418085E-3</v>
      </c>
      <c r="G1342">
        <v>1.5356166666666685E-2</v>
      </c>
      <c r="H1342">
        <v>2.9508819733297952E-2</v>
      </c>
      <c r="I1342">
        <v>-7.4074366002935378E-3</v>
      </c>
      <c r="J1342">
        <v>-8.4017961270659337E-3</v>
      </c>
      <c r="K1342">
        <v>-2.1209960322488099E-2</v>
      </c>
    </row>
    <row r="1343" spans="2:11" x14ac:dyDescent="0.15">
      <c r="B1343">
        <v>-6.3323693304317584E-3</v>
      </c>
      <c r="C1343">
        <v>4.5837318159368527E-2</v>
      </c>
      <c r="D1343">
        <v>-1.032261262938909E-2</v>
      </c>
      <c r="E1343">
        <v>-2.3796071613133397E-2</v>
      </c>
      <c r="F1343">
        <v>2.2022535218009314E-3</v>
      </c>
      <c r="G1343">
        <v>-6.0187418634872819E-3</v>
      </c>
      <c r="H1343">
        <v>-2.2809574997899613E-2</v>
      </c>
      <c r="I1343">
        <v>-1.1533242393049538E-2</v>
      </c>
      <c r="J1343">
        <v>-3.1313792822513647E-3</v>
      </c>
      <c r="K1343">
        <v>-1.6006427188953759E-3</v>
      </c>
    </row>
    <row r="1344" spans="2:11" x14ac:dyDescent="0.15">
      <c r="B1344">
        <v>4.1204656623841068E-2</v>
      </c>
      <c r="C1344">
        <v>-7.5923616266400538E-3</v>
      </c>
      <c r="D1344">
        <v>5.4014091169935705E-3</v>
      </c>
      <c r="E1344">
        <v>3.1921095175644239E-2</v>
      </c>
      <c r="F1344">
        <v>5.0101091427441858E-3</v>
      </c>
      <c r="G1344">
        <v>6.2951094058505764E-3</v>
      </c>
      <c r="H1344">
        <v>1.2407896009282656E-2</v>
      </c>
      <c r="I1344">
        <v>1.6472252945988267E-2</v>
      </c>
      <c r="J1344">
        <v>2.4575054955970753E-2</v>
      </c>
      <c r="K1344">
        <v>1.4675075683352631E-2</v>
      </c>
    </row>
    <row r="1345" spans="2:11" x14ac:dyDescent="0.15">
      <c r="B1345">
        <v>1.0564277134523842E-2</v>
      </c>
      <c r="C1345">
        <v>-2.0574870430184921E-2</v>
      </c>
      <c r="D1345">
        <v>-1.1485721749244482E-2</v>
      </c>
      <c r="E1345">
        <v>5.2493288302838991E-3</v>
      </c>
      <c r="F1345">
        <v>6.1221248333497534E-3</v>
      </c>
      <c r="G1345">
        <v>5.5683721623950074E-3</v>
      </c>
      <c r="H1345">
        <v>-6.2453134686456836E-3</v>
      </c>
      <c r="I1345">
        <v>-1.350462610451267E-3</v>
      </c>
      <c r="J1345">
        <v>-6.4923343067225083E-3</v>
      </c>
      <c r="K1345">
        <v>-6.0762301924201755E-4</v>
      </c>
    </row>
    <row r="1346" spans="2:11" x14ac:dyDescent="0.15">
      <c r="B1346">
        <v>-8.5455775881636796E-3</v>
      </c>
      <c r="C1346">
        <v>0.10935555626499922</v>
      </c>
      <c r="D1346">
        <v>-1.3493270414362254E-2</v>
      </c>
      <c r="E1346">
        <v>-5.035445352499268E-3</v>
      </c>
      <c r="F1346">
        <v>-1.1300442223438397E-2</v>
      </c>
      <c r="G1346">
        <v>-8.5225480456443785E-3</v>
      </c>
      <c r="H1346">
        <v>-2.2208627741609772E-2</v>
      </c>
      <c r="I1346">
        <v>-3.3807220648722047E-4</v>
      </c>
      <c r="J1346">
        <v>-1.7244528646320943E-2</v>
      </c>
      <c r="K1346">
        <v>6.2020522378954347E-3</v>
      </c>
    </row>
    <row r="1347" spans="2:11" x14ac:dyDescent="0.15">
      <c r="B1347">
        <v>1.4058583451220418E-2</v>
      </c>
      <c r="C1347">
        <v>4.1179927235398033E-2</v>
      </c>
      <c r="D1347">
        <v>1.139821028084716E-2</v>
      </c>
      <c r="E1347">
        <v>2.9803176502031396E-2</v>
      </c>
      <c r="F1347">
        <v>1.1429601777967225E-2</v>
      </c>
      <c r="G1347">
        <v>1.4490492577455419E-2</v>
      </c>
      <c r="H1347">
        <v>3.3151308326773168E-2</v>
      </c>
      <c r="I1347">
        <v>3.3818653795631164E-4</v>
      </c>
      <c r="J1347">
        <v>1.3114138074196122E-2</v>
      </c>
      <c r="K1347">
        <v>3.0698588002453939E-2</v>
      </c>
    </row>
    <row r="1348" spans="2:11" x14ac:dyDescent="0.15">
      <c r="B1348">
        <v>1.1470532331591916E-2</v>
      </c>
      <c r="C1348">
        <v>-1.3781453826717993E-2</v>
      </c>
      <c r="D1348">
        <v>1.7092409054836177E-2</v>
      </c>
      <c r="E1348">
        <v>3.2581025469633582E-2</v>
      </c>
      <c r="F1348">
        <v>4.3463198650608142E-3</v>
      </c>
      <c r="G1348">
        <v>1.4560719194589779E-3</v>
      </c>
      <c r="H1348">
        <v>-2.5445470686740711E-2</v>
      </c>
      <c r="I1348">
        <v>1.0141963270125599E-2</v>
      </c>
      <c r="J1348">
        <v>1.4585520302357921E-3</v>
      </c>
      <c r="K1348">
        <v>1.8409939157582208E-2</v>
      </c>
    </row>
    <row r="1349" spans="2:11" x14ac:dyDescent="0.15">
      <c r="B1349">
        <v>-4.650402748659954E-3</v>
      </c>
      <c r="C1349">
        <v>2.8155833766233727E-2</v>
      </c>
      <c r="D1349">
        <v>4.616815652265416E-3</v>
      </c>
      <c r="E1349">
        <v>-6.8746582428381026E-3</v>
      </c>
      <c r="F1349">
        <v>-1.9819982142402211E-2</v>
      </c>
      <c r="G1349">
        <v>8.2391882996262593E-3</v>
      </c>
      <c r="H1349">
        <v>0.11173505317777627</v>
      </c>
      <c r="I1349">
        <v>1.6064305569106079E-2</v>
      </c>
      <c r="J1349">
        <v>4.5824444559395199E-4</v>
      </c>
      <c r="K1349">
        <v>-1.0017221524004891E-2</v>
      </c>
    </row>
    <row r="1350" spans="2:11" x14ac:dyDescent="0.15">
      <c r="B1350">
        <v>-4.6097701293471519E-3</v>
      </c>
      <c r="C1350">
        <v>5.0020513844184359E-3</v>
      </c>
      <c r="D1350">
        <v>-3.6765689900811145E-4</v>
      </c>
      <c r="E1350">
        <v>-1.0649971684714473E-3</v>
      </c>
      <c r="F1350">
        <v>-2.2075128101211954E-3</v>
      </c>
      <c r="G1350">
        <v>4.3125558839849564E-3</v>
      </c>
      <c r="H1350">
        <v>6.044078788496718E-4</v>
      </c>
      <c r="I1350">
        <v>-7.5758247276044655E-3</v>
      </c>
      <c r="J1350">
        <v>5.130065143270906E-3</v>
      </c>
      <c r="K1350">
        <v>-1.3607873220020623E-2</v>
      </c>
    </row>
    <row r="1351" spans="2:11" x14ac:dyDescent="0.15">
      <c r="B1351">
        <v>1.1577838130076355E-3</v>
      </c>
      <c r="C1351">
        <v>6.9880798956698902E-3</v>
      </c>
      <c r="D1351">
        <v>9.9300680498038193E-3</v>
      </c>
      <c r="E1351">
        <v>-9.0618009596787098E-3</v>
      </c>
      <c r="F1351">
        <v>2.3628311038125179E-2</v>
      </c>
      <c r="G1351">
        <v>3.4324923076922607E-3</v>
      </c>
      <c r="H1351">
        <v>2.5456141425445676E-3</v>
      </c>
      <c r="I1351">
        <v>-4.3146130360382272E-3</v>
      </c>
      <c r="J1351">
        <v>1.8045900527047083E-2</v>
      </c>
      <c r="K1351">
        <v>-4.008924265796153E-3</v>
      </c>
    </row>
    <row r="1352" spans="2:11" x14ac:dyDescent="0.15">
      <c r="B1352">
        <v>-4.0475613272545705E-3</v>
      </c>
      <c r="C1352">
        <v>-3.1402935126266573E-2</v>
      </c>
      <c r="D1352">
        <v>-1.3838291095438058E-2</v>
      </c>
      <c r="E1352">
        <v>-2.0261798812730627E-2</v>
      </c>
      <c r="F1352">
        <v>6.4839582180787978E-3</v>
      </c>
      <c r="G1352">
        <v>-1.2088414303199785E-2</v>
      </c>
      <c r="H1352">
        <v>-3.0254772636190527E-2</v>
      </c>
      <c r="I1352">
        <v>1.5000030679478381E-2</v>
      </c>
      <c r="J1352">
        <v>-6.8038868298744741E-3</v>
      </c>
      <c r="K1352">
        <v>-2.1375740168055199E-2</v>
      </c>
    </row>
    <row r="1353" spans="2:11" x14ac:dyDescent="0.15">
      <c r="B1353">
        <v>-3.1516989777595872E-2</v>
      </c>
      <c r="C1353">
        <v>1.5360084927583204E-2</v>
      </c>
      <c r="D1353">
        <v>-1.2001497203715199E-2</v>
      </c>
      <c r="E1353">
        <v>1.8304690787426177E-4</v>
      </c>
      <c r="F1353">
        <v>8.5895918334524795E-3</v>
      </c>
      <c r="G1353">
        <v>4.731741269742947E-3</v>
      </c>
      <c r="H1353">
        <v>-3.9186978749505393E-2</v>
      </c>
      <c r="I1353">
        <v>5.2545093953025816E-3</v>
      </c>
      <c r="J1353">
        <v>7.9321860254243492E-3</v>
      </c>
      <c r="K1353">
        <v>4.8810444397056913E-3</v>
      </c>
    </row>
    <row r="1354" spans="2:11" x14ac:dyDescent="0.15">
      <c r="B1354">
        <v>-5.6520978090188155E-3</v>
      </c>
      <c r="C1354">
        <v>1.2690999221001087E-2</v>
      </c>
      <c r="D1354">
        <v>2.6163845071414775E-3</v>
      </c>
      <c r="E1354">
        <v>-2.2140946780656288E-2</v>
      </c>
      <c r="F1354">
        <v>-7.6648081378916681E-3</v>
      </c>
      <c r="G1354">
        <v>9.721025005427316E-3</v>
      </c>
      <c r="H1354">
        <v>1.1916868360277172E-2</v>
      </c>
      <c r="I1354">
        <v>1.4701042428105614E-2</v>
      </c>
      <c r="J1354">
        <v>-1.9674540248424926E-3</v>
      </c>
      <c r="K1354">
        <v>-8.8645570961322605E-3</v>
      </c>
    </row>
    <row r="1355" spans="2:11" x14ac:dyDescent="0.15">
      <c r="B1355">
        <v>-3.3588855345548785E-3</v>
      </c>
      <c r="C1355">
        <v>-6.7672864111663518E-3</v>
      </c>
      <c r="D1355">
        <v>-6.1510100516329012E-3</v>
      </c>
      <c r="E1355">
        <v>-2.750744059288613E-2</v>
      </c>
      <c r="F1355">
        <v>-2.6604695473580833E-3</v>
      </c>
      <c r="G1355">
        <v>-5.6704431111088398E-3</v>
      </c>
      <c r="H1355">
        <v>-2.8026291509710751E-2</v>
      </c>
      <c r="I1355">
        <v>-2.3180929808130711E-2</v>
      </c>
      <c r="J1355">
        <v>-1.1290349114718387E-2</v>
      </c>
      <c r="K1355">
        <v>-2.7076684446981438E-2</v>
      </c>
    </row>
    <row r="1356" spans="2:11" x14ac:dyDescent="0.15">
      <c r="B1356">
        <v>-2.9208475360784129E-2</v>
      </c>
      <c r="C1356">
        <v>-2.1146674175566101E-2</v>
      </c>
      <c r="D1356">
        <v>-9.0022429631072629E-3</v>
      </c>
      <c r="E1356">
        <v>-2.6938442885721349E-3</v>
      </c>
      <c r="F1356">
        <v>-1.1789022932600224E-2</v>
      </c>
      <c r="G1356">
        <v>-1.9460334490114802E-2</v>
      </c>
      <c r="H1356">
        <v>-2.7002911364676328E-2</v>
      </c>
      <c r="I1356">
        <v>-1.0876724063740479E-2</v>
      </c>
      <c r="J1356">
        <v>-1.0875454323445206E-2</v>
      </c>
      <c r="K1356">
        <v>-1.6496720849353511E-2</v>
      </c>
    </row>
    <row r="1357" spans="2:11" x14ac:dyDescent="0.15">
      <c r="B1357">
        <v>1.6378888801906865E-2</v>
      </c>
      <c r="C1357">
        <v>2.4593988521690983E-2</v>
      </c>
      <c r="D1357">
        <v>1.7600310754901E-2</v>
      </c>
      <c r="E1357">
        <v>4.9006310929991581E-2</v>
      </c>
      <c r="F1357">
        <v>9.4044073930768142E-3</v>
      </c>
      <c r="G1357">
        <v>1.6680644351464408E-2</v>
      </c>
      <c r="H1357">
        <v>3.4364573248085666E-2</v>
      </c>
      <c r="I1357">
        <v>1.666113953350994E-2</v>
      </c>
      <c r="J1357">
        <v>1.2827578737897383E-2</v>
      </c>
      <c r="K1357">
        <v>3.5851510239976583E-2</v>
      </c>
    </row>
    <row r="1358" spans="2:11" x14ac:dyDescent="0.15">
      <c r="B1358">
        <v>-4.2914500217684564E-3</v>
      </c>
      <c r="C1358">
        <v>-9.5108644851505855E-3</v>
      </c>
      <c r="D1358">
        <v>-8.2381572963955395E-3</v>
      </c>
      <c r="E1358">
        <v>-8.6444277485712585E-3</v>
      </c>
      <c r="F1358">
        <v>1.8115802774285698E-3</v>
      </c>
      <c r="G1358">
        <v>-5.020898114492205E-3</v>
      </c>
      <c r="H1358">
        <v>-1.4464934109140691E-3</v>
      </c>
      <c r="I1358">
        <v>6.5551790554299215E-3</v>
      </c>
      <c r="J1358">
        <v>-5.6088591176760971E-3</v>
      </c>
      <c r="K1358">
        <v>-1.1619316085372937E-2</v>
      </c>
    </row>
    <row r="1359" spans="2:11" x14ac:dyDescent="0.15">
      <c r="B1359">
        <v>3.1665037682487587E-2</v>
      </c>
      <c r="C1359">
        <v>4.0136127214996382E-2</v>
      </c>
      <c r="D1359">
        <v>1.6613138260142345E-2</v>
      </c>
      <c r="E1359">
        <v>1.0760624699037276E-2</v>
      </c>
      <c r="F1359">
        <v>1.7308214665867377E-2</v>
      </c>
      <c r="G1359">
        <v>2.0267492407569178E-2</v>
      </c>
      <c r="H1359">
        <v>3.3037415887850488E-2</v>
      </c>
      <c r="I1359">
        <v>-1.6280976995441099E-3</v>
      </c>
      <c r="J1359">
        <v>1.2918471006818869E-2</v>
      </c>
      <c r="K1359">
        <v>9.7548651426077205E-3</v>
      </c>
    </row>
    <row r="1360" spans="2:11" x14ac:dyDescent="0.15">
      <c r="B1360">
        <v>1.2703535276918202E-2</v>
      </c>
      <c r="C1360">
        <v>1.4995394226452307E-2</v>
      </c>
      <c r="D1360">
        <v>1.6713138928941889E-3</v>
      </c>
      <c r="E1360">
        <v>-1.6886891009823043E-2</v>
      </c>
      <c r="F1360">
        <v>4.8247764322211541E-3</v>
      </c>
      <c r="G1360">
        <v>-2.1486851351350859E-3</v>
      </c>
      <c r="H1360">
        <v>3.3021033016025548E-3</v>
      </c>
      <c r="I1360">
        <v>1.956916320928156E-3</v>
      </c>
      <c r="J1360">
        <v>5.3889612181102185E-3</v>
      </c>
      <c r="K1360">
        <v>-5.4495246948462984E-3</v>
      </c>
    </row>
    <row r="1361" spans="2:11" x14ac:dyDescent="0.15">
      <c r="B1361">
        <v>4.3778777864677959E-3</v>
      </c>
      <c r="C1361">
        <v>-5.3416794224012167E-3</v>
      </c>
      <c r="D1361">
        <v>4.6347652388075786E-3</v>
      </c>
      <c r="E1361">
        <v>-1.1762527779144853E-2</v>
      </c>
      <c r="F1361">
        <v>1.1456498876358925E-2</v>
      </c>
      <c r="G1361">
        <v>2.4634015878872661E-2</v>
      </c>
      <c r="H1361">
        <v>-8.0703695932772389E-3</v>
      </c>
      <c r="I1361">
        <v>-7.8125073781625358E-3</v>
      </c>
      <c r="J1361">
        <v>-2.6800289168368197E-3</v>
      </c>
      <c r="K1361">
        <v>-6.3512141878788132E-3</v>
      </c>
    </row>
    <row r="1362" spans="2:11" x14ac:dyDescent="0.15">
      <c r="B1362">
        <v>-1.2992478104146955E-2</v>
      </c>
      <c r="C1362">
        <v>3.7254099983026639E-3</v>
      </c>
      <c r="D1362">
        <v>0</v>
      </c>
      <c r="E1362">
        <v>6.6124833296575146E-3</v>
      </c>
      <c r="F1362">
        <v>-5.4135250033431337E-3</v>
      </c>
      <c r="G1362">
        <v>-8.1945019781498737E-4</v>
      </c>
      <c r="H1362">
        <v>-1.027223785901183E-2</v>
      </c>
      <c r="I1362">
        <v>-5.2493378878600179E-3</v>
      </c>
      <c r="J1362">
        <v>-3.9412705876462001E-3</v>
      </c>
      <c r="K1362">
        <v>6.1410999667734934E-3</v>
      </c>
    </row>
    <row r="1363" spans="2:11" x14ac:dyDescent="0.15">
      <c r="B1363">
        <v>9.5965768984422849E-3</v>
      </c>
      <c r="C1363">
        <v>-1.0267063183893477E-2</v>
      </c>
      <c r="D1363">
        <v>1.1072434326904368E-3</v>
      </c>
      <c r="E1363">
        <v>3.8288302555173459E-2</v>
      </c>
      <c r="F1363">
        <v>-1.2309503196323726E-2</v>
      </c>
      <c r="G1363">
        <v>-1.0185390094589465E-2</v>
      </c>
      <c r="H1363">
        <v>2.2962112514351321E-3</v>
      </c>
      <c r="I1363">
        <v>-7.2558995448561902E-3</v>
      </c>
      <c r="J1363">
        <v>-5.7553928190887801E-3</v>
      </c>
      <c r="K1363">
        <v>1.9930221561461049E-2</v>
      </c>
    </row>
    <row r="1364" spans="2:11" x14ac:dyDescent="0.15">
      <c r="B1364">
        <v>-7.150054829751209E-3</v>
      </c>
      <c r="C1364">
        <v>-1.7191832492165483E-2</v>
      </c>
      <c r="D1364">
        <v>-1.0322599099312541E-2</v>
      </c>
      <c r="E1364">
        <v>-1.6992030689868348E-2</v>
      </c>
      <c r="F1364">
        <v>6.1042935592326023E-3</v>
      </c>
      <c r="G1364">
        <v>-1.7373843342274048E-4</v>
      </c>
      <c r="H1364">
        <v>5.2187853379152299E-2</v>
      </c>
      <c r="I1364">
        <v>-3.322284312010499E-3</v>
      </c>
      <c r="J1364">
        <v>-1.0853335912877086E-3</v>
      </c>
      <c r="K1364">
        <v>-7.6941488618040991E-3</v>
      </c>
    </row>
    <row r="1365" spans="2:11" x14ac:dyDescent="0.15">
      <c r="B1365">
        <v>-1.8639371875390524E-3</v>
      </c>
      <c r="C1365">
        <v>1.8731412010930464E-2</v>
      </c>
      <c r="D1365">
        <v>4.4701439246705521E-3</v>
      </c>
      <c r="E1365">
        <v>-1.6550231119500113E-2</v>
      </c>
      <c r="F1365">
        <v>-2.9830630175592593E-2</v>
      </c>
      <c r="G1365">
        <v>2.8202712454901092E-3</v>
      </c>
      <c r="H1365">
        <v>8.5786535820356908E-3</v>
      </c>
      <c r="I1365">
        <v>3.4333370949041674E-2</v>
      </c>
      <c r="J1365">
        <v>3.078551066635907E-3</v>
      </c>
      <c r="K1365">
        <v>-2.4611724435911629E-4</v>
      </c>
    </row>
    <row r="1366" spans="2:11" x14ac:dyDescent="0.15">
      <c r="B1366">
        <v>4.1592806551792793E-3</v>
      </c>
      <c r="C1366">
        <v>6.026850315917396E-2</v>
      </c>
      <c r="D1366">
        <v>7.7878258236027528E-3</v>
      </c>
      <c r="E1366">
        <v>1.0658191703045768E-2</v>
      </c>
      <c r="F1366">
        <v>-1.4418453233628573E-2</v>
      </c>
      <c r="G1366">
        <v>-1.0209839119640665E-2</v>
      </c>
      <c r="H1366">
        <v>-5.8287897507500446E-3</v>
      </c>
      <c r="I1366">
        <v>1.740246483199576E-2</v>
      </c>
      <c r="J1366">
        <v>-5.2356057416144824E-3</v>
      </c>
      <c r="K1366">
        <v>5.2936126009479516E-3</v>
      </c>
    </row>
    <row r="1367" spans="2:11" x14ac:dyDescent="0.15">
      <c r="B1367">
        <v>-8.1150153166106957E-3</v>
      </c>
      <c r="C1367">
        <v>-1.7708858936051411E-2</v>
      </c>
      <c r="D1367">
        <v>1.6007411097997245E-2</v>
      </c>
      <c r="E1367">
        <v>1.0360804201980014E-2</v>
      </c>
      <c r="F1367">
        <v>1.6920760245163702E-2</v>
      </c>
      <c r="G1367">
        <v>3.2911396161962779E-2</v>
      </c>
      <c r="H1367">
        <v>3.0096443804752054E-2</v>
      </c>
      <c r="I1367">
        <v>-2.1539435410720859E-2</v>
      </c>
      <c r="J1367">
        <v>1.1070781161867457E-2</v>
      </c>
      <c r="K1367">
        <v>2.8165113648603566E-3</v>
      </c>
    </row>
    <row r="1368" spans="2:11" x14ac:dyDescent="0.15">
      <c r="B1368">
        <v>-9.0335593942282907E-3</v>
      </c>
      <c r="C1368">
        <v>-1.2843865242894468E-2</v>
      </c>
      <c r="D1368">
        <v>-1.8113512397406874E-4</v>
      </c>
      <c r="E1368">
        <v>-3.7722047391818767E-2</v>
      </c>
      <c r="F1368">
        <v>-1.2046104652164866E-2</v>
      </c>
      <c r="G1368">
        <v>-6.07526743540874E-3</v>
      </c>
      <c r="H1368">
        <v>-2.1923339753587068E-2</v>
      </c>
      <c r="I1368">
        <v>-1.7157602235961255E-2</v>
      </c>
      <c r="J1368">
        <v>-1.1308516054012464E-2</v>
      </c>
      <c r="K1368">
        <v>-2.8574881195987688E-2</v>
      </c>
    </row>
    <row r="1369" spans="2:11" x14ac:dyDescent="0.15">
      <c r="B1369">
        <v>-9.2879446841017607E-3</v>
      </c>
      <c r="C1369">
        <v>-1.8357328641382866E-2</v>
      </c>
      <c r="D1369">
        <v>-1.8293755125314823E-2</v>
      </c>
      <c r="E1369">
        <v>-1.7887709640303433E-2</v>
      </c>
      <c r="F1369">
        <v>-1.8508775533541785E-2</v>
      </c>
      <c r="G1369">
        <v>-1.2906984621140429E-2</v>
      </c>
      <c r="H1369">
        <v>3.1035906051210863E-3</v>
      </c>
      <c r="I1369">
        <v>-2.0421636531169445E-2</v>
      </c>
      <c r="J1369">
        <v>-1.5976775320215839E-2</v>
      </c>
      <c r="K1369">
        <v>-1.4330601723205319E-2</v>
      </c>
    </row>
    <row r="1370" spans="2:11" x14ac:dyDescent="0.15">
      <c r="B1370">
        <v>3.3246545404159715E-2</v>
      </c>
      <c r="C1370">
        <v>3.952221977100886E-3</v>
      </c>
      <c r="D1370">
        <v>3.1549809639237918E-2</v>
      </c>
      <c r="E1370">
        <v>-8.1380035783736159E-3</v>
      </c>
      <c r="F1370">
        <v>2.1002760403281008E-2</v>
      </c>
      <c r="G1370">
        <v>1.8962474309902951E-2</v>
      </c>
      <c r="H1370">
        <v>-1.0012470155612943E-2</v>
      </c>
      <c r="I1370">
        <v>7.0612203529106599E-3</v>
      </c>
      <c r="J1370">
        <v>2.7121722128989906E-2</v>
      </c>
      <c r="K1370">
        <v>5.7390278773305639E-3</v>
      </c>
    </row>
    <row r="1371" spans="2:11" x14ac:dyDescent="0.15">
      <c r="B1371">
        <v>-6.3009319768435558E-3</v>
      </c>
      <c r="C1371">
        <v>1.1521363252213006E-3</v>
      </c>
      <c r="D1371">
        <v>-1.7885615361965224E-3</v>
      </c>
      <c r="E1371">
        <v>-4.2977068278867978E-2</v>
      </c>
      <c r="F1371">
        <v>-3.5889041919191481E-3</v>
      </c>
      <c r="G1371">
        <v>-4.6426076984978889E-3</v>
      </c>
      <c r="H1371">
        <v>3.2554908573771408E-3</v>
      </c>
      <c r="I1371">
        <v>-2.2704505594222504E-2</v>
      </c>
      <c r="J1371">
        <v>-4.4907371728369937E-3</v>
      </c>
      <c r="K1371">
        <v>-2.6122215718942569E-2</v>
      </c>
    </row>
    <row r="1372" spans="2:11" x14ac:dyDescent="0.15">
      <c r="B1372">
        <v>-4.2268122650011093E-4</v>
      </c>
      <c r="C1372">
        <v>-1.687920359717289E-2</v>
      </c>
      <c r="D1372">
        <v>-3.5836778231475194E-4</v>
      </c>
      <c r="E1372">
        <v>-1.4084566550695664E-2</v>
      </c>
      <c r="F1372">
        <v>-1.1859778283560714E-2</v>
      </c>
      <c r="G1372">
        <v>-1.1529708483458668E-3</v>
      </c>
      <c r="H1372">
        <v>-1.9080188225669856E-2</v>
      </c>
      <c r="I1372">
        <v>1.7423982094607559E-2</v>
      </c>
      <c r="J1372">
        <v>-1.8404849521948447E-2</v>
      </c>
      <c r="K1372">
        <v>-2.8255272398156738E-2</v>
      </c>
    </row>
    <row r="1373" spans="2:11" x14ac:dyDescent="0.15">
      <c r="B1373">
        <v>-2.2075627422660185E-2</v>
      </c>
      <c r="C1373">
        <v>-2.2241717447239975E-2</v>
      </c>
      <c r="D1373">
        <v>-1.4518752953685491E-2</v>
      </c>
      <c r="E1373">
        <v>3.5197122739132002E-3</v>
      </c>
      <c r="F1373">
        <v>-8.9793883980340151E-3</v>
      </c>
      <c r="G1373">
        <v>-1.4113894920536538E-2</v>
      </c>
      <c r="H1373">
        <v>-9.703585878159891E-3</v>
      </c>
      <c r="I1373">
        <v>-1.8468826724658223E-2</v>
      </c>
      <c r="J1373">
        <v>-5.1471142739596696E-3</v>
      </c>
      <c r="K1373">
        <v>1.3399435941102447E-2</v>
      </c>
    </row>
    <row r="1374" spans="2:11" x14ac:dyDescent="0.15">
      <c r="B1374">
        <v>4.7569251385405744E-3</v>
      </c>
      <c r="C1374">
        <v>-2.2448966591125919E-3</v>
      </c>
      <c r="D1374">
        <v>5.2746497914078951E-3</v>
      </c>
      <c r="E1374">
        <v>1.5473483968772971E-2</v>
      </c>
      <c r="F1374">
        <v>-2.728234398210264E-8</v>
      </c>
      <c r="G1374">
        <v>-2.8604769001306847E-3</v>
      </c>
      <c r="H1374">
        <v>1.1357575960135846E-2</v>
      </c>
      <c r="I1374">
        <v>-6.8424059271013414E-4</v>
      </c>
      <c r="J1374">
        <v>4.0650726086216525E-3</v>
      </c>
      <c r="K1374">
        <v>7.9340640395082469E-4</v>
      </c>
    </row>
    <row r="1375" spans="2:11" x14ac:dyDescent="0.15">
      <c r="B1375">
        <v>-2.5738121391005984E-2</v>
      </c>
      <c r="C1375">
        <v>-3.1648428369792259E-2</v>
      </c>
      <c r="D1375">
        <v>-2.1892513126013449E-2</v>
      </c>
      <c r="E1375">
        <v>-2.2145466993911039E-2</v>
      </c>
      <c r="F1375">
        <v>-2.4557611550027933E-2</v>
      </c>
      <c r="G1375">
        <v>-1.4130209336235901E-2</v>
      </c>
      <c r="H1375">
        <v>-4.4259491303050007E-2</v>
      </c>
      <c r="I1375">
        <v>-7.0523769923632212E-2</v>
      </c>
      <c r="J1375">
        <v>-1.8954710560106034E-2</v>
      </c>
      <c r="K1375">
        <v>-1.783599945348498E-2</v>
      </c>
    </row>
    <row r="1376" spans="2:11" x14ac:dyDescent="0.15">
      <c r="B1376">
        <v>-6.1848126289275919E-3</v>
      </c>
      <c r="C1376">
        <v>1.0842937194860019E-3</v>
      </c>
      <c r="D1376">
        <v>1.9977763982540805E-2</v>
      </c>
      <c r="E1376">
        <v>2.9087845557551353E-2</v>
      </c>
      <c r="F1376">
        <v>1.2125115039656756E-2</v>
      </c>
      <c r="G1376">
        <v>1.2045454626967262E-2</v>
      </c>
      <c r="H1376">
        <v>7.1882682298725206E-3</v>
      </c>
      <c r="I1376">
        <v>2.209909980086727E-3</v>
      </c>
      <c r="J1376">
        <v>-2.0634093310498828E-3</v>
      </c>
      <c r="K1376">
        <v>2.2733430094768123E-2</v>
      </c>
    </row>
    <row r="1377" spans="2:11" x14ac:dyDescent="0.15">
      <c r="B1377">
        <v>-1.7692084323615982E-2</v>
      </c>
      <c r="C1377">
        <v>2.7025664175695945E-2</v>
      </c>
      <c r="D1377">
        <v>1.0881668622583184E-3</v>
      </c>
      <c r="E1377">
        <v>2.0795519151603936E-2</v>
      </c>
      <c r="F1377">
        <v>2.5697350148102465E-2</v>
      </c>
      <c r="G1377">
        <v>-5.8440374488402391E-3</v>
      </c>
      <c r="H1377">
        <v>1.1483182253791021E-2</v>
      </c>
      <c r="I1377">
        <v>2.3888367048994632E-2</v>
      </c>
      <c r="J1377">
        <v>3.2142828170713185E-2</v>
      </c>
      <c r="K1377">
        <v>4.4719206048187347E-2</v>
      </c>
    </row>
    <row r="1378" spans="2:11" x14ac:dyDescent="0.15">
      <c r="B1378">
        <v>7.6929904520017895E-3</v>
      </c>
      <c r="C1378">
        <v>1.0545422323471657E-3</v>
      </c>
      <c r="D1378">
        <v>1.6847830061252976E-2</v>
      </c>
      <c r="E1378">
        <v>-2.3932016240080876E-2</v>
      </c>
      <c r="F1378">
        <v>1.4532784975469625E-2</v>
      </c>
      <c r="G1378">
        <v>1.976056298862849E-2</v>
      </c>
      <c r="H1378">
        <v>6.0699259318815986E-2</v>
      </c>
      <c r="I1378">
        <v>3.6970498126514963E-2</v>
      </c>
      <c r="J1378">
        <v>1.71189048676544E-2</v>
      </c>
      <c r="K1378">
        <v>-3.5251047197634583E-3</v>
      </c>
    </row>
    <row r="1379" spans="2:11" x14ac:dyDescent="0.15">
      <c r="B1379">
        <v>-2.1196268339072896E-2</v>
      </c>
      <c r="C1379">
        <v>-1.2039701254935415E-2</v>
      </c>
      <c r="D1379">
        <v>-7.6607826289315827E-3</v>
      </c>
      <c r="E1379">
        <v>-4.1945283139406181E-2</v>
      </c>
      <c r="F1379">
        <v>-1.5642841949105309E-2</v>
      </c>
      <c r="G1379">
        <v>-1.1423490207713808E-2</v>
      </c>
      <c r="H1379">
        <v>-4.7758987841862123E-3</v>
      </c>
      <c r="I1379">
        <v>-1.5922433511953032E-2</v>
      </c>
      <c r="J1379">
        <v>-6.8038868298744741E-3</v>
      </c>
      <c r="K1379">
        <v>-1.5034771065858448E-2</v>
      </c>
    </row>
    <row r="1380" spans="2:11" x14ac:dyDescent="0.15">
      <c r="B1380">
        <v>-2.7069231584543673E-2</v>
      </c>
      <c r="C1380">
        <v>-2.5490017005280623E-2</v>
      </c>
      <c r="D1380">
        <v>-2.8186717811256291E-2</v>
      </c>
      <c r="E1380">
        <v>-2.8553274874778257E-2</v>
      </c>
      <c r="F1380">
        <v>-3.8300156773865501E-2</v>
      </c>
      <c r="G1380">
        <v>-1.3503589520735952E-2</v>
      </c>
      <c r="H1380">
        <v>-1.2554059782141731E-2</v>
      </c>
      <c r="I1380">
        <v>7.3865526962226084E-3</v>
      </c>
      <c r="J1380">
        <v>-3.0286656605585445E-2</v>
      </c>
      <c r="K1380">
        <v>-8.7224301459845228E-3</v>
      </c>
    </row>
    <row r="1381" spans="2:11" x14ac:dyDescent="0.15">
      <c r="B1381">
        <v>1.2260706543055779E-2</v>
      </c>
      <c r="C1381">
        <v>2.8762005301813314E-2</v>
      </c>
      <c r="D1381">
        <v>1.2931858337819751E-2</v>
      </c>
      <c r="E1381">
        <v>-1.8071021887458846E-2</v>
      </c>
      <c r="F1381">
        <v>-1.0490209442688305E-2</v>
      </c>
      <c r="G1381">
        <v>1.1443132140626205E-2</v>
      </c>
      <c r="H1381">
        <v>9.1121710327814794E-3</v>
      </c>
      <c r="I1381">
        <v>-3.4916815821123108E-4</v>
      </c>
      <c r="J1381">
        <v>4.2758859882543821E-3</v>
      </c>
      <c r="K1381">
        <v>-2.5874752897158055E-4</v>
      </c>
    </row>
    <row r="1382" spans="2:11" x14ac:dyDescent="0.15">
      <c r="B1382">
        <v>-9.3169265125991418E-4</v>
      </c>
      <c r="C1382">
        <v>-2.076595400358581E-3</v>
      </c>
      <c r="D1382">
        <v>9.4837845528346794E-3</v>
      </c>
      <c r="E1382">
        <v>2.616409831045749E-2</v>
      </c>
      <c r="F1382">
        <v>1.4072782518526254E-3</v>
      </c>
      <c r="G1382">
        <v>2.9821735832628793E-3</v>
      </c>
      <c r="H1382">
        <v>-1.1222914613200208E-2</v>
      </c>
      <c r="I1382">
        <v>-5.588537078215489E-3</v>
      </c>
      <c r="J1382">
        <v>5.9237287566880209E-3</v>
      </c>
      <c r="K1382">
        <v>5.0478770599663089E-3</v>
      </c>
    </row>
    <row r="1383" spans="2:11" x14ac:dyDescent="0.15">
      <c r="B1383">
        <v>1.2869513006995946E-2</v>
      </c>
      <c r="C1383">
        <v>-2.5376846294355407E-3</v>
      </c>
      <c r="D1383">
        <v>8.4914503531334246E-3</v>
      </c>
      <c r="E1383">
        <v>5.9420915629302018E-2</v>
      </c>
      <c r="F1383">
        <v>-1.1054899296698492E-2</v>
      </c>
      <c r="G1383">
        <v>4.1333066666660061E-4</v>
      </c>
      <c r="H1383">
        <v>-1.087192882198646E-3</v>
      </c>
      <c r="I1383">
        <v>8.0787161171731407E-3</v>
      </c>
      <c r="J1383">
        <v>1.2881853921052787E-2</v>
      </c>
      <c r="K1383">
        <v>3.2710892606572735E-2</v>
      </c>
    </row>
    <row r="1384" spans="2:11" x14ac:dyDescent="0.15">
      <c r="B1384">
        <v>-5.3402287340276579E-3</v>
      </c>
      <c r="C1384">
        <v>-1.3229562983918844E-2</v>
      </c>
      <c r="D1384">
        <v>-2.687240609184387E-3</v>
      </c>
      <c r="E1384">
        <v>-8.9740691323295565E-3</v>
      </c>
      <c r="F1384">
        <v>2.8420099024109853E-3</v>
      </c>
      <c r="G1384">
        <v>-2.5455798337901399E-3</v>
      </c>
      <c r="H1384">
        <v>3.7875925614400756E-3</v>
      </c>
      <c r="I1384">
        <v>8.0139037847720175E-3</v>
      </c>
      <c r="J1384">
        <v>-3.9971058748389625E-3</v>
      </c>
      <c r="K1384">
        <v>-1.0724533157922931E-2</v>
      </c>
    </row>
    <row r="1385" spans="2:11" x14ac:dyDescent="0.15">
      <c r="B1385">
        <v>-1.1200585441096636E-2</v>
      </c>
      <c r="C1385">
        <v>-5.8267933831152785E-3</v>
      </c>
      <c r="D1385">
        <v>5.0296936222166619E-3</v>
      </c>
      <c r="E1385">
        <v>-2.8812535449608743E-2</v>
      </c>
      <c r="F1385">
        <v>1.3130544074235596E-2</v>
      </c>
      <c r="G1385">
        <v>1.8853534937887623E-2</v>
      </c>
      <c r="H1385">
        <v>-7.0261089943064788E-3</v>
      </c>
      <c r="I1385">
        <v>1.8665727641051823E-2</v>
      </c>
      <c r="J1385">
        <v>-2.553812301492112E-3</v>
      </c>
      <c r="K1385">
        <v>-7.4373356651584056E-3</v>
      </c>
    </row>
    <row r="1386" spans="2:11" x14ac:dyDescent="0.15">
      <c r="B1386">
        <v>1.7974148298257425E-2</v>
      </c>
      <c r="C1386">
        <v>9.7509853254514334E-3</v>
      </c>
      <c r="D1386">
        <v>1.0723823800554057E-2</v>
      </c>
      <c r="E1386">
        <v>1.2290777265022167E-2</v>
      </c>
      <c r="F1386">
        <v>-1.5850628646496339E-3</v>
      </c>
      <c r="G1386">
        <v>1.847840135239668E-2</v>
      </c>
      <c r="H1386">
        <v>3.5990413225469475E-2</v>
      </c>
      <c r="I1386">
        <v>1.6966705437524068E-3</v>
      </c>
      <c r="J1386">
        <v>1.1155834782606084E-2</v>
      </c>
      <c r="K1386">
        <v>5.3340835219530206E-3</v>
      </c>
    </row>
    <row r="1387" spans="2:11" x14ac:dyDescent="0.15">
      <c r="B1387">
        <v>-1.3058659080808884E-2</v>
      </c>
      <c r="C1387">
        <v>-1.3098356747937549E-2</v>
      </c>
      <c r="D1387">
        <v>-4.2439959031428743E-3</v>
      </c>
      <c r="E1387">
        <v>-2.4492403997642704E-2</v>
      </c>
      <c r="F1387">
        <v>-6.9107747748466076E-3</v>
      </c>
      <c r="G1387">
        <v>-7.2108887111270907E-3</v>
      </c>
      <c r="H1387">
        <v>3.7944010810372223E-3</v>
      </c>
      <c r="I1387">
        <v>-3.7262850242376576E-3</v>
      </c>
      <c r="J1387">
        <v>-7.234609523598186E-3</v>
      </c>
      <c r="K1387">
        <v>-1.3264320122016284E-2</v>
      </c>
    </row>
    <row r="1388" spans="2:11" x14ac:dyDescent="0.15">
      <c r="B1388">
        <v>-1.9194900562793712E-2</v>
      </c>
      <c r="C1388">
        <v>-1.6082922602328572E-2</v>
      </c>
      <c r="D1388">
        <v>-1.4739863856893236E-2</v>
      </c>
      <c r="E1388">
        <v>1.9313273590245419E-3</v>
      </c>
      <c r="F1388">
        <v>-1.1848738769072489E-2</v>
      </c>
      <c r="G1388">
        <v>-1.571983787289237E-2</v>
      </c>
      <c r="H1388">
        <v>8.0641733472917101E-3</v>
      </c>
      <c r="I1388">
        <v>2.0400902532608199E-3</v>
      </c>
      <c r="J1388">
        <v>-9.6556440195662927E-3</v>
      </c>
      <c r="K1388">
        <v>-2.0484404453748003E-3</v>
      </c>
    </row>
    <row r="1389" spans="2:11" x14ac:dyDescent="0.15">
      <c r="B1389">
        <v>8.5499133106700122E-4</v>
      </c>
      <c r="C1389">
        <v>-2.6502296791769377E-2</v>
      </c>
      <c r="D1389">
        <v>-1.225666884587223E-2</v>
      </c>
      <c r="E1389">
        <v>4.069445563975301E-3</v>
      </c>
      <c r="F1389">
        <v>-1.9984752044831206E-2</v>
      </c>
      <c r="G1389">
        <v>-2.2454113809468493E-2</v>
      </c>
      <c r="H1389">
        <v>-6.916374878471214E-2</v>
      </c>
      <c r="I1389">
        <v>-3.8683375510770668E-2</v>
      </c>
      <c r="J1389">
        <v>-2.667404261271375E-2</v>
      </c>
      <c r="K1389">
        <v>-6.2860471469919025E-3</v>
      </c>
    </row>
    <row r="1390" spans="2:11" x14ac:dyDescent="0.15">
      <c r="B1390">
        <v>-2.5059326050535357E-2</v>
      </c>
      <c r="C1390">
        <v>1.8149193164968637E-2</v>
      </c>
      <c r="D1390">
        <v>4.5620298303778216E-3</v>
      </c>
      <c r="E1390">
        <v>1.1092168004966809E-2</v>
      </c>
      <c r="F1390">
        <v>-2.0198120976005055E-2</v>
      </c>
      <c r="G1390">
        <v>9.9750616449283927E-4</v>
      </c>
      <c r="H1390">
        <v>8.9472269111143227E-5</v>
      </c>
      <c r="I1390">
        <v>-2.3296879706562895E-2</v>
      </c>
      <c r="J1390">
        <v>-3.7800857574335831E-4</v>
      </c>
      <c r="K1390">
        <v>8.5205735510318677E-3</v>
      </c>
    </row>
    <row r="1391" spans="2:11" x14ac:dyDescent="0.15">
      <c r="B1391">
        <v>-1.9569681624533607E-2</v>
      </c>
      <c r="C1391">
        <v>-9.3931474994167433E-3</v>
      </c>
      <c r="D1391">
        <v>-1.8165304185178421E-2</v>
      </c>
      <c r="E1391">
        <v>-4.3249015990289477E-2</v>
      </c>
      <c r="F1391">
        <v>-5.3518371789894846E-3</v>
      </c>
      <c r="G1391">
        <v>1.4004928441267485E-3</v>
      </c>
      <c r="H1391">
        <v>-1.9648212583527166E-2</v>
      </c>
      <c r="I1391">
        <v>-2.7105139135623877E-2</v>
      </c>
      <c r="J1391">
        <v>-1.9096210186813671E-2</v>
      </c>
      <c r="K1391">
        <v>-8.3205585151800241E-3</v>
      </c>
    </row>
    <row r="1392" spans="2:11" x14ac:dyDescent="0.15">
      <c r="B1392">
        <v>-4.220456497138092E-2</v>
      </c>
      <c r="C1392">
        <v>-6.055711405335331E-2</v>
      </c>
      <c r="D1392">
        <v>-3.4782627297042554E-2</v>
      </c>
      <c r="E1392">
        <v>-2.8445356370247199E-2</v>
      </c>
      <c r="F1392">
        <v>-8.5691625567825124E-3</v>
      </c>
      <c r="G1392">
        <v>-2.3170409773610335E-2</v>
      </c>
      <c r="H1392">
        <v>-1.5476621203142648E-2</v>
      </c>
      <c r="I1392">
        <v>-6.1292718850393689E-2</v>
      </c>
      <c r="J1392">
        <v>-2.8527362631161512E-2</v>
      </c>
      <c r="K1392">
        <v>-1.6006166969444673E-2</v>
      </c>
    </row>
    <row r="1393" spans="2:11" x14ac:dyDescent="0.15">
      <c r="B1393">
        <v>5.2877360957177058E-3</v>
      </c>
      <c r="C1393">
        <v>-1.7376837110077197E-2</v>
      </c>
      <c r="D1393">
        <v>3.0669744916799104E-3</v>
      </c>
      <c r="E1393">
        <v>-1.747617046263222E-2</v>
      </c>
      <c r="F1393">
        <v>-2.5125623307992759E-3</v>
      </c>
      <c r="G1393">
        <v>-1.6409977772065001E-2</v>
      </c>
      <c r="H1393">
        <v>-2.1562690143177063E-2</v>
      </c>
      <c r="I1393">
        <v>1.2267488980756828E-2</v>
      </c>
      <c r="J1393">
        <v>-1.6666664987671068E-2</v>
      </c>
      <c r="K1393">
        <v>-2.0202032337027397E-2</v>
      </c>
    </row>
    <row r="1394" spans="2:11" x14ac:dyDescent="0.15">
      <c r="B1394">
        <v>1.6192233462545613E-2</v>
      </c>
      <c r="C1394">
        <v>-5.6612642853103873E-3</v>
      </c>
      <c r="D1394">
        <v>-5.7333818512353462E-4</v>
      </c>
      <c r="E1394">
        <v>-5.0127099770098549E-2</v>
      </c>
      <c r="F1394">
        <v>6.7506186784149439E-3</v>
      </c>
      <c r="G1394">
        <v>2.1835179410220817E-3</v>
      </c>
      <c r="H1394">
        <v>-1.4928881516587642E-2</v>
      </c>
      <c r="I1394">
        <v>3.4010997086429989E-2</v>
      </c>
      <c r="J1394">
        <v>1.0694073394932691E-2</v>
      </c>
      <c r="K1394">
        <v>-1.3388671128621434E-2</v>
      </c>
    </row>
    <row r="1395" spans="2:11" x14ac:dyDescent="0.15">
      <c r="B1395">
        <v>1.4513353959886482E-2</v>
      </c>
      <c r="C1395">
        <v>1.4908781326195367E-2</v>
      </c>
      <c r="D1395">
        <v>9.177820178696219E-3</v>
      </c>
      <c r="E1395">
        <v>-2.1157553272158142E-2</v>
      </c>
      <c r="F1395">
        <v>1.5412331899806529E-2</v>
      </c>
      <c r="G1395">
        <v>1.4021727571987094E-2</v>
      </c>
      <c r="H1395">
        <v>1.0199638868425093E-2</v>
      </c>
      <c r="I1395">
        <v>1.3232443822668281E-2</v>
      </c>
      <c r="J1395">
        <v>2.5354385039341686E-2</v>
      </c>
      <c r="K1395">
        <v>2.049118234379791E-2</v>
      </c>
    </row>
    <row r="1396" spans="2:11" x14ac:dyDescent="0.15">
      <c r="B1396">
        <v>-2.5710282892742364E-2</v>
      </c>
      <c r="C1396">
        <v>-3.9731715002447036E-2</v>
      </c>
      <c r="D1396">
        <v>-2.1599080749044867E-2</v>
      </c>
      <c r="E1396">
        <v>-3.1055908331087522E-2</v>
      </c>
      <c r="F1396">
        <v>-2.9371133267239401E-2</v>
      </c>
      <c r="G1396">
        <v>-3.513436549376716E-2</v>
      </c>
      <c r="H1396">
        <v>-4.6006586436126123E-2</v>
      </c>
      <c r="I1396">
        <v>-5.9701424565064181E-3</v>
      </c>
      <c r="J1396">
        <v>-3.1736795386600264E-2</v>
      </c>
      <c r="K1396">
        <v>5.9841001873468021E-3</v>
      </c>
    </row>
    <row r="1397" spans="2:11" x14ac:dyDescent="0.15">
      <c r="B1397">
        <v>2.1870796199409868E-2</v>
      </c>
      <c r="C1397">
        <v>3.7280193091793194E-2</v>
      </c>
      <c r="D1397">
        <v>2.8466319360904924E-2</v>
      </c>
      <c r="E1397">
        <v>5.7692291100475926E-2</v>
      </c>
      <c r="F1397">
        <v>6.397211572061909E-3</v>
      </c>
      <c r="G1397">
        <v>2.0212363024472942E-2</v>
      </c>
      <c r="H1397">
        <v>2.9304553235530401E-2</v>
      </c>
      <c r="I1397">
        <v>-2.1021015720716695E-2</v>
      </c>
      <c r="J1397">
        <v>1.8298822815597689E-2</v>
      </c>
      <c r="K1397">
        <v>4.5869145884229599E-2</v>
      </c>
    </row>
    <row r="1398" spans="2:11" x14ac:dyDescent="0.15">
      <c r="B1398">
        <v>-2.4015264044357918E-2</v>
      </c>
      <c r="C1398">
        <v>-4.8249423404736112E-2</v>
      </c>
      <c r="D1398">
        <v>-3.9917132647841594E-2</v>
      </c>
      <c r="E1398">
        <v>-4.5818156506304435E-2</v>
      </c>
      <c r="F1398">
        <v>-5.2567848328515174E-2</v>
      </c>
      <c r="G1398">
        <v>-2.836070044557349E-2</v>
      </c>
      <c r="H1398">
        <v>-5.7715978290871295E-3</v>
      </c>
      <c r="I1398">
        <v>-4.7546005504062391E-2</v>
      </c>
      <c r="J1398">
        <v>-3.5939966139414033E-2</v>
      </c>
      <c r="K1398">
        <v>-1.9464116951327909E-2</v>
      </c>
    </row>
    <row r="1399" spans="2:11" x14ac:dyDescent="0.15">
      <c r="B1399">
        <v>-4.8388078916470467E-3</v>
      </c>
      <c r="C1399">
        <v>1.2872139005272629E-2</v>
      </c>
      <c r="D1399">
        <v>-8.4330206496016982E-3</v>
      </c>
      <c r="E1399">
        <v>-7.5203239606268346E-2</v>
      </c>
      <c r="F1399">
        <v>7.4547203376069992E-4</v>
      </c>
      <c r="G1399">
        <v>1.0569466301629214E-2</v>
      </c>
      <c r="H1399">
        <v>-1.3171569023572643E-3</v>
      </c>
      <c r="I1399">
        <v>3.0998411695834175E-2</v>
      </c>
      <c r="J1399">
        <v>-1.2494900616809794E-2</v>
      </c>
      <c r="K1399">
        <v>-1.5210112882696291E-2</v>
      </c>
    </row>
    <row r="1400" spans="2:11" x14ac:dyDescent="0.15">
      <c r="B1400">
        <v>1.3448895906583614E-3</v>
      </c>
      <c r="C1400">
        <v>-6.2638921054261236E-3</v>
      </c>
      <c r="D1400">
        <v>4.5490453441972816E-3</v>
      </c>
      <c r="E1400">
        <v>-4.532970661468208E-2</v>
      </c>
      <c r="F1400">
        <v>-1.5217621156934077E-2</v>
      </c>
      <c r="G1400">
        <v>-4.7592101692851534E-3</v>
      </c>
      <c r="H1400">
        <v>-2.9406037371013886E-2</v>
      </c>
      <c r="I1400">
        <v>-4.4513902056563526E-2</v>
      </c>
      <c r="J1400">
        <v>-7.0524633860051021E-3</v>
      </c>
      <c r="K1400">
        <v>-4.2146602628959244E-2</v>
      </c>
    </row>
    <row r="1401" spans="2:11" x14ac:dyDescent="0.15">
      <c r="B1401">
        <v>-5.0624833202793738E-3</v>
      </c>
      <c r="C1401">
        <v>2.7698605136717288E-2</v>
      </c>
      <c r="D1401">
        <v>-6.103598304178331E-3</v>
      </c>
      <c r="E1401">
        <v>6.215828922189276E-2</v>
      </c>
      <c r="F1401">
        <v>1.5993034529841108E-2</v>
      </c>
      <c r="G1401">
        <v>1.1654398826182494E-2</v>
      </c>
      <c r="H1401">
        <v>6.39156527012932E-3</v>
      </c>
      <c r="I1401">
        <v>-4.0867087076540073E-4</v>
      </c>
      <c r="J1401">
        <v>2.9245660386539485E-3</v>
      </c>
      <c r="K1401">
        <v>1.2571706954434674E-2</v>
      </c>
    </row>
    <row r="1402" spans="2:11" x14ac:dyDescent="0.15">
      <c r="B1402">
        <v>5.3167135872136596E-2</v>
      </c>
      <c r="C1402">
        <v>9.4951640657602813E-3</v>
      </c>
      <c r="D1402">
        <v>3.5855808863208861E-2</v>
      </c>
      <c r="E1402">
        <v>2.0590582698763574E-2</v>
      </c>
      <c r="F1402">
        <v>3.0631835036902953E-2</v>
      </c>
      <c r="G1402">
        <v>2.6408486232427447E-2</v>
      </c>
      <c r="H1402">
        <v>1.2901945227274402E-2</v>
      </c>
      <c r="I1402">
        <v>2.6982895759615176E-2</v>
      </c>
      <c r="J1402">
        <v>2.1037339003533991E-2</v>
      </c>
      <c r="K1402">
        <v>3.3333348896505681E-2</v>
      </c>
    </row>
    <row r="1403" spans="2:11" x14ac:dyDescent="0.15">
      <c r="B1403">
        <v>-1.9522741761555999E-2</v>
      </c>
      <c r="C1403">
        <v>-2.1207016664216954E-2</v>
      </c>
      <c r="D1403">
        <v>-9.5620476394551231E-3</v>
      </c>
      <c r="E1403">
        <v>-9.2115684255783689E-2</v>
      </c>
      <c r="F1403">
        <v>-1.6615077208306066E-2</v>
      </c>
      <c r="G1403">
        <v>-1.872460117200965E-2</v>
      </c>
      <c r="H1403">
        <v>-3.0461604090916711E-2</v>
      </c>
      <c r="I1403">
        <v>-2.5079660053913422E-2</v>
      </c>
      <c r="J1403">
        <v>-2.774379917905867E-2</v>
      </c>
      <c r="K1403">
        <v>-3.3825198969765151E-2</v>
      </c>
    </row>
    <row r="1404" spans="2:11" x14ac:dyDescent="0.15">
      <c r="B1404">
        <v>5.5309300496552624E-3</v>
      </c>
      <c r="C1404">
        <v>-2.7455593841406107E-3</v>
      </c>
      <c r="D1404">
        <v>7.3372548706273841E-3</v>
      </c>
      <c r="E1404">
        <v>3.362566491486748E-2</v>
      </c>
      <c r="F1404">
        <v>1.0284348068050552E-2</v>
      </c>
      <c r="G1404">
        <v>1.9250425516401429E-3</v>
      </c>
      <c r="H1404">
        <v>-1.4359949731134816E-2</v>
      </c>
      <c r="I1404">
        <v>2.9808078694193753E-2</v>
      </c>
      <c r="J1404">
        <v>1.2589148079612957E-2</v>
      </c>
      <c r="K1404">
        <v>3.6766602989823233E-2</v>
      </c>
    </row>
    <row r="1405" spans="2:11" x14ac:dyDescent="0.15">
      <c r="B1405">
        <v>-6.5706566659641086E-2</v>
      </c>
      <c r="C1405">
        <v>-5.2729218904366583E-2</v>
      </c>
      <c r="D1405">
        <v>-1.8209636143796819E-2</v>
      </c>
      <c r="E1405">
        <v>2.432814649661301E-2</v>
      </c>
      <c r="F1405">
        <v>-2.0255500884764528E-2</v>
      </c>
      <c r="G1405">
        <v>-1.8301902281277115E-2</v>
      </c>
      <c r="H1405">
        <v>-2.8363251997967076E-2</v>
      </c>
      <c r="I1405">
        <v>-1.9429009767282707E-2</v>
      </c>
      <c r="J1405">
        <v>6.4235523998358744E-3</v>
      </c>
      <c r="K1405">
        <v>-1.838325873571561E-2</v>
      </c>
    </row>
    <row r="1406" spans="2:11" x14ac:dyDescent="0.15">
      <c r="B1406">
        <v>7.1718865089339234E-3</v>
      </c>
      <c r="C1406">
        <v>-8.403373768790752E-3</v>
      </c>
      <c r="D1406">
        <v>1.639984299916435E-2</v>
      </c>
      <c r="E1406">
        <v>4.9986242837750418E-2</v>
      </c>
      <c r="F1406">
        <v>-8.3757456846705845E-3</v>
      </c>
      <c r="G1406">
        <v>4.4243535539701E-2</v>
      </c>
      <c r="H1406">
        <v>8.6669322025387727E-3</v>
      </c>
      <c r="I1406">
        <v>-3.03275451904239E-2</v>
      </c>
      <c r="J1406">
        <v>7.2060625165872617E-3</v>
      </c>
      <c r="K1406">
        <v>2.2579313307165356E-2</v>
      </c>
    </row>
    <row r="1407" spans="2:11" x14ac:dyDescent="0.15">
      <c r="B1407">
        <v>3.4541405265944257E-2</v>
      </c>
      <c r="C1407">
        <v>4.0333897791080743E-2</v>
      </c>
      <c r="D1407">
        <v>5.8202047342384128E-2</v>
      </c>
      <c r="E1407">
        <v>2.7880088532516098E-2</v>
      </c>
      <c r="F1407">
        <v>2.4484134102630509E-2</v>
      </c>
      <c r="G1407">
        <v>1.6403072177865338E-2</v>
      </c>
      <c r="H1407">
        <v>7.9072220544104694E-3</v>
      </c>
      <c r="I1407">
        <v>4.1701401077163761E-2</v>
      </c>
      <c r="J1407">
        <v>2.6778456019714115E-2</v>
      </c>
      <c r="K1407">
        <v>1.1170286568797086E-2</v>
      </c>
    </row>
    <row r="1408" spans="2:11" x14ac:dyDescent="0.15">
      <c r="B1408">
        <v>-9.3486383745119625E-3</v>
      </c>
      <c r="C1408">
        <v>-1.3290855312283771E-2</v>
      </c>
      <c r="D1408">
        <v>-6.8978126405397607E-3</v>
      </c>
      <c r="E1408">
        <v>-1.2282581189305586E-2</v>
      </c>
      <c r="F1408">
        <v>-6.9922657100284519E-3</v>
      </c>
      <c r="G1408">
        <v>1.2181153312909542E-2</v>
      </c>
      <c r="H1408">
        <v>3.0020947123759613E-2</v>
      </c>
      <c r="I1408">
        <v>2.0816659703523921E-2</v>
      </c>
      <c r="J1408">
        <v>-5.773466322369648E-3</v>
      </c>
      <c r="K1408">
        <v>-2.0038497501084294E-2</v>
      </c>
    </row>
    <row r="1409" spans="2:11" x14ac:dyDescent="0.15">
      <c r="B1409">
        <v>-2.0221891170451457E-2</v>
      </c>
      <c r="C1409">
        <v>-3.8981991099367203E-2</v>
      </c>
      <c r="D1409">
        <v>-3.1255706866544455E-2</v>
      </c>
      <c r="E1409">
        <v>-5.2072482285476542E-2</v>
      </c>
      <c r="F1409">
        <v>-2.1334712796536003E-2</v>
      </c>
      <c r="G1409">
        <v>1.6821840425531955E-2</v>
      </c>
      <c r="H1409">
        <v>-7.1900085590534263E-2</v>
      </c>
      <c r="I1409">
        <v>-5.2941167470289881E-2</v>
      </c>
      <c r="J1409">
        <v>-2.2226605680164505E-2</v>
      </c>
      <c r="K1409">
        <v>-2.2283453172907756E-2</v>
      </c>
    </row>
    <row r="1410" spans="2:11" x14ac:dyDescent="0.15">
      <c r="B1410">
        <v>1.9792502318139175E-2</v>
      </c>
      <c r="C1410">
        <v>-1.123888981609461E-2</v>
      </c>
      <c r="D1410">
        <v>-1.5849056300481057E-2</v>
      </c>
      <c r="E1410">
        <v>5.5752957244752273E-2</v>
      </c>
      <c r="F1410">
        <v>2.1692394160463875E-2</v>
      </c>
      <c r="G1410">
        <v>-4.9303617101566999E-2</v>
      </c>
      <c r="H1410">
        <v>-5.0880857046071017E-2</v>
      </c>
      <c r="I1410">
        <v>2.8985189053068921E-3</v>
      </c>
      <c r="J1410">
        <v>-1.7645299869862175E-2</v>
      </c>
      <c r="K1410">
        <v>5.2151855114310947E-2</v>
      </c>
    </row>
    <row r="1411" spans="2:11" x14ac:dyDescent="0.15">
      <c r="B1411">
        <v>8.035027625227037E-3</v>
      </c>
      <c r="C1411">
        <v>-3.2009798379803648E-3</v>
      </c>
      <c r="D1411">
        <v>-3.0674846029310021E-3</v>
      </c>
      <c r="E1411">
        <v>-8.5684733738706081E-2</v>
      </c>
      <c r="F1411">
        <v>3.0481546822412457E-3</v>
      </c>
      <c r="G1411">
        <v>-2.6054063810924111E-2</v>
      </c>
      <c r="H1411">
        <v>1.0664088325203833E-2</v>
      </c>
      <c r="I1411">
        <v>1.940550316533932E-2</v>
      </c>
      <c r="J1411">
        <v>1.3655505101608484E-2</v>
      </c>
      <c r="K1411">
        <v>1.7201817718373008E-2</v>
      </c>
    </row>
    <row r="1412" spans="2:11" x14ac:dyDescent="0.15">
      <c r="B1412">
        <v>-2.6708097097826452E-2</v>
      </c>
      <c r="C1412">
        <v>-4.7512944426579572E-2</v>
      </c>
      <c r="D1412">
        <v>-3.5384614694462642E-2</v>
      </c>
      <c r="E1412">
        <v>-6.851637656577482E-2</v>
      </c>
      <c r="F1412">
        <v>-1.6032684123787444E-2</v>
      </c>
      <c r="G1412">
        <v>-3.4519290200430833E-2</v>
      </c>
      <c r="H1412">
        <v>-7.2605919436423666E-2</v>
      </c>
      <c r="I1412">
        <v>-2.8351247523774169E-3</v>
      </c>
      <c r="J1412">
        <v>-8.0829015544041857E-3</v>
      </c>
      <c r="K1412">
        <v>3.1316479212774116E-3</v>
      </c>
    </row>
    <row r="1413" spans="2:11" x14ac:dyDescent="0.15">
      <c r="B1413">
        <v>1.0529740042979725E-2</v>
      </c>
      <c r="C1413">
        <v>-1.9952732075210027E-3</v>
      </c>
      <c r="D1413">
        <v>-1.4952147752772045E-2</v>
      </c>
      <c r="E1413">
        <v>4.6504511953242747E-2</v>
      </c>
      <c r="F1413">
        <v>-1.895632563673013E-2</v>
      </c>
      <c r="G1413">
        <v>-1.2142384708227814E-3</v>
      </c>
      <c r="H1413">
        <v>-8.9852401358460038E-2</v>
      </c>
      <c r="I1413">
        <v>-3.371245182797683E-2</v>
      </c>
      <c r="J1413">
        <v>-2.8416213957375619E-2</v>
      </c>
      <c r="K1413">
        <v>1.3486541026274395E-2</v>
      </c>
    </row>
    <row r="1414" spans="2:11" x14ac:dyDescent="0.15">
      <c r="B1414">
        <v>-2.1055743715473277E-4</v>
      </c>
      <c r="C1414">
        <v>-3.012761054544761E-2</v>
      </c>
      <c r="D1414">
        <v>-2.6310719377656256E-3</v>
      </c>
      <c r="E1414">
        <v>-2.4687721964216463E-2</v>
      </c>
      <c r="F1414">
        <v>2.1710522841283907E-3</v>
      </c>
      <c r="G1414">
        <v>-6.7815055040206197E-3</v>
      </c>
      <c r="H1414">
        <v>1.7568416191350458E-3</v>
      </c>
      <c r="I1414">
        <v>-3.4888675245897234E-2</v>
      </c>
      <c r="J1414">
        <v>-1.0752688172042434E-3</v>
      </c>
      <c r="K1414">
        <v>-4.3516474031948449E-3</v>
      </c>
    </row>
    <row r="1415" spans="2:11" x14ac:dyDescent="0.15">
      <c r="B1415">
        <v>-7.5797576397585737E-3</v>
      </c>
      <c r="C1415">
        <v>2.2035869734511628E-2</v>
      </c>
      <c r="D1415">
        <v>8.7256647862901417E-3</v>
      </c>
      <c r="E1415">
        <v>-3.6926791028145833E-2</v>
      </c>
      <c r="F1415">
        <v>-3.7586665689952045E-2</v>
      </c>
      <c r="G1415">
        <v>8.8628837990049145E-3</v>
      </c>
      <c r="H1415">
        <v>-3.0893774030354183E-2</v>
      </c>
      <c r="I1415">
        <v>-2.3954647261001022E-2</v>
      </c>
      <c r="J1415">
        <v>-6.0280304696751098E-3</v>
      </c>
      <c r="K1415">
        <v>-9.1159345470561166E-3</v>
      </c>
    </row>
    <row r="1416" spans="2:11" x14ac:dyDescent="0.15">
      <c r="B1416">
        <v>-6.0464562504871141E-3</v>
      </c>
      <c r="C1416">
        <v>-1.7874475016514735E-2</v>
      </c>
      <c r="D1416">
        <v>-4.0234372975656111E-4</v>
      </c>
      <c r="E1416">
        <v>-6.5440681467409606E-3</v>
      </c>
      <c r="F1416">
        <v>1.6432180623274808E-2</v>
      </c>
      <c r="G1416">
        <v>-1.4763638066154837E-3</v>
      </c>
      <c r="H1416">
        <v>4.7330709923167145E-2</v>
      </c>
      <c r="I1416">
        <v>-8.2552455416233156E-2</v>
      </c>
      <c r="J1416">
        <v>-2.1875655976351809E-2</v>
      </c>
      <c r="K1416">
        <v>3.1506059328259492E-3</v>
      </c>
    </row>
    <row r="1417" spans="2:11" x14ac:dyDescent="0.15">
      <c r="B1417">
        <v>3.0949944446090599E-3</v>
      </c>
      <c r="C1417">
        <v>8.1580542659416555E-2</v>
      </c>
      <c r="D1417">
        <v>1.6301092043617987E-2</v>
      </c>
      <c r="E1417">
        <v>3.1995045289645301E-2</v>
      </c>
      <c r="F1417">
        <v>9.3013394126838494E-3</v>
      </c>
      <c r="G1417">
        <v>-1.0393070158387762E-3</v>
      </c>
      <c r="H1417">
        <v>3.7880773324379348E-3</v>
      </c>
      <c r="I1417">
        <v>4.7665430709536591E-2</v>
      </c>
      <c r="J1417">
        <v>4.7608548788519715E-2</v>
      </c>
      <c r="K1417">
        <v>1.7964824677630466E-2</v>
      </c>
    </row>
    <row r="1418" spans="2:11" x14ac:dyDescent="0.15">
      <c r="B1418">
        <v>2.8194508039330893E-2</v>
      </c>
      <c r="C1418">
        <v>3.1362588394227418E-2</v>
      </c>
      <c r="D1418">
        <v>1.8946938165786929E-2</v>
      </c>
      <c r="E1418">
        <v>-4.2554244930161859E-3</v>
      </c>
      <c r="F1418">
        <v>1.9308850798771E-2</v>
      </c>
      <c r="G1418">
        <v>1.2602543519253993E-2</v>
      </c>
      <c r="H1418">
        <v>2.73437843710704E-2</v>
      </c>
      <c r="I1418">
        <v>2.7390824190936417E-2</v>
      </c>
      <c r="J1418">
        <v>1.9657577260449734E-2</v>
      </c>
      <c r="K1418">
        <v>2.3448418780181238E-3</v>
      </c>
    </row>
    <row r="1419" spans="2:11" x14ac:dyDescent="0.15">
      <c r="B1419">
        <v>1.5314604659553303E-2</v>
      </c>
      <c r="C1419">
        <v>3.8153852510059635E-2</v>
      </c>
      <c r="D1419">
        <v>2.6032450092775931E-2</v>
      </c>
      <c r="E1419">
        <v>3.5103854856851087E-2</v>
      </c>
      <c r="F1419">
        <v>2.7876401284020632E-2</v>
      </c>
      <c r="G1419">
        <v>2.5180931982633908E-2</v>
      </c>
      <c r="H1419">
        <v>8.7065767700789706E-2</v>
      </c>
      <c r="I1419">
        <v>3.7505631588212324E-2</v>
      </c>
      <c r="J1419">
        <v>-2.280265292335651E-3</v>
      </c>
      <c r="K1419">
        <v>9.6035301153265806E-3</v>
      </c>
    </row>
    <row r="1420" spans="2:11" x14ac:dyDescent="0.15">
      <c r="B1420">
        <v>-1.8956389368930671E-2</v>
      </c>
      <c r="C1420">
        <v>-1.7305705480986443E-2</v>
      </c>
      <c r="D1420">
        <v>-4.3876294521851059E-3</v>
      </c>
      <c r="E1420">
        <v>-6.1928379896378704E-3</v>
      </c>
      <c r="F1420">
        <v>-3.4555173623710884E-3</v>
      </c>
      <c r="G1420">
        <v>-1.5598599132740939E-2</v>
      </c>
      <c r="H1420">
        <v>-1.1323150813742303E-2</v>
      </c>
      <c r="I1420">
        <v>5.6620772499456056E-3</v>
      </c>
      <c r="J1420">
        <v>-8.3108665477225584E-3</v>
      </c>
      <c r="K1420">
        <v>5.4877732266905548E-3</v>
      </c>
    </row>
    <row r="1421" spans="2:11" x14ac:dyDescent="0.15">
      <c r="B1421">
        <v>-2.2854909162266564E-3</v>
      </c>
      <c r="C1421">
        <v>2.3459888428000408E-2</v>
      </c>
      <c r="D1421">
        <v>-7.0894605022222244E-3</v>
      </c>
      <c r="E1421">
        <v>-2.462914974080755E-2</v>
      </c>
      <c r="F1421">
        <v>-1.6811585741960038E-3</v>
      </c>
      <c r="G1421">
        <v>5.1050363841986662E-3</v>
      </c>
      <c r="H1421">
        <v>-1.1393056031826483E-3</v>
      </c>
      <c r="I1421">
        <v>3.8978164896749392E-3</v>
      </c>
      <c r="J1421">
        <v>7.5424474179427922E-3</v>
      </c>
      <c r="K1421">
        <v>6.064613512183582E-4</v>
      </c>
    </row>
    <row r="1422" spans="2:11" x14ac:dyDescent="0.15">
      <c r="B1422">
        <v>8.7463173250492739E-3</v>
      </c>
      <c r="C1422">
        <v>2.5536553623538898E-2</v>
      </c>
      <c r="D1422">
        <v>1.601702088662189E-2</v>
      </c>
      <c r="E1422">
        <v>4.8068202374785693E-2</v>
      </c>
      <c r="F1422">
        <v>1.4314282894545725E-2</v>
      </c>
      <c r="G1422">
        <v>7.9183478817470669E-3</v>
      </c>
      <c r="H1422">
        <v>6.6994854520412289E-2</v>
      </c>
      <c r="I1422">
        <v>3.3649641711912363E-2</v>
      </c>
      <c r="J1422">
        <v>2.287373642511107E-2</v>
      </c>
      <c r="K1422">
        <v>-1.3333427532556822E-3</v>
      </c>
    </row>
    <row r="1423" spans="2:11" x14ac:dyDescent="0.15">
      <c r="B1423">
        <v>-2.2605233707976718E-2</v>
      </c>
      <c r="C1423">
        <v>-4.5354799850059836E-2</v>
      </c>
      <c r="D1423">
        <v>-2.7920252015968285E-2</v>
      </c>
      <c r="E1423">
        <v>-4.4412264531299532E-2</v>
      </c>
      <c r="F1423">
        <v>-1.0272965662158722E-2</v>
      </c>
      <c r="G1423">
        <v>-1.5018607804533363E-2</v>
      </c>
      <c r="H1423">
        <v>-2.9818723140016012E-3</v>
      </c>
      <c r="I1423">
        <v>-3.8397253878226408E-2</v>
      </c>
      <c r="J1423">
        <v>-2.2158976309358581E-2</v>
      </c>
      <c r="K1423">
        <v>-1.4079326844638853E-2</v>
      </c>
    </row>
    <row r="1424" spans="2:11" x14ac:dyDescent="0.15">
      <c r="B1424">
        <v>1.4890661170414191E-2</v>
      </c>
      <c r="C1424">
        <v>1.0743981847125031E-2</v>
      </c>
      <c r="D1424">
        <v>3.517003556256284E-3</v>
      </c>
      <c r="E1424">
        <v>1.2150970398023681E-3</v>
      </c>
      <c r="F1424">
        <v>5.2425684561873288E-4</v>
      </c>
      <c r="G1424">
        <v>5.3316406236392265E-3</v>
      </c>
      <c r="H1424">
        <v>1.010097020085333E-2</v>
      </c>
      <c r="I1424">
        <v>1.302019332724749E-3</v>
      </c>
      <c r="J1424">
        <v>-1.0187068715462714E-2</v>
      </c>
      <c r="K1424">
        <v>3.5700217782054498E-3</v>
      </c>
    </row>
    <row r="1425" spans="2:11" x14ac:dyDescent="0.15">
      <c r="B1425">
        <v>6.8678780767357324E-3</v>
      </c>
      <c r="C1425">
        <v>-2.7834095238095262E-2</v>
      </c>
      <c r="D1425">
        <v>1.4408057993934362E-2</v>
      </c>
      <c r="E1425">
        <v>3.034055927129724E-3</v>
      </c>
      <c r="F1425">
        <v>2.3053609992416428E-3</v>
      </c>
      <c r="G1425">
        <v>8.8484218904695718E-3</v>
      </c>
      <c r="H1425">
        <v>4.7094932960893836E-2</v>
      </c>
      <c r="I1425">
        <v>-3.3810087836420248E-2</v>
      </c>
      <c r="J1425">
        <v>2.9405587061540413E-3</v>
      </c>
      <c r="K1425">
        <v>6.0108668682832432E-3</v>
      </c>
    </row>
    <row r="1426" spans="2:11" x14ac:dyDescent="0.15">
      <c r="B1426">
        <v>1.5502454295319662E-3</v>
      </c>
      <c r="C1426">
        <v>9.8470496154275763E-2</v>
      </c>
      <c r="D1426">
        <v>-1.5355079657605691E-2</v>
      </c>
      <c r="E1426">
        <v>3.2062822229183045E-2</v>
      </c>
      <c r="F1426">
        <v>-3.5546684657082653E-3</v>
      </c>
      <c r="G1426">
        <v>-9.6350407368043589E-4</v>
      </c>
      <c r="H1426">
        <v>1.5525812883106801E-2</v>
      </c>
      <c r="I1426">
        <v>2.691747514316562E-3</v>
      </c>
      <c r="J1426">
        <v>6.7015495778387779E-3</v>
      </c>
      <c r="K1426">
        <v>-3.1703685101049711E-3</v>
      </c>
    </row>
    <row r="1427" spans="2:11" x14ac:dyDescent="0.15">
      <c r="B1427">
        <v>-2.2701615118123617E-3</v>
      </c>
      <c r="C1427">
        <v>-2.186449904721873E-3</v>
      </c>
      <c r="D1427">
        <v>-8.1870999503766348E-3</v>
      </c>
      <c r="E1427">
        <v>-8.4993285072045097E-3</v>
      </c>
      <c r="F1427">
        <v>2.2033310421268738E-3</v>
      </c>
      <c r="G1427">
        <v>-1.0353563373175775E-2</v>
      </c>
      <c r="H1427">
        <v>8.3534571472828143E-3</v>
      </c>
      <c r="I1427">
        <v>-5.3691324435389213E-3</v>
      </c>
      <c r="J1427">
        <v>-2.3923466439876837E-2</v>
      </c>
      <c r="K1427">
        <v>-1.9571851139095355E-2</v>
      </c>
    </row>
    <row r="1428" spans="2:11" x14ac:dyDescent="0.15">
      <c r="B1428">
        <v>3.9714510626323883E-2</v>
      </c>
      <c r="C1428">
        <v>3.909583138156883E-2</v>
      </c>
      <c r="D1428">
        <v>3.3411965843970728E-2</v>
      </c>
      <c r="E1428">
        <v>1.8622447209572904E-2</v>
      </c>
      <c r="F1428">
        <v>2.2299050021815078E-2</v>
      </c>
      <c r="G1428">
        <v>3.0153169951325658E-2</v>
      </c>
      <c r="H1428">
        <v>-2.9073032894863852E-2</v>
      </c>
      <c r="I1428">
        <v>6.7476355510940458E-2</v>
      </c>
      <c r="J1428">
        <v>3.8363237431557368E-2</v>
      </c>
      <c r="K1428">
        <v>1.4098536437346338E-2</v>
      </c>
    </row>
    <row r="1429" spans="2:11" x14ac:dyDescent="0.15">
      <c r="B1429">
        <v>2.1884150389817878E-3</v>
      </c>
      <c r="C1429">
        <v>-1.8090982543135136E-2</v>
      </c>
      <c r="D1429">
        <v>7.0368756807456826E-3</v>
      </c>
      <c r="E1429">
        <v>5.8908963153745046E-2</v>
      </c>
      <c r="F1429">
        <v>-6.6564431501904848E-3</v>
      </c>
      <c r="G1429">
        <v>5.561692256820719E-5</v>
      </c>
      <c r="H1429">
        <v>1.0678776152011531E-2</v>
      </c>
      <c r="I1429">
        <v>4.2141071134216574E-3</v>
      </c>
      <c r="J1429">
        <v>1.7446592099823251E-2</v>
      </c>
      <c r="K1429">
        <v>1.7470443784380202E-2</v>
      </c>
    </row>
    <row r="1430" spans="2:11" x14ac:dyDescent="0.15">
      <c r="B1430">
        <v>7.4441757469852566E-3</v>
      </c>
      <c r="C1430">
        <v>2.0345936245666548E-3</v>
      </c>
      <c r="D1430">
        <v>-1.133149168423285E-2</v>
      </c>
      <c r="E1430">
        <v>5.6727861166511989E-2</v>
      </c>
      <c r="F1430">
        <v>1.8762881234569383E-2</v>
      </c>
      <c r="G1430">
        <v>-8.9448330175641091E-3</v>
      </c>
      <c r="H1430">
        <v>3.9290693199335008E-2</v>
      </c>
      <c r="I1430">
        <v>7.8892113110262591E-2</v>
      </c>
      <c r="J1430">
        <v>4.0347188162965682E-3</v>
      </c>
      <c r="K1430">
        <v>-3.6275121584057402E-3</v>
      </c>
    </row>
    <row r="1431" spans="2:11" x14ac:dyDescent="0.15">
      <c r="B1431">
        <v>1.4876866223433401E-2</v>
      </c>
      <c r="C1431">
        <v>7.050197286234676E-3</v>
      </c>
      <c r="D1431">
        <v>-6.1126965048119829E-3</v>
      </c>
      <c r="E1431">
        <v>6.6389980415493849E-2</v>
      </c>
      <c r="F1431">
        <v>-3.4405584520601318E-3</v>
      </c>
      <c r="G1431">
        <v>-2.1475646900826102E-3</v>
      </c>
      <c r="H1431">
        <v>2.7076672446187038E-2</v>
      </c>
      <c r="I1431">
        <v>1.9448028529067728E-3</v>
      </c>
      <c r="J1431">
        <v>6.8314245529434896E-3</v>
      </c>
      <c r="K1431">
        <v>-1.3349608619810092E-3</v>
      </c>
    </row>
    <row r="1432" spans="2:11" x14ac:dyDescent="0.15">
      <c r="B1432">
        <v>-1.1066884740719221E-2</v>
      </c>
      <c r="C1432">
        <v>-7.5609407858705418E-3</v>
      </c>
      <c r="D1432">
        <v>-1.9219677464125146E-2</v>
      </c>
      <c r="E1432">
        <v>6.8094091533244926E-3</v>
      </c>
      <c r="F1432">
        <v>9.2404110329178564E-3</v>
      </c>
      <c r="G1432">
        <v>-2.2127251287950518E-2</v>
      </c>
      <c r="H1432">
        <v>2.1140072363611751E-2</v>
      </c>
      <c r="I1432">
        <v>1.6692568399001108E-2</v>
      </c>
      <c r="J1432">
        <v>-7.9826397242464733E-4</v>
      </c>
      <c r="K1432">
        <v>2.6370134282225902E-2</v>
      </c>
    </row>
    <row r="1433" spans="2:11" x14ac:dyDescent="0.15">
      <c r="B1433">
        <v>-8.2458362980860223E-3</v>
      </c>
      <c r="C1433">
        <v>-2.4774261141776367E-2</v>
      </c>
      <c r="D1433">
        <v>1.2149783066016686E-2</v>
      </c>
      <c r="E1433">
        <v>-6.7149832325022224E-2</v>
      </c>
      <c r="F1433">
        <v>-1.5796353170522956E-2</v>
      </c>
      <c r="G1433">
        <v>-1.7118390675811385E-3</v>
      </c>
      <c r="H1433">
        <v>-1.3103351803416945E-2</v>
      </c>
      <c r="I1433">
        <v>-3.8564365784811809E-2</v>
      </c>
      <c r="J1433">
        <v>-2.037148033807647E-2</v>
      </c>
      <c r="K1433">
        <v>-2.1667082198659444E-2</v>
      </c>
    </row>
    <row r="1434" spans="2:11" x14ac:dyDescent="0.15">
      <c r="B1434">
        <v>8.9086080322609798E-4</v>
      </c>
      <c r="C1434">
        <v>2.1352942785173763E-2</v>
      </c>
      <c r="D1434">
        <v>2.3039659862465461E-2</v>
      </c>
      <c r="E1434">
        <v>1.1134141938945534E-2</v>
      </c>
      <c r="F1434">
        <v>-1.6356150002295436E-3</v>
      </c>
      <c r="G1434">
        <v>1.6239923153677852E-2</v>
      </c>
      <c r="H1434">
        <v>3.0207279460791273E-2</v>
      </c>
      <c r="I1434">
        <v>2.3828457356199248E-2</v>
      </c>
      <c r="J1434">
        <v>-5.3006931229986958E-3</v>
      </c>
      <c r="K1434">
        <v>-2.7834425350351639E-3</v>
      </c>
    </row>
    <row r="1435" spans="2:11" x14ac:dyDescent="0.15">
      <c r="B1435">
        <v>4.9441803501047276E-4</v>
      </c>
      <c r="C1435">
        <v>-2.3795920679886263E-3</v>
      </c>
      <c r="D1435">
        <v>-1.495081707282331E-2</v>
      </c>
      <c r="E1435">
        <v>-5.1217660496053255E-4</v>
      </c>
      <c r="F1435">
        <v>-6.3485901947857833E-3</v>
      </c>
      <c r="G1435">
        <v>1.0748138374853073E-2</v>
      </c>
      <c r="H1435">
        <v>-1.6960559520119975E-2</v>
      </c>
      <c r="I1435">
        <v>-7.7580882785222211E-4</v>
      </c>
      <c r="J1435">
        <v>-5.738922224152526E-3</v>
      </c>
      <c r="K1435">
        <v>-2.6699217239621923E-3</v>
      </c>
    </row>
    <row r="1436" spans="2:11" x14ac:dyDescent="0.15">
      <c r="B1436">
        <v>1.0773987224337195E-2</v>
      </c>
      <c r="C1436">
        <v>3.9186698782522685E-2</v>
      </c>
      <c r="D1436">
        <v>1.959655568066614E-2</v>
      </c>
      <c r="E1436">
        <v>3.8175802994450468E-2</v>
      </c>
      <c r="F1436">
        <v>9.2745427771575677E-3</v>
      </c>
      <c r="G1436">
        <v>1.9640301706627041E-2</v>
      </c>
      <c r="H1436">
        <v>1.1307179448046887E-2</v>
      </c>
      <c r="I1436">
        <v>4.2701876711482296E-2</v>
      </c>
      <c r="J1436">
        <v>3.2158339980775726E-2</v>
      </c>
      <c r="K1436">
        <v>1.2171285560545459E-4</v>
      </c>
    </row>
    <row r="1437" spans="2:11" x14ac:dyDescent="0.15">
      <c r="B1437">
        <v>2.5424836232201277E-3</v>
      </c>
      <c r="C1437">
        <v>-5.2464314186562765E-3</v>
      </c>
      <c r="D1437">
        <v>1.8842767838349989E-3</v>
      </c>
      <c r="E1437">
        <v>-1.2586439478163815E-2</v>
      </c>
      <c r="F1437">
        <v>8.8829407440495899E-3</v>
      </c>
      <c r="G1437">
        <v>5.0493698091059868E-3</v>
      </c>
      <c r="H1437">
        <v>3.6867440963855386E-2</v>
      </c>
      <c r="I1437">
        <v>1.1541304812910711E-2</v>
      </c>
      <c r="J1437">
        <v>-3.7946472639765576E-3</v>
      </c>
      <c r="K1437">
        <v>2.6767434953198395E-3</v>
      </c>
    </row>
    <row r="1438" spans="2:11" x14ac:dyDescent="0.15">
      <c r="B1438">
        <v>2.0093683009726065E-2</v>
      </c>
      <c r="C1438">
        <v>-9.8890394486531481E-3</v>
      </c>
      <c r="D1438">
        <v>7.8992148038366135E-3</v>
      </c>
      <c r="E1438">
        <v>-4.4987848117259205E-3</v>
      </c>
      <c r="F1438">
        <v>-5.7686442838305891E-3</v>
      </c>
      <c r="G1438">
        <v>-2.9568824071087357E-3</v>
      </c>
      <c r="H1438">
        <v>1.482687468724736E-2</v>
      </c>
      <c r="I1438">
        <v>-2.6131781052183167E-2</v>
      </c>
      <c r="J1438">
        <v>2.0047711039188252E-3</v>
      </c>
      <c r="K1438">
        <v>4.9750758585301166E-3</v>
      </c>
    </row>
    <row r="1439" spans="2:11" x14ac:dyDescent="0.15">
      <c r="B1439">
        <v>1.3291257454210432E-2</v>
      </c>
      <c r="C1439">
        <v>1.5703040640866535E-2</v>
      </c>
      <c r="D1439">
        <v>1.4181727815565362E-2</v>
      </c>
      <c r="E1439">
        <v>5.1217597318891292E-2</v>
      </c>
      <c r="F1439">
        <v>2.0358753801721073E-3</v>
      </c>
      <c r="G1439">
        <v>1.0654524485978952E-2</v>
      </c>
      <c r="H1439">
        <v>1.6442232599472899E-2</v>
      </c>
      <c r="I1439">
        <v>2.1919924987570366E-2</v>
      </c>
      <c r="J1439">
        <v>-8.8035014248241845E-3</v>
      </c>
      <c r="K1439">
        <v>6.037519532353506E-4</v>
      </c>
    </row>
    <row r="1440" spans="2:11" x14ac:dyDescent="0.15">
      <c r="B1440">
        <v>-1.6042064427388375E-3</v>
      </c>
      <c r="C1440">
        <v>2.1305599213783618E-3</v>
      </c>
      <c r="D1440">
        <v>5.7037941269900512E-3</v>
      </c>
      <c r="E1440">
        <v>2.7227131343866392E-2</v>
      </c>
      <c r="F1440">
        <v>1.1783793631094374E-2</v>
      </c>
      <c r="G1440">
        <v>2.2959175345545735E-3</v>
      </c>
      <c r="H1440">
        <v>2.0051422251881092E-2</v>
      </c>
      <c r="I1440">
        <v>3.3283498668028283E-3</v>
      </c>
      <c r="J1440">
        <v>3.8352642781953688E-3</v>
      </c>
      <c r="K1440">
        <v>1.4842477259582834E-2</v>
      </c>
    </row>
    <row r="1441" spans="2:11" x14ac:dyDescent="0.15">
      <c r="B1441">
        <v>1.1341697446506024E-3</v>
      </c>
      <c r="C1441">
        <v>2.4422132311141164E-2</v>
      </c>
      <c r="D1441">
        <v>-2.140502317754334E-2</v>
      </c>
      <c r="E1441">
        <v>2.3255689222320946E-4</v>
      </c>
      <c r="F1441">
        <v>-4.0160817214081419E-3</v>
      </c>
      <c r="G1441">
        <v>-2.4404699628978915E-4</v>
      </c>
      <c r="H1441">
        <v>2.8094354004453641E-2</v>
      </c>
      <c r="I1441">
        <v>1.8061247103932431E-2</v>
      </c>
      <c r="J1441">
        <v>1.6287975549384878E-2</v>
      </c>
      <c r="K1441">
        <v>1.1890418079641698E-3</v>
      </c>
    </row>
    <row r="1442" spans="2:11" x14ac:dyDescent="0.15">
      <c r="B1442">
        <v>-9.435878734920529E-5</v>
      </c>
      <c r="C1442">
        <v>-4.2571467034605006E-3</v>
      </c>
      <c r="D1442">
        <v>6.9171606991474087E-3</v>
      </c>
      <c r="E1442">
        <v>-1.022777233274735E-2</v>
      </c>
      <c r="F1442">
        <v>-7.459654650931756E-3</v>
      </c>
      <c r="G1442">
        <v>6.0873795364657039E-3</v>
      </c>
      <c r="H1442">
        <v>2.39752594316564E-2</v>
      </c>
      <c r="I1442">
        <v>1.6654564702922398E-2</v>
      </c>
      <c r="J1442">
        <v>2.5721801480727401E-3</v>
      </c>
      <c r="K1442">
        <v>-6.8882999716963446E-3</v>
      </c>
    </row>
    <row r="1443" spans="2:11" x14ac:dyDescent="0.15">
      <c r="B1443">
        <v>7.6479722977342126E-3</v>
      </c>
      <c r="C1443">
        <v>6.8405249797062239E-3</v>
      </c>
      <c r="D1443">
        <v>3.898990201155758E-3</v>
      </c>
      <c r="E1443">
        <v>-1.550030973008701E-2</v>
      </c>
      <c r="F1443">
        <v>-8.9376129956110911E-3</v>
      </c>
      <c r="G1443">
        <v>-1.8057472156272E-3</v>
      </c>
      <c r="H1443">
        <v>-1.7119846761333837E-2</v>
      </c>
      <c r="I1443">
        <v>0</v>
      </c>
      <c r="J1443">
        <v>-5.9206633497534671E-3</v>
      </c>
      <c r="K1443">
        <v>5.9794322666944103E-3</v>
      </c>
    </row>
    <row r="1444" spans="2:11" x14ac:dyDescent="0.15">
      <c r="B1444">
        <v>-5.5285181857744146E-3</v>
      </c>
      <c r="C1444">
        <v>-2.4203811811161623E-2</v>
      </c>
      <c r="D1444">
        <v>-1.8494279510237663E-3</v>
      </c>
      <c r="E1444">
        <v>-4.9379766449682706E-2</v>
      </c>
      <c r="F1444">
        <v>-7.6859995668289204E-3</v>
      </c>
      <c r="G1444">
        <v>-3.6314573067837319E-3</v>
      </c>
      <c r="H1444">
        <v>-4.9778017209314816E-2</v>
      </c>
      <c r="I1444">
        <v>-1.9943014664884625E-2</v>
      </c>
      <c r="J1444">
        <v>-1.2110383649121629E-2</v>
      </c>
      <c r="K1444">
        <v>-4.3985103955371131E-3</v>
      </c>
    </row>
    <row r="1445" spans="2:11" x14ac:dyDescent="0.15">
      <c r="B1445">
        <v>-4.3342951101778262E-3</v>
      </c>
      <c r="C1445">
        <v>5.5483301903465967E-3</v>
      </c>
      <c r="D1445">
        <v>4.4468773351582676E-3</v>
      </c>
      <c r="E1445">
        <v>4.7679217702638063E-3</v>
      </c>
      <c r="F1445">
        <v>4.0276731657762771E-3</v>
      </c>
      <c r="G1445">
        <v>-3.7395469304379856E-3</v>
      </c>
      <c r="H1445">
        <v>2.3227594364025536E-2</v>
      </c>
      <c r="I1445">
        <v>2.5436130523691959E-3</v>
      </c>
      <c r="J1445">
        <v>-1.7282898148229583E-2</v>
      </c>
      <c r="K1445">
        <v>2.74631542906541E-3</v>
      </c>
    </row>
    <row r="1446" spans="2:11" x14ac:dyDescent="0.15">
      <c r="B1446">
        <v>-4.5424032247539303E-3</v>
      </c>
      <c r="C1446">
        <v>1.6769284773507137E-3</v>
      </c>
      <c r="D1446">
        <v>-1.2359318927771885E-2</v>
      </c>
      <c r="E1446">
        <v>-8.9910044471757117E-3</v>
      </c>
      <c r="F1446">
        <v>8.9487164530623539E-3</v>
      </c>
      <c r="G1446">
        <v>-2.4071250222840635E-3</v>
      </c>
      <c r="H1446">
        <v>1.1020834248079049E-2</v>
      </c>
      <c r="I1446">
        <v>-1.0148638001392414E-2</v>
      </c>
      <c r="J1446">
        <v>-4.0900000723287132E-3</v>
      </c>
      <c r="K1446">
        <v>2.8577898648070297E-3</v>
      </c>
    </row>
    <row r="1447" spans="2:11" x14ac:dyDescent="0.15">
      <c r="B1447">
        <v>2.3671426959812496E-2</v>
      </c>
      <c r="C1447">
        <v>2.5220057517093136E-2</v>
      </c>
      <c r="D1447">
        <v>2.185279326110488E-2</v>
      </c>
      <c r="E1447">
        <v>-1.512134250105877E-3</v>
      </c>
      <c r="F1447">
        <v>7.1371073617996442E-4</v>
      </c>
      <c r="G1447">
        <v>1.5323150458234385E-2</v>
      </c>
      <c r="H1447">
        <v>-5.6453575446308978E-4</v>
      </c>
      <c r="I1447">
        <v>4.9798643483300251E-2</v>
      </c>
      <c r="J1447">
        <v>-1.3347043278402623E-2</v>
      </c>
      <c r="K1447">
        <v>3.6808074437718725E-3</v>
      </c>
    </row>
    <row r="1448" spans="2:11" x14ac:dyDescent="0.15">
      <c r="B1448">
        <v>1.7459110185034755E-2</v>
      </c>
      <c r="C1448">
        <v>2.6339549648945088E-4</v>
      </c>
      <c r="D1448">
        <v>6.2145965594144256E-3</v>
      </c>
      <c r="E1448">
        <v>1.1610356185926745E-2</v>
      </c>
      <c r="F1448">
        <v>7.6405850000574099E-3</v>
      </c>
      <c r="G1448">
        <v>7.7339431573789285E-3</v>
      </c>
      <c r="H1448">
        <v>-1.4079024593077388E-2</v>
      </c>
      <c r="I1448">
        <v>1.2556690920952341E-2</v>
      </c>
      <c r="J1448">
        <v>1.2487034919855847E-2</v>
      </c>
      <c r="K1448">
        <v>-1.1832914522833944E-4</v>
      </c>
    </row>
    <row r="1449" spans="2:11" x14ac:dyDescent="0.15">
      <c r="B1449">
        <v>-5.2026234261915508E-3</v>
      </c>
      <c r="C1449">
        <v>5.2135763084606808E-3</v>
      </c>
      <c r="D1449">
        <v>3.2697592143826979E-3</v>
      </c>
      <c r="E1449">
        <v>4.7404848946300364E-3</v>
      </c>
      <c r="F1449">
        <v>4.0440163946880358E-3</v>
      </c>
      <c r="G1449">
        <v>-7.4347684761324829E-3</v>
      </c>
      <c r="H1449">
        <v>1.2693397737641188E-2</v>
      </c>
      <c r="I1449">
        <v>6.8888565869633725E-4</v>
      </c>
      <c r="J1449">
        <v>-5.9609661182238585E-3</v>
      </c>
      <c r="K1449">
        <v>-1.1003311878174346E-2</v>
      </c>
    </row>
    <row r="1450" spans="2:11" x14ac:dyDescent="0.15">
      <c r="B1450">
        <v>9.1751501706344423E-3</v>
      </c>
      <c r="C1450">
        <v>-2.8814070913294651E-3</v>
      </c>
      <c r="D1450">
        <v>6.1560667335880948E-3</v>
      </c>
      <c r="E1450">
        <v>-1.2167892266197146E-2</v>
      </c>
      <c r="F1450">
        <v>-2.4166531457006381E-3</v>
      </c>
      <c r="G1450">
        <v>6.6581125177564548E-3</v>
      </c>
      <c r="H1450">
        <v>3.4033998624119856E-2</v>
      </c>
      <c r="I1450">
        <v>-1.1359718282347676E-2</v>
      </c>
      <c r="J1450">
        <v>1.8610421836229064E-3</v>
      </c>
      <c r="K1450">
        <v>-7.5367580220624172E-3</v>
      </c>
    </row>
    <row r="1451" spans="2:11" x14ac:dyDescent="0.15">
      <c r="B1451">
        <v>1.0273710031125491E-2</v>
      </c>
      <c r="C1451">
        <v>-7.1454893380393653E-3</v>
      </c>
      <c r="D1451">
        <v>-2.5193343102102757E-3</v>
      </c>
      <c r="E1451">
        <v>-1.7094034484730271E-2</v>
      </c>
      <c r="F1451">
        <v>-3.9366064698794587E-3</v>
      </c>
      <c r="G1451">
        <v>-6.1607328430609053E-3</v>
      </c>
      <c r="H1451">
        <v>3.9563993258369269E-2</v>
      </c>
      <c r="I1451">
        <v>8.0084280322360157E-3</v>
      </c>
      <c r="J1451">
        <v>1.0319917440659919E-3</v>
      </c>
      <c r="K1451">
        <v>2.4108594450516913E-3</v>
      </c>
    </row>
    <row r="1452" spans="2:11" x14ac:dyDescent="0.15">
      <c r="B1452">
        <v>-1.1789107244018557E-2</v>
      </c>
      <c r="C1452">
        <v>-2.7358829299048332E-2</v>
      </c>
      <c r="D1452">
        <v>-1.5695450603638018E-2</v>
      </c>
      <c r="E1452">
        <v>-1.5344614687151086E-3</v>
      </c>
      <c r="F1452">
        <v>-1.702472469192318E-2</v>
      </c>
      <c r="G1452">
        <v>-1.0049766159608862E-2</v>
      </c>
      <c r="H1452">
        <v>3.4333356930779449E-2</v>
      </c>
      <c r="I1452">
        <v>-3.9032878391502435E-2</v>
      </c>
      <c r="J1452">
        <v>-2.0412412686936186E-2</v>
      </c>
      <c r="K1452">
        <v>-1.1423816275434069E-2</v>
      </c>
    </row>
    <row r="1453" spans="2:11" x14ac:dyDescent="0.15">
      <c r="B1453">
        <v>1.0472656258911611E-2</v>
      </c>
      <c r="C1453">
        <v>1.6430924650202537E-2</v>
      </c>
      <c r="D1453">
        <v>1.0263885858667306E-2</v>
      </c>
      <c r="E1453">
        <v>4.3801200326127068E-2</v>
      </c>
      <c r="F1453">
        <v>4.9484916763892226E-3</v>
      </c>
      <c r="G1453">
        <v>1.0693974150620431E-2</v>
      </c>
      <c r="H1453">
        <v>3.8947868481826117E-2</v>
      </c>
      <c r="I1453">
        <v>8.6268953008484511E-3</v>
      </c>
      <c r="J1453">
        <v>1.1997538353050825E-2</v>
      </c>
      <c r="K1453">
        <v>1.3380351642035698E-2</v>
      </c>
    </row>
    <row r="1454" spans="2:11" x14ac:dyDescent="0.15">
      <c r="B1454">
        <v>-2.1809651003186086E-2</v>
      </c>
      <c r="C1454">
        <v>-2.2963322124273339E-2</v>
      </c>
      <c r="D1454">
        <v>-1.1973879457034953E-2</v>
      </c>
      <c r="E1454">
        <v>-1.0797515889058352E-2</v>
      </c>
      <c r="F1454">
        <v>-1.3541234390647588E-2</v>
      </c>
      <c r="G1454">
        <v>-7.2549893192748426E-3</v>
      </c>
      <c r="H1454">
        <v>-3.0969785989724778E-2</v>
      </c>
      <c r="I1454">
        <v>-1.2473277329427896E-2</v>
      </c>
      <c r="J1454">
        <v>-2.3918489674636858E-2</v>
      </c>
      <c r="K1454">
        <v>-1.1283101756399183E-2</v>
      </c>
    </row>
    <row r="1455" spans="2:11" x14ac:dyDescent="0.15">
      <c r="B1455">
        <v>1.1056127758956704E-3</v>
      </c>
      <c r="C1455">
        <v>7.9438832408035912E-3</v>
      </c>
      <c r="D1455">
        <v>-7.3449941903662571E-4</v>
      </c>
      <c r="E1455">
        <v>2.2823083827565642E-2</v>
      </c>
      <c r="F1455">
        <v>2.7037647136535607E-3</v>
      </c>
      <c r="G1455">
        <v>-1.5264561459620071E-3</v>
      </c>
      <c r="H1455">
        <v>-2.7721635565087031E-2</v>
      </c>
      <c r="I1455">
        <v>1.2630825113973997E-2</v>
      </c>
      <c r="J1455">
        <v>2.9831449465543172E-3</v>
      </c>
      <c r="K1455">
        <v>1.0197848016027841E-2</v>
      </c>
    </row>
    <row r="1456" spans="2:11" x14ac:dyDescent="0.15">
      <c r="B1456">
        <v>3.3130178349587125E-3</v>
      </c>
      <c r="C1456">
        <v>5.9246169349846277E-3</v>
      </c>
      <c r="D1456">
        <v>-2.0212424379198821E-3</v>
      </c>
      <c r="E1456">
        <v>-9.7019142311612701E-4</v>
      </c>
      <c r="F1456">
        <v>-1.5557123664591834E-3</v>
      </c>
      <c r="G1456">
        <v>-4.126426166496425E-3</v>
      </c>
      <c r="H1456">
        <v>-5.9986802015809669E-4</v>
      </c>
      <c r="I1456">
        <v>3.6350675595745889E-2</v>
      </c>
      <c r="J1456">
        <v>-8.4981959877898378E-4</v>
      </c>
      <c r="K1456">
        <v>1.3219658457657845E-3</v>
      </c>
    </row>
    <row r="1457" spans="2:11" x14ac:dyDescent="0.15">
      <c r="B1457">
        <v>1.3025191313002735E-2</v>
      </c>
      <c r="C1457">
        <v>1.2589760154923366E-2</v>
      </c>
      <c r="D1457">
        <v>6.260348994459426E-3</v>
      </c>
      <c r="E1457">
        <v>5.5353313837462552E-2</v>
      </c>
      <c r="F1457">
        <v>1.1218466833144152E-2</v>
      </c>
      <c r="G1457">
        <v>9.4960619860147838E-3</v>
      </c>
      <c r="H1457">
        <v>-8.4026529161543469E-3</v>
      </c>
      <c r="I1457">
        <v>2.1320526701384589E-2</v>
      </c>
      <c r="J1457">
        <v>1.5734680991426005E-2</v>
      </c>
      <c r="K1457">
        <v>1.236195741203085E-2</v>
      </c>
    </row>
    <row r="1458" spans="2:11" x14ac:dyDescent="0.15">
      <c r="B1458">
        <v>1.4487491052335705E-2</v>
      </c>
      <c r="C1458">
        <v>3.5112071561752597E-2</v>
      </c>
      <c r="D1458">
        <v>1.2808728527480931E-2</v>
      </c>
      <c r="E1458">
        <v>2.5304736327166457E-3</v>
      </c>
      <c r="F1458">
        <v>2.1879868734693719E-2</v>
      </c>
      <c r="G1458">
        <v>1.161359147133329E-2</v>
      </c>
      <c r="H1458">
        <v>2.7076070577304115E-2</v>
      </c>
      <c r="I1458">
        <v>4.5791208840809457E-2</v>
      </c>
      <c r="J1458">
        <v>2.6376344665765033E-2</v>
      </c>
      <c r="K1458">
        <v>5.6906163833583146E-3</v>
      </c>
    </row>
    <row r="1459" spans="2:11" x14ac:dyDescent="0.15">
      <c r="B1459">
        <v>5.3549694428926841E-4</v>
      </c>
      <c r="C1459">
        <v>8.9700228677187747E-3</v>
      </c>
      <c r="D1459">
        <v>1.8071319545988047E-4</v>
      </c>
      <c r="E1459">
        <v>1.4685627941417633E-2</v>
      </c>
      <c r="F1459">
        <v>-8.5444918491543211E-3</v>
      </c>
      <c r="G1459">
        <v>1.9688727945210175E-3</v>
      </c>
      <c r="H1459">
        <v>-1.0489914786036645E-2</v>
      </c>
      <c r="I1459">
        <v>-7.0830287819165947E-3</v>
      </c>
      <c r="J1459">
        <v>-4.894921365458116E-3</v>
      </c>
      <c r="K1459">
        <v>7.0729522798191726E-3</v>
      </c>
    </row>
    <row r="1460" spans="2:11" x14ac:dyDescent="0.15">
      <c r="B1460">
        <v>-2.0071366045729698E-2</v>
      </c>
      <c r="C1460">
        <v>-1.2773349617957544E-2</v>
      </c>
      <c r="D1460">
        <v>5.2384442941310391E-3</v>
      </c>
      <c r="E1460">
        <v>-1.1759401720108463E-2</v>
      </c>
      <c r="F1460">
        <v>-4.0556095226629112E-4</v>
      </c>
      <c r="G1460">
        <v>7.7004619059936824E-3</v>
      </c>
      <c r="H1460">
        <v>1.0521694550457785E-2</v>
      </c>
      <c r="I1460">
        <v>5.8365811767962248E-3</v>
      </c>
      <c r="J1460">
        <v>-1.1067841770854705E-2</v>
      </c>
      <c r="K1460">
        <v>-5.3845107751182312E-3</v>
      </c>
    </row>
    <row r="1461" spans="2:11" x14ac:dyDescent="0.15">
      <c r="B1461">
        <v>-2.1574832053749427E-2</v>
      </c>
      <c r="C1461">
        <v>-1.4491201663952152E-3</v>
      </c>
      <c r="D1461">
        <v>1.455522118155874E-2</v>
      </c>
      <c r="E1461">
        <v>2.974828052105662E-2</v>
      </c>
      <c r="F1461">
        <v>2.931338121252481E-2</v>
      </c>
      <c r="G1461">
        <v>1.0026330698287287E-2</v>
      </c>
      <c r="H1461">
        <v>-2.4753055376076382E-3</v>
      </c>
      <c r="I1461">
        <v>-1.5473869536818513E-2</v>
      </c>
      <c r="J1461">
        <v>1.2227979274611365E-2</v>
      </c>
      <c r="K1461">
        <v>9.5327377026834074E-3</v>
      </c>
    </row>
    <row r="1462" spans="2:11" x14ac:dyDescent="0.15">
      <c r="B1462">
        <v>-5.3033065927051886E-3</v>
      </c>
      <c r="C1462">
        <v>8.1890846046534585E-3</v>
      </c>
      <c r="D1462">
        <v>-1.2398194758349542E-3</v>
      </c>
      <c r="E1462">
        <v>4.5777811343268783E-2</v>
      </c>
      <c r="F1462">
        <v>1.1430790654029872E-2</v>
      </c>
      <c r="G1462">
        <v>-1.654034287069726E-2</v>
      </c>
      <c r="H1462">
        <v>-2.564207449105739E-2</v>
      </c>
      <c r="I1462">
        <v>8.185965534790382E-3</v>
      </c>
      <c r="J1462">
        <v>2.1294041925843627E-2</v>
      </c>
      <c r="K1462">
        <v>5.0128322920365391E-3</v>
      </c>
    </row>
    <row r="1463" spans="2:11" x14ac:dyDescent="0.15">
      <c r="B1463">
        <v>2.0577430003006505E-3</v>
      </c>
      <c r="C1463">
        <v>-4.3697613742595216E-3</v>
      </c>
      <c r="D1463">
        <v>-1.418688837234164E-2</v>
      </c>
      <c r="E1463">
        <v>4.2499990110279651E-4</v>
      </c>
      <c r="F1463">
        <v>6.137932780620239E-3</v>
      </c>
      <c r="G1463">
        <v>-1.6712559676611324E-3</v>
      </c>
      <c r="H1463">
        <v>1.0510595676731157E-2</v>
      </c>
      <c r="I1463">
        <v>3.2472149867849984E-4</v>
      </c>
      <c r="J1463">
        <v>1.1427405389472409E-2</v>
      </c>
      <c r="K1463">
        <v>6.8438031050595486E-3</v>
      </c>
    </row>
    <row r="1464" spans="2:11" x14ac:dyDescent="0.15">
      <c r="B1464">
        <v>-1.0827927419521018E-2</v>
      </c>
      <c r="C1464">
        <v>-4.8019466598021865E-3</v>
      </c>
      <c r="D1464">
        <v>3.417857337719217E-3</v>
      </c>
      <c r="E1464">
        <v>-1.8054435674510344E-2</v>
      </c>
      <c r="F1464">
        <v>-3.4859418121395533E-3</v>
      </c>
      <c r="G1464">
        <v>8.5961073858846129E-3</v>
      </c>
      <c r="H1464">
        <v>-6.7208384737334403E-3</v>
      </c>
      <c r="I1464">
        <v>2.9220969783581158E-3</v>
      </c>
      <c r="J1464">
        <v>-7.928662193423329E-3</v>
      </c>
      <c r="K1464">
        <v>-1.1523458620358486E-4</v>
      </c>
    </row>
    <row r="1465" spans="2:11" x14ac:dyDescent="0.15">
      <c r="B1465">
        <v>-2.7366326976765274E-3</v>
      </c>
      <c r="C1465">
        <v>-1.0272958123042453E-2</v>
      </c>
      <c r="D1465">
        <v>-7.1710294394574242E-2</v>
      </c>
      <c r="E1465">
        <v>3.0067058126132452E-2</v>
      </c>
      <c r="F1465">
        <v>8.3567492967478695E-3</v>
      </c>
      <c r="G1465">
        <v>-5.3178589196091718E-2</v>
      </c>
      <c r="H1465">
        <v>2.1990443247545583E-2</v>
      </c>
      <c r="I1465">
        <v>1.3272910992288849E-2</v>
      </c>
      <c r="J1465">
        <v>1.1388591484867336E-2</v>
      </c>
      <c r="K1465">
        <v>8.5262972126874982E-3</v>
      </c>
    </row>
    <row r="1466" spans="2:11" x14ac:dyDescent="0.15">
      <c r="B1466">
        <v>-5.6774976067080962E-3</v>
      </c>
      <c r="C1466">
        <v>-1.4258765313974735E-2</v>
      </c>
      <c r="D1466">
        <v>6.3731582047307916E-3</v>
      </c>
      <c r="E1466">
        <v>-2.8349414147320215E-2</v>
      </c>
      <c r="F1466">
        <v>7.7093811796489107E-3</v>
      </c>
      <c r="G1466">
        <v>6.0937488739443877E-3</v>
      </c>
      <c r="H1466">
        <v>-7.6058837438423487E-3</v>
      </c>
      <c r="I1466">
        <v>-2.3642173381733966E-2</v>
      </c>
      <c r="J1466">
        <v>-2.1730542153178905E-3</v>
      </c>
      <c r="K1466">
        <v>-2.284894698589216E-3</v>
      </c>
    </row>
    <row r="1467" spans="2:11" x14ac:dyDescent="0.15">
      <c r="B1467">
        <v>-6.9471229107245592E-3</v>
      </c>
      <c r="C1467">
        <v>1.1168209307473771E-3</v>
      </c>
      <c r="D1467">
        <v>-1.2857468500845695E-2</v>
      </c>
      <c r="E1467">
        <v>3.9118248888188781E-2</v>
      </c>
      <c r="F1467">
        <v>3.0601489689519416E-3</v>
      </c>
      <c r="G1467">
        <v>-2.0756424672399763E-2</v>
      </c>
      <c r="H1467">
        <v>7.6244855318425616E-3</v>
      </c>
      <c r="I1467">
        <v>3.2395269254784975E-2</v>
      </c>
      <c r="J1467">
        <v>8.1172048378288265E-3</v>
      </c>
      <c r="K1467">
        <v>3.4351910978118556E-3</v>
      </c>
    </row>
    <row r="1468" spans="2:11" x14ac:dyDescent="0.15">
      <c r="B1468">
        <v>-6.2577853747499704E-2</v>
      </c>
      <c r="C1468">
        <v>-1.5936414342629683E-3</v>
      </c>
      <c r="D1468">
        <v>-9.7200604502028515E-3</v>
      </c>
      <c r="E1468">
        <v>6.2393343419373274E-4</v>
      </c>
      <c r="F1468">
        <v>3.7181771758042028E-3</v>
      </c>
      <c r="G1468">
        <v>-3.2479283069464519E-3</v>
      </c>
      <c r="H1468">
        <v>-8.9461809540044741E-3</v>
      </c>
      <c r="I1468">
        <v>-5.7051718334096904E-3</v>
      </c>
      <c r="J1468">
        <v>1.964260744749699E-4</v>
      </c>
      <c r="K1468">
        <v>9.4716706844803437E-3</v>
      </c>
    </row>
    <row r="1469" spans="2:11" x14ac:dyDescent="0.15">
      <c r="B1469">
        <v>-3.0566318569525273E-2</v>
      </c>
      <c r="C1469">
        <v>-1.0268651400936154E-2</v>
      </c>
      <c r="D1469">
        <v>-2.0416109696363687E-2</v>
      </c>
      <c r="E1469">
        <v>-9.1457452454214178E-3</v>
      </c>
      <c r="F1469">
        <v>-1.1873098104739873E-2</v>
      </c>
      <c r="G1469">
        <v>-2.0996268889692648E-2</v>
      </c>
      <c r="H1469">
        <v>-1.4952057840092051E-2</v>
      </c>
      <c r="I1469">
        <v>-2.1039260225364717E-2</v>
      </c>
      <c r="J1469">
        <v>-1.0210112068686526E-2</v>
      </c>
      <c r="K1469">
        <v>-4.8609625765374332E-3</v>
      </c>
    </row>
    <row r="1470" spans="2:11" x14ac:dyDescent="0.15">
      <c r="B1470">
        <v>-1.1494297628115045E-2</v>
      </c>
      <c r="C1470">
        <v>4.4511336533462301E-2</v>
      </c>
      <c r="D1470">
        <v>-6.0127046360303779E-4</v>
      </c>
      <c r="E1470">
        <v>2.517347768558035E-3</v>
      </c>
      <c r="F1470">
        <v>-7.4016829338915211E-3</v>
      </c>
      <c r="G1470">
        <v>2.879786319360068E-3</v>
      </c>
      <c r="H1470">
        <v>-2.8057049790483381E-2</v>
      </c>
      <c r="I1470">
        <v>-1.0745679366260971E-2</v>
      </c>
      <c r="J1470">
        <v>-8.5300537313108479E-3</v>
      </c>
      <c r="K1470">
        <v>4.203143380640503E-3</v>
      </c>
    </row>
    <row r="1471" spans="2:11" x14ac:dyDescent="0.15">
      <c r="B1471">
        <v>-1.0667607313946759E-3</v>
      </c>
      <c r="C1471">
        <v>-7.9207404850117361E-2</v>
      </c>
      <c r="D1471">
        <v>1.4838618798644971E-2</v>
      </c>
      <c r="E1471">
        <v>-1.9669429938499301E-2</v>
      </c>
      <c r="F1471">
        <v>1.0652711183795781E-2</v>
      </c>
      <c r="G1471">
        <v>7.5035164354985513E-3</v>
      </c>
      <c r="H1471">
        <v>4.3196877454661862E-3</v>
      </c>
      <c r="I1471">
        <v>3.9500037425109153E-3</v>
      </c>
      <c r="J1471">
        <v>1.2204902360075601E-2</v>
      </c>
      <c r="K1471">
        <v>8.257873073860774E-3</v>
      </c>
    </row>
    <row r="1472" spans="2:11" x14ac:dyDescent="0.15">
      <c r="B1472">
        <v>1.644596827997814E-2</v>
      </c>
      <c r="C1472">
        <v>-2.543179754218761E-2</v>
      </c>
      <c r="D1472">
        <v>-1.6399960731000241E-2</v>
      </c>
      <c r="E1472">
        <v>-3.778007268700264E-2</v>
      </c>
      <c r="F1472">
        <v>-5.5577027106862827E-3</v>
      </c>
      <c r="G1472">
        <v>-8.3786207812409901E-3</v>
      </c>
      <c r="H1472">
        <v>-3.9205938305964368E-2</v>
      </c>
      <c r="I1472">
        <v>-1.3114755066246712E-2</v>
      </c>
      <c r="J1472">
        <v>-1.1662383870330213E-2</v>
      </c>
      <c r="K1472">
        <v>-1.1443924272125285E-2</v>
      </c>
    </row>
    <row r="1473" spans="2:11" x14ac:dyDescent="0.15">
      <c r="B1473">
        <v>-1.0401324535834474E-2</v>
      </c>
      <c r="C1473">
        <v>1.6746948745429247E-2</v>
      </c>
      <c r="D1473">
        <v>1.8079575092864661E-3</v>
      </c>
      <c r="E1473">
        <v>-3.7045294649522643E-2</v>
      </c>
      <c r="F1473">
        <v>-1.0599470892210473E-3</v>
      </c>
      <c r="G1473">
        <v>4.8241190599713291E-3</v>
      </c>
      <c r="H1473">
        <v>-4.2011056757586943E-2</v>
      </c>
      <c r="I1473">
        <v>-5.714289797623457E-2</v>
      </c>
      <c r="J1473">
        <v>-1.3704171704957623E-2</v>
      </c>
      <c r="K1473">
        <v>-1.9293815519600347E-3</v>
      </c>
    </row>
    <row r="1474" spans="2:11" x14ac:dyDescent="0.15">
      <c r="B1474">
        <v>-4.0590043995085536E-3</v>
      </c>
      <c r="C1474">
        <v>-1.1620024885040795E-2</v>
      </c>
      <c r="D1474">
        <v>1.4036536753417356E-3</v>
      </c>
      <c r="E1474">
        <v>-4.6072543816183722E-3</v>
      </c>
      <c r="F1474">
        <v>1.2153978217559196E-2</v>
      </c>
      <c r="G1474">
        <v>8.2362813010846293E-3</v>
      </c>
      <c r="H1474">
        <v>-4.955966525484963E-2</v>
      </c>
      <c r="I1474">
        <v>2.2551137282560606E-2</v>
      </c>
      <c r="J1474">
        <v>4.0866367815011861E-4</v>
      </c>
      <c r="K1474">
        <v>1.1371208986388937E-3</v>
      </c>
    </row>
    <row r="1475" spans="2:11" x14ac:dyDescent="0.15">
      <c r="B1475">
        <v>-5.5769735215996418E-3</v>
      </c>
      <c r="C1475">
        <v>-7.3050964084859452E-3</v>
      </c>
      <c r="D1475">
        <v>9.0108254115701149E-3</v>
      </c>
      <c r="E1475">
        <v>-1.0414280290038498E-2</v>
      </c>
      <c r="F1475">
        <v>5.8134013000994628E-3</v>
      </c>
      <c r="G1475">
        <v>1.3814638804588514E-2</v>
      </c>
      <c r="H1475">
        <v>1.6073341918750695E-2</v>
      </c>
      <c r="I1475">
        <v>1.9297031062109251E-2</v>
      </c>
      <c r="J1475">
        <v>1.2255106459458823E-3</v>
      </c>
      <c r="K1475">
        <v>5.338495178311975E-3</v>
      </c>
    </row>
    <row r="1476" spans="2:11" x14ac:dyDescent="0.15">
      <c r="B1476">
        <v>7.5496116528306974E-4</v>
      </c>
      <c r="C1476">
        <v>-2.5583517010652881E-2</v>
      </c>
      <c r="D1476">
        <v>-6.3504595053864915E-3</v>
      </c>
      <c r="E1476">
        <v>-2.5958775129052765E-2</v>
      </c>
      <c r="F1476">
        <v>-1.8950577123534812E-3</v>
      </c>
      <c r="G1476">
        <v>2.5031345096688121E-3</v>
      </c>
      <c r="H1476">
        <v>-2.7962570119285324E-2</v>
      </c>
      <c r="I1476">
        <v>-3.0426160376367225E-3</v>
      </c>
      <c r="J1476">
        <v>-2.8559567523460442E-3</v>
      </c>
      <c r="K1476">
        <v>6.778673485216605E-4</v>
      </c>
    </row>
    <row r="1477" spans="2:11" x14ac:dyDescent="0.15">
      <c r="B1477">
        <v>6.7894923290280273E-3</v>
      </c>
      <c r="C1477">
        <v>-1.9352161798567451E-2</v>
      </c>
      <c r="D1477">
        <v>1.897344736631262E-2</v>
      </c>
      <c r="E1477">
        <v>2.9291665128174198E-2</v>
      </c>
      <c r="F1477">
        <v>1.1961286592155247E-2</v>
      </c>
      <c r="G1477">
        <v>1.4419930781205776E-2</v>
      </c>
      <c r="H1477">
        <v>-1.1008807304315592E-3</v>
      </c>
      <c r="I1477">
        <v>-1.4920337197442792E-2</v>
      </c>
      <c r="J1477">
        <v>1.0638318112964045E-2</v>
      </c>
      <c r="K1477">
        <v>1.6032490179272493E-2</v>
      </c>
    </row>
    <row r="1478" spans="2:11" x14ac:dyDescent="0.15">
      <c r="B1478">
        <v>-9.7409122188164311E-3</v>
      </c>
      <c r="C1478">
        <v>-1.9012116400428204E-2</v>
      </c>
      <c r="D1478">
        <v>5.879923402110121E-4</v>
      </c>
      <c r="E1478">
        <v>1.8894352394440237E-2</v>
      </c>
      <c r="F1478">
        <v>-4.0431500269958127E-2</v>
      </c>
      <c r="G1478">
        <v>-1.0910167698734924E-2</v>
      </c>
      <c r="H1478">
        <v>1.2938089865943726E-3</v>
      </c>
      <c r="I1478">
        <v>-3.0981062383781045E-2</v>
      </c>
      <c r="J1478">
        <v>-6.4777325312658949E-3</v>
      </c>
      <c r="K1478">
        <v>-4.8184448596345951E-3</v>
      </c>
    </row>
    <row r="1479" spans="2:11" x14ac:dyDescent="0.15">
      <c r="B1479">
        <v>-2.345698792655956E-2</v>
      </c>
      <c r="C1479">
        <v>-1.0855590109986076E-2</v>
      </c>
      <c r="D1479">
        <v>9.0107553509225155E-3</v>
      </c>
      <c r="E1479">
        <v>1.1446938786429995E-3</v>
      </c>
      <c r="F1479">
        <v>-5.6701716420913323E-3</v>
      </c>
      <c r="G1479">
        <v>-2.7680801645456141E-3</v>
      </c>
      <c r="H1479">
        <v>-8.0398542482820017E-3</v>
      </c>
      <c r="I1479">
        <v>2.2024899634817251E-2</v>
      </c>
      <c r="J1479">
        <v>2.4449673005310793E-3</v>
      </c>
      <c r="K1479">
        <v>9.6835944079180555E-3</v>
      </c>
    </row>
    <row r="1480" spans="2:11" x14ac:dyDescent="0.15">
      <c r="B1480">
        <v>1.9924840377456327E-3</v>
      </c>
      <c r="C1480">
        <v>-9.4866010012810299E-3</v>
      </c>
      <c r="D1480">
        <v>-8.3478291196778277E-3</v>
      </c>
      <c r="E1480">
        <v>-1.6235979830483142E-2</v>
      </c>
      <c r="F1480">
        <v>-1.1699951610516419E-2</v>
      </c>
      <c r="G1480">
        <v>-3.4767226128238743E-3</v>
      </c>
      <c r="H1480">
        <v>1.5920590582403826E-3</v>
      </c>
      <c r="I1480">
        <v>0</v>
      </c>
      <c r="J1480">
        <v>-1.9512174400159125E-2</v>
      </c>
      <c r="K1480">
        <v>-1.1263455141372994E-2</v>
      </c>
    </row>
    <row r="1481" spans="2:11" x14ac:dyDescent="0.15">
      <c r="B1481">
        <v>3.7118869988473371E-2</v>
      </c>
      <c r="C1481">
        <v>5.1392845070422473E-2</v>
      </c>
      <c r="D1481">
        <v>1.4682856617392864E-2</v>
      </c>
      <c r="E1481">
        <v>2.4639725282605281E-2</v>
      </c>
      <c r="F1481">
        <v>-1.5916818973796462E-3</v>
      </c>
      <c r="G1481">
        <v>7.9624845105549843E-3</v>
      </c>
      <c r="H1481">
        <v>3.2753335423373873E-3</v>
      </c>
      <c r="I1481">
        <v>1.8421943734168323E-2</v>
      </c>
      <c r="J1481">
        <v>6.218490621125221E-4</v>
      </c>
      <c r="K1481">
        <v>1.0263884039526916E-2</v>
      </c>
    </row>
    <row r="1482" spans="2:11" x14ac:dyDescent="0.15">
      <c r="B1482">
        <v>-4.1542289354781622E-3</v>
      </c>
      <c r="C1482">
        <v>1.8337615334822054E-2</v>
      </c>
      <c r="D1482">
        <v>-1.8651718723461441E-2</v>
      </c>
      <c r="E1482">
        <v>-6.8058614117148817E-3</v>
      </c>
      <c r="F1482">
        <v>-4.1849137117038341E-3</v>
      </c>
      <c r="G1482">
        <v>-1.4319823226002193E-2</v>
      </c>
      <c r="H1482">
        <v>-1.7427572720692459E-2</v>
      </c>
      <c r="I1482">
        <v>-3.6518765993880556E-2</v>
      </c>
      <c r="J1482">
        <v>-1.3465941578620326E-2</v>
      </c>
      <c r="K1482">
        <v>-4.4658925979668997E-4</v>
      </c>
    </row>
    <row r="1483" spans="2:11" x14ac:dyDescent="0.15">
      <c r="B1483">
        <v>1.1445074584342093E-2</v>
      </c>
      <c r="C1483">
        <v>-9.2960480885895119E-3</v>
      </c>
      <c r="D1483">
        <v>5.9394775664017383E-3</v>
      </c>
      <c r="E1483">
        <v>-4.3648092150604945E-3</v>
      </c>
      <c r="F1483">
        <v>-9.4056743320639711E-3</v>
      </c>
      <c r="G1483">
        <v>5.6642313598755448E-4</v>
      </c>
      <c r="H1483">
        <v>3.1808823769982952E-2</v>
      </c>
      <c r="I1483">
        <v>1.2752403049222417E-2</v>
      </c>
      <c r="J1483">
        <v>2.1629630861605031E-2</v>
      </c>
      <c r="K1483">
        <v>-2.0105104658831091E-3</v>
      </c>
    </row>
    <row r="1484" spans="2:11" x14ac:dyDescent="0.15">
      <c r="B1484">
        <v>-3.8071172548036318E-3</v>
      </c>
      <c r="C1484">
        <v>-5.5473710040844244E-3</v>
      </c>
      <c r="D1484">
        <v>-9.6437904026020291E-3</v>
      </c>
      <c r="E1484">
        <v>4.6148981036430429E-4</v>
      </c>
      <c r="F1484">
        <v>-5.9595549239341936E-3</v>
      </c>
      <c r="G1484">
        <v>-8.9297057234357761E-3</v>
      </c>
      <c r="H1484">
        <v>1.9131548223057699E-2</v>
      </c>
      <c r="I1484">
        <v>-5.246577085828227E-3</v>
      </c>
      <c r="J1484">
        <v>-5.549866164445391E-3</v>
      </c>
      <c r="K1484">
        <v>8.5059095356666663E-3</v>
      </c>
    </row>
    <row r="1485" spans="2:11" x14ac:dyDescent="0.15">
      <c r="B1485">
        <v>1.0828068285394957E-2</v>
      </c>
      <c r="C1485">
        <v>9.1389712521206846E-3</v>
      </c>
      <c r="D1485">
        <v>5.9618243243243184E-3</v>
      </c>
      <c r="E1485">
        <v>5.0738142860358828E-3</v>
      </c>
      <c r="F1485">
        <v>1.392129951712536E-2</v>
      </c>
      <c r="G1485">
        <v>1.3450969422325817E-2</v>
      </c>
      <c r="H1485">
        <v>2.3558346894157266E-2</v>
      </c>
      <c r="I1485">
        <v>1.0548497677862917E-2</v>
      </c>
      <c r="J1485">
        <v>7.647767514514933E-3</v>
      </c>
      <c r="K1485">
        <v>-4.1061258006200333E-3</v>
      </c>
    </row>
    <row r="1486" spans="2:11" x14ac:dyDescent="0.15">
      <c r="B1486">
        <v>1.2707403773289296E-2</v>
      </c>
      <c r="C1486">
        <v>-1.6465686272290371E-3</v>
      </c>
      <c r="D1486">
        <v>-1.1655472375651437E-2</v>
      </c>
      <c r="E1486">
        <v>2.2942799139673197E-4</v>
      </c>
      <c r="F1486">
        <v>-6.013209818796883E-3</v>
      </c>
      <c r="G1486">
        <v>-7.7493167603533229E-3</v>
      </c>
      <c r="H1486">
        <v>-1.8431078710872916E-2</v>
      </c>
      <c r="I1486">
        <v>-2.4008355890306039E-2</v>
      </c>
      <c r="J1486">
        <v>-1.0256205128205062E-3</v>
      </c>
      <c r="K1486">
        <v>-1.5600624372646026E-3</v>
      </c>
    </row>
    <row r="1487" spans="2:11" x14ac:dyDescent="0.15">
      <c r="B1487">
        <v>1.5244239344602237E-2</v>
      </c>
      <c r="C1487">
        <v>3.61665774597024E-2</v>
      </c>
      <c r="D1487">
        <v>3.1181311836524461E-2</v>
      </c>
      <c r="E1487">
        <v>-2.9823413277614329E-3</v>
      </c>
      <c r="F1487">
        <v>3.3272927950020511E-3</v>
      </c>
      <c r="G1487">
        <v>2.250658472263117E-2</v>
      </c>
      <c r="H1487">
        <v>7.8161270566268759E-3</v>
      </c>
      <c r="I1487">
        <v>3.9215699561663722E-2</v>
      </c>
      <c r="J1487">
        <v>1.0266940240925252E-2</v>
      </c>
      <c r="K1487">
        <v>7.8125001743869897E-4</v>
      </c>
    </row>
    <row r="1488" spans="2:11" x14ac:dyDescent="0.15">
      <c r="B1488">
        <v>1.7568957761614715E-2</v>
      </c>
      <c r="C1488">
        <v>4.5477970655949948E-3</v>
      </c>
      <c r="D1488">
        <v>1.0273289397169927E-2</v>
      </c>
      <c r="E1488">
        <v>3.313396985761656E-2</v>
      </c>
      <c r="F1488">
        <v>3.517225599086112E-3</v>
      </c>
      <c r="G1488">
        <v>7.1935352605571939E-3</v>
      </c>
      <c r="H1488">
        <v>7.663705058717823E-3</v>
      </c>
      <c r="I1488">
        <v>2.2984555437164138E-2</v>
      </c>
      <c r="J1488">
        <v>2.6422743365391389E-2</v>
      </c>
      <c r="K1488">
        <v>6.5797258075102581E-3</v>
      </c>
    </row>
    <row r="1489" spans="2:11" x14ac:dyDescent="0.15">
      <c r="B1489">
        <v>7.9301443104755152E-3</v>
      </c>
      <c r="C1489">
        <v>5.4325785862257498E-3</v>
      </c>
      <c r="D1489">
        <v>-4.4128934077684243E-3</v>
      </c>
      <c r="E1489">
        <v>-3.7862402538609515E-3</v>
      </c>
      <c r="F1489">
        <v>-5.0073719109668851E-4</v>
      </c>
      <c r="G1489">
        <v>-1.5856508173328712E-3</v>
      </c>
      <c r="H1489">
        <v>2.5229952407050171E-2</v>
      </c>
      <c r="I1489">
        <v>-3.018094712724931E-3</v>
      </c>
      <c r="J1489">
        <v>9.9007920792078589E-4</v>
      </c>
      <c r="K1489">
        <v>-5.0963770198010436E-3</v>
      </c>
    </row>
    <row r="1490" spans="2:11" x14ac:dyDescent="0.15">
      <c r="B1490">
        <v>-5.9760977601396503E-4</v>
      </c>
      <c r="C1490">
        <v>4.1312529310660609E-2</v>
      </c>
      <c r="D1490">
        <v>8.2867798860431115E-3</v>
      </c>
      <c r="E1490">
        <v>-8.9425048702386437E-3</v>
      </c>
      <c r="F1490">
        <v>4.8091744947458314E-3</v>
      </c>
      <c r="G1490">
        <v>1.1793595065690762E-2</v>
      </c>
      <c r="H1490">
        <v>-9.2395257915672008E-3</v>
      </c>
      <c r="I1490">
        <v>2.3544981868480032E-3</v>
      </c>
      <c r="J1490">
        <v>5.9346984358990724E-3</v>
      </c>
      <c r="K1490">
        <v>2.3385188528334041E-3</v>
      </c>
    </row>
    <row r="1491" spans="2:11" x14ac:dyDescent="0.15">
      <c r="B1491">
        <v>-4.8828800175960392E-3</v>
      </c>
      <c r="C1491">
        <v>-3.4971094399521459E-2</v>
      </c>
      <c r="D1491">
        <v>1.2996941896024459E-2</v>
      </c>
      <c r="E1491">
        <v>-1.2181389047658388E-2</v>
      </c>
      <c r="F1491">
        <v>-1.0669055925298035E-2</v>
      </c>
      <c r="G1491">
        <v>4.176559540260227E-3</v>
      </c>
      <c r="H1491">
        <v>8.5187861353631835E-4</v>
      </c>
      <c r="I1491">
        <v>0.12382560435054162</v>
      </c>
      <c r="J1491">
        <v>-2.5564799432243029E-3</v>
      </c>
      <c r="K1491">
        <v>-1.0998833218557161E-2</v>
      </c>
    </row>
    <row r="1492" spans="2:11" x14ac:dyDescent="0.15">
      <c r="B1492">
        <v>-1.4019647366116095E-2</v>
      </c>
      <c r="C1492">
        <v>-1.1257948240201879E-2</v>
      </c>
      <c r="D1492">
        <v>-2.8302264150943516E-3</v>
      </c>
      <c r="E1492">
        <v>6.1658140501027704E-3</v>
      </c>
      <c r="F1492">
        <v>-7.0550724177465534E-3</v>
      </c>
      <c r="G1492">
        <v>-2.1338920538830344E-3</v>
      </c>
      <c r="H1492">
        <v>-1.6440433928064008E-2</v>
      </c>
      <c r="I1492">
        <v>-5.0762012697029724E-3</v>
      </c>
      <c r="J1492">
        <v>5.5204849069304344E-3</v>
      </c>
      <c r="K1492">
        <v>2.4713660684575886E-3</v>
      </c>
    </row>
    <row r="1493" spans="2:11" x14ac:dyDescent="0.15">
      <c r="B1493">
        <v>-7.5157221969908809E-3</v>
      </c>
      <c r="C1493">
        <v>-5.0416360111122799E-3</v>
      </c>
      <c r="D1493">
        <v>-7.0009084957770957E-3</v>
      </c>
      <c r="E1493">
        <v>7.262809493243756E-3</v>
      </c>
      <c r="F1493">
        <v>2.030089309329899E-3</v>
      </c>
      <c r="G1493">
        <v>-5.1079478000534669E-3</v>
      </c>
      <c r="H1493">
        <v>-2.7326972374995969E-3</v>
      </c>
      <c r="I1493">
        <v>2.5510142500682918E-2</v>
      </c>
      <c r="J1493">
        <v>2.1568823529411157E-3</v>
      </c>
      <c r="K1493">
        <v>-7.9560624822066477E-3</v>
      </c>
    </row>
    <row r="1494" spans="2:11" x14ac:dyDescent="0.15">
      <c r="B1494">
        <v>2.0466332168786044E-3</v>
      </c>
      <c r="C1494">
        <v>-1.081754731733967E-2</v>
      </c>
      <c r="D1494">
        <v>-1.3147846798780493E-2</v>
      </c>
      <c r="E1494">
        <v>-4.506548561732303E-3</v>
      </c>
      <c r="F1494">
        <v>3.0387299198638605E-4</v>
      </c>
      <c r="G1494">
        <v>-1.1035044818125672E-2</v>
      </c>
      <c r="H1494">
        <v>1.3700218780138322E-4</v>
      </c>
      <c r="I1494">
        <v>3.2192256824616263E-3</v>
      </c>
      <c r="J1494">
        <v>-1.8000430091950043E-2</v>
      </c>
      <c r="K1494">
        <v>-1.8072517994720263E-3</v>
      </c>
    </row>
    <row r="1495" spans="2:11" x14ac:dyDescent="0.15">
      <c r="B1495">
        <v>7.2508069291422599E-3</v>
      </c>
      <c r="C1495">
        <v>5.0649820114831486E-3</v>
      </c>
      <c r="D1495">
        <v>6.5649738064303851E-3</v>
      </c>
      <c r="E1495">
        <v>3.0330477262536685E-2</v>
      </c>
      <c r="F1495">
        <v>3.0379088138559636E-4</v>
      </c>
      <c r="G1495">
        <v>-8.0156696065244899E-3</v>
      </c>
      <c r="H1495">
        <v>7.717192389670933E-3</v>
      </c>
      <c r="I1495">
        <v>1.8669757183309172E-2</v>
      </c>
      <c r="J1495">
        <v>5.9773462039717654E-3</v>
      </c>
      <c r="K1495">
        <v>1.0976496175970508E-2</v>
      </c>
    </row>
    <row r="1496" spans="2:11" x14ac:dyDescent="0.15">
      <c r="B1496">
        <v>4.0555815894428209E-3</v>
      </c>
      <c r="C1496">
        <v>-2.1532436763613341E-2</v>
      </c>
      <c r="D1496">
        <v>-5.7554190340415817E-4</v>
      </c>
      <c r="E1496">
        <v>4.4376102477031498E-2</v>
      </c>
      <c r="F1496">
        <v>-4.3531087331304449E-3</v>
      </c>
      <c r="G1496">
        <v>1.396078454753188E-4</v>
      </c>
      <c r="H1496">
        <v>5.2836701875371268E-2</v>
      </c>
      <c r="I1496">
        <v>9.4502239996223109E-3</v>
      </c>
      <c r="J1496">
        <v>-4.3573379141477126E-3</v>
      </c>
      <c r="K1496">
        <v>1.5334710782839043E-2</v>
      </c>
    </row>
    <row r="1497" spans="2:11" x14ac:dyDescent="0.15">
      <c r="B1497">
        <v>-9.0878522577786522E-4</v>
      </c>
      <c r="C1497">
        <v>-1.2583366425240865E-2</v>
      </c>
      <c r="D1497">
        <v>-1.151573940559513E-3</v>
      </c>
      <c r="E1497">
        <v>-1.0517333147796308E-3</v>
      </c>
      <c r="F1497">
        <v>-3.1519841957738468E-3</v>
      </c>
      <c r="G1497">
        <v>1.6228290812141218E-2</v>
      </c>
      <c r="H1497">
        <v>1.3686872922215194E-2</v>
      </c>
      <c r="I1497">
        <v>9.9290256810786928E-3</v>
      </c>
      <c r="J1497">
        <v>-5.3709966182614501E-3</v>
      </c>
      <c r="K1497">
        <v>8.8195348783993988E-4</v>
      </c>
    </row>
    <row r="1498" spans="2:11" x14ac:dyDescent="0.15">
      <c r="B1498">
        <v>7.1760661577507717E-3</v>
      </c>
      <c r="C1498">
        <v>1.6596407348854309E-3</v>
      </c>
      <c r="D1498">
        <v>-8.0707531116303525E-3</v>
      </c>
      <c r="E1498">
        <v>-1.9372547067443152E-2</v>
      </c>
      <c r="F1498">
        <v>-2.0400387305610336E-3</v>
      </c>
      <c r="G1498">
        <v>4.1191298409198147E-4</v>
      </c>
      <c r="H1498">
        <v>-2.6154903597912595E-2</v>
      </c>
      <c r="I1498">
        <v>-1.1797708098989234E-2</v>
      </c>
      <c r="J1498">
        <v>-1.7200019999999937E-2</v>
      </c>
      <c r="K1498">
        <v>-1.3217644969515637E-3</v>
      </c>
    </row>
    <row r="1499" spans="2:11" x14ac:dyDescent="0.15">
      <c r="B1499">
        <v>-8.2288006376558566E-3</v>
      </c>
      <c r="C1499">
        <v>-2.7871506365124924E-2</v>
      </c>
      <c r="D1499">
        <v>-2.7121077627297726E-3</v>
      </c>
      <c r="E1499">
        <v>-4.4234511074515676E-2</v>
      </c>
      <c r="F1499">
        <v>-5.1103835075183854E-3</v>
      </c>
      <c r="G1499">
        <v>-1.2586186535500275E-2</v>
      </c>
      <c r="H1499">
        <v>-4.6084792265064567E-2</v>
      </c>
      <c r="I1499">
        <v>-2.9846460328274083E-2</v>
      </c>
      <c r="J1499">
        <v>-1.6279996261294179E-2</v>
      </c>
      <c r="K1499">
        <v>-7.6099593605374327E-3</v>
      </c>
    </row>
    <row r="1500" spans="2:11" x14ac:dyDescent="0.15">
      <c r="B1500">
        <v>-1.5076454212760149E-2</v>
      </c>
      <c r="C1500">
        <v>-4.4436085003871952E-3</v>
      </c>
      <c r="D1500">
        <v>-2.6029545454545337E-2</v>
      </c>
      <c r="E1500">
        <v>-1.4154062695140992E-2</v>
      </c>
      <c r="F1500">
        <v>2.3628903988378784E-3</v>
      </c>
      <c r="G1500">
        <v>-1.4595127109809816E-3</v>
      </c>
      <c r="H1500">
        <v>-4.2049363747638175E-3</v>
      </c>
      <c r="I1500">
        <v>-1.6700849804001206E-2</v>
      </c>
      <c r="J1500">
        <v>-7.6540959867604456E-3</v>
      </c>
      <c r="K1500">
        <v>6.7792062643074478E-3</v>
      </c>
    </row>
    <row r="1501" spans="2:11" x14ac:dyDescent="0.15">
      <c r="B1501">
        <v>1.2328231449690728E-3</v>
      </c>
      <c r="C1501">
        <v>-1.6569898809479022E-2</v>
      </c>
      <c r="D1501">
        <v>-6.1826287631159054E-3</v>
      </c>
      <c r="E1501">
        <v>1.002732823040382E-2</v>
      </c>
      <c r="F1501">
        <v>8.5067317085901414E-3</v>
      </c>
      <c r="G1501">
        <v>-1.2523665276262082E-4</v>
      </c>
      <c r="H1501">
        <v>-1.33565340192898E-2</v>
      </c>
      <c r="I1501">
        <v>-5.6615713825917003E-3</v>
      </c>
      <c r="J1501">
        <v>-2.2722534443974752E-2</v>
      </c>
      <c r="K1501">
        <v>-1.7661552827532136E-3</v>
      </c>
    </row>
    <row r="1502" spans="2:11" x14ac:dyDescent="0.15">
      <c r="B1502">
        <v>-3.2833983509479945E-3</v>
      </c>
      <c r="C1502">
        <v>1.1813168659864312E-3</v>
      </c>
      <c r="D1502">
        <v>-2.8096125703547053E-3</v>
      </c>
      <c r="E1502">
        <v>-1.3763568721796175E-2</v>
      </c>
      <c r="F1502">
        <v>-1.3211846081843904E-3</v>
      </c>
      <c r="G1502">
        <v>9.0490063889894356E-4</v>
      </c>
      <c r="H1502">
        <v>1.2746510563706886E-2</v>
      </c>
      <c r="I1502">
        <v>1.7081211979926562E-2</v>
      </c>
      <c r="J1502">
        <v>-2.1331484186615842E-3</v>
      </c>
      <c r="K1502">
        <v>-2.9856905894062378E-3</v>
      </c>
    </row>
    <row r="1503" spans="2:11" x14ac:dyDescent="0.15">
      <c r="B1503">
        <v>4.220753595025265E-3</v>
      </c>
      <c r="C1503">
        <v>2.7883034390380864E-2</v>
      </c>
      <c r="D1503">
        <v>1.4087341800912551E-2</v>
      </c>
      <c r="E1503">
        <v>-1.2582898147355933E-2</v>
      </c>
      <c r="F1503">
        <v>1.1193681084156789E-3</v>
      </c>
      <c r="G1503">
        <v>-1.1906746512010574E-2</v>
      </c>
      <c r="H1503">
        <v>1.0564814109758573E-3</v>
      </c>
      <c r="I1503">
        <v>1.1490950876184991E-2</v>
      </c>
      <c r="J1503">
        <v>1.4963446236927627E-3</v>
      </c>
      <c r="K1503">
        <v>1.1756842867930615E-2</v>
      </c>
    </row>
    <row r="1504" spans="2:11" x14ac:dyDescent="0.15">
      <c r="B1504">
        <v>-2.2757569776804727E-2</v>
      </c>
      <c r="C1504">
        <v>-1.7158113408455477E-2</v>
      </c>
      <c r="D1504">
        <v>-5.159714331409355E-3</v>
      </c>
      <c r="E1504">
        <v>2.293794374085022E-2</v>
      </c>
      <c r="F1504">
        <v>6.30211783496542E-3</v>
      </c>
      <c r="G1504">
        <v>-2.6240236490798482E-2</v>
      </c>
      <c r="H1504">
        <v>-1.1287991919496825E-2</v>
      </c>
      <c r="I1504">
        <v>1.4564514061886542E-2</v>
      </c>
      <c r="J1504">
        <v>-5.3361795234228189E-3</v>
      </c>
      <c r="K1504">
        <v>-5.4812540508522908E-3</v>
      </c>
    </row>
    <row r="1505" spans="2:11" x14ac:dyDescent="0.15">
      <c r="B1505">
        <v>-2.4127136806311395E-3</v>
      </c>
      <c r="C1505">
        <v>2.3666130843760288E-2</v>
      </c>
      <c r="D1505">
        <v>-1.1969080152222568E-3</v>
      </c>
      <c r="E1505">
        <v>1.2230961456994342E-2</v>
      </c>
      <c r="F1505">
        <v>5.7575730166580111E-3</v>
      </c>
      <c r="G1505">
        <v>2.8769604513847326E-3</v>
      </c>
      <c r="H1505">
        <v>1.9631484570327727E-2</v>
      </c>
      <c r="I1505">
        <v>2.4117046632476911E-2</v>
      </c>
      <c r="J1505">
        <v>7.081588286763453E-3</v>
      </c>
      <c r="K1505">
        <v>4.4091930730909123E-3</v>
      </c>
    </row>
    <row r="1506" spans="2:11" x14ac:dyDescent="0.15">
      <c r="B1506">
        <v>8.5174134283367842E-3</v>
      </c>
      <c r="C1506">
        <v>-2.2398342775465936E-2</v>
      </c>
      <c r="D1506">
        <v>2.2368663870581184E-2</v>
      </c>
      <c r="E1506">
        <v>2.4614074448695393E-3</v>
      </c>
      <c r="F1506">
        <v>-7.5323878382940251E-3</v>
      </c>
      <c r="G1506">
        <v>3.2145708282704738E-3</v>
      </c>
      <c r="H1506">
        <v>-4.0963132102357332E-4</v>
      </c>
      <c r="I1506">
        <v>5.0462622419013723E-3</v>
      </c>
      <c r="J1506">
        <v>6.392499467291651E-3</v>
      </c>
      <c r="K1506">
        <v>4.4995169721406469E-3</v>
      </c>
    </row>
    <row r="1507" spans="2:11" x14ac:dyDescent="0.15">
      <c r="B1507">
        <v>-3.7535291938888553E-3</v>
      </c>
      <c r="C1507">
        <v>-3.5626657820148041E-3</v>
      </c>
      <c r="D1507">
        <v>-3.9069545596201963E-3</v>
      </c>
      <c r="E1507">
        <v>-1.8080289762837817E-2</v>
      </c>
      <c r="F1507">
        <v>-3.0356549611086967E-4</v>
      </c>
      <c r="G1507">
        <v>2.1841250619761489E-3</v>
      </c>
      <c r="H1507">
        <v>-0.10450342377622421</v>
      </c>
      <c r="I1507">
        <v>0</v>
      </c>
      <c r="J1507">
        <v>-5.5049544780858238E-3</v>
      </c>
      <c r="K1507">
        <v>-3.9331476448502623E-3</v>
      </c>
    </row>
    <row r="1508" spans="2:11" x14ac:dyDescent="0.15">
      <c r="B1508">
        <v>5.7560961039425139E-3</v>
      </c>
      <c r="C1508">
        <v>1.0479577052893719E-2</v>
      </c>
      <c r="D1508">
        <v>1.8042713550001425E-2</v>
      </c>
      <c r="E1508">
        <v>3.7281173968078861E-2</v>
      </c>
      <c r="F1508">
        <v>2.3281271502437807E-3</v>
      </c>
      <c r="G1508">
        <v>6.3229043398849265E-3</v>
      </c>
      <c r="H1508">
        <v>-1.3221295368223123E-3</v>
      </c>
      <c r="I1508">
        <v>2.6220434374992028E-2</v>
      </c>
      <c r="J1508">
        <v>2.0012752394874191E-2</v>
      </c>
      <c r="K1508">
        <v>6.9102228125528424E-3</v>
      </c>
    </row>
    <row r="1509" spans="2:11" x14ac:dyDescent="0.15">
      <c r="B1509">
        <v>-2.8095692572230841E-2</v>
      </c>
      <c r="C1509">
        <v>-2.9282595525653949E-2</v>
      </c>
      <c r="D1509">
        <v>-4.0069312271238611E-2</v>
      </c>
      <c r="E1509">
        <v>-5.3911951580150531E-2</v>
      </c>
      <c r="F1509">
        <v>-3.3326560595294687E-2</v>
      </c>
      <c r="G1509">
        <v>-3.7970028908273862E-2</v>
      </c>
      <c r="H1509">
        <v>-1.6547862012663811E-2</v>
      </c>
      <c r="I1509">
        <v>-7.8825820120921444E-2</v>
      </c>
      <c r="J1509">
        <v>-4.5919453141306479E-2</v>
      </c>
      <c r="K1509">
        <v>-2.6252766026598068E-2</v>
      </c>
    </row>
    <row r="1510" spans="2:11" x14ac:dyDescent="0.15">
      <c r="B1510">
        <v>-1.4561038232097648E-2</v>
      </c>
      <c r="C1510">
        <v>-1.3826024818565362E-2</v>
      </c>
      <c r="D1510">
        <v>-2.8095563793073913E-2</v>
      </c>
      <c r="E1510">
        <v>-5.5362522568221356E-2</v>
      </c>
      <c r="F1510">
        <v>-1.399920426971408E-2</v>
      </c>
      <c r="G1510">
        <v>-1.0307694231395921E-2</v>
      </c>
      <c r="H1510">
        <v>2.7957593413127476E-2</v>
      </c>
      <c r="I1510">
        <v>-4.9277026195094019E-2</v>
      </c>
      <c r="J1510">
        <v>-1.5313957893545355E-2</v>
      </c>
      <c r="K1510">
        <v>-5.929052533046859E-3</v>
      </c>
    </row>
    <row r="1511" spans="2:11" x14ac:dyDescent="0.15">
      <c r="B1511">
        <v>1.6840449621463992E-2</v>
      </c>
      <c r="C1511">
        <v>2.2240670688767113E-2</v>
      </c>
      <c r="D1511">
        <v>2.085482139169937E-2</v>
      </c>
      <c r="E1511">
        <v>2.8690592502722344E-2</v>
      </c>
      <c r="F1511">
        <v>1.7694488308440375E-2</v>
      </c>
      <c r="G1511">
        <v>1.7627821242812442E-2</v>
      </c>
      <c r="H1511">
        <v>1.6318257119341397E-2</v>
      </c>
      <c r="I1511">
        <v>3.5692060862409787E-2</v>
      </c>
      <c r="J1511">
        <v>2.4216841778131076E-2</v>
      </c>
      <c r="K1511">
        <v>2.3070031250618642E-2</v>
      </c>
    </row>
    <row r="1512" spans="2:11" x14ac:dyDescent="0.15">
      <c r="B1512">
        <v>8.6548352881647885E-3</v>
      </c>
      <c r="C1512">
        <v>2.4936100618761909E-2</v>
      </c>
      <c r="D1512">
        <v>2.2249231841610602E-2</v>
      </c>
      <c r="E1512">
        <v>4.6722271306392948E-2</v>
      </c>
      <c r="F1512">
        <v>9.6824670251548159E-3</v>
      </c>
      <c r="G1512">
        <v>5.9849525493632554E-3</v>
      </c>
      <c r="H1512">
        <v>4.1627480506429192E-2</v>
      </c>
      <c r="I1512">
        <v>8.6904737921115801E-3</v>
      </c>
      <c r="J1512">
        <v>1.887208324824665E-2</v>
      </c>
      <c r="K1512">
        <v>1.7049773752072384E-2</v>
      </c>
    </row>
    <row r="1513" spans="2:11" x14ac:dyDescent="0.15">
      <c r="B1513">
        <v>1.2711821764580035E-2</v>
      </c>
      <c r="C1513">
        <v>4.500881831983934E-3</v>
      </c>
      <c r="D1513">
        <v>1.2465314355652724E-2</v>
      </c>
      <c r="E1513">
        <v>-7.0599391717777746E-3</v>
      </c>
      <c r="F1513">
        <v>8.6615369452973136E-3</v>
      </c>
      <c r="G1513">
        <v>1.167939538260053E-2</v>
      </c>
      <c r="H1513">
        <v>9.9433701894156273E-3</v>
      </c>
      <c r="I1513">
        <v>3.0005875299560704E-2</v>
      </c>
      <c r="J1513">
        <v>7.6644878078669168E-3</v>
      </c>
      <c r="K1513">
        <v>1.3843813690718337E-2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T1515"/>
  <sheetViews>
    <sheetView topLeftCell="F136" zoomScale="150" zoomScaleNormal="150" workbookViewId="0">
      <selection activeCell="J16" sqref="J16"/>
    </sheetView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61</v>
      </c>
      <c r="J1" s="1" t="s">
        <v>60</v>
      </c>
    </row>
    <row r="2" spans="1:17" ht="15.75" customHeight="1" x14ac:dyDescent="0.15">
      <c r="A2" s="3">
        <v>40359</v>
      </c>
      <c r="B2" s="1">
        <v>256.70998800000001</v>
      </c>
      <c r="C2" s="1">
        <v>257.96999</v>
      </c>
      <c r="D2" s="1">
        <v>250.009995</v>
      </c>
      <c r="E2" s="1">
        <v>251.53000299999999</v>
      </c>
      <c r="F2" s="1">
        <v>184863000</v>
      </c>
      <c r="G2" s="1">
        <v>33.075654999999998</v>
      </c>
      <c r="H2" s="2"/>
      <c r="I2" s="1" t="s">
        <v>41</v>
      </c>
      <c r="J2" s="11" t="s">
        <v>109</v>
      </c>
      <c r="K2" s="11"/>
    </row>
    <row r="3" spans="1:17" ht="15.75" customHeight="1" x14ac:dyDescent="0.15">
      <c r="A3" s="3">
        <v>40360</v>
      </c>
      <c r="B3" s="1">
        <v>254.29999900000001</v>
      </c>
      <c r="C3" s="1">
        <v>254.80001100000001</v>
      </c>
      <c r="D3" s="1">
        <v>243.22001299999999</v>
      </c>
      <c r="E3" s="1">
        <v>248.48</v>
      </c>
      <c r="F3" s="1">
        <v>255724000</v>
      </c>
      <c r="G3" s="1">
        <v>32.674585999999998</v>
      </c>
      <c r="H3" s="2">
        <f t="shared" ref="H3:H257" si="0">(E3-E2)/E2</f>
        <v>-1.2125801946577339E-2</v>
      </c>
      <c r="I3" s="1">
        <f t="shared" ref="I3:I257" si="1">(G3-G2)/G2</f>
        <v>-1.2125806730055677E-2</v>
      </c>
      <c r="J3">
        <v>-4.2448511452641592E-3</v>
      </c>
      <c r="K3" s="11"/>
      <c r="L3" t="s">
        <v>67</v>
      </c>
    </row>
    <row r="4" spans="1:17" ht="15.75" customHeight="1" thickBot="1" x14ac:dyDescent="0.2">
      <c r="A4" s="3">
        <v>40361</v>
      </c>
      <c r="B4" s="1">
        <v>250.490005</v>
      </c>
      <c r="C4" s="1">
        <v>250.92998900000001</v>
      </c>
      <c r="D4" s="1">
        <v>243.20001199999999</v>
      </c>
      <c r="E4" s="1">
        <v>246.93999099999999</v>
      </c>
      <c r="F4" s="1">
        <v>173460700</v>
      </c>
      <c r="G4" s="1">
        <v>32.472078000000003</v>
      </c>
      <c r="H4" s="2">
        <f t="shared" si="0"/>
        <v>-6.1977181262073315E-3</v>
      </c>
      <c r="I4" s="1">
        <f t="shared" si="1"/>
        <v>-6.19772198490884E-3</v>
      </c>
      <c r="J4">
        <v>-4.7315346275111679E-3</v>
      </c>
      <c r="K4" s="11"/>
    </row>
    <row r="5" spans="1:17" ht="15.75" customHeight="1" x14ac:dyDescent="0.15">
      <c r="A5" s="3">
        <v>40365</v>
      </c>
      <c r="B5" s="1">
        <v>251.00000399999999</v>
      </c>
      <c r="C5" s="1">
        <v>252.799992</v>
      </c>
      <c r="D5" s="1">
        <v>246.16</v>
      </c>
      <c r="E5" s="1">
        <v>248.62998999999999</v>
      </c>
      <c r="F5" s="1">
        <v>153808900</v>
      </c>
      <c r="G5" s="1">
        <v>32.694308999999997</v>
      </c>
      <c r="H5" s="2">
        <f t="shared" si="0"/>
        <v>6.8437639167161076E-3</v>
      </c>
      <c r="I5" s="1">
        <f t="shared" si="1"/>
        <v>6.8437566576427175E-3</v>
      </c>
      <c r="J5">
        <v>5.898907057405053E-3</v>
      </c>
      <c r="K5" s="11"/>
      <c r="L5" s="20" t="s">
        <v>68</v>
      </c>
      <c r="M5" s="20"/>
    </row>
    <row r="6" spans="1:17" ht="15.75" customHeight="1" x14ac:dyDescent="0.15">
      <c r="A6" s="3">
        <v>40366</v>
      </c>
      <c r="B6" s="1">
        <v>250.490005</v>
      </c>
      <c r="C6" s="1">
        <v>258.77000800000002</v>
      </c>
      <c r="D6" s="1">
        <v>249.749989</v>
      </c>
      <c r="E6" s="1">
        <v>258.670006</v>
      </c>
      <c r="F6" s="1">
        <v>163639000</v>
      </c>
      <c r="G6" s="1">
        <v>34.01455</v>
      </c>
      <c r="H6" s="2">
        <f t="shared" si="0"/>
        <v>4.0381355443082342E-2</v>
      </c>
      <c r="I6" s="1">
        <f t="shared" si="1"/>
        <v>4.0381370347971048E-2</v>
      </c>
      <c r="J6">
        <v>2.8188717304443212E-2</v>
      </c>
      <c r="K6" s="11"/>
      <c r="L6" t="s">
        <v>69</v>
      </c>
      <c r="M6">
        <v>0.4964955560545799</v>
      </c>
    </row>
    <row r="7" spans="1:17" ht="15.75" customHeight="1" x14ac:dyDescent="0.15">
      <c r="A7" s="3">
        <v>40367</v>
      </c>
      <c r="B7" s="1">
        <v>262.48</v>
      </c>
      <c r="C7" s="1">
        <v>262.90000900000001</v>
      </c>
      <c r="D7" s="1">
        <v>254.88999899999999</v>
      </c>
      <c r="E7" s="1">
        <v>258.08999299999999</v>
      </c>
      <c r="F7" s="1">
        <v>184536100</v>
      </c>
      <c r="G7" s="1">
        <v>33.938279000000001</v>
      </c>
      <c r="H7" s="2">
        <f t="shared" si="0"/>
        <v>-2.2422893514759037E-3</v>
      </c>
      <c r="I7" s="1">
        <f t="shared" si="1"/>
        <v>-2.2423051311864606E-3</v>
      </c>
      <c r="J7">
        <v>1.2048970157230403E-2</v>
      </c>
      <c r="K7" s="11"/>
      <c r="L7" t="s">
        <v>70</v>
      </c>
      <c r="M7">
        <v>0.24650783718194649</v>
      </c>
    </row>
    <row r="8" spans="1:17" ht="15.75" customHeight="1" x14ac:dyDescent="0.15">
      <c r="A8" s="3">
        <v>40368</v>
      </c>
      <c r="B8" s="1">
        <v>256.88999200000001</v>
      </c>
      <c r="C8" s="1">
        <v>259.89999399999999</v>
      </c>
      <c r="D8" s="1">
        <v>255.15999199999999</v>
      </c>
      <c r="E8" s="1">
        <v>259.61998699999998</v>
      </c>
      <c r="F8" s="1">
        <v>108330600</v>
      </c>
      <c r="G8" s="1">
        <v>34.139471</v>
      </c>
      <c r="H8" s="2">
        <f t="shared" si="0"/>
        <v>5.9281415068269923E-3</v>
      </c>
      <c r="I8" s="1">
        <f t="shared" si="1"/>
        <v>5.9281733172150217E-3</v>
      </c>
      <c r="J8">
        <v>5.8230690296266182E-3</v>
      </c>
      <c r="K8" s="11"/>
      <c r="L8" t="s">
        <v>71</v>
      </c>
      <c r="M8">
        <v>0.24600850506609623</v>
      </c>
    </row>
    <row r="9" spans="1:17" ht="15.75" customHeight="1" x14ac:dyDescent="0.15">
      <c r="A9" s="3">
        <v>40371</v>
      </c>
      <c r="B9" s="1">
        <v>258.53000300000002</v>
      </c>
      <c r="C9" s="1">
        <v>261.84999800000003</v>
      </c>
      <c r="D9" s="1">
        <v>254.86001200000001</v>
      </c>
      <c r="E9" s="1">
        <v>257.29000100000002</v>
      </c>
      <c r="F9" s="1">
        <v>140719600</v>
      </c>
      <c r="G9" s="1">
        <v>33.833081999999997</v>
      </c>
      <c r="H9" s="2">
        <f t="shared" si="0"/>
        <v>-8.9746017898073571E-3</v>
      </c>
      <c r="I9" s="1">
        <f t="shared" si="1"/>
        <v>-8.9746264668249514E-3</v>
      </c>
      <c r="J9">
        <v>1.7885081253048965E-3</v>
      </c>
      <c r="K9" s="11"/>
      <c r="L9" t="s">
        <v>72</v>
      </c>
      <c r="M9">
        <v>1.4341393483208951E-2</v>
      </c>
    </row>
    <row r="10" spans="1:17" ht="15.75" customHeight="1" thickBot="1" x14ac:dyDescent="0.2">
      <c r="A10" s="3">
        <v>40372</v>
      </c>
      <c r="B10" s="1">
        <v>256.31999200000001</v>
      </c>
      <c r="C10" s="1">
        <v>256.39999399999999</v>
      </c>
      <c r="D10" s="1">
        <v>246.429993</v>
      </c>
      <c r="E10" s="1">
        <v>251.799995</v>
      </c>
      <c r="F10" s="1">
        <v>297731000</v>
      </c>
      <c r="G10" s="1">
        <v>33.111158000000003</v>
      </c>
      <c r="H10" s="2">
        <f t="shared" si="0"/>
        <v>-2.1337813279420921E-2</v>
      </c>
      <c r="I10" s="1">
        <f t="shared" si="1"/>
        <v>-2.133781368188669E-2</v>
      </c>
      <c r="J10">
        <v>1.4364343028447881E-2</v>
      </c>
      <c r="K10" s="11"/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249.37999300000001</v>
      </c>
      <c r="C11" s="1">
        <v>255.80000699999999</v>
      </c>
      <c r="D11" s="1">
        <v>249.000011</v>
      </c>
      <c r="E11" s="1">
        <v>252.73000300000001</v>
      </c>
      <c r="F11" s="1">
        <v>203011900</v>
      </c>
      <c r="G11" s="1">
        <v>33.233452</v>
      </c>
      <c r="H11" s="2">
        <f t="shared" si="0"/>
        <v>3.6934393108308643E-3</v>
      </c>
      <c r="I11" s="1">
        <f t="shared" si="1"/>
        <v>3.6934377227156043E-3</v>
      </c>
      <c r="J11">
        <v>3.5705809385858914E-4</v>
      </c>
      <c r="K11" s="11"/>
    </row>
    <row r="12" spans="1:17" ht="15.75" customHeight="1" thickBot="1" x14ac:dyDescent="0.2">
      <c r="A12" s="3">
        <v>40374</v>
      </c>
      <c r="B12" s="1">
        <v>248.230007</v>
      </c>
      <c r="C12" s="1">
        <v>256.96999399999999</v>
      </c>
      <c r="D12" s="1">
        <v>247.29999900000001</v>
      </c>
      <c r="E12" s="1">
        <v>251.45000099999999</v>
      </c>
      <c r="F12" s="1">
        <v>206216500</v>
      </c>
      <c r="G12" s="1">
        <v>33.065134999999998</v>
      </c>
      <c r="H12" s="2">
        <f t="shared" si="0"/>
        <v>-5.0647013999363761E-3</v>
      </c>
      <c r="I12" s="1">
        <f t="shared" si="1"/>
        <v>-5.0646860278011994E-3</v>
      </c>
      <c r="J12">
        <v>-7.1480277204342523E-4</v>
      </c>
      <c r="K12" s="11"/>
      <c r="L12" t="s">
        <v>74</v>
      </c>
    </row>
    <row r="13" spans="1:17" ht="15.75" customHeight="1" x14ac:dyDescent="0.15">
      <c r="A13" s="3">
        <v>40375</v>
      </c>
      <c r="B13" s="1">
        <v>253.18</v>
      </c>
      <c r="C13" s="1">
        <v>254.970001</v>
      </c>
      <c r="D13" s="1">
        <v>248.410011</v>
      </c>
      <c r="E13" s="1">
        <v>249.90000499999999</v>
      </c>
      <c r="F13" s="1">
        <v>259964600</v>
      </c>
      <c r="G13" s="1">
        <v>32.861314</v>
      </c>
      <c r="H13" s="2">
        <f t="shared" si="0"/>
        <v>-6.164231433031464E-3</v>
      </c>
      <c r="I13" s="1">
        <f t="shared" si="1"/>
        <v>-6.1642270627353503E-3</v>
      </c>
      <c r="J13">
        <v>-2.5234228037457784E-2</v>
      </c>
      <c r="K13" s="11"/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249.88000500000001</v>
      </c>
      <c r="C14" s="1">
        <v>249.88000500000001</v>
      </c>
      <c r="D14" s="1">
        <v>239.60001</v>
      </c>
      <c r="E14" s="1">
        <v>245.58001300000001</v>
      </c>
      <c r="F14" s="1">
        <v>256119500</v>
      </c>
      <c r="G14" s="1">
        <v>32.293244000000001</v>
      </c>
      <c r="H14" s="2">
        <f t="shared" si="0"/>
        <v>-1.7286882407225181E-2</v>
      </c>
      <c r="I14" s="1">
        <f t="shared" si="1"/>
        <v>-1.7286892423108789E-2</v>
      </c>
      <c r="J14">
        <v>5.5981241462810813E-3</v>
      </c>
      <c r="K14" s="11"/>
      <c r="L14" t="s">
        <v>75</v>
      </c>
      <c r="M14">
        <v>1</v>
      </c>
      <c r="N14">
        <v>0.10153690816767025</v>
      </c>
      <c r="O14">
        <v>0.10153690816767025</v>
      </c>
      <c r="P14">
        <v>493.67510992596704</v>
      </c>
      <c r="Q14">
        <v>7.4411991582834606E-95</v>
      </c>
    </row>
    <row r="15" spans="1:17" ht="15.75" customHeight="1" x14ac:dyDescent="0.15">
      <c r="A15" s="3">
        <v>40379</v>
      </c>
      <c r="B15" s="1">
        <v>242.90000499999999</v>
      </c>
      <c r="C15" s="1">
        <v>252.89999399999999</v>
      </c>
      <c r="D15" s="1">
        <v>240.010006</v>
      </c>
      <c r="E15" s="1">
        <v>251.89001099999999</v>
      </c>
      <c r="F15" s="1">
        <v>268737700</v>
      </c>
      <c r="G15" s="1">
        <v>33.122995000000003</v>
      </c>
      <c r="H15" s="2">
        <f t="shared" si="0"/>
        <v>2.5694265273941405E-2</v>
      </c>
      <c r="I15" s="1">
        <f t="shared" si="1"/>
        <v>2.5694259765293374E-2</v>
      </c>
      <c r="J15">
        <v>7.4381597298744289E-3</v>
      </c>
      <c r="K15" s="11"/>
      <c r="L15" t="s">
        <v>76</v>
      </c>
      <c r="M15">
        <v>1509</v>
      </c>
      <c r="N15">
        <v>0.31036443066370428</v>
      </c>
      <c r="O15">
        <v>2.0567556704022817E-4</v>
      </c>
    </row>
    <row r="16" spans="1:17" ht="15.75" customHeight="1" thickBot="1" x14ac:dyDescent="0.2">
      <c r="A16" s="3">
        <v>40380</v>
      </c>
      <c r="B16" s="1">
        <v>265.08999299999999</v>
      </c>
      <c r="C16" s="1">
        <v>265.14999399999999</v>
      </c>
      <c r="D16" s="1">
        <v>253.99999199999999</v>
      </c>
      <c r="E16" s="1">
        <v>254.23999800000001</v>
      </c>
      <c r="F16" s="1">
        <v>296417800</v>
      </c>
      <c r="G16" s="1">
        <v>33.432012999999998</v>
      </c>
      <c r="H16" s="2">
        <f t="shared" si="0"/>
        <v>9.3294171955077138E-3</v>
      </c>
      <c r="I16" s="1">
        <f t="shared" si="1"/>
        <v>9.3294099763621824E-3</v>
      </c>
      <c r="J16">
        <v>-1.0696981261694093E-2</v>
      </c>
      <c r="K16" s="11"/>
      <c r="L16" s="15" t="s">
        <v>77</v>
      </c>
      <c r="M16" s="15">
        <v>1510</v>
      </c>
      <c r="N16" s="15">
        <v>0.41190133883137453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257.67999600000002</v>
      </c>
      <c r="C17" s="1">
        <v>259.99999600000001</v>
      </c>
      <c r="D17" s="1">
        <v>255.31000900000001</v>
      </c>
      <c r="E17" s="1">
        <v>259.02</v>
      </c>
      <c r="F17" s="1">
        <v>161329700</v>
      </c>
      <c r="G17" s="1">
        <v>34.060574000000003</v>
      </c>
      <c r="H17" s="2">
        <f t="shared" si="0"/>
        <v>1.8801140802400286E-2</v>
      </c>
      <c r="I17" s="1">
        <f t="shared" si="1"/>
        <v>1.880117120078904E-2</v>
      </c>
      <c r="J17">
        <v>1.993665693566481E-2</v>
      </c>
      <c r="K17" s="11"/>
    </row>
    <row r="18" spans="1:20" ht="15.75" customHeight="1" x14ac:dyDescent="0.15">
      <c r="A18" s="3">
        <v>40382</v>
      </c>
      <c r="B18" s="1">
        <v>257.08999599999999</v>
      </c>
      <c r="C18" s="1">
        <v>260.38000499999998</v>
      </c>
      <c r="D18" s="1">
        <v>256.279991</v>
      </c>
      <c r="E18" s="1">
        <v>259.93999500000001</v>
      </c>
      <c r="F18" s="1">
        <v>133347200</v>
      </c>
      <c r="G18" s="1">
        <v>34.181550999999999</v>
      </c>
      <c r="H18" s="2">
        <f t="shared" si="0"/>
        <v>3.5518299745194524E-3</v>
      </c>
      <c r="I18" s="1">
        <f t="shared" si="1"/>
        <v>3.5518191795592268E-3</v>
      </c>
      <c r="J18">
        <v>9.9125497111480568E-3</v>
      </c>
      <c r="K18" s="11"/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259.99999600000001</v>
      </c>
      <c r="C19" s="1">
        <v>260.09999800000003</v>
      </c>
      <c r="D19" s="1">
        <v>257.71001100000001</v>
      </c>
      <c r="E19" s="1">
        <v>259.28000600000001</v>
      </c>
      <c r="F19" s="1">
        <v>105137900</v>
      </c>
      <c r="G19" s="1">
        <v>34.094763999999998</v>
      </c>
      <c r="H19" s="2">
        <f t="shared" si="0"/>
        <v>-2.5390052038740552E-3</v>
      </c>
      <c r="I19" s="1">
        <f t="shared" si="1"/>
        <v>-2.5390012290548505E-3</v>
      </c>
      <c r="J19">
        <v>9.6703351143313659E-3</v>
      </c>
      <c r="K19" s="11"/>
      <c r="L19" t="s">
        <v>78</v>
      </c>
      <c r="M19">
        <v>4.4039567999120489E-4</v>
      </c>
      <c r="N19">
        <v>3.6937942110794238E-4</v>
      </c>
      <c r="O19">
        <v>1.192258298175495</v>
      </c>
      <c r="P19">
        <v>0.23334743439423627</v>
      </c>
      <c r="Q19">
        <v>-2.8415583475530103E-4</v>
      </c>
      <c r="R19">
        <v>1.1649471947377109E-3</v>
      </c>
      <c r="S19">
        <v>-2.8415583475530103E-4</v>
      </c>
      <c r="T19">
        <v>1.1649471947377109E-3</v>
      </c>
    </row>
    <row r="20" spans="1:20" ht="15.75" customHeight="1" thickBot="1" x14ac:dyDescent="0.2">
      <c r="A20" s="3">
        <v>40386</v>
      </c>
      <c r="B20" s="1">
        <v>260.870003</v>
      </c>
      <c r="C20" s="1">
        <v>264.79999900000001</v>
      </c>
      <c r="D20" s="1">
        <v>260.300003</v>
      </c>
      <c r="E20" s="1">
        <v>264.08000900000002</v>
      </c>
      <c r="F20" s="1">
        <v>146192900</v>
      </c>
      <c r="G20" s="1">
        <v>34.725954000000002</v>
      </c>
      <c r="H20" s="2">
        <f t="shared" si="0"/>
        <v>1.8512815832008287E-2</v>
      </c>
      <c r="I20" s="1">
        <f t="shared" si="1"/>
        <v>1.8512813287107771E-2</v>
      </c>
      <c r="J20">
        <v>1.1648683579776698E-3</v>
      </c>
      <c r="K20" s="11"/>
      <c r="L20" s="15" t="s">
        <v>109</v>
      </c>
      <c r="M20" s="15">
        <v>0.90008642755737844</v>
      </c>
      <c r="N20" s="15">
        <v>4.0510126302775298E-2</v>
      </c>
      <c r="O20" s="15">
        <v>22.21880082106075</v>
      </c>
      <c r="P20" s="15">
        <v>7.4411991582760398E-95</v>
      </c>
      <c r="Q20" s="15">
        <v>0.82062430352456506</v>
      </c>
      <c r="R20" s="15">
        <v>0.97954855159019183</v>
      </c>
      <c r="S20" s="15">
        <v>0.82062430352456506</v>
      </c>
      <c r="T20" s="15">
        <v>0.97954855159019183</v>
      </c>
    </row>
    <row r="21" spans="1:20" ht="15.75" customHeight="1" x14ac:dyDescent="0.15">
      <c r="A21" s="3">
        <v>40387</v>
      </c>
      <c r="B21" s="1">
        <v>263.66998699999999</v>
      </c>
      <c r="C21" s="1">
        <v>265.99001299999998</v>
      </c>
      <c r="D21" s="1">
        <v>260.24998900000003</v>
      </c>
      <c r="E21" s="1">
        <v>260.959991</v>
      </c>
      <c r="F21" s="1">
        <v>129996300</v>
      </c>
      <c r="G21" s="1">
        <v>34.315677999999998</v>
      </c>
      <c r="H21" s="2">
        <f t="shared" si="0"/>
        <v>-1.1814669394380457E-2</v>
      </c>
      <c r="I21" s="1">
        <f t="shared" si="1"/>
        <v>-1.1814679015010017E-2</v>
      </c>
      <c r="J21">
        <v>-3.7779198643625505E-3</v>
      </c>
      <c r="K21" s="11"/>
    </row>
    <row r="22" spans="1:20" ht="15.75" customHeight="1" x14ac:dyDescent="0.15">
      <c r="A22" s="3">
        <v>40388</v>
      </c>
      <c r="B22" s="1">
        <v>260.70999899999998</v>
      </c>
      <c r="C22" s="1">
        <v>262.64999</v>
      </c>
      <c r="D22" s="1">
        <v>256.099987</v>
      </c>
      <c r="E22" s="1">
        <v>258.10999299999997</v>
      </c>
      <c r="F22" s="1">
        <v>160951700</v>
      </c>
      <c r="G22" s="1">
        <v>33.940910000000002</v>
      </c>
      <c r="H22" s="2">
        <f t="shared" si="0"/>
        <v>-1.0921206691795249E-2</v>
      </c>
      <c r="I22" s="1">
        <f t="shared" si="1"/>
        <v>-1.092118885134649E-2</v>
      </c>
      <c r="J22">
        <v>-2.9262784820510788E-3</v>
      </c>
      <c r="K22" s="11"/>
    </row>
    <row r="23" spans="1:20" ht="15.75" customHeight="1" x14ac:dyDescent="0.15">
      <c r="A23" s="3">
        <v>40389</v>
      </c>
      <c r="B23" s="1">
        <v>255.889996</v>
      </c>
      <c r="C23" s="1">
        <v>259.69998900000002</v>
      </c>
      <c r="D23" s="1">
        <v>254.900013</v>
      </c>
      <c r="E23" s="1">
        <v>257.25</v>
      </c>
      <c r="F23" s="1">
        <v>112052500</v>
      </c>
      <c r="G23" s="1">
        <v>33.827821999999998</v>
      </c>
      <c r="H23" s="2">
        <f t="shared" si="0"/>
        <v>-3.3318857205190599E-3</v>
      </c>
      <c r="I23" s="1">
        <f t="shared" si="1"/>
        <v>-3.3319083077031444E-3</v>
      </c>
      <c r="J23">
        <v>-1.1652921913434159E-4</v>
      </c>
      <c r="K23" s="11"/>
    </row>
    <row r="24" spans="1:20" ht="15.75" customHeight="1" x14ac:dyDescent="0.15">
      <c r="A24" s="3">
        <v>40392</v>
      </c>
      <c r="B24" s="1">
        <v>260.44000599999998</v>
      </c>
      <c r="C24" s="1">
        <v>262.589989</v>
      </c>
      <c r="D24" s="1">
        <v>259.61998699999998</v>
      </c>
      <c r="E24" s="1">
        <v>261.84999800000003</v>
      </c>
      <c r="F24" s="1">
        <v>107013900</v>
      </c>
      <c r="G24" s="1">
        <v>34.432712000000002</v>
      </c>
      <c r="H24" s="2">
        <f t="shared" si="0"/>
        <v>1.7881430515063277E-2</v>
      </c>
      <c r="I24" s="1">
        <f t="shared" si="1"/>
        <v>1.7881434991587831E-2</v>
      </c>
      <c r="J24">
        <v>1.9915979017281666E-2</v>
      </c>
      <c r="K24" s="11"/>
    </row>
    <row r="25" spans="1:20" ht="15.75" customHeight="1" x14ac:dyDescent="0.15">
      <c r="A25" s="3">
        <v>40393</v>
      </c>
      <c r="B25" s="1">
        <v>261.01000599999998</v>
      </c>
      <c r="C25" s="1">
        <v>263.25999100000001</v>
      </c>
      <c r="D25" s="1">
        <v>259.42000999999999</v>
      </c>
      <c r="E25" s="1">
        <v>261.93</v>
      </c>
      <c r="F25" s="1">
        <v>104413400</v>
      </c>
      <c r="G25" s="1">
        <v>34.443232000000002</v>
      </c>
      <c r="H25" s="2">
        <f t="shared" si="0"/>
        <v>3.0552606687428359E-4</v>
      </c>
      <c r="I25" s="1">
        <f t="shared" si="1"/>
        <v>3.0552342202959907E-4</v>
      </c>
      <c r="J25">
        <v>-3.5599257687276534E-3</v>
      </c>
      <c r="K25" s="11"/>
      <c r="L25" s="11" t="s">
        <v>110</v>
      </c>
      <c r="M25">
        <f>M19</f>
        <v>4.4039567999120489E-4</v>
      </c>
    </row>
    <row r="26" spans="1:20" ht="15.75" customHeight="1" x14ac:dyDescent="0.15">
      <c r="A26" s="3">
        <v>40394</v>
      </c>
      <c r="B26" s="1">
        <v>262.84000800000001</v>
      </c>
      <c r="C26" s="1">
        <v>264.27998700000001</v>
      </c>
      <c r="D26" s="1">
        <v>260.30999000000003</v>
      </c>
      <c r="E26" s="1">
        <v>262.98001099999999</v>
      </c>
      <c r="F26" s="1">
        <v>105093800</v>
      </c>
      <c r="G26" s="1">
        <v>34.581305999999998</v>
      </c>
      <c r="H26" s="2">
        <f t="shared" si="0"/>
        <v>4.0087466116900837E-3</v>
      </c>
      <c r="I26" s="1">
        <f t="shared" si="1"/>
        <v>4.0087411076868756E-3</v>
      </c>
      <c r="J26">
        <v>4.1414288035000529E-3</v>
      </c>
      <c r="K26" s="11"/>
      <c r="L26" s="11" t="s">
        <v>111</v>
      </c>
      <c r="M26">
        <f>M20</f>
        <v>0.90008642755737844</v>
      </c>
    </row>
    <row r="27" spans="1:20" ht="15.75" customHeight="1" x14ac:dyDescent="0.15">
      <c r="A27" s="3">
        <v>40395</v>
      </c>
      <c r="B27" s="1">
        <v>261.72999600000003</v>
      </c>
      <c r="C27" s="1">
        <v>263.17998899999998</v>
      </c>
      <c r="D27" s="1">
        <v>260.54999500000002</v>
      </c>
      <c r="E27" s="1">
        <v>261.70000800000003</v>
      </c>
      <c r="F27" s="1">
        <v>72274300</v>
      </c>
      <c r="G27" s="1">
        <v>34.412989000000003</v>
      </c>
      <c r="H27" s="2">
        <f t="shared" si="0"/>
        <v>-4.8673014923554976E-3</v>
      </c>
      <c r="I27" s="1">
        <f t="shared" si="1"/>
        <v>-4.8672829186958621E-3</v>
      </c>
      <c r="J27">
        <v>-5.1020606456521908E-4</v>
      </c>
      <c r="K27" s="11"/>
    </row>
    <row r="28" spans="1:20" ht="15.75" customHeight="1" x14ac:dyDescent="0.15">
      <c r="A28" s="3">
        <v>40396</v>
      </c>
      <c r="B28" s="1">
        <v>259.779991</v>
      </c>
      <c r="C28" s="1">
        <v>261.48998999999998</v>
      </c>
      <c r="D28" s="1">
        <v>257.63000899999997</v>
      </c>
      <c r="E28" s="1">
        <v>260.090012</v>
      </c>
      <c r="F28" s="1">
        <v>111224400</v>
      </c>
      <c r="G28" s="1">
        <v>34.201278000000002</v>
      </c>
      <c r="H28" s="2">
        <f t="shared" si="0"/>
        <v>-6.1520670645146625E-3</v>
      </c>
      <c r="I28" s="1">
        <f t="shared" si="1"/>
        <v>-6.1520665932273729E-3</v>
      </c>
      <c r="J28">
        <v>-2.0066453573568911E-3</v>
      </c>
      <c r="K28" s="11"/>
    </row>
    <row r="29" spans="1:20" ht="15.75" customHeight="1" x14ac:dyDescent="0.15">
      <c r="A29" s="3">
        <v>40399</v>
      </c>
      <c r="B29" s="1">
        <v>261.48000300000001</v>
      </c>
      <c r="C29" s="1">
        <v>262.15000500000002</v>
      </c>
      <c r="D29" s="1">
        <v>259.57</v>
      </c>
      <c r="E29" s="1">
        <v>261.74999600000001</v>
      </c>
      <c r="F29" s="1">
        <v>75782000</v>
      </c>
      <c r="G29" s="1">
        <v>34.419561999999999</v>
      </c>
      <c r="H29" s="2">
        <f t="shared" si="0"/>
        <v>6.38234427856464E-3</v>
      </c>
      <c r="I29" s="1">
        <f t="shared" si="1"/>
        <v>6.3823346016484246E-3</v>
      </c>
      <c r="J29">
        <v>4.2418151138193302E-3</v>
      </c>
      <c r="K29" s="11"/>
    </row>
    <row r="30" spans="1:20" ht="15.75" customHeight="1" x14ac:dyDescent="0.15">
      <c r="A30" s="3">
        <v>40400</v>
      </c>
      <c r="B30" s="1">
        <v>259.85000600000001</v>
      </c>
      <c r="C30" s="1">
        <v>260.44999300000001</v>
      </c>
      <c r="D30" s="1">
        <v>257.55000699999999</v>
      </c>
      <c r="E30" s="1">
        <v>259.40999599999998</v>
      </c>
      <c r="F30" s="1">
        <v>112980000</v>
      </c>
      <c r="G30" s="1">
        <v>34.111857000000001</v>
      </c>
      <c r="H30" s="2">
        <f t="shared" si="0"/>
        <v>-8.9398282168456338E-3</v>
      </c>
      <c r="I30" s="1">
        <f t="shared" si="1"/>
        <v>-8.939829042565928E-3</v>
      </c>
      <c r="J30">
        <v>-5.094053043579857E-3</v>
      </c>
      <c r="K30" s="11"/>
      <c r="M30">
        <f>M25*100</f>
        <v>4.4039567999120489E-2</v>
      </c>
    </row>
    <row r="31" spans="1:20" ht="15.75" customHeight="1" x14ac:dyDescent="0.15">
      <c r="A31" s="3">
        <v>40401</v>
      </c>
      <c r="B31" s="1">
        <v>255.39999800000001</v>
      </c>
      <c r="C31" s="1">
        <v>255.68999099999999</v>
      </c>
      <c r="D31" s="1">
        <v>249.80999</v>
      </c>
      <c r="E31" s="1">
        <v>250.189999</v>
      </c>
      <c r="F31" s="1">
        <v>155013600</v>
      </c>
      <c r="G31" s="1">
        <v>32.899447000000002</v>
      </c>
      <c r="H31" s="2">
        <f t="shared" si="0"/>
        <v>-3.5542180880338857E-2</v>
      </c>
      <c r="I31" s="1">
        <f t="shared" si="1"/>
        <v>-3.5542186987943765E-2</v>
      </c>
      <c r="J31">
        <v>-2.4935521055969211E-2</v>
      </c>
      <c r="K31" s="11"/>
    </row>
    <row r="32" spans="1:20" ht="15.75" customHeight="1" x14ac:dyDescent="0.15">
      <c r="A32" s="3">
        <v>40402</v>
      </c>
      <c r="B32" s="1">
        <v>246.689999</v>
      </c>
      <c r="C32" s="1">
        <v>253.099998</v>
      </c>
      <c r="D32" s="1">
        <v>246.11999900000001</v>
      </c>
      <c r="E32" s="1">
        <v>251.790009</v>
      </c>
      <c r="F32" s="1">
        <v>133730100</v>
      </c>
      <c r="G32" s="1">
        <v>33.109845</v>
      </c>
      <c r="H32" s="2">
        <f t="shared" si="0"/>
        <v>6.3951796890170561E-3</v>
      </c>
      <c r="I32" s="1">
        <f t="shared" si="1"/>
        <v>6.39518348135146E-3</v>
      </c>
      <c r="J32">
        <v>-5.6730748597052291E-3</v>
      </c>
      <c r="K32" s="11"/>
    </row>
    <row r="33" spans="1:11" ht="15.75" customHeight="1" x14ac:dyDescent="0.15">
      <c r="A33" s="3">
        <v>40403</v>
      </c>
      <c r="B33" s="1">
        <v>251.65000499999999</v>
      </c>
      <c r="C33" s="1">
        <v>251.879997</v>
      </c>
      <c r="D33" s="1">
        <v>249.09</v>
      </c>
      <c r="E33" s="1">
        <v>249.099987</v>
      </c>
      <c r="F33" s="1">
        <v>88717300</v>
      </c>
      <c r="G33" s="1">
        <v>32.756112999999999</v>
      </c>
      <c r="H33" s="2">
        <f t="shared" si="0"/>
        <v>-1.0683593088874305E-2</v>
      </c>
      <c r="I33" s="1">
        <f t="shared" si="1"/>
        <v>-1.0683589729882481E-2</v>
      </c>
      <c r="J33">
        <v>-1.6278964214380236E-3</v>
      </c>
      <c r="K33" s="11"/>
    </row>
    <row r="34" spans="1:11" ht="15.75" customHeight="1" x14ac:dyDescent="0.15">
      <c r="A34" s="3">
        <v>40406</v>
      </c>
      <c r="B34" s="1">
        <v>247.580006</v>
      </c>
      <c r="C34" s="1">
        <v>250.009995</v>
      </c>
      <c r="D34" s="1">
        <v>246.62001000000001</v>
      </c>
      <c r="E34" s="1">
        <v>247.640007</v>
      </c>
      <c r="F34" s="1">
        <v>79607500</v>
      </c>
      <c r="G34" s="1">
        <v>32.564129000000001</v>
      </c>
      <c r="H34" s="2">
        <f t="shared" si="0"/>
        <v>-5.8610199766891257E-3</v>
      </c>
      <c r="I34" s="1">
        <f t="shared" si="1"/>
        <v>-5.8610128741465126E-3</v>
      </c>
      <c r="J34">
        <v>-1.1070594496098841E-4</v>
      </c>
      <c r="K34" s="11"/>
    </row>
    <row r="35" spans="1:11" ht="15.75" customHeight="1" x14ac:dyDescent="0.15">
      <c r="A35" s="3">
        <v>40407</v>
      </c>
      <c r="B35" s="1">
        <v>250.08000899999999</v>
      </c>
      <c r="C35" s="1">
        <v>254.62999300000001</v>
      </c>
      <c r="D35" s="1">
        <v>249.19998899999999</v>
      </c>
      <c r="E35" s="1">
        <v>251.97001299999999</v>
      </c>
      <c r="F35" s="1">
        <v>105660100</v>
      </c>
      <c r="G35" s="1">
        <v>33.133515000000003</v>
      </c>
      <c r="H35" s="2">
        <f t="shared" si="0"/>
        <v>1.7485082691020913E-2</v>
      </c>
      <c r="I35" s="1">
        <f t="shared" si="1"/>
        <v>1.7485067695193122E-2</v>
      </c>
      <c r="J35">
        <v>1.0079571104891188E-2</v>
      </c>
      <c r="K35" s="11"/>
    </row>
    <row r="36" spans="1:11" ht="15.75" customHeight="1" x14ac:dyDescent="0.15">
      <c r="A36" s="3">
        <v>40408</v>
      </c>
      <c r="B36" s="1">
        <v>252.36000799999999</v>
      </c>
      <c r="C36" s="1">
        <v>254.669994</v>
      </c>
      <c r="D36" s="1">
        <v>251.57999000000001</v>
      </c>
      <c r="E36" s="1">
        <v>253.07001099999999</v>
      </c>
      <c r="F36" s="1">
        <v>84924000</v>
      </c>
      <c r="G36" s="1">
        <v>33.278162999999999</v>
      </c>
      <c r="H36" s="2">
        <f t="shared" si="0"/>
        <v>4.3655909165667243E-3</v>
      </c>
      <c r="I36" s="1">
        <f t="shared" si="1"/>
        <v>4.3656098666258782E-3</v>
      </c>
      <c r="J36">
        <v>9.3124832312472378E-4</v>
      </c>
      <c r="K36" s="11"/>
    </row>
    <row r="37" spans="1:11" ht="15.75" customHeight="1" x14ac:dyDescent="0.15">
      <c r="A37" s="3">
        <v>40409</v>
      </c>
      <c r="B37" s="1">
        <v>252.83999299999999</v>
      </c>
      <c r="C37" s="1">
        <v>253.480007</v>
      </c>
      <c r="D37" s="1">
        <v>248.680004</v>
      </c>
      <c r="E37" s="1">
        <v>249.88000500000001</v>
      </c>
      <c r="F37" s="1">
        <v>106676500</v>
      </c>
      <c r="G37" s="1">
        <v>32.858683999999997</v>
      </c>
      <c r="H37" s="2">
        <f t="shared" si="0"/>
        <v>-1.2605231206158135E-2</v>
      </c>
      <c r="I37" s="1">
        <f t="shared" si="1"/>
        <v>-1.2605233047268944E-2</v>
      </c>
      <c r="J37">
        <v>-1.3857186420071574E-2</v>
      </c>
      <c r="K37" s="11"/>
    </row>
    <row r="38" spans="1:11" ht="15.75" customHeight="1" x14ac:dyDescent="0.15">
      <c r="A38" s="3">
        <v>40410</v>
      </c>
      <c r="B38" s="1">
        <v>249.390007</v>
      </c>
      <c r="C38" s="1">
        <v>253.91999100000001</v>
      </c>
      <c r="D38" s="1">
        <v>249.000011</v>
      </c>
      <c r="E38" s="1">
        <v>249.63999899999999</v>
      </c>
      <c r="F38" s="1">
        <v>96057500</v>
      </c>
      <c r="G38" s="1">
        <v>32.827123999999998</v>
      </c>
      <c r="H38" s="2">
        <f t="shared" si="0"/>
        <v>-9.6048501359691566E-4</v>
      </c>
      <c r="I38" s="1">
        <f t="shared" si="1"/>
        <v>-9.604766885977212E-4</v>
      </c>
      <c r="J38">
        <v>-5.606918778243002E-3</v>
      </c>
      <c r="K38" s="11"/>
    </row>
    <row r="39" spans="1:11" ht="15.75" customHeight="1" x14ac:dyDescent="0.15">
      <c r="A39" s="3">
        <v>40413</v>
      </c>
      <c r="B39" s="1">
        <v>251.790009</v>
      </c>
      <c r="C39" s="1">
        <v>252</v>
      </c>
      <c r="D39" s="1">
        <v>245.24999199999999</v>
      </c>
      <c r="E39" s="1">
        <v>245.799992</v>
      </c>
      <c r="F39" s="1">
        <v>103510400</v>
      </c>
      <c r="G39" s="1">
        <v>32.322170999999997</v>
      </c>
      <c r="H39" s="2">
        <f t="shared" si="0"/>
        <v>-1.5382178398422385E-2</v>
      </c>
      <c r="I39" s="1">
        <f t="shared" si="1"/>
        <v>-1.5382188217280334E-2</v>
      </c>
      <c r="J39">
        <v>-3.8389875028953142E-3</v>
      </c>
      <c r="K39" s="11"/>
    </row>
    <row r="40" spans="1:11" ht="15.75" customHeight="1" x14ac:dyDescent="0.15">
      <c r="A40" s="3">
        <v>40414</v>
      </c>
      <c r="B40" s="1">
        <v>242.66998699999999</v>
      </c>
      <c r="C40" s="1">
        <v>243.00000800000001</v>
      </c>
      <c r="D40" s="1">
        <v>238.650002</v>
      </c>
      <c r="E40" s="1">
        <v>239.930004</v>
      </c>
      <c r="F40" s="1">
        <v>150641400</v>
      </c>
      <c r="G40" s="1">
        <v>31.550280000000001</v>
      </c>
      <c r="H40" s="2">
        <f t="shared" si="0"/>
        <v>-2.388115618815808E-2</v>
      </c>
      <c r="I40" s="1">
        <f t="shared" si="1"/>
        <v>-2.3881161942989431E-2</v>
      </c>
      <c r="J40">
        <v>-1.3166361282215121E-2</v>
      </c>
      <c r="K40" s="11"/>
    </row>
    <row r="41" spans="1:11" ht="15.75" customHeight="1" x14ac:dyDescent="0.15">
      <c r="A41" s="3">
        <v>40415</v>
      </c>
      <c r="B41" s="1">
        <v>238.04000099999999</v>
      </c>
      <c r="C41" s="1">
        <v>243.98999000000001</v>
      </c>
      <c r="D41" s="1">
        <v>237.200008</v>
      </c>
      <c r="E41" s="1">
        <v>242.88999200000001</v>
      </c>
      <c r="F41" s="1">
        <v>149216900</v>
      </c>
      <c r="G41" s="1">
        <v>31.939512000000001</v>
      </c>
      <c r="H41" s="2">
        <f t="shared" si="0"/>
        <v>1.2336881384789248E-2</v>
      </c>
      <c r="I41" s="1">
        <f t="shared" si="1"/>
        <v>1.2336879419136686E-2</v>
      </c>
      <c r="J41">
        <v>1.9530369265712934E-3</v>
      </c>
      <c r="K41" s="11"/>
    </row>
    <row r="42" spans="1:11" ht="15.75" customHeight="1" x14ac:dyDescent="0.15">
      <c r="A42" s="3">
        <v>40416</v>
      </c>
      <c r="B42" s="1">
        <v>245.449997</v>
      </c>
      <c r="C42" s="1">
        <v>245.75000399999999</v>
      </c>
      <c r="D42" s="1">
        <v>240.279999</v>
      </c>
      <c r="E42" s="1">
        <v>240.279999</v>
      </c>
      <c r="F42" s="1">
        <v>116626300</v>
      </c>
      <c r="G42" s="1">
        <v>31.596304</v>
      </c>
      <c r="H42" s="2">
        <f t="shared" si="0"/>
        <v>-1.0745576540675265E-2</v>
      </c>
      <c r="I42" s="1">
        <f t="shared" si="1"/>
        <v>-1.0745561798189047E-2</v>
      </c>
      <c r="J42">
        <v>-7.3806720013289149E-3</v>
      </c>
      <c r="K42" s="11"/>
    </row>
    <row r="43" spans="1:11" ht="15.75" customHeight="1" x14ac:dyDescent="0.15">
      <c r="A43" s="3">
        <v>40417</v>
      </c>
      <c r="B43" s="1">
        <v>241.74999199999999</v>
      </c>
      <c r="C43" s="1">
        <v>242.61001200000001</v>
      </c>
      <c r="D43" s="1">
        <v>235.55999800000001</v>
      </c>
      <c r="E43" s="1">
        <v>241.620003</v>
      </c>
      <c r="F43" s="1">
        <v>137097800</v>
      </c>
      <c r="G43" s="1">
        <v>31.772511000000002</v>
      </c>
      <c r="H43" s="2">
        <f t="shared" si="0"/>
        <v>5.5768437055803101E-3</v>
      </c>
      <c r="I43" s="1">
        <f t="shared" si="1"/>
        <v>5.5768231626079287E-3</v>
      </c>
      <c r="J43">
        <v>1.6507506862060185E-2</v>
      </c>
      <c r="K43" s="11"/>
    </row>
    <row r="44" spans="1:11" ht="15.75" customHeight="1" x14ac:dyDescent="0.15">
      <c r="A44" s="3">
        <v>40420</v>
      </c>
      <c r="B44" s="1">
        <v>240.76000999999999</v>
      </c>
      <c r="C44" s="1">
        <v>245.75000399999999</v>
      </c>
      <c r="D44" s="1">
        <v>240.68000799999999</v>
      </c>
      <c r="E44" s="1">
        <v>242.49999600000001</v>
      </c>
      <c r="F44" s="1">
        <v>95822300</v>
      </c>
      <c r="G44" s="1">
        <v>31.888228000000002</v>
      </c>
      <c r="H44" s="2">
        <f t="shared" si="0"/>
        <v>3.6420535927235011E-3</v>
      </c>
      <c r="I44" s="1">
        <f t="shared" si="1"/>
        <v>3.6420476807766332E-3</v>
      </c>
      <c r="J44">
        <v>-1.3882846377886162E-2</v>
      </c>
      <c r="K44" s="11"/>
    </row>
    <row r="45" spans="1:11" ht="15.75" customHeight="1" x14ac:dyDescent="0.15">
      <c r="A45" s="3">
        <v>40421</v>
      </c>
      <c r="B45" s="1">
        <v>241.84999500000001</v>
      </c>
      <c r="C45" s="1">
        <v>244.55999</v>
      </c>
      <c r="D45" s="1">
        <v>240.349987</v>
      </c>
      <c r="E45" s="1">
        <v>243.10001</v>
      </c>
      <c r="F45" s="1">
        <v>105196700</v>
      </c>
      <c r="G45" s="1">
        <v>31.967129</v>
      </c>
      <c r="H45" s="2">
        <f t="shared" si="0"/>
        <v>2.4742845768953637E-3</v>
      </c>
      <c r="I45" s="1">
        <f t="shared" si="1"/>
        <v>2.4742986659527875E-3</v>
      </c>
      <c r="J45">
        <v>4.9844099348663937E-4</v>
      </c>
      <c r="K45" s="11"/>
    </row>
    <row r="46" spans="1:11" ht="15.75" customHeight="1" x14ac:dyDescent="0.15">
      <c r="A46" s="3">
        <v>40422</v>
      </c>
      <c r="B46" s="1">
        <v>247.46999</v>
      </c>
      <c r="C46" s="1">
        <v>251.45998800000001</v>
      </c>
      <c r="D46" s="1">
        <v>246.28000299999999</v>
      </c>
      <c r="E46" s="1">
        <v>250.33000200000001</v>
      </c>
      <c r="F46" s="1">
        <v>174259400</v>
      </c>
      <c r="G46" s="1">
        <v>32.917856999999998</v>
      </c>
      <c r="H46" s="2">
        <f t="shared" si="0"/>
        <v>2.9740813256239725E-2</v>
      </c>
      <c r="I46" s="1">
        <f t="shared" si="1"/>
        <v>2.9740800307716031E-2</v>
      </c>
      <c r="J46">
        <v>2.5437556603493682E-2</v>
      </c>
      <c r="K46" s="11"/>
    </row>
    <row r="47" spans="1:11" ht="15.75" customHeight="1" x14ac:dyDescent="0.15">
      <c r="A47" s="3">
        <v>40423</v>
      </c>
      <c r="B47" s="1">
        <v>251.26000999999999</v>
      </c>
      <c r="C47" s="1">
        <v>252.16999100000001</v>
      </c>
      <c r="D47" s="1">
        <v>248.569988</v>
      </c>
      <c r="E47" s="1">
        <v>252.16999100000001</v>
      </c>
      <c r="F47" s="1">
        <v>103856900</v>
      </c>
      <c r="G47" s="1">
        <v>33.159812000000002</v>
      </c>
      <c r="H47" s="2">
        <f t="shared" si="0"/>
        <v>7.3502536064374846E-3</v>
      </c>
      <c r="I47" s="1">
        <f t="shared" si="1"/>
        <v>7.3502658450701813E-3</v>
      </c>
      <c r="J47">
        <v>4.9301357646631466E-3</v>
      </c>
      <c r="K47" s="11"/>
    </row>
    <row r="48" spans="1:11" ht="15.75" customHeight="1" x14ac:dyDescent="0.15">
      <c r="A48" s="3">
        <v>40424</v>
      </c>
      <c r="B48" s="1">
        <v>255.09000399999999</v>
      </c>
      <c r="C48" s="1">
        <v>258.77999499999999</v>
      </c>
      <c r="D48" s="1">
        <v>254.50000399999999</v>
      </c>
      <c r="E48" s="1">
        <v>258.77000800000002</v>
      </c>
      <c r="F48" s="1">
        <v>130197200</v>
      </c>
      <c r="G48" s="1">
        <v>34.027700000000003</v>
      </c>
      <c r="H48" s="2">
        <f t="shared" si="0"/>
        <v>2.617288827202285E-2</v>
      </c>
      <c r="I48" s="1">
        <f t="shared" si="1"/>
        <v>2.6172886625533361E-2</v>
      </c>
      <c r="J48">
        <v>1.2386516102629124E-2</v>
      </c>
      <c r="K48" s="11"/>
    </row>
    <row r="49" spans="1:11" ht="15.75" customHeight="1" x14ac:dyDescent="0.15">
      <c r="A49" s="3">
        <v>40428</v>
      </c>
      <c r="B49" s="1">
        <v>256.63999899999999</v>
      </c>
      <c r="C49" s="1">
        <v>259.52999899999998</v>
      </c>
      <c r="D49" s="1">
        <v>256.25000399999999</v>
      </c>
      <c r="E49" s="1">
        <v>257.81001300000003</v>
      </c>
      <c r="F49" s="1">
        <v>85639400</v>
      </c>
      <c r="G49" s="1">
        <v>33.901463</v>
      </c>
      <c r="H49" s="2">
        <f t="shared" si="0"/>
        <v>-3.7098387383440205E-3</v>
      </c>
      <c r="I49" s="1">
        <f t="shared" si="1"/>
        <v>-3.70983052042904E-3</v>
      </c>
      <c r="J49">
        <v>-1.0264163636422814E-2</v>
      </c>
      <c r="K49" s="11"/>
    </row>
    <row r="50" spans="1:11" ht="15.75" customHeight="1" x14ac:dyDescent="0.15">
      <c r="A50" s="3">
        <v>40429</v>
      </c>
      <c r="B50" s="1">
        <v>259.779991</v>
      </c>
      <c r="C50" s="1">
        <v>264.39000299999998</v>
      </c>
      <c r="D50" s="1">
        <v>259.10000200000002</v>
      </c>
      <c r="E50" s="1">
        <v>262.92000999999999</v>
      </c>
      <c r="F50" s="1">
        <v>131637800</v>
      </c>
      <c r="G50" s="1">
        <v>34.573416000000002</v>
      </c>
      <c r="H50" s="2">
        <f t="shared" si="0"/>
        <v>1.9820785626351773E-2</v>
      </c>
      <c r="I50" s="1">
        <f t="shared" si="1"/>
        <v>1.9820767027074967E-2</v>
      </c>
      <c r="J50">
        <v>4.4793275955365783E-3</v>
      </c>
      <c r="K50" s="11"/>
    </row>
    <row r="51" spans="1:11" ht="15.75" customHeight="1" x14ac:dyDescent="0.15">
      <c r="A51" s="3">
        <v>40430</v>
      </c>
      <c r="B51" s="1">
        <v>265.04000500000001</v>
      </c>
      <c r="C51" s="1">
        <v>266.52001200000001</v>
      </c>
      <c r="D51" s="1">
        <v>262.92000999999999</v>
      </c>
      <c r="E51" s="1">
        <v>263.07</v>
      </c>
      <c r="F51" s="1">
        <v>109643800</v>
      </c>
      <c r="G51" s="1">
        <v>34.593139999999998</v>
      </c>
      <c r="H51" s="2">
        <f t="shared" si="0"/>
        <v>5.7047769015375631E-4</v>
      </c>
      <c r="I51" s="1">
        <f t="shared" si="1"/>
        <v>5.7049612916457322E-4</v>
      </c>
      <c r="J51">
        <v>2.7178620820724284E-3</v>
      </c>
      <c r="K51" s="11"/>
    </row>
    <row r="52" spans="1:11" ht="15.75" customHeight="1" x14ac:dyDescent="0.15">
      <c r="A52" s="3">
        <v>40431</v>
      </c>
      <c r="B52" s="1">
        <v>263.19000199999999</v>
      </c>
      <c r="C52" s="1">
        <v>264.49999200000002</v>
      </c>
      <c r="D52" s="1">
        <v>261.40000199999997</v>
      </c>
      <c r="E52" s="1">
        <v>263.41000700000001</v>
      </c>
      <c r="F52" s="1">
        <v>96885600</v>
      </c>
      <c r="G52" s="1">
        <v>34.63785</v>
      </c>
      <c r="H52" s="2">
        <f t="shared" si="0"/>
        <v>1.2924582810659299E-3</v>
      </c>
      <c r="I52" s="1">
        <f t="shared" si="1"/>
        <v>1.2924527811005889E-3</v>
      </c>
      <c r="J52">
        <v>4.5634377076677517E-3</v>
      </c>
      <c r="K52" s="11"/>
    </row>
    <row r="53" spans="1:11" ht="15.75" customHeight="1" x14ac:dyDescent="0.15">
      <c r="A53" s="3">
        <v>40434</v>
      </c>
      <c r="B53" s="1">
        <v>265.819996</v>
      </c>
      <c r="C53" s="1">
        <v>268.27999899999998</v>
      </c>
      <c r="D53" s="1">
        <v>265.759995</v>
      </c>
      <c r="E53" s="1">
        <v>267.03999700000003</v>
      </c>
      <c r="F53" s="1">
        <v>97195000</v>
      </c>
      <c r="G53" s="1">
        <v>35.115186000000001</v>
      </c>
      <c r="H53" s="2">
        <f t="shared" si="0"/>
        <v>1.3780759665672158E-2</v>
      </c>
      <c r="I53" s="1">
        <f t="shared" si="1"/>
        <v>1.3780762951511167E-2</v>
      </c>
      <c r="J53">
        <v>7.7761772126123509E-3</v>
      </c>
      <c r="K53" s="11"/>
    </row>
    <row r="54" spans="1:11" ht="15.75" customHeight="1" x14ac:dyDescent="0.15">
      <c r="A54" s="3">
        <v>40435</v>
      </c>
      <c r="B54" s="1">
        <v>266.209991</v>
      </c>
      <c r="C54" s="1">
        <v>269.170006</v>
      </c>
      <c r="D54" s="1">
        <v>265.51998900000001</v>
      </c>
      <c r="E54" s="1">
        <v>268.05999400000002</v>
      </c>
      <c r="F54" s="1">
        <v>102037600</v>
      </c>
      <c r="G54" s="1">
        <v>35.249313000000001</v>
      </c>
      <c r="H54" s="2">
        <f t="shared" si="0"/>
        <v>3.8196412951577038E-3</v>
      </c>
      <c r="I54" s="1">
        <f t="shared" si="1"/>
        <v>3.819629490215414E-3</v>
      </c>
      <c r="J54">
        <v>-1.672935576548587E-3</v>
      </c>
      <c r="K54" s="11"/>
    </row>
    <row r="55" spans="1:11" ht="15.75" customHeight="1" x14ac:dyDescent="0.15">
      <c r="A55" s="3">
        <v>40436</v>
      </c>
      <c r="B55" s="1">
        <v>268.17000999999999</v>
      </c>
      <c r="C55" s="1">
        <v>270.37999300000001</v>
      </c>
      <c r="D55" s="1">
        <v>267.839989</v>
      </c>
      <c r="E55" s="1">
        <v>270.21999</v>
      </c>
      <c r="F55" s="1">
        <v>107342200</v>
      </c>
      <c r="G55" s="1">
        <v>35.533347999999997</v>
      </c>
      <c r="H55" s="2">
        <f t="shared" si="0"/>
        <v>8.057882743965062E-3</v>
      </c>
      <c r="I55" s="1">
        <f t="shared" si="1"/>
        <v>8.0578875395385958E-3</v>
      </c>
      <c r="J55">
        <v>4.3927500040059405E-3</v>
      </c>
      <c r="K55" s="11"/>
    </row>
    <row r="56" spans="1:11" ht="15.75" customHeight="1" x14ac:dyDescent="0.15">
      <c r="A56" s="3">
        <v>40437</v>
      </c>
      <c r="B56" s="1">
        <v>270.23998999999998</v>
      </c>
      <c r="C56" s="1">
        <v>276.66999099999998</v>
      </c>
      <c r="D56" s="1">
        <v>269.5</v>
      </c>
      <c r="E56" s="1">
        <v>276.56998800000002</v>
      </c>
      <c r="F56" s="1">
        <v>163025800</v>
      </c>
      <c r="G56" s="1">
        <v>36.368358999999998</v>
      </c>
      <c r="H56" s="2">
        <f t="shared" si="0"/>
        <v>2.3499364351245916E-2</v>
      </c>
      <c r="I56" s="1">
        <f t="shared" si="1"/>
        <v>2.3499361782627452E-2</v>
      </c>
      <c r="J56">
        <v>2.0902462294585763E-3</v>
      </c>
      <c r="K56" s="11"/>
    </row>
    <row r="57" spans="1:11" ht="15.75" customHeight="1" x14ac:dyDescent="0.15">
      <c r="A57" s="3">
        <v>40438</v>
      </c>
      <c r="B57" s="1">
        <v>277.68998699999997</v>
      </c>
      <c r="C57" s="1">
        <v>277.96000700000002</v>
      </c>
      <c r="D57" s="1">
        <v>273.67998899999998</v>
      </c>
      <c r="E57" s="1">
        <v>275.36998699999998</v>
      </c>
      <c r="F57" s="1">
        <v>158619300</v>
      </c>
      <c r="G57" s="1">
        <v>36.210562000000003</v>
      </c>
      <c r="H57" s="2">
        <f t="shared" si="0"/>
        <v>-4.3388691906803816E-3</v>
      </c>
      <c r="I57" s="1">
        <f t="shared" si="1"/>
        <v>-4.3388540021834666E-3</v>
      </c>
      <c r="J57">
        <v>1.2288568954566543E-3</v>
      </c>
      <c r="K57" s="11"/>
    </row>
    <row r="58" spans="1:11" ht="13" x14ac:dyDescent="0.15">
      <c r="A58" s="3">
        <v>40441</v>
      </c>
      <c r="B58" s="1">
        <v>276.07999000000001</v>
      </c>
      <c r="C58" s="1">
        <v>283.78000600000001</v>
      </c>
      <c r="D58" s="1">
        <v>275.84999800000003</v>
      </c>
      <c r="E58" s="1">
        <v>283.230007</v>
      </c>
      <c r="F58" s="1">
        <v>164669400</v>
      </c>
      <c r="G58" s="1">
        <v>37.244137000000002</v>
      </c>
      <c r="H58" s="2">
        <f t="shared" si="0"/>
        <v>2.8543488292353446E-2</v>
      </c>
      <c r="I58" s="1">
        <f t="shared" si="1"/>
        <v>2.8543467510943325E-2</v>
      </c>
      <c r="J58">
        <v>1.3741758731438153E-2</v>
      </c>
      <c r="K58" s="11"/>
    </row>
    <row r="59" spans="1:11" ht="13" x14ac:dyDescent="0.15">
      <c r="A59" s="3">
        <v>40442</v>
      </c>
      <c r="B59" s="1">
        <v>283.86000799999999</v>
      </c>
      <c r="C59" s="1">
        <v>287.34999499999998</v>
      </c>
      <c r="D59" s="1">
        <v>282.78999700000003</v>
      </c>
      <c r="E59" s="1">
        <v>283.769993</v>
      </c>
      <c r="F59" s="1">
        <v>167018600</v>
      </c>
      <c r="G59" s="1">
        <v>37.315143999999997</v>
      </c>
      <c r="H59" s="2">
        <f t="shared" si="0"/>
        <v>1.9065282161292994E-3</v>
      </c>
      <c r="I59" s="1">
        <f t="shared" si="1"/>
        <v>1.9065282677913705E-3</v>
      </c>
      <c r="J59">
        <v>6.8908422627074386E-4</v>
      </c>
      <c r="K59" s="11"/>
    </row>
    <row r="60" spans="1:11" ht="13" x14ac:dyDescent="0.15">
      <c r="A60" s="3">
        <v>40443</v>
      </c>
      <c r="B60" s="1">
        <v>282.70999499999999</v>
      </c>
      <c r="C60" s="1">
        <v>287.97999600000003</v>
      </c>
      <c r="D60" s="1">
        <v>282.409988</v>
      </c>
      <c r="E60" s="1">
        <v>287.75000399999999</v>
      </c>
      <c r="F60" s="1">
        <v>146322400</v>
      </c>
      <c r="G60" s="1">
        <v>37.838507</v>
      </c>
      <c r="H60" s="2">
        <f t="shared" si="0"/>
        <v>1.4025482250337831E-2</v>
      </c>
      <c r="I60" s="1">
        <f t="shared" si="1"/>
        <v>1.4025485202469094E-2</v>
      </c>
      <c r="J60">
        <v>-2.0184591488933571E-3</v>
      </c>
      <c r="K60" s="11"/>
    </row>
    <row r="61" spans="1:11" ht="13" x14ac:dyDescent="0.15">
      <c r="A61" s="3">
        <v>40444</v>
      </c>
      <c r="B61" s="1">
        <v>286.32999799999999</v>
      </c>
      <c r="C61" s="1">
        <v>292.759998</v>
      </c>
      <c r="D61" s="1">
        <v>286.00000399999999</v>
      </c>
      <c r="E61" s="1">
        <v>288.91999099999998</v>
      </c>
      <c r="F61" s="1">
        <v>196529200</v>
      </c>
      <c r="G61" s="1">
        <v>37.992358000000003</v>
      </c>
      <c r="H61" s="2">
        <f t="shared" si="0"/>
        <v>4.0659843049037523E-3</v>
      </c>
      <c r="I61" s="1">
        <f t="shared" si="1"/>
        <v>4.0659902358199038E-3</v>
      </c>
      <c r="J61">
        <v>-7.1596455525212285E-3</v>
      </c>
      <c r="K61" s="11"/>
    </row>
    <row r="62" spans="1:11" ht="13" x14ac:dyDescent="0.15">
      <c r="A62" s="3">
        <v>40445</v>
      </c>
      <c r="B62" s="1">
        <v>292.10001</v>
      </c>
      <c r="C62" s="1">
        <v>293.53000300000002</v>
      </c>
      <c r="D62" s="1">
        <v>290.54998799999998</v>
      </c>
      <c r="E62" s="1">
        <v>292.31998800000002</v>
      </c>
      <c r="F62" s="1">
        <v>162372000</v>
      </c>
      <c r="G62" s="1">
        <v>38.439450000000001</v>
      </c>
      <c r="H62" s="2">
        <f t="shared" si="0"/>
        <v>1.1767953433170508E-2</v>
      </c>
      <c r="I62" s="1">
        <f t="shared" si="1"/>
        <v>1.1767945543153647E-2</v>
      </c>
      <c r="J62">
        <v>1.8554873235568488E-2</v>
      </c>
      <c r="K62" s="11"/>
    </row>
    <row r="63" spans="1:11" ht="13" x14ac:dyDescent="0.15">
      <c r="A63" s="3">
        <v>40448</v>
      </c>
      <c r="B63" s="1">
        <v>293.98</v>
      </c>
      <c r="C63" s="1">
        <v>294.73000300000001</v>
      </c>
      <c r="D63" s="1">
        <v>291.009998</v>
      </c>
      <c r="E63" s="1">
        <v>291.159988</v>
      </c>
      <c r="F63" s="1">
        <v>120708700</v>
      </c>
      <c r="G63" s="1">
        <v>38.286912999999998</v>
      </c>
      <c r="H63" s="2">
        <f t="shared" si="0"/>
        <v>-3.9682541311544693E-3</v>
      </c>
      <c r="I63" s="1">
        <f t="shared" si="1"/>
        <v>-3.9682409607838393E-3</v>
      </c>
      <c r="J63">
        <v>-4.4400162630733007E-3</v>
      </c>
      <c r="K63" s="11"/>
    </row>
    <row r="64" spans="1:11" ht="13" x14ac:dyDescent="0.15">
      <c r="A64" s="3">
        <v>40449</v>
      </c>
      <c r="B64" s="1">
        <v>291.76998900000001</v>
      </c>
      <c r="C64" s="1">
        <v>291.76998900000001</v>
      </c>
      <c r="D64" s="1">
        <v>274.99999200000002</v>
      </c>
      <c r="E64" s="1">
        <v>286.85999700000002</v>
      </c>
      <c r="F64" s="1">
        <v>258760600</v>
      </c>
      <c r="G64" s="1">
        <v>37.721473000000003</v>
      </c>
      <c r="H64" s="2">
        <f t="shared" si="0"/>
        <v>-1.4768481856098914E-2</v>
      </c>
      <c r="I64" s="1">
        <f t="shared" si="1"/>
        <v>-1.4768492826778574E-2</v>
      </c>
      <c r="J64">
        <v>4.2637291232228277E-3</v>
      </c>
      <c r="K64" s="11"/>
    </row>
    <row r="65" spans="1:11" ht="13" x14ac:dyDescent="0.15">
      <c r="A65" s="3">
        <v>40450</v>
      </c>
      <c r="B65" s="1">
        <v>287.22999199999998</v>
      </c>
      <c r="C65" s="1">
        <v>289.80999800000001</v>
      </c>
      <c r="D65" s="1">
        <v>286.00000399999999</v>
      </c>
      <c r="E65" s="1">
        <v>287.36999500000002</v>
      </c>
      <c r="F65" s="1">
        <v>117411000</v>
      </c>
      <c r="G65" s="1">
        <v>37.788536999999998</v>
      </c>
      <c r="H65" s="2">
        <f t="shared" si="0"/>
        <v>1.7778637848901459E-3</v>
      </c>
      <c r="I65" s="1">
        <f t="shared" si="1"/>
        <v>1.7778733083937336E-3</v>
      </c>
      <c r="J65">
        <v>-2.1052759254206015E-3</v>
      </c>
      <c r="K65" s="11"/>
    </row>
    <row r="66" spans="1:11" ht="13" x14ac:dyDescent="0.15">
      <c r="A66" s="3">
        <v>40451</v>
      </c>
      <c r="B66" s="1">
        <v>288.99999200000002</v>
      </c>
      <c r="C66" s="1">
        <v>289.99998900000003</v>
      </c>
      <c r="D66" s="1">
        <v>281.24998900000003</v>
      </c>
      <c r="E66" s="1">
        <v>283.74999200000002</v>
      </c>
      <c r="F66" s="1">
        <v>168347900</v>
      </c>
      <c r="G66" s="1">
        <v>37.312514</v>
      </c>
      <c r="H66" s="2">
        <f t="shared" si="0"/>
        <v>-1.2597011041462406E-2</v>
      </c>
      <c r="I66" s="1">
        <f t="shared" si="1"/>
        <v>-1.2597021154854391E-2</v>
      </c>
      <c r="J66">
        <v>-4.3589513905576954E-3</v>
      </c>
      <c r="K66" s="11"/>
    </row>
    <row r="67" spans="1:11" ht="13" x14ac:dyDescent="0.15">
      <c r="A67" s="3">
        <v>40452</v>
      </c>
      <c r="B67" s="1">
        <v>286.14999399999999</v>
      </c>
      <c r="C67" s="1">
        <v>286.57999000000001</v>
      </c>
      <c r="D67" s="1">
        <v>281.34999099999999</v>
      </c>
      <c r="E67" s="1">
        <v>282.52000399999997</v>
      </c>
      <c r="F67" s="1">
        <v>112035700</v>
      </c>
      <c r="G67" s="1">
        <v>37.150773999999998</v>
      </c>
      <c r="H67" s="2">
        <f t="shared" si="0"/>
        <v>-4.3347595935792956E-3</v>
      </c>
      <c r="I67" s="1">
        <f t="shared" si="1"/>
        <v>-4.3347387420746234E-3</v>
      </c>
      <c r="J67">
        <v>3.8588883749323742E-3</v>
      </c>
      <c r="K67" s="11"/>
    </row>
    <row r="68" spans="1:11" ht="13" x14ac:dyDescent="0.15">
      <c r="A68" s="3">
        <v>40455</v>
      </c>
      <c r="B68" s="1">
        <v>281.60001</v>
      </c>
      <c r="C68" s="1">
        <v>282.900013</v>
      </c>
      <c r="D68" s="1">
        <v>277.76998900000001</v>
      </c>
      <c r="E68" s="1">
        <v>278.639996</v>
      </c>
      <c r="F68" s="1">
        <v>108825500</v>
      </c>
      <c r="G68" s="1">
        <v>36.640560999999998</v>
      </c>
      <c r="H68" s="2">
        <f t="shared" si="0"/>
        <v>-1.3733569110384041E-2</v>
      </c>
      <c r="I68" s="1">
        <f t="shared" si="1"/>
        <v>-1.3733576587125757E-2</v>
      </c>
      <c r="J68">
        <v>-7.2403027831381096E-3</v>
      </c>
      <c r="K68" s="11"/>
    </row>
    <row r="69" spans="1:11" ht="13" x14ac:dyDescent="0.15">
      <c r="A69" s="3">
        <v>40456</v>
      </c>
      <c r="B69" s="1">
        <v>281.99999200000002</v>
      </c>
      <c r="C69" s="1">
        <v>289.44998900000002</v>
      </c>
      <c r="D69" s="1">
        <v>281.81998800000002</v>
      </c>
      <c r="E69" s="1">
        <v>288.93999100000002</v>
      </c>
      <c r="F69" s="1">
        <v>125491800</v>
      </c>
      <c r="G69" s="1">
        <v>37.994987999999999</v>
      </c>
      <c r="H69" s="2">
        <f t="shared" si="0"/>
        <v>3.6965242419828431E-2</v>
      </c>
      <c r="I69" s="1">
        <f t="shared" si="1"/>
        <v>3.6965236422007872E-2</v>
      </c>
      <c r="J69">
        <v>1.7993242515240072E-2</v>
      </c>
      <c r="K69" s="11"/>
    </row>
    <row r="70" spans="1:11" ht="13" x14ac:dyDescent="0.15">
      <c r="A70" s="3">
        <v>40457</v>
      </c>
      <c r="B70" s="1">
        <v>289.58999299999999</v>
      </c>
      <c r="C70" s="1">
        <v>291.98999400000002</v>
      </c>
      <c r="D70" s="1">
        <v>285.25998700000002</v>
      </c>
      <c r="E70" s="1">
        <v>289.19000999999997</v>
      </c>
      <c r="F70" s="1">
        <v>167717200</v>
      </c>
      <c r="G70" s="1">
        <v>38.027864999999998</v>
      </c>
      <c r="H70" s="2">
        <f t="shared" si="0"/>
        <v>8.6529732050816049E-4</v>
      </c>
      <c r="I70" s="1">
        <f t="shared" si="1"/>
        <v>8.6529833882298261E-4</v>
      </c>
      <c r="J70">
        <v>2.0951345092141511E-3</v>
      </c>
      <c r="K70" s="11"/>
    </row>
    <row r="71" spans="1:11" ht="13" x14ac:dyDescent="0.15">
      <c r="A71" s="3">
        <v>40458</v>
      </c>
      <c r="B71" s="1">
        <v>290.33999599999999</v>
      </c>
      <c r="C71" s="1">
        <v>290.48</v>
      </c>
      <c r="D71" s="1">
        <v>286.910011</v>
      </c>
      <c r="E71" s="1">
        <v>289.21999699999998</v>
      </c>
      <c r="F71" s="1">
        <v>102099900</v>
      </c>
      <c r="G71" s="1">
        <v>38.031807999999998</v>
      </c>
      <c r="H71" s="2">
        <f t="shared" si="0"/>
        <v>1.0369307017211811E-4</v>
      </c>
      <c r="I71" s="1">
        <f t="shared" si="1"/>
        <v>1.0368712521724757E-4</v>
      </c>
      <c r="J71">
        <v>-1.7387780720462015E-3</v>
      </c>
      <c r="K71" s="11"/>
    </row>
    <row r="72" spans="1:11" ht="13" x14ac:dyDescent="0.15">
      <c r="A72" s="3">
        <v>40459</v>
      </c>
      <c r="B72" s="1">
        <v>291.70998800000001</v>
      </c>
      <c r="C72" s="1">
        <v>294.50001099999997</v>
      </c>
      <c r="D72" s="1">
        <v>289.99998900000003</v>
      </c>
      <c r="E72" s="1">
        <v>294.06998800000002</v>
      </c>
      <c r="F72" s="1">
        <v>164600800</v>
      </c>
      <c r="G72" s="1">
        <v>38.669572000000002</v>
      </c>
      <c r="H72" s="2">
        <f t="shared" si="0"/>
        <v>1.6769210463687425E-2</v>
      </c>
      <c r="I72" s="1">
        <f t="shared" si="1"/>
        <v>1.6769226432779748E-2</v>
      </c>
      <c r="J72">
        <v>5.2883926113641488E-3</v>
      </c>
      <c r="K72" s="11"/>
    </row>
    <row r="73" spans="1:11" ht="13" x14ac:dyDescent="0.15">
      <c r="A73" s="3">
        <v>40462</v>
      </c>
      <c r="B73" s="1">
        <v>294.73998999999998</v>
      </c>
      <c r="C73" s="1">
        <v>297.23999400000002</v>
      </c>
      <c r="D73" s="1">
        <v>294.599987</v>
      </c>
      <c r="E73" s="1">
        <v>295.360004</v>
      </c>
      <c r="F73" s="1">
        <v>106938300</v>
      </c>
      <c r="G73" s="1">
        <v>38.839205999999997</v>
      </c>
      <c r="H73" s="2">
        <f t="shared" si="0"/>
        <v>4.386765234948015E-3</v>
      </c>
      <c r="I73" s="1">
        <f t="shared" si="1"/>
        <v>4.3867565950819146E-3</v>
      </c>
      <c r="J73">
        <v>3.5064524127576327E-4</v>
      </c>
      <c r="K73" s="11"/>
    </row>
    <row r="74" spans="1:11" ht="13" x14ac:dyDescent="0.15">
      <c r="A74" s="3">
        <v>40463</v>
      </c>
      <c r="B74" s="1">
        <v>295.40999199999999</v>
      </c>
      <c r="C74" s="1">
        <v>299.49999200000002</v>
      </c>
      <c r="D74" s="1">
        <v>292.490005</v>
      </c>
      <c r="E74" s="1">
        <v>298.53999700000003</v>
      </c>
      <c r="F74" s="1">
        <v>139636000</v>
      </c>
      <c r="G74" s="1">
        <v>39.257368</v>
      </c>
      <c r="H74" s="2">
        <f t="shared" si="0"/>
        <v>1.0766498364484125E-2</v>
      </c>
      <c r="I74" s="1">
        <f t="shared" si="1"/>
        <v>1.076649198235418E-2</v>
      </c>
      <c r="J74">
        <v>9.1373655547403597E-4</v>
      </c>
      <c r="K74" s="11"/>
    </row>
    <row r="75" spans="1:11" ht="13" x14ac:dyDescent="0.15">
      <c r="A75" s="3">
        <v>40464</v>
      </c>
      <c r="B75" s="1">
        <v>300.20000800000003</v>
      </c>
      <c r="C75" s="1">
        <v>301.95999499999999</v>
      </c>
      <c r="D75" s="1">
        <v>299.79999900000001</v>
      </c>
      <c r="E75" s="1">
        <v>300.14000700000003</v>
      </c>
      <c r="F75" s="1">
        <v>157523100</v>
      </c>
      <c r="G75" s="1">
        <v>39.467765999999997</v>
      </c>
      <c r="H75" s="2">
        <f t="shared" si="0"/>
        <v>5.3594493738807047E-3</v>
      </c>
      <c r="I75" s="1">
        <f t="shared" si="1"/>
        <v>5.359452523663784E-3</v>
      </c>
      <c r="J75">
        <v>6.8672359734471521E-3</v>
      </c>
      <c r="K75" s="11"/>
    </row>
    <row r="76" spans="1:11" ht="13" x14ac:dyDescent="0.15">
      <c r="A76" s="3">
        <v>40465</v>
      </c>
      <c r="B76" s="1">
        <v>301.69000199999999</v>
      </c>
      <c r="C76" s="1">
        <v>302.46999399999999</v>
      </c>
      <c r="D76" s="1">
        <v>300.400013</v>
      </c>
      <c r="E76" s="1">
        <v>302.30999000000003</v>
      </c>
      <c r="F76" s="1">
        <v>108824100</v>
      </c>
      <c r="G76" s="1">
        <v>39.753113999999997</v>
      </c>
      <c r="H76" s="2">
        <f t="shared" si="0"/>
        <v>7.2299025434486705E-3</v>
      </c>
      <c r="I76" s="1">
        <f t="shared" si="1"/>
        <v>7.2298999644418455E-3</v>
      </c>
      <c r="J76">
        <v>-1.3606336554129947E-4</v>
      </c>
      <c r="K76" s="11"/>
    </row>
    <row r="77" spans="1:11" ht="13" x14ac:dyDescent="0.15">
      <c r="A77" s="3">
        <v>40466</v>
      </c>
      <c r="B77" s="1">
        <v>307.43998699999997</v>
      </c>
      <c r="C77" s="1">
        <v>315</v>
      </c>
      <c r="D77" s="1">
        <v>304.90999599999998</v>
      </c>
      <c r="E77" s="1">
        <v>314.73999400000002</v>
      </c>
      <c r="F77" s="1">
        <v>230548500</v>
      </c>
      <c r="G77" s="1">
        <v>41.387633000000001</v>
      </c>
      <c r="H77" s="2">
        <f t="shared" si="0"/>
        <v>4.1116749069390647E-2</v>
      </c>
      <c r="I77" s="1">
        <f t="shared" si="1"/>
        <v>4.1116753771792684E-2</v>
      </c>
      <c r="J77">
        <v>-2.8653691951770473E-3</v>
      </c>
      <c r="K77" s="11"/>
    </row>
    <row r="78" spans="1:11" ht="13" x14ac:dyDescent="0.15">
      <c r="A78" s="3">
        <v>40469</v>
      </c>
      <c r="B78" s="1">
        <v>318.47001299999999</v>
      </c>
      <c r="C78" s="1">
        <v>319.00001099999997</v>
      </c>
      <c r="D78" s="1">
        <v>314.28999700000003</v>
      </c>
      <c r="E78" s="1">
        <v>317.99998900000003</v>
      </c>
      <c r="F78" s="1">
        <v>273252700</v>
      </c>
      <c r="G78" s="1">
        <v>41.816315000000003</v>
      </c>
      <c r="H78" s="2">
        <f t="shared" si="0"/>
        <v>1.0357739919128306E-2</v>
      </c>
      <c r="I78" s="1">
        <f t="shared" si="1"/>
        <v>1.0357731740783581E-2</v>
      </c>
      <c r="J78">
        <v>7.3137274740431302E-3</v>
      </c>
      <c r="K78" s="11"/>
    </row>
    <row r="79" spans="1:11" ht="13" x14ac:dyDescent="0.15">
      <c r="A79" s="3">
        <v>40470</v>
      </c>
      <c r="B79" s="1">
        <v>303.40000199999997</v>
      </c>
      <c r="C79" s="1">
        <v>313.77001200000001</v>
      </c>
      <c r="D79" s="1">
        <v>300.02000399999997</v>
      </c>
      <c r="E79" s="1">
        <v>309.48999400000002</v>
      </c>
      <c r="F79" s="1">
        <v>308196000</v>
      </c>
      <c r="G79" s="1">
        <v>40.697268999999999</v>
      </c>
      <c r="H79" s="2">
        <f t="shared" si="0"/>
        <v>-2.676099149173242E-2</v>
      </c>
      <c r="I79" s="1">
        <f t="shared" si="1"/>
        <v>-2.6760990297686544E-2</v>
      </c>
      <c r="J79">
        <v>-1.4812894438956607E-2</v>
      </c>
      <c r="K79" s="11"/>
    </row>
    <row r="80" spans="1:11" ht="13" x14ac:dyDescent="0.15">
      <c r="A80" s="3">
        <v>40471</v>
      </c>
      <c r="B80" s="1">
        <v>308.99999600000001</v>
      </c>
      <c r="C80" s="1">
        <v>314.24999600000001</v>
      </c>
      <c r="D80" s="1">
        <v>306.86998699999998</v>
      </c>
      <c r="E80" s="1">
        <v>310.529991</v>
      </c>
      <c r="F80" s="1">
        <v>180406100</v>
      </c>
      <c r="G80" s="1">
        <v>40.834026999999999</v>
      </c>
      <c r="H80" s="2">
        <f t="shared" si="0"/>
        <v>3.3603574272581204E-3</v>
      </c>
      <c r="I80" s="1">
        <f t="shared" si="1"/>
        <v>3.3603729036461977E-3</v>
      </c>
      <c r="J80">
        <v>1.1781955162503712E-2</v>
      </c>
      <c r="K80" s="11"/>
    </row>
    <row r="81" spans="1:11" ht="13" x14ac:dyDescent="0.15">
      <c r="A81" s="3">
        <v>40472</v>
      </c>
      <c r="B81" s="1">
        <v>312.35999299999997</v>
      </c>
      <c r="C81" s="1">
        <v>314.73999400000002</v>
      </c>
      <c r="D81" s="1">
        <v>306.79999900000001</v>
      </c>
      <c r="E81" s="1">
        <v>309.52000800000002</v>
      </c>
      <c r="F81" s="1">
        <v>137865000</v>
      </c>
      <c r="G81" s="1">
        <v>40.701216000000002</v>
      </c>
      <c r="H81" s="2">
        <f t="shared" si="0"/>
        <v>-3.2524491330049245E-3</v>
      </c>
      <c r="I81" s="1">
        <f t="shared" si="1"/>
        <v>-3.2524590337366598E-3</v>
      </c>
      <c r="J81">
        <v>3.4750346767463188E-3</v>
      </c>
      <c r="K81" s="11"/>
    </row>
    <row r="82" spans="1:11" ht="13" x14ac:dyDescent="0.15">
      <c r="A82" s="3">
        <v>40473</v>
      </c>
      <c r="B82" s="1">
        <v>309.07001100000002</v>
      </c>
      <c r="C82" s="1">
        <v>310.03999299999998</v>
      </c>
      <c r="D82" s="1">
        <v>306.29998799999998</v>
      </c>
      <c r="E82" s="1">
        <v>307.47000100000002</v>
      </c>
      <c r="F82" s="1">
        <v>93194500</v>
      </c>
      <c r="G82" s="1">
        <v>40.431645000000003</v>
      </c>
      <c r="H82" s="2">
        <f t="shared" si="0"/>
        <v>-6.6231808833501762E-3</v>
      </c>
      <c r="I82" s="1">
        <f t="shared" si="1"/>
        <v>-6.6231682119767404E-3</v>
      </c>
      <c r="J82">
        <v>-1.256955243661825E-3</v>
      </c>
      <c r="K82" s="11"/>
    </row>
    <row r="83" spans="1:11" ht="13" x14ac:dyDescent="0.15">
      <c r="A83" s="3">
        <v>40476</v>
      </c>
      <c r="B83" s="1">
        <v>309.090012</v>
      </c>
      <c r="C83" s="1">
        <v>311.60000200000002</v>
      </c>
      <c r="D83" s="1">
        <v>308.44000999999997</v>
      </c>
      <c r="E83" s="1">
        <v>308.83999299999999</v>
      </c>
      <c r="F83" s="1">
        <v>98115500</v>
      </c>
      <c r="G83" s="1">
        <v>40.611795000000001</v>
      </c>
      <c r="H83" s="2">
        <f t="shared" si="0"/>
        <v>4.4556932238731407E-3</v>
      </c>
      <c r="I83" s="1">
        <f t="shared" si="1"/>
        <v>4.4556683261340853E-3</v>
      </c>
      <c r="J83">
        <v>2.8286612617695606E-3</v>
      </c>
      <c r="K83" s="11"/>
    </row>
    <row r="84" spans="1:11" ht="13" x14ac:dyDescent="0.15">
      <c r="A84" s="3">
        <v>40477</v>
      </c>
      <c r="B84" s="1">
        <v>306.86998699999998</v>
      </c>
      <c r="C84" s="1">
        <v>309.74001299999998</v>
      </c>
      <c r="D84" s="1">
        <v>305.650013</v>
      </c>
      <c r="E84" s="1">
        <v>308.04998799999998</v>
      </c>
      <c r="F84" s="1">
        <v>98232400</v>
      </c>
      <c r="G84" s="1">
        <v>40.507911999999997</v>
      </c>
      <c r="H84" s="2">
        <f t="shared" si="0"/>
        <v>-2.5579750612156238E-3</v>
      </c>
      <c r="I84" s="1">
        <f t="shared" si="1"/>
        <v>-2.5579514522813701E-3</v>
      </c>
      <c r="J84">
        <v>4.8460460962415777E-4</v>
      </c>
      <c r="K84" s="11"/>
    </row>
    <row r="85" spans="1:11" ht="13" x14ac:dyDescent="0.15">
      <c r="A85" s="3">
        <v>40478</v>
      </c>
      <c r="B85" s="1">
        <v>307.65000500000002</v>
      </c>
      <c r="C85" s="1">
        <v>309.89999</v>
      </c>
      <c r="D85" s="1">
        <v>305.59999800000003</v>
      </c>
      <c r="E85" s="1">
        <v>307.83000900000002</v>
      </c>
      <c r="F85" s="1">
        <v>99750700</v>
      </c>
      <c r="G85" s="1">
        <v>40.478985000000002</v>
      </c>
      <c r="H85" s="2">
        <f t="shared" si="0"/>
        <v>-7.1410163469951709E-4</v>
      </c>
      <c r="I85" s="1">
        <f t="shared" si="1"/>
        <v>-7.1410740696770374E-4</v>
      </c>
      <c r="J85">
        <v>-3.8658708795801838E-3</v>
      </c>
      <c r="K85" s="11"/>
    </row>
    <row r="86" spans="1:11" ht="13" x14ac:dyDescent="0.15">
      <c r="A86" s="3">
        <v>40479</v>
      </c>
      <c r="B86" s="1">
        <v>307.95001200000002</v>
      </c>
      <c r="C86" s="1">
        <v>308</v>
      </c>
      <c r="D86" s="1">
        <v>300.89999799999998</v>
      </c>
      <c r="E86" s="1">
        <v>305.23998999999998</v>
      </c>
      <c r="F86" s="1">
        <v>137762800</v>
      </c>
      <c r="G86" s="1">
        <v>40.138402999999997</v>
      </c>
      <c r="H86" s="2">
        <f t="shared" si="0"/>
        <v>-8.4137963300388967E-3</v>
      </c>
      <c r="I86" s="1">
        <f t="shared" si="1"/>
        <v>-8.4137979250222018E-3</v>
      </c>
      <c r="J86">
        <v>-1.1081933674856079E-3</v>
      </c>
      <c r="K86" s="11"/>
    </row>
    <row r="87" spans="1:11" ht="13" x14ac:dyDescent="0.15">
      <c r="A87" s="3">
        <v>40480</v>
      </c>
      <c r="B87" s="1">
        <v>304.230007</v>
      </c>
      <c r="C87" s="1">
        <v>305.88000499999998</v>
      </c>
      <c r="D87" s="1">
        <v>300.87000999999998</v>
      </c>
      <c r="E87" s="1">
        <v>300.98</v>
      </c>
      <c r="F87" s="1">
        <v>107627800</v>
      </c>
      <c r="G87" s="1">
        <v>39.578223000000001</v>
      </c>
      <c r="H87" s="2">
        <f t="shared" si="0"/>
        <v>-1.3956198858478404E-2</v>
      </c>
      <c r="I87" s="1">
        <f t="shared" si="1"/>
        <v>-1.3956210465074944E-2</v>
      </c>
      <c r="J87">
        <v>4.0849832132594185E-4</v>
      </c>
      <c r="K87" s="11"/>
    </row>
    <row r="88" spans="1:11" ht="13" x14ac:dyDescent="0.15">
      <c r="A88" s="3">
        <v>40483</v>
      </c>
      <c r="B88" s="1">
        <v>302.22000100000002</v>
      </c>
      <c r="C88" s="1">
        <v>305.59999800000003</v>
      </c>
      <c r="D88" s="1">
        <v>302.20000099999999</v>
      </c>
      <c r="E88" s="1">
        <v>304.17999300000002</v>
      </c>
      <c r="F88" s="1">
        <v>105972300</v>
      </c>
      <c r="G88" s="1">
        <v>39.999015</v>
      </c>
      <c r="H88" s="2">
        <f t="shared" si="0"/>
        <v>1.0631912419429883E-2</v>
      </c>
      <c r="I88" s="1">
        <f t="shared" si="1"/>
        <v>1.0631907349655358E-2</v>
      </c>
      <c r="J88">
        <v>5.5132395434952502E-4</v>
      </c>
      <c r="K88" s="11"/>
    </row>
    <row r="89" spans="1:11" ht="13" x14ac:dyDescent="0.15">
      <c r="A89" s="3">
        <v>40484</v>
      </c>
      <c r="B89" s="1">
        <v>307.00000399999999</v>
      </c>
      <c r="C89" s="1">
        <v>310.19000999999997</v>
      </c>
      <c r="D89" s="1">
        <v>307.00000399999999</v>
      </c>
      <c r="E89" s="1">
        <v>309.360004</v>
      </c>
      <c r="F89" s="1">
        <v>108482500</v>
      </c>
      <c r="G89" s="1">
        <v>40.680176000000003</v>
      </c>
      <c r="H89" s="2">
        <f t="shared" si="0"/>
        <v>1.702942704716276E-2</v>
      </c>
      <c r="I89" s="1">
        <f t="shared" si="1"/>
        <v>1.7029444350067195E-2</v>
      </c>
      <c r="J89">
        <v>5.7619594474746993E-3</v>
      </c>
      <c r="K89" s="11"/>
    </row>
    <row r="90" spans="1:11" ht="13" x14ac:dyDescent="0.15">
      <c r="A90" s="3">
        <v>40485</v>
      </c>
      <c r="B90" s="1">
        <v>311.37000999999998</v>
      </c>
      <c r="C90" s="1">
        <v>312.88000499999998</v>
      </c>
      <c r="D90" s="1">
        <v>308.52999899999998</v>
      </c>
      <c r="E90" s="1">
        <v>312.800003</v>
      </c>
      <c r="F90" s="1">
        <v>127087100</v>
      </c>
      <c r="G90" s="1">
        <v>41.132528000000001</v>
      </c>
      <c r="H90" s="2">
        <f t="shared" si="0"/>
        <v>1.1119727681410297E-2</v>
      </c>
      <c r="I90" s="1">
        <f t="shared" si="1"/>
        <v>1.1119715902900656E-2</v>
      </c>
      <c r="J90">
        <v>2.360426450685587E-3</v>
      </c>
      <c r="K90" s="11"/>
    </row>
    <row r="91" spans="1:11" ht="13" x14ac:dyDescent="0.15">
      <c r="A91" s="3">
        <v>40486</v>
      </c>
      <c r="B91" s="1">
        <v>315.449997</v>
      </c>
      <c r="C91" s="1">
        <v>320.18001199999998</v>
      </c>
      <c r="D91" s="1">
        <v>315.02998700000001</v>
      </c>
      <c r="E91" s="1">
        <v>318.27000800000002</v>
      </c>
      <c r="F91" s="1">
        <v>160622000</v>
      </c>
      <c r="G91" s="1">
        <v>41.851821999999999</v>
      </c>
      <c r="H91" s="2">
        <f t="shared" si="0"/>
        <v>1.7487228093153229E-2</v>
      </c>
      <c r="I91" s="1">
        <f t="shared" si="1"/>
        <v>1.7487230544157118E-2</v>
      </c>
      <c r="J91">
        <v>1.9590496262714713E-2</v>
      </c>
      <c r="K91" s="11"/>
    </row>
    <row r="92" spans="1:11" ht="13" x14ac:dyDescent="0.15">
      <c r="A92" s="3">
        <v>40487</v>
      </c>
      <c r="B92" s="1">
        <v>317.990002</v>
      </c>
      <c r="C92" s="1">
        <v>319.57001100000002</v>
      </c>
      <c r="D92" s="1">
        <v>316.75</v>
      </c>
      <c r="E92" s="1">
        <v>317.13000899999997</v>
      </c>
      <c r="F92" s="1">
        <v>90313300</v>
      </c>
      <c r="G92" s="1">
        <v>41.701915</v>
      </c>
      <c r="H92" s="2">
        <f t="shared" si="0"/>
        <v>-3.5818612226887732E-3</v>
      </c>
      <c r="I92" s="1">
        <f t="shared" si="1"/>
        <v>-3.5818512274089025E-3</v>
      </c>
      <c r="J92">
        <v>8.0807778065033011E-4</v>
      </c>
      <c r="K92" s="11"/>
    </row>
    <row r="93" spans="1:11" ht="13" x14ac:dyDescent="0.15">
      <c r="A93" s="3">
        <v>40490</v>
      </c>
      <c r="B93" s="1">
        <v>317.199997</v>
      </c>
      <c r="C93" s="1">
        <v>319.76998900000001</v>
      </c>
      <c r="D93" s="1">
        <v>316.75998700000002</v>
      </c>
      <c r="E93" s="1">
        <v>318.620003</v>
      </c>
      <c r="F93" s="1">
        <v>70439600</v>
      </c>
      <c r="G93" s="1">
        <v>41.897846000000001</v>
      </c>
      <c r="H93" s="2">
        <f t="shared" si="0"/>
        <v>4.6983696203913156E-3</v>
      </c>
      <c r="I93" s="1">
        <f t="shared" si="1"/>
        <v>4.6983693674499515E-3</v>
      </c>
      <c r="J93">
        <v>-3.2541051565237889E-3</v>
      </c>
      <c r="K93" s="11"/>
    </row>
    <row r="94" spans="1:11" ht="13" x14ac:dyDescent="0.15">
      <c r="A94" s="3">
        <v>40491</v>
      </c>
      <c r="B94" s="1">
        <v>321.04999199999997</v>
      </c>
      <c r="C94" s="1">
        <v>321.30001099999998</v>
      </c>
      <c r="D94" s="1">
        <v>314.49998900000003</v>
      </c>
      <c r="E94" s="1">
        <v>316.07999799999999</v>
      </c>
      <c r="F94" s="1">
        <v>95886000</v>
      </c>
      <c r="G94" s="1">
        <v>41.563840999999996</v>
      </c>
      <c r="H94" s="2">
        <f t="shared" si="0"/>
        <v>-7.9718943446247092E-3</v>
      </c>
      <c r="I94" s="1">
        <f t="shared" si="1"/>
        <v>-7.9718895334143138E-3</v>
      </c>
      <c r="J94">
        <v>-5.2678779436602088E-3</v>
      </c>
      <c r="K94" s="11"/>
    </row>
    <row r="95" spans="1:11" ht="13" x14ac:dyDescent="0.15">
      <c r="A95" s="3">
        <v>40492</v>
      </c>
      <c r="B95" s="1">
        <v>316.64001100000002</v>
      </c>
      <c r="C95" s="1">
        <v>318.769993</v>
      </c>
      <c r="D95" s="1">
        <v>313.55000699999999</v>
      </c>
      <c r="E95" s="1">
        <v>318.03000300000002</v>
      </c>
      <c r="F95" s="1">
        <v>96056800</v>
      </c>
      <c r="G95" s="1">
        <v>41.820262</v>
      </c>
      <c r="H95" s="2">
        <f t="shared" si="0"/>
        <v>6.1693400795327542E-3</v>
      </c>
      <c r="I95" s="1">
        <f t="shared" si="1"/>
        <v>6.1693287682436076E-3</v>
      </c>
      <c r="J95">
        <v>9.0687113049991075E-4</v>
      </c>
      <c r="K95" s="11"/>
    </row>
    <row r="96" spans="1:11" ht="13" x14ac:dyDescent="0.15">
      <c r="A96" s="3">
        <v>40493</v>
      </c>
      <c r="B96" s="1">
        <v>315</v>
      </c>
      <c r="C96" s="1">
        <v>318.39999799999998</v>
      </c>
      <c r="D96" s="1">
        <v>314.24999600000001</v>
      </c>
      <c r="E96" s="1">
        <v>316.64999799999998</v>
      </c>
      <c r="F96" s="1">
        <v>90321000</v>
      </c>
      <c r="G96" s="1">
        <v>41.638793999999997</v>
      </c>
      <c r="H96" s="2">
        <f t="shared" si="0"/>
        <v>-4.3392289626209878E-3</v>
      </c>
      <c r="I96" s="1">
        <f t="shared" si="1"/>
        <v>-4.3392363252052896E-3</v>
      </c>
      <c r="J96">
        <v>-6.510537053631851E-3</v>
      </c>
      <c r="K96" s="11"/>
    </row>
    <row r="97" spans="1:11" ht="13" x14ac:dyDescent="0.15">
      <c r="A97" s="3">
        <v>40494</v>
      </c>
      <c r="B97" s="1">
        <v>315.99999600000001</v>
      </c>
      <c r="C97" s="1">
        <v>316.50000799999998</v>
      </c>
      <c r="D97" s="1">
        <v>303.62999300000001</v>
      </c>
      <c r="E97" s="1">
        <v>308.02998700000001</v>
      </c>
      <c r="F97" s="1">
        <v>198961700</v>
      </c>
      <c r="G97" s="1">
        <v>40.505282000000001</v>
      </c>
      <c r="H97" s="2">
        <f t="shared" si="0"/>
        <v>-2.7222520304579244E-2</v>
      </c>
      <c r="I97" s="1">
        <f t="shared" si="1"/>
        <v>-2.722249832692071E-2</v>
      </c>
      <c r="J97">
        <v>-8.0225765196448168E-3</v>
      </c>
      <c r="K97" s="11"/>
    </row>
    <row r="98" spans="1:11" ht="13" x14ac:dyDescent="0.15">
      <c r="A98" s="3">
        <v>40497</v>
      </c>
      <c r="B98" s="1">
        <v>308.46001100000001</v>
      </c>
      <c r="C98" s="1">
        <v>310.54000500000001</v>
      </c>
      <c r="D98" s="1">
        <v>306.27</v>
      </c>
      <c r="E98" s="1">
        <v>307.04000500000001</v>
      </c>
      <c r="F98" s="1">
        <v>100901500</v>
      </c>
      <c r="G98" s="1">
        <v>40.375101000000001</v>
      </c>
      <c r="H98" s="2">
        <f t="shared" si="0"/>
        <v>-3.2139143647725364E-3</v>
      </c>
      <c r="I98" s="1">
        <f t="shared" si="1"/>
        <v>-3.2139265195092414E-3</v>
      </c>
      <c r="J98">
        <v>8.3891738391752332E-4</v>
      </c>
      <c r="K98" s="11"/>
    </row>
    <row r="99" spans="1:11" ht="13" x14ac:dyDescent="0.15">
      <c r="A99" s="3">
        <v>40498</v>
      </c>
      <c r="B99" s="1">
        <v>305.72000100000002</v>
      </c>
      <c r="C99" s="1">
        <v>307.59999099999999</v>
      </c>
      <c r="D99" s="1">
        <v>299.31998800000002</v>
      </c>
      <c r="E99" s="1">
        <v>301.58999999999997</v>
      </c>
      <c r="F99" s="1">
        <v>164412500</v>
      </c>
      <c r="G99" s="1">
        <v>39.658436999999999</v>
      </c>
      <c r="H99" s="2">
        <f t="shared" si="0"/>
        <v>-1.775014627165614E-2</v>
      </c>
      <c r="I99" s="1">
        <f t="shared" si="1"/>
        <v>-1.7750147547618556E-2</v>
      </c>
      <c r="J99">
        <v>-1.5931995381315917E-2</v>
      </c>
      <c r="K99" s="11"/>
    </row>
    <row r="100" spans="1:11" ht="13" x14ac:dyDescent="0.15">
      <c r="A100" s="3">
        <v>40499</v>
      </c>
      <c r="B100" s="1">
        <v>301.20000499999998</v>
      </c>
      <c r="C100" s="1">
        <v>303.990002</v>
      </c>
      <c r="D100" s="1">
        <v>297.76000599999998</v>
      </c>
      <c r="E100" s="1">
        <v>300.49998900000003</v>
      </c>
      <c r="F100" s="1">
        <v>119862400</v>
      </c>
      <c r="G100" s="1">
        <v>39.515103000000003</v>
      </c>
      <c r="H100" s="2">
        <f t="shared" si="0"/>
        <v>-3.6142146622896889E-3</v>
      </c>
      <c r="I100" s="1">
        <f t="shared" si="1"/>
        <v>-3.614212027569212E-3</v>
      </c>
      <c r="J100">
        <v>-1.4169837166053965E-3</v>
      </c>
      <c r="K100" s="11"/>
    </row>
    <row r="101" spans="1:11" ht="13" x14ac:dyDescent="0.15">
      <c r="A101" s="3">
        <v>40500</v>
      </c>
      <c r="B101" s="1">
        <v>305.19998900000002</v>
      </c>
      <c r="C101" s="1">
        <v>309.66999800000002</v>
      </c>
      <c r="D101" s="1">
        <v>304.68999100000002</v>
      </c>
      <c r="E101" s="1">
        <v>308.42999600000002</v>
      </c>
      <c r="F101" s="1">
        <v>123622800</v>
      </c>
      <c r="G101" s="1">
        <v>40.557881999999999</v>
      </c>
      <c r="H101" s="2">
        <f t="shared" si="0"/>
        <v>2.6389375342040323E-2</v>
      </c>
      <c r="I101" s="1">
        <f t="shared" si="1"/>
        <v>2.6389378258738078E-2</v>
      </c>
      <c r="J101">
        <v>1.5747863520472936E-2</v>
      </c>
      <c r="K101" s="11"/>
    </row>
    <row r="102" spans="1:11" ht="13" x14ac:dyDescent="0.15">
      <c r="A102" s="3">
        <v>40501</v>
      </c>
      <c r="B102" s="1">
        <v>307.97001299999999</v>
      </c>
      <c r="C102" s="1">
        <v>308.40000900000001</v>
      </c>
      <c r="D102" s="1">
        <v>305.23998999999998</v>
      </c>
      <c r="E102" s="1">
        <v>306.73001099999999</v>
      </c>
      <c r="F102" s="1">
        <v>96210800</v>
      </c>
      <c r="G102" s="1">
        <v>40.334336999999998</v>
      </c>
      <c r="H102" s="2">
        <f t="shared" si="0"/>
        <v>-5.5117369323573395E-3</v>
      </c>
      <c r="I102" s="1">
        <f t="shared" si="1"/>
        <v>-5.5117523148768329E-3</v>
      </c>
      <c r="J102">
        <v>1.9961434530738199E-3</v>
      </c>
      <c r="K102" s="11"/>
    </row>
    <row r="103" spans="1:11" ht="13" x14ac:dyDescent="0.15">
      <c r="A103" s="3">
        <v>40504</v>
      </c>
      <c r="B103" s="1">
        <v>306.67999600000002</v>
      </c>
      <c r="C103" s="1">
        <v>313.35998899999998</v>
      </c>
      <c r="D103" s="1">
        <v>305.86999100000003</v>
      </c>
      <c r="E103" s="1">
        <v>313.35998899999998</v>
      </c>
      <c r="F103" s="1">
        <v>98268800</v>
      </c>
      <c r="G103" s="1">
        <v>41.206164999999999</v>
      </c>
      <c r="H103" s="2">
        <f t="shared" si="0"/>
        <v>2.1615028729614575E-2</v>
      </c>
      <c r="I103" s="1">
        <f t="shared" si="1"/>
        <v>2.1615032373037413E-2</v>
      </c>
      <c r="J103">
        <v>-2.2287337873674084E-3</v>
      </c>
      <c r="K103" s="11"/>
    </row>
    <row r="104" spans="1:11" ht="13" x14ac:dyDescent="0.15">
      <c r="A104" s="3">
        <v>40505</v>
      </c>
      <c r="B104" s="1">
        <v>310.44998900000002</v>
      </c>
      <c r="C104" s="1">
        <v>311.74999200000002</v>
      </c>
      <c r="D104" s="1">
        <v>306.55999400000002</v>
      </c>
      <c r="E104" s="1">
        <v>308.73000300000001</v>
      </c>
      <c r="F104" s="1">
        <v>129861900</v>
      </c>
      <c r="G104" s="1">
        <v>40.597332000000002</v>
      </c>
      <c r="H104" s="2">
        <f t="shared" si="0"/>
        <v>-1.4775294110697629E-2</v>
      </c>
      <c r="I104" s="1">
        <f t="shared" si="1"/>
        <v>-1.4775289085989853E-2</v>
      </c>
      <c r="J104">
        <v>-1.2721647917916972E-2</v>
      </c>
      <c r="K104" s="11"/>
    </row>
    <row r="105" spans="1:11" ht="13" x14ac:dyDescent="0.15">
      <c r="A105" s="3">
        <v>40506</v>
      </c>
      <c r="B105" s="1">
        <v>312.00001099999997</v>
      </c>
      <c r="C105" s="1">
        <v>315.40000900000001</v>
      </c>
      <c r="D105" s="1">
        <v>311.74999200000002</v>
      </c>
      <c r="E105" s="1">
        <v>314.79999500000002</v>
      </c>
      <c r="F105" s="1">
        <v>103431300</v>
      </c>
      <c r="G105" s="1">
        <v>41.395522999999997</v>
      </c>
      <c r="H105" s="2">
        <f t="shared" si="0"/>
        <v>1.9661166524200802E-2</v>
      </c>
      <c r="I105" s="1">
        <f t="shared" si="1"/>
        <v>1.9661168866958931E-2</v>
      </c>
      <c r="J105">
        <v>1.3673893531943246E-2</v>
      </c>
      <c r="K105" s="11"/>
    </row>
    <row r="106" spans="1:11" ht="13" x14ac:dyDescent="0.15">
      <c r="A106" s="3">
        <v>40508</v>
      </c>
      <c r="B106" s="1">
        <v>313.73999800000001</v>
      </c>
      <c r="C106" s="1">
        <v>317.70000800000003</v>
      </c>
      <c r="D106" s="1">
        <v>312.94000599999998</v>
      </c>
      <c r="E106" s="1">
        <v>315</v>
      </c>
      <c r="F106" s="1">
        <v>59396400</v>
      </c>
      <c r="G106" s="1">
        <v>41.421823000000003</v>
      </c>
      <c r="H106" s="2">
        <f t="shared" si="0"/>
        <v>6.353399084392488E-4</v>
      </c>
      <c r="I106" s="1">
        <f t="shared" si="1"/>
        <v>6.3533440560724905E-4</v>
      </c>
      <c r="J106">
        <v>-8.5284490687028893E-3</v>
      </c>
      <c r="K106" s="11"/>
    </row>
    <row r="107" spans="1:11" ht="13" x14ac:dyDescent="0.15">
      <c r="A107" s="3">
        <v>40511</v>
      </c>
      <c r="B107" s="1">
        <v>315.50001099999997</v>
      </c>
      <c r="C107" s="1">
        <v>317.48000300000001</v>
      </c>
      <c r="D107" s="1">
        <v>311.379997</v>
      </c>
      <c r="E107" s="1">
        <v>316.870003</v>
      </c>
      <c r="F107" s="1">
        <v>111446300</v>
      </c>
      <c r="G107" s="1">
        <v>41.667724999999997</v>
      </c>
      <c r="H107" s="2">
        <f t="shared" si="0"/>
        <v>5.9365174603174505E-3</v>
      </c>
      <c r="I107" s="1">
        <f t="shared" si="1"/>
        <v>5.9365325374499773E-3</v>
      </c>
      <c r="J107">
        <v>-3.5503381822866277E-3</v>
      </c>
      <c r="K107" s="11"/>
    </row>
    <row r="108" spans="1:11" ht="13" x14ac:dyDescent="0.15">
      <c r="A108" s="3">
        <v>40512</v>
      </c>
      <c r="B108" s="1">
        <v>313.53999299999998</v>
      </c>
      <c r="C108" s="1">
        <v>314.36001199999998</v>
      </c>
      <c r="D108" s="1">
        <v>310.86999900000001</v>
      </c>
      <c r="E108" s="1">
        <v>311.15000500000002</v>
      </c>
      <c r="F108" s="1">
        <v>125464500</v>
      </c>
      <c r="G108" s="1">
        <v>40.915557</v>
      </c>
      <c r="H108" s="2">
        <f t="shared" si="0"/>
        <v>-1.8051560405987613E-2</v>
      </c>
      <c r="I108" s="1">
        <f t="shared" si="1"/>
        <v>-1.8051573490033293E-2</v>
      </c>
      <c r="J108">
        <v>-4.2045456754952366E-3</v>
      </c>
      <c r="K108" s="11"/>
    </row>
    <row r="109" spans="1:11" ht="13" x14ac:dyDescent="0.15">
      <c r="A109" s="3">
        <v>40513</v>
      </c>
      <c r="B109" s="1">
        <v>315.269993</v>
      </c>
      <c r="C109" s="1">
        <v>317.74999600000001</v>
      </c>
      <c r="D109" s="1">
        <v>315</v>
      </c>
      <c r="E109" s="1">
        <v>316.40000500000002</v>
      </c>
      <c r="F109" s="1">
        <v>115437700</v>
      </c>
      <c r="G109" s="1">
        <v>41.605921000000002</v>
      </c>
      <c r="H109" s="2">
        <f t="shared" si="0"/>
        <v>1.6872890617501354E-2</v>
      </c>
      <c r="I109" s="1">
        <f t="shared" si="1"/>
        <v>1.6872897514263401E-2</v>
      </c>
      <c r="J109">
        <v>2.2693103471169266E-2</v>
      </c>
      <c r="K109" s="11"/>
    </row>
    <row r="110" spans="1:11" ht="13" x14ac:dyDescent="0.15">
      <c r="A110" s="3">
        <v>40514</v>
      </c>
      <c r="B110" s="1">
        <v>317.529991</v>
      </c>
      <c r="C110" s="1">
        <v>319.00001099999997</v>
      </c>
      <c r="D110" s="1">
        <v>314.89001100000002</v>
      </c>
      <c r="E110" s="1">
        <v>318.15000500000002</v>
      </c>
      <c r="F110" s="1">
        <v>115709300</v>
      </c>
      <c r="G110" s="1">
        <v>41.836041999999999</v>
      </c>
      <c r="H110" s="2">
        <f t="shared" si="0"/>
        <v>5.5309733639226704E-3</v>
      </c>
      <c r="I110" s="1">
        <f t="shared" si="1"/>
        <v>5.5309675755043832E-3</v>
      </c>
      <c r="J110">
        <v>9.4733450229301762E-3</v>
      </c>
      <c r="K110" s="11"/>
    </row>
    <row r="111" spans="1:11" ht="13" x14ac:dyDescent="0.15">
      <c r="A111" s="3">
        <v>40515</v>
      </c>
      <c r="B111" s="1">
        <v>317.01000599999998</v>
      </c>
      <c r="C111" s="1">
        <v>318.64999</v>
      </c>
      <c r="D111" s="1">
        <v>316.34000400000002</v>
      </c>
      <c r="E111" s="1">
        <v>317.44000199999999</v>
      </c>
      <c r="F111" s="1">
        <v>85523200</v>
      </c>
      <c r="G111" s="1">
        <v>41.742677999999998</v>
      </c>
      <c r="H111" s="2">
        <f t="shared" si="0"/>
        <v>-2.2316611310442343E-3</v>
      </c>
      <c r="I111" s="1">
        <f t="shared" si="1"/>
        <v>-2.2316642669017572E-3</v>
      </c>
      <c r="J111">
        <v>1.731998732916811E-3</v>
      </c>
      <c r="K111" s="11"/>
    </row>
    <row r="112" spans="1:11" ht="13" x14ac:dyDescent="0.15">
      <c r="A112" s="3">
        <v>40518</v>
      </c>
      <c r="B112" s="1">
        <v>318.64000299999998</v>
      </c>
      <c r="C112" s="1">
        <v>322.329994</v>
      </c>
      <c r="D112" s="1">
        <v>318.41999800000002</v>
      </c>
      <c r="E112" s="1">
        <v>320.14999799999998</v>
      </c>
      <c r="F112" s="1">
        <v>112120400</v>
      </c>
      <c r="G112" s="1">
        <v>42.099037000000003</v>
      </c>
      <c r="H112" s="2">
        <f t="shared" si="0"/>
        <v>8.5370337163745025E-3</v>
      </c>
      <c r="I112" s="1">
        <f t="shared" si="1"/>
        <v>8.5370421131103474E-3</v>
      </c>
      <c r="J112">
        <v>-1.7483089906800444E-3</v>
      </c>
      <c r="K112" s="11"/>
    </row>
    <row r="113" spans="1:11" ht="13" x14ac:dyDescent="0.15">
      <c r="A113" s="3">
        <v>40519</v>
      </c>
      <c r="B113" s="1">
        <v>323.79998799999998</v>
      </c>
      <c r="C113" s="1">
        <v>323.990005</v>
      </c>
      <c r="D113" s="1">
        <v>318.11999100000003</v>
      </c>
      <c r="E113" s="1">
        <v>318.21000700000002</v>
      </c>
      <c r="F113" s="1">
        <v>97863500</v>
      </c>
      <c r="G113" s="1">
        <v>41.843932000000002</v>
      </c>
      <c r="H113" s="2">
        <f t="shared" si="0"/>
        <v>-6.0596314606254148E-3</v>
      </c>
      <c r="I113" s="1">
        <f t="shared" si="1"/>
        <v>-6.0596397965112679E-3</v>
      </c>
      <c r="J113">
        <v>-2.6669769519090076E-4</v>
      </c>
      <c r="K113" s="11"/>
    </row>
    <row r="114" spans="1:11" ht="13" x14ac:dyDescent="0.15">
      <c r="A114" s="3">
        <v>40520</v>
      </c>
      <c r="B114" s="1">
        <v>319.63001300000002</v>
      </c>
      <c r="C114" s="1">
        <v>321.02000399999997</v>
      </c>
      <c r="D114" s="1">
        <v>317.11000799999999</v>
      </c>
      <c r="E114" s="1">
        <v>321.00999100000001</v>
      </c>
      <c r="F114" s="1">
        <v>80483900</v>
      </c>
      <c r="G114" s="1">
        <v>42.212124000000003</v>
      </c>
      <c r="H114" s="2">
        <f t="shared" si="0"/>
        <v>8.7991701656321402E-3</v>
      </c>
      <c r="I114" s="1">
        <f t="shared" si="1"/>
        <v>8.7991730796235998E-3</v>
      </c>
      <c r="J114">
        <v>1.1726491934594726E-3</v>
      </c>
      <c r="K114" s="11"/>
    </row>
    <row r="115" spans="1:11" ht="13" x14ac:dyDescent="0.15">
      <c r="A115" s="3">
        <v>40521</v>
      </c>
      <c r="B115" s="1">
        <v>322.12999000000002</v>
      </c>
      <c r="C115" s="1">
        <v>322.50001099999997</v>
      </c>
      <c r="D115" s="1">
        <v>319.02001200000001</v>
      </c>
      <c r="E115" s="1">
        <v>319.76000199999999</v>
      </c>
      <c r="F115" s="1">
        <v>73537800</v>
      </c>
      <c r="G115" s="1">
        <v>42.047753</v>
      </c>
      <c r="H115" s="2">
        <f t="shared" si="0"/>
        <v>-3.8939255320561898E-3</v>
      </c>
      <c r="I115" s="1">
        <f t="shared" si="1"/>
        <v>-3.8939286731935756E-3</v>
      </c>
      <c r="J115">
        <v>-2.1287352450392766E-4</v>
      </c>
      <c r="K115" s="11"/>
    </row>
    <row r="116" spans="1:11" ht="13" x14ac:dyDescent="0.15">
      <c r="A116" s="3">
        <v>40522</v>
      </c>
      <c r="B116" s="1">
        <v>319.650013</v>
      </c>
      <c r="C116" s="1">
        <v>321.04999199999997</v>
      </c>
      <c r="D116" s="1">
        <v>318.60000200000002</v>
      </c>
      <c r="E116" s="1">
        <v>320.55999400000002</v>
      </c>
      <c r="F116" s="1">
        <v>65627800</v>
      </c>
      <c r="G116" s="1">
        <v>42.152949999999997</v>
      </c>
      <c r="H116" s="2">
        <f t="shared" si="0"/>
        <v>2.5018513728931975E-3</v>
      </c>
      <c r="I116" s="1">
        <f t="shared" si="1"/>
        <v>2.5018459369278751E-3</v>
      </c>
      <c r="J116">
        <v>3.5409436293744692E-3</v>
      </c>
      <c r="K116" s="11"/>
    </row>
    <row r="117" spans="1:11" ht="13" x14ac:dyDescent="0.15">
      <c r="A117" s="3">
        <v>40525</v>
      </c>
      <c r="B117" s="1">
        <v>324.36998699999998</v>
      </c>
      <c r="C117" s="1">
        <v>325.05999000000003</v>
      </c>
      <c r="D117" s="1">
        <v>321.00000399999999</v>
      </c>
      <c r="E117" s="1">
        <v>321.670006</v>
      </c>
      <c r="F117" s="1">
        <v>109953900</v>
      </c>
      <c r="G117" s="1">
        <v>42.298915000000001</v>
      </c>
      <c r="H117" s="2">
        <f t="shared" si="0"/>
        <v>3.4627277912913342E-3</v>
      </c>
      <c r="I117" s="1">
        <f t="shared" si="1"/>
        <v>3.4627469726319013E-3</v>
      </c>
      <c r="J117">
        <v>1.5984879919642052E-3</v>
      </c>
      <c r="K117" s="11"/>
    </row>
    <row r="118" spans="1:11" ht="13" x14ac:dyDescent="0.15">
      <c r="A118" s="3">
        <v>40526</v>
      </c>
      <c r="B118" s="1">
        <v>321.730007</v>
      </c>
      <c r="C118" s="1">
        <v>322.54001199999999</v>
      </c>
      <c r="D118" s="1">
        <v>319.00001099999997</v>
      </c>
      <c r="E118" s="1">
        <v>320.29000100000002</v>
      </c>
      <c r="F118" s="1">
        <v>87752000</v>
      </c>
      <c r="G118" s="1">
        <v>42.117446999999999</v>
      </c>
      <c r="H118" s="2">
        <f t="shared" si="0"/>
        <v>-4.2901264471639387E-3</v>
      </c>
      <c r="I118" s="1">
        <f t="shared" si="1"/>
        <v>-4.2901336830980744E-3</v>
      </c>
      <c r="J118">
        <v>4.1982954812563858E-3</v>
      </c>
      <c r="K118" s="11"/>
    </row>
    <row r="119" spans="1:11" ht="13" x14ac:dyDescent="0.15">
      <c r="A119" s="3">
        <v>40527</v>
      </c>
      <c r="B119" s="1">
        <v>320.00000799999998</v>
      </c>
      <c r="C119" s="1">
        <v>322.99999600000001</v>
      </c>
      <c r="D119" s="1">
        <v>319.19000199999999</v>
      </c>
      <c r="E119" s="1">
        <v>320.35998899999998</v>
      </c>
      <c r="F119" s="1">
        <v>104328000</v>
      </c>
      <c r="G119" s="1">
        <v>42.126649999999998</v>
      </c>
      <c r="H119" s="2">
        <f t="shared" si="0"/>
        <v>2.1851447057807662E-4</v>
      </c>
      <c r="I119" s="1">
        <f t="shared" si="1"/>
        <v>2.1850802115330986E-4</v>
      </c>
      <c r="J119">
        <v>-1.6616776426982391E-3</v>
      </c>
      <c r="K119" s="11"/>
    </row>
    <row r="120" spans="1:11" ht="13" x14ac:dyDescent="0.15">
      <c r="A120" s="3">
        <v>40528</v>
      </c>
      <c r="B120" s="1">
        <v>321.08999299999999</v>
      </c>
      <c r="C120" s="1">
        <v>322.61000100000001</v>
      </c>
      <c r="D120" s="1">
        <v>320.10001</v>
      </c>
      <c r="E120" s="1">
        <v>321.24999600000001</v>
      </c>
      <c r="F120" s="1">
        <v>80507700</v>
      </c>
      <c r="G120" s="1">
        <v>42.243684000000002</v>
      </c>
      <c r="H120" s="2">
        <f t="shared" si="0"/>
        <v>2.7781465556237909E-3</v>
      </c>
      <c r="I120" s="1">
        <f t="shared" si="1"/>
        <v>2.7781463752756001E-3</v>
      </c>
      <c r="J120">
        <v>3.6465529462061507E-3</v>
      </c>
      <c r="K120" s="11"/>
    </row>
    <row r="121" spans="1:11" ht="13" x14ac:dyDescent="0.15">
      <c r="A121" s="3">
        <v>40529</v>
      </c>
      <c r="B121" s="1">
        <v>321.63000499999998</v>
      </c>
      <c r="C121" s="1">
        <v>321.790009</v>
      </c>
      <c r="D121" s="1">
        <v>320.23</v>
      </c>
      <c r="E121" s="1">
        <v>320.61000799999999</v>
      </c>
      <c r="F121" s="1">
        <v>96732300</v>
      </c>
      <c r="G121" s="1">
        <v>42.159526999999997</v>
      </c>
      <c r="H121" s="2">
        <f t="shared" si="0"/>
        <v>-1.9921805695524947E-3</v>
      </c>
      <c r="I121" s="1">
        <f t="shared" si="1"/>
        <v>-1.9921794699535368E-3</v>
      </c>
      <c r="J121">
        <v>-6.3828858403813717E-4</v>
      </c>
      <c r="K121" s="11"/>
    </row>
    <row r="122" spans="1:11" ht="13" x14ac:dyDescent="0.15">
      <c r="A122" s="3">
        <v>40532</v>
      </c>
      <c r="B122" s="1">
        <v>321.59999099999999</v>
      </c>
      <c r="C122" s="1">
        <v>323.24998900000003</v>
      </c>
      <c r="D122" s="1">
        <v>318.230007</v>
      </c>
      <c r="E122" s="1">
        <v>322.209991</v>
      </c>
      <c r="F122" s="1">
        <v>96402600</v>
      </c>
      <c r="G122" s="1">
        <v>42.369922000000003</v>
      </c>
      <c r="H122" s="2">
        <f t="shared" si="0"/>
        <v>4.9904337359300676E-3</v>
      </c>
      <c r="I122" s="1">
        <f t="shared" si="1"/>
        <v>4.9904497268198822E-3</v>
      </c>
      <c r="J122">
        <v>-1.199128761723546E-3</v>
      </c>
      <c r="K122" s="11"/>
    </row>
    <row r="123" spans="1:11" ht="13" x14ac:dyDescent="0.15">
      <c r="A123" s="3">
        <v>40533</v>
      </c>
      <c r="B123" s="1">
        <v>322.99999600000001</v>
      </c>
      <c r="C123" s="1">
        <v>324.38998800000002</v>
      </c>
      <c r="D123" s="1">
        <v>322.04998799999998</v>
      </c>
      <c r="E123" s="1">
        <v>324.199997</v>
      </c>
      <c r="F123" s="1">
        <v>64088500</v>
      </c>
      <c r="G123" s="1">
        <v>42.631602999999998</v>
      </c>
      <c r="H123" s="2">
        <f t="shared" si="0"/>
        <v>6.1761151285963508E-3</v>
      </c>
      <c r="I123" s="1">
        <f t="shared" si="1"/>
        <v>6.1761029439703907E-3</v>
      </c>
      <c r="J123">
        <v>4.7943594100539168E-3</v>
      </c>
      <c r="K123" s="11"/>
    </row>
    <row r="124" spans="1:11" ht="13" x14ac:dyDescent="0.15">
      <c r="A124" s="3">
        <v>40534</v>
      </c>
      <c r="B124" s="1">
        <v>324.36000100000001</v>
      </c>
      <c r="C124" s="1">
        <v>325.72000500000001</v>
      </c>
      <c r="D124" s="1">
        <v>323.54999500000002</v>
      </c>
      <c r="E124" s="1">
        <v>325.15999199999999</v>
      </c>
      <c r="F124" s="1">
        <v>66480400</v>
      </c>
      <c r="G124" s="1">
        <v>42.757840000000002</v>
      </c>
      <c r="H124" s="2">
        <f t="shared" si="0"/>
        <v>2.9611197066112009E-3</v>
      </c>
      <c r="I124" s="1">
        <f t="shared" si="1"/>
        <v>2.961113144162167E-3</v>
      </c>
      <c r="J124">
        <v>2.2829883253784608E-3</v>
      </c>
      <c r="K124" s="11"/>
    </row>
    <row r="125" spans="1:11" ht="13" x14ac:dyDescent="0.15">
      <c r="A125" s="3">
        <v>40535</v>
      </c>
      <c r="B125" s="1">
        <v>324.99998900000003</v>
      </c>
      <c r="C125" s="1">
        <v>325.15000500000002</v>
      </c>
      <c r="D125" s="1">
        <v>323.16998699999999</v>
      </c>
      <c r="E125" s="1">
        <v>323.60001</v>
      </c>
      <c r="F125" s="1">
        <v>55789300</v>
      </c>
      <c r="G125" s="1">
        <v>42.552706000000001</v>
      </c>
      <c r="H125" s="2">
        <f t="shared" si="0"/>
        <v>-4.7975828465391E-3</v>
      </c>
      <c r="I125" s="1">
        <f t="shared" si="1"/>
        <v>-4.7975763041351255E-3</v>
      </c>
      <c r="J125">
        <v>1.2111260722956639E-3</v>
      </c>
      <c r="K125" s="11"/>
    </row>
    <row r="126" spans="1:11" ht="13" x14ac:dyDescent="0.15">
      <c r="A126" s="3">
        <v>40539</v>
      </c>
      <c r="B126" s="1">
        <v>322.85000600000001</v>
      </c>
      <c r="C126" s="1">
        <v>325.439999</v>
      </c>
      <c r="D126" s="1">
        <v>321.51998900000001</v>
      </c>
      <c r="E126" s="1">
        <v>324.68000799999999</v>
      </c>
      <c r="F126" s="1">
        <v>62454000</v>
      </c>
      <c r="G126" s="1">
        <v>42.694723000000003</v>
      </c>
      <c r="H126" s="2">
        <f t="shared" si="0"/>
        <v>3.3374473628724212E-3</v>
      </c>
      <c r="I126" s="1">
        <f t="shared" si="1"/>
        <v>3.3374375768253778E-3</v>
      </c>
      <c r="J126">
        <v>-1.5950210034436723E-3</v>
      </c>
      <c r="K126" s="11"/>
    </row>
    <row r="127" spans="1:11" ht="13" x14ac:dyDescent="0.15">
      <c r="A127" s="3">
        <v>40540</v>
      </c>
      <c r="B127" s="1">
        <v>325.90999599999998</v>
      </c>
      <c r="C127" s="1">
        <v>326.66000000000003</v>
      </c>
      <c r="D127" s="1">
        <v>325.05999000000003</v>
      </c>
      <c r="E127" s="1">
        <v>325.47001299999999</v>
      </c>
      <c r="F127" s="1">
        <v>43981000</v>
      </c>
      <c r="G127" s="1">
        <v>42.798606999999997</v>
      </c>
      <c r="H127" s="2">
        <f t="shared" si="0"/>
        <v>2.4331803022501091E-3</v>
      </c>
      <c r="I127" s="1">
        <f t="shared" si="1"/>
        <v>2.4331812622368728E-3</v>
      </c>
      <c r="J127">
        <v>1.774964627591631E-3</v>
      </c>
      <c r="K127" s="11"/>
    </row>
    <row r="128" spans="1:11" ht="13" x14ac:dyDescent="0.15">
      <c r="A128" s="3">
        <v>40541</v>
      </c>
      <c r="B128" s="1">
        <v>326.21999</v>
      </c>
      <c r="C128" s="1">
        <v>326.45000800000003</v>
      </c>
      <c r="D128" s="1">
        <v>325.09999099999999</v>
      </c>
      <c r="E128" s="1">
        <v>325.290009</v>
      </c>
      <c r="F128" s="1">
        <v>40784800</v>
      </c>
      <c r="G128" s="1">
        <v>42.774937000000001</v>
      </c>
      <c r="H128" s="2">
        <f t="shared" si="0"/>
        <v>-5.5305863154894307E-4</v>
      </c>
      <c r="I128" s="1">
        <f t="shared" si="1"/>
        <v>-5.5305538332113568E-4</v>
      </c>
      <c r="J128">
        <v>8.5005450855842317E-4</v>
      </c>
      <c r="K128" s="11"/>
    </row>
    <row r="129" spans="1:11" ht="13" x14ac:dyDescent="0.15">
      <c r="A129" s="3">
        <v>40542</v>
      </c>
      <c r="B129" s="1">
        <v>325.48</v>
      </c>
      <c r="C129" s="1">
        <v>325.50998700000002</v>
      </c>
      <c r="D129" s="1">
        <v>323.05001099999998</v>
      </c>
      <c r="E129" s="1">
        <v>323.660011</v>
      </c>
      <c r="F129" s="1">
        <v>39373600</v>
      </c>
      <c r="G129" s="1">
        <v>42.560595999999997</v>
      </c>
      <c r="H129" s="2">
        <f t="shared" si="0"/>
        <v>-5.0109070518670638E-3</v>
      </c>
      <c r="I129" s="1">
        <f t="shared" si="1"/>
        <v>-5.0109015940807706E-3</v>
      </c>
      <c r="J129">
        <v>-1.3525598782523716E-3</v>
      </c>
      <c r="K129" s="11"/>
    </row>
    <row r="130" spans="1:11" ht="13" x14ac:dyDescent="0.15">
      <c r="A130" s="3">
        <v>40543</v>
      </c>
      <c r="B130" s="1">
        <v>322.95000800000003</v>
      </c>
      <c r="C130" s="1">
        <v>323.480007</v>
      </c>
      <c r="D130" s="1">
        <v>321.30999800000001</v>
      </c>
      <c r="E130" s="1">
        <v>322.56001300000003</v>
      </c>
      <c r="F130" s="1">
        <v>48377000</v>
      </c>
      <c r="G130" s="1">
        <v>42.415948999999998</v>
      </c>
      <c r="H130" s="2">
        <f t="shared" si="0"/>
        <v>-3.3986218952454122E-3</v>
      </c>
      <c r="I130" s="1">
        <f t="shared" si="1"/>
        <v>-3.3986131209252589E-3</v>
      </c>
      <c r="J130">
        <v>6.7415778156641314E-4</v>
      </c>
      <c r="K130" s="11"/>
    </row>
    <row r="131" spans="1:11" ht="13" x14ac:dyDescent="0.15">
      <c r="A131" s="3">
        <v>40546</v>
      </c>
      <c r="B131" s="1">
        <v>325.64000299999998</v>
      </c>
      <c r="C131" s="1">
        <v>330.26000199999999</v>
      </c>
      <c r="D131" s="1">
        <v>324.840012</v>
      </c>
      <c r="E131" s="1">
        <v>329.57</v>
      </c>
      <c r="F131" s="1">
        <v>111284600</v>
      </c>
      <c r="G131" s="1">
        <v>43.337747</v>
      </c>
      <c r="H131" s="2">
        <f t="shared" si="0"/>
        <v>2.1732349694566656E-2</v>
      </c>
      <c r="I131" s="1">
        <f t="shared" si="1"/>
        <v>2.1732344123669204E-2</v>
      </c>
      <c r="J131">
        <v>8.0535652184553861E-3</v>
      </c>
      <c r="K131" s="11"/>
    </row>
    <row r="132" spans="1:11" ht="13" x14ac:dyDescent="0.15">
      <c r="A132" s="3">
        <v>40547</v>
      </c>
      <c r="B132" s="1">
        <v>332.439999</v>
      </c>
      <c r="C132" s="1">
        <v>332.5</v>
      </c>
      <c r="D132" s="1">
        <v>328.14999399999999</v>
      </c>
      <c r="E132" s="1">
        <v>331.29001199999999</v>
      </c>
      <c r="F132" s="1">
        <v>77270200</v>
      </c>
      <c r="G132" s="1">
        <v>43.563924999999998</v>
      </c>
      <c r="H132" s="2">
        <f t="shared" si="0"/>
        <v>5.2189580362290164E-3</v>
      </c>
      <c r="I132" s="1">
        <f t="shared" si="1"/>
        <v>5.2189607364683107E-3</v>
      </c>
      <c r="J132">
        <v>1.7505036094510504E-3</v>
      </c>
      <c r="K132" s="11"/>
    </row>
    <row r="133" spans="1:11" ht="13" x14ac:dyDescent="0.15">
      <c r="A133" s="3">
        <v>40548</v>
      </c>
      <c r="B133" s="1">
        <v>329.54999900000001</v>
      </c>
      <c r="C133" s="1">
        <v>334.339989</v>
      </c>
      <c r="D133" s="1">
        <v>329.50001099999997</v>
      </c>
      <c r="E133" s="1">
        <v>334.00000799999998</v>
      </c>
      <c r="F133" s="1">
        <v>63879900</v>
      </c>
      <c r="G133" s="1">
        <v>43.920282999999998</v>
      </c>
      <c r="H133" s="2">
        <f t="shared" si="0"/>
        <v>8.1801319141489529E-3</v>
      </c>
      <c r="I133" s="1">
        <f t="shared" si="1"/>
        <v>8.1801169201351845E-3</v>
      </c>
      <c r="J133">
        <v>2.7122977185203385E-3</v>
      </c>
      <c r="K133" s="11"/>
    </row>
    <row r="134" spans="1:11" ht="13" x14ac:dyDescent="0.15">
      <c r="A134" s="3">
        <v>40549</v>
      </c>
      <c r="B134" s="1">
        <v>334.71999699999998</v>
      </c>
      <c r="C134" s="1">
        <v>335.24999600000001</v>
      </c>
      <c r="D134" s="1">
        <v>332.90000900000001</v>
      </c>
      <c r="E134" s="1">
        <v>333.72998799999999</v>
      </c>
      <c r="F134" s="1">
        <v>75107200</v>
      </c>
      <c r="G134" s="1">
        <v>43.884776000000002</v>
      </c>
      <c r="H134" s="2">
        <f t="shared" si="0"/>
        <v>-8.0844309440851329E-4</v>
      </c>
      <c r="I134" s="1">
        <f t="shared" si="1"/>
        <v>-8.0844196746171959E-4</v>
      </c>
      <c r="J134">
        <v>-2.18206267940087E-3</v>
      </c>
      <c r="K134" s="11"/>
    </row>
    <row r="135" spans="1:11" ht="13" x14ac:dyDescent="0.15">
      <c r="A135" s="3">
        <v>40550</v>
      </c>
      <c r="B135" s="1">
        <v>333.98999400000002</v>
      </c>
      <c r="C135" s="1">
        <v>336.34999499999998</v>
      </c>
      <c r="D135" s="1">
        <v>331.900013</v>
      </c>
      <c r="E135" s="1">
        <v>336.120003</v>
      </c>
      <c r="F135" s="1">
        <v>77982800</v>
      </c>
      <c r="G135" s="1">
        <v>44.199058000000001</v>
      </c>
      <c r="H135" s="2">
        <f t="shared" si="0"/>
        <v>7.1615230453908304E-3</v>
      </c>
      <c r="I135" s="1">
        <f t="shared" si="1"/>
        <v>7.1615268128518783E-3</v>
      </c>
      <c r="J135">
        <v>-1.927776628040363E-3</v>
      </c>
      <c r="K135" s="11"/>
    </row>
    <row r="136" spans="1:11" ht="13" x14ac:dyDescent="0.15">
      <c r="A136" s="3">
        <v>40553</v>
      </c>
      <c r="B136" s="1">
        <v>338.82999799999999</v>
      </c>
      <c r="C136" s="1">
        <v>343.22999199999998</v>
      </c>
      <c r="D136" s="1">
        <v>337.16998699999999</v>
      </c>
      <c r="E136" s="1">
        <v>342.45000099999999</v>
      </c>
      <c r="F136" s="1">
        <v>112140000</v>
      </c>
      <c r="G136" s="1">
        <v>45.031438999999999</v>
      </c>
      <c r="H136" s="2">
        <f t="shared" si="0"/>
        <v>1.8832553681727742E-2</v>
      </c>
      <c r="I136" s="1">
        <f t="shared" si="1"/>
        <v>1.8832550684677443E-2</v>
      </c>
      <c r="J136">
        <v>-3.1957462710173828E-3</v>
      </c>
      <c r="K136" s="11"/>
    </row>
    <row r="137" spans="1:11" ht="13" x14ac:dyDescent="0.15">
      <c r="A137" s="3">
        <v>40554</v>
      </c>
      <c r="B137" s="1">
        <v>344.87999000000002</v>
      </c>
      <c r="C137" s="1">
        <v>344.959991</v>
      </c>
      <c r="D137" s="1">
        <v>339.47001299999999</v>
      </c>
      <c r="E137" s="1">
        <v>341.639996</v>
      </c>
      <c r="F137" s="1">
        <v>111027000</v>
      </c>
      <c r="G137" s="1">
        <v>44.924925000000002</v>
      </c>
      <c r="H137" s="2">
        <f t="shared" si="0"/>
        <v>-2.3653233979695322E-3</v>
      </c>
      <c r="I137" s="1">
        <f t="shared" si="1"/>
        <v>-2.3653252564280062E-3</v>
      </c>
      <c r="J137">
        <v>2.9585243681645229E-3</v>
      </c>
      <c r="K137" s="11"/>
    </row>
    <row r="138" spans="1:11" ht="13" x14ac:dyDescent="0.15">
      <c r="A138" s="3">
        <v>40555</v>
      </c>
      <c r="B138" s="1">
        <v>343.24999200000002</v>
      </c>
      <c r="C138" s="1">
        <v>344.42999300000002</v>
      </c>
      <c r="D138" s="1">
        <v>342.00000399999999</v>
      </c>
      <c r="E138" s="1">
        <v>344.420006</v>
      </c>
      <c r="F138" s="1">
        <v>75647600</v>
      </c>
      <c r="G138" s="1">
        <v>45.290491000000003</v>
      </c>
      <c r="H138" s="2">
        <f t="shared" si="0"/>
        <v>8.1372498318376171E-3</v>
      </c>
      <c r="I138" s="1">
        <f t="shared" si="1"/>
        <v>8.1372645585941691E-3</v>
      </c>
      <c r="J138">
        <v>7.1591338206952269E-3</v>
      </c>
      <c r="K138" s="11"/>
    </row>
    <row r="139" spans="1:11" ht="13" x14ac:dyDescent="0.15">
      <c r="A139" s="3">
        <v>40556</v>
      </c>
      <c r="B139" s="1">
        <v>345.15999599999998</v>
      </c>
      <c r="C139" s="1">
        <v>346.64000299999998</v>
      </c>
      <c r="D139" s="1">
        <v>343.85000600000001</v>
      </c>
      <c r="E139" s="1">
        <v>345.68000799999999</v>
      </c>
      <c r="F139" s="1">
        <v>74195100</v>
      </c>
      <c r="G139" s="1">
        <v>45.456178000000001</v>
      </c>
      <c r="H139" s="2">
        <f t="shared" si="0"/>
        <v>3.6583298822658573E-3</v>
      </c>
      <c r="I139" s="1">
        <f t="shared" si="1"/>
        <v>3.6583175925383178E-3</v>
      </c>
      <c r="J139">
        <v>-2.0024804804357177E-3</v>
      </c>
      <c r="K139" s="11"/>
    </row>
    <row r="140" spans="1:11" ht="13" x14ac:dyDescent="0.15">
      <c r="A140" s="3">
        <v>40557</v>
      </c>
      <c r="B140" s="1">
        <v>345.88999899999999</v>
      </c>
      <c r="C140" s="1">
        <v>348.47999199999998</v>
      </c>
      <c r="D140" s="1">
        <v>344.44000599999998</v>
      </c>
      <c r="E140" s="1">
        <v>348.47999199999998</v>
      </c>
      <c r="F140" s="1">
        <v>77210000</v>
      </c>
      <c r="G140" s="1">
        <v>45.824370000000002</v>
      </c>
      <c r="H140" s="2">
        <f t="shared" si="0"/>
        <v>8.0999303841719269E-3</v>
      </c>
      <c r="I140" s="1">
        <f t="shared" si="1"/>
        <v>8.0999330828034084E-3</v>
      </c>
      <c r="J140">
        <v>4.7289431512126667E-3</v>
      </c>
      <c r="K140" s="11"/>
    </row>
    <row r="141" spans="1:11" ht="13" x14ac:dyDescent="0.15">
      <c r="A141" s="3">
        <v>40561</v>
      </c>
      <c r="B141" s="1">
        <v>329.52001200000001</v>
      </c>
      <c r="C141" s="1">
        <v>344.75998700000002</v>
      </c>
      <c r="D141" s="1">
        <v>326.00001099999997</v>
      </c>
      <c r="E141" s="1">
        <v>340.650013</v>
      </c>
      <c r="F141" s="1">
        <v>470249500</v>
      </c>
      <c r="G141" s="1">
        <v>44.794744999999999</v>
      </c>
      <c r="H141" s="2">
        <f t="shared" si="0"/>
        <v>-2.2468948518570848E-2</v>
      </c>
      <c r="I141" s="1">
        <f t="shared" si="1"/>
        <v>-2.2468939562071511E-2</v>
      </c>
      <c r="J141">
        <v>4.2884687279630147E-3</v>
      </c>
      <c r="K141" s="11"/>
    </row>
    <row r="142" spans="1:11" ht="13" x14ac:dyDescent="0.15">
      <c r="A142" s="3">
        <v>40562</v>
      </c>
      <c r="B142" s="1">
        <v>348.35000200000002</v>
      </c>
      <c r="C142" s="1">
        <v>348.59999499999998</v>
      </c>
      <c r="D142" s="1">
        <v>336.87999300000001</v>
      </c>
      <c r="E142" s="1">
        <v>338.840012</v>
      </c>
      <c r="F142" s="1">
        <v>283903200</v>
      </c>
      <c r="G142" s="1">
        <v>44.556733999999999</v>
      </c>
      <c r="H142" s="2">
        <f t="shared" si="0"/>
        <v>-5.3133742284636274E-3</v>
      </c>
      <c r="I142" s="1">
        <f t="shared" si="1"/>
        <v>-5.3133687891291758E-3</v>
      </c>
      <c r="J142">
        <v>-1.0677247061771477E-3</v>
      </c>
      <c r="K142" s="11"/>
    </row>
    <row r="143" spans="1:11" ht="13" x14ac:dyDescent="0.15">
      <c r="A143" s="3">
        <v>40563</v>
      </c>
      <c r="B143" s="1">
        <v>336.42999600000002</v>
      </c>
      <c r="C143" s="1">
        <v>338.29999900000001</v>
      </c>
      <c r="D143" s="1">
        <v>330.11999900000001</v>
      </c>
      <c r="E143" s="1">
        <v>332.680004</v>
      </c>
      <c r="F143" s="1">
        <v>191197300</v>
      </c>
      <c r="G143" s="1">
        <v>43.746706000000003</v>
      </c>
      <c r="H143" s="2">
        <f t="shared" si="0"/>
        <v>-1.8179694787639204E-2</v>
      </c>
      <c r="I143" s="1">
        <f t="shared" si="1"/>
        <v>-1.8179698718492149E-2</v>
      </c>
      <c r="J143">
        <v>-2.1058510967392969E-4</v>
      </c>
      <c r="K143" s="11"/>
    </row>
    <row r="144" spans="1:11" ht="13" x14ac:dyDescent="0.15">
      <c r="A144" s="3">
        <v>40564</v>
      </c>
      <c r="B144" s="1">
        <v>333.76998900000001</v>
      </c>
      <c r="C144" s="1">
        <v>334.88000099999999</v>
      </c>
      <c r="D144" s="1">
        <v>326.63001300000002</v>
      </c>
      <c r="E144" s="1">
        <v>326.72000100000002</v>
      </c>
      <c r="F144" s="1">
        <v>188600300</v>
      </c>
      <c r="G144" s="1">
        <v>42.962978</v>
      </c>
      <c r="H144" s="2">
        <f t="shared" si="0"/>
        <v>-1.791512242497139E-2</v>
      </c>
      <c r="I144" s="1">
        <f t="shared" si="1"/>
        <v>-1.7915131713002654E-2</v>
      </c>
      <c r="J144">
        <v>4.1479201871049958E-3</v>
      </c>
      <c r="K144" s="11"/>
    </row>
    <row r="145" spans="1:11" ht="13" x14ac:dyDescent="0.15">
      <c r="A145" s="3">
        <v>40567</v>
      </c>
      <c r="B145" s="1">
        <v>326.86999100000003</v>
      </c>
      <c r="C145" s="1">
        <v>337.44999300000001</v>
      </c>
      <c r="D145" s="1">
        <v>326.72000100000002</v>
      </c>
      <c r="E145" s="1">
        <v>337.44999300000001</v>
      </c>
      <c r="F145" s="1">
        <v>143670800</v>
      </c>
      <c r="G145" s="1">
        <v>44.373949000000003</v>
      </c>
      <c r="H145" s="2">
        <f t="shared" si="0"/>
        <v>3.2841552299089215E-2</v>
      </c>
      <c r="I145" s="1">
        <f t="shared" si="1"/>
        <v>3.2841554884766221E-2</v>
      </c>
      <c r="J145">
        <v>9.1544100547770717E-3</v>
      </c>
      <c r="K145" s="11"/>
    </row>
    <row r="146" spans="1:11" ht="13" x14ac:dyDescent="0.15">
      <c r="A146" s="3">
        <v>40568</v>
      </c>
      <c r="B146" s="1">
        <v>336.329994</v>
      </c>
      <c r="C146" s="1">
        <v>341.43999100000002</v>
      </c>
      <c r="D146" s="1">
        <v>334.57000699999998</v>
      </c>
      <c r="E146" s="1">
        <v>341.39999</v>
      </c>
      <c r="F146" s="1">
        <v>136717000</v>
      </c>
      <c r="G146" s="1">
        <v>44.893365000000003</v>
      </c>
      <c r="H146" s="2">
        <f t="shared" si="0"/>
        <v>1.1705429195252632E-2</v>
      </c>
      <c r="I146" s="1">
        <f t="shared" si="1"/>
        <v>1.1705426533031794E-2</v>
      </c>
      <c r="J146">
        <v>-2.7787609641324266E-4</v>
      </c>
      <c r="K146" s="11"/>
    </row>
    <row r="147" spans="1:11" ht="13" x14ac:dyDescent="0.15">
      <c r="A147" s="3">
        <v>40569</v>
      </c>
      <c r="B147" s="1">
        <v>342.95999899999998</v>
      </c>
      <c r="C147" s="1">
        <v>345.60000600000001</v>
      </c>
      <c r="D147" s="1">
        <v>341.49999200000002</v>
      </c>
      <c r="E147" s="1">
        <v>343.85000600000001</v>
      </c>
      <c r="F147" s="1">
        <v>126718900</v>
      </c>
      <c r="G147" s="1">
        <v>45.215536999999998</v>
      </c>
      <c r="H147" s="2">
        <f t="shared" si="0"/>
        <v>7.176379823561228E-3</v>
      </c>
      <c r="I147" s="1">
        <f t="shared" si="1"/>
        <v>7.176383414341847E-3</v>
      </c>
      <c r="J147">
        <v>6.8880928697065056E-4</v>
      </c>
      <c r="K147" s="11"/>
    </row>
    <row r="148" spans="1:11" ht="13" x14ac:dyDescent="0.15">
      <c r="A148" s="3">
        <v>40570</v>
      </c>
      <c r="B148" s="1">
        <v>343.779991</v>
      </c>
      <c r="C148" s="1">
        <v>344.689999</v>
      </c>
      <c r="D148" s="1">
        <v>342.83000900000002</v>
      </c>
      <c r="E148" s="1">
        <v>343.209991</v>
      </c>
      <c r="F148" s="1">
        <v>71256500</v>
      </c>
      <c r="G148" s="1">
        <v>45.131376000000003</v>
      </c>
      <c r="H148" s="2">
        <f t="shared" si="0"/>
        <v>-1.8613203106938592E-3</v>
      </c>
      <c r="I148" s="1">
        <f t="shared" si="1"/>
        <v>-1.8613292152207461E-3</v>
      </c>
      <c r="J148">
        <v>3.6624853509861083E-4</v>
      </c>
      <c r="K148" s="11"/>
    </row>
    <row r="149" spans="1:11" ht="13" x14ac:dyDescent="0.15">
      <c r="A149" s="3">
        <v>40571</v>
      </c>
      <c r="B149" s="1">
        <v>344.16998699999999</v>
      </c>
      <c r="C149" s="1">
        <v>344.40000500000002</v>
      </c>
      <c r="D149" s="1">
        <v>333.53001</v>
      </c>
      <c r="E149" s="1">
        <v>336.10000200000002</v>
      </c>
      <c r="F149" s="1">
        <v>148014300</v>
      </c>
      <c r="G149" s="1">
        <v>44.196427999999997</v>
      </c>
      <c r="H149" s="2">
        <f t="shared" si="0"/>
        <v>-2.0716148091388123E-2</v>
      </c>
      <c r="I149" s="1">
        <f t="shared" si="1"/>
        <v>-2.0716142135794965E-2</v>
      </c>
      <c r="J149">
        <v>-1.3855899449077131E-2</v>
      </c>
      <c r="K149" s="11"/>
    </row>
    <row r="150" spans="1:11" ht="13" x14ac:dyDescent="0.15">
      <c r="A150" s="3">
        <v>40574</v>
      </c>
      <c r="B150" s="1">
        <v>335.79999500000002</v>
      </c>
      <c r="C150" s="1">
        <v>340.04001199999999</v>
      </c>
      <c r="D150" s="1">
        <v>334.29998799999998</v>
      </c>
      <c r="E150" s="1">
        <v>339.319996</v>
      </c>
      <c r="F150" s="1">
        <v>94311700</v>
      </c>
      <c r="G150" s="1">
        <v>44.61985</v>
      </c>
      <c r="H150" s="2">
        <f t="shared" si="0"/>
        <v>9.5804640905654791E-3</v>
      </c>
      <c r="I150" s="1">
        <f t="shared" si="1"/>
        <v>9.5804574976059657E-3</v>
      </c>
      <c r="J150">
        <v>5.7705700284925643E-3</v>
      </c>
      <c r="K150" s="11"/>
    </row>
    <row r="151" spans="1:11" ht="13" x14ac:dyDescent="0.15">
      <c r="A151" s="3">
        <v>40575</v>
      </c>
      <c r="B151" s="1">
        <v>341.29998799999998</v>
      </c>
      <c r="C151" s="1">
        <v>345.64999399999999</v>
      </c>
      <c r="D151" s="1">
        <v>340.980007</v>
      </c>
      <c r="E151" s="1">
        <v>345.03000600000001</v>
      </c>
      <c r="F151" s="1">
        <v>106658300</v>
      </c>
      <c r="G151" s="1">
        <v>45.370705000000001</v>
      </c>
      <c r="H151" s="2">
        <f t="shared" si="0"/>
        <v>1.6827802862522757E-2</v>
      </c>
      <c r="I151" s="1">
        <f t="shared" si="1"/>
        <v>1.6827824387576414E-2</v>
      </c>
      <c r="J151">
        <v>1.2464795358203854E-2</v>
      </c>
      <c r="K151" s="11"/>
    </row>
    <row r="152" spans="1:11" ht="13" x14ac:dyDescent="0.15">
      <c r="A152" s="3">
        <v>40576</v>
      </c>
      <c r="B152" s="1">
        <v>344.44999300000001</v>
      </c>
      <c r="C152" s="1">
        <v>345.25001099999997</v>
      </c>
      <c r="D152" s="1">
        <v>343.54999900000001</v>
      </c>
      <c r="E152" s="1">
        <v>344.32000399999998</v>
      </c>
      <c r="F152" s="1">
        <v>64738800</v>
      </c>
      <c r="G152" s="1">
        <v>45.277341</v>
      </c>
      <c r="H152" s="2">
        <f t="shared" si="0"/>
        <v>-2.0577978368641692E-3</v>
      </c>
      <c r="I152" s="1">
        <f t="shared" si="1"/>
        <v>-2.0578035981587924E-3</v>
      </c>
      <c r="J152">
        <v>1.5029451236147498E-4</v>
      </c>
      <c r="K152" s="11"/>
    </row>
    <row r="153" spans="1:11" ht="13" x14ac:dyDescent="0.15">
      <c r="A153" s="3">
        <v>40577</v>
      </c>
      <c r="B153" s="1">
        <v>343.79999199999997</v>
      </c>
      <c r="C153" s="1">
        <v>344.240002</v>
      </c>
      <c r="D153" s="1">
        <v>338.54999199999997</v>
      </c>
      <c r="E153" s="1">
        <v>343.44000999999997</v>
      </c>
      <c r="F153" s="1">
        <v>98449400</v>
      </c>
      <c r="G153" s="1">
        <v>45.161622999999999</v>
      </c>
      <c r="H153" s="2">
        <f t="shared" si="0"/>
        <v>-2.5557446264435181E-3</v>
      </c>
      <c r="I153" s="1">
        <f t="shared" si="1"/>
        <v>-2.5557596237818182E-3</v>
      </c>
      <c r="J153">
        <v>1.6849436142869179E-3</v>
      </c>
      <c r="K153" s="11"/>
    </row>
    <row r="154" spans="1:11" ht="13" x14ac:dyDescent="0.15">
      <c r="A154" s="3">
        <v>40578</v>
      </c>
      <c r="B154" s="1">
        <v>343.63998800000002</v>
      </c>
      <c r="C154" s="1">
        <v>346.70000499999998</v>
      </c>
      <c r="D154" s="1">
        <v>343.509998</v>
      </c>
      <c r="E154" s="1">
        <v>346.5</v>
      </c>
      <c r="F154" s="1">
        <v>80460100</v>
      </c>
      <c r="G154" s="1">
        <v>45.564005999999999</v>
      </c>
      <c r="H154" s="2">
        <f t="shared" si="0"/>
        <v>8.9098238728796565E-3</v>
      </c>
      <c r="I154" s="1">
        <f t="shared" si="1"/>
        <v>8.909843651987449E-3</v>
      </c>
      <c r="J154">
        <v>2.4780282111268215E-3</v>
      </c>
      <c r="K154" s="11"/>
    </row>
    <row r="155" spans="1:11" ht="13" x14ac:dyDescent="0.15">
      <c r="A155" s="3">
        <v>40581</v>
      </c>
      <c r="B155" s="1">
        <v>347.88999200000001</v>
      </c>
      <c r="C155" s="1">
        <v>353.25000799999998</v>
      </c>
      <c r="D155" s="1">
        <v>347.63999899999999</v>
      </c>
      <c r="E155" s="1">
        <v>351.87999000000002</v>
      </c>
      <c r="F155" s="1">
        <v>121255400</v>
      </c>
      <c r="G155" s="1">
        <v>46.271462999999997</v>
      </c>
      <c r="H155" s="2">
        <f t="shared" si="0"/>
        <v>1.5526666666666727E-2</v>
      </c>
      <c r="I155" s="1">
        <f t="shared" si="1"/>
        <v>1.5526663744184346E-2</v>
      </c>
      <c r="J155">
        <v>5.7458340956012301E-3</v>
      </c>
      <c r="K155" s="11"/>
    </row>
    <row r="156" spans="1:11" ht="13" x14ac:dyDescent="0.15">
      <c r="A156" s="3">
        <v>40582</v>
      </c>
      <c r="B156" s="1">
        <v>353.680004</v>
      </c>
      <c r="C156" s="1">
        <v>355.519993</v>
      </c>
      <c r="D156" s="1">
        <v>352.15000900000001</v>
      </c>
      <c r="E156" s="1">
        <v>355.20001200000002</v>
      </c>
      <c r="F156" s="1">
        <v>95260200</v>
      </c>
      <c r="G156" s="1">
        <v>46.708038000000002</v>
      </c>
      <c r="H156" s="2">
        <f t="shared" si="0"/>
        <v>9.4350974603585568E-3</v>
      </c>
      <c r="I156" s="1">
        <f t="shared" si="1"/>
        <v>9.4350809698842859E-3</v>
      </c>
      <c r="J156">
        <v>5.8808326437903638E-3</v>
      </c>
      <c r="K156" s="11"/>
    </row>
    <row r="157" spans="1:11" ht="13" x14ac:dyDescent="0.15">
      <c r="A157" s="3">
        <v>40583</v>
      </c>
      <c r="B157" s="1">
        <v>355.189999</v>
      </c>
      <c r="C157" s="1">
        <v>358.99999200000002</v>
      </c>
      <c r="D157" s="1">
        <v>354.86999100000003</v>
      </c>
      <c r="E157" s="1">
        <v>358.16</v>
      </c>
      <c r="F157" s="1">
        <v>120686300</v>
      </c>
      <c r="G157" s="1">
        <v>47.097270000000002</v>
      </c>
      <c r="H157" s="2">
        <f t="shared" si="0"/>
        <v>8.333299268019196E-3</v>
      </c>
      <c r="I157" s="1">
        <f t="shared" si="1"/>
        <v>8.3332980075078254E-3</v>
      </c>
      <c r="J157">
        <v>5.5090142646390425E-4</v>
      </c>
      <c r="K157" s="11"/>
    </row>
    <row r="158" spans="1:11" ht="13" x14ac:dyDescent="0.15">
      <c r="A158" s="3">
        <v>40584</v>
      </c>
      <c r="B158" s="1">
        <v>357.389996</v>
      </c>
      <c r="C158" s="1">
        <v>359.99998900000003</v>
      </c>
      <c r="D158" s="1">
        <v>348.00000799999998</v>
      </c>
      <c r="E158" s="1">
        <v>354.53999700000003</v>
      </c>
      <c r="F158" s="1">
        <v>232137500</v>
      </c>
      <c r="G158" s="1">
        <v>46.621248000000001</v>
      </c>
      <c r="H158" s="2">
        <f t="shared" si="0"/>
        <v>-1.0107223028813929E-2</v>
      </c>
      <c r="I158" s="1">
        <f t="shared" si="1"/>
        <v>-1.0107210035740933E-2</v>
      </c>
      <c r="J158">
        <v>-8.6598901649405824E-4</v>
      </c>
      <c r="K158" s="11"/>
    </row>
    <row r="159" spans="1:11" ht="13" x14ac:dyDescent="0.15">
      <c r="A159" s="3">
        <v>40585</v>
      </c>
      <c r="B159" s="1">
        <v>354.74998900000003</v>
      </c>
      <c r="C159" s="1">
        <v>357.79999199999997</v>
      </c>
      <c r="D159" s="1">
        <v>353.54000100000002</v>
      </c>
      <c r="E159" s="1">
        <v>356.85001</v>
      </c>
      <c r="F159" s="1">
        <v>91893200</v>
      </c>
      <c r="G159" s="1">
        <v>46.92501</v>
      </c>
      <c r="H159" s="2">
        <f t="shared" si="0"/>
        <v>6.515521575976008E-3</v>
      </c>
      <c r="I159" s="1">
        <f t="shared" si="1"/>
        <v>6.515526997475464E-3</v>
      </c>
      <c r="J159">
        <v>3.5954442045435949E-3</v>
      </c>
      <c r="K159" s="11"/>
    </row>
    <row r="160" spans="1:11" ht="13" x14ac:dyDescent="0.15">
      <c r="A160" s="3">
        <v>40588</v>
      </c>
      <c r="B160" s="1">
        <v>356.790009</v>
      </c>
      <c r="C160" s="1">
        <v>359.48000300000001</v>
      </c>
      <c r="D160" s="1">
        <v>356.71000700000002</v>
      </c>
      <c r="E160" s="1">
        <v>359.17999600000002</v>
      </c>
      <c r="F160" s="1">
        <v>77604100</v>
      </c>
      <c r="G160" s="1">
        <v>47.231397999999999</v>
      </c>
      <c r="H160" s="2">
        <f t="shared" si="0"/>
        <v>6.5293146551965052E-3</v>
      </c>
      <c r="I160" s="1">
        <f t="shared" si="1"/>
        <v>6.529311341649119E-3</v>
      </c>
      <c r="J160">
        <v>-4.1303941210396226E-4</v>
      </c>
      <c r="K160" s="11"/>
    </row>
    <row r="161" spans="1:11" ht="13" x14ac:dyDescent="0.15">
      <c r="A161" s="3">
        <v>40589</v>
      </c>
      <c r="B161" s="1">
        <v>359.19000999999997</v>
      </c>
      <c r="C161" s="1">
        <v>359.97000100000002</v>
      </c>
      <c r="D161" s="1">
        <v>357.54999900000001</v>
      </c>
      <c r="E161" s="1">
        <v>359.900013</v>
      </c>
      <c r="F161" s="1">
        <v>71043700</v>
      </c>
      <c r="G161" s="1">
        <v>47.326078000000003</v>
      </c>
      <c r="H161" s="2">
        <f t="shared" si="0"/>
        <v>2.0046133081419834E-3</v>
      </c>
      <c r="I161" s="1">
        <f t="shared" si="1"/>
        <v>2.0045987205376363E-3</v>
      </c>
      <c r="J161">
        <v>-3.3868711312464842E-3</v>
      </c>
      <c r="K161" s="11"/>
    </row>
    <row r="162" spans="1:11" ht="13" x14ac:dyDescent="0.15">
      <c r="A162" s="3">
        <v>40590</v>
      </c>
      <c r="B162" s="1">
        <v>360.80000699999999</v>
      </c>
      <c r="C162" s="1">
        <v>364.89999399999999</v>
      </c>
      <c r="D162" s="1">
        <v>360.5</v>
      </c>
      <c r="E162" s="1">
        <v>363.12999300000001</v>
      </c>
      <c r="F162" s="1">
        <v>120289400</v>
      </c>
      <c r="G162" s="1">
        <v>47.750813999999998</v>
      </c>
      <c r="H162" s="2">
        <f t="shared" si="0"/>
        <v>8.9746593034994195E-3</v>
      </c>
      <c r="I162" s="1">
        <f t="shared" si="1"/>
        <v>8.9746714274526566E-3</v>
      </c>
      <c r="J162">
        <v>5.0324759509863459E-3</v>
      </c>
      <c r="K162" s="11"/>
    </row>
    <row r="163" spans="1:11" ht="13" x14ac:dyDescent="0.15">
      <c r="A163" s="3">
        <v>40591</v>
      </c>
      <c r="B163" s="1">
        <v>357.24999200000002</v>
      </c>
      <c r="C163" s="1">
        <v>360.27000800000002</v>
      </c>
      <c r="D163" s="1">
        <v>356.51998900000001</v>
      </c>
      <c r="E163" s="1">
        <v>358.300003</v>
      </c>
      <c r="F163" s="1">
        <v>132645800</v>
      </c>
      <c r="G163" s="1">
        <v>47.115681000000002</v>
      </c>
      <c r="H163" s="2">
        <f t="shared" si="0"/>
        <v>-1.3300994390733263E-2</v>
      </c>
      <c r="I163" s="1">
        <f t="shared" si="1"/>
        <v>-1.3300987916143089E-2</v>
      </c>
      <c r="J163">
        <v>2.4389091455531311E-3</v>
      </c>
      <c r="K163" s="11"/>
    </row>
    <row r="164" spans="1:11" ht="13" x14ac:dyDescent="0.15">
      <c r="A164" s="3">
        <v>40592</v>
      </c>
      <c r="B164" s="1">
        <v>358.70999899999998</v>
      </c>
      <c r="C164" s="1">
        <v>359.50000399999999</v>
      </c>
      <c r="D164" s="1">
        <v>349.51998900000001</v>
      </c>
      <c r="E164" s="1">
        <v>350.56001300000003</v>
      </c>
      <c r="F164" s="1">
        <v>204014300</v>
      </c>
      <c r="G164" s="1">
        <v>46.097887999999998</v>
      </c>
      <c r="H164" s="2">
        <f t="shared" si="0"/>
        <v>-2.1601981398811147E-2</v>
      </c>
      <c r="I164" s="1">
        <f t="shared" si="1"/>
        <v>-2.1602001253043644E-2</v>
      </c>
      <c r="J164">
        <v>5.9351778821569732E-3</v>
      </c>
      <c r="K164" s="11"/>
    </row>
    <row r="165" spans="1:11" ht="13" x14ac:dyDescent="0.15">
      <c r="A165" s="3">
        <v>40596</v>
      </c>
      <c r="B165" s="1">
        <v>342.14999399999999</v>
      </c>
      <c r="C165" s="1">
        <v>345.40000199999997</v>
      </c>
      <c r="D165" s="1">
        <v>337.72001299999999</v>
      </c>
      <c r="E165" s="1">
        <v>338.60999299999997</v>
      </c>
      <c r="F165" s="1">
        <v>218138900</v>
      </c>
      <c r="G165" s="1">
        <v>44.526487000000003</v>
      </c>
      <c r="H165" s="2">
        <f t="shared" si="0"/>
        <v>-3.4088371624974953E-2</v>
      </c>
      <c r="I165" s="1">
        <f t="shared" si="1"/>
        <v>-3.4088351292796637E-2</v>
      </c>
      <c r="J165">
        <v>-1.4402095026732585E-2</v>
      </c>
      <c r="K165" s="11"/>
    </row>
    <row r="166" spans="1:11" ht="13" x14ac:dyDescent="0.15">
      <c r="A166" s="3">
        <v>40597</v>
      </c>
      <c r="B166" s="1">
        <v>338.76999699999999</v>
      </c>
      <c r="C166" s="1">
        <v>344.64001100000002</v>
      </c>
      <c r="D166" s="1">
        <v>338.60999299999997</v>
      </c>
      <c r="E166" s="1">
        <v>342.61999100000003</v>
      </c>
      <c r="F166" s="1">
        <v>167963600</v>
      </c>
      <c r="G166" s="1">
        <v>45.053792999999999</v>
      </c>
      <c r="H166" s="2">
        <f t="shared" si="0"/>
        <v>1.1842527045561982E-2</v>
      </c>
      <c r="I166" s="1">
        <f t="shared" si="1"/>
        <v>1.1842524203627289E-2</v>
      </c>
      <c r="J166">
        <v>-8.7621067462485061E-3</v>
      </c>
      <c r="K166" s="11"/>
    </row>
    <row r="167" spans="1:11" ht="13" x14ac:dyDescent="0.15">
      <c r="A167" s="3">
        <v>40598</v>
      </c>
      <c r="B167" s="1">
        <v>344.01999699999999</v>
      </c>
      <c r="C167" s="1">
        <v>345.15000900000001</v>
      </c>
      <c r="D167" s="1">
        <v>338.36998699999998</v>
      </c>
      <c r="E167" s="1">
        <v>342.879997</v>
      </c>
      <c r="F167" s="1">
        <v>124975200</v>
      </c>
      <c r="G167" s="1">
        <v>45.087983000000001</v>
      </c>
      <c r="H167" s="2">
        <f t="shared" si="0"/>
        <v>7.5887574230884775E-4</v>
      </c>
      <c r="I167" s="1">
        <f t="shared" si="1"/>
        <v>7.5887062383409953E-4</v>
      </c>
      <c r="J167">
        <v>-3.0795429264799711E-3</v>
      </c>
      <c r="K167" s="11"/>
    </row>
    <row r="168" spans="1:11" ht="13" x14ac:dyDescent="0.15">
      <c r="A168" s="3">
        <v>40599</v>
      </c>
      <c r="B168" s="1">
        <v>345.259998</v>
      </c>
      <c r="C168" s="1">
        <v>348.430004</v>
      </c>
      <c r="D168" s="1">
        <v>344.79998799999998</v>
      </c>
      <c r="E168" s="1">
        <v>348.160011</v>
      </c>
      <c r="F168" s="1">
        <v>95004700</v>
      </c>
      <c r="G168" s="1">
        <v>45.782293000000003</v>
      </c>
      <c r="H168" s="2">
        <f t="shared" si="0"/>
        <v>1.5399014367116885E-2</v>
      </c>
      <c r="I168" s="1">
        <f t="shared" si="1"/>
        <v>1.5399003322016012E-2</v>
      </c>
      <c r="J168">
        <v>5.1332145668475217E-3</v>
      </c>
      <c r="K168" s="11"/>
    </row>
    <row r="169" spans="1:11" ht="13" x14ac:dyDescent="0.15">
      <c r="A169" s="3">
        <v>40602</v>
      </c>
      <c r="B169" s="1">
        <v>351.240002</v>
      </c>
      <c r="C169" s="1">
        <v>355.04999500000002</v>
      </c>
      <c r="D169" s="1">
        <v>351.11999900000001</v>
      </c>
      <c r="E169" s="1">
        <v>353.21000700000002</v>
      </c>
      <c r="F169" s="1">
        <v>100768500</v>
      </c>
      <c r="G169" s="1">
        <v>46.446356999999999</v>
      </c>
      <c r="H169" s="2">
        <f t="shared" si="0"/>
        <v>1.4504813420401752E-2</v>
      </c>
      <c r="I169" s="1">
        <f t="shared" si="1"/>
        <v>1.4504821765917145E-2</v>
      </c>
      <c r="J169">
        <v>7.9048706700103541E-3</v>
      </c>
      <c r="K169" s="11"/>
    </row>
    <row r="170" spans="1:11" ht="13" x14ac:dyDescent="0.15">
      <c r="A170" s="3">
        <v>40603</v>
      </c>
      <c r="B170" s="1">
        <v>355.47000500000001</v>
      </c>
      <c r="C170" s="1">
        <v>355.71999699999998</v>
      </c>
      <c r="D170" s="1">
        <v>347.68</v>
      </c>
      <c r="E170" s="1">
        <v>349.30999800000001</v>
      </c>
      <c r="F170" s="1">
        <v>114034200</v>
      </c>
      <c r="G170" s="1">
        <v>45.933514000000002</v>
      </c>
      <c r="H170" s="2">
        <f t="shared" si="0"/>
        <v>-1.104161525072536E-2</v>
      </c>
      <c r="I170" s="1">
        <f t="shared" si="1"/>
        <v>-1.1041619475129053E-2</v>
      </c>
      <c r="J170">
        <v>-1.3767023672065781E-2</v>
      </c>
      <c r="K170" s="11"/>
    </row>
    <row r="171" spans="1:11" ht="13" x14ac:dyDescent="0.15">
      <c r="A171" s="3">
        <v>40604</v>
      </c>
      <c r="B171" s="1">
        <v>349.95999899999998</v>
      </c>
      <c r="C171" s="1">
        <v>354.35000600000001</v>
      </c>
      <c r="D171" s="1">
        <v>348.39999</v>
      </c>
      <c r="E171" s="1">
        <v>352.11999500000002</v>
      </c>
      <c r="F171" s="1">
        <v>150647700</v>
      </c>
      <c r="G171" s="1">
        <v>46.303023000000003</v>
      </c>
      <c r="H171" s="2">
        <f t="shared" si="0"/>
        <v>8.0444219062977117E-3</v>
      </c>
      <c r="I171" s="1">
        <f t="shared" si="1"/>
        <v>8.044431349188759E-3</v>
      </c>
      <c r="J171">
        <v>7.2816932981040357E-4</v>
      </c>
      <c r="K171" s="11"/>
    </row>
    <row r="172" spans="1:11" ht="13" x14ac:dyDescent="0.15">
      <c r="A172" s="3">
        <v>40605</v>
      </c>
      <c r="B172" s="1">
        <v>357.18999100000002</v>
      </c>
      <c r="C172" s="1">
        <v>359.78999700000003</v>
      </c>
      <c r="D172" s="1">
        <v>355.92000200000001</v>
      </c>
      <c r="E172" s="1">
        <v>359.56000499999999</v>
      </c>
      <c r="F172" s="1">
        <v>125197100</v>
      </c>
      <c r="G172" s="1">
        <v>47.281368000000001</v>
      </c>
      <c r="H172" s="2">
        <f t="shared" si="0"/>
        <v>2.1129189212898778E-2</v>
      </c>
      <c r="I172" s="1">
        <f t="shared" si="1"/>
        <v>2.112918199746909E-2</v>
      </c>
      <c r="J172">
        <v>1.5861735755438779E-2</v>
      </c>
      <c r="K172" s="11"/>
    </row>
    <row r="173" spans="1:11" ht="13" x14ac:dyDescent="0.15">
      <c r="A173" s="3">
        <v>40606</v>
      </c>
      <c r="B173" s="1">
        <v>360.07000399999998</v>
      </c>
      <c r="C173" s="1">
        <v>360.290009</v>
      </c>
      <c r="D173" s="1">
        <v>357.75000399999999</v>
      </c>
      <c r="E173" s="1">
        <v>359.99998900000003</v>
      </c>
      <c r="F173" s="1">
        <v>113316700</v>
      </c>
      <c r="G173" s="1">
        <v>47.339224999999999</v>
      </c>
      <c r="H173" s="2">
        <f t="shared" si="0"/>
        <v>1.2236733615576575E-3</v>
      </c>
      <c r="I173" s="1">
        <f t="shared" si="1"/>
        <v>1.2236744080670104E-3</v>
      </c>
      <c r="J173">
        <v>-7.2049989850874602E-3</v>
      </c>
      <c r="K173" s="11"/>
    </row>
    <row r="174" spans="1:11" ht="13" x14ac:dyDescent="0.15">
      <c r="A174" s="3">
        <v>40609</v>
      </c>
      <c r="B174" s="1">
        <v>361.39999399999999</v>
      </c>
      <c r="C174" s="1">
        <v>361.66998699999999</v>
      </c>
      <c r="D174" s="1">
        <v>351.30999000000003</v>
      </c>
      <c r="E174" s="1">
        <v>355.35998899999998</v>
      </c>
      <c r="F174" s="1">
        <v>136530800</v>
      </c>
      <c r="G174" s="1">
        <v>46.729075000000002</v>
      </c>
      <c r="H174" s="2">
        <f t="shared" si="0"/>
        <v>-1.2888889282716181E-2</v>
      </c>
      <c r="I174" s="1">
        <f t="shared" si="1"/>
        <v>-1.2888888654176263E-2</v>
      </c>
      <c r="J174">
        <v>-6.5612488198199962E-3</v>
      </c>
      <c r="K174" s="11"/>
    </row>
    <row r="175" spans="1:11" ht="13" x14ac:dyDescent="0.15">
      <c r="A175" s="3">
        <v>40610</v>
      </c>
      <c r="B175" s="1">
        <v>354.90999199999999</v>
      </c>
      <c r="C175" s="1">
        <v>357.40000900000001</v>
      </c>
      <c r="D175" s="1">
        <v>352.25001099999997</v>
      </c>
      <c r="E175" s="1">
        <v>355.759998</v>
      </c>
      <c r="F175" s="1">
        <v>89079200</v>
      </c>
      <c r="G175" s="1">
        <v>46.781675</v>
      </c>
      <c r="H175" s="2">
        <f t="shared" si="0"/>
        <v>1.1256444517731324E-3</v>
      </c>
      <c r="I175" s="1">
        <f t="shared" si="1"/>
        <v>1.1256375179692344E-3</v>
      </c>
      <c r="J175">
        <v>1.0285301791887171E-2</v>
      </c>
      <c r="K175" s="11"/>
    </row>
    <row r="176" spans="1:11" ht="13" x14ac:dyDescent="0.15">
      <c r="A176" s="3">
        <v>40611</v>
      </c>
      <c r="B176" s="1">
        <v>354.68998699999997</v>
      </c>
      <c r="C176" s="1">
        <v>354.76000199999999</v>
      </c>
      <c r="D176" s="1">
        <v>350.599987</v>
      </c>
      <c r="E176" s="1">
        <v>352.46999</v>
      </c>
      <c r="F176" s="1">
        <v>113326500</v>
      </c>
      <c r="G176" s="1">
        <v>46.349046000000001</v>
      </c>
      <c r="H176" s="2">
        <f t="shared" si="0"/>
        <v>-9.2478300497404447E-3</v>
      </c>
      <c r="I176" s="1">
        <f t="shared" si="1"/>
        <v>-9.2478304806315418E-3</v>
      </c>
      <c r="J176">
        <v>-1.0561649569391505E-4</v>
      </c>
      <c r="K176" s="11"/>
    </row>
    <row r="177" spans="1:11" ht="13" x14ac:dyDescent="0.15">
      <c r="A177" s="3">
        <v>40612</v>
      </c>
      <c r="B177" s="1">
        <v>349.12000699999999</v>
      </c>
      <c r="C177" s="1">
        <v>349.77000800000002</v>
      </c>
      <c r="D177" s="1">
        <v>344.89999</v>
      </c>
      <c r="E177" s="1">
        <v>346.66999099999998</v>
      </c>
      <c r="F177" s="1">
        <v>126884800</v>
      </c>
      <c r="G177" s="1">
        <v>45.586359000000002</v>
      </c>
      <c r="H177" s="2">
        <f t="shared" si="0"/>
        <v>-1.6455298790118315E-2</v>
      </c>
      <c r="I177" s="1">
        <f t="shared" si="1"/>
        <v>-1.6455290147719539E-2</v>
      </c>
      <c r="J177">
        <v>-1.8707754793687796E-2</v>
      </c>
      <c r="K177" s="11"/>
    </row>
    <row r="178" spans="1:11" ht="13" x14ac:dyDescent="0.15">
      <c r="A178" s="3">
        <v>40613</v>
      </c>
      <c r="B178" s="1">
        <v>345.33001300000001</v>
      </c>
      <c r="C178" s="1">
        <v>352.32</v>
      </c>
      <c r="D178" s="1">
        <v>344.99999200000002</v>
      </c>
      <c r="E178" s="1">
        <v>351.990005</v>
      </c>
      <c r="F178" s="1">
        <v>117770100</v>
      </c>
      <c r="G178" s="1">
        <v>46.285929000000003</v>
      </c>
      <c r="H178" s="2">
        <f t="shared" si="0"/>
        <v>1.5346047071031351E-2</v>
      </c>
      <c r="I178" s="1">
        <f t="shared" si="1"/>
        <v>1.5346038054936595E-2</v>
      </c>
      <c r="J178">
        <v>4.9889014539383717E-3</v>
      </c>
      <c r="K178" s="11"/>
    </row>
    <row r="179" spans="1:11" ht="13" x14ac:dyDescent="0.15">
      <c r="A179" s="3">
        <v>40616</v>
      </c>
      <c r="B179" s="1">
        <v>353.17999300000002</v>
      </c>
      <c r="C179" s="1">
        <v>356.47998799999999</v>
      </c>
      <c r="D179" s="1">
        <v>351.30999000000003</v>
      </c>
      <c r="E179" s="1">
        <v>353.560001</v>
      </c>
      <c r="F179" s="1">
        <v>108989300</v>
      </c>
      <c r="G179" s="1">
        <v>46.492381000000002</v>
      </c>
      <c r="H179" s="2">
        <f t="shared" si="0"/>
        <v>4.4603425600110531E-3</v>
      </c>
      <c r="I179" s="1">
        <f t="shared" si="1"/>
        <v>4.4603620249255172E-3</v>
      </c>
      <c r="J179">
        <v>-4.2542781990661839E-3</v>
      </c>
      <c r="K179" s="11"/>
    </row>
    <row r="180" spans="1:11" ht="13" x14ac:dyDescent="0.15">
      <c r="A180" s="3">
        <v>40617</v>
      </c>
      <c r="B180" s="1">
        <v>342.10000600000001</v>
      </c>
      <c r="C180" s="1">
        <v>347.84000400000002</v>
      </c>
      <c r="D180" s="1">
        <v>340.099987</v>
      </c>
      <c r="E180" s="1">
        <v>345.42998899999998</v>
      </c>
      <c r="F180" s="1">
        <v>180270300</v>
      </c>
      <c r="G180" s="1">
        <v>45.423301000000002</v>
      </c>
      <c r="H180" s="2">
        <f t="shared" si="0"/>
        <v>-2.29947165318625E-2</v>
      </c>
      <c r="I180" s="1">
        <f t="shared" si="1"/>
        <v>-2.2994735416970783E-2</v>
      </c>
      <c r="J180">
        <v>-1.1484899572957856E-2</v>
      </c>
      <c r="K180" s="11"/>
    </row>
    <row r="181" spans="1:11" ht="13" x14ac:dyDescent="0.15">
      <c r="A181" s="3">
        <v>40618</v>
      </c>
      <c r="B181" s="1">
        <v>342.00000399999999</v>
      </c>
      <c r="C181" s="1">
        <v>343</v>
      </c>
      <c r="D181" s="1">
        <v>326.25999100000001</v>
      </c>
      <c r="E181" s="1">
        <v>330.01001000000002</v>
      </c>
      <c r="F181" s="1">
        <v>290502800</v>
      </c>
      <c r="G181" s="1">
        <v>43.395606999999998</v>
      </c>
      <c r="H181" s="2">
        <f t="shared" si="0"/>
        <v>-4.4639954523461936E-2</v>
      </c>
      <c r="I181" s="1">
        <f t="shared" si="1"/>
        <v>-4.4639952521284255E-2</v>
      </c>
      <c r="J181">
        <v>-2.0422735899176807E-2</v>
      </c>
      <c r="K181" s="11"/>
    </row>
    <row r="182" spans="1:11" ht="13" x14ac:dyDescent="0.15">
      <c r="A182" s="3">
        <v>40619</v>
      </c>
      <c r="B182" s="1">
        <v>336.83000600000003</v>
      </c>
      <c r="C182" s="1">
        <v>339.60998899999998</v>
      </c>
      <c r="D182" s="1">
        <v>330.660011</v>
      </c>
      <c r="E182" s="1">
        <v>334.639996</v>
      </c>
      <c r="F182" s="1">
        <v>164855600</v>
      </c>
      <c r="G182" s="1">
        <v>44.004440000000002</v>
      </c>
      <c r="H182" s="2">
        <f t="shared" si="0"/>
        <v>1.4029835034397815E-2</v>
      </c>
      <c r="I182" s="1">
        <f t="shared" si="1"/>
        <v>1.4029830254477238E-2</v>
      </c>
      <c r="J182">
        <v>1.3888389401702712E-2</v>
      </c>
      <c r="K182" s="11"/>
    </row>
    <row r="183" spans="1:11" ht="13" x14ac:dyDescent="0.15">
      <c r="A183" s="3">
        <v>40620</v>
      </c>
      <c r="B183" s="1">
        <v>337.13001300000002</v>
      </c>
      <c r="C183" s="1">
        <v>338.199997</v>
      </c>
      <c r="D183" s="1">
        <v>329.99999600000001</v>
      </c>
      <c r="E183" s="1">
        <v>330.66999800000002</v>
      </c>
      <c r="F183" s="1">
        <v>188303500</v>
      </c>
      <c r="G183" s="1">
        <v>43.482393999999999</v>
      </c>
      <c r="H183" s="2">
        <f t="shared" si="0"/>
        <v>-1.1863489264445172E-2</v>
      </c>
      <c r="I183" s="1">
        <f t="shared" si="1"/>
        <v>-1.1863484684727338E-2</v>
      </c>
      <c r="J183">
        <v>7.1280351282282141E-3</v>
      </c>
      <c r="K183" s="11"/>
    </row>
    <row r="184" spans="1:11" ht="13" x14ac:dyDescent="0.15">
      <c r="A184" s="3">
        <v>40623</v>
      </c>
      <c r="B184" s="1">
        <v>335.99001299999998</v>
      </c>
      <c r="C184" s="1">
        <v>339.740005</v>
      </c>
      <c r="D184" s="1">
        <v>335.26001000000002</v>
      </c>
      <c r="E184" s="1">
        <v>339.29999500000002</v>
      </c>
      <c r="F184" s="1">
        <v>102350500</v>
      </c>
      <c r="G184" s="1">
        <v>44.617220000000003</v>
      </c>
      <c r="H184" s="2">
        <f t="shared" si="0"/>
        <v>2.6098518317951552E-2</v>
      </c>
      <c r="I184" s="1">
        <f t="shared" si="1"/>
        <v>2.609851702277487E-2</v>
      </c>
      <c r="J184">
        <v>1.5011211100143099E-2</v>
      </c>
      <c r="K184" s="11"/>
    </row>
    <row r="185" spans="1:11" ht="13" x14ac:dyDescent="0.15">
      <c r="A185" s="3">
        <v>40624</v>
      </c>
      <c r="B185" s="1">
        <v>342.55999000000003</v>
      </c>
      <c r="C185" s="1">
        <v>342.61999100000003</v>
      </c>
      <c r="D185" s="1">
        <v>339.13999200000001</v>
      </c>
      <c r="E185" s="1">
        <v>341.20001200000002</v>
      </c>
      <c r="F185" s="1">
        <v>81480700</v>
      </c>
      <c r="G185" s="1">
        <v>44.867069000000001</v>
      </c>
      <c r="H185" s="2">
        <f t="shared" si="0"/>
        <v>5.5998144061275065E-3</v>
      </c>
      <c r="I185" s="1">
        <f t="shared" si="1"/>
        <v>5.5998334275420463E-3</v>
      </c>
      <c r="J185">
        <v>-1.4871719339761922E-3</v>
      </c>
      <c r="K185" s="11"/>
    </row>
    <row r="186" spans="1:11" ht="13" x14ac:dyDescent="0.15">
      <c r="A186" s="3">
        <v>40625</v>
      </c>
      <c r="B186" s="1">
        <v>339.27999499999999</v>
      </c>
      <c r="C186" s="1">
        <v>340.21999</v>
      </c>
      <c r="D186" s="1">
        <v>335.95001200000002</v>
      </c>
      <c r="E186" s="1">
        <v>339.19000599999998</v>
      </c>
      <c r="F186" s="1">
        <v>93249100</v>
      </c>
      <c r="G186" s="1">
        <v>44.602756999999997</v>
      </c>
      <c r="H186" s="2">
        <f t="shared" si="0"/>
        <v>-5.8909904141504913E-3</v>
      </c>
      <c r="I186" s="1">
        <f t="shared" si="1"/>
        <v>-5.8910021512660849E-3</v>
      </c>
      <c r="J186">
        <v>5.6070992012276829E-3</v>
      </c>
      <c r="K186" s="11"/>
    </row>
    <row r="187" spans="1:11" ht="13" x14ac:dyDescent="0.15">
      <c r="A187" s="3">
        <v>40626</v>
      </c>
      <c r="B187" s="1">
        <v>341.849987</v>
      </c>
      <c r="C187" s="1">
        <v>345.99998900000003</v>
      </c>
      <c r="D187" s="1">
        <v>338.86001199999998</v>
      </c>
      <c r="E187" s="1">
        <v>344.97000500000001</v>
      </c>
      <c r="F187" s="1">
        <v>101178000</v>
      </c>
      <c r="G187" s="1">
        <v>45.362814</v>
      </c>
      <c r="H187" s="2">
        <f t="shared" si="0"/>
        <v>1.7040593466070553E-2</v>
      </c>
      <c r="I187" s="1">
        <f t="shared" si="1"/>
        <v>1.7040583388152515E-2</v>
      </c>
      <c r="J187">
        <v>6.9948621041157517E-3</v>
      </c>
      <c r="K187" s="11"/>
    </row>
    <row r="188" spans="1:11" ht="13" x14ac:dyDescent="0.15">
      <c r="A188" s="3">
        <v>40627</v>
      </c>
      <c r="B188" s="1">
        <v>348.069996</v>
      </c>
      <c r="C188" s="1">
        <v>352.05999400000002</v>
      </c>
      <c r="D188" s="1">
        <v>347.02001200000001</v>
      </c>
      <c r="E188" s="1">
        <v>351.540009</v>
      </c>
      <c r="F188" s="1">
        <v>112227500</v>
      </c>
      <c r="G188" s="1">
        <v>46.226756000000002</v>
      </c>
      <c r="H188" s="2">
        <f t="shared" si="0"/>
        <v>1.9045145678680042E-2</v>
      </c>
      <c r="I188" s="1">
        <f t="shared" si="1"/>
        <v>1.9045158882780102E-2</v>
      </c>
      <c r="J188">
        <v>4.1107616878458047E-3</v>
      </c>
      <c r="K188" s="11"/>
    </row>
    <row r="189" spans="1:11" ht="13" x14ac:dyDescent="0.15">
      <c r="A189" s="3">
        <v>40630</v>
      </c>
      <c r="B189" s="1">
        <v>353.15000500000002</v>
      </c>
      <c r="C189" s="1">
        <v>354.31999200000001</v>
      </c>
      <c r="D189" s="1">
        <v>350.44000999999997</v>
      </c>
      <c r="E189" s="1">
        <v>350.44000999999997</v>
      </c>
      <c r="F189" s="1">
        <v>77338800</v>
      </c>
      <c r="G189" s="1">
        <v>46.082107999999998</v>
      </c>
      <c r="H189" s="2">
        <f t="shared" si="0"/>
        <v>-3.1290862258583638E-3</v>
      </c>
      <c r="I189" s="1">
        <f t="shared" si="1"/>
        <v>-3.1290969238681526E-3</v>
      </c>
      <c r="J189">
        <v>-1.8583358329944683E-3</v>
      </c>
      <c r="K189" s="11"/>
    </row>
    <row r="190" spans="1:11" ht="13" x14ac:dyDescent="0.15">
      <c r="A190" s="3">
        <v>40631</v>
      </c>
      <c r="B190" s="1">
        <v>347.66</v>
      </c>
      <c r="C190" s="1">
        <v>350.95999499999999</v>
      </c>
      <c r="D190" s="1">
        <v>346.05999000000003</v>
      </c>
      <c r="E190" s="1">
        <v>350.95999499999999</v>
      </c>
      <c r="F190" s="1">
        <v>88225200</v>
      </c>
      <c r="G190" s="1">
        <v>46.150485000000003</v>
      </c>
      <c r="H190" s="2">
        <f t="shared" si="0"/>
        <v>1.4838060300249956E-3</v>
      </c>
      <c r="I190" s="1">
        <f t="shared" si="1"/>
        <v>1.4838079889922841E-3</v>
      </c>
      <c r="J190">
        <v>6.6511468220820155E-3</v>
      </c>
      <c r="K190" s="11"/>
    </row>
    <row r="191" spans="1:11" ht="13" x14ac:dyDescent="0.15">
      <c r="A191" s="3">
        <v>40632</v>
      </c>
      <c r="B191" s="1">
        <v>350.63998800000002</v>
      </c>
      <c r="C191" s="1">
        <v>350.87999300000001</v>
      </c>
      <c r="D191" s="1">
        <v>347.43999500000001</v>
      </c>
      <c r="E191" s="1">
        <v>348.63000899999997</v>
      </c>
      <c r="F191" s="1">
        <v>82351500</v>
      </c>
      <c r="G191" s="1">
        <v>45.844096999999998</v>
      </c>
      <c r="H191" s="2">
        <f t="shared" si="0"/>
        <v>-6.6388934157581674E-3</v>
      </c>
      <c r="I191" s="1">
        <f t="shared" si="1"/>
        <v>-6.6388901438415096E-3</v>
      </c>
      <c r="J191">
        <v>5.8311363327468273E-3</v>
      </c>
      <c r="K191" s="11"/>
    </row>
    <row r="192" spans="1:11" ht="13" x14ac:dyDescent="0.15">
      <c r="A192" s="3">
        <v>40633</v>
      </c>
      <c r="B192" s="1">
        <v>346.35999700000002</v>
      </c>
      <c r="C192" s="1">
        <v>349.79999500000002</v>
      </c>
      <c r="D192" s="1">
        <v>346.05999000000003</v>
      </c>
      <c r="E192" s="1">
        <v>348.51000599999998</v>
      </c>
      <c r="F192" s="1">
        <v>68504800</v>
      </c>
      <c r="G192" s="1">
        <v>45.828316999999998</v>
      </c>
      <c r="H192" s="2">
        <f t="shared" si="0"/>
        <v>-3.4421305367317642E-4</v>
      </c>
      <c r="I192" s="1">
        <f t="shared" si="1"/>
        <v>-3.4421007354555291E-4</v>
      </c>
      <c r="J192">
        <v>-2.5002715756473047E-3</v>
      </c>
      <c r="K192" s="11"/>
    </row>
    <row r="193" spans="1:11" ht="13" x14ac:dyDescent="0.15">
      <c r="A193" s="3">
        <v>40634</v>
      </c>
      <c r="B193" s="1">
        <v>351.11001199999998</v>
      </c>
      <c r="C193" s="1">
        <v>351.58999599999999</v>
      </c>
      <c r="D193" s="1">
        <v>343.30000699999999</v>
      </c>
      <c r="E193" s="1">
        <v>344.56000899999998</v>
      </c>
      <c r="F193" s="1">
        <v>104665400</v>
      </c>
      <c r="G193" s="1">
        <v>45.308900999999999</v>
      </c>
      <c r="H193" s="2">
        <f t="shared" si="0"/>
        <v>-1.1333955788919291E-2</v>
      </c>
      <c r="I193" s="1">
        <f t="shared" si="1"/>
        <v>-1.1333953197539409E-2</v>
      </c>
      <c r="J193">
        <v>4.6258528251714491E-3</v>
      </c>
      <c r="K193" s="11"/>
    </row>
    <row r="194" spans="1:11" ht="13" x14ac:dyDescent="0.15">
      <c r="A194" s="3">
        <v>40637</v>
      </c>
      <c r="B194" s="1">
        <v>344.30999000000003</v>
      </c>
      <c r="C194" s="1">
        <v>344.60001</v>
      </c>
      <c r="D194" s="1">
        <v>338.40000199999997</v>
      </c>
      <c r="E194" s="1">
        <v>341.189999</v>
      </c>
      <c r="F194" s="1">
        <v>115021200</v>
      </c>
      <c r="G194" s="1">
        <v>44.865752000000001</v>
      </c>
      <c r="H194" s="2">
        <f t="shared" si="0"/>
        <v>-9.7806185046854337E-3</v>
      </c>
      <c r="I194" s="1">
        <f t="shared" si="1"/>
        <v>-9.7806168372964568E-3</v>
      </c>
      <c r="J194">
        <v>1.8834182649782425E-3</v>
      </c>
      <c r="K194" s="11"/>
    </row>
    <row r="195" spans="1:11" ht="13" x14ac:dyDescent="0.15">
      <c r="A195" s="3">
        <v>40638</v>
      </c>
      <c r="B195" s="1">
        <v>336.99000899999999</v>
      </c>
      <c r="C195" s="1">
        <v>342.24999600000001</v>
      </c>
      <c r="D195" s="1">
        <v>336</v>
      </c>
      <c r="E195" s="1">
        <v>338.88999899999999</v>
      </c>
      <c r="F195" s="1">
        <v>120682800</v>
      </c>
      <c r="G195" s="1">
        <v>44.563307000000002</v>
      </c>
      <c r="H195" s="2">
        <f t="shared" si="0"/>
        <v>-6.7411120101442696E-3</v>
      </c>
      <c r="I195" s="1">
        <f t="shared" si="1"/>
        <v>-6.7411106805921528E-3</v>
      </c>
      <c r="J195">
        <v>-4.9434395453282979E-4</v>
      </c>
      <c r="K195" s="11"/>
    </row>
    <row r="196" spans="1:11" ht="13" x14ac:dyDescent="0.15">
      <c r="A196" s="3">
        <v>40639</v>
      </c>
      <c r="B196" s="1">
        <v>341.22001299999999</v>
      </c>
      <c r="C196" s="1">
        <v>343.89999399999999</v>
      </c>
      <c r="D196" s="1">
        <v>337.13999899999999</v>
      </c>
      <c r="E196" s="1">
        <v>338.03999299999998</v>
      </c>
      <c r="F196" s="1">
        <v>100634800</v>
      </c>
      <c r="G196" s="1">
        <v>44.451532999999998</v>
      </c>
      <c r="H196" s="2">
        <f t="shared" si="0"/>
        <v>-2.5082062100038769E-3</v>
      </c>
      <c r="I196" s="1">
        <f t="shared" si="1"/>
        <v>-2.5082070323013514E-3</v>
      </c>
      <c r="J196">
        <v>2.6504658716237513E-3</v>
      </c>
      <c r="K196" s="11"/>
    </row>
    <row r="197" spans="1:11" ht="13" x14ac:dyDescent="0.15">
      <c r="A197" s="3">
        <v>40640</v>
      </c>
      <c r="B197" s="1">
        <v>338.09999499999998</v>
      </c>
      <c r="C197" s="1">
        <v>340.43000799999999</v>
      </c>
      <c r="D197" s="1">
        <v>336.02998700000001</v>
      </c>
      <c r="E197" s="1">
        <v>338.079994</v>
      </c>
      <c r="F197" s="1">
        <v>93361800</v>
      </c>
      <c r="G197" s="1">
        <v>44.456792999999998</v>
      </c>
      <c r="H197" s="2">
        <f t="shared" si="0"/>
        <v>1.1833215249184419E-4</v>
      </c>
      <c r="I197" s="1">
        <f t="shared" si="1"/>
        <v>1.1833112707271132E-4</v>
      </c>
      <c r="J197">
        <v>-1.3889206751564625E-3</v>
      </c>
      <c r="K197" s="11"/>
    </row>
    <row r="198" spans="1:11" ht="13" x14ac:dyDescent="0.15">
      <c r="A198" s="3">
        <v>40641</v>
      </c>
      <c r="B198" s="1">
        <v>339.92000999999999</v>
      </c>
      <c r="C198" s="1">
        <v>340.15000199999997</v>
      </c>
      <c r="D198" s="1">
        <v>333.94999300000001</v>
      </c>
      <c r="E198" s="1">
        <v>335.06000499999999</v>
      </c>
      <c r="F198" s="1">
        <v>94383800</v>
      </c>
      <c r="G198" s="1">
        <v>44.059671000000002</v>
      </c>
      <c r="H198" s="2">
        <f t="shared" si="0"/>
        <v>-8.9327645929856755E-3</v>
      </c>
      <c r="I198" s="1">
        <f t="shared" si="1"/>
        <v>-8.9327630987686406E-3</v>
      </c>
      <c r="J198">
        <v>-2.3724117150941983E-3</v>
      </c>
      <c r="K198" s="11"/>
    </row>
    <row r="199" spans="1:11" ht="13" x14ac:dyDescent="0.15">
      <c r="A199" s="3">
        <v>40644</v>
      </c>
      <c r="B199" s="1">
        <v>334.06000899999998</v>
      </c>
      <c r="C199" s="1">
        <v>335.670006</v>
      </c>
      <c r="D199" s="1">
        <v>330.01999699999999</v>
      </c>
      <c r="E199" s="1">
        <v>330.79998799999998</v>
      </c>
      <c r="F199" s="1">
        <v>99736700</v>
      </c>
      <c r="G199" s="1">
        <v>43.499487999999999</v>
      </c>
      <c r="H199" s="2">
        <f t="shared" si="0"/>
        <v>-1.2714191298361632E-2</v>
      </c>
      <c r="I199" s="1">
        <f t="shared" si="1"/>
        <v>-1.2714189354704943E-2</v>
      </c>
      <c r="J199">
        <v>8.5665244993097573E-5</v>
      </c>
      <c r="K199" s="11"/>
    </row>
    <row r="200" spans="1:11" ht="13" x14ac:dyDescent="0.15">
      <c r="A200" s="3">
        <v>40645</v>
      </c>
      <c r="B200" s="1">
        <v>330.48999400000002</v>
      </c>
      <c r="C200" s="1">
        <v>333.72998799999999</v>
      </c>
      <c r="D200" s="1">
        <v>330.20000099999999</v>
      </c>
      <c r="E200" s="1">
        <v>332.39999799999998</v>
      </c>
      <c r="F200" s="1">
        <v>106409800</v>
      </c>
      <c r="G200" s="1">
        <v>43.709885999999997</v>
      </c>
      <c r="H200" s="2">
        <f t="shared" si="0"/>
        <v>4.8367897764252567E-3</v>
      </c>
      <c r="I200" s="1">
        <f t="shared" si="1"/>
        <v>4.8367925617882647E-3</v>
      </c>
      <c r="J200">
        <v>-9.4927083821687366E-3</v>
      </c>
      <c r="K200" s="11"/>
    </row>
    <row r="201" spans="1:11" ht="13" x14ac:dyDescent="0.15">
      <c r="A201" s="3">
        <v>40646</v>
      </c>
      <c r="B201" s="1">
        <v>335.02000399999997</v>
      </c>
      <c r="C201" s="1">
        <v>336.14000299999998</v>
      </c>
      <c r="D201" s="1">
        <v>332.52</v>
      </c>
      <c r="E201" s="1">
        <v>336.12999000000002</v>
      </c>
      <c r="F201" s="1">
        <v>86555000</v>
      </c>
      <c r="G201" s="1">
        <v>44.200370999999997</v>
      </c>
      <c r="H201" s="2">
        <f t="shared" si="0"/>
        <v>1.1221395976061463E-2</v>
      </c>
      <c r="I201" s="1">
        <f t="shared" si="1"/>
        <v>1.1221374496378226E-2</v>
      </c>
      <c r="J201">
        <v>6.0424035654029862E-4</v>
      </c>
      <c r="K201" s="11"/>
    </row>
    <row r="202" spans="1:11" ht="13" x14ac:dyDescent="0.15">
      <c r="A202" s="3">
        <v>40647</v>
      </c>
      <c r="B202" s="1">
        <v>334.79999900000001</v>
      </c>
      <c r="C202" s="1">
        <v>336</v>
      </c>
      <c r="D202" s="1">
        <v>332.05999000000003</v>
      </c>
      <c r="E202" s="1">
        <v>332.41999800000002</v>
      </c>
      <c r="F202" s="1">
        <v>75450200</v>
      </c>
      <c r="G202" s="1">
        <v>43.712516000000001</v>
      </c>
      <c r="H202" s="2">
        <f t="shared" si="0"/>
        <v>-1.1037372773551088E-2</v>
      </c>
      <c r="I202" s="1">
        <f t="shared" si="1"/>
        <v>-1.1037350795087131E-2</v>
      </c>
      <c r="J202">
        <v>1.1539541418085922E-3</v>
      </c>
      <c r="K202" s="11"/>
    </row>
    <row r="203" spans="1:11" ht="13" x14ac:dyDescent="0.15">
      <c r="A203" s="3">
        <v>40648</v>
      </c>
      <c r="B203" s="1">
        <v>333.29999199999997</v>
      </c>
      <c r="C203" s="1">
        <v>333.63999899999999</v>
      </c>
      <c r="D203" s="1">
        <v>326.800003</v>
      </c>
      <c r="E203" s="1">
        <v>327.459991</v>
      </c>
      <c r="F203" s="1">
        <v>113401400</v>
      </c>
      <c r="G203" s="1">
        <v>43.060285</v>
      </c>
      <c r="H203" s="2">
        <f t="shared" si="0"/>
        <v>-1.492090436749241E-2</v>
      </c>
      <c r="I203" s="1">
        <f t="shared" si="1"/>
        <v>-1.4920921046960564E-2</v>
      </c>
      <c r="J203">
        <v>4.6136749002385659E-3</v>
      </c>
      <c r="K203" s="11"/>
    </row>
    <row r="204" spans="1:11" ht="13" x14ac:dyDescent="0.15">
      <c r="A204" s="3">
        <v>40651</v>
      </c>
      <c r="B204" s="1">
        <v>326.099987</v>
      </c>
      <c r="C204" s="1">
        <v>332.230007</v>
      </c>
      <c r="D204" s="1">
        <v>320.160011</v>
      </c>
      <c r="E204" s="1">
        <v>331.84999800000003</v>
      </c>
      <c r="F204" s="1">
        <v>152474700</v>
      </c>
      <c r="G204" s="1">
        <v>43.637562000000003</v>
      </c>
      <c r="H204" s="2">
        <f t="shared" si="0"/>
        <v>1.340623929840646E-2</v>
      </c>
      <c r="I204" s="1">
        <f t="shared" si="1"/>
        <v>1.3406251259135936E-2</v>
      </c>
      <c r="J204">
        <v>-1.1363002009504184E-2</v>
      </c>
      <c r="K204" s="11"/>
    </row>
    <row r="205" spans="1:11" ht="13" x14ac:dyDescent="0.15">
      <c r="A205" s="3">
        <v>40652</v>
      </c>
      <c r="B205" s="1">
        <v>333.099987</v>
      </c>
      <c r="C205" s="1">
        <v>337.97999199999998</v>
      </c>
      <c r="D205" s="1">
        <v>331.70999499999999</v>
      </c>
      <c r="E205" s="1">
        <v>337.85998899999998</v>
      </c>
      <c r="F205" s="1">
        <v>104844600</v>
      </c>
      <c r="G205" s="1">
        <v>44.427863000000002</v>
      </c>
      <c r="H205" s="2">
        <f t="shared" si="0"/>
        <v>1.8110565123462669E-2</v>
      </c>
      <c r="I205" s="1">
        <f t="shared" si="1"/>
        <v>1.811056722188099E-2</v>
      </c>
      <c r="J205">
        <v>5.3403008013256942E-3</v>
      </c>
      <c r="K205" s="11"/>
    </row>
    <row r="206" spans="1:11" ht="13" x14ac:dyDescent="0.15">
      <c r="A206" s="3">
        <v>40653</v>
      </c>
      <c r="B206" s="1">
        <v>343.509998</v>
      </c>
      <c r="C206" s="1">
        <v>345.74999600000001</v>
      </c>
      <c r="D206" s="1">
        <v>341.49999200000002</v>
      </c>
      <c r="E206" s="1">
        <v>342.41</v>
      </c>
      <c r="F206" s="1">
        <v>175166600</v>
      </c>
      <c r="G206" s="1">
        <v>45.026178999999999</v>
      </c>
      <c r="H206" s="2">
        <f t="shared" si="0"/>
        <v>1.3467149553479801E-2</v>
      </c>
      <c r="I206" s="1">
        <f t="shared" si="1"/>
        <v>1.3467134352151867E-2</v>
      </c>
      <c r="J206">
        <v>1.522734546640307E-2</v>
      </c>
      <c r="K206" s="11"/>
    </row>
    <row r="207" spans="1:11" ht="13" x14ac:dyDescent="0.15">
      <c r="A207" s="3">
        <v>40654</v>
      </c>
      <c r="B207" s="1">
        <v>355.00000799999998</v>
      </c>
      <c r="C207" s="1">
        <v>355.129997</v>
      </c>
      <c r="D207" s="1">
        <v>348.519993</v>
      </c>
      <c r="E207" s="1">
        <v>350.69998900000002</v>
      </c>
      <c r="F207" s="1">
        <v>188452600</v>
      </c>
      <c r="G207" s="1">
        <v>46.116295000000001</v>
      </c>
      <c r="H207" s="2">
        <f t="shared" si="0"/>
        <v>2.4210709383487603E-2</v>
      </c>
      <c r="I207" s="1">
        <f t="shared" si="1"/>
        <v>2.4210715281880835E-2</v>
      </c>
      <c r="J207">
        <v>4.2116691183015269E-3</v>
      </c>
      <c r="K207" s="11"/>
    </row>
    <row r="208" spans="1:11" ht="13" x14ac:dyDescent="0.15">
      <c r="A208" s="3">
        <v>40658</v>
      </c>
      <c r="B208" s="1">
        <v>350.34000800000001</v>
      </c>
      <c r="C208" s="1">
        <v>353.74999200000002</v>
      </c>
      <c r="D208" s="1">
        <v>350.30000699999999</v>
      </c>
      <c r="E208" s="1">
        <v>353.01000199999999</v>
      </c>
      <c r="F208" s="1">
        <v>66636500</v>
      </c>
      <c r="G208" s="1">
        <v>46.420057</v>
      </c>
      <c r="H208" s="2">
        <f t="shared" si="0"/>
        <v>6.5868636226275139E-3</v>
      </c>
      <c r="I208" s="1">
        <f t="shared" si="1"/>
        <v>6.5868691316160362E-3</v>
      </c>
      <c r="J208">
        <v>-2.0878274746580399E-3</v>
      </c>
      <c r="K208" s="11"/>
    </row>
    <row r="209" spans="1:11" ht="13" x14ac:dyDescent="0.15">
      <c r="A209" s="3">
        <v>40659</v>
      </c>
      <c r="B209" s="1">
        <v>353.620003</v>
      </c>
      <c r="C209" s="1">
        <v>354.98999400000002</v>
      </c>
      <c r="D209" s="1">
        <v>349.34999800000003</v>
      </c>
      <c r="E209" s="1">
        <v>350.42000999999999</v>
      </c>
      <c r="F209" s="1">
        <v>84700000</v>
      </c>
      <c r="G209" s="1">
        <v>46.079478000000002</v>
      </c>
      <c r="H209" s="2">
        <f t="shared" si="0"/>
        <v>-7.336879933503967E-3</v>
      </c>
      <c r="I209" s="1">
        <f t="shared" si="1"/>
        <v>-7.3368931882181482E-3</v>
      </c>
      <c r="J209">
        <v>9.2541147118796758E-3</v>
      </c>
      <c r="K209" s="11"/>
    </row>
    <row r="210" spans="1:11" ht="13" x14ac:dyDescent="0.15">
      <c r="A210" s="3">
        <v>40660</v>
      </c>
      <c r="B210" s="1">
        <v>352.23999800000001</v>
      </c>
      <c r="C210" s="1">
        <v>352.349987</v>
      </c>
      <c r="D210" s="1">
        <v>347.099987</v>
      </c>
      <c r="E210" s="1">
        <v>350.14999</v>
      </c>
      <c r="F210" s="1">
        <v>89053300</v>
      </c>
      <c r="G210" s="1">
        <v>46.043970999999999</v>
      </c>
      <c r="H210" s="2">
        <f t="shared" si="0"/>
        <v>-7.7056101904679518E-4</v>
      </c>
      <c r="I210" s="1">
        <f t="shared" si="1"/>
        <v>-7.7055994427720339E-4</v>
      </c>
      <c r="J210">
        <v>7.5892839264973143E-3</v>
      </c>
      <c r="K210" s="11"/>
    </row>
    <row r="211" spans="1:11" ht="13" x14ac:dyDescent="0.15">
      <c r="A211" s="3">
        <v>40661</v>
      </c>
      <c r="B211" s="1">
        <v>346.19000599999998</v>
      </c>
      <c r="C211" s="1">
        <v>349.75000799999998</v>
      </c>
      <c r="D211" s="1">
        <v>345.52000399999997</v>
      </c>
      <c r="E211" s="1">
        <v>346.74999200000002</v>
      </c>
      <c r="F211" s="1">
        <v>90239800</v>
      </c>
      <c r="G211" s="1">
        <v>45.596879000000001</v>
      </c>
      <c r="H211" s="2">
        <f t="shared" si="0"/>
        <v>-9.7101187979470802E-3</v>
      </c>
      <c r="I211" s="1">
        <f t="shared" si="1"/>
        <v>-9.7101094951171311E-3</v>
      </c>
      <c r="J211">
        <v>5.7008776505508181E-3</v>
      </c>
      <c r="K211" s="11"/>
    </row>
    <row r="212" spans="1:11" ht="13" x14ac:dyDescent="0.15">
      <c r="A212" s="3">
        <v>40662</v>
      </c>
      <c r="B212" s="1">
        <v>346.78000600000001</v>
      </c>
      <c r="C212" s="1">
        <v>353.949997</v>
      </c>
      <c r="D212" s="1">
        <v>346.66999099999998</v>
      </c>
      <c r="E212" s="1">
        <v>350.12999000000002</v>
      </c>
      <c r="F212" s="1">
        <v>251586300</v>
      </c>
      <c r="G212" s="1">
        <v>46.041341000000003</v>
      </c>
      <c r="H212" s="2">
        <f t="shared" si="0"/>
        <v>9.7476512703135124E-3</v>
      </c>
      <c r="I212" s="1">
        <f t="shared" si="1"/>
        <v>9.7476408418216837E-3</v>
      </c>
      <c r="J212">
        <v>3.7004876941177591E-3</v>
      </c>
      <c r="K212" s="11"/>
    </row>
    <row r="213" spans="1:11" ht="13" x14ac:dyDescent="0.15">
      <c r="A213" s="3">
        <v>40665</v>
      </c>
      <c r="B213" s="1">
        <v>349.73999400000002</v>
      </c>
      <c r="C213" s="1">
        <v>350.46999699999998</v>
      </c>
      <c r="D213" s="1">
        <v>345.50000399999999</v>
      </c>
      <c r="E213" s="1">
        <v>346.27999499999999</v>
      </c>
      <c r="F213" s="1">
        <v>110678400</v>
      </c>
      <c r="G213" s="1">
        <v>45.535074999999999</v>
      </c>
      <c r="H213" s="2">
        <f t="shared" si="0"/>
        <v>-1.0995901836343797E-2</v>
      </c>
      <c r="I213" s="1">
        <f t="shared" si="1"/>
        <v>-1.0995900401771608E-2</v>
      </c>
      <c r="J213">
        <v>-2.4820889596150294E-4</v>
      </c>
      <c r="K213" s="11"/>
    </row>
    <row r="214" spans="1:11" ht="13" x14ac:dyDescent="0.15">
      <c r="A214" s="3">
        <v>40666</v>
      </c>
      <c r="B214" s="1">
        <v>347.98999400000002</v>
      </c>
      <c r="C214" s="1">
        <v>349.89001100000002</v>
      </c>
      <c r="D214" s="1">
        <v>345.62000699999999</v>
      </c>
      <c r="E214" s="1">
        <v>348.20001200000002</v>
      </c>
      <c r="F214" s="1">
        <v>78337000</v>
      </c>
      <c r="G214" s="1">
        <v>45.787553000000003</v>
      </c>
      <c r="H214" s="2">
        <f t="shared" si="0"/>
        <v>5.5446951245336305E-3</v>
      </c>
      <c r="I214" s="1">
        <f t="shared" si="1"/>
        <v>5.5446927450982248E-3</v>
      </c>
      <c r="J214">
        <v>1.1666728811900441E-5</v>
      </c>
      <c r="K214" s="11"/>
    </row>
    <row r="215" spans="1:11" ht="13" x14ac:dyDescent="0.15">
      <c r="A215" s="3">
        <v>40667</v>
      </c>
      <c r="B215" s="1">
        <v>348.25998700000002</v>
      </c>
      <c r="C215" s="1">
        <v>351.83000199999998</v>
      </c>
      <c r="D215" s="1">
        <v>346.88000899999997</v>
      </c>
      <c r="E215" s="1">
        <v>349.57000399999998</v>
      </c>
      <c r="F215" s="1">
        <v>97312600</v>
      </c>
      <c r="G215" s="1">
        <v>45.967703999999998</v>
      </c>
      <c r="H215" s="2">
        <f t="shared" si="0"/>
        <v>3.9344972796840913E-3</v>
      </c>
      <c r="I215" s="1">
        <f t="shared" si="1"/>
        <v>3.9344972202378899E-3</v>
      </c>
      <c r="J215">
        <v>-6.553162285817319E-3</v>
      </c>
      <c r="K215" s="11"/>
    </row>
    <row r="216" spans="1:11" ht="13" x14ac:dyDescent="0.15">
      <c r="A216" s="3">
        <v>40668</v>
      </c>
      <c r="B216" s="1">
        <v>348.39999</v>
      </c>
      <c r="C216" s="1">
        <v>350.95000800000003</v>
      </c>
      <c r="D216" s="1">
        <v>346.050003</v>
      </c>
      <c r="E216" s="1">
        <v>346.74999200000002</v>
      </c>
      <c r="F216" s="1">
        <v>83992300</v>
      </c>
      <c r="G216" s="1">
        <v>45.596879000000001</v>
      </c>
      <c r="H216" s="2">
        <f t="shared" si="0"/>
        <v>-8.067088044545043E-3</v>
      </c>
      <c r="I216" s="1">
        <f t="shared" si="1"/>
        <v>-8.0670768328998214E-3</v>
      </c>
      <c r="J216">
        <v>-1.0956834406939927E-2</v>
      </c>
      <c r="K216" s="11"/>
    </row>
    <row r="217" spans="1:11" ht="13" x14ac:dyDescent="0.15">
      <c r="A217" s="3">
        <v>40669</v>
      </c>
      <c r="B217" s="1">
        <v>349.69000599999998</v>
      </c>
      <c r="C217" s="1">
        <v>350</v>
      </c>
      <c r="D217" s="1">
        <v>346.21000700000002</v>
      </c>
      <c r="E217" s="1">
        <v>346.66000400000001</v>
      </c>
      <c r="F217" s="1">
        <v>70033600</v>
      </c>
      <c r="G217" s="1">
        <v>45.585045999999998</v>
      </c>
      <c r="H217" s="2">
        <f t="shared" si="0"/>
        <v>-2.5951839099106681E-4</v>
      </c>
      <c r="I217" s="1">
        <f t="shared" si="1"/>
        <v>-2.5951337590458481E-4</v>
      </c>
      <c r="J217">
        <v>4.3364250758622267E-3</v>
      </c>
      <c r="K217" s="11"/>
    </row>
    <row r="218" spans="1:11" ht="13" x14ac:dyDescent="0.15">
      <c r="A218" s="3">
        <v>40672</v>
      </c>
      <c r="B218" s="1">
        <v>347.860004</v>
      </c>
      <c r="C218" s="1">
        <v>349.20000800000003</v>
      </c>
      <c r="D218" s="1">
        <v>346.52998700000001</v>
      </c>
      <c r="E218" s="1">
        <v>347.59999800000003</v>
      </c>
      <c r="F218" s="1">
        <v>51186800</v>
      </c>
      <c r="G218" s="1">
        <v>45.708652999999998</v>
      </c>
      <c r="H218" s="2">
        <f t="shared" si="0"/>
        <v>2.7115732681985802E-3</v>
      </c>
      <c r="I218" s="1">
        <f t="shared" si="1"/>
        <v>2.7115690527108344E-3</v>
      </c>
      <c r="J218">
        <v>3.6348132142914862E-3</v>
      </c>
      <c r="K218" s="11"/>
    </row>
    <row r="219" spans="1:11" ht="13" x14ac:dyDescent="0.15">
      <c r="A219" s="3">
        <v>40673</v>
      </c>
      <c r="B219" s="1">
        <v>348.88998800000002</v>
      </c>
      <c r="C219" s="1">
        <v>349.69000599999998</v>
      </c>
      <c r="D219" s="1">
        <v>346.66000400000001</v>
      </c>
      <c r="E219" s="1">
        <v>349.45000099999999</v>
      </c>
      <c r="F219" s="1">
        <v>70522900</v>
      </c>
      <c r="G219" s="1">
        <v>45.951923999999998</v>
      </c>
      <c r="H219" s="2">
        <f t="shared" si="0"/>
        <v>5.3222180973659218E-3</v>
      </c>
      <c r="I219" s="1">
        <f t="shared" si="1"/>
        <v>5.3222089042965241E-3</v>
      </c>
      <c r="J219">
        <v>5.9663043805247232E-3</v>
      </c>
      <c r="K219" s="11"/>
    </row>
    <row r="220" spans="1:11" ht="13" x14ac:dyDescent="0.15">
      <c r="A220" s="3">
        <v>40674</v>
      </c>
      <c r="B220" s="1">
        <v>349.02000399999997</v>
      </c>
      <c r="C220" s="1">
        <v>350</v>
      </c>
      <c r="D220" s="1">
        <v>345.23999800000001</v>
      </c>
      <c r="E220" s="1">
        <v>347.23000300000001</v>
      </c>
      <c r="F220" s="1">
        <v>84000000</v>
      </c>
      <c r="G220" s="1">
        <v>45.659998999999999</v>
      </c>
      <c r="H220" s="2">
        <f t="shared" si="0"/>
        <v>-6.3528344359626305E-3</v>
      </c>
      <c r="I220" s="1">
        <f t="shared" si="1"/>
        <v>-6.3528351935818643E-3</v>
      </c>
      <c r="J220">
        <v>-1.021366767279433E-2</v>
      </c>
      <c r="K220" s="11"/>
    </row>
    <row r="221" spans="1:11" ht="13" x14ac:dyDescent="0.15">
      <c r="A221" s="3">
        <v>40675</v>
      </c>
      <c r="B221" s="1">
        <v>346.11999100000003</v>
      </c>
      <c r="C221" s="1">
        <v>347.11998699999998</v>
      </c>
      <c r="D221" s="1">
        <v>342.26999699999999</v>
      </c>
      <c r="E221" s="1">
        <v>346.56998800000002</v>
      </c>
      <c r="F221" s="1">
        <v>80500000</v>
      </c>
      <c r="G221" s="1">
        <v>45.573208999999999</v>
      </c>
      <c r="H221" s="2">
        <f t="shared" si="0"/>
        <v>-1.9008006056434792E-3</v>
      </c>
      <c r="I221" s="1">
        <f t="shared" si="1"/>
        <v>-1.9007884778972639E-3</v>
      </c>
      <c r="J221">
        <v>5.2169035696223226E-3</v>
      </c>
      <c r="K221" s="11"/>
    </row>
    <row r="222" spans="1:11" ht="13" x14ac:dyDescent="0.15">
      <c r="A222" s="3">
        <v>40676</v>
      </c>
      <c r="B222" s="1">
        <v>345.66000700000001</v>
      </c>
      <c r="C222" s="1">
        <v>346.25000799999998</v>
      </c>
      <c r="D222" s="1">
        <v>340.35000600000001</v>
      </c>
      <c r="E222" s="1">
        <v>340.49999600000001</v>
      </c>
      <c r="F222" s="1">
        <v>81529000</v>
      </c>
      <c r="G222" s="1">
        <v>44.775018000000003</v>
      </c>
      <c r="H222" s="2">
        <f t="shared" si="0"/>
        <v>-1.7514476758443413E-2</v>
      </c>
      <c r="I222" s="1">
        <f t="shared" si="1"/>
        <v>-1.7514478736838472E-2</v>
      </c>
      <c r="J222">
        <v>-7.8899300429740166E-3</v>
      </c>
      <c r="K222" s="11"/>
    </row>
    <row r="223" spans="1:11" ht="13" x14ac:dyDescent="0.15">
      <c r="A223" s="3">
        <v>40679</v>
      </c>
      <c r="B223" s="1">
        <v>339.19999300000001</v>
      </c>
      <c r="C223" s="1">
        <v>341.22001299999999</v>
      </c>
      <c r="D223" s="1">
        <v>332.60000200000002</v>
      </c>
      <c r="E223" s="1">
        <v>333.29999199999997</v>
      </c>
      <c r="F223" s="1">
        <v>112443800</v>
      </c>
      <c r="G223" s="1">
        <v>43.828232999999997</v>
      </c>
      <c r="H223" s="2">
        <f t="shared" si="0"/>
        <v>-2.1145386445173511E-2</v>
      </c>
      <c r="I223" s="1">
        <f t="shared" si="1"/>
        <v>-2.1145385134183653E-2</v>
      </c>
      <c r="J223">
        <v>-3.7615767223071602E-3</v>
      </c>
      <c r="K223" s="11"/>
    </row>
    <row r="224" spans="1:11" ht="13" x14ac:dyDescent="0.15">
      <c r="A224" s="3">
        <v>40680</v>
      </c>
      <c r="B224" s="1">
        <v>331.99998900000003</v>
      </c>
      <c r="C224" s="1">
        <v>336.14000299999998</v>
      </c>
      <c r="D224" s="1">
        <v>330.73</v>
      </c>
      <c r="E224" s="1">
        <v>336.14000299999998</v>
      </c>
      <c r="F224" s="1">
        <v>113083600</v>
      </c>
      <c r="G224" s="1">
        <v>44.201687999999997</v>
      </c>
      <c r="H224" s="2">
        <f t="shared" si="0"/>
        <v>8.5208852930305622E-3</v>
      </c>
      <c r="I224" s="1">
        <f t="shared" si="1"/>
        <v>8.5208773988218935E-3</v>
      </c>
      <c r="J224">
        <v>-5.4819900387190574E-3</v>
      </c>
      <c r="K224" s="11"/>
    </row>
    <row r="225" spans="1:11" ht="13" x14ac:dyDescent="0.15">
      <c r="A225" s="3">
        <v>40681</v>
      </c>
      <c r="B225" s="1">
        <v>336.46999699999998</v>
      </c>
      <c r="C225" s="1">
        <v>341.04999500000002</v>
      </c>
      <c r="D225" s="1">
        <v>336</v>
      </c>
      <c r="E225" s="1">
        <v>339.86999500000002</v>
      </c>
      <c r="F225" s="1">
        <v>83694100</v>
      </c>
      <c r="G225" s="1">
        <v>44.692174000000001</v>
      </c>
      <c r="H225" s="2">
        <f t="shared" si="0"/>
        <v>1.1096543008003836E-2</v>
      </c>
      <c r="I225" s="1">
        <f t="shared" si="1"/>
        <v>1.1096544548253547E-2</v>
      </c>
      <c r="J225">
        <v>6.4585193959507906E-3</v>
      </c>
      <c r="K225" s="11"/>
    </row>
    <row r="226" spans="1:11" ht="13" x14ac:dyDescent="0.15">
      <c r="A226" s="3">
        <v>40682</v>
      </c>
      <c r="B226" s="1">
        <v>342.08000600000003</v>
      </c>
      <c r="C226" s="1">
        <v>342.41</v>
      </c>
      <c r="D226" s="1">
        <v>338.66999399999997</v>
      </c>
      <c r="E226" s="1">
        <v>340.53001</v>
      </c>
      <c r="F226" s="1">
        <v>65292500</v>
      </c>
      <c r="G226" s="1">
        <v>44.778964999999999</v>
      </c>
      <c r="H226" s="2">
        <f t="shared" si="0"/>
        <v>1.9419631321087557E-3</v>
      </c>
      <c r="I226" s="1">
        <f t="shared" si="1"/>
        <v>1.941973106969423E-3</v>
      </c>
      <c r="J226">
        <v>3.593946990737543E-3</v>
      </c>
      <c r="K226" s="11"/>
    </row>
    <row r="227" spans="1:11" ht="13" x14ac:dyDescent="0.15">
      <c r="A227" s="3">
        <v>40683</v>
      </c>
      <c r="B227" s="1">
        <v>339.560001</v>
      </c>
      <c r="C227" s="1">
        <v>340.94999300000001</v>
      </c>
      <c r="D227" s="1">
        <v>335.02000399999997</v>
      </c>
      <c r="E227" s="1">
        <v>335.220009</v>
      </c>
      <c r="F227" s="1">
        <v>84492100</v>
      </c>
      <c r="G227" s="1">
        <v>44.080711000000001</v>
      </c>
      <c r="H227" s="2">
        <f t="shared" si="0"/>
        <v>-1.5593342272535685E-2</v>
      </c>
      <c r="I227" s="1">
        <f t="shared" si="1"/>
        <v>-1.5593348350056742E-2</v>
      </c>
      <c r="J227">
        <v>-7.40007137510013E-3</v>
      </c>
      <c r="K227" s="11"/>
    </row>
    <row r="228" spans="1:11" ht="13" x14ac:dyDescent="0.15">
      <c r="A228" s="3">
        <v>40686</v>
      </c>
      <c r="B228" s="1">
        <v>329.970009</v>
      </c>
      <c r="C228" s="1">
        <v>335.98</v>
      </c>
      <c r="D228" s="1">
        <v>329.42000999999999</v>
      </c>
      <c r="E228" s="1">
        <v>334.39999</v>
      </c>
      <c r="F228" s="1">
        <v>95900000</v>
      </c>
      <c r="G228" s="1">
        <v>43.972880000000004</v>
      </c>
      <c r="H228" s="2">
        <f t="shared" si="0"/>
        <v>-2.4462113775553357E-3</v>
      </c>
      <c r="I228" s="1">
        <f t="shared" si="1"/>
        <v>-2.4462173488988721E-3</v>
      </c>
      <c r="J228">
        <v>-1.0452353859315118E-2</v>
      </c>
      <c r="K228" s="11"/>
    </row>
    <row r="229" spans="1:11" ht="13" x14ac:dyDescent="0.15">
      <c r="A229" s="3">
        <v>40687</v>
      </c>
      <c r="B229" s="1">
        <v>335.49998900000003</v>
      </c>
      <c r="C229" s="1">
        <v>335.89999799999998</v>
      </c>
      <c r="D229" s="1">
        <v>331.34</v>
      </c>
      <c r="E229" s="1">
        <v>332.19000599999998</v>
      </c>
      <c r="F229" s="1">
        <v>80481800</v>
      </c>
      <c r="G229" s="1">
        <v>43.682271999999998</v>
      </c>
      <c r="H229" s="2">
        <f t="shared" si="0"/>
        <v>-6.6088040253829547E-3</v>
      </c>
      <c r="I229" s="1">
        <f t="shared" si="1"/>
        <v>-6.6088006971571104E-3</v>
      </c>
      <c r="J229">
        <v>-2.0232036533710846E-3</v>
      </c>
      <c r="K229" s="11"/>
    </row>
    <row r="230" spans="1:11" ht="13" x14ac:dyDescent="0.15">
      <c r="A230" s="3">
        <v>40688</v>
      </c>
      <c r="B230" s="1">
        <v>333.43000799999999</v>
      </c>
      <c r="C230" s="1">
        <v>338.56000499999999</v>
      </c>
      <c r="D230" s="1">
        <v>332.84999499999998</v>
      </c>
      <c r="E230" s="1">
        <v>336.779991</v>
      </c>
      <c r="F230" s="1">
        <v>73556000</v>
      </c>
      <c r="G230" s="1">
        <v>44.285845000000002</v>
      </c>
      <c r="H230" s="2">
        <f t="shared" si="0"/>
        <v>1.3817348255805183E-2</v>
      </c>
      <c r="I230" s="1">
        <f t="shared" si="1"/>
        <v>1.3817344482448266E-2</v>
      </c>
      <c r="J230">
        <v>3.1118118034957148E-3</v>
      </c>
      <c r="K230" s="11"/>
    </row>
    <row r="231" spans="1:11" ht="13" x14ac:dyDescent="0.15">
      <c r="A231" s="3">
        <v>40689</v>
      </c>
      <c r="B231" s="1">
        <v>335.97001299999999</v>
      </c>
      <c r="C231" s="1">
        <v>336.89000700000003</v>
      </c>
      <c r="D231" s="1">
        <v>334.430004</v>
      </c>
      <c r="E231" s="1">
        <v>335.00000399999999</v>
      </c>
      <c r="F231" s="1">
        <v>55640200</v>
      </c>
      <c r="G231" s="1">
        <v>44.051780999999998</v>
      </c>
      <c r="H231" s="2">
        <f t="shared" si="0"/>
        <v>-5.2853110266874656E-3</v>
      </c>
      <c r="I231" s="1">
        <f t="shared" si="1"/>
        <v>-5.2853005288711011E-3</v>
      </c>
      <c r="J231">
        <v>6.534757625820312E-4</v>
      </c>
      <c r="K231" s="11"/>
    </row>
    <row r="232" spans="1:11" ht="13" x14ac:dyDescent="0.15">
      <c r="A232" s="3">
        <v>40690</v>
      </c>
      <c r="B232" s="1">
        <v>334.79999900000001</v>
      </c>
      <c r="C232" s="1">
        <v>337.629997</v>
      </c>
      <c r="D232" s="1">
        <v>334.310001</v>
      </c>
      <c r="E232" s="1">
        <v>337.40999199999999</v>
      </c>
      <c r="F232" s="1">
        <v>50899800</v>
      </c>
      <c r="G232" s="1">
        <v>44.368689000000003</v>
      </c>
      <c r="H232" s="2">
        <f t="shared" si="0"/>
        <v>7.193993943952307E-3</v>
      </c>
      <c r="I232" s="1">
        <f t="shared" si="1"/>
        <v>7.1939883656464447E-3</v>
      </c>
      <c r="J232">
        <v>3.1299735478146047E-3</v>
      </c>
      <c r="K232" s="11"/>
    </row>
    <row r="233" spans="1:11" ht="13" x14ac:dyDescent="0.15">
      <c r="A233" s="3">
        <v>40694</v>
      </c>
      <c r="B233" s="1">
        <v>341.10001</v>
      </c>
      <c r="C233" s="1">
        <v>347.82999000000001</v>
      </c>
      <c r="D233" s="1">
        <v>341.00000799999998</v>
      </c>
      <c r="E233" s="1">
        <v>347.82999000000001</v>
      </c>
      <c r="F233" s="1">
        <v>104438600</v>
      </c>
      <c r="G233" s="1">
        <v>45.738895999999997</v>
      </c>
      <c r="H233" s="2">
        <f t="shared" si="0"/>
        <v>3.0882304161282875E-2</v>
      </c>
      <c r="I233" s="1">
        <f t="shared" si="1"/>
        <v>3.0882296296832062E-2</v>
      </c>
      <c r="J233">
        <v>1.0304957985690201E-2</v>
      </c>
      <c r="K233" s="11"/>
    </row>
    <row r="234" spans="1:11" ht="13" x14ac:dyDescent="0.15">
      <c r="A234" s="3">
        <v>40695</v>
      </c>
      <c r="B234" s="1">
        <v>348.86998699999998</v>
      </c>
      <c r="C234" s="1">
        <v>352.13000899999997</v>
      </c>
      <c r="D234" s="1">
        <v>344.64999799999998</v>
      </c>
      <c r="E234" s="1">
        <v>345.50999100000001</v>
      </c>
      <c r="F234" s="1">
        <v>138670700</v>
      </c>
      <c r="G234" s="1">
        <v>45.433821000000002</v>
      </c>
      <c r="H234" s="2">
        <f t="shared" si="0"/>
        <v>-6.6699222801346013E-3</v>
      </c>
      <c r="I234" s="1">
        <f t="shared" si="1"/>
        <v>-6.6699248709456193E-3</v>
      </c>
      <c r="J234">
        <v>-2.2247817116283406E-2</v>
      </c>
      <c r="K234" s="11"/>
    </row>
    <row r="235" spans="1:11" ht="13" x14ac:dyDescent="0.15">
      <c r="A235" s="3">
        <v>40696</v>
      </c>
      <c r="B235" s="1">
        <v>346.5</v>
      </c>
      <c r="C235" s="1">
        <v>347.980007</v>
      </c>
      <c r="D235" s="1">
        <v>344.300003</v>
      </c>
      <c r="E235" s="1">
        <v>346.09999099999999</v>
      </c>
      <c r="F235" s="1">
        <v>84695800</v>
      </c>
      <c r="G235" s="1">
        <v>45.511405000000003</v>
      </c>
      <c r="H235" s="2">
        <f t="shared" si="0"/>
        <v>1.707620663276203E-3</v>
      </c>
      <c r="I235" s="1">
        <f t="shared" si="1"/>
        <v>1.7076265718439496E-3</v>
      </c>
      <c r="J235">
        <v>-3.3840006040939275E-3</v>
      </c>
      <c r="K235" s="11"/>
    </row>
    <row r="236" spans="1:11" ht="13" x14ac:dyDescent="0.15">
      <c r="A236" s="3">
        <v>40697</v>
      </c>
      <c r="B236" s="1">
        <v>343.180004</v>
      </c>
      <c r="C236" s="1">
        <v>345.33001300000001</v>
      </c>
      <c r="D236" s="1">
        <v>342.00999100000001</v>
      </c>
      <c r="E236" s="1">
        <v>343.44000999999997</v>
      </c>
      <c r="F236" s="1">
        <v>78312500</v>
      </c>
      <c r="G236" s="1">
        <v>45.161622999999999</v>
      </c>
      <c r="H236" s="2">
        <f t="shared" si="0"/>
        <v>-7.6855852908705108E-3</v>
      </c>
      <c r="I236" s="1">
        <f t="shared" si="1"/>
        <v>-7.6855900185899481E-3</v>
      </c>
      <c r="J236">
        <v>-7.9429843948195418E-3</v>
      </c>
      <c r="K236" s="11"/>
    </row>
    <row r="237" spans="1:11" ht="13" x14ac:dyDescent="0.15">
      <c r="A237" s="3">
        <v>40700</v>
      </c>
      <c r="B237" s="1">
        <v>345.70000800000003</v>
      </c>
      <c r="C237" s="1">
        <v>347.04999900000001</v>
      </c>
      <c r="D237" s="1">
        <v>337.810001</v>
      </c>
      <c r="E237" s="1">
        <v>338.03999299999998</v>
      </c>
      <c r="F237" s="1">
        <v>115485300</v>
      </c>
      <c r="G237" s="1">
        <v>44.451532999999998</v>
      </c>
      <c r="H237" s="2">
        <f t="shared" si="0"/>
        <v>-1.5723319481617742E-2</v>
      </c>
      <c r="I237" s="1">
        <f t="shared" si="1"/>
        <v>-1.5723305603963813E-2</v>
      </c>
      <c r="J237">
        <v>-5.0447287902890773E-3</v>
      </c>
      <c r="K237" s="11"/>
    </row>
    <row r="238" spans="1:11" ht="13" x14ac:dyDescent="0.15">
      <c r="A238" s="3">
        <v>40701</v>
      </c>
      <c r="B238" s="1">
        <v>338.17000999999999</v>
      </c>
      <c r="C238" s="1">
        <v>338.21999699999998</v>
      </c>
      <c r="D238" s="1">
        <v>331.900013</v>
      </c>
      <c r="E238" s="1">
        <v>332.03998899999999</v>
      </c>
      <c r="F238" s="1">
        <v>132446300</v>
      </c>
      <c r="G238" s="1">
        <v>43.662545000000001</v>
      </c>
      <c r="H238" s="2">
        <f t="shared" si="0"/>
        <v>-1.7749390972209581E-2</v>
      </c>
      <c r="I238" s="1">
        <f t="shared" si="1"/>
        <v>-1.7749399103963327E-2</v>
      </c>
      <c r="J238">
        <v>-1.5839911846987373E-3</v>
      </c>
      <c r="K238" s="11"/>
    </row>
    <row r="239" spans="1:11" ht="13" x14ac:dyDescent="0.15">
      <c r="A239" s="3">
        <v>40702</v>
      </c>
      <c r="B239" s="1">
        <v>331.78001</v>
      </c>
      <c r="C239" s="1">
        <v>334.79999900000001</v>
      </c>
      <c r="D239" s="1">
        <v>330.64999799999998</v>
      </c>
      <c r="E239" s="1">
        <v>332.23999400000002</v>
      </c>
      <c r="F239" s="1">
        <v>83430900</v>
      </c>
      <c r="G239" s="1">
        <v>43.688845000000001</v>
      </c>
      <c r="H239" s="2">
        <f t="shared" si="0"/>
        <v>6.0235214620499473E-4</v>
      </c>
      <c r="I239" s="1">
        <f t="shared" si="1"/>
        <v>6.0234693144889059E-4</v>
      </c>
      <c r="J239">
        <v>-1.811737636417611E-3</v>
      </c>
      <c r="K239" s="11"/>
    </row>
    <row r="240" spans="1:11" ht="13" x14ac:dyDescent="0.15">
      <c r="A240" s="3">
        <v>40703</v>
      </c>
      <c r="B240" s="1">
        <v>333.25000399999999</v>
      </c>
      <c r="C240" s="1">
        <v>333.66998699999999</v>
      </c>
      <c r="D240" s="1">
        <v>330.75</v>
      </c>
      <c r="E240" s="1">
        <v>331.48998999999998</v>
      </c>
      <c r="F240" s="1">
        <v>68772200</v>
      </c>
      <c r="G240" s="1">
        <v>43.590221</v>
      </c>
      <c r="H240" s="2">
        <f t="shared" si="0"/>
        <v>-2.2574163663151483E-3</v>
      </c>
      <c r="I240" s="1">
        <f t="shared" si="1"/>
        <v>-2.2574183409975919E-3</v>
      </c>
      <c r="J240">
        <v>6.2594649245850962E-3</v>
      </c>
      <c r="K240" s="11"/>
    </row>
    <row r="241" spans="1:11" ht="13" x14ac:dyDescent="0.15">
      <c r="A241" s="3">
        <v>40704</v>
      </c>
      <c r="B241" s="1">
        <v>330.54999500000002</v>
      </c>
      <c r="C241" s="1">
        <v>331.66000700000001</v>
      </c>
      <c r="D241" s="1">
        <v>325.50998700000002</v>
      </c>
      <c r="E241" s="1">
        <v>325.90000900000001</v>
      </c>
      <c r="F241" s="1">
        <v>108488800</v>
      </c>
      <c r="G241" s="1">
        <v>42.855150999999999</v>
      </c>
      <c r="H241" s="2">
        <f t="shared" si="0"/>
        <v>-1.6863196985224097E-2</v>
      </c>
      <c r="I241" s="1">
        <f t="shared" si="1"/>
        <v>-1.6863185896671649E-2</v>
      </c>
      <c r="J241">
        <v>-1.4223446435258861E-2</v>
      </c>
      <c r="K241" s="11"/>
    </row>
    <row r="242" spans="1:11" ht="13" x14ac:dyDescent="0.15">
      <c r="A242" s="3">
        <v>40707</v>
      </c>
      <c r="B242" s="1">
        <v>327.20001200000002</v>
      </c>
      <c r="C242" s="1">
        <v>328.30999800000001</v>
      </c>
      <c r="D242" s="1">
        <v>325.07000399999998</v>
      </c>
      <c r="E242" s="1">
        <v>326.59999800000003</v>
      </c>
      <c r="F242" s="1">
        <v>82368300</v>
      </c>
      <c r="G242" s="1">
        <v>42.947198</v>
      </c>
      <c r="H242" s="2">
        <f t="shared" si="0"/>
        <v>2.1478643162603176E-3</v>
      </c>
      <c r="I242" s="1">
        <f t="shared" si="1"/>
        <v>2.1478631588534333E-3</v>
      </c>
      <c r="J242">
        <v>8.8652774813131505E-5</v>
      </c>
      <c r="K242" s="11"/>
    </row>
    <row r="243" spans="1:11" ht="13" x14ac:dyDescent="0.15">
      <c r="A243" s="3">
        <v>40708</v>
      </c>
      <c r="B243" s="1">
        <v>329.99999600000001</v>
      </c>
      <c r="C243" s="1">
        <v>333.25000399999999</v>
      </c>
      <c r="D243" s="1">
        <v>329.30999400000002</v>
      </c>
      <c r="E243" s="1">
        <v>332.439999</v>
      </c>
      <c r="F243" s="1">
        <v>83642300</v>
      </c>
      <c r="G243" s="1">
        <v>43.715145999999997</v>
      </c>
      <c r="H243" s="2">
        <f t="shared" si="0"/>
        <v>1.7881203416296322E-2</v>
      </c>
      <c r="I243" s="1">
        <f t="shared" si="1"/>
        <v>1.7881213111970586E-2</v>
      </c>
      <c r="J243">
        <v>1.0302094189273926E-2</v>
      </c>
      <c r="K243" s="11"/>
    </row>
    <row r="244" spans="1:11" ht="13" x14ac:dyDescent="0.15">
      <c r="A244" s="3">
        <v>40709</v>
      </c>
      <c r="B244" s="1">
        <v>329.75000399999999</v>
      </c>
      <c r="C244" s="1">
        <v>330.300003</v>
      </c>
      <c r="D244" s="1">
        <v>324.88001300000002</v>
      </c>
      <c r="E244" s="1">
        <v>326.74998900000003</v>
      </c>
      <c r="F244" s="1">
        <v>99799000</v>
      </c>
      <c r="G244" s="1">
        <v>42.966920999999999</v>
      </c>
      <c r="H244" s="2">
        <f t="shared" si="0"/>
        <v>-1.711590066513017E-2</v>
      </c>
      <c r="I244" s="1">
        <f t="shared" si="1"/>
        <v>-1.7115921333077509E-2</v>
      </c>
      <c r="J244">
        <v>-1.4809472157564479E-2</v>
      </c>
      <c r="K244" s="11"/>
    </row>
    <row r="245" spans="1:11" ht="13" x14ac:dyDescent="0.15">
      <c r="A245" s="3">
        <v>40710</v>
      </c>
      <c r="B245" s="1">
        <v>326.90000500000002</v>
      </c>
      <c r="C245" s="1">
        <v>328.67999300000002</v>
      </c>
      <c r="D245" s="1">
        <v>318.33000900000002</v>
      </c>
      <c r="E245" s="1">
        <v>325.15999199999999</v>
      </c>
      <c r="F245" s="1">
        <v>127647800</v>
      </c>
      <c r="G245" s="1">
        <v>42.757840000000002</v>
      </c>
      <c r="H245" s="2">
        <f t="shared" si="0"/>
        <v>-4.8660965677952608E-3</v>
      </c>
      <c r="I245" s="1">
        <f t="shared" si="1"/>
        <v>-4.8660922201057329E-3</v>
      </c>
      <c r="J245">
        <v>5.4003987921756366E-3</v>
      </c>
      <c r="K245" s="11"/>
    </row>
    <row r="246" spans="1:11" ht="13" x14ac:dyDescent="0.15">
      <c r="A246" s="3">
        <v>40711</v>
      </c>
      <c r="B246" s="1">
        <v>328.99001299999998</v>
      </c>
      <c r="C246" s="1">
        <v>329.24999200000002</v>
      </c>
      <c r="D246" s="1">
        <v>319.35999299999997</v>
      </c>
      <c r="E246" s="1">
        <v>320.25998700000002</v>
      </c>
      <c r="F246" s="1">
        <v>153755000</v>
      </c>
      <c r="G246" s="1">
        <v>42.113500000000002</v>
      </c>
      <c r="H246" s="2">
        <f t="shared" si="0"/>
        <v>-1.5069519991869002E-2</v>
      </c>
      <c r="I246" s="1">
        <f t="shared" si="1"/>
        <v>-1.5069517075698858E-2</v>
      </c>
      <c r="J246">
        <v>3.5815533212611209E-3</v>
      </c>
      <c r="K246" s="11"/>
    </row>
    <row r="247" spans="1:11" ht="13" x14ac:dyDescent="0.15">
      <c r="A247" s="3">
        <v>40714</v>
      </c>
      <c r="B247" s="1">
        <v>317.36000100000001</v>
      </c>
      <c r="C247" s="1">
        <v>317.70000800000003</v>
      </c>
      <c r="D247" s="1">
        <v>310.50000399999999</v>
      </c>
      <c r="E247" s="1">
        <v>315.32000699999998</v>
      </c>
      <c r="F247" s="1">
        <v>160161400</v>
      </c>
      <c r="G247" s="1">
        <v>41.463903000000002</v>
      </c>
      <c r="H247" s="2">
        <f t="shared" si="0"/>
        <v>-1.5424905391006738E-2</v>
      </c>
      <c r="I247" s="1">
        <f t="shared" si="1"/>
        <v>-1.5424911251736378E-2</v>
      </c>
      <c r="J247">
        <v>6.3326597822431722E-3</v>
      </c>
      <c r="K247" s="11"/>
    </row>
    <row r="248" spans="1:11" ht="13" x14ac:dyDescent="0.15">
      <c r="A248" s="3">
        <v>40715</v>
      </c>
      <c r="B248" s="1">
        <v>316.68001199999998</v>
      </c>
      <c r="C248" s="1">
        <v>325.80000699999999</v>
      </c>
      <c r="D248" s="1">
        <v>315.20000499999998</v>
      </c>
      <c r="E248" s="1">
        <v>325.29999500000002</v>
      </c>
      <c r="F248" s="1">
        <v>123345600</v>
      </c>
      <c r="G248" s="1">
        <v>42.776249999999997</v>
      </c>
      <c r="H248" s="2">
        <f t="shared" si="0"/>
        <v>3.1650348149332777E-2</v>
      </c>
      <c r="I248" s="1">
        <f t="shared" si="1"/>
        <v>3.1650348979448351E-2</v>
      </c>
      <c r="J248">
        <v>9.0750366370101389E-3</v>
      </c>
      <c r="K248" s="11"/>
    </row>
    <row r="249" spans="1:11" ht="13" x14ac:dyDescent="0.15">
      <c r="A249" s="3">
        <v>40716</v>
      </c>
      <c r="B249" s="1">
        <v>325.15999199999999</v>
      </c>
      <c r="C249" s="1">
        <v>328.89999799999998</v>
      </c>
      <c r="D249" s="1">
        <v>322.38000899999997</v>
      </c>
      <c r="E249" s="1">
        <v>322.61000100000001</v>
      </c>
      <c r="F249" s="1">
        <v>97645800</v>
      </c>
      <c r="G249" s="1">
        <v>42.422522000000001</v>
      </c>
      <c r="H249" s="2">
        <f t="shared" si="0"/>
        <v>-8.2692715688483572E-3</v>
      </c>
      <c r="I249" s="1">
        <f t="shared" si="1"/>
        <v>-8.2692615645363187E-3</v>
      </c>
      <c r="J249">
        <v>-6.5906304847859276E-3</v>
      </c>
      <c r="K249" s="11"/>
    </row>
    <row r="250" spans="1:11" ht="13" x14ac:dyDescent="0.15">
      <c r="A250" s="3">
        <v>40717</v>
      </c>
      <c r="B250" s="1">
        <v>318.94000999999997</v>
      </c>
      <c r="C250" s="1">
        <v>331.68999500000001</v>
      </c>
      <c r="D250" s="1">
        <v>318.11999100000003</v>
      </c>
      <c r="E250" s="1">
        <v>331.23001099999999</v>
      </c>
      <c r="F250" s="1">
        <v>139939800</v>
      </c>
      <c r="G250" s="1">
        <v>43.556035000000001</v>
      </c>
      <c r="H250" s="2">
        <f t="shared" si="0"/>
        <v>2.6719599433620716E-2</v>
      </c>
      <c r="I250" s="1">
        <f t="shared" si="1"/>
        <v>2.6719604270580628E-2</v>
      </c>
      <c r="J250">
        <v>-4.927460483580239E-3</v>
      </c>
      <c r="K250" s="11"/>
    </row>
    <row r="251" spans="1:11" ht="13" x14ac:dyDescent="0.15">
      <c r="A251" s="3">
        <v>40718</v>
      </c>
      <c r="B251" s="1">
        <v>331.36998699999998</v>
      </c>
      <c r="C251" s="1">
        <v>333.15000199999997</v>
      </c>
      <c r="D251" s="1">
        <v>325.09000400000002</v>
      </c>
      <c r="E251" s="1">
        <v>326.35000600000001</v>
      </c>
      <c r="F251" s="1">
        <v>109951800</v>
      </c>
      <c r="G251" s="1">
        <v>42.914324999999998</v>
      </c>
      <c r="H251" s="2">
        <f t="shared" si="0"/>
        <v>-1.4732979615183429E-2</v>
      </c>
      <c r="I251" s="1">
        <f t="shared" si="1"/>
        <v>-1.4732975579618376E-2</v>
      </c>
      <c r="J251">
        <v>-9.5784165975103964E-3</v>
      </c>
      <c r="K251" s="11"/>
    </row>
    <row r="252" spans="1:11" ht="13" x14ac:dyDescent="0.15">
      <c r="A252" s="3">
        <v>40721</v>
      </c>
      <c r="B252" s="1">
        <v>327.59000800000001</v>
      </c>
      <c r="C252" s="1">
        <v>333.90000500000002</v>
      </c>
      <c r="D252" s="1">
        <v>327.25</v>
      </c>
      <c r="E252" s="1">
        <v>332.03998899999999</v>
      </c>
      <c r="F252" s="1">
        <v>84953400</v>
      </c>
      <c r="G252" s="1">
        <v>43.662545000000001</v>
      </c>
      <c r="H252" s="2">
        <f t="shared" si="0"/>
        <v>1.74352164712385E-2</v>
      </c>
      <c r="I252" s="1">
        <f t="shared" si="1"/>
        <v>1.7435203746068554E-2</v>
      </c>
      <c r="J252">
        <v>9.1314054846913153E-3</v>
      </c>
      <c r="K252" s="11"/>
    </row>
    <row r="253" spans="1:11" ht="13" x14ac:dyDescent="0.15">
      <c r="A253" s="3">
        <v>40722</v>
      </c>
      <c r="B253" s="1">
        <v>333.650013</v>
      </c>
      <c r="C253" s="1">
        <v>336.69998900000002</v>
      </c>
      <c r="D253" s="1">
        <v>333.43999500000001</v>
      </c>
      <c r="E253" s="1">
        <v>335.26001000000002</v>
      </c>
      <c r="F253" s="1">
        <v>73574900</v>
      </c>
      <c r="G253" s="1">
        <v>44.085971000000001</v>
      </c>
      <c r="H253" s="2">
        <f t="shared" si="0"/>
        <v>9.6976903586153025E-3</v>
      </c>
      <c r="I253" s="1">
        <f t="shared" si="1"/>
        <v>9.6976939846268508E-3</v>
      </c>
      <c r="J253">
        <v>1.2050495466599094E-2</v>
      </c>
      <c r="K253" s="11"/>
    </row>
    <row r="254" spans="1:11" ht="13" x14ac:dyDescent="0.15">
      <c r="A254" s="3">
        <v>40723</v>
      </c>
      <c r="B254" s="1">
        <v>336.04000100000002</v>
      </c>
      <c r="C254" s="1">
        <v>336.36999500000002</v>
      </c>
      <c r="D254" s="1">
        <v>331.88001300000002</v>
      </c>
      <c r="E254" s="1">
        <v>334.040009</v>
      </c>
      <c r="F254" s="1">
        <v>88136300</v>
      </c>
      <c r="G254" s="1">
        <v>43.925542999999998</v>
      </c>
      <c r="H254" s="2">
        <f t="shared" si="0"/>
        <v>-3.638969646275512E-3</v>
      </c>
      <c r="I254" s="1">
        <f t="shared" si="1"/>
        <v>-3.6389807542177789E-3</v>
      </c>
      <c r="J254">
        <v>5.9669650663200669E-3</v>
      </c>
      <c r="K254" s="11"/>
    </row>
    <row r="255" spans="1:11" ht="13" x14ac:dyDescent="0.15">
      <c r="A255" s="3">
        <v>40724</v>
      </c>
      <c r="B255" s="1">
        <v>334.699997</v>
      </c>
      <c r="C255" s="1">
        <v>336.12999000000002</v>
      </c>
      <c r="D255" s="1">
        <v>332.84000800000001</v>
      </c>
      <c r="E255" s="1">
        <v>335.670006</v>
      </c>
      <c r="F255" s="1">
        <v>80738700</v>
      </c>
      <c r="G255" s="1">
        <v>44.139885</v>
      </c>
      <c r="H255" s="2">
        <f t="shared" si="0"/>
        <v>4.8796460186899442E-3</v>
      </c>
      <c r="I255" s="1">
        <f t="shared" si="1"/>
        <v>4.8796664847148737E-3</v>
      </c>
      <c r="J255">
        <v>1.2471632241431323E-2</v>
      </c>
      <c r="K255" s="11"/>
    </row>
    <row r="256" spans="1:11" ht="13" x14ac:dyDescent="0.15">
      <c r="A256" s="3">
        <v>40725</v>
      </c>
      <c r="B256" s="1">
        <v>335.95001200000002</v>
      </c>
      <c r="C256" s="1">
        <v>343.50001099999997</v>
      </c>
      <c r="D256" s="1">
        <v>334.20001200000002</v>
      </c>
      <c r="E256" s="1">
        <v>343.26000599999998</v>
      </c>
      <c r="F256" s="1">
        <v>108828300</v>
      </c>
      <c r="G256" s="1">
        <v>45.137953000000003</v>
      </c>
      <c r="H256" s="2">
        <f t="shared" si="0"/>
        <v>2.2611493026874659E-2</v>
      </c>
      <c r="I256" s="1">
        <f t="shared" si="1"/>
        <v>2.2611477125506863E-2</v>
      </c>
      <c r="J256">
        <v>1.3567349707739193E-2</v>
      </c>
      <c r="K256" s="11"/>
    </row>
    <row r="257" spans="1:11" ht="13" x14ac:dyDescent="0.15">
      <c r="A257" s="3">
        <v>40729</v>
      </c>
      <c r="B257" s="1">
        <v>343</v>
      </c>
      <c r="C257" s="1">
        <v>349.83000900000002</v>
      </c>
      <c r="D257" s="1">
        <v>342.49998900000003</v>
      </c>
      <c r="E257" s="1">
        <v>349.43</v>
      </c>
      <c r="F257" s="1">
        <v>88763500</v>
      </c>
      <c r="G257" s="1">
        <v>45.949294000000002</v>
      </c>
      <c r="H257" s="2">
        <f t="shared" si="0"/>
        <v>1.7974695251855327E-2</v>
      </c>
      <c r="I257" s="1">
        <f t="shared" si="1"/>
        <v>1.7974696371366214E-2</v>
      </c>
      <c r="J257">
        <v>-1.0251646085740545E-3</v>
      </c>
      <c r="K257" s="11"/>
    </row>
    <row r="258" spans="1:11" ht="13" x14ac:dyDescent="0.15">
      <c r="A258" s="3">
        <v>40730</v>
      </c>
      <c r="B258" s="1">
        <v>348.94998900000002</v>
      </c>
      <c r="C258" s="1">
        <v>354.099987</v>
      </c>
      <c r="D258" s="1">
        <v>346.709991</v>
      </c>
      <c r="E258" s="1">
        <v>351.75998700000002</v>
      </c>
      <c r="F258" s="1">
        <v>111156500</v>
      </c>
      <c r="G258" s="1">
        <v>46.255682</v>
      </c>
      <c r="H258" s="2">
        <f t="shared" ref="H258:H512" si="2">(E258-E257)/E257</f>
        <v>6.6679649715251036E-3</v>
      </c>
      <c r="I258" s="1">
        <f t="shared" ref="I258:I512" si="3">(G258-G257)/G257</f>
        <v>6.6679588156457487E-3</v>
      </c>
      <c r="J258">
        <v>4.4669841027760743E-3</v>
      </c>
      <c r="K258" s="11"/>
    </row>
    <row r="259" spans="1:11" ht="13" x14ac:dyDescent="0.15">
      <c r="A259" s="3">
        <v>40731</v>
      </c>
      <c r="B259" s="1">
        <v>354.66998699999999</v>
      </c>
      <c r="C259" s="1">
        <v>357.99999600000001</v>
      </c>
      <c r="D259" s="1">
        <v>354.00001099999997</v>
      </c>
      <c r="E259" s="1">
        <v>357.20000499999998</v>
      </c>
      <c r="F259" s="1">
        <v>99915900</v>
      </c>
      <c r="G259" s="1">
        <v>46.971032999999998</v>
      </c>
      <c r="H259" s="2">
        <f t="shared" si="2"/>
        <v>1.5465141576776189E-2</v>
      </c>
      <c r="I259" s="1">
        <f t="shared" si="3"/>
        <v>1.5465148692435197E-2</v>
      </c>
      <c r="J259">
        <v>7.403021972040293E-3</v>
      </c>
      <c r="K259" s="11"/>
    </row>
    <row r="260" spans="1:11" ht="13" x14ac:dyDescent="0.15">
      <c r="A260" s="3">
        <v>40732</v>
      </c>
      <c r="B260" s="1">
        <v>353.33999599999999</v>
      </c>
      <c r="C260" s="1">
        <v>359.99998900000003</v>
      </c>
      <c r="D260" s="1">
        <v>352.199997</v>
      </c>
      <c r="E260" s="1">
        <v>359.70999499999999</v>
      </c>
      <c r="F260" s="1">
        <v>122408300</v>
      </c>
      <c r="G260" s="1">
        <v>47.301091999999997</v>
      </c>
      <c r="H260" s="2">
        <f t="shared" si="2"/>
        <v>7.0268476060072185E-3</v>
      </c>
      <c r="I260" s="1">
        <f t="shared" si="3"/>
        <v>7.0268627049355839E-3</v>
      </c>
      <c r="J260">
        <v>-4.8972111990057418E-3</v>
      </c>
      <c r="K260" s="11"/>
    </row>
    <row r="261" spans="1:11" ht="13" x14ac:dyDescent="0.15">
      <c r="A261" s="3">
        <v>40735</v>
      </c>
      <c r="B261" s="1">
        <v>356.340012</v>
      </c>
      <c r="C261" s="1">
        <v>359.76999699999999</v>
      </c>
      <c r="D261" s="1">
        <v>352.82001100000002</v>
      </c>
      <c r="E261" s="1">
        <v>354.00001099999997</v>
      </c>
      <c r="F261" s="1">
        <v>110668600</v>
      </c>
      <c r="G261" s="1">
        <v>46.550241</v>
      </c>
      <c r="H261" s="2">
        <f t="shared" si="2"/>
        <v>-1.5873854158542412E-2</v>
      </c>
      <c r="I261" s="1">
        <f t="shared" si="3"/>
        <v>-1.5873861855028575E-2</v>
      </c>
      <c r="J261">
        <v>-1.1964765319900586E-2</v>
      </c>
      <c r="K261" s="11"/>
    </row>
    <row r="262" spans="1:11" ht="13" x14ac:dyDescent="0.15">
      <c r="A262" s="3">
        <v>40736</v>
      </c>
      <c r="B262" s="1">
        <v>353.52998700000001</v>
      </c>
      <c r="C262" s="1">
        <v>357.67998899999998</v>
      </c>
      <c r="D262" s="1">
        <v>348.61999500000002</v>
      </c>
      <c r="E262" s="1">
        <v>353.74999200000002</v>
      </c>
      <c r="F262" s="1">
        <v>112902300</v>
      </c>
      <c r="G262" s="1">
        <v>46.517364000000001</v>
      </c>
      <c r="H262" s="2">
        <f t="shared" si="2"/>
        <v>-7.0626833963559408E-4</v>
      </c>
      <c r="I262" s="1">
        <f t="shared" si="3"/>
        <v>-7.0626916840235384E-4</v>
      </c>
      <c r="J262">
        <v>-4.7082217380543974E-3</v>
      </c>
      <c r="K262" s="11"/>
    </row>
    <row r="263" spans="1:11" ht="13" x14ac:dyDescent="0.15">
      <c r="A263" s="3">
        <v>40737</v>
      </c>
      <c r="B263" s="1">
        <v>358.32999000000001</v>
      </c>
      <c r="C263" s="1">
        <v>359.99998900000003</v>
      </c>
      <c r="D263" s="1">
        <v>356.38001300000002</v>
      </c>
      <c r="E263" s="1">
        <v>358.01999699999999</v>
      </c>
      <c r="F263" s="1">
        <v>97909700</v>
      </c>
      <c r="G263" s="1">
        <v>47.078859999999999</v>
      </c>
      <c r="H263" s="2">
        <f t="shared" si="2"/>
        <v>1.2070685785344043E-2</v>
      </c>
      <c r="I263" s="1">
        <f t="shared" si="3"/>
        <v>1.2070675371889049E-2</v>
      </c>
      <c r="J263">
        <v>3.5937094622303387E-3</v>
      </c>
      <c r="K263" s="11"/>
    </row>
    <row r="264" spans="1:11" ht="13" x14ac:dyDescent="0.15">
      <c r="A264" s="3">
        <v>40738</v>
      </c>
      <c r="B264" s="1">
        <v>361.009998</v>
      </c>
      <c r="C264" s="1">
        <v>361.61001199999998</v>
      </c>
      <c r="D264" s="1">
        <v>356.340012</v>
      </c>
      <c r="E264" s="1">
        <v>357.77000399999997</v>
      </c>
      <c r="F264" s="1">
        <v>107633400</v>
      </c>
      <c r="G264" s="1">
        <v>47.045986999999997</v>
      </c>
      <c r="H264" s="2">
        <f t="shared" si="2"/>
        <v>-6.9826546588127496E-4</v>
      </c>
      <c r="I264" s="1">
        <f t="shared" si="3"/>
        <v>-6.9825395092409101E-4</v>
      </c>
      <c r="J264">
        <v>-4.3621461503561259E-3</v>
      </c>
      <c r="K264" s="11"/>
    </row>
    <row r="265" spans="1:11" ht="13" x14ac:dyDescent="0.15">
      <c r="A265" s="3">
        <v>40739</v>
      </c>
      <c r="B265" s="1">
        <v>361.17000200000001</v>
      </c>
      <c r="C265" s="1">
        <v>364.99999600000001</v>
      </c>
      <c r="D265" s="1">
        <v>359.17000999999999</v>
      </c>
      <c r="E265" s="1">
        <v>364.91999399999997</v>
      </c>
      <c r="F265" s="1">
        <v>121116800</v>
      </c>
      <c r="G265" s="1">
        <v>47.986195000000002</v>
      </c>
      <c r="H265" s="2">
        <f t="shared" si="2"/>
        <v>1.9984878329822202E-2</v>
      </c>
      <c r="I265" s="1">
        <f t="shared" si="3"/>
        <v>1.9984871398276871E-2</v>
      </c>
      <c r="J265">
        <v>3.4260624315656154E-3</v>
      </c>
      <c r="K265" s="11"/>
    </row>
    <row r="266" spans="1:11" ht="13" x14ac:dyDescent="0.15">
      <c r="A266" s="3">
        <v>40742</v>
      </c>
      <c r="B266" s="1">
        <v>365.42999300000002</v>
      </c>
      <c r="C266" s="1">
        <v>374.64999</v>
      </c>
      <c r="D266" s="1">
        <v>365.28000300000002</v>
      </c>
      <c r="E266" s="1">
        <v>373.80001099999998</v>
      </c>
      <c r="F266" s="1">
        <v>143163300</v>
      </c>
      <c r="G266" s="1">
        <v>49.153897999999998</v>
      </c>
      <c r="H266" s="2">
        <f t="shared" si="2"/>
        <v>2.4334147610448581E-2</v>
      </c>
      <c r="I266" s="1">
        <f t="shared" si="3"/>
        <v>2.4334144434664924E-2</v>
      </c>
      <c r="J266">
        <v>-7.5779128585619984E-3</v>
      </c>
      <c r="K266" s="11"/>
    </row>
    <row r="267" spans="1:11" ht="13" x14ac:dyDescent="0.15">
      <c r="A267" s="3">
        <v>40743</v>
      </c>
      <c r="B267" s="1">
        <v>378</v>
      </c>
      <c r="C267" s="1">
        <v>378.65000199999997</v>
      </c>
      <c r="D267" s="1">
        <v>373.32</v>
      </c>
      <c r="E267" s="1">
        <v>376.849987</v>
      </c>
      <c r="F267" s="1">
        <v>204786400</v>
      </c>
      <c r="G267" s="1">
        <v>49.554963999999998</v>
      </c>
      <c r="H267" s="2">
        <f t="shared" si="2"/>
        <v>8.1593791071344172E-3</v>
      </c>
      <c r="I267" s="1">
        <f t="shared" si="3"/>
        <v>8.1593935846145955E-3</v>
      </c>
      <c r="J267">
        <v>1.6330815055039291E-2</v>
      </c>
      <c r="K267" s="11"/>
    </row>
    <row r="268" spans="1:11" ht="13" x14ac:dyDescent="0.15">
      <c r="A268" s="3">
        <v>40744</v>
      </c>
      <c r="B268" s="1">
        <v>396.11998699999998</v>
      </c>
      <c r="C268" s="1">
        <v>396.27000399999997</v>
      </c>
      <c r="D268" s="1">
        <v>385.99999600000001</v>
      </c>
      <c r="E268" s="1">
        <v>386.89999</v>
      </c>
      <c r="F268" s="1">
        <v>235335100</v>
      </c>
      <c r="G268" s="1">
        <v>50.876517</v>
      </c>
      <c r="H268" s="2">
        <f t="shared" si="2"/>
        <v>2.6668444597823495E-2</v>
      </c>
      <c r="I268" s="1">
        <f t="shared" si="3"/>
        <v>2.6668428212358333E-2</v>
      </c>
      <c r="J268">
        <v>-1.2321635488903929E-3</v>
      </c>
      <c r="K268" s="11"/>
    </row>
    <row r="269" spans="1:11" ht="13" x14ac:dyDescent="0.15">
      <c r="A269" s="3">
        <v>40745</v>
      </c>
      <c r="B269" s="1">
        <v>386.95000499999998</v>
      </c>
      <c r="C269" s="1">
        <v>390.06000899999998</v>
      </c>
      <c r="D269" s="1">
        <v>383.90000199999997</v>
      </c>
      <c r="E269" s="1">
        <v>387.29001199999999</v>
      </c>
      <c r="F269" s="1">
        <v>131633600</v>
      </c>
      <c r="G269" s="1">
        <v>50.927804999999999</v>
      </c>
      <c r="H269" s="2">
        <f t="shared" si="2"/>
        <v>1.0080692945998466E-3</v>
      </c>
      <c r="I269" s="1">
        <f t="shared" si="3"/>
        <v>1.0080878767703293E-3</v>
      </c>
      <c r="J269">
        <v>1.2130217131618447E-2</v>
      </c>
      <c r="K269" s="11"/>
    </row>
    <row r="270" spans="1:11" ht="13" x14ac:dyDescent="0.15">
      <c r="A270" s="3">
        <v>40746</v>
      </c>
      <c r="B270" s="1">
        <v>388.319996</v>
      </c>
      <c r="C270" s="1">
        <v>395.050003</v>
      </c>
      <c r="D270" s="1">
        <v>387.74999600000001</v>
      </c>
      <c r="E270" s="1">
        <v>393.300003</v>
      </c>
      <c r="F270" s="1">
        <v>129182200</v>
      </c>
      <c r="G270" s="1">
        <v>51.718105000000001</v>
      </c>
      <c r="H270" s="2">
        <f t="shared" si="2"/>
        <v>1.5518063502241865E-2</v>
      </c>
      <c r="I270" s="1">
        <f t="shared" si="3"/>
        <v>1.5518045594150426E-2</v>
      </c>
      <c r="J270">
        <v>-3.3989787704234143E-3</v>
      </c>
      <c r="K270" s="11"/>
    </row>
    <row r="271" spans="1:11" ht="13" x14ac:dyDescent="0.15">
      <c r="A271" s="3">
        <v>40749</v>
      </c>
      <c r="B271" s="1">
        <v>390.35000200000002</v>
      </c>
      <c r="C271" s="1">
        <v>399.99999600000001</v>
      </c>
      <c r="D271" s="1">
        <v>389.61999900000001</v>
      </c>
      <c r="E271" s="1">
        <v>398.49998900000003</v>
      </c>
      <c r="F271" s="1">
        <v>147451500</v>
      </c>
      <c r="G271" s="1">
        <v>52.401891999999997</v>
      </c>
      <c r="H271" s="2">
        <f t="shared" si="2"/>
        <v>1.3221423748628915E-2</v>
      </c>
      <c r="I271" s="1">
        <f t="shared" si="3"/>
        <v>1.322142410283585E-2</v>
      </c>
      <c r="J271">
        <v>-6.9678443364127518E-3</v>
      </c>
      <c r="K271" s="11"/>
    </row>
    <row r="272" spans="1:11" ht="13" x14ac:dyDescent="0.15">
      <c r="A272" s="3">
        <v>40750</v>
      </c>
      <c r="B272" s="1">
        <v>399.99999600000001</v>
      </c>
      <c r="C272" s="1">
        <v>404.49999200000002</v>
      </c>
      <c r="D272" s="1">
        <v>399.67998899999998</v>
      </c>
      <c r="E272" s="1">
        <v>403.41000700000001</v>
      </c>
      <c r="F272" s="1">
        <v>119145600</v>
      </c>
      <c r="G272" s="1">
        <v>53.047548999999997</v>
      </c>
      <c r="H272" s="2">
        <f t="shared" si="2"/>
        <v>1.232125002643345E-2</v>
      </c>
      <c r="I272" s="1">
        <f t="shared" si="3"/>
        <v>1.232125359137796E-2</v>
      </c>
      <c r="J272">
        <v>-7.2660569039888516E-3</v>
      </c>
      <c r="K272" s="11"/>
    </row>
    <row r="273" spans="1:11" ht="13" x14ac:dyDescent="0.15">
      <c r="A273" s="3">
        <v>40751</v>
      </c>
      <c r="B273" s="1">
        <v>400.58999599999999</v>
      </c>
      <c r="C273" s="1">
        <v>402.64000299999998</v>
      </c>
      <c r="D273" s="1">
        <v>392.14999</v>
      </c>
      <c r="E273" s="1">
        <v>392.59</v>
      </c>
      <c r="F273" s="1">
        <v>164831100</v>
      </c>
      <c r="G273" s="1">
        <v>51.624741999999998</v>
      </c>
      <c r="H273" s="2">
        <f t="shared" si="2"/>
        <v>-2.6821364894897195E-2</v>
      </c>
      <c r="I273" s="1">
        <f t="shared" si="3"/>
        <v>-2.6821352292826929E-2</v>
      </c>
      <c r="J273">
        <v>-1.5898346813586258E-2</v>
      </c>
      <c r="K273" s="11"/>
    </row>
    <row r="274" spans="1:11" ht="13" x14ac:dyDescent="0.15">
      <c r="A274" s="3">
        <v>40752</v>
      </c>
      <c r="B274" s="1">
        <v>391.61999100000003</v>
      </c>
      <c r="C274" s="1">
        <v>396.98999400000002</v>
      </c>
      <c r="D274" s="1">
        <v>388.13000499999998</v>
      </c>
      <c r="E274" s="1">
        <v>391.819996</v>
      </c>
      <c r="F274" s="1">
        <v>148508500</v>
      </c>
      <c r="G274" s="1">
        <v>51.523488</v>
      </c>
      <c r="H274" s="2">
        <f t="shared" si="2"/>
        <v>-1.9613438956671636E-3</v>
      </c>
      <c r="I274" s="1">
        <f t="shared" si="3"/>
        <v>-1.9613463637260849E-3</v>
      </c>
      <c r="J274">
        <v>-5.075326738303171E-3</v>
      </c>
      <c r="K274" s="11"/>
    </row>
    <row r="275" spans="1:11" ht="13" x14ac:dyDescent="0.15">
      <c r="A275" s="3">
        <v>40753</v>
      </c>
      <c r="B275" s="1">
        <v>387.64000700000003</v>
      </c>
      <c r="C275" s="1">
        <v>395.15000500000002</v>
      </c>
      <c r="D275" s="1">
        <v>384.00000399999999</v>
      </c>
      <c r="E275" s="1">
        <v>390.47999199999998</v>
      </c>
      <c r="F275" s="1">
        <v>158146100</v>
      </c>
      <c r="G275" s="1">
        <v>51.347279999999998</v>
      </c>
      <c r="H275" s="2">
        <f t="shared" si="2"/>
        <v>-3.419947970189918E-3</v>
      </c>
      <c r="I275" s="1">
        <f t="shared" si="3"/>
        <v>-3.4199547980913593E-3</v>
      </c>
      <c r="J275">
        <v>-7.914154139958501E-3</v>
      </c>
      <c r="K275" s="11"/>
    </row>
    <row r="276" spans="1:11" ht="13" x14ac:dyDescent="0.15">
      <c r="A276" s="3">
        <v>40756</v>
      </c>
      <c r="B276" s="1">
        <v>397.77999899999998</v>
      </c>
      <c r="C276" s="1">
        <v>399.50001099999997</v>
      </c>
      <c r="D276" s="1">
        <v>392.36999500000002</v>
      </c>
      <c r="E276" s="1">
        <v>396.74998900000003</v>
      </c>
      <c r="F276" s="1">
        <v>153209000</v>
      </c>
      <c r="G276" s="1">
        <v>52.171771</v>
      </c>
      <c r="H276" s="2">
        <f t="shared" si="2"/>
        <v>1.6057153064067995E-2</v>
      </c>
      <c r="I276" s="1">
        <f t="shared" si="3"/>
        <v>1.6057150446917575E-2</v>
      </c>
      <c r="J276">
        <v>-8.8526618895688281E-4</v>
      </c>
      <c r="K276" s="11"/>
    </row>
    <row r="277" spans="1:11" ht="13" x14ac:dyDescent="0.15">
      <c r="A277" s="3">
        <v>40757</v>
      </c>
      <c r="B277" s="1">
        <v>397.65000900000001</v>
      </c>
      <c r="C277" s="1">
        <v>397.90000199999997</v>
      </c>
      <c r="D277" s="1">
        <v>388.35001</v>
      </c>
      <c r="E277" s="1">
        <v>388.90999599999998</v>
      </c>
      <c r="F277" s="1">
        <v>159884900</v>
      </c>
      <c r="G277" s="1">
        <v>51.140828999999997</v>
      </c>
      <c r="H277" s="2">
        <f t="shared" si="2"/>
        <v>-1.9760537409870094E-2</v>
      </c>
      <c r="I277" s="1">
        <f t="shared" si="3"/>
        <v>-1.9760532951814173E-2</v>
      </c>
      <c r="J277">
        <v>-2.1913894423964426E-2</v>
      </c>
      <c r="K277" s="11"/>
    </row>
    <row r="278" spans="1:11" ht="13" x14ac:dyDescent="0.15">
      <c r="A278" s="3">
        <v>40758</v>
      </c>
      <c r="B278" s="1">
        <v>390.98000300000001</v>
      </c>
      <c r="C278" s="1">
        <v>393.54999500000002</v>
      </c>
      <c r="D278" s="1">
        <v>382.23998999999998</v>
      </c>
      <c r="E278" s="1">
        <v>392.57</v>
      </c>
      <c r="F278" s="1">
        <v>183127000</v>
      </c>
      <c r="G278" s="1">
        <v>51.622110999999997</v>
      </c>
      <c r="H278" s="2">
        <f t="shared" si="2"/>
        <v>9.4109280749883704E-3</v>
      </c>
      <c r="I278" s="1">
        <f t="shared" si="3"/>
        <v>9.4109151026863531E-3</v>
      </c>
      <c r="J278">
        <v>2.5129573289147285E-3</v>
      </c>
      <c r="K278" s="11"/>
    </row>
    <row r="279" spans="1:11" ht="13" x14ac:dyDescent="0.15">
      <c r="A279" s="3">
        <v>40759</v>
      </c>
      <c r="B279" s="1">
        <v>389.41000700000001</v>
      </c>
      <c r="C279" s="1">
        <v>391.32001100000002</v>
      </c>
      <c r="D279" s="1">
        <v>377.34999800000003</v>
      </c>
      <c r="E279" s="1">
        <v>377.36999900000001</v>
      </c>
      <c r="F279" s="1">
        <v>217851900</v>
      </c>
      <c r="G279" s="1">
        <v>49.623344000000003</v>
      </c>
      <c r="H279" s="2">
        <f t="shared" si="2"/>
        <v>-3.8719211860305136E-2</v>
      </c>
      <c r="I279" s="1">
        <f t="shared" si="3"/>
        <v>-3.8719203094968235E-2</v>
      </c>
      <c r="J279">
        <v>-4.3102030646657866E-2</v>
      </c>
      <c r="K279" s="11"/>
    </row>
    <row r="280" spans="1:11" ht="13" x14ac:dyDescent="0.15">
      <c r="A280" s="3">
        <v>40760</v>
      </c>
      <c r="B280" s="1">
        <v>380.44000199999999</v>
      </c>
      <c r="C280" s="1">
        <v>383.49999200000002</v>
      </c>
      <c r="D280" s="1">
        <v>362.57000699999998</v>
      </c>
      <c r="E280" s="1">
        <v>373.62000699999999</v>
      </c>
      <c r="F280" s="1">
        <v>301147700</v>
      </c>
      <c r="G280" s="1">
        <v>49.130228000000002</v>
      </c>
      <c r="H280" s="2">
        <f t="shared" si="2"/>
        <v>-9.9371757424734242E-3</v>
      </c>
      <c r="I280" s="1">
        <f t="shared" si="3"/>
        <v>-9.9371779539887631E-3</v>
      </c>
      <c r="J280">
        <v>5.3524573476469613E-3</v>
      </c>
      <c r="K280" s="11"/>
    </row>
    <row r="281" spans="1:11" ht="13" x14ac:dyDescent="0.15">
      <c r="A281" s="3">
        <v>40763</v>
      </c>
      <c r="B281" s="1">
        <v>361.68998699999997</v>
      </c>
      <c r="C281" s="1">
        <v>367.769993</v>
      </c>
      <c r="D281" s="1">
        <v>353.01998900000001</v>
      </c>
      <c r="E281" s="1">
        <v>353.21000700000002</v>
      </c>
      <c r="F281" s="1">
        <v>285958400</v>
      </c>
      <c r="G281" s="1">
        <v>46.446356999999999</v>
      </c>
      <c r="H281" s="2">
        <f t="shared" si="2"/>
        <v>-5.4627695566634819E-2</v>
      </c>
      <c r="I281" s="1">
        <f t="shared" si="3"/>
        <v>-5.4627692751598941E-2</v>
      </c>
      <c r="J281">
        <v>-5.5463726644044413E-2</v>
      </c>
      <c r="K281" s="11"/>
    </row>
    <row r="282" spans="1:11" ht="13" x14ac:dyDescent="0.15">
      <c r="A282" s="3">
        <v>40764</v>
      </c>
      <c r="B282" s="1">
        <v>361.29999199999997</v>
      </c>
      <c r="C282" s="1">
        <v>374.60998899999998</v>
      </c>
      <c r="D282" s="1">
        <v>355.00000799999998</v>
      </c>
      <c r="E282" s="1">
        <v>374.01000199999999</v>
      </c>
      <c r="F282" s="1">
        <v>270645900</v>
      </c>
      <c r="G282" s="1">
        <v>49.181511999999998</v>
      </c>
      <c r="H282" s="2">
        <f t="shared" si="2"/>
        <v>5.888846461816119E-2</v>
      </c>
      <c r="I282" s="1">
        <f t="shared" si="3"/>
        <v>5.8888472135715596E-2</v>
      </c>
      <c r="J282">
        <v>3.9771128693806154E-2</v>
      </c>
      <c r="K282" s="11"/>
    </row>
    <row r="283" spans="1:11" ht="13" x14ac:dyDescent="0.15">
      <c r="A283" s="3">
        <v>40765</v>
      </c>
      <c r="B283" s="1">
        <v>371.14999</v>
      </c>
      <c r="C283" s="1">
        <v>374.64999</v>
      </c>
      <c r="D283" s="1">
        <v>362.49999200000002</v>
      </c>
      <c r="E283" s="1">
        <v>363.69000599999998</v>
      </c>
      <c r="F283" s="1">
        <v>219664200</v>
      </c>
      <c r="G283" s="1">
        <v>47.824454000000003</v>
      </c>
      <c r="H283" s="2">
        <f t="shared" si="2"/>
        <v>-2.7592834268640773E-2</v>
      </c>
      <c r="I283" s="1">
        <f t="shared" si="3"/>
        <v>-2.7592848304460325E-2</v>
      </c>
      <c r="J283">
        <v>-4.6249088881451385E-2</v>
      </c>
      <c r="K283" s="11"/>
    </row>
    <row r="284" spans="1:11" ht="13" x14ac:dyDescent="0.15">
      <c r="A284" s="3">
        <v>40766</v>
      </c>
      <c r="B284" s="1">
        <v>370.51998900000001</v>
      </c>
      <c r="C284" s="1">
        <v>375.45000800000003</v>
      </c>
      <c r="D284" s="1">
        <v>364.71999</v>
      </c>
      <c r="E284" s="1">
        <v>373.70000800000003</v>
      </c>
      <c r="F284" s="1">
        <v>185492300</v>
      </c>
      <c r="G284" s="1">
        <v>49.140748000000002</v>
      </c>
      <c r="H284" s="2">
        <f t="shared" si="2"/>
        <v>2.7523445337675964E-2</v>
      </c>
      <c r="I284" s="1">
        <f t="shared" si="3"/>
        <v>2.7523450659781689E-2</v>
      </c>
      <c r="J284">
        <v>3.9493609387528925E-2</v>
      </c>
      <c r="K284" s="11"/>
    </row>
    <row r="285" spans="1:11" ht="13" x14ac:dyDescent="0.15">
      <c r="A285" s="3">
        <v>40767</v>
      </c>
      <c r="B285" s="1">
        <v>378.06998800000002</v>
      </c>
      <c r="C285" s="1">
        <v>379.64001100000002</v>
      </c>
      <c r="D285" s="1">
        <v>374.230007</v>
      </c>
      <c r="E285" s="1">
        <v>376.98998999999998</v>
      </c>
      <c r="F285" s="1">
        <v>132244000</v>
      </c>
      <c r="G285" s="1">
        <v>49.573374000000001</v>
      </c>
      <c r="H285" s="2">
        <f t="shared" si="2"/>
        <v>8.8038050028619533E-3</v>
      </c>
      <c r="I285" s="1">
        <f t="shared" si="3"/>
        <v>8.8038138939195449E-3</v>
      </c>
      <c r="J285">
        <v>1.1281205032518912E-2</v>
      </c>
      <c r="K285" s="11"/>
    </row>
    <row r="286" spans="1:11" ht="13" x14ac:dyDescent="0.15">
      <c r="A286" s="3">
        <v>40770</v>
      </c>
      <c r="B286" s="1">
        <v>379.629997</v>
      </c>
      <c r="C286" s="1">
        <v>384.97001299999999</v>
      </c>
      <c r="D286" s="1">
        <v>378.089989</v>
      </c>
      <c r="E286" s="1">
        <v>383.41000400000001</v>
      </c>
      <c r="F286" s="1">
        <v>115136000</v>
      </c>
      <c r="G286" s="1">
        <v>50.417591999999999</v>
      </c>
      <c r="H286" s="2">
        <f t="shared" si="2"/>
        <v>1.7029667021132414E-2</v>
      </c>
      <c r="I286" s="1">
        <f t="shared" si="3"/>
        <v>1.7029665965443423E-2</v>
      </c>
      <c r="J286">
        <v>1.897954470933472E-2</v>
      </c>
      <c r="K286" s="11"/>
    </row>
    <row r="287" spans="1:11" ht="13" x14ac:dyDescent="0.15">
      <c r="A287" s="3">
        <v>40771</v>
      </c>
      <c r="B287" s="1">
        <v>381.52</v>
      </c>
      <c r="C287" s="1">
        <v>383.370003</v>
      </c>
      <c r="D287" s="1">
        <v>376.06000899999998</v>
      </c>
      <c r="E287" s="1">
        <v>380.48000300000001</v>
      </c>
      <c r="F287" s="1">
        <v>124687500</v>
      </c>
      <c r="G287" s="1">
        <v>50.032302999999999</v>
      </c>
      <c r="H287" s="2">
        <f t="shared" si="2"/>
        <v>-7.6419523993432473E-3</v>
      </c>
      <c r="I287" s="1">
        <f t="shared" si="3"/>
        <v>-7.6419556094626693E-3</v>
      </c>
      <c r="J287">
        <v>-6.7030712960839201E-3</v>
      </c>
      <c r="K287" s="11"/>
    </row>
    <row r="288" spans="1:11" ht="13" x14ac:dyDescent="0.15">
      <c r="A288" s="3">
        <v>40772</v>
      </c>
      <c r="B288" s="1">
        <v>382.31000499999999</v>
      </c>
      <c r="C288" s="1">
        <v>384.51998900000001</v>
      </c>
      <c r="D288" s="1">
        <v>378</v>
      </c>
      <c r="E288" s="1">
        <v>380.44000199999999</v>
      </c>
      <c r="F288" s="1">
        <v>110515300</v>
      </c>
      <c r="G288" s="1">
        <v>50.027042999999999</v>
      </c>
      <c r="H288" s="2">
        <f t="shared" si="2"/>
        <v>-1.0513298907858224E-4</v>
      </c>
      <c r="I288" s="1">
        <f t="shared" si="3"/>
        <v>-1.0513207836944504E-4</v>
      </c>
      <c r="J288">
        <v>3.7526708618517628E-4</v>
      </c>
      <c r="K288" s="11"/>
    </row>
    <row r="289" spans="1:11" ht="13" x14ac:dyDescent="0.15">
      <c r="A289" s="3">
        <v>40773</v>
      </c>
      <c r="B289" s="1">
        <v>370.83999599999999</v>
      </c>
      <c r="C289" s="1">
        <v>372.64999799999998</v>
      </c>
      <c r="D289" s="1">
        <v>361.37000699999999</v>
      </c>
      <c r="E289" s="1">
        <v>366.05000699999999</v>
      </c>
      <c r="F289" s="1">
        <v>212858800</v>
      </c>
      <c r="G289" s="1">
        <v>48.134788999999998</v>
      </c>
      <c r="H289" s="2">
        <f t="shared" si="2"/>
        <v>-3.7824610777917093E-2</v>
      </c>
      <c r="I289" s="1">
        <f t="shared" si="3"/>
        <v>-3.7824622174850532E-2</v>
      </c>
      <c r="J289">
        <v>-3.6776700995956119E-2</v>
      </c>
      <c r="K289" s="11"/>
    </row>
    <row r="290" spans="1:11" ht="13" x14ac:dyDescent="0.15">
      <c r="A290" s="3">
        <v>40774</v>
      </c>
      <c r="B290" s="1">
        <v>362.16999800000002</v>
      </c>
      <c r="C290" s="1">
        <v>366.99998900000003</v>
      </c>
      <c r="D290" s="1">
        <v>356.00000399999999</v>
      </c>
      <c r="E290" s="1">
        <v>356.029991</v>
      </c>
      <c r="F290" s="1">
        <v>193972100</v>
      </c>
      <c r="G290" s="1">
        <v>46.817179000000003</v>
      </c>
      <c r="H290" s="2">
        <f t="shared" si="2"/>
        <v>-2.7373352843563799E-2</v>
      </c>
      <c r="I290" s="1">
        <f t="shared" si="3"/>
        <v>-2.7373341140022343E-2</v>
      </c>
      <c r="J290">
        <v>-1.5734355124229171E-2</v>
      </c>
      <c r="K290" s="11"/>
    </row>
    <row r="291" spans="1:11" ht="13" x14ac:dyDescent="0.15">
      <c r="A291" s="3">
        <v>40777</v>
      </c>
      <c r="B291" s="1">
        <v>364.509998</v>
      </c>
      <c r="C291" s="1">
        <v>364.87999300000001</v>
      </c>
      <c r="D291" s="1">
        <v>355.08999599999999</v>
      </c>
      <c r="E291" s="1">
        <v>356.43998699999997</v>
      </c>
      <c r="F291" s="1">
        <v>133828800</v>
      </c>
      <c r="G291" s="1">
        <v>46.871091999999997</v>
      </c>
      <c r="H291" s="2">
        <f t="shared" si="2"/>
        <v>1.1515771433985129E-3</v>
      </c>
      <c r="I291" s="1">
        <f t="shared" si="3"/>
        <v>1.1515644716652903E-3</v>
      </c>
      <c r="J291">
        <v>3.4203360864946569E-3</v>
      </c>
      <c r="K291" s="11"/>
    </row>
    <row r="292" spans="1:11" ht="13" x14ac:dyDescent="0.15">
      <c r="A292" s="3">
        <v>40778</v>
      </c>
      <c r="B292" s="1">
        <v>360.29999500000002</v>
      </c>
      <c r="C292" s="1">
        <v>373.64000700000003</v>
      </c>
      <c r="D292" s="1">
        <v>357</v>
      </c>
      <c r="E292" s="1">
        <v>373.60000600000001</v>
      </c>
      <c r="F292" s="1">
        <v>164208800</v>
      </c>
      <c r="G292" s="1">
        <v>49.127597999999999</v>
      </c>
      <c r="H292" s="2">
        <f t="shared" si="2"/>
        <v>4.8142799982764099E-2</v>
      </c>
      <c r="I292" s="1">
        <f t="shared" si="3"/>
        <v>4.8142808364695276E-2</v>
      </c>
      <c r="J292">
        <v>2.9674781630622361E-2</v>
      </c>
      <c r="K292" s="11"/>
    </row>
    <row r="293" spans="1:11" ht="13" x14ac:dyDescent="0.15">
      <c r="A293" s="3">
        <v>40779</v>
      </c>
      <c r="B293" s="1">
        <v>373.46999</v>
      </c>
      <c r="C293" s="1">
        <v>378.95999499999999</v>
      </c>
      <c r="D293" s="1">
        <v>370.59999099999999</v>
      </c>
      <c r="E293" s="1">
        <v>376.18001199999998</v>
      </c>
      <c r="F293" s="1">
        <v>156566900</v>
      </c>
      <c r="G293" s="1">
        <v>49.466862999999996</v>
      </c>
      <c r="H293" s="2">
        <f t="shared" si="2"/>
        <v>6.9057975336327187E-3</v>
      </c>
      <c r="I293" s="1">
        <f t="shared" si="3"/>
        <v>6.9057925445489415E-3</v>
      </c>
      <c r="J293">
        <v>1.287942059794308E-2</v>
      </c>
      <c r="K293" s="11"/>
    </row>
    <row r="294" spans="1:11" ht="13" x14ac:dyDescent="0.15">
      <c r="A294" s="3">
        <v>40780</v>
      </c>
      <c r="B294" s="1">
        <v>365.07999799999999</v>
      </c>
      <c r="C294" s="1">
        <v>375.45000800000003</v>
      </c>
      <c r="D294" s="1">
        <v>364.99999600000001</v>
      </c>
      <c r="E294" s="1">
        <v>373.720009</v>
      </c>
      <c r="F294" s="1">
        <v>217836500</v>
      </c>
      <c r="G294" s="1">
        <v>49.143377999999998</v>
      </c>
      <c r="H294" s="2">
        <f t="shared" si="2"/>
        <v>-6.5394303831325627E-3</v>
      </c>
      <c r="I294" s="1">
        <f t="shared" si="3"/>
        <v>-6.5394282228892911E-3</v>
      </c>
      <c r="J294">
        <v>-1.5095312096486305E-2</v>
      </c>
      <c r="K294" s="11"/>
    </row>
    <row r="295" spans="1:11" ht="13" x14ac:dyDescent="0.15">
      <c r="A295" s="3">
        <v>40781</v>
      </c>
      <c r="B295" s="1">
        <v>371.16999099999998</v>
      </c>
      <c r="C295" s="1">
        <v>383.79999900000001</v>
      </c>
      <c r="D295" s="1">
        <v>370.79999500000002</v>
      </c>
      <c r="E295" s="1">
        <v>383.579994</v>
      </c>
      <c r="F295" s="1">
        <v>160369300</v>
      </c>
      <c r="G295" s="1">
        <v>50.439945000000002</v>
      </c>
      <c r="H295" s="2">
        <f t="shared" si="2"/>
        <v>2.6383347860831276E-2</v>
      </c>
      <c r="I295" s="1">
        <f t="shared" si="3"/>
        <v>2.6383351181109349E-2</v>
      </c>
      <c r="J295">
        <v>1.2082681716329894E-2</v>
      </c>
      <c r="K295" s="11"/>
    </row>
    <row r="296" spans="1:11" ht="13" x14ac:dyDescent="0.15">
      <c r="A296" s="3">
        <v>40784</v>
      </c>
      <c r="B296" s="1">
        <v>388.17999300000002</v>
      </c>
      <c r="C296" s="1">
        <v>391.49998900000003</v>
      </c>
      <c r="D296" s="1">
        <v>387.99998900000003</v>
      </c>
      <c r="E296" s="1">
        <v>389.96999399999999</v>
      </c>
      <c r="F296" s="1">
        <v>101317300</v>
      </c>
      <c r="G296" s="1">
        <v>51.280216000000003</v>
      </c>
      <c r="H296" s="2">
        <f t="shared" si="2"/>
        <v>1.6658845872967992E-2</v>
      </c>
      <c r="I296" s="1">
        <f t="shared" si="3"/>
        <v>1.6658840528077524E-2</v>
      </c>
      <c r="J296">
        <v>2.2571585469778718E-2</v>
      </c>
      <c r="K296" s="11"/>
    </row>
    <row r="297" spans="1:11" ht="13" x14ac:dyDescent="0.15">
      <c r="A297" s="3">
        <v>40785</v>
      </c>
      <c r="B297" s="1">
        <v>388.25000799999998</v>
      </c>
      <c r="C297" s="1">
        <v>391.83999599999999</v>
      </c>
      <c r="D297" s="1">
        <v>386.20998800000001</v>
      </c>
      <c r="E297" s="1">
        <v>389.98999400000002</v>
      </c>
      <c r="F297" s="1">
        <v>104480600</v>
      </c>
      <c r="G297" s="1">
        <v>51.282845999999999</v>
      </c>
      <c r="H297" s="2">
        <f t="shared" si="2"/>
        <v>5.1285997147869416E-5</v>
      </c>
      <c r="I297" s="1">
        <f t="shared" si="3"/>
        <v>5.128683545319617E-5</v>
      </c>
      <c r="J297">
        <v>1.7938947505253212E-3</v>
      </c>
      <c r="K297" s="11"/>
    </row>
    <row r="298" spans="1:11" ht="13" x14ac:dyDescent="0.15">
      <c r="A298" s="3">
        <v>40786</v>
      </c>
      <c r="B298" s="1">
        <v>390.57000699999998</v>
      </c>
      <c r="C298" s="1">
        <v>392.08000199999998</v>
      </c>
      <c r="D298" s="1">
        <v>381.86000799999999</v>
      </c>
      <c r="E298" s="1">
        <v>384.83000900000002</v>
      </c>
      <c r="F298" s="1">
        <v>130646600</v>
      </c>
      <c r="G298" s="1">
        <v>50.604318999999997</v>
      </c>
      <c r="H298" s="2">
        <f t="shared" si="2"/>
        <v>-1.3231070230996761E-2</v>
      </c>
      <c r="I298" s="1">
        <f t="shared" si="3"/>
        <v>-1.3231071458085664E-2</v>
      </c>
      <c r="J298">
        <v>4.6349741195251849E-3</v>
      </c>
      <c r="K298" s="11"/>
    </row>
    <row r="299" spans="1:11" ht="13" x14ac:dyDescent="0.15">
      <c r="A299" s="3">
        <v>40787</v>
      </c>
      <c r="B299" s="1">
        <v>385.81999200000001</v>
      </c>
      <c r="C299" s="1">
        <v>387.34</v>
      </c>
      <c r="D299" s="1">
        <v>380.720009</v>
      </c>
      <c r="E299" s="1">
        <v>381.03000300000002</v>
      </c>
      <c r="F299" s="1">
        <v>85931300</v>
      </c>
      <c r="G299" s="1">
        <v>50.104627000000001</v>
      </c>
      <c r="H299" s="2">
        <f t="shared" si="2"/>
        <v>-9.8745053949261946E-3</v>
      </c>
      <c r="I299" s="1">
        <f t="shared" si="3"/>
        <v>-9.8744931237983082E-3</v>
      </c>
      <c r="J299">
        <v>-1.0329327707517152E-2</v>
      </c>
      <c r="K299" s="11"/>
    </row>
    <row r="300" spans="1:11" ht="13" x14ac:dyDescent="0.15">
      <c r="A300" s="3">
        <v>40788</v>
      </c>
      <c r="B300" s="1">
        <v>374.740005</v>
      </c>
      <c r="C300" s="1">
        <v>378</v>
      </c>
      <c r="D300" s="1">
        <v>371.83000600000003</v>
      </c>
      <c r="E300" s="1">
        <v>374.050003</v>
      </c>
      <c r="F300" s="1">
        <v>109734800</v>
      </c>
      <c r="G300" s="1">
        <v>49.186771999999998</v>
      </c>
      <c r="H300" s="2">
        <f t="shared" si="2"/>
        <v>-1.8318767406880602E-2</v>
      </c>
      <c r="I300" s="1">
        <f t="shared" si="3"/>
        <v>-1.831876724678547E-2</v>
      </c>
      <c r="J300">
        <v>-2.2039325741941593E-2</v>
      </c>
      <c r="K300" s="11"/>
    </row>
    <row r="301" spans="1:11" ht="13" x14ac:dyDescent="0.15">
      <c r="A301" s="3">
        <v>40792</v>
      </c>
      <c r="B301" s="1">
        <v>367.37000999999998</v>
      </c>
      <c r="C301" s="1">
        <v>380.33001300000001</v>
      </c>
      <c r="D301" s="1">
        <v>366.48000300000001</v>
      </c>
      <c r="E301" s="1">
        <v>379.74001299999998</v>
      </c>
      <c r="F301" s="1">
        <v>127424500</v>
      </c>
      <c r="G301" s="1">
        <v>49.934995999999998</v>
      </c>
      <c r="H301" s="2">
        <f t="shared" si="2"/>
        <v>1.5211896683235616E-2</v>
      </c>
      <c r="I301" s="1">
        <f t="shared" si="3"/>
        <v>1.521189477528634E-2</v>
      </c>
      <c r="J301">
        <v>-8.9819952621966962E-3</v>
      </c>
      <c r="K301" s="11"/>
    </row>
    <row r="302" spans="1:11" ht="13" x14ac:dyDescent="0.15">
      <c r="A302" s="3">
        <v>40793</v>
      </c>
      <c r="B302" s="1">
        <v>385.56001300000003</v>
      </c>
      <c r="C302" s="1">
        <v>385.599987</v>
      </c>
      <c r="D302" s="1">
        <v>382.00001099999997</v>
      </c>
      <c r="E302" s="1">
        <v>383.92998899999998</v>
      </c>
      <c r="F302" s="1">
        <v>87644200</v>
      </c>
      <c r="G302" s="1">
        <v>50.485968999999997</v>
      </c>
      <c r="H302" s="2">
        <f t="shared" si="2"/>
        <v>1.1033801697373412E-2</v>
      </c>
      <c r="I302" s="1">
        <f t="shared" si="3"/>
        <v>1.1033804828982044E-2</v>
      </c>
      <c r="J302">
        <v>2.4737689504740999E-2</v>
      </c>
      <c r="K302" s="11"/>
    </row>
    <row r="303" spans="1:11" ht="13" x14ac:dyDescent="0.15">
      <c r="A303" s="3">
        <v>40794</v>
      </c>
      <c r="B303" s="1">
        <v>382.39999399999999</v>
      </c>
      <c r="C303" s="1">
        <v>388.60998899999998</v>
      </c>
      <c r="D303" s="1">
        <v>382.31000499999999</v>
      </c>
      <c r="E303" s="1">
        <v>384.14000700000003</v>
      </c>
      <c r="F303" s="1">
        <v>104039600</v>
      </c>
      <c r="G303" s="1">
        <v>50.513585999999997</v>
      </c>
      <c r="H303" s="2">
        <f t="shared" si="2"/>
        <v>5.4702160815066673E-4</v>
      </c>
      <c r="I303" s="1">
        <f t="shared" si="3"/>
        <v>5.4702327294142532E-4</v>
      </c>
      <c r="J303">
        <v>-1.042945567003817E-2</v>
      </c>
      <c r="K303" s="11"/>
    </row>
    <row r="304" spans="1:11" ht="13" x14ac:dyDescent="0.15">
      <c r="A304" s="3">
        <v>40795</v>
      </c>
      <c r="B304" s="1">
        <v>383.92998899999998</v>
      </c>
      <c r="C304" s="1">
        <v>385.99999600000001</v>
      </c>
      <c r="D304" s="1">
        <v>375.02001200000001</v>
      </c>
      <c r="E304" s="1">
        <v>377.47998799999999</v>
      </c>
      <c r="F304" s="1">
        <v>141203300</v>
      </c>
      <c r="G304" s="1">
        <v>49.637807000000002</v>
      </c>
      <c r="H304" s="2">
        <f t="shared" si="2"/>
        <v>-1.7337478207522482E-2</v>
      </c>
      <c r="I304" s="1">
        <f t="shared" si="3"/>
        <v>-1.7337494114949479E-2</v>
      </c>
      <c r="J304">
        <v>-2.6884278467877804E-2</v>
      </c>
      <c r="K304" s="11"/>
    </row>
    <row r="305" spans="1:11" ht="13" x14ac:dyDescent="0.15">
      <c r="A305" s="3">
        <v>40798</v>
      </c>
      <c r="B305" s="1">
        <v>372.99999200000002</v>
      </c>
      <c r="C305" s="1">
        <v>380.88001300000002</v>
      </c>
      <c r="D305" s="1">
        <v>371.89999399999999</v>
      </c>
      <c r="E305" s="1">
        <v>379.93999100000002</v>
      </c>
      <c r="F305" s="1">
        <v>116958100</v>
      </c>
      <c r="G305" s="1">
        <v>49.961292</v>
      </c>
      <c r="H305" s="2">
        <f t="shared" si="2"/>
        <v>6.5169097123104411E-3</v>
      </c>
      <c r="I305" s="1">
        <f t="shared" si="3"/>
        <v>6.5169075660413038E-3</v>
      </c>
      <c r="J305">
        <v>6.2763304976523049E-3</v>
      </c>
      <c r="K305" s="11"/>
    </row>
    <row r="306" spans="1:11" ht="13" x14ac:dyDescent="0.15">
      <c r="A306" s="3">
        <v>40799</v>
      </c>
      <c r="B306" s="1">
        <v>382.13998800000002</v>
      </c>
      <c r="C306" s="1">
        <v>386.20998800000001</v>
      </c>
      <c r="D306" s="1">
        <v>380.25001099999997</v>
      </c>
      <c r="E306" s="1">
        <v>384.61999100000003</v>
      </c>
      <c r="F306" s="1">
        <v>110140100</v>
      </c>
      <c r="G306" s="1">
        <v>50.576701999999997</v>
      </c>
      <c r="H306" s="2">
        <f t="shared" si="2"/>
        <v>1.2317734670894401E-2</v>
      </c>
      <c r="I306" s="1">
        <f t="shared" si="3"/>
        <v>1.2317735898423065E-2</v>
      </c>
      <c r="J306">
        <v>4.0438481378683114E-3</v>
      </c>
      <c r="K306" s="11"/>
    </row>
    <row r="307" spans="1:11" ht="13" x14ac:dyDescent="0.15">
      <c r="A307" s="3">
        <v>40800</v>
      </c>
      <c r="B307" s="1">
        <v>387.019993</v>
      </c>
      <c r="C307" s="1">
        <v>392.209991</v>
      </c>
      <c r="D307" s="1">
        <v>385.75999100000001</v>
      </c>
      <c r="E307" s="1">
        <v>389.29999199999997</v>
      </c>
      <c r="F307" s="1">
        <v>133681100</v>
      </c>
      <c r="G307" s="1">
        <v>51.192112000000002</v>
      </c>
      <c r="H307" s="2">
        <f t="shared" si="2"/>
        <v>1.2167856870445267E-2</v>
      </c>
      <c r="I307" s="1">
        <f t="shared" si="3"/>
        <v>1.2167855468314328E-2</v>
      </c>
      <c r="J307">
        <v>1.2685284327382597E-2</v>
      </c>
      <c r="K307" s="11"/>
    </row>
    <row r="308" spans="1:11" ht="13" x14ac:dyDescent="0.15">
      <c r="A308" s="3">
        <v>40801</v>
      </c>
      <c r="B308" s="1">
        <v>391.43</v>
      </c>
      <c r="C308" s="1">
        <v>393.660011</v>
      </c>
      <c r="D308" s="1">
        <v>389.90000500000002</v>
      </c>
      <c r="E308" s="1">
        <v>392.95999499999999</v>
      </c>
      <c r="F308" s="1">
        <v>104454700</v>
      </c>
      <c r="G308" s="1">
        <v>51.673394999999999</v>
      </c>
      <c r="H308" s="2">
        <f t="shared" si="2"/>
        <v>9.4014977529206251E-3</v>
      </c>
      <c r="I308" s="1">
        <f t="shared" si="3"/>
        <v>9.4015070134242096E-3</v>
      </c>
      <c r="J308">
        <v>1.6578082003240218E-2</v>
      </c>
      <c r="K308" s="11"/>
    </row>
    <row r="309" spans="1:11" ht="13" x14ac:dyDescent="0.15">
      <c r="A309" s="3">
        <v>40802</v>
      </c>
      <c r="B309" s="1">
        <v>395.54000100000002</v>
      </c>
      <c r="C309" s="1">
        <v>400.50000799999998</v>
      </c>
      <c r="D309" s="1">
        <v>395.03000300000002</v>
      </c>
      <c r="E309" s="1">
        <v>400.50000799999998</v>
      </c>
      <c r="F309" s="1">
        <v>174628300</v>
      </c>
      <c r="G309" s="1">
        <v>52.664890999999997</v>
      </c>
      <c r="H309" s="2">
        <f t="shared" si="2"/>
        <v>1.9187736909453055E-2</v>
      </c>
      <c r="I309" s="1">
        <f t="shared" si="3"/>
        <v>1.9187746421538549E-2</v>
      </c>
      <c r="J309">
        <v>6.6394609424703004E-3</v>
      </c>
      <c r="K309" s="11"/>
    </row>
    <row r="310" spans="1:11" ht="13" x14ac:dyDescent="0.15">
      <c r="A310" s="3">
        <v>40805</v>
      </c>
      <c r="B310" s="1">
        <v>397.00000799999998</v>
      </c>
      <c r="C310" s="1">
        <v>413.22999199999998</v>
      </c>
      <c r="D310" s="1">
        <v>395.19999300000001</v>
      </c>
      <c r="E310" s="1">
        <v>411.63000899999997</v>
      </c>
      <c r="F310" s="1">
        <v>205965200</v>
      </c>
      <c r="G310" s="1">
        <v>54.128461999999999</v>
      </c>
      <c r="H310" s="2">
        <f t="shared" si="2"/>
        <v>2.7790264114052138E-2</v>
      </c>
      <c r="I310" s="1">
        <f t="shared" si="3"/>
        <v>2.7790259738693882E-2</v>
      </c>
      <c r="J310">
        <v>-9.3908442372537745E-3</v>
      </c>
      <c r="K310" s="11"/>
    </row>
    <row r="311" spans="1:11" ht="13" x14ac:dyDescent="0.15">
      <c r="A311" s="3">
        <v>40806</v>
      </c>
      <c r="B311" s="1">
        <v>415.25001099999997</v>
      </c>
      <c r="C311" s="1">
        <v>422.86001199999998</v>
      </c>
      <c r="D311" s="1">
        <v>411.189999</v>
      </c>
      <c r="E311" s="1">
        <v>413.449997</v>
      </c>
      <c r="F311" s="1">
        <v>193938500</v>
      </c>
      <c r="G311" s="1">
        <v>54.367786000000002</v>
      </c>
      <c r="H311" s="2">
        <f t="shared" si="2"/>
        <v>4.4214171955573424E-3</v>
      </c>
      <c r="I311" s="1">
        <f t="shared" si="3"/>
        <v>4.4214077244611799E-3</v>
      </c>
      <c r="J311">
        <v>6.7102740496983873E-4</v>
      </c>
      <c r="K311" s="11"/>
    </row>
    <row r="312" spans="1:11" ht="13" x14ac:dyDescent="0.15">
      <c r="A312" s="3">
        <v>40807</v>
      </c>
      <c r="B312" s="1">
        <v>419.63999200000001</v>
      </c>
      <c r="C312" s="1">
        <v>421.58999599999999</v>
      </c>
      <c r="D312" s="1">
        <v>412.00000399999999</v>
      </c>
      <c r="E312" s="1">
        <v>412.14000700000003</v>
      </c>
      <c r="F312" s="1">
        <v>151494000</v>
      </c>
      <c r="G312" s="1">
        <v>54.195525000000004</v>
      </c>
      <c r="H312" s="2">
        <f t="shared" si="2"/>
        <v>-3.1684363514458331E-3</v>
      </c>
      <c r="I312" s="1">
        <f t="shared" si="3"/>
        <v>-3.1684387515798214E-3</v>
      </c>
      <c r="J312">
        <v>-2.4877620686354015E-2</v>
      </c>
      <c r="K312" s="11"/>
    </row>
    <row r="313" spans="1:11" ht="13" x14ac:dyDescent="0.15">
      <c r="A313" s="3">
        <v>40808</v>
      </c>
      <c r="B313" s="1">
        <v>401.03000600000001</v>
      </c>
      <c r="C313" s="1">
        <v>409.82000699999998</v>
      </c>
      <c r="D313" s="1">
        <v>396.70000099999999</v>
      </c>
      <c r="E313" s="1">
        <v>401.82001100000002</v>
      </c>
      <c r="F313" s="1">
        <v>242120200</v>
      </c>
      <c r="G313" s="1">
        <v>52.838467999999999</v>
      </c>
      <c r="H313" s="2">
        <f t="shared" si="2"/>
        <v>-2.5040024808850946E-2</v>
      </c>
      <c r="I313" s="1">
        <f t="shared" si="3"/>
        <v>-2.5040019448100272E-2</v>
      </c>
      <c r="J313">
        <v>-3.5147450716018651E-2</v>
      </c>
      <c r="K313" s="11"/>
    </row>
    <row r="314" spans="1:11" ht="13" x14ac:dyDescent="0.15">
      <c r="A314" s="3">
        <v>40809</v>
      </c>
      <c r="B314" s="1">
        <v>400.28000300000002</v>
      </c>
      <c r="C314" s="1">
        <v>406.73998999999998</v>
      </c>
      <c r="D314" s="1">
        <v>399.85000600000001</v>
      </c>
      <c r="E314" s="1">
        <v>404.29998799999998</v>
      </c>
      <c r="F314" s="1">
        <v>136569300</v>
      </c>
      <c r="G314" s="1">
        <v>53.164580000000001</v>
      </c>
      <c r="H314" s="2">
        <f t="shared" si="2"/>
        <v>6.1718603656102195E-3</v>
      </c>
      <c r="I314" s="1">
        <f t="shared" si="3"/>
        <v>6.1718670571599835E-3</v>
      </c>
      <c r="J314">
        <v>3.5076379744592248E-3</v>
      </c>
      <c r="K314" s="11"/>
    </row>
    <row r="315" spans="1:11" ht="13" x14ac:dyDescent="0.15">
      <c r="A315" s="3">
        <v>40812</v>
      </c>
      <c r="B315" s="1">
        <v>399.85999299999997</v>
      </c>
      <c r="C315" s="1">
        <v>403.980007</v>
      </c>
      <c r="D315" s="1">
        <v>391.30001099999998</v>
      </c>
      <c r="E315" s="1">
        <v>403.17000200000001</v>
      </c>
      <c r="F315" s="1">
        <v>203219100</v>
      </c>
      <c r="G315" s="1">
        <v>53.015988999999998</v>
      </c>
      <c r="H315" s="2">
        <f t="shared" si="2"/>
        <v>-2.7949196971036616E-3</v>
      </c>
      <c r="I315" s="1">
        <f t="shared" si="3"/>
        <v>-2.7949247412469591E-3</v>
      </c>
      <c r="J315">
        <v>2.5287134926216915E-2</v>
      </c>
      <c r="K315" s="11"/>
    </row>
    <row r="316" spans="1:11" ht="13" x14ac:dyDescent="0.15">
      <c r="A316" s="3">
        <v>40813</v>
      </c>
      <c r="B316" s="1">
        <v>408.72999600000003</v>
      </c>
      <c r="C316" s="1">
        <v>409.25000799999998</v>
      </c>
      <c r="D316" s="1">
        <v>398.06000499999999</v>
      </c>
      <c r="E316" s="1">
        <v>399.26000599999998</v>
      </c>
      <c r="F316" s="1">
        <v>158124400</v>
      </c>
      <c r="G316" s="1">
        <v>52.501832999999998</v>
      </c>
      <c r="H316" s="2">
        <f t="shared" si="2"/>
        <v>-9.6981322534012218E-3</v>
      </c>
      <c r="I316" s="1">
        <f t="shared" si="3"/>
        <v>-9.6981308789693584E-3</v>
      </c>
      <c r="J316">
        <v>1.329517717054433E-2</v>
      </c>
      <c r="K316" s="11"/>
    </row>
    <row r="317" spans="1:11" ht="13" x14ac:dyDescent="0.15">
      <c r="A317" s="3">
        <v>40814</v>
      </c>
      <c r="B317" s="1">
        <v>400.18998699999997</v>
      </c>
      <c r="C317" s="1">
        <v>403.740002</v>
      </c>
      <c r="D317" s="1">
        <v>396.51001000000002</v>
      </c>
      <c r="E317" s="1">
        <v>397.009995</v>
      </c>
      <c r="F317" s="1">
        <v>107409400</v>
      </c>
      <c r="G317" s="1">
        <v>52.205961000000002</v>
      </c>
      <c r="H317" s="2">
        <f t="shared" si="2"/>
        <v>-5.6354530035246566E-3</v>
      </c>
      <c r="I317" s="1">
        <f t="shared" si="3"/>
        <v>-5.6354603847830554E-3</v>
      </c>
      <c r="J317">
        <v>-1.6066036418809222E-2</v>
      </c>
      <c r="K317" s="11"/>
    </row>
    <row r="318" spans="1:11" ht="13" x14ac:dyDescent="0.15">
      <c r="A318" s="3">
        <v>40815</v>
      </c>
      <c r="B318" s="1">
        <v>401.91998699999999</v>
      </c>
      <c r="C318" s="1">
        <v>402.21000700000002</v>
      </c>
      <c r="D318" s="1">
        <v>386.20998800000001</v>
      </c>
      <c r="E318" s="1">
        <v>390.57000699999998</v>
      </c>
      <c r="F318" s="1">
        <v>162771700</v>
      </c>
      <c r="G318" s="1">
        <v>51.359116999999998</v>
      </c>
      <c r="H318" s="2">
        <f t="shared" si="2"/>
        <v>-1.6221223851051982E-2</v>
      </c>
      <c r="I318" s="1">
        <f t="shared" si="3"/>
        <v>-1.6221212746184373E-2</v>
      </c>
      <c r="J318">
        <v>1.2994403266961142E-2</v>
      </c>
      <c r="K318" s="11"/>
    </row>
    <row r="319" spans="1:11" ht="13" x14ac:dyDescent="0.15">
      <c r="A319" s="3">
        <v>40816</v>
      </c>
      <c r="B319" s="1">
        <v>387.11999500000002</v>
      </c>
      <c r="C319" s="1">
        <v>388.889996</v>
      </c>
      <c r="D319" s="1">
        <v>381.17999300000002</v>
      </c>
      <c r="E319" s="1">
        <v>381.319996</v>
      </c>
      <c r="F319" s="1">
        <v>136910200</v>
      </c>
      <c r="G319" s="1">
        <v>50.142760000000003</v>
      </c>
      <c r="H319" s="2">
        <f t="shared" si="2"/>
        <v>-2.3683362353013382E-2</v>
      </c>
      <c r="I319" s="1">
        <f t="shared" si="3"/>
        <v>-2.3683370568851388E-2</v>
      </c>
      <c r="J319">
        <v>-2.1570827620428855E-2</v>
      </c>
      <c r="K319" s="11"/>
    </row>
    <row r="320" spans="1:11" ht="13" x14ac:dyDescent="0.15">
      <c r="A320" s="3">
        <v>40819</v>
      </c>
      <c r="B320" s="1">
        <v>380.36998699999998</v>
      </c>
      <c r="C320" s="1">
        <v>382.63999899999999</v>
      </c>
      <c r="D320" s="1">
        <v>373.17000999999999</v>
      </c>
      <c r="E320" s="1">
        <v>374.60000200000002</v>
      </c>
      <c r="F320" s="1">
        <v>167274800</v>
      </c>
      <c r="G320" s="1">
        <v>49.259095000000002</v>
      </c>
      <c r="H320" s="2">
        <f t="shared" si="2"/>
        <v>-1.7622978261019349E-2</v>
      </c>
      <c r="I320" s="1">
        <f t="shared" si="3"/>
        <v>-1.7622982859340022E-2</v>
      </c>
      <c r="J320">
        <v>-2.364804238812953E-2</v>
      </c>
      <c r="K320" s="11"/>
    </row>
    <row r="321" spans="1:11" ht="13" x14ac:dyDescent="0.15">
      <c r="A321" s="3">
        <v>40820</v>
      </c>
      <c r="B321" s="1">
        <v>374.56998800000002</v>
      </c>
      <c r="C321" s="1">
        <v>381.80000699999999</v>
      </c>
      <c r="D321" s="1">
        <v>354.23998999999998</v>
      </c>
      <c r="E321" s="1">
        <v>372.50000799999998</v>
      </c>
      <c r="F321" s="1">
        <v>308419300</v>
      </c>
      <c r="G321" s="1">
        <v>48.982951</v>
      </c>
      <c r="H321" s="2">
        <f t="shared" si="2"/>
        <v>-5.605963664677284E-3</v>
      </c>
      <c r="I321" s="1">
        <f t="shared" si="3"/>
        <v>-5.6059495205911143E-3</v>
      </c>
      <c r="J321">
        <v>1.439754420199648E-2</v>
      </c>
      <c r="K321" s="11"/>
    </row>
    <row r="322" spans="1:11" ht="13" x14ac:dyDescent="0.15">
      <c r="A322" s="3">
        <v>40821</v>
      </c>
      <c r="B322" s="1">
        <v>367.86000799999999</v>
      </c>
      <c r="C322" s="1">
        <v>379.81998800000002</v>
      </c>
      <c r="D322" s="1">
        <v>360.29999500000002</v>
      </c>
      <c r="E322" s="1">
        <v>378.24999200000002</v>
      </c>
      <c r="F322" s="1">
        <v>196617400</v>
      </c>
      <c r="G322" s="1">
        <v>49.739061</v>
      </c>
      <c r="H322" s="2">
        <f t="shared" si="2"/>
        <v>1.5436198326202561E-2</v>
      </c>
      <c r="I322" s="1">
        <f t="shared" si="3"/>
        <v>1.543618717459468E-2</v>
      </c>
      <c r="J322">
        <v>1.2142081754962659E-2</v>
      </c>
      <c r="K322" s="11"/>
    </row>
    <row r="323" spans="1:11" ht="13" x14ac:dyDescent="0.15">
      <c r="A323" s="3">
        <v>40822</v>
      </c>
      <c r="B323" s="1">
        <v>373.33001300000001</v>
      </c>
      <c r="C323" s="1">
        <v>384.77999499999999</v>
      </c>
      <c r="D323" s="1">
        <v>371.79999199999997</v>
      </c>
      <c r="E323" s="1">
        <v>377.36999900000001</v>
      </c>
      <c r="F323" s="1">
        <v>203145600</v>
      </c>
      <c r="G323" s="1">
        <v>49.623344000000003</v>
      </c>
      <c r="H323" s="2">
        <f t="shared" si="2"/>
        <v>-2.3264851780882868E-3</v>
      </c>
      <c r="I323" s="1">
        <f t="shared" si="3"/>
        <v>-2.3264813945722963E-3</v>
      </c>
      <c r="J323">
        <v>1.6762405371827053E-2</v>
      </c>
      <c r="K323" s="11"/>
    </row>
    <row r="324" spans="1:11" ht="13" x14ac:dyDescent="0.15">
      <c r="A324" s="3">
        <v>40823</v>
      </c>
      <c r="B324" s="1">
        <v>375.78000300000002</v>
      </c>
      <c r="C324" s="1">
        <v>377.73999400000002</v>
      </c>
      <c r="D324" s="1">
        <v>368.49000899999999</v>
      </c>
      <c r="E324" s="1">
        <v>369.79999900000001</v>
      </c>
      <c r="F324" s="1">
        <v>133864500</v>
      </c>
      <c r="G324" s="1">
        <v>48.627904999999998</v>
      </c>
      <c r="H324" s="2">
        <f t="shared" si="2"/>
        <v>-2.0059888226567776E-2</v>
      </c>
      <c r="I324" s="1">
        <f t="shared" si="3"/>
        <v>-2.0059893585567402E-2</v>
      </c>
      <c r="J324">
        <v>-1.8168983438096569E-3</v>
      </c>
      <c r="K324" s="11"/>
    </row>
    <row r="325" spans="1:11" ht="13" x14ac:dyDescent="0.15">
      <c r="A325" s="3">
        <v>40826</v>
      </c>
      <c r="B325" s="1">
        <v>379.090012</v>
      </c>
      <c r="C325" s="1">
        <v>388.80999400000002</v>
      </c>
      <c r="D325" s="1">
        <v>378.209991</v>
      </c>
      <c r="E325" s="1">
        <v>388.80999400000002</v>
      </c>
      <c r="F325" s="1">
        <v>110628700</v>
      </c>
      <c r="G325" s="1">
        <v>51.127679000000001</v>
      </c>
      <c r="H325" s="2">
        <f t="shared" si="2"/>
        <v>5.1406152113050718E-2</v>
      </c>
      <c r="I325" s="1">
        <f t="shared" si="3"/>
        <v>5.140616277834717E-2</v>
      </c>
      <c r="J325">
        <v>2.972674045068345E-2</v>
      </c>
      <c r="K325" s="11"/>
    </row>
    <row r="326" spans="1:11" ht="13" x14ac:dyDescent="0.15">
      <c r="A326" s="3">
        <v>40827</v>
      </c>
      <c r="B326" s="1">
        <v>392.57</v>
      </c>
      <c r="C326" s="1">
        <v>403.17998899999998</v>
      </c>
      <c r="D326" s="1">
        <v>391.49998900000003</v>
      </c>
      <c r="E326" s="1">
        <v>400.28998899999999</v>
      </c>
      <c r="F326" s="1">
        <v>151421900</v>
      </c>
      <c r="G326" s="1">
        <v>52.637273999999998</v>
      </c>
      <c r="H326" s="2">
        <f t="shared" si="2"/>
        <v>2.95259771537662E-2</v>
      </c>
      <c r="I326" s="1">
        <f t="shared" si="3"/>
        <v>2.9525983371942181E-2</v>
      </c>
      <c r="J326">
        <v>-1.476394184092493E-3</v>
      </c>
      <c r="K326" s="11"/>
    </row>
    <row r="327" spans="1:11" ht="13" x14ac:dyDescent="0.15">
      <c r="A327" s="3">
        <v>40828</v>
      </c>
      <c r="B327" s="1">
        <v>407.34000400000002</v>
      </c>
      <c r="C327" s="1">
        <v>409.25000799999998</v>
      </c>
      <c r="D327" s="1">
        <v>400.13999899999999</v>
      </c>
      <c r="E327" s="1">
        <v>402.19000599999998</v>
      </c>
      <c r="F327" s="1">
        <v>155571500</v>
      </c>
      <c r="G327" s="1">
        <v>52.887121999999998</v>
      </c>
      <c r="H327" s="2">
        <f t="shared" si="2"/>
        <v>4.7466013445567118E-3</v>
      </c>
      <c r="I327" s="1">
        <f t="shared" si="3"/>
        <v>4.7465983895746593E-3</v>
      </c>
      <c r="J327">
        <v>8.982752880243328E-3</v>
      </c>
      <c r="K327" s="11"/>
    </row>
    <row r="328" spans="1:11" ht="13" x14ac:dyDescent="0.15">
      <c r="A328" s="3">
        <v>40829</v>
      </c>
      <c r="B328" s="1">
        <v>404.98000300000001</v>
      </c>
      <c r="C328" s="1">
        <v>408.42998899999998</v>
      </c>
      <c r="D328" s="1">
        <v>402.84999499999998</v>
      </c>
      <c r="E328" s="1">
        <v>408.42998899999998</v>
      </c>
      <c r="F328" s="1">
        <v>106546300</v>
      </c>
      <c r="G328" s="1">
        <v>53.707666000000003</v>
      </c>
      <c r="H328" s="2">
        <f t="shared" si="2"/>
        <v>1.5515012573435242E-2</v>
      </c>
      <c r="I328" s="1">
        <f t="shared" si="3"/>
        <v>1.5515005713489294E-2</v>
      </c>
      <c r="J328">
        <v>-3.5350517958536742E-3</v>
      </c>
      <c r="K328" s="11"/>
    </row>
    <row r="329" spans="1:11" ht="13" x14ac:dyDescent="0.15">
      <c r="A329" s="3">
        <v>40830</v>
      </c>
      <c r="B329" s="1">
        <v>416.829994</v>
      </c>
      <c r="C329" s="1">
        <v>421.99999200000002</v>
      </c>
      <c r="D329" s="1">
        <v>415.27001200000001</v>
      </c>
      <c r="E329" s="1">
        <v>421.99999200000002</v>
      </c>
      <c r="F329" s="1">
        <v>143341800</v>
      </c>
      <c r="G329" s="1">
        <v>55.492092</v>
      </c>
      <c r="H329" s="2">
        <f t="shared" si="2"/>
        <v>3.3224795841326045E-2</v>
      </c>
      <c r="I329" s="1">
        <f t="shared" si="3"/>
        <v>3.3224791410596692E-2</v>
      </c>
      <c r="J329">
        <v>1.4493680742354433E-2</v>
      </c>
      <c r="K329" s="11"/>
    </row>
    <row r="330" spans="1:11" ht="13" x14ac:dyDescent="0.15">
      <c r="A330" s="3">
        <v>40833</v>
      </c>
      <c r="B330" s="1">
        <v>421.74001299999998</v>
      </c>
      <c r="C330" s="1">
        <v>426.69999300000001</v>
      </c>
      <c r="D330" s="1">
        <v>415.93998699999997</v>
      </c>
      <c r="E330" s="1">
        <v>419.99001299999998</v>
      </c>
      <c r="F330" s="1">
        <v>171511200</v>
      </c>
      <c r="G330" s="1">
        <v>55.227784</v>
      </c>
      <c r="H330" s="2">
        <f t="shared" si="2"/>
        <v>-4.7629835026159048E-3</v>
      </c>
      <c r="I330" s="1">
        <f t="shared" si="3"/>
        <v>-4.7629849672994806E-3</v>
      </c>
      <c r="J330">
        <v>-2.1253848396247006E-2</v>
      </c>
      <c r="K330" s="11"/>
    </row>
    <row r="331" spans="1:11" ht="13" x14ac:dyDescent="0.15">
      <c r="A331" s="3">
        <v>40834</v>
      </c>
      <c r="B331" s="1">
        <v>421.75998700000002</v>
      </c>
      <c r="C331" s="1">
        <v>424.80999000000003</v>
      </c>
      <c r="D331" s="1">
        <v>415.990002</v>
      </c>
      <c r="E331" s="1">
        <v>422.23999800000001</v>
      </c>
      <c r="F331" s="1">
        <v>220400600</v>
      </c>
      <c r="G331" s="1">
        <v>55.523653000000003</v>
      </c>
      <c r="H331" s="2">
        <f t="shared" si="2"/>
        <v>5.3572345302411702E-3</v>
      </c>
      <c r="I331" s="1">
        <f t="shared" si="3"/>
        <v>5.357249170091693E-3</v>
      </c>
      <c r="J331">
        <v>1.5798000350969593E-2</v>
      </c>
      <c r="K331" s="11"/>
    </row>
    <row r="332" spans="1:11" ht="13" x14ac:dyDescent="0.15">
      <c r="A332" s="3">
        <v>40835</v>
      </c>
      <c r="B332" s="1">
        <v>401.349987</v>
      </c>
      <c r="C332" s="1">
        <v>408.42000200000001</v>
      </c>
      <c r="D332" s="1">
        <v>397.79999900000001</v>
      </c>
      <c r="E332" s="1">
        <v>398.61999100000003</v>
      </c>
      <c r="F332" s="1">
        <v>276014900</v>
      </c>
      <c r="G332" s="1">
        <v>52.417672000000003</v>
      </c>
      <c r="H332" s="2">
        <f t="shared" si="2"/>
        <v>-5.5939766748483138E-2</v>
      </c>
      <c r="I332" s="1">
        <f t="shared" si="3"/>
        <v>-5.5939781195592439E-2</v>
      </c>
      <c r="J332">
        <v>-6.2563166945552636E-3</v>
      </c>
      <c r="K332" s="11"/>
    </row>
    <row r="333" spans="1:11" ht="13" x14ac:dyDescent="0.15">
      <c r="A333" s="3">
        <v>40836</v>
      </c>
      <c r="B333" s="1">
        <v>399.99999600000001</v>
      </c>
      <c r="C333" s="1">
        <v>400.34999099999999</v>
      </c>
      <c r="D333" s="1">
        <v>394.21001100000001</v>
      </c>
      <c r="E333" s="1">
        <v>395.31000899999998</v>
      </c>
      <c r="F333" s="1">
        <v>137317600</v>
      </c>
      <c r="G333" s="1">
        <v>51.982416999999998</v>
      </c>
      <c r="H333" s="2">
        <f t="shared" si="2"/>
        <v>-8.3036026158558804E-3</v>
      </c>
      <c r="I333" s="1">
        <f t="shared" si="3"/>
        <v>-8.303592727277263E-3</v>
      </c>
      <c r="J333">
        <v>3.2300197322812346E-3</v>
      </c>
      <c r="K333" s="11"/>
    </row>
    <row r="334" spans="1:11" ht="13" x14ac:dyDescent="0.15">
      <c r="A334" s="3">
        <v>40837</v>
      </c>
      <c r="B334" s="1">
        <v>398.10000600000001</v>
      </c>
      <c r="C334" s="1">
        <v>399.14000299999998</v>
      </c>
      <c r="D334" s="1">
        <v>390.75001099999997</v>
      </c>
      <c r="E334" s="1">
        <v>392.87000699999999</v>
      </c>
      <c r="F334" s="1">
        <v>155311100</v>
      </c>
      <c r="G334" s="1">
        <v>51.661562000000004</v>
      </c>
      <c r="H334" s="2">
        <f t="shared" si="2"/>
        <v>-6.1723759693622952E-3</v>
      </c>
      <c r="I334" s="1">
        <f t="shared" si="3"/>
        <v>-6.1723755553727824E-3</v>
      </c>
      <c r="J334">
        <v>2.3134192798144528E-2</v>
      </c>
      <c r="K334" s="11"/>
    </row>
    <row r="335" spans="1:11" ht="13" x14ac:dyDescent="0.15">
      <c r="A335" s="3">
        <v>40840</v>
      </c>
      <c r="B335" s="1">
        <v>396.17998899999998</v>
      </c>
      <c r="C335" s="1">
        <v>406.50001099999997</v>
      </c>
      <c r="D335" s="1">
        <v>395.39999799999998</v>
      </c>
      <c r="E335" s="1">
        <v>405.77000800000002</v>
      </c>
      <c r="F335" s="1">
        <v>125534500</v>
      </c>
      <c r="G335" s="1">
        <v>53.357883999999999</v>
      </c>
      <c r="H335" s="2">
        <f t="shared" si="2"/>
        <v>3.2835290987229863E-2</v>
      </c>
      <c r="I335" s="1">
        <f t="shared" si="3"/>
        <v>3.2835282835621482E-2</v>
      </c>
      <c r="J335">
        <v>8.8772922242590507E-3</v>
      </c>
      <c r="K335" s="11"/>
    </row>
    <row r="336" spans="1:11" ht="13" x14ac:dyDescent="0.15">
      <c r="A336" s="3">
        <v>40841</v>
      </c>
      <c r="B336" s="1">
        <v>405.029991</v>
      </c>
      <c r="C336" s="1">
        <v>406.54999900000001</v>
      </c>
      <c r="D336" s="1">
        <v>397.37999000000002</v>
      </c>
      <c r="E336" s="1">
        <v>397.77001200000001</v>
      </c>
      <c r="F336" s="1">
        <v>107606800</v>
      </c>
      <c r="G336" s="1">
        <v>52.305902000000003</v>
      </c>
      <c r="H336" s="2">
        <f t="shared" si="2"/>
        <v>-1.971559218837093E-2</v>
      </c>
      <c r="I336" s="1">
        <f t="shared" si="3"/>
        <v>-1.9715586922449835E-2</v>
      </c>
      <c r="J336">
        <v>-1.7375071381745551E-2</v>
      </c>
      <c r="K336" s="11"/>
    </row>
    <row r="337" spans="1:11" ht="13" x14ac:dyDescent="0.15">
      <c r="A337" s="3">
        <v>40842</v>
      </c>
      <c r="B337" s="1">
        <v>401.76001000000002</v>
      </c>
      <c r="C337" s="1">
        <v>402.54998799999998</v>
      </c>
      <c r="D337" s="1">
        <v>393.150013</v>
      </c>
      <c r="E337" s="1">
        <v>400.60001</v>
      </c>
      <c r="F337" s="1">
        <v>114076200</v>
      </c>
      <c r="G337" s="1">
        <v>52.678041</v>
      </c>
      <c r="H337" s="2">
        <f t="shared" si="2"/>
        <v>7.1146590105439847E-3</v>
      </c>
      <c r="I337" s="1">
        <f t="shared" si="3"/>
        <v>7.1146655687153067E-3</v>
      </c>
      <c r="J337">
        <v>1.387419411709759E-2</v>
      </c>
      <c r="K337" s="11"/>
    </row>
    <row r="338" spans="1:11" ht="13" x14ac:dyDescent="0.15">
      <c r="A338" s="3">
        <v>40843</v>
      </c>
      <c r="B338" s="1">
        <v>407.56000899999998</v>
      </c>
      <c r="C338" s="1">
        <v>408.99998900000003</v>
      </c>
      <c r="D338" s="1">
        <v>401.88999899999999</v>
      </c>
      <c r="E338" s="1">
        <v>404.69000999999997</v>
      </c>
      <c r="F338" s="1">
        <v>123666200</v>
      </c>
      <c r="G338" s="1">
        <v>53.215867000000003</v>
      </c>
      <c r="H338" s="2">
        <f t="shared" si="2"/>
        <v>1.0209685216932409E-2</v>
      </c>
      <c r="I338" s="1">
        <f t="shared" si="3"/>
        <v>1.020968110792128E-2</v>
      </c>
      <c r="J338">
        <v>2.8604652849414481E-2</v>
      </c>
      <c r="K338" s="11"/>
    </row>
    <row r="339" spans="1:11" ht="13" x14ac:dyDescent="0.15">
      <c r="A339" s="3">
        <v>40844</v>
      </c>
      <c r="B339" s="1">
        <v>403.00001099999997</v>
      </c>
      <c r="C339" s="1">
        <v>406.34999499999998</v>
      </c>
      <c r="D339" s="1">
        <v>402.50998700000002</v>
      </c>
      <c r="E339" s="1">
        <v>404.94998900000002</v>
      </c>
      <c r="F339" s="1">
        <v>80710700</v>
      </c>
      <c r="G339" s="1">
        <v>53.250053999999999</v>
      </c>
      <c r="H339" s="2">
        <f t="shared" si="2"/>
        <v>6.4241516611700873E-4</v>
      </c>
      <c r="I339" s="1">
        <f t="shared" si="3"/>
        <v>6.4242117863072209E-4</v>
      </c>
      <c r="J339">
        <v>1.847929553559351E-3</v>
      </c>
      <c r="K339" s="11"/>
    </row>
    <row r="340" spans="1:11" ht="13" x14ac:dyDescent="0.15">
      <c r="A340" s="3">
        <v>40847</v>
      </c>
      <c r="B340" s="1">
        <v>402.41999800000002</v>
      </c>
      <c r="C340" s="1">
        <v>409.33000900000002</v>
      </c>
      <c r="D340" s="1">
        <v>401.05000699999999</v>
      </c>
      <c r="E340" s="1">
        <v>404.77999899999998</v>
      </c>
      <c r="F340" s="1">
        <v>96375300</v>
      </c>
      <c r="G340" s="1">
        <v>53.227699999999999</v>
      </c>
      <c r="H340" s="2">
        <f t="shared" si="2"/>
        <v>-4.1978023118316758E-4</v>
      </c>
      <c r="I340" s="1">
        <f t="shared" si="3"/>
        <v>-4.1979300152446768E-4</v>
      </c>
      <c r="J340">
        <v>-2.2573631673595378E-2</v>
      </c>
      <c r="K340" s="11"/>
    </row>
    <row r="341" spans="1:11" ht="13" x14ac:dyDescent="0.15">
      <c r="A341" s="3">
        <v>40848</v>
      </c>
      <c r="B341" s="1">
        <v>397.41000400000001</v>
      </c>
      <c r="C341" s="1">
        <v>399.50001099999997</v>
      </c>
      <c r="D341" s="1">
        <v>393.22000100000002</v>
      </c>
      <c r="E341" s="1">
        <v>396.51001000000002</v>
      </c>
      <c r="F341" s="1">
        <v>132947500</v>
      </c>
      <c r="G341" s="1">
        <v>52.140214</v>
      </c>
      <c r="H341" s="2">
        <f t="shared" si="2"/>
        <v>-2.0430824201864661E-2</v>
      </c>
      <c r="I341" s="1">
        <f t="shared" si="3"/>
        <v>-2.0430828309320116E-2</v>
      </c>
      <c r="J341">
        <v>-2.4847308008515364E-2</v>
      </c>
      <c r="K341" s="11"/>
    </row>
    <row r="342" spans="1:11" ht="13" x14ac:dyDescent="0.15">
      <c r="A342" s="3">
        <v>40849</v>
      </c>
      <c r="B342" s="1">
        <v>400.090012</v>
      </c>
      <c r="C342" s="1">
        <v>400.44000599999998</v>
      </c>
      <c r="D342" s="1">
        <v>395.110004</v>
      </c>
      <c r="E342" s="1">
        <v>397.41000400000001</v>
      </c>
      <c r="F342" s="1">
        <v>81837700</v>
      </c>
      <c r="G342" s="1">
        <v>52.258561999999998</v>
      </c>
      <c r="H342" s="2">
        <f t="shared" si="2"/>
        <v>2.2697888509800607E-3</v>
      </c>
      <c r="I342" s="1">
        <f t="shared" si="3"/>
        <v>2.2698027284659295E-3</v>
      </c>
      <c r="J342">
        <v>1.5275406727336171E-2</v>
      </c>
      <c r="K342" s="11"/>
    </row>
    <row r="343" spans="1:11" ht="13" x14ac:dyDescent="0.15">
      <c r="A343" s="3">
        <v>40850</v>
      </c>
      <c r="B343" s="1">
        <v>399.06998800000002</v>
      </c>
      <c r="C343" s="1">
        <v>403.39999399999999</v>
      </c>
      <c r="D343" s="1">
        <v>395.35999700000002</v>
      </c>
      <c r="E343" s="1">
        <v>403.07</v>
      </c>
      <c r="F343" s="1">
        <v>110346600</v>
      </c>
      <c r="G343" s="1">
        <v>53.002839000000002</v>
      </c>
      <c r="H343" s="2">
        <f t="shared" si="2"/>
        <v>1.4242208155383974E-2</v>
      </c>
      <c r="I343" s="1">
        <f t="shared" si="3"/>
        <v>1.4242202072073929E-2</v>
      </c>
      <c r="J343">
        <v>1.7609748640221808E-2</v>
      </c>
      <c r="K343" s="11"/>
    </row>
    <row r="344" spans="1:11" ht="13" x14ac:dyDescent="0.15">
      <c r="A344" s="3">
        <v>40851</v>
      </c>
      <c r="B344" s="1">
        <v>402.03000300000002</v>
      </c>
      <c r="C344" s="1">
        <v>403.43999500000001</v>
      </c>
      <c r="D344" s="1">
        <v>399.16000400000001</v>
      </c>
      <c r="E344" s="1">
        <v>400.240002</v>
      </c>
      <c r="F344" s="1">
        <v>75557300</v>
      </c>
      <c r="G344" s="1">
        <v>52.630699999999997</v>
      </c>
      <c r="H344" s="2">
        <f t="shared" si="2"/>
        <v>-7.0211079961296774E-3</v>
      </c>
      <c r="I344" s="1">
        <f t="shared" si="3"/>
        <v>-7.0211144727550202E-3</v>
      </c>
      <c r="J344">
        <v>-5.083619401482881E-3</v>
      </c>
      <c r="K344" s="11"/>
    </row>
    <row r="345" spans="1:11" ht="13" x14ac:dyDescent="0.15">
      <c r="A345" s="3">
        <v>40854</v>
      </c>
      <c r="B345" s="1">
        <v>399.91000700000001</v>
      </c>
      <c r="C345" s="1">
        <v>399.99999600000001</v>
      </c>
      <c r="D345" s="1">
        <v>396.13000099999999</v>
      </c>
      <c r="E345" s="1">
        <v>399.73000300000001</v>
      </c>
      <c r="F345" s="1">
        <v>67568900</v>
      </c>
      <c r="G345" s="1">
        <v>52.563637</v>
      </c>
      <c r="H345" s="2">
        <f t="shared" si="2"/>
        <v>-1.274232953856505E-3</v>
      </c>
      <c r="I345" s="1">
        <f t="shared" si="3"/>
        <v>-1.274218279445218E-3</v>
      </c>
      <c r="J345">
        <v>7.105709170949312E-3</v>
      </c>
      <c r="K345" s="11"/>
    </row>
    <row r="346" spans="1:11" ht="13" x14ac:dyDescent="0.15">
      <c r="A346" s="3">
        <v>40855</v>
      </c>
      <c r="B346" s="1">
        <v>402.21000700000002</v>
      </c>
      <c r="C346" s="1">
        <v>407.99999200000002</v>
      </c>
      <c r="D346" s="1">
        <v>401.56000499999999</v>
      </c>
      <c r="E346" s="1">
        <v>406.22999199999998</v>
      </c>
      <c r="F346" s="1">
        <v>100110500</v>
      </c>
      <c r="G346" s="1">
        <v>53.418371</v>
      </c>
      <c r="H346" s="2">
        <f t="shared" si="2"/>
        <v>1.626094851829266E-2</v>
      </c>
      <c r="I346" s="1">
        <f t="shared" si="3"/>
        <v>1.6260937195042281E-2</v>
      </c>
      <c r="J346">
        <v>8.4344343323387548E-3</v>
      </c>
      <c r="K346" s="11"/>
    </row>
    <row r="347" spans="1:11" ht="13" x14ac:dyDescent="0.15">
      <c r="A347" s="3">
        <v>40856</v>
      </c>
      <c r="B347" s="1">
        <v>396.96999399999999</v>
      </c>
      <c r="C347" s="1">
        <v>400.89000299999998</v>
      </c>
      <c r="D347" s="1">
        <v>394.23001099999999</v>
      </c>
      <c r="E347" s="1">
        <v>395.27999499999999</v>
      </c>
      <c r="F347" s="1">
        <v>139671000</v>
      </c>
      <c r="G347" s="1">
        <v>51.978470000000002</v>
      </c>
      <c r="H347" s="2">
        <f t="shared" si="2"/>
        <v>-2.6955166323613045E-2</v>
      </c>
      <c r="I347" s="1">
        <f t="shared" si="3"/>
        <v>-2.6955164918825381E-2</v>
      </c>
      <c r="J347">
        <v>-3.1983033111649996E-2</v>
      </c>
      <c r="K347" s="11"/>
    </row>
    <row r="348" spans="1:11" ht="13" x14ac:dyDescent="0.15">
      <c r="A348" s="3">
        <v>40857</v>
      </c>
      <c r="B348" s="1">
        <v>397.02999499999999</v>
      </c>
      <c r="C348" s="1">
        <v>397.20999899999998</v>
      </c>
      <c r="D348" s="1">
        <v>382.15000199999997</v>
      </c>
      <c r="E348" s="1">
        <v>385.22000500000001</v>
      </c>
      <c r="F348" s="1">
        <v>186188100</v>
      </c>
      <c r="G348" s="1">
        <v>50.655602999999999</v>
      </c>
      <c r="H348" s="2">
        <f t="shared" si="2"/>
        <v>-2.5450288725084536E-2</v>
      </c>
      <c r="I348" s="1">
        <f t="shared" si="3"/>
        <v>-2.5450287397839954E-2</v>
      </c>
      <c r="J348">
        <v>9.5849665543211882E-3</v>
      </c>
      <c r="K348" s="11"/>
    </row>
    <row r="349" spans="1:11" ht="13" x14ac:dyDescent="0.15">
      <c r="A349" s="3">
        <v>40858</v>
      </c>
      <c r="B349" s="1">
        <v>386.60999700000002</v>
      </c>
      <c r="C349" s="1">
        <v>388.70000499999998</v>
      </c>
      <c r="D349" s="1">
        <v>380.259998</v>
      </c>
      <c r="E349" s="1">
        <v>384.61999100000003</v>
      </c>
      <c r="F349" s="1">
        <v>163446500</v>
      </c>
      <c r="G349" s="1">
        <v>50.576701999999997</v>
      </c>
      <c r="H349" s="2">
        <f t="shared" si="2"/>
        <v>-1.5575878516485336E-3</v>
      </c>
      <c r="I349" s="1">
        <f t="shared" si="3"/>
        <v>-1.557596698631776E-3</v>
      </c>
      <c r="J349">
        <v>2.1844828537943946E-2</v>
      </c>
      <c r="K349" s="11"/>
    </row>
    <row r="350" spans="1:11" ht="13" x14ac:dyDescent="0.15">
      <c r="A350" s="3">
        <v>40861</v>
      </c>
      <c r="B350" s="1">
        <v>383.519993</v>
      </c>
      <c r="C350" s="1">
        <v>385.24999200000002</v>
      </c>
      <c r="D350" s="1">
        <v>378.20000499999998</v>
      </c>
      <c r="E350" s="1">
        <v>379.26000199999999</v>
      </c>
      <c r="F350" s="1">
        <v>108226300</v>
      </c>
      <c r="G350" s="1">
        <v>49.871875000000003</v>
      </c>
      <c r="H350" s="2">
        <f t="shared" si="2"/>
        <v>-1.3935804496443974E-2</v>
      </c>
      <c r="I350" s="1">
        <f t="shared" si="3"/>
        <v>-1.3935803880608794E-2</v>
      </c>
      <c r="J350">
        <v>-6.146222535506069E-3</v>
      </c>
      <c r="K350" s="11"/>
    </row>
    <row r="351" spans="1:11" ht="13" x14ac:dyDescent="0.15">
      <c r="A351" s="3">
        <v>40862</v>
      </c>
      <c r="B351" s="1">
        <v>380.80001099999998</v>
      </c>
      <c r="C351" s="1">
        <v>389.49999600000001</v>
      </c>
      <c r="D351" s="1">
        <v>379.44999300000001</v>
      </c>
      <c r="E351" s="1">
        <v>388.829994</v>
      </c>
      <c r="F351" s="1">
        <v>107702700</v>
      </c>
      <c r="G351" s="1">
        <v>51.130308999999997</v>
      </c>
      <c r="H351" s="2">
        <f t="shared" si="2"/>
        <v>2.5233327926840052E-2</v>
      </c>
      <c r="I351" s="1">
        <f t="shared" si="3"/>
        <v>2.5233340434864221E-2</v>
      </c>
      <c r="J351">
        <v>1.4222798060372248E-3</v>
      </c>
      <c r="K351" s="11"/>
    </row>
    <row r="352" spans="1:11" ht="13" x14ac:dyDescent="0.15">
      <c r="A352" s="3">
        <v>40863</v>
      </c>
      <c r="B352" s="1">
        <v>389.25000399999999</v>
      </c>
      <c r="C352" s="1">
        <v>391.14000700000003</v>
      </c>
      <c r="D352" s="1">
        <v>384.32001100000002</v>
      </c>
      <c r="E352" s="1">
        <v>384.77000800000002</v>
      </c>
      <c r="F352" s="1">
        <v>87302600</v>
      </c>
      <c r="G352" s="1">
        <v>50.596429000000001</v>
      </c>
      <c r="H352" s="2">
        <f t="shared" si="2"/>
        <v>-1.0441545309387786E-2</v>
      </c>
      <c r="I352" s="1">
        <f t="shared" si="3"/>
        <v>-1.0441556298828477E-2</v>
      </c>
      <c r="J352">
        <v>-1.5754612825827442E-2</v>
      </c>
      <c r="K352" s="11"/>
    </row>
    <row r="353" spans="1:11" ht="13" x14ac:dyDescent="0.15">
      <c r="A353" s="3">
        <v>40864</v>
      </c>
      <c r="B353" s="1">
        <v>383.98000300000001</v>
      </c>
      <c r="C353" s="1">
        <v>384.57999000000001</v>
      </c>
      <c r="D353" s="1">
        <v>375.49999600000001</v>
      </c>
      <c r="E353" s="1">
        <v>377.41</v>
      </c>
      <c r="F353" s="1">
        <v>119975100</v>
      </c>
      <c r="G353" s="1">
        <v>49.628604000000003</v>
      </c>
      <c r="H353" s="2">
        <f t="shared" si="2"/>
        <v>-1.9128330813143819E-2</v>
      </c>
      <c r="I353" s="1">
        <f t="shared" si="3"/>
        <v>-1.9128326230295773E-2</v>
      </c>
      <c r="J353">
        <v>-1.1327399298345064E-2</v>
      </c>
      <c r="K353" s="11"/>
    </row>
    <row r="354" spans="1:11" ht="13" x14ac:dyDescent="0.15">
      <c r="A354" s="3">
        <v>40865</v>
      </c>
      <c r="B354" s="1">
        <v>378.91999399999997</v>
      </c>
      <c r="C354" s="1">
        <v>379.990005</v>
      </c>
      <c r="D354" s="1">
        <v>374.88000899999997</v>
      </c>
      <c r="E354" s="1">
        <v>374.94000999999997</v>
      </c>
      <c r="F354" s="1">
        <v>92984500</v>
      </c>
      <c r="G354" s="1">
        <v>49.303806000000002</v>
      </c>
      <c r="H354" s="2">
        <f t="shared" si="2"/>
        <v>-6.5445801648076427E-3</v>
      </c>
      <c r="I354" s="1">
        <f t="shared" si="3"/>
        <v>-6.5445725614204512E-3</v>
      </c>
      <c r="J354">
        <v>2.1604173220015144E-3</v>
      </c>
      <c r="K354" s="11"/>
    </row>
    <row r="355" spans="1:11" ht="13" x14ac:dyDescent="0.15">
      <c r="A355" s="3">
        <v>40868</v>
      </c>
      <c r="B355" s="1">
        <v>370.400013</v>
      </c>
      <c r="C355" s="1">
        <v>371.67998899999998</v>
      </c>
      <c r="D355" s="1">
        <v>365.91000400000001</v>
      </c>
      <c r="E355" s="1">
        <v>369.009995</v>
      </c>
      <c r="F355" s="1">
        <v>111995100</v>
      </c>
      <c r="G355" s="1">
        <v>48.524020999999998</v>
      </c>
      <c r="H355" s="2">
        <f t="shared" si="2"/>
        <v>-1.5815903456128808E-2</v>
      </c>
      <c r="I355" s="1">
        <f t="shared" si="3"/>
        <v>-1.581591895765621E-2</v>
      </c>
      <c r="J355">
        <v>-2.109589787054909E-2</v>
      </c>
      <c r="K355" s="11"/>
    </row>
    <row r="356" spans="1:11" ht="13" x14ac:dyDescent="0.15">
      <c r="A356" s="3">
        <v>40869</v>
      </c>
      <c r="B356" s="1">
        <v>371.02</v>
      </c>
      <c r="C356" s="1">
        <v>377.93001199999998</v>
      </c>
      <c r="D356" s="1">
        <v>370.939999</v>
      </c>
      <c r="E356" s="1">
        <v>376.51000599999998</v>
      </c>
      <c r="F356" s="1">
        <v>102255300</v>
      </c>
      <c r="G356" s="1">
        <v>49.510257000000003</v>
      </c>
      <c r="H356" s="2">
        <f t="shared" si="2"/>
        <v>2.0324682533328052E-2</v>
      </c>
      <c r="I356" s="1">
        <f t="shared" si="3"/>
        <v>2.0324696504438602E-2</v>
      </c>
      <c r="J356">
        <v>-4.6408940260184552E-3</v>
      </c>
      <c r="K356" s="11"/>
    </row>
    <row r="357" spans="1:11" ht="13" x14ac:dyDescent="0.15">
      <c r="A357" s="3">
        <v>40870</v>
      </c>
      <c r="B357" s="1">
        <v>374.50998700000002</v>
      </c>
      <c r="C357" s="1">
        <v>375.84000400000002</v>
      </c>
      <c r="D357" s="1">
        <v>366.88001300000002</v>
      </c>
      <c r="E357" s="1">
        <v>366.990002</v>
      </c>
      <c r="F357" s="1">
        <v>107067800</v>
      </c>
      <c r="G357" s="1">
        <v>48.258397000000002</v>
      </c>
      <c r="H357" s="2">
        <f t="shared" si="2"/>
        <v>-2.5284863212904816E-2</v>
      </c>
      <c r="I357" s="1">
        <f t="shared" si="3"/>
        <v>-2.5284861680277698E-2</v>
      </c>
      <c r="J357">
        <v>-2.0547736115712669E-2</v>
      </c>
      <c r="K357" s="11"/>
    </row>
    <row r="358" spans="1:11" ht="13" x14ac:dyDescent="0.15">
      <c r="A358" s="3">
        <v>40872</v>
      </c>
      <c r="B358" s="1">
        <v>368.41999399999997</v>
      </c>
      <c r="C358" s="1">
        <v>371.14999</v>
      </c>
      <c r="D358" s="1">
        <v>363.32001100000002</v>
      </c>
      <c r="E358" s="1">
        <v>363.57000399999998</v>
      </c>
      <c r="F358" s="1">
        <v>63690200</v>
      </c>
      <c r="G358" s="1">
        <v>47.808674000000003</v>
      </c>
      <c r="H358" s="2">
        <f t="shared" si="2"/>
        <v>-9.3190495145969148E-3</v>
      </c>
      <c r="I358" s="1">
        <f t="shared" si="3"/>
        <v>-9.3190621313011864E-3</v>
      </c>
      <c r="J358">
        <v>-2.300626729361079E-3</v>
      </c>
      <c r="K358" s="11"/>
    </row>
    <row r="359" spans="1:11" ht="13" x14ac:dyDescent="0.15">
      <c r="A359" s="3">
        <v>40875</v>
      </c>
      <c r="B359" s="1">
        <v>372.34999099999999</v>
      </c>
      <c r="C359" s="1">
        <v>376.71999699999998</v>
      </c>
      <c r="D359" s="1">
        <v>370.32999799999999</v>
      </c>
      <c r="E359" s="1">
        <v>376.12000999999998</v>
      </c>
      <c r="F359" s="1">
        <v>86603300</v>
      </c>
      <c r="G359" s="1">
        <v>49.458973</v>
      </c>
      <c r="H359" s="2">
        <f t="shared" si="2"/>
        <v>3.4518815804177282E-2</v>
      </c>
      <c r="I359" s="1">
        <f t="shared" si="3"/>
        <v>3.4518819743881553E-2</v>
      </c>
      <c r="J359">
        <v>2.5940923184308611E-2</v>
      </c>
      <c r="K359" s="11"/>
    </row>
    <row r="360" spans="1:11" ht="13" x14ac:dyDescent="0.15">
      <c r="A360" s="3">
        <v>40876</v>
      </c>
      <c r="B360" s="1">
        <v>375.84000400000002</v>
      </c>
      <c r="C360" s="1">
        <v>378.83000600000003</v>
      </c>
      <c r="D360" s="1">
        <v>370.20000800000003</v>
      </c>
      <c r="E360" s="1">
        <v>373.199997</v>
      </c>
      <c r="F360" s="1">
        <v>93963800</v>
      </c>
      <c r="G360" s="1">
        <v>49.074998000000001</v>
      </c>
      <c r="H360" s="2">
        <f t="shared" si="2"/>
        <v>-7.7635140975349419E-3</v>
      </c>
      <c r="I360" s="1">
        <f t="shared" si="3"/>
        <v>-7.7635053198536795E-3</v>
      </c>
      <c r="J360">
        <v>2.8308671650115105E-3</v>
      </c>
      <c r="K360" s="11"/>
    </row>
    <row r="361" spans="1:11" ht="13" x14ac:dyDescent="0.15">
      <c r="A361" s="3">
        <v>40877</v>
      </c>
      <c r="B361" s="1">
        <v>381.290009</v>
      </c>
      <c r="C361" s="1">
        <v>382.279991</v>
      </c>
      <c r="D361" s="1">
        <v>378.30000699999999</v>
      </c>
      <c r="E361" s="1">
        <v>382.19998900000002</v>
      </c>
      <c r="F361" s="1">
        <v>101484600</v>
      </c>
      <c r="G361" s="1">
        <v>50.258476999999999</v>
      </c>
      <c r="H361" s="2">
        <f t="shared" si="2"/>
        <v>2.4115734384638862E-2</v>
      </c>
      <c r="I361" s="1">
        <f t="shared" si="3"/>
        <v>2.4115721818266777E-2</v>
      </c>
      <c r="J361">
        <v>4.2407883870368514E-2</v>
      </c>
      <c r="K361" s="11"/>
    </row>
    <row r="362" spans="1:11" ht="13" x14ac:dyDescent="0.15">
      <c r="A362" s="3">
        <v>40878</v>
      </c>
      <c r="B362" s="1">
        <v>382.53999700000003</v>
      </c>
      <c r="C362" s="1">
        <v>389.00001099999997</v>
      </c>
      <c r="D362" s="1">
        <v>380.74999600000001</v>
      </c>
      <c r="E362" s="1">
        <v>387.93</v>
      </c>
      <c r="F362" s="1">
        <v>96795300</v>
      </c>
      <c r="G362" s="1">
        <v>51.011961999999997</v>
      </c>
      <c r="H362" s="2">
        <f t="shared" si="2"/>
        <v>1.4992179918665539E-2</v>
      </c>
      <c r="I362" s="1">
        <f t="shared" si="3"/>
        <v>1.4992197236696961E-2</v>
      </c>
      <c r="J362">
        <v>-2.1293460111922961E-3</v>
      </c>
      <c r="K362" s="11"/>
    </row>
    <row r="363" spans="1:11" ht="13" x14ac:dyDescent="0.15">
      <c r="A363" s="3">
        <v>40879</v>
      </c>
      <c r="B363" s="1">
        <v>389.82999000000001</v>
      </c>
      <c r="C363" s="1">
        <v>393.629997</v>
      </c>
      <c r="D363" s="1">
        <v>388.58000199999998</v>
      </c>
      <c r="E363" s="1">
        <v>389.70000099999999</v>
      </c>
      <c r="F363" s="1">
        <v>94763900</v>
      </c>
      <c r="G363" s="1">
        <v>51.244712999999997</v>
      </c>
      <c r="H363" s="2">
        <f t="shared" si="2"/>
        <v>4.5626814115948223E-3</v>
      </c>
      <c r="I363" s="1">
        <f t="shared" si="3"/>
        <v>4.5626749271082808E-3</v>
      </c>
      <c r="J363">
        <v>-5.077774234249215E-5</v>
      </c>
      <c r="K363" s="11"/>
    </row>
    <row r="364" spans="1:11" ht="13" x14ac:dyDescent="0.15">
      <c r="A364" s="3">
        <v>40882</v>
      </c>
      <c r="B364" s="1">
        <v>393.48999400000002</v>
      </c>
      <c r="C364" s="1">
        <v>396.41000700000001</v>
      </c>
      <c r="D364" s="1">
        <v>390.39000299999998</v>
      </c>
      <c r="E364" s="1">
        <v>393.01001000000002</v>
      </c>
      <c r="F364" s="1">
        <v>89302500</v>
      </c>
      <c r="G364" s="1">
        <v>51.679971999999999</v>
      </c>
      <c r="H364" s="2">
        <f t="shared" si="2"/>
        <v>8.4937361855434955E-3</v>
      </c>
      <c r="I364" s="1">
        <f t="shared" si="3"/>
        <v>8.4937347585496686E-3</v>
      </c>
      <c r="J364">
        <v>6.5236226475062237E-3</v>
      </c>
      <c r="K364" s="11"/>
    </row>
    <row r="365" spans="1:11" ht="13" x14ac:dyDescent="0.15">
      <c r="A365" s="3">
        <v>40883</v>
      </c>
      <c r="B365" s="1">
        <v>392.509998</v>
      </c>
      <c r="C365" s="1">
        <v>394.62999300000001</v>
      </c>
      <c r="D365" s="1">
        <v>389.37999300000001</v>
      </c>
      <c r="E365" s="1">
        <v>390.94998900000002</v>
      </c>
      <c r="F365" s="1">
        <v>70899500</v>
      </c>
      <c r="G365" s="1">
        <v>51.409084</v>
      </c>
      <c r="H365" s="2">
        <f t="shared" si="2"/>
        <v>-5.2416502063140991E-3</v>
      </c>
      <c r="I365" s="1">
        <f t="shared" si="3"/>
        <v>-5.2416437067728935E-3</v>
      </c>
      <c r="J365">
        <v>4.3230727869506234E-3</v>
      </c>
      <c r="K365" s="11"/>
    </row>
    <row r="366" spans="1:11" ht="13" x14ac:dyDescent="0.15">
      <c r="A366" s="3">
        <v>40884</v>
      </c>
      <c r="B366" s="1">
        <v>389.92999300000002</v>
      </c>
      <c r="C366" s="1">
        <v>390.94000199999999</v>
      </c>
      <c r="D366" s="1">
        <v>386.75998700000002</v>
      </c>
      <c r="E366" s="1">
        <v>389.09</v>
      </c>
      <c r="F366" s="1">
        <v>76186600</v>
      </c>
      <c r="G366" s="1">
        <v>51.164498999999999</v>
      </c>
      <c r="H366" s="2">
        <f t="shared" si="2"/>
        <v>-4.757613639426503E-3</v>
      </c>
      <c r="I366" s="1">
        <f t="shared" si="3"/>
        <v>-4.7576222132259876E-3</v>
      </c>
      <c r="J366">
        <v>3.8057403876903392E-3</v>
      </c>
      <c r="K366" s="11"/>
    </row>
    <row r="367" spans="1:11" ht="13" x14ac:dyDescent="0.15">
      <c r="A367" s="3">
        <v>40885</v>
      </c>
      <c r="B367" s="1">
        <v>391.45000099999999</v>
      </c>
      <c r="C367" s="1">
        <v>395.5</v>
      </c>
      <c r="D367" s="1">
        <v>390.23</v>
      </c>
      <c r="E367" s="1">
        <v>390.65999599999998</v>
      </c>
      <c r="F367" s="1">
        <v>94089100</v>
      </c>
      <c r="G367" s="1">
        <v>51.370950000000001</v>
      </c>
      <c r="H367" s="2">
        <f t="shared" si="2"/>
        <v>4.0350458762754204E-3</v>
      </c>
      <c r="I367" s="1">
        <f t="shared" si="3"/>
        <v>4.0350439080816813E-3</v>
      </c>
      <c r="J367">
        <v>-1.628926623620703E-2</v>
      </c>
      <c r="K367" s="11"/>
    </row>
    <row r="368" spans="1:11" ht="13" x14ac:dyDescent="0.15">
      <c r="A368" s="3">
        <v>40886</v>
      </c>
      <c r="B368" s="1">
        <v>392.85000600000001</v>
      </c>
      <c r="C368" s="1">
        <v>394.03999299999998</v>
      </c>
      <c r="D368" s="1">
        <v>391.029991</v>
      </c>
      <c r="E368" s="1">
        <v>393.62000999999998</v>
      </c>
      <c r="F368" s="1">
        <v>74248300</v>
      </c>
      <c r="G368" s="1">
        <v>51.760185999999997</v>
      </c>
      <c r="H368" s="2">
        <f t="shared" si="2"/>
        <v>7.5769570222388501E-3</v>
      </c>
      <c r="I368" s="1">
        <f t="shared" si="3"/>
        <v>7.5769671380419637E-3</v>
      </c>
      <c r="J368">
        <v>1.5549610916265541E-2</v>
      </c>
      <c r="K368" s="11"/>
    </row>
    <row r="369" spans="1:11" ht="13" x14ac:dyDescent="0.15">
      <c r="A369" s="3">
        <v>40889</v>
      </c>
      <c r="B369" s="1">
        <v>391.67999300000002</v>
      </c>
      <c r="C369" s="1">
        <v>393.89999</v>
      </c>
      <c r="D369" s="1">
        <v>389.45000800000003</v>
      </c>
      <c r="E369" s="1">
        <v>391.83999599999999</v>
      </c>
      <c r="F369" s="1">
        <v>75266800</v>
      </c>
      <c r="G369" s="1">
        <v>51.526117999999997</v>
      </c>
      <c r="H369" s="2">
        <f t="shared" si="2"/>
        <v>-4.5221633930652922E-3</v>
      </c>
      <c r="I369" s="1">
        <f t="shared" si="3"/>
        <v>-4.5221630385949658E-3</v>
      </c>
      <c r="J369">
        <v>-1.3367256039716018E-2</v>
      </c>
      <c r="K369" s="11"/>
    </row>
    <row r="370" spans="1:11" ht="13" x14ac:dyDescent="0.15">
      <c r="A370" s="3">
        <v>40890</v>
      </c>
      <c r="B370" s="1">
        <v>392.99999600000001</v>
      </c>
      <c r="C370" s="1">
        <v>395.39999799999998</v>
      </c>
      <c r="D370" s="1">
        <v>387.09999499999998</v>
      </c>
      <c r="E370" s="1">
        <v>388.80999400000002</v>
      </c>
      <c r="F370" s="1">
        <v>84732200</v>
      </c>
      <c r="G370" s="1">
        <v>51.127679000000001</v>
      </c>
      <c r="H370" s="2">
        <f t="shared" si="2"/>
        <v>-7.7327532434947445E-3</v>
      </c>
      <c r="I370" s="1">
        <f t="shared" si="3"/>
        <v>-7.7327579772261566E-3</v>
      </c>
      <c r="J370">
        <v>-5.5275822458677737E-3</v>
      </c>
      <c r="K370" s="11"/>
    </row>
    <row r="371" spans="1:11" ht="13" x14ac:dyDescent="0.15">
      <c r="A371" s="3">
        <v>40891</v>
      </c>
      <c r="B371" s="1">
        <v>386.70001200000002</v>
      </c>
      <c r="C371" s="1">
        <v>387.38000099999999</v>
      </c>
      <c r="D371" s="1">
        <v>377.67999300000002</v>
      </c>
      <c r="E371" s="1">
        <v>380.19000999999997</v>
      </c>
      <c r="F371" s="1">
        <v>101721900</v>
      </c>
      <c r="G371" s="1">
        <v>49.994168999999999</v>
      </c>
      <c r="H371" s="2">
        <f t="shared" si="2"/>
        <v>-2.2170170862429128E-2</v>
      </c>
      <c r="I371" s="1">
        <f t="shared" si="3"/>
        <v>-2.2170183004004564E-2</v>
      </c>
      <c r="J371">
        <v>-1.0996287331563067E-2</v>
      </c>
      <c r="K371" s="11"/>
    </row>
    <row r="372" spans="1:11" ht="13" x14ac:dyDescent="0.15">
      <c r="A372" s="3">
        <v>40892</v>
      </c>
      <c r="B372" s="1">
        <v>383.33000199999998</v>
      </c>
      <c r="C372" s="1">
        <v>383.73999800000001</v>
      </c>
      <c r="D372" s="1">
        <v>378.30999400000002</v>
      </c>
      <c r="E372" s="1">
        <v>378.93999500000001</v>
      </c>
      <c r="F372" s="1">
        <v>64050000</v>
      </c>
      <c r="G372" s="1">
        <v>49.829794999999997</v>
      </c>
      <c r="H372" s="2">
        <f t="shared" si="2"/>
        <v>-3.2878691368033639E-3</v>
      </c>
      <c r="I372" s="1">
        <f t="shared" si="3"/>
        <v>-3.2878634306333252E-3</v>
      </c>
      <c r="J372">
        <v>3.8338203471485087E-3</v>
      </c>
      <c r="K372" s="11"/>
    </row>
    <row r="373" spans="1:11" ht="13" x14ac:dyDescent="0.15">
      <c r="A373" s="3">
        <v>40893</v>
      </c>
      <c r="B373" s="1">
        <v>380.36000100000001</v>
      </c>
      <c r="C373" s="1">
        <v>384.14999399999999</v>
      </c>
      <c r="D373" s="1">
        <v>379.569996</v>
      </c>
      <c r="E373" s="1">
        <v>381.01998900000001</v>
      </c>
      <c r="F373" s="1">
        <v>105369600</v>
      </c>
      <c r="G373" s="1">
        <v>50.10331</v>
      </c>
      <c r="H373" s="2">
        <f t="shared" si="2"/>
        <v>5.4889798581435013E-3</v>
      </c>
      <c r="I373" s="1">
        <f t="shared" si="3"/>
        <v>5.4889850540224636E-3</v>
      </c>
      <c r="J373">
        <v>-2.038890240615997E-4</v>
      </c>
      <c r="K373" s="11"/>
    </row>
    <row r="374" spans="1:11" ht="13" x14ac:dyDescent="0.15">
      <c r="A374" s="3">
        <v>40896</v>
      </c>
      <c r="B374" s="1">
        <v>382.470009</v>
      </c>
      <c r="C374" s="1">
        <v>384.85001</v>
      </c>
      <c r="D374" s="1">
        <v>380.48000300000001</v>
      </c>
      <c r="E374" s="1">
        <v>382.21000299999997</v>
      </c>
      <c r="F374" s="1">
        <v>58882600</v>
      </c>
      <c r="G374" s="1">
        <v>50.259793999999999</v>
      </c>
      <c r="H374" s="2">
        <f t="shared" si="2"/>
        <v>3.1232324664204488E-3</v>
      </c>
      <c r="I374" s="1">
        <f t="shared" si="3"/>
        <v>3.123226788808942E-3</v>
      </c>
      <c r="J374">
        <v>-8.4381082160064243E-3</v>
      </c>
      <c r="K374" s="11"/>
    </row>
    <row r="375" spans="1:11" ht="13" x14ac:dyDescent="0.15">
      <c r="A375" s="3">
        <v>40897</v>
      </c>
      <c r="B375" s="1">
        <v>387.76001000000002</v>
      </c>
      <c r="C375" s="1">
        <v>396.099987</v>
      </c>
      <c r="D375" s="1">
        <v>387.259998</v>
      </c>
      <c r="E375" s="1">
        <v>395.949997</v>
      </c>
      <c r="F375" s="1">
        <v>84303800</v>
      </c>
      <c r="G375" s="1">
        <v>52.066574000000003</v>
      </c>
      <c r="H375" s="2">
        <f t="shared" si="2"/>
        <v>3.5948807964610037E-2</v>
      </c>
      <c r="I375" s="1">
        <f t="shared" si="3"/>
        <v>3.5948814274885478E-2</v>
      </c>
      <c r="J375">
        <v>2.8668439809569082E-2</v>
      </c>
      <c r="K375" s="11"/>
    </row>
    <row r="376" spans="1:11" ht="13" x14ac:dyDescent="0.15">
      <c r="A376" s="3">
        <v>40898</v>
      </c>
      <c r="B376" s="1">
        <v>396.68998699999997</v>
      </c>
      <c r="C376" s="1">
        <v>397.29998799999998</v>
      </c>
      <c r="D376" s="1">
        <v>392.00998700000002</v>
      </c>
      <c r="E376" s="1">
        <v>396.45000800000003</v>
      </c>
      <c r="F376" s="1">
        <v>65737000</v>
      </c>
      <c r="G376" s="1">
        <v>52.132323999999997</v>
      </c>
      <c r="H376" s="2">
        <f t="shared" si="2"/>
        <v>1.2628134961193826E-3</v>
      </c>
      <c r="I376" s="1">
        <f t="shared" si="3"/>
        <v>1.2628063448152781E-3</v>
      </c>
      <c r="J376">
        <v>3.4371235390708493E-4</v>
      </c>
      <c r="K376" s="11"/>
    </row>
    <row r="377" spans="1:11" ht="13" x14ac:dyDescent="0.15">
      <c r="A377" s="3">
        <v>40899</v>
      </c>
      <c r="B377" s="1">
        <v>397.00000799999998</v>
      </c>
      <c r="C377" s="1">
        <v>399.12999000000002</v>
      </c>
      <c r="D377" s="1">
        <v>396.099987</v>
      </c>
      <c r="E377" s="1">
        <v>398.550003</v>
      </c>
      <c r="F377" s="1">
        <v>50589700</v>
      </c>
      <c r="G377" s="1">
        <v>52.408468999999997</v>
      </c>
      <c r="H377" s="2">
        <f t="shared" si="2"/>
        <v>5.2969982535603288E-3</v>
      </c>
      <c r="I377" s="1">
        <f t="shared" si="3"/>
        <v>5.297001530183071E-3</v>
      </c>
      <c r="J377">
        <v>5.113271248304711E-3</v>
      </c>
      <c r="K377" s="11"/>
    </row>
    <row r="378" spans="1:11" ht="13" x14ac:dyDescent="0.15">
      <c r="A378" s="3">
        <v>40900</v>
      </c>
      <c r="B378" s="1">
        <v>399.69000199999999</v>
      </c>
      <c r="C378" s="1">
        <v>403.590012</v>
      </c>
      <c r="D378" s="1">
        <v>399.48999800000001</v>
      </c>
      <c r="E378" s="1">
        <v>403.33000600000003</v>
      </c>
      <c r="F378" s="1">
        <v>67349800</v>
      </c>
      <c r="G378" s="1">
        <v>53.037028999999997</v>
      </c>
      <c r="H378" s="2">
        <f t="shared" si="2"/>
        <v>1.1993483788783265E-2</v>
      </c>
      <c r="I378" s="1">
        <f t="shared" si="3"/>
        <v>1.1993481435223767E-2</v>
      </c>
      <c r="J378">
        <v>1.0218010050821132E-2</v>
      </c>
      <c r="K378" s="11"/>
    </row>
    <row r="379" spans="1:11" ht="13" x14ac:dyDescent="0.15">
      <c r="A379" s="3">
        <v>40904</v>
      </c>
      <c r="B379" s="1">
        <v>403.099987</v>
      </c>
      <c r="C379" s="1">
        <v>409.09000400000002</v>
      </c>
      <c r="D379" s="1">
        <v>403.02001200000001</v>
      </c>
      <c r="E379" s="1">
        <v>406.52999899999998</v>
      </c>
      <c r="F379" s="1">
        <v>66269000</v>
      </c>
      <c r="G379" s="1">
        <v>53.457821000000003</v>
      </c>
      <c r="H379" s="2">
        <f t="shared" si="2"/>
        <v>7.9339323938123988E-3</v>
      </c>
      <c r="I379" s="1">
        <f t="shared" si="3"/>
        <v>7.93392857658007E-3</v>
      </c>
      <c r="J379">
        <v>-2.1558402472756613E-4</v>
      </c>
      <c r="K379" s="11"/>
    </row>
    <row r="380" spans="1:11" ht="13" x14ac:dyDescent="0.15">
      <c r="A380" s="3">
        <v>40905</v>
      </c>
      <c r="B380" s="1">
        <v>406.89000700000003</v>
      </c>
      <c r="C380" s="1">
        <v>408.25001099999997</v>
      </c>
      <c r="D380" s="1">
        <v>401.34</v>
      </c>
      <c r="E380" s="1">
        <v>402.64000299999998</v>
      </c>
      <c r="F380" s="1">
        <v>57165500</v>
      </c>
      <c r="G380" s="1">
        <v>52.946294999999999</v>
      </c>
      <c r="H380" s="2">
        <f t="shared" si="2"/>
        <v>-9.5687796953946233E-3</v>
      </c>
      <c r="I380" s="1">
        <f t="shared" si="3"/>
        <v>-9.5687775975755434E-3</v>
      </c>
      <c r="J380">
        <v>-1.1385198081596172E-2</v>
      </c>
      <c r="K380" s="11"/>
    </row>
    <row r="381" spans="1:11" ht="13" x14ac:dyDescent="0.15">
      <c r="A381" s="3">
        <v>40906</v>
      </c>
      <c r="B381" s="1">
        <v>403.39999399999999</v>
      </c>
      <c r="C381" s="1">
        <v>405.65000500000002</v>
      </c>
      <c r="D381" s="1">
        <v>400.509995</v>
      </c>
      <c r="E381" s="1">
        <v>405.12000699999999</v>
      </c>
      <c r="F381" s="1">
        <v>53994500</v>
      </c>
      <c r="G381" s="1">
        <v>53.272410000000001</v>
      </c>
      <c r="H381" s="2">
        <f t="shared" si="2"/>
        <v>6.1593581897524683E-3</v>
      </c>
      <c r="I381" s="1">
        <f t="shared" si="3"/>
        <v>6.1593544930764561E-3</v>
      </c>
      <c r="J381">
        <v>1.1161657635956255E-2</v>
      </c>
      <c r="K381" s="11"/>
    </row>
    <row r="382" spans="1:11" ht="13" x14ac:dyDescent="0.15">
      <c r="A382" s="3">
        <v>40907</v>
      </c>
      <c r="B382" s="1">
        <v>403.51001000000002</v>
      </c>
      <c r="C382" s="1">
        <v>406.28000600000001</v>
      </c>
      <c r="D382" s="1">
        <v>403.49000899999999</v>
      </c>
      <c r="E382" s="1">
        <v>405.00000399999999</v>
      </c>
      <c r="F382" s="1">
        <v>44915500</v>
      </c>
      <c r="G382" s="1">
        <v>53.256630000000001</v>
      </c>
      <c r="H382" s="2">
        <f t="shared" si="2"/>
        <v>-2.9621593090068489E-4</v>
      </c>
      <c r="I382" s="1">
        <f t="shared" si="3"/>
        <v>-2.9621336823318979E-4</v>
      </c>
      <c r="J382">
        <v>-5.654776884734594E-3</v>
      </c>
      <c r="K382" s="11"/>
    </row>
    <row r="383" spans="1:11" ht="13" x14ac:dyDescent="0.15">
      <c r="A383" s="3">
        <v>40911</v>
      </c>
      <c r="B383" s="1">
        <v>409.39999799999998</v>
      </c>
      <c r="C383" s="1">
        <v>412.49998900000003</v>
      </c>
      <c r="D383" s="1">
        <v>408.99998900000003</v>
      </c>
      <c r="E383" s="1">
        <v>411.23</v>
      </c>
      <c r="F383" s="1">
        <v>75555200</v>
      </c>
      <c r="G383" s="1">
        <v>54.075861000000003</v>
      </c>
      <c r="H383" s="2">
        <f t="shared" si="2"/>
        <v>1.5382706020911616E-2</v>
      </c>
      <c r="I383" s="1">
        <f t="shared" si="3"/>
        <v>1.5382704463275314E-2</v>
      </c>
      <c r="J383">
        <v>1.4718185654813302E-2</v>
      </c>
      <c r="K383" s="11"/>
    </row>
    <row r="384" spans="1:11" ht="13" x14ac:dyDescent="0.15">
      <c r="A384" s="3">
        <v>40912</v>
      </c>
      <c r="B384" s="1">
        <v>410.00001099999997</v>
      </c>
      <c r="C384" s="1">
        <v>414.68001199999998</v>
      </c>
      <c r="D384" s="1">
        <v>409.27999499999999</v>
      </c>
      <c r="E384" s="1">
        <v>413.44000999999997</v>
      </c>
      <c r="F384" s="1">
        <v>65005500</v>
      </c>
      <c r="G384" s="1">
        <v>54.366472999999999</v>
      </c>
      <c r="H384" s="2">
        <f t="shared" si="2"/>
        <v>5.3741458551174624E-3</v>
      </c>
      <c r="I384" s="1">
        <f t="shared" si="3"/>
        <v>5.3741539131479726E-3</v>
      </c>
      <c r="J384">
        <v>1.6971360241967404E-3</v>
      </c>
      <c r="K384" s="11"/>
    </row>
    <row r="385" spans="1:11" ht="13" x14ac:dyDescent="0.15">
      <c r="A385" s="3">
        <v>40913</v>
      </c>
      <c r="B385" s="1">
        <v>414.95000499999998</v>
      </c>
      <c r="C385" s="1">
        <v>418.55000699999999</v>
      </c>
      <c r="D385" s="1">
        <v>412.670006</v>
      </c>
      <c r="E385" s="1">
        <v>418.02999499999999</v>
      </c>
      <c r="F385" s="1">
        <v>67817400</v>
      </c>
      <c r="G385" s="1">
        <v>54.970046000000004</v>
      </c>
      <c r="H385" s="2">
        <f t="shared" si="2"/>
        <v>1.110193713472485E-2</v>
      </c>
      <c r="I385" s="1">
        <f t="shared" si="3"/>
        <v>1.1101934090887307E-2</v>
      </c>
      <c r="J385">
        <v>-2.1900692821804349E-4</v>
      </c>
      <c r="K385" s="11"/>
    </row>
    <row r="386" spans="1:11" ht="13" x14ac:dyDescent="0.15">
      <c r="A386" s="3">
        <v>40914</v>
      </c>
      <c r="B386" s="1">
        <v>419.77000800000002</v>
      </c>
      <c r="C386" s="1">
        <v>422.74999600000001</v>
      </c>
      <c r="D386" s="1">
        <v>419.220009</v>
      </c>
      <c r="E386" s="1">
        <v>422.40000199999997</v>
      </c>
      <c r="F386" s="1">
        <v>79573200</v>
      </c>
      <c r="G386" s="1">
        <v>55.544693000000002</v>
      </c>
      <c r="H386" s="2">
        <f t="shared" si="2"/>
        <v>1.0453812052410227E-2</v>
      </c>
      <c r="I386" s="1">
        <f t="shared" si="3"/>
        <v>1.0453820613502829E-2</v>
      </c>
      <c r="J386">
        <v>-4.4927212401600228E-3</v>
      </c>
      <c r="K386" s="11"/>
    </row>
    <row r="387" spans="1:11" ht="13" x14ac:dyDescent="0.15">
      <c r="A387" s="3">
        <v>40917</v>
      </c>
      <c r="B387" s="1">
        <v>425.49999200000002</v>
      </c>
      <c r="C387" s="1">
        <v>427.75000399999999</v>
      </c>
      <c r="D387" s="1">
        <v>421.34999099999999</v>
      </c>
      <c r="E387" s="1">
        <v>421.73</v>
      </c>
      <c r="F387" s="1">
        <v>98506100</v>
      </c>
      <c r="G387" s="1">
        <v>55.456589000000001</v>
      </c>
      <c r="H387" s="2">
        <f t="shared" si="2"/>
        <v>-1.5861789697623014E-3</v>
      </c>
      <c r="I387" s="1">
        <f t="shared" si="3"/>
        <v>-1.5861821398490993E-3</v>
      </c>
      <c r="J387">
        <v>2.6513529385391267E-3</v>
      </c>
      <c r="K387" s="11"/>
    </row>
    <row r="388" spans="1:11" ht="13" x14ac:dyDescent="0.15">
      <c r="A388" s="3">
        <v>40918</v>
      </c>
      <c r="B388" s="1">
        <v>425.909988</v>
      </c>
      <c r="C388" s="1">
        <v>426.00000399999999</v>
      </c>
      <c r="D388" s="1">
        <v>421.50000799999998</v>
      </c>
      <c r="E388" s="1">
        <v>423.23999400000002</v>
      </c>
      <c r="F388" s="1">
        <v>64549100</v>
      </c>
      <c r="G388" s="1">
        <v>55.655149999999999</v>
      </c>
      <c r="H388" s="2">
        <f t="shared" si="2"/>
        <v>3.5804756597823395E-3</v>
      </c>
      <c r="I388" s="1">
        <f t="shared" si="3"/>
        <v>3.5804762532365268E-3</v>
      </c>
      <c r="J388">
        <v>5.6306820858753708E-3</v>
      </c>
      <c r="K388" s="11"/>
    </row>
    <row r="389" spans="1:11" ht="13" x14ac:dyDescent="0.15">
      <c r="A389" s="3">
        <v>40919</v>
      </c>
      <c r="B389" s="1">
        <v>422.68000799999999</v>
      </c>
      <c r="C389" s="1">
        <v>422.84999800000003</v>
      </c>
      <c r="D389" s="1">
        <v>419.30999800000001</v>
      </c>
      <c r="E389" s="1">
        <v>422.54999199999997</v>
      </c>
      <c r="F389" s="1">
        <v>53771200</v>
      </c>
      <c r="G389" s="1">
        <v>55.564416000000001</v>
      </c>
      <c r="H389" s="2">
        <f t="shared" si="2"/>
        <v>-1.6302854403689683E-3</v>
      </c>
      <c r="I389" s="1">
        <f t="shared" si="3"/>
        <v>-1.6302893802280229E-3</v>
      </c>
      <c r="J389">
        <v>-1.0446990269240473E-3</v>
      </c>
      <c r="K389" s="11"/>
    </row>
    <row r="390" spans="1:11" ht="13" x14ac:dyDescent="0.15">
      <c r="A390" s="3">
        <v>40920</v>
      </c>
      <c r="B390" s="1">
        <v>422.27999899999998</v>
      </c>
      <c r="C390" s="1">
        <v>422.900013</v>
      </c>
      <c r="D390" s="1">
        <v>418.75001099999997</v>
      </c>
      <c r="E390" s="1">
        <v>421.38999200000001</v>
      </c>
      <c r="F390" s="1">
        <v>53146800</v>
      </c>
      <c r="G390" s="1">
        <v>55.411878999999999</v>
      </c>
      <c r="H390" s="2">
        <f t="shared" si="2"/>
        <v>-2.745237302004181E-3</v>
      </c>
      <c r="I390" s="1">
        <f t="shared" si="3"/>
        <v>-2.7452281690498173E-3</v>
      </c>
      <c r="J390">
        <v>1.7325528158665404E-3</v>
      </c>
      <c r="K390" s="11"/>
    </row>
    <row r="391" spans="1:11" ht="13" x14ac:dyDescent="0.15">
      <c r="A391" s="3">
        <v>40921</v>
      </c>
      <c r="B391" s="1">
        <v>419.69999300000001</v>
      </c>
      <c r="C391" s="1">
        <v>420.449997</v>
      </c>
      <c r="D391" s="1">
        <v>418.65999599999998</v>
      </c>
      <c r="E391" s="1">
        <v>419.81000899999998</v>
      </c>
      <c r="F391" s="1">
        <v>56505400</v>
      </c>
      <c r="G391" s="1">
        <v>55.204113999999997</v>
      </c>
      <c r="H391" s="2">
        <f t="shared" si="2"/>
        <v>-3.7494554450643596E-3</v>
      </c>
      <c r="I391" s="1">
        <f t="shared" si="3"/>
        <v>-3.7494667885202373E-3</v>
      </c>
      <c r="J391">
        <v>-3.9258987512787689E-3</v>
      </c>
      <c r="K391" s="11"/>
    </row>
    <row r="392" spans="1:11" ht="13" x14ac:dyDescent="0.15">
      <c r="A392" s="3">
        <v>40925</v>
      </c>
      <c r="B392" s="1">
        <v>424.19998900000002</v>
      </c>
      <c r="C392" s="1">
        <v>425.98998999999998</v>
      </c>
      <c r="D392" s="1">
        <v>422.95998800000001</v>
      </c>
      <c r="E392" s="1">
        <v>424.70000099999999</v>
      </c>
      <c r="F392" s="1">
        <v>60724300</v>
      </c>
      <c r="G392" s="1">
        <v>55.847138000000001</v>
      </c>
      <c r="H392" s="2">
        <f t="shared" si="2"/>
        <v>1.1648107227476815E-2</v>
      </c>
      <c r="I392" s="1">
        <f t="shared" si="3"/>
        <v>1.1648117384874687E-2</v>
      </c>
      <c r="J392">
        <v>4.8309815020473063E-3</v>
      </c>
      <c r="K392" s="11"/>
    </row>
    <row r="393" spans="1:11" ht="13" x14ac:dyDescent="0.15">
      <c r="A393" s="3">
        <v>40926</v>
      </c>
      <c r="B393" s="1">
        <v>426.95999899999998</v>
      </c>
      <c r="C393" s="1">
        <v>429.46999</v>
      </c>
      <c r="D393" s="1">
        <v>426.30001099999998</v>
      </c>
      <c r="E393" s="1">
        <v>429.11000799999999</v>
      </c>
      <c r="F393" s="1">
        <v>69197800</v>
      </c>
      <c r="G393" s="1">
        <v>56.427044000000002</v>
      </c>
      <c r="H393" s="2">
        <f t="shared" si="2"/>
        <v>1.038381678741745E-2</v>
      </c>
      <c r="I393" s="1">
        <f t="shared" si="3"/>
        <v>1.0383808745937905E-2</v>
      </c>
      <c r="J393">
        <v>7.7615241377373854E-3</v>
      </c>
      <c r="K393" s="11"/>
    </row>
    <row r="394" spans="1:11" ht="13" x14ac:dyDescent="0.15">
      <c r="A394" s="3">
        <v>40927</v>
      </c>
      <c r="B394" s="1">
        <v>430.15000500000002</v>
      </c>
      <c r="C394" s="1">
        <v>431.37000699999999</v>
      </c>
      <c r="D394" s="1">
        <v>426.51000199999999</v>
      </c>
      <c r="E394" s="1">
        <v>427.75000399999999</v>
      </c>
      <c r="F394" s="1">
        <v>65434600</v>
      </c>
      <c r="G394" s="1">
        <v>56.248206000000003</v>
      </c>
      <c r="H394" s="2">
        <f t="shared" si="2"/>
        <v>-3.1693597787167053E-3</v>
      </c>
      <c r="I394" s="1">
        <f t="shared" si="3"/>
        <v>-3.169366802202131E-3</v>
      </c>
      <c r="J394">
        <v>3.5798114535822803E-3</v>
      </c>
      <c r="K394" s="11"/>
    </row>
    <row r="395" spans="1:11" ht="13" x14ac:dyDescent="0.15">
      <c r="A395" s="3">
        <v>40928</v>
      </c>
      <c r="B395" s="1">
        <v>427.48999800000001</v>
      </c>
      <c r="C395" s="1">
        <v>427.50001099999997</v>
      </c>
      <c r="D395" s="1">
        <v>419.75000799999998</v>
      </c>
      <c r="E395" s="1">
        <v>420.30000699999999</v>
      </c>
      <c r="F395" s="1">
        <v>103493600</v>
      </c>
      <c r="G395" s="1">
        <v>55.268548000000003</v>
      </c>
      <c r="H395" s="2">
        <f t="shared" si="2"/>
        <v>-1.741670819481745E-2</v>
      </c>
      <c r="I395" s="1">
        <f t="shared" si="3"/>
        <v>-1.7416697698767504E-2</v>
      </c>
      <c r="J395">
        <v>7.6441816611904183E-3</v>
      </c>
      <c r="K395" s="11"/>
    </row>
    <row r="396" spans="1:11" ht="13" x14ac:dyDescent="0.15">
      <c r="A396" s="3">
        <v>40931</v>
      </c>
      <c r="B396" s="1">
        <v>422.66999399999997</v>
      </c>
      <c r="C396" s="1">
        <v>428.44999300000001</v>
      </c>
      <c r="D396" s="1">
        <v>422.29999900000001</v>
      </c>
      <c r="E396" s="1">
        <v>427.40999599999998</v>
      </c>
      <c r="F396" s="1">
        <v>76515600</v>
      </c>
      <c r="G396" s="1">
        <v>56.203496000000001</v>
      </c>
      <c r="H396" s="2">
        <f t="shared" si="2"/>
        <v>1.6916461769176189E-2</v>
      </c>
      <c r="I396" s="1">
        <f t="shared" si="3"/>
        <v>1.6916456716033115E-2</v>
      </c>
      <c r="J396">
        <v>-9.1664462105032964E-4</v>
      </c>
      <c r="K396" s="11"/>
    </row>
    <row r="397" spans="1:11" ht="13" x14ac:dyDescent="0.15">
      <c r="A397" s="3">
        <v>40932</v>
      </c>
      <c r="B397" s="1">
        <v>425.10001</v>
      </c>
      <c r="C397" s="1">
        <v>425.10001</v>
      </c>
      <c r="D397" s="1">
        <v>419.550003</v>
      </c>
      <c r="E397" s="1">
        <v>420.40999599999998</v>
      </c>
      <c r="F397" s="1">
        <v>136909500</v>
      </c>
      <c r="G397" s="1">
        <v>55.283011000000002</v>
      </c>
      <c r="H397" s="2">
        <f t="shared" si="2"/>
        <v>-1.6377717099531758E-2</v>
      </c>
      <c r="I397" s="1">
        <f t="shared" si="3"/>
        <v>-1.6377717855842976E-2</v>
      </c>
      <c r="J397">
        <v>-2.6021541884558405E-3</v>
      </c>
      <c r="K397" s="11"/>
    </row>
    <row r="398" spans="1:11" ht="13" x14ac:dyDescent="0.15">
      <c r="A398" s="3">
        <v>40933</v>
      </c>
      <c r="B398" s="1">
        <v>454.43998699999997</v>
      </c>
      <c r="C398" s="1">
        <v>454.449974</v>
      </c>
      <c r="D398" s="1">
        <v>443.72999600000003</v>
      </c>
      <c r="E398" s="1">
        <v>446.65999599999998</v>
      </c>
      <c r="F398" s="1">
        <v>239578500</v>
      </c>
      <c r="G398" s="1">
        <v>58.734830000000002</v>
      </c>
      <c r="H398" s="2">
        <f t="shared" si="2"/>
        <v>6.243904819047167E-2</v>
      </c>
      <c r="I398" s="1">
        <f t="shared" si="3"/>
        <v>6.2439055644056732E-2</v>
      </c>
      <c r="J398">
        <v>6.5557943316962939E-3</v>
      </c>
      <c r="K398" s="11"/>
    </row>
    <row r="399" spans="1:11" ht="13" x14ac:dyDescent="0.15">
      <c r="A399" s="3">
        <v>40934</v>
      </c>
      <c r="B399" s="1">
        <v>448.36000799999999</v>
      </c>
      <c r="C399" s="1">
        <v>448.78997800000002</v>
      </c>
      <c r="D399" s="1">
        <v>443.139996</v>
      </c>
      <c r="E399" s="1">
        <v>444.62999000000002</v>
      </c>
      <c r="F399" s="1">
        <v>80996300</v>
      </c>
      <c r="G399" s="1">
        <v>58.467888000000002</v>
      </c>
      <c r="H399" s="2">
        <f t="shared" si="2"/>
        <v>-4.544857426631862E-3</v>
      </c>
      <c r="I399" s="1">
        <f t="shared" si="3"/>
        <v>-4.5448671597415067E-3</v>
      </c>
      <c r="J399">
        <v>-1.898269102648267E-3</v>
      </c>
      <c r="K399" s="11"/>
    </row>
    <row r="400" spans="1:11" ht="13" x14ac:dyDescent="0.15">
      <c r="A400" s="3">
        <v>40935</v>
      </c>
      <c r="B400" s="1">
        <v>444.33999599999999</v>
      </c>
      <c r="C400" s="1">
        <v>448.48001099999999</v>
      </c>
      <c r="D400" s="1">
        <v>443.76999699999999</v>
      </c>
      <c r="E400" s="1">
        <v>447.28001</v>
      </c>
      <c r="F400" s="1">
        <v>74927300</v>
      </c>
      <c r="G400" s="1">
        <v>58.816360000000003</v>
      </c>
      <c r="H400" s="2">
        <f t="shared" si="2"/>
        <v>5.9600568103829066E-3</v>
      </c>
      <c r="I400" s="1">
        <f t="shared" si="3"/>
        <v>5.9600579381283792E-3</v>
      </c>
      <c r="J400">
        <v>-5.8242697823896452E-3</v>
      </c>
      <c r="K400" s="11"/>
    </row>
    <row r="401" spans="1:11" ht="13" x14ac:dyDescent="0.15">
      <c r="A401" s="3">
        <v>40938</v>
      </c>
      <c r="B401" s="1">
        <v>445.70998800000001</v>
      </c>
      <c r="C401" s="1">
        <v>453.90000199999997</v>
      </c>
      <c r="D401" s="1">
        <v>445.39000700000003</v>
      </c>
      <c r="E401" s="1">
        <v>453.009995</v>
      </c>
      <c r="F401" s="1">
        <v>94835300</v>
      </c>
      <c r="G401" s="1">
        <v>59.569840999999997</v>
      </c>
      <c r="H401" s="2">
        <f t="shared" si="2"/>
        <v>1.2810733482142426E-2</v>
      </c>
      <c r="I401" s="1">
        <f t="shared" si="3"/>
        <v>1.2810738372792767E-2</v>
      </c>
      <c r="J401">
        <v>-5.3238429103640787E-4</v>
      </c>
      <c r="K401" s="11"/>
    </row>
    <row r="402" spans="1:11" ht="13" x14ac:dyDescent="0.15">
      <c r="A402" s="3">
        <v>40939</v>
      </c>
      <c r="B402" s="1">
        <v>455.58997299999999</v>
      </c>
      <c r="C402" s="1">
        <v>458.24002100000001</v>
      </c>
      <c r="D402" s="1">
        <v>453.07002299999999</v>
      </c>
      <c r="E402" s="1">
        <v>456.47998000000001</v>
      </c>
      <c r="F402" s="1">
        <v>97920900</v>
      </c>
      <c r="G402" s="1">
        <v>60.026136999999999</v>
      </c>
      <c r="H402" s="2">
        <f t="shared" si="2"/>
        <v>7.6598420306377753E-3</v>
      </c>
      <c r="I402" s="1">
        <f t="shared" si="3"/>
        <v>7.6598492179960967E-3</v>
      </c>
      <c r="J402">
        <v>-1.6445417192752425E-3</v>
      </c>
      <c r="K402" s="11"/>
    </row>
    <row r="403" spans="1:11" ht="13" x14ac:dyDescent="0.15">
      <c r="A403" s="3">
        <v>40940</v>
      </c>
      <c r="B403" s="1">
        <v>458.410011</v>
      </c>
      <c r="C403" s="1">
        <v>458.98999800000001</v>
      </c>
      <c r="D403" s="1">
        <v>455.550026</v>
      </c>
      <c r="E403" s="1">
        <v>456.18998699999997</v>
      </c>
      <c r="F403" s="1">
        <v>67511500</v>
      </c>
      <c r="G403" s="1">
        <v>59.988002999999999</v>
      </c>
      <c r="H403" s="2">
        <f t="shared" si="2"/>
        <v>-6.3528087255883194E-4</v>
      </c>
      <c r="I403" s="1">
        <f t="shared" si="3"/>
        <v>-6.3528992378769015E-4</v>
      </c>
      <c r="J403">
        <v>6.6136621682426882E-3</v>
      </c>
      <c r="K403" s="11"/>
    </row>
    <row r="404" spans="1:11" ht="13" x14ac:dyDescent="0.15">
      <c r="A404" s="3">
        <v>40941</v>
      </c>
      <c r="B404" s="1">
        <v>455.89999399999999</v>
      </c>
      <c r="C404" s="1">
        <v>457.169983</v>
      </c>
      <c r="D404" s="1">
        <v>453.98000300000001</v>
      </c>
      <c r="E404" s="1">
        <v>455.120003</v>
      </c>
      <c r="F404" s="1">
        <v>46699100</v>
      </c>
      <c r="G404" s="1">
        <v>59.847302999999997</v>
      </c>
      <c r="H404" s="2">
        <f t="shared" si="2"/>
        <v>-2.3454789243324116E-3</v>
      </c>
      <c r="I404" s="1">
        <f t="shared" si="3"/>
        <v>-2.3454689765218971E-3</v>
      </c>
      <c r="J404">
        <v>-8.6893679803641565E-4</v>
      </c>
      <c r="K404" s="11"/>
    </row>
    <row r="405" spans="1:11" ht="13" x14ac:dyDescent="0.15">
      <c r="A405" s="3">
        <v>40942</v>
      </c>
      <c r="B405" s="1">
        <v>457.300026</v>
      </c>
      <c r="C405" s="1">
        <v>460.00000799999998</v>
      </c>
      <c r="D405" s="1">
        <v>455.56001300000003</v>
      </c>
      <c r="E405" s="1">
        <v>459.68</v>
      </c>
      <c r="F405" s="1">
        <v>71649900</v>
      </c>
      <c r="G405" s="1">
        <v>60.446931999999997</v>
      </c>
      <c r="H405" s="2">
        <f t="shared" si="2"/>
        <v>1.0019328902140147E-2</v>
      </c>
      <c r="I405" s="1">
        <f t="shared" si="3"/>
        <v>1.0019315323198445E-2</v>
      </c>
      <c r="J405">
        <v>1.2342797912476127E-2</v>
      </c>
      <c r="K405" s="11"/>
    </row>
    <row r="406" spans="1:11" ht="13" x14ac:dyDescent="0.15">
      <c r="A406" s="3">
        <v>40945</v>
      </c>
      <c r="B406" s="1">
        <v>458.379997</v>
      </c>
      <c r="C406" s="1">
        <v>464.97998799999999</v>
      </c>
      <c r="D406" s="1">
        <v>458.20001999999999</v>
      </c>
      <c r="E406" s="1">
        <v>463.96997800000003</v>
      </c>
      <c r="F406" s="1">
        <v>62353200</v>
      </c>
      <c r="G406" s="1">
        <v>61.011054999999999</v>
      </c>
      <c r="H406" s="2">
        <f t="shared" si="2"/>
        <v>9.3325313261399655E-3</v>
      </c>
      <c r="I406" s="1">
        <f t="shared" si="3"/>
        <v>9.3325332044974958E-3</v>
      </c>
      <c r="J406">
        <v>-1.329519793622545E-3</v>
      </c>
      <c r="K406" s="11"/>
    </row>
    <row r="407" spans="1:11" ht="13" x14ac:dyDescent="0.15">
      <c r="A407" s="3">
        <v>40946</v>
      </c>
      <c r="B407" s="1">
        <v>465.25000799999998</v>
      </c>
      <c r="C407" s="1">
        <v>469.749977</v>
      </c>
      <c r="D407" s="1">
        <v>464.57997899999998</v>
      </c>
      <c r="E407" s="1">
        <v>468.83000900000002</v>
      </c>
      <c r="F407" s="1">
        <v>79055900</v>
      </c>
      <c r="G407" s="1">
        <v>61.650139000000003</v>
      </c>
      <c r="H407" s="2">
        <f t="shared" si="2"/>
        <v>1.0474882493366828E-2</v>
      </c>
      <c r="I407" s="1">
        <f t="shared" si="3"/>
        <v>1.0474888526349922E-2</v>
      </c>
      <c r="J407">
        <v>2.5745415039741819E-3</v>
      </c>
      <c r="K407" s="11"/>
    </row>
    <row r="408" spans="1:11" ht="13" x14ac:dyDescent="0.15">
      <c r="A408" s="3">
        <v>40947</v>
      </c>
      <c r="B408" s="1">
        <v>470.50000799999998</v>
      </c>
      <c r="C408" s="1">
        <v>476.78997800000002</v>
      </c>
      <c r="D408" s="1">
        <v>469.69998900000002</v>
      </c>
      <c r="E408" s="1">
        <v>476.68001600000002</v>
      </c>
      <c r="F408" s="1">
        <v>101972500</v>
      </c>
      <c r="G408" s="1">
        <v>62.682397999999999</v>
      </c>
      <c r="H408" s="2">
        <f t="shared" si="2"/>
        <v>1.6743823665946275E-2</v>
      </c>
      <c r="I408" s="1">
        <f t="shared" si="3"/>
        <v>1.6743822751153832E-2</v>
      </c>
      <c r="J408">
        <v>4.4649096230077245E-4</v>
      </c>
      <c r="K408" s="11"/>
    </row>
    <row r="409" spans="1:11" ht="13" x14ac:dyDescent="0.15">
      <c r="A409" s="3">
        <v>40948</v>
      </c>
      <c r="B409" s="1">
        <v>480.76000199999999</v>
      </c>
      <c r="C409" s="1">
        <v>496.75000799999998</v>
      </c>
      <c r="D409" s="1">
        <v>480.55999800000001</v>
      </c>
      <c r="E409" s="1">
        <v>493.170006</v>
      </c>
      <c r="F409" s="1">
        <v>221053700</v>
      </c>
      <c r="G409" s="1">
        <v>64.850796000000003</v>
      </c>
      <c r="H409" s="2">
        <f t="shared" si="2"/>
        <v>3.4593415806212391E-2</v>
      </c>
      <c r="I409" s="1">
        <f t="shared" si="3"/>
        <v>3.459341169430058E-2</v>
      </c>
      <c r="J409">
        <v>5.0526118922757286E-4</v>
      </c>
      <c r="K409" s="11"/>
    </row>
    <row r="410" spans="1:11" ht="13" x14ac:dyDescent="0.15">
      <c r="A410" s="3">
        <v>40949</v>
      </c>
      <c r="B410" s="1">
        <v>490.96002199999998</v>
      </c>
      <c r="C410" s="1">
        <v>497.61998699999998</v>
      </c>
      <c r="D410" s="1">
        <v>488.54998000000001</v>
      </c>
      <c r="E410" s="1">
        <v>493.41999800000002</v>
      </c>
      <c r="F410" s="1">
        <v>157825500</v>
      </c>
      <c r="G410" s="1">
        <v>64.883669999999995</v>
      </c>
      <c r="H410" s="2">
        <f t="shared" si="2"/>
        <v>5.0690836214402747E-4</v>
      </c>
      <c r="I410" s="1">
        <f t="shared" si="3"/>
        <v>5.0691744785973819E-4</v>
      </c>
      <c r="J410">
        <v>-6.9221339096420973E-3</v>
      </c>
      <c r="K410" s="11"/>
    </row>
    <row r="411" spans="1:11" ht="13" x14ac:dyDescent="0.15">
      <c r="A411" s="3">
        <v>40952</v>
      </c>
      <c r="B411" s="1">
        <v>499.529991</v>
      </c>
      <c r="C411" s="1">
        <v>503.83000900000002</v>
      </c>
      <c r="D411" s="1">
        <v>497.089989</v>
      </c>
      <c r="E411" s="1">
        <v>502.60002100000003</v>
      </c>
      <c r="F411" s="1">
        <v>129304000</v>
      </c>
      <c r="G411" s="1">
        <v>66.090823</v>
      </c>
      <c r="H411" s="2">
        <f t="shared" si="2"/>
        <v>1.8604886379169426E-2</v>
      </c>
      <c r="I411" s="1">
        <f t="shared" si="3"/>
        <v>1.8604881628921505E-2</v>
      </c>
      <c r="J411">
        <v>5.6877008948968194E-3</v>
      </c>
      <c r="K411" s="11"/>
    </row>
    <row r="412" spans="1:11" ht="13" x14ac:dyDescent="0.15">
      <c r="A412" s="3">
        <v>40953</v>
      </c>
      <c r="B412" s="1">
        <v>504.659988</v>
      </c>
      <c r="C412" s="1">
        <v>509.56002000000001</v>
      </c>
      <c r="D412" s="1">
        <v>502.00000799999998</v>
      </c>
      <c r="E412" s="1">
        <v>509.459991</v>
      </c>
      <c r="F412" s="1">
        <v>115099600</v>
      </c>
      <c r="G412" s="1">
        <v>66.992894000000007</v>
      </c>
      <c r="H412" s="2">
        <f t="shared" si="2"/>
        <v>1.3648964809732819E-2</v>
      </c>
      <c r="I412" s="1">
        <f t="shared" si="3"/>
        <v>1.3648960007655019E-2</v>
      </c>
      <c r="J412">
        <v>3.2936280971823266E-4</v>
      </c>
      <c r="K412" s="11"/>
    </row>
    <row r="413" spans="1:11" ht="13" x14ac:dyDescent="0.15">
      <c r="A413" s="3">
        <v>40954</v>
      </c>
      <c r="B413" s="1">
        <v>514.259995</v>
      </c>
      <c r="C413" s="1">
        <v>526.29001600000004</v>
      </c>
      <c r="D413" s="1">
        <v>496.88998400000003</v>
      </c>
      <c r="E413" s="1">
        <v>497.66997500000002</v>
      </c>
      <c r="F413" s="1">
        <v>376530000</v>
      </c>
      <c r="G413" s="1">
        <v>65.442532</v>
      </c>
      <c r="H413" s="2">
        <f t="shared" si="2"/>
        <v>-2.3142182326933658E-2</v>
      </c>
      <c r="I413" s="1">
        <f t="shared" si="3"/>
        <v>-2.3142185796601156E-2</v>
      </c>
      <c r="J413">
        <v>-7.5576915519326542E-3</v>
      </c>
      <c r="K413" s="11"/>
    </row>
    <row r="414" spans="1:11" ht="13" x14ac:dyDescent="0.15">
      <c r="A414" s="3">
        <v>40955</v>
      </c>
      <c r="B414" s="1">
        <v>491.50000799999998</v>
      </c>
      <c r="C414" s="1">
        <v>504.89000700000003</v>
      </c>
      <c r="D414" s="1">
        <v>486.62999000000002</v>
      </c>
      <c r="E414" s="1">
        <v>502.20999899999998</v>
      </c>
      <c r="F414" s="1">
        <v>236138000</v>
      </c>
      <c r="G414" s="1">
        <v>66.039535999999998</v>
      </c>
      <c r="H414" s="2">
        <f t="shared" si="2"/>
        <v>9.1225595837883516E-3</v>
      </c>
      <c r="I414" s="1">
        <f t="shared" si="3"/>
        <v>9.1225687905840541E-3</v>
      </c>
      <c r="J414">
        <v>9.6338596171042443E-3</v>
      </c>
      <c r="K414" s="11"/>
    </row>
    <row r="415" spans="1:11" ht="13" x14ac:dyDescent="0.15">
      <c r="A415" s="3">
        <v>40956</v>
      </c>
      <c r="B415" s="1">
        <v>503.10999299999997</v>
      </c>
      <c r="C415" s="1">
        <v>507.77001999999999</v>
      </c>
      <c r="D415" s="1">
        <v>500.29999500000002</v>
      </c>
      <c r="E415" s="1">
        <v>502.12000999999998</v>
      </c>
      <c r="F415" s="1">
        <v>133951300</v>
      </c>
      <c r="G415" s="1">
        <v>66.027703000000002</v>
      </c>
      <c r="H415" s="2">
        <f t="shared" si="2"/>
        <v>-1.7918599824612964E-4</v>
      </c>
      <c r="I415" s="1">
        <f t="shared" si="3"/>
        <v>-1.7918054421211808E-4</v>
      </c>
      <c r="J415">
        <v>3.5484931677516266E-3</v>
      </c>
      <c r="K415" s="11"/>
    </row>
    <row r="416" spans="1:11" ht="13" x14ac:dyDescent="0.15">
      <c r="A416" s="3">
        <v>40960</v>
      </c>
      <c r="B416" s="1">
        <v>506.88001300000002</v>
      </c>
      <c r="C416" s="1">
        <v>514.85002099999997</v>
      </c>
      <c r="D416" s="1">
        <v>504.120003</v>
      </c>
      <c r="E416" s="1">
        <v>514.85002099999997</v>
      </c>
      <c r="F416" s="1">
        <v>151398800</v>
      </c>
      <c r="G416" s="1">
        <v>67.701672000000002</v>
      </c>
      <c r="H416" s="2">
        <f t="shared" si="2"/>
        <v>2.535252677940477E-2</v>
      </c>
      <c r="I416" s="1">
        <f t="shared" si="3"/>
        <v>2.535252513630528E-2</v>
      </c>
      <c r="J416">
        <v>1.2216578122716318E-3</v>
      </c>
      <c r="K416" s="11"/>
    </row>
    <row r="417" spans="1:11" ht="13" x14ac:dyDescent="0.15">
      <c r="A417" s="3">
        <v>40961</v>
      </c>
      <c r="B417" s="1">
        <v>513.07999400000006</v>
      </c>
      <c r="C417" s="1">
        <v>515.48998300000005</v>
      </c>
      <c r="D417" s="1">
        <v>509.07002299999999</v>
      </c>
      <c r="E417" s="1">
        <v>513.03999299999998</v>
      </c>
      <c r="F417" s="1">
        <v>120825600</v>
      </c>
      <c r="G417" s="1">
        <v>67.463656999999998</v>
      </c>
      <c r="H417" s="2">
        <f t="shared" si="2"/>
        <v>-3.5156413055676822E-3</v>
      </c>
      <c r="I417" s="1">
        <f t="shared" si="3"/>
        <v>-3.5156443403643605E-3</v>
      </c>
      <c r="J417">
        <v>-2.084000859489924E-3</v>
      </c>
      <c r="K417" s="11"/>
    </row>
    <row r="418" spans="1:11" ht="13" x14ac:dyDescent="0.15">
      <c r="A418" s="3">
        <v>40962</v>
      </c>
      <c r="B418" s="1">
        <v>515.07998699999996</v>
      </c>
      <c r="C418" s="1">
        <v>517.83000900000002</v>
      </c>
      <c r="D418" s="1">
        <v>509.49999200000002</v>
      </c>
      <c r="E418" s="1">
        <v>516.38997700000004</v>
      </c>
      <c r="F418" s="1">
        <v>142006900</v>
      </c>
      <c r="G418" s="1">
        <v>67.904172000000003</v>
      </c>
      <c r="H418" s="2">
        <f t="shared" si="2"/>
        <v>6.5296741885774645E-3</v>
      </c>
      <c r="I418" s="1">
        <f t="shared" si="3"/>
        <v>6.5296638158824517E-3</v>
      </c>
      <c r="J418">
        <v>3.5568192313851286E-3</v>
      </c>
      <c r="K418" s="11"/>
    </row>
    <row r="419" spans="1:11" ht="13" x14ac:dyDescent="0.15">
      <c r="A419" s="3">
        <v>40963</v>
      </c>
      <c r="B419" s="1">
        <v>519.66999799999996</v>
      </c>
      <c r="C419" s="1">
        <v>522.89997900000003</v>
      </c>
      <c r="D419" s="1">
        <v>518.64001499999995</v>
      </c>
      <c r="E419" s="1">
        <v>522.40998100000002</v>
      </c>
      <c r="F419" s="1">
        <v>103768000</v>
      </c>
      <c r="G419" s="1">
        <v>68.695790000000002</v>
      </c>
      <c r="H419" s="2">
        <f t="shared" si="2"/>
        <v>1.1657863762138766E-2</v>
      </c>
      <c r="I419" s="1">
        <f t="shared" si="3"/>
        <v>1.1657869858128889E-2</v>
      </c>
      <c r="J419">
        <v>-1.3402167802018574E-4</v>
      </c>
      <c r="K419" s="11"/>
    </row>
    <row r="420" spans="1:11" ht="13" x14ac:dyDescent="0.15">
      <c r="A420" s="3">
        <v>40966</v>
      </c>
      <c r="B420" s="1">
        <v>521.30998199999999</v>
      </c>
      <c r="C420" s="1">
        <v>528.5</v>
      </c>
      <c r="D420" s="1">
        <v>516.28001400000005</v>
      </c>
      <c r="E420" s="1">
        <v>525.76001699999995</v>
      </c>
      <c r="F420" s="1">
        <v>136895500</v>
      </c>
      <c r="G420" s="1">
        <v>69.136313000000001</v>
      </c>
      <c r="H420" s="2">
        <f t="shared" si="2"/>
        <v>6.4126569587879519E-3</v>
      </c>
      <c r="I420" s="1">
        <f t="shared" si="3"/>
        <v>6.4126637163645526E-3</v>
      </c>
      <c r="J420">
        <v>-1.1094781831626694E-4</v>
      </c>
      <c r="K420" s="11"/>
    </row>
    <row r="421" spans="1:11" ht="13" x14ac:dyDescent="0.15">
      <c r="A421" s="3">
        <v>40967</v>
      </c>
      <c r="B421" s="1">
        <v>527.960014</v>
      </c>
      <c r="C421" s="1">
        <v>535.41001100000005</v>
      </c>
      <c r="D421" s="1">
        <v>525.85000600000001</v>
      </c>
      <c r="E421" s="1">
        <v>535.41001100000005</v>
      </c>
      <c r="F421" s="1">
        <v>150096800</v>
      </c>
      <c r="G421" s="1">
        <v>70.405265999999997</v>
      </c>
      <c r="H421" s="2">
        <f t="shared" si="2"/>
        <v>1.835437022210859E-2</v>
      </c>
      <c r="I421" s="1">
        <f t="shared" si="3"/>
        <v>1.8354363212860311E-2</v>
      </c>
      <c r="J421">
        <v>1.8187676486260515E-3</v>
      </c>
      <c r="K421" s="11"/>
    </row>
    <row r="422" spans="1:11" ht="13" x14ac:dyDescent="0.15">
      <c r="A422" s="3">
        <v>40968</v>
      </c>
      <c r="B422" s="1">
        <v>541.56000500000005</v>
      </c>
      <c r="C422" s="1">
        <v>547.61002299999996</v>
      </c>
      <c r="D422" s="1">
        <v>535.70000500000003</v>
      </c>
      <c r="E422" s="1">
        <v>542.44002499999999</v>
      </c>
      <c r="F422" s="1">
        <v>238002800</v>
      </c>
      <c r="G422" s="1">
        <v>71.329697999999993</v>
      </c>
      <c r="H422" s="2">
        <f t="shared" si="2"/>
        <v>1.313015045585305E-2</v>
      </c>
      <c r="I422" s="1">
        <f t="shared" si="3"/>
        <v>1.313015421318053E-2</v>
      </c>
      <c r="J422">
        <v>-4.0791480209719459E-3</v>
      </c>
      <c r="K422" s="11"/>
    </row>
    <row r="423" spans="1:11" ht="13" x14ac:dyDescent="0.15">
      <c r="A423" s="3">
        <v>40969</v>
      </c>
      <c r="B423" s="1">
        <v>548.169983</v>
      </c>
      <c r="C423" s="1">
        <v>548.20998399999996</v>
      </c>
      <c r="D423" s="1">
        <v>538.76998100000003</v>
      </c>
      <c r="E423" s="1">
        <v>544.46997799999997</v>
      </c>
      <c r="F423" s="1">
        <v>170817500</v>
      </c>
      <c r="G423" s="1">
        <v>71.596632</v>
      </c>
      <c r="H423" s="2">
        <f t="shared" si="2"/>
        <v>3.7422625662624689E-3</v>
      </c>
      <c r="I423" s="1">
        <f t="shared" si="3"/>
        <v>3.7422561357263314E-3</v>
      </c>
      <c r="J423">
        <v>2.1795357286013128E-3</v>
      </c>
      <c r="K423" s="11"/>
    </row>
    <row r="424" spans="1:11" ht="13" x14ac:dyDescent="0.15">
      <c r="A424" s="3">
        <v>40970</v>
      </c>
      <c r="B424" s="1">
        <v>544.24001299999998</v>
      </c>
      <c r="C424" s="1">
        <v>546.80001800000002</v>
      </c>
      <c r="D424" s="1">
        <v>542.51997400000005</v>
      </c>
      <c r="E424" s="1">
        <v>545.18000800000004</v>
      </c>
      <c r="F424" s="1">
        <v>107928100</v>
      </c>
      <c r="G424" s="1">
        <v>71.69</v>
      </c>
      <c r="H424" s="2">
        <f t="shared" si="2"/>
        <v>1.3040755756786179E-3</v>
      </c>
      <c r="I424" s="1">
        <f t="shared" si="3"/>
        <v>1.3040836892997721E-3</v>
      </c>
      <c r="J424">
        <v>-2.102801969102808E-4</v>
      </c>
      <c r="K424" s="11"/>
    </row>
    <row r="425" spans="1:11" ht="13" x14ac:dyDescent="0.15">
      <c r="A425" s="3">
        <v>40973</v>
      </c>
      <c r="B425" s="1">
        <v>545.42001300000004</v>
      </c>
      <c r="C425" s="1">
        <v>547.47997999999995</v>
      </c>
      <c r="D425" s="1">
        <v>526.00002300000006</v>
      </c>
      <c r="E425" s="1">
        <v>533.16002700000001</v>
      </c>
      <c r="F425" s="1">
        <v>202281100</v>
      </c>
      <c r="G425" s="1">
        <v>70.109397999999999</v>
      </c>
      <c r="H425" s="2">
        <f t="shared" si="2"/>
        <v>-2.2047728866829666E-2</v>
      </c>
      <c r="I425" s="1">
        <f t="shared" si="3"/>
        <v>-2.2047733296136129E-2</v>
      </c>
      <c r="J425">
        <v>-1.1374039706512455E-3</v>
      </c>
      <c r="K425" s="11"/>
    </row>
    <row r="426" spans="1:11" ht="13" x14ac:dyDescent="0.15">
      <c r="A426" s="3">
        <v>40974</v>
      </c>
      <c r="B426" s="1">
        <v>523.65999599999998</v>
      </c>
      <c r="C426" s="1">
        <v>533.69002499999999</v>
      </c>
      <c r="D426" s="1">
        <v>516.21998599999995</v>
      </c>
      <c r="E426" s="1">
        <v>530.25998700000002</v>
      </c>
      <c r="F426" s="1">
        <v>202559700</v>
      </c>
      <c r="G426" s="1">
        <v>69.728048999999999</v>
      </c>
      <c r="H426" s="2">
        <f t="shared" si="2"/>
        <v>-5.4393425109493252E-3</v>
      </c>
      <c r="I426" s="1">
        <f t="shared" si="3"/>
        <v>-5.4393420979024837E-3</v>
      </c>
      <c r="J426">
        <v>-1.5711036939964763E-2</v>
      </c>
      <c r="K426" s="11"/>
    </row>
    <row r="427" spans="1:11" ht="13" x14ac:dyDescent="0.15">
      <c r="A427" s="3">
        <v>40975</v>
      </c>
      <c r="B427" s="1">
        <v>536.80000299999995</v>
      </c>
      <c r="C427" s="1">
        <v>537.77999899999998</v>
      </c>
      <c r="D427" s="1">
        <v>523.29998799999998</v>
      </c>
      <c r="E427" s="1">
        <v>530.69001000000003</v>
      </c>
      <c r="F427" s="1">
        <v>199630200</v>
      </c>
      <c r="G427" s="1">
        <v>69.784595999999993</v>
      </c>
      <c r="H427" s="2">
        <f t="shared" si="2"/>
        <v>8.1096633829172101E-4</v>
      </c>
      <c r="I427" s="1">
        <f t="shared" si="3"/>
        <v>8.1096489592007365E-4</v>
      </c>
      <c r="J427">
        <v>6.127342935096404E-3</v>
      </c>
      <c r="K427" s="11"/>
    </row>
    <row r="428" spans="1:11" ht="13" x14ac:dyDescent="0.15">
      <c r="A428" s="3">
        <v>40976</v>
      </c>
      <c r="B428" s="1">
        <v>534.68999499999995</v>
      </c>
      <c r="C428" s="1">
        <v>542.98999800000001</v>
      </c>
      <c r="D428" s="1">
        <v>532.120003</v>
      </c>
      <c r="E428" s="1">
        <v>541.98997499999996</v>
      </c>
      <c r="F428" s="1">
        <v>129114300</v>
      </c>
      <c r="G428" s="1">
        <v>71.270516999999998</v>
      </c>
      <c r="H428" s="2">
        <f t="shared" si="2"/>
        <v>2.1292967244663091E-2</v>
      </c>
      <c r="I428" s="1">
        <f t="shared" si="3"/>
        <v>2.1292965570797386E-2</v>
      </c>
      <c r="J428">
        <v>5.5003921812378015E-3</v>
      </c>
      <c r="K428" s="11"/>
    </row>
    <row r="429" spans="1:11" ht="13" x14ac:dyDescent="0.15">
      <c r="A429" s="3">
        <v>40977</v>
      </c>
      <c r="B429" s="1">
        <v>544.20999900000004</v>
      </c>
      <c r="C429" s="1">
        <v>547.74001299999998</v>
      </c>
      <c r="D429" s="1">
        <v>543.11000100000001</v>
      </c>
      <c r="E429" s="1">
        <v>545.17002100000002</v>
      </c>
      <c r="F429" s="1">
        <v>104729800</v>
      </c>
      <c r="G429" s="1">
        <v>71.688686000000004</v>
      </c>
      <c r="H429" s="2">
        <f t="shared" si="2"/>
        <v>5.8673520667980282E-3</v>
      </c>
      <c r="I429" s="1">
        <f t="shared" si="3"/>
        <v>5.8673490470120488E-3</v>
      </c>
      <c r="J429">
        <v>1.0907317148192801E-3</v>
      </c>
      <c r="K429" s="11"/>
    </row>
    <row r="430" spans="1:11" ht="13" x14ac:dyDescent="0.15">
      <c r="A430" s="3">
        <v>40980</v>
      </c>
      <c r="B430" s="1">
        <v>548.97998800000005</v>
      </c>
      <c r="C430" s="1">
        <v>551.99997699999994</v>
      </c>
      <c r="D430" s="1">
        <v>547.00002300000006</v>
      </c>
      <c r="E430" s="1">
        <v>551.99997699999994</v>
      </c>
      <c r="F430" s="1">
        <v>101820600</v>
      </c>
      <c r="G430" s="1">
        <v>72.586810999999997</v>
      </c>
      <c r="H430" s="2">
        <f t="shared" si="2"/>
        <v>1.2528121020799719E-2</v>
      </c>
      <c r="I430" s="1">
        <f t="shared" si="3"/>
        <v>1.2528127520707984E-2</v>
      </c>
      <c r="J430">
        <v>2.9167600244294446E-3</v>
      </c>
      <c r="K430" s="11"/>
    </row>
    <row r="431" spans="1:11" ht="13" x14ac:dyDescent="0.15">
      <c r="A431" s="3">
        <v>40981</v>
      </c>
      <c r="B431" s="1">
        <v>557.54002400000002</v>
      </c>
      <c r="C431" s="1">
        <v>568.17999999999995</v>
      </c>
      <c r="D431" s="1">
        <v>555.75002300000006</v>
      </c>
      <c r="E431" s="1">
        <v>568.09999800000003</v>
      </c>
      <c r="F431" s="1">
        <v>172713800</v>
      </c>
      <c r="G431" s="1">
        <v>74.703929000000002</v>
      </c>
      <c r="H431" s="2">
        <f t="shared" si="2"/>
        <v>2.9166705925424495E-2</v>
      </c>
      <c r="I431" s="1">
        <f t="shared" si="3"/>
        <v>2.9166703576494153E-2</v>
      </c>
      <c r="J431">
        <v>1.6819028409799437E-2</v>
      </c>
      <c r="K431" s="11"/>
    </row>
    <row r="432" spans="1:11" ht="13" x14ac:dyDescent="0.15">
      <c r="A432" s="3">
        <v>40982</v>
      </c>
      <c r="B432" s="1">
        <v>578.050026</v>
      </c>
      <c r="C432" s="1">
        <v>594.71999400000004</v>
      </c>
      <c r="D432" s="1">
        <v>575.39997900000003</v>
      </c>
      <c r="E432" s="1">
        <v>589.58000900000002</v>
      </c>
      <c r="F432" s="1">
        <v>354711000</v>
      </c>
      <c r="G432" s="1">
        <v>77.528503999999998</v>
      </c>
      <c r="H432" s="2">
        <f t="shared" si="2"/>
        <v>3.7810264171132757E-2</v>
      </c>
      <c r="I432" s="1">
        <f t="shared" si="3"/>
        <v>3.7810260287648265E-2</v>
      </c>
      <c r="J432">
        <v>1.2460403034730658E-3</v>
      </c>
      <c r="K432" s="11"/>
    </row>
    <row r="433" spans="1:11" ht="13" x14ac:dyDescent="0.15">
      <c r="A433" s="3">
        <v>40983</v>
      </c>
      <c r="B433" s="1">
        <v>599.60998500000005</v>
      </c>
      <c r="C433" s="1">
        <v>600.009995</v>
      </c>
      <c r="D433" s="1">
        <v>578.55001100000004</v>
      </c>
      <c r="E433" s="1">
        <v>585.55999799999995</v>
      </c>
      <c r="F433" s="1">
        <v>289929500</v>
      </c>
      <c r="G433" s="1">
        <v>76.999881999999999</v>
      </c>
      <c r="H433" s="2">
        <f t="shared" si="2"/>
        <v>-6.8184316609012901E-3</v>
      </c>
      <c r="I433" s="1">
        <f t="shared" si="3"/>
        <v>-6.8184212609080988E-3</v>
      </c>
      <c r="J433">
        <v>4.445938846447838E-3</v>
      </c>
      <c r="K433" s="11"/>
    </row>
    <row r="434" spans="1:11" ht="13" x14ac:dyDescent="0.15">
      <c r="A434" s="3">
        <v>40984</v>
      </c>
      <c r="B434" s="1">
        <v>584.71997799999997</v>
      </c>
      <c r="C434" s="1">
        <v>589.199974</v>
      </c>
      <c r="D434" s="1">
        <v>577.99998500000004</v>
      </c>
      <c r="E434" s="1">
        <v>585.56998399999998</v>
      </c>
      <c r="F434" s="1">
        <v>206371900</v>
      </c>
      <c r="G434" s="1">
        <v>77.001194999999996</v>
      </c>
      <c r="H434" s="2">
        <f t="shared" si="2"/>
        <v>1.7053760561059113E-5</v>
      </c>
      <c r="I434" s="1">
        <f t="shared" si="3"/>
        <v>1.70519741834945E-5</v>
      </c>
      <c r="J434">
        <v>-1.5196570638510098E-3</v>
      </c>
      <c r="K434" s="11"/>
    </row>
    <row r="435" spans="1:11" ht="13" x14ac:dyDescent="0.15">
      <c r="A435" s="3">
        <v>40987</v>
      </c>
      <c r="B435" s="1">
        <v>598.37000999999998</v>
      </c>
      <c r="C435" s="1">
        <v>601.76998100000003</v>
      </c>
      <c r="D435" s="1">
        <v>589.05001100000004</v>
      </c>
      <c r="E435" s="1">
        <v>601.10000600000001</v>
      </c>
      <c r="F435" s="1">
        <v>225309000</v>
      </c>
      <c r="G435" s="1">
        <v>79.043358999999995</v>
      </c>
      <c r="H435" s="2">
        <f t="shared" si="2"/>
        <v>2.6521205704423591E-2</v>
      </c>
      <c r="I435" s="1">
        <f t="shared" si="3"/>
        <v>2.6521198794382344E-2</v>
      </c>
      <c r="J435">
        <v>4.9194792421811205E-4</v>
      </c>
      <c r="K435" s="11"/>
    </row>
    <row r="436" spans="1:11" ht="13" x14ac:dyDescent="0.15">
      <c r="A436" s="3">
        <v>40988</v>
      </c>
      <c r="B436" s="1">
        <v>599.51000999999997</v>
      </c>
      <c r="C436" s="1">
        <v>606.89997900000003</v>
      </c>
      <c r="D436" s="1">
        <v>591.48002599999995</v>
      </c>
      <c r="E436" s="1">
        <v>605.95998399999996</v>
      </c>
      <c r="F436" s="1">
        <v>204165500</v>
      </c>
      <c r="G436" s="1">
        <v>79.682435999999996</v>
      </c>
      <c r="H436" s="2">
        <f t="shared" si="2"/>
        <v>8.0851404949078571E-3</v>
      </c>
      <c r="I436" s="1">
        <f t="shared" si="3"/>
        <v>8.0851447621298634E-3</v>
      </c>
      <c r="J436">
        <v>-5.2072493150886624E-3</v>
      </c>
      <c r="K436" s="11"/>
    </row>
    <row r="437" spans="1:11" ht="13" x14ac:dyDescent="0.15">
      <c r="A437" s="3">
        <v>40989</v>
      </c>
      <c r="B437" s="1">
        <v>602.73999000000003</v>
      </c>
      <c r="C437" s="1">
        <v>609.65000199999997</v>
      </c>
      <c r="D437" s="1">
        <v>601.41002700000001</v>
      </c>
      <c r="E437" s="1">
        <v>602.49998500000004</v>
      </c>
      <c r="F437" s="1">
        <v>161010500</v>
      </c>
      <c r="G437" s="1">
        <v>79.227452999999997</v>
      </c>
      <c r="H437" s="2">
        <f t="shared" si="2"/>
        <v>-5.7099463518368657E-3</v>
      </c>
      <c r="I437" s="1">
        <f t="shared" si="3"/>
        <v>-5.7099534457003623E-3</v>
      </c>
      <c r="J437">
        <v>-3.4601101815656108E-3</v>
      </c>
      <c r="K437" s="11"/>
    </row>
    <row r="438" spans="1:11" ht="13" x14ac:dyDescent="0.15">
      <c r="A438" s="3">
        <v>40990</v>
      </c>
      <c r="B438" s="1">
        <v>597.77998400000001</v>
      </c>
      <c r="C438" s="1">
        <v>604.49997699999994</v>
      </c>
      <c r="D438" s="1">
        <v>595.52999899999998</v>
      </c>
      <c r="E438" s="1">
        <v>599.34001899999998</v>
      </c>
      <c r="F438" s="1">
        <v>155967700</v>
      </c>
      <c r="G438" s="1">
        <v>78.811925000000002</v>
      </c>
      <c r="H438" s="2">
        <f t="shared" si="2"/>
        <v>-5.2447569770479804E-3</v>
      </c>
      <c r="I438" s="1">
        <f t="shared" si="3"/>
        <v>-5.2447476760359166E-3</v>
      </c>
      <c r="J438">
        <v>-5.9796374510228817E-3</v>
      </c>
      <c r="K438" s="11"/>
    </row>
    <row r="439" spans="1:11" ht="13" x14ac:dyDescent="0.15">
      <c r="A439" s="3">
        <v>40991</v>
      </c>
      <c r="B439" s="1">
        <v>600.490005</v>
      </c>
      <c r="C439" s="1">
        <v>601.79999499999997</v>
      </c>
      <c r="D439" s="1">
        <v>594.39998600000001</v>
      </c>
      <c r="E439" s="1">
        <v>596.05001100000004</v>
      </c>
      <c r="F439" s="1">
        <v>107622200</v>
      </c>
      <c r="G439" s="1">
        <v>78.379295999999997</v>
      </c>
      <c r="H439" s="2">
        <f t="shared" si="2"/>
        <v>-5.4893848161338002E-3</v>
      </c>
      <c r="I439" s="1">
        <f t="shared" si="3"/>
        <v>-5.4893850137527501E-3</v>
      </c>
      <c r="J439">
        <v>2.6514218709901101E-3</v>
      </c>
      <c r="K439" s="11"/>
    </row>
    <row r="440" spans="1:11" ht="13" x14ac:dyDescent="0.15">
      <c r="A440" s="3">
        <v>40994</v>
      </c>
      <c r="B440" s="1">
        <v>599.79001600000004</v>
      </c>
      <c r="C440" s="1">
        <v>607.15002400000003</v>
      </c>
      <c r="D440" s="1">
        <v>595.25997900000004</v>
      </c>
      <c r="E440" s="1">
        <v>606.97997999999995</v>
      </c>
      <c r="F440" s="1">
        <v>148935500</v>
      </c>
      <c r="G440" s="1">
        <v>79.816563000000002</v>
      </c>
      <c r="H440" s="2">
        <f t="shared" si="2"/>
        <v>1.8337335455564506E-2</v>
      </c>
      <c r="I440" s="1">
        <f t="shared" si="3"/>
        <v>1.8337329796889294E-2</v>
      </c>
      <c r="J440">
        <v>1.2300491197262623E-2</v>
      </c>
      <c r="K440" s="11"/>
    </row>
    <row r="441" spans="1:11" ht="13" x14ac:dyDescent="0.15">
      <c r="A441" s="3">
        <v>40995</v>
      </c>
      <c r="B441" s="1">
        <v>606.18001600000002</v>
      </c>
      <c r="C441" s="1">
        <v>616.28000599999996</v>
      </c>
      <c r="D441" s="1">
        <v>606.06001300000003</v>
      </c>
      <c r="E441" s="1">
        <v>614.48001899999997</v>
      </c>
      <c r="F441" s="1">
        <v>151782400</v>
      </c>
      <c r="G441" s="1">
        <v>80.802802</v>
      </c>
      <c r="H441" s="2">
        <f t="shared" si="2"/>
        <v>1.2356320219984876E-2</v>
      </c>
      <c r="I441" s="1">
        <f t="shared" si="3"/>
        <v>1.2356320078578146E-2</v>
      </c>
      <c r="J441">
        <v>-3.3152572906682081E-3</v>
      </c>
      <c r="K441" s="11"/>
    </row>
    <row r="442" spans="1:11" ht="13" x14ac:dyDescent="0.15">
      <c r="A442" s="3">
        <v>40996</v>
      </c>
      <c r="B442" s="1">
        <v>618.37997399999995</v>
      </c>
      <c r="C442" s="1">
        <v>621.45000500000003</v>
      </c>
      <c r="D442" s="1">
        <v>610.30998999999997</v>
      </c>
      <c r="E442" s="1">
        <v>617.62000999999998</v>
      </c>
      <c r="F442" s="1">
        <v>163865100</v>
      </c>
      <c r="G442" s="1">
        <v>81.215704000000002</v>
      </c>
      <c r="H442" s="2">
        <f t="shared" si="2"/>
        <v>5.1099969126905155E-3</v>
      </c>
      <c r="I442" s="1">
        <f t="shared" si="3"/>
        <v>5.1099960617702654E-3</v>
      </c>
      <c r="J442">
        <v>-5.4191521915510285E-3</v>
      </c>
      <c r="K442" s="11"/>
    </row>
    <row r="443" spans="1:11" ht="13" x14ac:dyDescent="0.15">
      <c r="A443" s="3">
        <v>40997</v>
      </c>
      <c r="B443" s="1">
        <v>612.78000599999996</v>
      </c>
      <c r="C443" s="1">
        <v>616.56001300000003</v>
      </c>
      <c r="D443" s="1">
        <v>607.23002599999995</v>
      </c>
      <c r="E443" s="1">
        <v>609.85999300000003</v>
      </c>
      <c r="F443" s="1">
        <v>152059600</v>
      </c>
      <c r="G443" s="1">
        <v>80.195278999999999</v>
      </c>
      <c r="H443" s="2">
        <f t="shared" si="2"/>
        <v>-1.2564387284019422E-2</v>
      </c>
      <c r="I443" s="1">
        <f t="shared" si="3"/>
        <v>-1.2564380406035795E-2</v>
      </c>
      <c r="J443">
        <v>1.493984178202115E-3</v>
      </c>
      <c r="K443" s="11"/>
    </row>
    <row r="444" spans="1:11" ht="13" x14ac:dyDescent="0.15">
      <c r="A444" s="3">
        <v>40998</v>
      </c>
      <c r="B444" s="1">
        <v>608.76998100000003</v>
      </c>
      <c r="C444" s="1">
        <v>610.55998199999999</v>
      </c>
      <c r="D444" s="1">
        <v>597.93998699999997</v>
      </c>
      <c r="E444" s="1">
        <v>599.55001100000004</v>
      </c>
      <c r="F444" s="1">
        <v>182759500</v>
      </c>
      <c r="G444" s="1">
        <v>78.839538000000005</v>
      </c>
      <c r="H444" s="2">
        <f t="shared" si="2"/>
        <v>-1.6905489978582659E-2</v>
      </c>
      <c r="I444" s="1">
        <f t="shared" si="3"/>
        <v>-1.6905496394619374E-2</v>
      </c>
      <c r="J444">
        <v>5.0373220109837871E-3</v>
      </c>
      <c r="K444" s="11"/>
    </row>
    <row r="445" spans="1:11" ht="13" x14ac:dyDescent="0.15">
      <c r="A445" s="3">
        <v>41001</v>
      </c>
      <c r="B445" s="1">
        <v>601.83000900000002</v>
      </c>
      <c r="C445" s="1">
        <v>618.76999699999999</v>
      </c>
      <c r="D445" s="1">
        <v>600.37999000000002</v>
      </c>
      <c r="E445" s="1">
        <v>618.63001999999994</v>
      </c>
      <c r="F445" s="1">
        <v>149587900</v>
      </c>
      <c r="G445" s="1">
        <v>81.348517999999999</v>
      </c>
      <c r="H445" s="2">
        <f t="shared" si="2"/>
        <v>3.1823882328308226E-2</v>
      </c>
      <c r="I445" s="1">
        <f t="shared" si="3"/>
        <v>3.1823880043538484E-2</v>
      </c>
      <c r="J445">
        <v>3.9698782202600381E-3</v>
      </c>
      <c r="K445" s="11"/>
    </row>
    <row r="446" spans="1:11" ht="13" x14ac:dyDescent="0.15">
      <c r="A446" s="3">
        <v>41002</v>
      </c>
      <c r="B446" s="1">
        <v>627.30001800000002</v>
      </c>
      <c r="C446" s="1">
        <v>632.20998399999996</v>
      </c>
      <c r="D446" s="1">
        <v>622.51000199999999</v>
      </c>
      <c r="E446" s="1">
        <v>629.31998399999998</v>
      </c>
      <c r="F446" s="1">
        <v>208639900</v>
      </c>
      <c r="G446" s="1">
        <v>82.754226000000003</v>
      </c>
      <c r="H446" s="2">
        <f t="shared" si="2"/>
        <v>1.7280060220808607E-2</v>
      </c>
      <c r="I446" s="1">
        <f t="shared" si="3"/>
        <v>1.7280068949750309E-2</v>
      </c>
      <c r="J446">
        <v>-4.8958097050065827E-3</v>
      </c>
      <c r="K446" s="11"/>
    </row>
    <row r="447" spans="1:11" ht="13" x14ac:dyDescent="0.15">
      <c r="A447" s="3">
        <v>41003</v>
      </c>
      <c r="B447" s="1">
        <v>624.34999100000005</v>
      </c>
      <c r="C447" s="1">
        <v>625.85998500000005</v>
      </c>
      <c r="D447" s="1">
        <v>617.00002300000006</v>
      </c>
      <c r="E447" s="1">
        <v>624.30998999999997</v>
      </c>
      <c r="F447" s="1">
        <v>143245200</v>
      </c>
      <c r="G447" s="1">
        <v>82.095421999999999</v>
      </c>
      <c r="H447" s="2">
        <f t="shared" si="2"/>
        <v>-7.9609644177452438E-3</v>
      </c>
      <c r="I447" s="1">
        <f t="shared" si="3"/>
        <v>-7.9609710808001936E-3</v>
      </c>
      <c r="J447">
        <v>-9.4548535212505419E-3</v>
      </c>
      <c r="K447" s="11"/>
    </row>
    <row r="448" spans="1:11" ht="13" x14ac:dyDescent="0.15">
      <c r="A448" s="3">
        <v>41004</v>
      </c>
      <c r="B448" s="1">
        <v>626.98001099999999</v>
      </c>
      <c r="C448" s="1">
        <v>634.66002700000001</v>
      </c>
      <c r="D448" s="1">
        <v>623.40000899999995</v>
      </c>
      <c r="E448" s="1">
        <v>633.67997700000001</v>
      </c>
      <c r="F448" s="1">
        <v>160324500</v>
      </c>
      <c r="G448" s="1">
        <v>83.327556000000001</v>
      </c>
      <c r="H448" s="2">
        <f t="shared" si="2"/>
        <v>1.5008548878098263E-2</v>
      </c>
      <c r="I448" s="1">
        <f t="shared" si="3"/>
        <v>1.5008559186162684E-2</v>
      </c>
      <c r="J448">
        <v>-1.117447752347145E-3</v>
      </c>
      <c r="K448" s="11"/>
    </row>
    <row r="449" spans="1:11" ht="13" x14ac:dyDescent="0.15">
      <c r="A449" s="3">
        <v>41008</v>
      </c>
      <c r="B449" s="1">
        <v>626.13000499999998</v>
      </c>
      <c r="C449" s="1">
        <v>639.840012</v>
      </c>
      <c r="D449" s="1">
        <v>625.300026</v>
      </c>
      <c r="E449" s="1">
        <v>636.22999600000003</v>
      </c>
      <c r="F449" s="1">
        <v>149384200</v>
      </c>
      <c r="G449" s="1">
        <v>83.662876999999995</v>
      </c>
      <c r="H449" s="2">
        <f t="shared" si="2"/>
        <v>4.0241432466786306E-3</v>
      </c>
      <c r="I449" s="1">
        <f t="shared" si="3"/>
        <v>4.0241309849528449E-3</v>
      </c>
      <c r="J449">
        <v>-9.9960500805210475E-3</v>
      </c>
      <c r="K449" s="11"/>
    </row>
    <row r="450" spans="1:11" ht="13" x14ac:dyDescent="0.15">
      <c r="A450" s="3">
        <v>41009</v>
      </c>
      <c r="B450" s="1">
        <v>639.92999999999995</v>
      </c>
      <c r="C450" s="1">
        <v>644</v>
      </c>
      <c r="D450" s="1">
        <v>626.00001499999996</v>
      </c>
      <c r="E450" s="1">
        <v>628.44001800000001</v>
      </c>
      <c r="F450" s="1">
        <v>222431300</v>
      </c>
      <c r="G450" s="1">
        <v>82.638512000000006</v>
      </c>
      <c r="H450" s="2">
        <f t="shared" si="2"/>
        <v>-1.224396530967713E-2</v>
      </c>
      <c r="I450" s="1">
        <f t="shared" si="3"/>
        <v>-1.2243960962518525E-2</v>
      </c>
      <c r="J450">
        <v>-1.6524897745712225E-2</v>
      </c>
      <c r="K450" s="11"/>
    </row>
    <row r="451" spans="1:11" ht="13" x14ac:dyDescent="0.15">
      <c r="A451" s="3">
        <v>41010</v>
      </c>
      <c r="B451" s="1">
        <v>636.19998199999998</v>
      </c>
      <c r="C451" s="1">
        <v>636.87000999999998</v>
      </c>
      <c r="D451" s="1">
        <v>623.33998099999997</v>
      </c>
      <c r="E451" s="1">
        <v>626.20001999999999</v>
      </c>
      <c r="F451" s="1">
        <v>174153700</v>
      </c>
      <c r="G451" s="1">
        <v>82.343957000000003</v>
      </c>
      <c r="H451" s="2">
        <f t="shared" si="2"/>
        <v>-3.5643783588587673E-3</v>
      </c>
      <c r="I451" s="1">
        <f t="shared" si="3"/>
        <v>-3.5643792811758585E-3</v>
      </c>
      <c r="J451">
        <v>7.0352669589193294E-3</v>
      </c>
      <c r="K451" s="11"/>
    </row>
    <row r="452" spans="1:11" ht="13" x14ac:dyDescent="0.15">
      <c r="A452" s="3">
        <v>41011</v>
      </c>
      <c r="B452" s="1">
        <v>624.99999200000002</v>
      </c>
      <c r="C452" s="1">
        <v>631.330017</v>
      </c>
      <c r="D452" s="1">
        <v>620.50002300000006</v>
      </c>
      <c r="E452" s="1">
        <v>622.76998100000003</v>
      </c>
      <c r="F452" s="1">
        <v>153584200</v>
      </c>
      <c r="G452" s="1">
        <v>81.892914000000005</v>
      </c>
      <c r="H452" s="2">
        <f t="shared" si="2"/>
        <v>-5.4775453376701665E-3</v>
      </c>
      <c r="I452" s="1">
        <f t="shared" si="3"/>
        <v>-5.4775482795901892E-3</v>
      </c>
      <c r="J452">
        <v>1.4149544445920127E-2</v>
      </c>
      <c r="K452" s="11"/>
    </row>
    <row r="453" spans="1:11" ht="13" x14ac:dyDescent="0.15">
      <c r="A453" s="3">
        <v>41012</v>
      </c>
      <c r="B453" s="1">
        <v>624.10998500000005</v>
      </c>
      <c r="C453" s="1">
        <v>624.70001200000002</v>
      </c>
      <c r="D453" s="1">
        <v>603.509995</v>
      </c>
      <c r="E453" s="1">
        <v>605.22997999999995</v>
      </c>
      <c r="F453" s="1">
        <v>214911200</v>
      </c>
      <c r="G453" s="1">
        <v>79.586442000000005</v>
      </c>
      <c r="H453" s="2">
        <f t="shared" si="2"/>
        <v>-2.8164493368539666E-2</v>
      </c>
      <c r="I453" s="1">
        <f t="shared" si="3"/>
        <v>-2.8164488077686421E-2</v>
      </c>
      <c r="J453">
        <v>-1.0548600105348072E-2</v>
      </c>
      <c r="K453" s="11"/>
    </row>
    <row r="454" spans="1:11" ht="13" x14ac:dyDescent="0.15">
      <c r="A454" s="3">
        <v>41015</v>
      </c>
      <c r="B454" s="1">
        <v>610.05999799999995</v>
      </c>
      <c r="C454" s="1">
        <v>610.27997600000003</v>
      </c>
      <c r="D454" s="1">
        <v>578.24997699999994</v>
      </c>
      <c r="E454" s="1">
        <v>580.13001999999994</v>
      </c>
      <c r="F454" s="1">
        <v>262696700</v>
      </c>
      <c r="G454" s="1">
        <v>76.285850999999994</v>
      </c>
      <c r="H454" s="2">
        <f t="shared" si="2"/>
        <v>-4.1471772432687508E-2</v>
      </c>
      <c r="I454" s="1">
        <f t="shared" si="3"/>
        <v>-4.1471774803050136E-2</v>
      </c>
      <c r="J454">
        <v>5.5893083665928822E-3</v>
      </c>
      <c r="K454" s="11"/>
    </row>
    <row r="455" spans="1:11" ht="13" x14ac:dyDescent="0.15">
      <c r="A455" s="3">
        <v>41016</v>
      </c>
      <c r="B455" s="1">
        <v>578.93997999999999</v>
      </c>
      <c r="C455" s="1">
        <v>610.00002300000006</v>
      </c>
      <c r="D455" s="1">
        <v>571.91001900000003</v>
      </c>
      <c r="E455" s="1">
        <v>609.69998899999996</v>
      </c>
      <c r="F455" s="1">
        <v>256382000</v>
      </c>
      <c r="G455" s="1">
        <v>80.174239</v>
      </c>
      <c r="H455" s="2">
        <f t="shared" si="2"/>
        <v>5.0971278817807116E-2</v>
      </c>
      <c r="I455" s="1">
        <f t="shared" si="3"/>
        <v>5.0971286929734932E-2</v>
      </c>
      <c r="J455">
        <v>1.5023892717294597E-2</v>
      </c>
      <c r="K455" s="11"/>
    </row>
    <row r="456" spans="1:11" ht="13" x14ac:dyDescent="0.15">
      <c r="A456" s="3">
        <v>41017</v>
      </c>
      <c r="B456" s="1">
        <v>613.72000100000002</v>
      </c>
      <c r="C456" s="1">
        <v>620.24997699999994</v>
      </c>
      <c r="D456" s="1">
        <v>602.70997599999998</v>
      </c>
      <c r="E456" s="1">
        <v>608.340012</v>
      </c>
      <c r="F456" s="1">
        <v>238632800</v>
      </c>
      <c r="G456" s="1">
        <v>79.995403999999994</v>
      </c>
      <c r="H456" s="2">
        <f t="shared" si="2"/>
        <v>-2.2305675324523553E-3</v>
      </c>
      <c r="I456" s="1">
        <f t="shared" si="3"/>
        <v>-2.2305793261100555E-3</v>
      </c>
      <c r="J456">
        <v>-6.3123622624387081E-3</v>
      </c>
      <c r="K456" s="11"/>
    </row>
    <row r="457" spans="1:11" ht="13" x14ac:dyDescent="0.15">
      <c r="A457" s="3">
        <v>41018</v>
      </c>
      <c r="B457" s="1">
        <v>600.21998599999995</v>
      </c>
      <c r="C457" s="1">
        <v>604.72999600000003</v>
      </c>
      <c r="D457" s="1">
        <v>584.51997400000005</v>
      </c>
      <c r="E457" s="1">
        <v>587.43998699999997</v>
      </c>
      <c r="F457" s="1">
        <v>208679800</v>
      </c>
      <c r="G457" s="1">
        <v>77.247095999999999</v>
      </c>
      <c r="H457" s="2">
        <f t="shared" si="2"/>
        <v>-3.435582829952015E-2</v>
      </c>
      <c r="I457" s="1">
        <f t="shared" si="3"/>
        <v>-3.4355823742073917E-2</v>
      </c>
      <c r="J457">
        <v>-5.2675291093591684E-3</v>
      </c>
      <c r="K457" s="11"/>
    </row>
    <row r="458" spans="1:11" ht="13" x14ac:dyDescent="0.15">
      <c r="A458" s="3">
        <v>41019</v>
      </c>
      <c r="B458" s="1">
        <v>591.379997</v>
      </c>
      <c r="C458" s="1">
        <v>594.62001799999996</v>
      </c>
      <c r="D458" s="1">
        <v>570.41999799999996</v>
      </c>
      <c r="E458" s="1">
        <v>572.98000300000001</v>
      </c>
      <c r="F458" s="1">
        <v>257746300</v>
      </c>
      <c r="G458" s="1">
        <v>75.345639000000006</v>
      </c>
      <c r="H458" s="2">
        <f t="shared" si="2"/>
        <v>-2.4615253166277842E-2</v>
      </c>
      <c r="I458" s="1">
        <f t="shared" si="3"/>
        <v>-2.4615255439505369E-2</v>
      </c>
      <c r="J458">
        <v>5.0262001959425918E-3</v>
      </c>
      <c r="K458" s="11"/>
    </row>
    <row r="459" spans="1:11" ht="13" x14ac:dyDescent="0.15">
      <c r="A459" s="3">
        <v>41022</v>
      </c>
      <c r="B459" s="1">
        <v>570.61001599999997</v>
      </c>
      <c r="C459" s="1">
        <v>576.67002100000002</v>
      </c>
      <c r="D459" s="1">
        <v>556.620003</v>
      </c>
      <c r="E459" s="1">
        <v>571.699974</v>
      </c>
      <c r="F459" s="1">
        <v>241632300</v>
      </c>
      <c r="G459" s="1">
        <v>75.177318</v>
      </c>
      <c r="H459" s="2">
        <f t="shared" si="2"/>
        <v>-2.2339854677267215E-3</v>
      </c>
      <c r="I459" s="1">
        <f t="shared" si="3"/>
        <v>-2.2339846371202178E-3</v>
      </c>
      <c r="J459">
        <v>-7.8354297789858477E-3</v>
      </c>
      <c r="K459" s="11"/>
    </row>
    <row r="460" spans="1:11" ht="13" x14ac:dyDescent="0.15">
      <c r="A460" s="3">
        <v>41023</v>
      </c>
      <c r="B460" s="1">
        <v>562.60999300000003</v>
      </c>
      <c r="C460" s="1">
        <v>567.69000200000005</v>
      </c>
      <c r="D460" s="1">
        <v>554.99999200000002</v>
      </c>
      <c r="E460" s="1">
        <v>560.28000599999996</v>
      </c>
      <c r="F460" s="1">
        <v>269037300</v>
      </c>
      <c r="G460" s="1">
        <v>73.675617000000003</v>
      </c>
      <c r="H460" s="2">
        <f t="shared" si="2"/>
        <v>-1.9975456567014011E-2</v>
      </c>
      <c r="I460" s="1">
        <f t="shared" si="3"/>
        <v>-1.9975453234444957E-2</v>
      </c>
      <c r="J460">
        <v>5.7545193929035288E-3</v>
      </c>
      <c r="K460" s="11"/>
    </row>
    <row r="461" spans="1:11" ht="13" x14ac:dyDescent="0.15">
      <c r="A461" s="3">
        <v>41024</v>
      </c>
      <c r="B461" s="1">
        <v>615.63999200000001</v>
      </c>
      <c r="C461" s="1">
        <v>617.99999200000002</v>
      </c>
      <c r="D461" s="1">
        <v>605.99998500000004</v>
      </c>
      <c r="E461" s="1">
        <v>610.00002300000006</v>
      </c>
      <c r="F461" s="1">
        <v>226444400</v>
      </c>
      <c r="G461" s="1">
        <v>80.213691999999995</v>
      </c>
      <c r="H461" s="2">
        <f t="shared" si="2"/>
        <v>8.8741373005554125E-2</v>
      </c>
      <c r="I461" s="1">
        <f t="shared" si="3"/>
        <v>8.8741367445894503E-2</v>
      </c>
      <c r="J461">
        <v>6.8576511548453624E-3</v>
      </c>
      <c r="K461" s="11"/>
    </row>
    <row r="462" spans="1:11" ht="13" x14ac:dyDescent="0.15">
      <c r="A462" s="3">
        <v>41025</v>
      </c>
      <c r="B462" s="1">
        <v>614.26997400000005</v>
      </c>
      <c r="C462" s="1">
        <v>614.69001000000003</v>
      </c>
      <c r="D462" s="1">
        <v>602.12999000000002</v>
      </c>
      <c r="E462" s="1">
        <v>607.69999700000005</v>
      </c>
      <c r="F462" s="1">
        <v>134017100</v>
      </c>
      <c r="G462" s="1">
        <v>79.911243999999996</v>
      </c>
      <c r="H462" s="2">
        <f t="shared" si="2"/>
        <v>-3.770534284061826E-3</v>
      </c>
      <c r="I462" s="1">
        <f t="shared" si="3"/>
        <v>-3.7705283531893571E-3</v>
      </c>
      <c r="J462">
        <v>8.7008500945118684E-3</v>
      </c>
      <c r="K462" s="11"/>
    </row>
    <row r="463" spans="1:11" ht="13" x14ac:dyDescent="0.15">
      <c r="A463" s="3">
        <v>41026</v>
      </c>
      <c r="B463" s="1">
        <v>605.06997699999999</v>
      </c>
      <c r="C463" s="1">
        <v>606.18001600000002</v>
      </c>
      <c r="D463" s="1">
        <v>600.49999200000002</v>
      </c>
      <c r="E463" s="1">
        <v>603.00002300000006</v>
      </c>
      <c r="F463" s="1">
        <v>101680600</v>
      </c>
      <c r="G463" s="1">
        <v>79.293206999999995</v>
      </c>
      <c r="H463" s="2">
        <f t="shared" si="2"/>
        <v>-7.7340365693633478E-3</v>
      </c>
      <c r="I463" s="1">
        <f t="shared" si="3"/>
        <v>-7.7340430340441342E-3</v>
      </c>
      <c r="J463">
        <v>1.7940273771389534E-3</v>
      </c>
      <c r="K463" s="11"/>
    </row>
    <row r="464" spans="1:11" ht="13" x14ac:dyDescent="0.15">
      <c r="A464" s="3">
        <v>41029</v>
      </c>
      <c r="B464" s="1">
        <v>597.80001100000004</v>
      </c>
      <c r="C464" s="1">
        <v>598.40002400000003</v>
      </c>
      <c r="D464" s="1">
        <v>582.99999200000002</v>
      </c>
      <c r="E464" s="1">
        <v>583.97998800000005</v>
      </c>
      <c r="F464" s="1">
        <v>126536200</v>
      </c>
      <c r="G464" s="1">
        <v>76.792113999999998</v>
      </c>
      <c r="H464" s="2">
        <f t="shared" si="2"/>
        <v>-3.1542345397223982E-2</v>
      </c>
      <c r="I464" s="1">
        <f t="shared" si="3"/>
        <v>-3.1542336281088962E-2</v>
      </c>
      <c r="J464">
        <v>-1.1097177551159341E-3</v>
      </c>
      <c r="K464" s="11"/>
    </row>
    <row r="465" spans="1:11" ht="13" x14ac:dyDescent="0.15">
      <c r="A465" s="3">
        <v>41030</v>
      </c>
      <c r="B465" s="1">
        <v>584.90000899999995</v>
      </c>
      <c r="C465" s="1">
        <v>596.75998700000002</v>
      </c>
      <c r="D465" s="1">
        <v>581.23001899999997</v>
      </c>
      <c r="E465" s="1">
        <v>582.13001299999996</v>
      </c>
      <c r="F465" s="1">
        <v>152749800</v>
      </c>
      <c r="G465" s="1">
        <v>76.548845999999998</v>
      </c>
      <c r="H465" s="2">
        <f t="shared" si="2"/>
        <v>-3.1678739648867654E-3</v>
      </c>
      <c r="I465" s="1">
        <f t="shared" si="3"/>
        <v>-3.1678773682412295E-3</v>
      </c>
      <c r="J465">
        <v>4.9714144104661979E-3</v>
      </c>
      <c r="K465" s="11"/>
    </row>
    <row r="466" spans="1:11" ht="13" x14ac:dyDescent="0.15">
      <c r="A466" s="3">
        <v>41031</v>
      </c>
      <c r="B466" s="1">
        <v>580.23998300000005</v>
      </c>
      <c r="C466" s="1">
        <v>587.39998600000001</v>
      </c>
      <c r="D466" s="1">
        <v>578.85997799999996</v>
      </c>
      <c r="E466" s="1">
        <v>585.97997999999995</v>
      </c>
      <c r="F466" s="1">
        <v>106847300</v>
      </c>
      <c r="G466" s="1">
        <v>77.055108000000004</v>
      </c>
      <c r="H466" s="2">
        <f t="shared" si="2"/>
        <v>6.6135861646425586E-3</v>
      </c>
      <c r="I466" s="1">
        <f t="shared" si="3"/>
        <v>6.6135810852067795E-3</v>
      </c>
      <c r="J466">
        <v>-8.0952938471592602E-4</v>
      </c>
      <c r="K466" s="11"/>
    </row>
    <row r="467" spans="1:11" ht="13" x14ac:dyDescent="0.15">
      <c r="A467" s="3">
        <v>41032</v>
      </c>
      <c r="B467" s="1">
        <v>590.49997699999994</v>
      </c>
      <c r="C467" s="1">
        <v>591.40002400000003</v>
      </c>
      <c r="D467" s="1">
        <v>580.30001100000004</v>
      </c>
      <c r="E467" s="1">
        <v>581.81999199999996</v>
      </c>
      <c r="F467" s="1">
        <v>97637400</v>
      </c>
      <c r="G467" s="1">
        <v>76.508078999999995</v>
      </c>
      <c r="H467" s="2">
        <f t="shared" si="2"/>
        <v>-7.0991981671455718E-3</v>
      </c>
      <c r="I467" s="1">
        <f t="shared" si="3"/>
        <v>-7.0991919185942748E-3</v>
      </c>
      <c r="J467">
        <v>-4.6712244463358926E-3</v>
      </c>
      <c r="K467" s="11"/>
    </row>
    <row r="468" spans="1:11" ht="13" x14ac:dyDescent="0.15">
      <c r="A468" s="3">
        <v>41033</v>
      </c>
      <c r="B468" s="1">
        <v>577.080017</v>
      </c>
      <c r="C468" s="1">
        <v>578.35999300000003</v>
      </c>
      <c r="D468" s="1">
        <v>565.16999799999996</v>
      </c>
      <c r="E468" s="1">
        <v>565.25</v>
      </c>
      <c r="F468" s="1">
        <v>132498100</v>
      </c>
      <c r="G468" s="1">
        <v>74.329160999999999</v>
      </c>
      <c r="H468" s="2">
        <f t="shared" si="2"/>
        <v>-2.8479585142890652E-2</v>
      </c>
      <c r="I468" s="1">
        <f t="shared" si="3"/>
        <v>-2.8479580568216804E-2</v>
      </c>
      <c r="J468">
        <v>-1.2745175858357768E-2</v>
      </c>
      <c r="K468" s="11"/>
    </row>
    <row r="469" spans="1:11" ht="13" x14ac:dyDescent="0.15">
      <c r="A469" s="3">
        <v>41036</v>
      </c>
      <c r="B469" s="1">
        <v>561.50000799999998</v>
      </c>
      <c r="C469" s="1">
        <v>572.77001199999995</v>
      </c>
      <c r="D469" s="1">
        <v>561.22998800000005</v>
      </c>
      <c r="E469" s="1">
        <v>569.48000300000001</v>
      </c>
      <c r="F469" s="1">
        <v>115029600</v>
      </c>
      <c r="G469" s="1">
        <v>74.885396999999998</v>
      </c>
      <c r="H469" s="2">
        <f t="shared" si="2"/>
        <v>7.4834197257850699E-3</v>
      </c>
      <c r="I469" s="1">
        <f t="shared" si="3"/>
        <v>7.4834155601460157E-3</v>
      </c>
      <c r="J469">
        <v>-2.2809207871928605E-3</v>
      </c>
      <c r="K469" s="11"/>
    </row>
    <row r="470" spans="1:11" ht="13" x14ac:dyDescent="0.15">
      <c r="A470" s="3">
        <v>41037</v>
      </c>
      <c r="B470" s="1">
        <v>569.57997899999998</v>
      </c>
      <c r="C470" s="1">
        <v>571.50002300000006</v>
      </c>
      <c r="D470" s="1">
        <v>558.73001099999999</v>
      </c>
      <c r="E470" s="1">
        <v>568.17999999999995</v>
      </c>
      <c r="F470" s="1">
        <v>124313000</v>
      </c>
      <c r="G470" s="1">
        <v>74.714449000000002</v>
      </c>
      <c r="H470" s="2">
        <f t="shared" si="2"/>
        <v>-2.2827895503822644E-3</v>
      </c>
      <c r="I470" s="1">
        <f t="shared" si="3"/>
        <v>-2.2827948685375291E-3</v>
      </c>
      <c r="J470">
        <v>-5.8761772785572916E-3</v>
      </c>
      <c r="K470" s="11"/>
    </row>
    <row r="471" spans="1:11" ht="13" x14ac:dyDescent="0.15">
      <c r="A471" s="3">
        <v>41038</v>
      </c>
      <c r="B471" s="1">
        <v>563.70000500000003</v>
      </c>
      <c r="C471" s="1">
        <v>573.98002599999995</v>
      </c>
      <c r="D471" s="1">
        <v>560.85000600000001</v>
      </c>
      <c r="E471" s="1">
        <v>569.18002300000001</v>
      </c>
      <c r="F471" s="1">
        <v>120176000</v>
      </c>
      <c r="G471" s="1">
        <v>74.845950000000002</v>
      </c>
      <c r="H471" s="2">
        <f t="shared" si="2"/>
        <v>1.760046112147657E-3</v>
      </c>
      <c r="I471" s="1">
        <f t="shared" si="3"/>
        <v>1.7600477787101138E-3</v>
      </c>
      <c r="J471">
        <v>-7.5030618562421858E-3</v>
      </c>
      <c r="K471" s="11"/>
    </row>
    <row r="472" spans="1:11" ht="13" x14ac:dyDescent="0.15">
      <c r="A472" s="3">
        <v>41039</v>
      </c>
      <c r="B472" s="1">
        <v>574.57998699999996</v>
      </c>
      <c r="C472" s="1">
        <v>575.87999000000002</v>
      </c>
      <c r="D472" s="1">
        <v>568.43997999999999</v>
      </c>
      <c r="E472" s="1">
        <v>570.51997400000005</v>
      </c>
      <c r="F472" s="1">
        <v>83300000</v>
      </c>
      <c r="G472" s="1">
        <v>75.022150999999994</v>
      </c>
      <c r="H472" s="2">
        <f t="shared" si="2"/>
        <v>2.3541778450647446E-3</v>
      </c>
      <c r="I472" s="1">
        <f t="shared" si="3"/>
        <v>2.3541821568166593E-3</v>
      </c>
      <c r="J472">
        <v>1.5567103441188332E-3</v>
      </c>
      <c r="K472" s="11"/>
    </row>
    <row r="473" spans="1:11" ht="13" x14ac:dyDescent="0.15">
      <c r="A473" s="3">
        <v>41040</v>
      </c>
      <c r="B473" s="1">
        <v>565.00000799999998</v>
      </c>
      <c r="C473" s="1">
        <v>574.47002399999997</v>
      </c>
      <c r="D473" s="1">
        <v>564.35000600000001</v>
      </c>
      <c r="E473" s="1">
        <v>566.71000700000002</v>
      </c>
      <c r="F473" s="1">
        <v>99886500</v>
      </c>
      <c r="G473" s="1">
        <v>74.521147999999997</v>
      </c>
      <c r="H473" s="2">
        <f t="shared" si="2"/>
        <v>-6.6780606703176152E-3</v>
      </c>
      <c r="I473" s="1">
        <f t="shared" si="3"/>
        <v>-6.6780676549782906E-3</v>
      </c>
      <c r="J473">
        <v>-2.679138290727608E-3</v>
      </c>
      <c r="K473" s="11"/>
    </row>
    <row r="474" spans="1:11" ht="13" x14ac:dyDescent="0.15">
      <c r="A474" s="3">
        <v>41043</v>
      </c>
      <c r="B474" s="1">
        <v>562.56999199999996</v>
      </c>
      <c r="C474" s="1">
        <v>567.51002500000004</v>
      </c>
      <c r="D474" s="1">
        <v>557.59999800000003</v>
      </c>
      <c r="E474" s="1">
        <v>558.21998599999995</v>
      </c>
      <c r="F474" s="1">
        <v>88156600</v>
      </c>
      <c r="G474" s="1">
        <v>73.404729000000003</v>
      </c>
      <c r="H474" s="2">
        <f t="shared" si="2"/>
        <v>-1.498124419038196E-2</v>
      </c>
      <c r="I474" s="1">
        <f t="shared" si="3"/>
        <v>-1.4981237272404788E-2</v>
      </c>
      <c r="J474">
        <v>-9.7694338650358963E-3</v>
      </c>
      <c r="K474" s="11"/>
    </row>
    <row r="475" spans="1:11" ht="13" x14ac:dyDescent="0.15">
      <c r="A475" s="3">
        <v>41044</v>
      </c>
      <c r="B475" s="1">
        <v>561.45001999999999</v>
      </c>
      <c r="C475" s="1">
        <v>563.21999400000004</v>
      </c>
      <c r="D475" s="1">
        <v>551.74998500000004</v>
      </c>
      <c r="E475" s="1">
        <v>553.16999099999998</v>
      </c>
      <c r="F475" s="1">
        <v>119084000</v>
      </c>
      <c r="G475" s="1">
        <v>72.740665000000007</v>
      </c>
      <c r="H475" s="2">
        <f t="shared" si="2"/>
        <v>-9.0466037165497833E-3</v>
      </c>
      <c r="I475" s="1">
        <f t="shared" si="3"/>
        <v>-9.0466106073356142E-3</v>
      </c>
      <c r="J475">
        <v>-4.9899854628737009E-3</v>
      </c>
      <c r="K475" s="11"/>
    </row>
    <row r="476" spans="1:11" ht="13" x14ac:dyDescent="0.15">
      <c r="A476" s="3">
        <v>41045</v>
      </c>
      <c r="B476" s="1">
        <v>554.05001100000004</v>
      </c>
      <c r="C476" s="1">
        <v>556.89002200000004</v>
      </c>
      <c r="D476" s="1">
        <v>541.03999299999998</v>
      </c>
      <c r="E476" s="1">
        <v>546.08000200000004</v>
      </c>
      <c r="F476" s="1">
        <v>140224000</v>
      </c>
      <c r="G476" s="1">
        <v>71.808346999999998</v>
      </c>
      <c r="H476" s="2">
        <f t="shared" si="2"/>
        <v>-1.2817016677247675E-2</v>
      </c>
      <c r="I476" s="1">
        <f t="shared" si="3"/>
        <v>-1.2817012327286385E-2</v>
      </c>
      <c r="J476">
        <v>-2.6480517732741897E-3</v>
      </c>
      <c r="K476" s="11"/>
    </row>
    <row r="477" spans="1:11" ht="13" x14ac:dyDescent="0.15">
      <c r="A477" s="3">
        <v>41046</v>
      </c>
      <c r="B477" s="1">
        <v>545.30999799999995</v>
      </c>
      <c r="C477" s="1">
        <v>547.50000799999998</v>
      </c>
      <c r="D477" s="1">
        <v>530.12000999999998</v>
      </c>
      <c r="E477" s="1">
        <v>530.12000999999998</v>
      </c>
      <c r="F477" s="1">
        <v>179305000</v>
      </c>
      <c r="G477" s="1">
        <v>69.709642000000002</v>
      </c>
      <c r="H477" s="2">
        <f t="shared" si="2"/>
        <v>-2.9226472204708306E-2</v>
      </c>
      <c r="I477" s="1">
        <f t="shared" si="3"/>
        <v>-2.9226476972099017E-2</v>
      </c>
      <c r="J477">
        <v>-1.2387106639537983E-2</v>
      </c>
      <c r="K477" s="11"/>
    </row>
    <row r="478" spans="1:11" ht="13" x14ac:dyDescent="0.15">
      <c r="A478" s="3">
        <v>41047</v>
      </c>
      <c r="B478" s="1">
        <v>533.95999099999995</v>
      </c>
      <c r="C478" s="1">
        <v>543.40998100000002</v>
      </c>
      <c r="D478" s="1">
        <v>522.18001600000002</v>
      </c>
      <c r="E478" s="1">
        <v>530.37999000000002</v>
      </c>
      <c r="F478" s="1">
        <v>183073100</v>
      </c>
      <c r="G478" s="1">
        <v>69.743829000000005</v>
      </c>
      <c r="H478" s="2">
        <f t="shared" si="2"/>
        <v>4.9041725476471154E-4</v>
      </c>
      <c r="I478" s="1">
        <f t="shared" si="3"/>
        <v>4.9041996227728224E-4</v>
      </c>
      <c r="J478">
        <v>-5.8758615557296702E-3</v>
      </c>
      <c r="K478" s="11"/>
    </row>
    <row r="479" spans="1:11" ht="13" x14ac:dyDescent="0.15">
      <c r="A479" s="3">
        <v>41050</v>
      </c>
      <c r="B479" s="1">
        <v>534.49997699999994</v>
      </c>
      <c r="C479" s="1">
        <v>561.54000900000005</v>
      </c>
      <c r="D479" s="1">
        <v>534.04998000000001</v>
      </c>
      <c r="E479" s="1">
        <v>561.27997600000003</v>
      </c>
      <c r="F479" s="1">
        <v>157776500</v>
      </c>
      <c r="G479" s="1">
        <v>73.807111000000006</v>
      </c>
      <c r="H479" s="2">
        <f t="shared" si="2"/>
        <v>5.8260090091257044E-2</v>
      </c>
      <c r="I479" s="1">
        <f t="shared" si="3"/>
        <v>5.8260093520245367E-2</v>
      </c>
      <c r="J479">
        <v>1.092217971399226E-2</v>
      </c>
      <c r="K479" s="11"/>
    </row>
    <row r="480" spans="1:11" ht="13" x14ac:dyDescent="0.15">
      <c r="A480" s="3">
        <v>41051</v>
      </c>
      <c r="B480" s="1">
        <v>569.55001800000002</v>
      </c>
      <c r="C480" s="1">
        <v>573.879997</v>
      </c>
      <c r="D480" s="1">
        <v>552.580017</v>
      </c>
      <c r="E480" s="1">
        <v>556.97002399999997</v>
      </c>
      <c r="F480" s="1">
        <v>173717600</v>
      </c>
      <c r="G480" s="1">
        <v>73.240360999999993</v>
      </c>
      <c r="H480" s="2">
        <f t="shared" si="2"/>
        <v>-7.6787916624341977E-3</v>
      </c>
      <c r="I480" s="1">
        <f t="shared" si="3"/>
        <v>-7.6787994045724554E-3</v>
      </c>
      <c r="J480">
        <v>-1.3362410409690405E-4</v>
      </c>
      <c r="K480" s="11"/>
    </row>
    <row r="481" spans="1:11" ht="13" x14ac:dyDescent="0.15">
      <c r="A481" s="3">
        <v>41052</v>
      </c>
      <c r="B481" s="1">
        <v>557.50002300000006</v>
      </c>
      <c r="C481" s="1">
        <v>572.800026</v>
      </c>
      <c r="D481" s="1">
        <v>553.23001899999997</v>
      </c>
      <c r="E481" s="1">
        <v>570.55997500000001</v>
      </c>
      <c r="F481" s="1">
        <v>146224400</v>
      </c>
      <c r="G481" s="1">
        <v>75.027411000000001</v>
      </c>
      <c r="H481" s="2">
        <f t="shared" si="2"/>
        <v>2.4399788883431979E-2</v>
      </c>
      <c r="I481" s="1">
        <f t="shared" si="3"/>
        <v>2.4399797810936621E-2</v>
      </c>
      <c r="J481">
        <v>-5.3261468654031033E-4</v>
      </c>
      <c r="K481" s="11"/>
    </row>
    <row r="482" spans="1:11" ht="13" x14ac:dyDescent="0.15">
      <c r="A482" s="3">
        <v>41053</v>
      </c>
      <c r="B482" s="1">
        <v>575.870003</v>
      </c>
      <c r="C482" s="1">
        <v>576.49997699999994</v>
      </c>
      <c r="D482" s="1">
        <v>561.22998800000005</v>
      </c>
      <c r="E482" s="1">
        <v>565.32001500000001</v>
      </c>
      <c r="F482" s="1">
        <v>124057500</v>
      </c>
      <c r="G482" s="1">
        <v>74.338367000000005</v>
      </c>
      <c r="H482" s="2">
        <f t="shared" si="2"/>
        <v>-9.183889914465164E-3</v>
      </c>
      <c r="I482" s="1">
        <f t="shared" si="3"/>
        <v>-9.1838968027298119E-3</v>
      </c>
      <c r="J482">
        <v>2.6887968655440694E-3</v>
      </c>
      <c r="K482" s="11"/>
    </row>
    <row r="483" spans="1:11" ht="13" x14ac:dyDescent="0.15">
      <c r="A483" s="3">
        <v>41054</v>
      </c>
      <c r="B483" s="1">
        <v>564.590012</v>
      </c>
      <c r="C483" s="1">
        <v>565.85001399999999</v>
      </c>
      <c r="D483" s="1">
        <v>558.46997799999997</v>
      </c>
      <c r="E483" s="1">
        <v>562.289986</v>
      </c>
      <c r="F483" s="1">
        <v>82126800</v>
      </c>
      <c r="G483" s="1">
        <v>73.939925000000002</v>
      </c>
      <c r="H483" s="2">
        <f t="shared" si="2"/>
        <v>-5.3598473777724167E-3</v>
      </c>
      <c r="I483" s="1">
        <f t="shared" si="3"/>
        <v>-5.3598433228968139E-3</v>
      </c>
      <c r="J483">
        <v>-5.9793627167341948E-3</v>
      </c>
      <c r="K483" s="11"/>
    </row>
    <row r="484" spans="1:11" ht="13" x14ac:dyDescent="0.15">
      <c r="A484" s="3">
        <v>41058</v>
      </c>
      <c r="B484" s="1">
        <v>570.90000899999995</v>
      </c>
      <c r="C484" s="1">
        <v>574</v>
      </c>
      <c r="D484" s="1">
        <v>565.30997500000001</v>
      </c>
      <c r="E484" s="1">
        <v>572.26997400000005</v>
      </c>
      <c r="F484" s="1">
        <v>95127200</v>
      </c>
      <c r="G484" s="1">
        <v>75.252272000000005</v>
      </c>
      <c r="H484" s="2">
        <f t="shared" si="2"/>
        <v>1.7748827559593155E-2</v>
      </c>
      <c r="I484" s="1">
        <f t="shared" si="3"/>
        <v>1.7748827849095095E-2</v>
      </c>
      <c r="J484">
        <v>1.0105344608603512E-2</v>
      </c>
      <c r="K484" s="11"/>
    </row>
    <row r="485" spans="1:11" ht="13" x14ac:dyDescent="0.15">
      <c r="A485" s="3">
        <v>41059</v>
      </c>
      <c r="B485" s="1">
        <v>569.19999700000005</v>
      </c>
      <c r="C485" s="1">
        <v>579.98999000000003</v>
      </c>
      <c r="D485" s="1">
        <v>566.55998999999997</v>
      </c>
      <c r="E485" s="1">
        <v>579.16999799999996</v>
      </c>
      <c r="F485" s="1">
        <v>132357400</v>
      </c>
      <c r="G485" s="1">
        <v>76.159610000000001</v>
      </c>
      <c r="H485" s="2">
        <f t="shared" si="2"/>
        <v>1.2057288191744123E-2</v>
      </c>
      <c r="I485" s="1">
        <f t="shared" si="3"/>
        <v>1.2057283798687111E-2</v>
      </c>
      <c r="J485">
        <v>-1.2783883435879101E-2</v>
      </c>
      <c r="K485" s="11"/>
    </row>
    <row r="486" spans="1:11" ht="13" x14ac:dyDescent="0.15">
      <c r="A486" s="3">
        <v>41060</v>
      </c>
      <c r="B486" s="1">
        <v>580.74002099999996</v>
      </c>
      <c r="C486" s="1">
        <v>581.49998500000004</v>
      </c>
      <c r="D486" s="1">
        <v>571.46002199999998</v>
      </c>
      <c r="E486" s="1">
        <v>577.73001899999997</v>
      </c>
      <c r="F486" s="1">
        <v>122918600</v>
      </c>
      <c r="G486" s="1">
        <v>75.970256000000006</v>
      </c>
      <c r="H486" s="2">
        <f t="shared" si="2"/>
        <v>-2.4862803753173588E-3</v>
      </c>
      <c r="I486" s="1">
        <f t="shared" si="3"/>
        <v>-2.4862784880331514E-3</v>
      </c>
      <c r="J486">
        <v>-2.126445004673625E-3</v>
      </c>
      <c r="K486" s="11"/>
    </row>
    <row r="487" spans="1:11" ht="13" x14ac:dyDescent="0.15">
      <c r="A487" s="3">
        <v>41061</v>
      </c>
      <c r="B487" s="1">
        <v>569.15999599999998</v>
      </c>
      <c r="C487" s="1">
        <v>572.65000899999995</v>
      </c>
      <c r="D487" s="1">
        <v>560.52001199999995</v>
      </c>
      <c r="E487" s="1">
        <v>560.98998300000005</v>
      </c>
      <c r="F487" s="1">
        <v>130246900</v>
      </c>
      <c r="G487" s="1">
        <v>73.768977000000007</v>
      </c>
      <c r="H487" s="2">
        <f t="shared" si="2"/>
        <v>-2.8975534331720298E-2</v>
      </c>
      <c r="I487" s="1">
        <f t="shared" si="3"/>
        <v>-2.8975537478773263E-2</v>
      </c>
      <c r="J487">
        <v>-2.2179448463834565E-2</v>
      </c>
      <c r="K487" s="11"/>
    </row>
    <row r="488" spans="1:11" ht="13" x14ac:dyDescent="0.15">
      <c r="A488" s="3">
        <v>41064</v>
      </c>
      <c r="B488" s="1">
        <v>561.50000799999998</v>
      </c>
      <c r="C488" s="1">
        <v>567.49998500000004</v>
      </c>
      <c r="D488" s="1">
        <v>548.49997699999994</v>
      </c>
      <c r="E488" s="1">
        <v>564.28997800000002</v>
      </c>
      <c r="F488" s="1">
        <v>139248900</v>
      </c>
      <c r="G488" s="1">
        <v>74.202920000000006</v>
      </c>
      <c r="H488" s="2">
        <f t="shared" si="2"/>
        <v>5.8824490632660136E-3</v>
      </c>
      <c r="I488" s="1">
        <f t="shared" si="3"/>
        <v>5.8824592348623635E-3</v>
      </c>
      <c r="J488">
        <v>-1.4119116003213597E-3</v>
      </c>
      <c r="K488" s="11"/>
    </row>
    <row r="489" spans="1:11" ht="13" x14ac:dyDescent="0.15">
      <c r="A489" s="3">
        <v>41065</v>
      </c>
      <c r="B489" s="1">
        <v>561.26998900000001</v>
      </c>
      <c r="C489" s="1">
        <v>566.47000100000002</v>
      </c>
      <c r="D489" s="1">
        <v>558.33000200000004</v>
      </c>
      <c r="E489" s="1">
        <v>562.83002499999998</v>
      </c>
      <c r="F489" s="1">
        <v>97053600</v>
      </c>
      <c r="G489" s="1">
        <v>74.010938999999993</v>
      </c>
      <c r="H489" s="2">
        <f t="shared" si="2"/>
        <v>-2.5872389319663608E-3</v>
      </c>
      <c r="I489" s="1">
        <f t="shared" si="3"/>
        <v>-2.5872431974376829E-3</v>
      </c>
      <c r="J489">
        <v>2.1890119115841934E-3</v>
      </c>
      <c r="K489" s="11"/>
    </row>
    <row r="490" spans="1:11" ht="13" x14ac:dyDescent="0.15">
      <c r="A490" s="3">
        <v>41066</v>
      </c>
      <c r="B490" s="1">
        <v>567.77000399999997</v>
      </c>
      <c r="C490" s="1">
        <v>573.84998299999995</v>
      </c>
      <c r="D490" s="1">
        <v>565.49999200000002</v>
      </c>
      <c r="E490" s="1">
        <v>571.46002199999998</v>
      </c>
      <c r="F490" s="1">
        <v>100363900</v>
      </c>
      <c r="G490" s="1">
        <v>75.145764999999997</v>
      </c>
      <c r="H490" s="2">
        <f t="shared" si="2"/>
        <v>1.5333220717924569E-2</v>
      </c>
      <c r="I490" s="1">
        <f t="shared" si="3"/>
        <v>1.5333219863620485E-2</v>
      </c>
      <c r="J490">
        <v>2.3651139332679694E-2</v>
      </c>
      <c r="K490" s="11"/>
    </row>
    <row r="491" spans="1:11" ht="13" x14ac:dyDescent="0.15">
      <c r="A491" s="3">
        <v>41067</v>
      </c>
      <c r="B491" s="1">
        <v>577.29000900000005</v>
      </c>
      <c r="C491" s="1">
        <v>577.32002299999999</v>
      </c>
      <c r="D491" s="1">
        <v>570.5</v>
      </c>
      <c r="E491" s="1">
        <v>571.72000100000002</v>
      </c>
      <c r="F491" s="1">
        <v>94941700</v>
      </c>
      <c r="G491" s="1">
        <v>75.179952</v>
      </c>
      <c r="H491" s="2">
        <f t="shared" si="2"/>
        <v>4.5493821088335716E-4</v>
      </c>
      <c r="I491" s="1">
        <f t="shared" si="3"/>
        <v>4.5494247080993662E-4</v>
      </c>
      <c r="J491">
        <v>3.7189448916367077E-3</v>
      </c>
      <c r="K491" s="11"/>
    </row>
    <row r="492" spans="1:11" ht="13" x14ac:dyDescent="0.15">
      <c r="A492" s="3">
        <v>41068</v>
      </c>
      <c r="B492" s="1">
        <v>571.59999800000003</v>
      </c>
      <c r="C492" s="1">
        <v>580.580017</v>
      </c>
      <c r="D492" s="1">
        <v>568.99999200000002</v>
      </c>
      <c r="E492" s="1">
        <v>580.31998399999998</v>
      </c>
      <c r="F492" s="1">
        <v>86879100</v>
      </c>
      <c r="G492" s="1">
        <v>76.310830999999993</v>
      </c>
      <c r="H492" s="2">
        <f t="shared" si="2"/>
        <v>1.5042298651363696E-2</v>
      </c>
      <c r="I492" s="1">
        <f t="shared" si="3"/>
        <v>1.5042294786248241E-2</v>
      </c>
      <c r="J492">
        <v>7.4825888454262534E-3</v>
      </c>
      <c r="K492" s="11"/>
    </row>
    <row r="493" spans="1:11" ht="13" x14ac:dyDescent="0.15">
      <c r="A493" s="3">
        <v>41071</v>
      </c>
      <c r="B493" s="1">
        <v>587.71999400000004</v>
      </c>
      <c r="C493" s="1">
        <v>588.49998500000004</v>
      </c>
      <c r="D493" s="1">
        <v>570.62999000000002</v>
      </c>
      <c r="E493" s="1">
        <v>571.16997500000002</v>
      </c>
      <c r="F493" s="1">
        <v>147816200</v>
      </c>
      <c r="G493" s="1">
        <v>75.107624999999999</v>
      </c>
      <c r="H493" s="2">
        <f t="shared" si="2"/>
        <v>-1.5767178887983901E-2</v>
      </c>
      <c r="I493" s="1">
        <f t="shared" si="3"/>
        <v>-1.5767172028306107E-2</v>
      </c>
      <c r="J493">
        <v>-1.1388198986981178E-2</v>
      </c>
      <c r="K493" s="11"/>
    </row>
    <row r="494" spans="1:11" ht="13" x14ac:dyDescent="0.15">
      <c r="A494" s="3">
        <v>41072</v>
      </c>
      <c r="B494" s="1">
        <v>574.45998399999996</v>
      </c>
      <c r="C494" s="1">
        <v>576.61998000000006</v>
      </c>
      <c r="D494" s="1">
        <v>566.70001999999999</v>
      </c>
      <c r="E494" s="1">
        <v>576.15999599999998</v>
      </c>
      <c r="F494" s="1">
        <v>108845100</v>
      </c>
      <c r="G494" s="1">
        <v>75.763801999999998</v>
      </c>
      <c r="H494" s="2">
        <f t="shared" si="2"/>
        <v>8.7364903941247185E-3</v>
      </c>
      <c r="I494" s="1">
        <f t="shared" si="3"/>
        <v>8.7364898037982103E-3</v>
      </c>
      <c r="J494">
        <v>1.309856749441218E-2</v>
      </c>
      <c r="K494" s="11"/>
    </row>
    <row r="495" spans="1:11" ht="13" x14ac:dyDescent="0.15">
      <c r="A495" s="3">
        <v>41073</v>
      </c>
      <c r="B495" s="1">
        <v>574.52001199999995</v>
      </c>
      <c r="C495" s="1">
        <v>578.47999600000003</v>
      </c>
      <c r="D495" s="1">
        <v>570.379997</v>
      </c>
      <c r="E495" s="1">
        <v>572.16001100000005</v>
      </c>
      <c r="F495" s="1">
        <v>73395000</v>
      </c>
      <c r="G495" s="1">
        <v>75.237812000000005</v>
      </c>
      <c r="H495" s="2">
        <f t="shared" si="2"/>
        <v>-6.9424899815500631E-3</v>
      </c>
      <c r="I495" s="1">
        <f t="shared" si="3"/>
        <v>-6.9424974211298564E-3</v>
      </c>
      <c r="J495">
        <v>-6.1572421360190253E-3</v>
      </c>
      <c r="K495" s="11"/>
    </row>
    <row r="496" spans="1:11" ht="13" x14ac:dyDescent="0.15">
      <c r="A496" s="3">
        <v>41074</v>
      </c>
      <c r="B496" s="1">
        <v>571.23999000000003</v>
      </c>
      <c r="C496" s="1">
        <v>573.50001499999996</v>
      </c>
      <c r="D496" s="1">
        <v>567.25997900000004</v>
      </c>
      <c r="E496" s="1">
        <v>571.52998400000001</v>
      </c>
      <c r="F496" s="1">
        <v>86393300</v>
      </c>
      <c r="G496" s="1">
        <v>75.154965000000004</v>
      </c>
      <c r="H496" s="2">
        <f t="shared" si="2"/>
        <v>-1.1011377724544278E-3</v>
      </c>
      <c r="I496" s="1">
        <f t="shared" si="3"/>
        <v>-1.101135157944266E-3</v>
      </c>
      <c r="J496">
        <v>1.2446026888868797E-2</v>
      </c>
      <c r="K496" s="11"/>
    </row>
    <row r="497" spans="1:11" ht="13" x14ac:dyDescent="0.15">
      <c r="A497" s="3">
        <v>41075</v>
      </c>
      <c r="B497" s="1">
        <v>570.99998500000004</v>
      </c>
      <c r="C497" s="1">
        <v>574.61998700000004</v>
      </c>
      <c r="D497" s="1">
        <v>569.55001800000002</v>
      </c>
      <c r="E497" s="1">
        <v>574.12999000000002</v>
      </c>
      <c r="F497" s="1">
        <v>83813800</v>
      </c>
      <c r="G497" s="1">
        <v>75.496859999999998</v>
      </c>
      <c r="H497" s="2">
        <f t="shared" si="2"/>
        <v>4.5492031438196731E-3</v>
      </c>
      <c r="I497" s="1">
        <f t="shared" si="3"/>
        <v>4.5492004420465615E-3</v>
      </c>
      <c r="J497">
        <v>9.1100678508138268E-3</v>
      </c>
      <c r="K497" s="11"/>
    </row>
    <row r="498" spans="1:11" ht="13" x14ac:dyDescent="0.15">
      <c r="A498" s="3">
        <v>41078</v>
      </c>
      <c r="B498" s="1">
        <v>570.95998399999996</v>
      </c>
      <c r="C498" s="1">
        <v>587.88998400000003</v>
      </c>
      <c r="D498" s="1">
        <v>570.37000999999998</v>
      </c>
      <c r="E498" s="1">
        <v>585.77997600000003</v>
      </c>
      <c r="F498" s="1">
        <v>110103000</v>
      </c>
      <c r="G498" s="1">
        <v>77.028807999999998</v>
      </c>
      <c r="H498" s="2">
        <f t="shared" si="2"/>
        <v>2.0291547563993324E-2</v>
      </c>
      <c r="I498" s="1">
        <f t="shared" si="3"/>
        <v>2.029154590005465E-2</v>
      </c>
      <c r="J498">
        <v>-1.9855308701022694E-3</v>
      </c>
      <c r="K498" s="11"/>
    </row>
    <row r="499" spans="1:11" ht="13" x14ac:dyDescent="0.15">
      <c r="A499" s="3">
        <v>41079</v>
      </c>
      <c r="B499" s="1">
        <v>583.40000199999997</v>
      </c>
      <c r="C499" s="1">
        <v>589.99999200000002</v>
      </c>
      <c r="D499" s="1">
        <v>583.10002099999997</v>
      </c>
      <c r="E499" s="1">
        <v>587.41002700000001</v>
      </c>
      <c r="F499" s="1">
        <v>90351100</v>
      </c>
      <c r="G499" s="1">
        <v>77.243155999999999</v>
      </c>
      <c r="H499" s="2">
        <f t="shared" si="2"/>
        <v>2.782701810892867E-3</v>
      </c>
      <c r="I499" s="1">
        <f t="shared" si="3"/>
        <v>2.7826991688616174E-3</v>
      </c>
      <c r="J499">
        <v>7.4957712223459047E-3</v>
      </c>
      <c r="K499" s="11"/>
    </row>
    <row r="500" spans="1:11" ht="13" x14ac:dyDescent="0.15">
      <c r="A500" s="3">
        <v>41080</v>
      </c>
      <c r="B500" s="1">
        <v>588.20999099999995</v>
      </c>
      <c r="C500" s="1">
        <v>589.25001499999996</v>
      </c>
      <c r="D500" s="1">
        <v>580.79999499999997</v>
      </c>
      <c r="E500" s="1">
        <v>585.73997499999996</v>
      </c>
      <c r="F500" s="1">
        <v>89735800</v>
      </c>
      <c r="G500" s="1">
        <v>77.023548000000005</v>
      </c>
      <c r="H500" s="2">
        <f t="shared" si="2"/>
        <v>-2.8430771066835316E-3</v>
      </c>
      <c r="I500" s="1">
        <f t="shared" si="3"/>
        <v>-2.8430738899378194E-3</v>
      </c>
      <c r="J500">
        <v>-1.008031258786528E-3</v>
      </c>
      <c r="K500" s="11"/>
    </row>
    <row r="501" spans="1:11" ht="13" x14ac:dyDescent="0.15">
      <c r="A501" s="3">
        <v>41081</v>
      </c>
      <c r="B501" s="1">
        <v>585.43999499999995</v>
      </c>
      <c r="C501" s="1">
        <v>588.21997799999997</v>
      </c>
      <c r="D501" s="1">
        <v>577.44002499999999</v>
      </c>
      <c r="E501" s="1">
        <v>577.66999099999998</v>
      </c>
      <c r="F501" s="1">
        <v>81587800</v>
      </c>
      <c r="G501" s="1">
        <v>75.962362999999996</v>
      </c>
      <c r="H501" s="2">
        <f t="shared" si="2"/>
        <v>-1.377741718925702E-2</v>
      </c>
      <c r="I501" s="1">
        <f t="shared" si="3"/>
        <v>-1.3777409994148917E-2</v>
      </c>
      <c r="J501">
        <v>-1.9557994325289395E-2</v>
      </c>
      <c r="K501" s="11"/>
    </row>
    <row r="502" spans="1:11" ht="13" x14ac:dyDescent="0.15">
      <c r="A502" s="3">
        <v>41082</v>
      </c>
      <c r="B502" s="1">
        <v>579.04000900000005</v>
      </c>
      <c r="C502" s="1">
        <v>582.18998699999997</v>
      </c>
      <c r="D502" s="1">
        <v>575.42000599999994</v>
      </c>
      <c r="E502" s="1">
        <v>582.09999800000003</v>
      </c>
      <c r="F502" s="1">
        <v>71117900</v>
      </c>
      <c r="G502" s="1">
        <v>76.544899000000001</v>
      </c>
      <c r="H502" s="2">
        <f t="shared" si="2"/>
        <v>7.6687504440576806E-3</v>
      </c>
      <c r="I502" s="1">
        <f t="shared" si="3"/>
        <v>7.6687451126290608E-3</v>
      </c>
      <c r="J502">
        <v>5.3453361569503277E-3</v>
      </c>
      <c r="K502" s="11"/>
    </row>
    <row r="503" spans="1:11" ht="13" x14ac:dyDescent="0.15">
      <c r="A503" s="3">
        <v>41085</v>
      </c>
      <c r="B503" s="1">
        <v>577.29999499999997</v>
      </c>
      <c r="C503" s="1">
        <v>579.800026</v>
      </c>
      <c r="D503" s="1">
        <v>570.37000999999998</v>
      </c>
      <c r="E503" s="1">
        <v>570.77002000000005</v>
      </c>
      <c r="F503" s="1">
        <v>76095600</v>
      </c>
      <c r="G503" s="1">
        <v>75.055031</v>
      </c>
      <c r="H503" s="2">
        <f t="shared" si="2"/>
        <v>-1.9463971893021691E-2</v>
      </c>
      <c r="I503" s="1">
        <f t="shared" si="3"/>
        <v>-1.9463974993291208E-2</v>
      </c>
      <c r="J503">
        <v>-1.0926549394090516E-2</v>
      </c>
      <c r="K503" s="11"/>
    </row>
    <row r="504" spans="1:11" ht="13" x14ac:dyDescent="0.15">
      <c r="A504" s="3">
        <v>41086</v>
      </c>
      <c r="B504" s="1">
        <v>571.32997899999998</v>
      </c>
      <c r="C504" s="1">
        <v>574.48999800000001</v>
      </c>
      <c r="D504" s="1">
        <v>567.32999400000006</v>
      </c>
      <c r="E504" s="1">
        <v>572.03002200000003</v>
      </c>
      <c r="F504" s="1">
        <v>69134100</v>
      </c>
      <c r="G504" s="1">
        <v>75.220719000000003</v>
      </c>
      <c r="H504" s="2">
        <f t="shared" si="2"/>
        <v>2.2075476213694366E-3</v>
      </c>
      <c r="I504" s="1">
        <f t="shared" si="3"/>
        <v>2.2075535482758372E-3</v>
      </c>
      <c r="J504">
        <v>2.5602359490190948E-3</v>
      </c>
      <c r="K504" s="11"/>
    </row>
    <row r="505" spans="1:11" ht="13" x14ac:dyDescent="0.15">
      <c r="A505" s="3">
        <v>41087</v>
      </c>
      <c r="B505" s="1">
        <v>575.00002300000006</v>
      </c>
      <c r="C505" s="1">
        <v>576.73998300000005</v>
      </c>
      <c r="D505" s="1">
        <v>571.92000599999994</v>
      </c>
      <c r="E505" s="1">
        <v>574.49998500000004</v>
      </c>
      <c r="F505" s="1">
        <v>50749300</v>
      </c>
      <c r="G505" s="1">
        <v>75.545513999999997</v>
      </c>
      <c r="H505" s="2">
        <f t="shared" si="2"/>
        <v>4.3178905040057612E-3</v>
      </c>
      <c r="I505" s="1">
        <f t="shared" si="3"/>
        <v>4.3178927869593296E-3</v>
      </c>
      <c r="J505">
        <v>7.3667556137768878E-3</v>
      </c>
      <c r="K505" s="11"/>
    </row>
    <row r="506" spans="1:11" ht="13" x14ac:dyDescent="0.15">
      <c r="A506" s="3">
        <v>41088</v>
      </c>
      <c r="B506" s="1">
        <v>571.67001300000004</v>
      </c>
      <c r="C506" s="1">
        <v>574</v>
      </c>
      <c r="D506" s="1">
        <v>565.61000799999999</v>
      </c>
      <c r="E506" s="1">
        <v>569.04998000000001</v>
      </c>
      <c r="F506" s="1">
        <v>70709100</v>
      </c>
      <c r="G506" s="1">
        <v>74.828850000000003</v>
      </c>
      <c r="H506" s="2">
        <f t="shared" si="2"/>
        <v>-9.486518959613258E-3</v>
      </c>
      <c r="I506" s="1">
        <f t="shared" si="3"/>
        <v>-9.4865196098870199E-3</v>
      </c>
      <c r="J506">
        <v>-1.9600840144119091E-3</v>
      </c>
      <c r="K506" s="11"/>
    </row>
    <row r="507" spans="1:11" ht="13" x14ac:dyDescent="0.15">
      <c r="A507" s="3">
        <v>41089</v>
      </c>
      <c r="B507" s="1">
        <v>577.99998500000004</v>
      </c>
      <c r="C507" s="1">
        <v>584.00001499999996</v>
      </c>
      <c r="D507" s="1">
        <v>574.24999200000002</v>
      </c>
      <c r="E507" s="1">
        <v>584.00001499999996</v>
      </c>
      <c r="F507" s="1">
        <v>105375200</v>
      </c>
      <c r="G507" s="1">
        <v>76.794747000000001</v>
      </c>
      <c r="H507" s="2">
        <f t="shared" si="2"/>
        <v>2.6271919032489831E-2</v>
      </c>
      <c r="I507" s="1">
        <f t="shared" si="3"/>
        <v>2.6271912504334867E-2</v>
      </c>
      <c r="J507">
        <v>2.2046051666176691E-2</v>
      </c>
      <c r="K507" s="11"/>
    </row>
    <row r="508" spans="1:11" ht="13" x14ac:dyDescent="0.15">
      <c r="A508" s="3">
        <v>41092</v>
      </c>
      <c r="B508" s="1">
        <v>584.73001899999997</v>
      </c>
      <c r="C508" s="1">
        <v>593.46997799999997</v>
      </c>
      <c r="D508" s="1">
        <v>583.60000600000001</v>
      </c>
      <c r="E508" s="1">
        <v>592.51999699999999</v>
      </c>
      <c r="F508" s="1">
        <v>100023000</v>
      </c>
      <c r="G508" s="1">
        <v>77.915105999999994</v>
      </c>
      <c r="H508" s="2">
        <f t="shared" si="2"/>
        <v>1.4589009899254931E-2</v>
      </c>
      <c r="I508" s="1">
        <f t="shared" si="3"/>
        <v>1.4589005677692947E-2</v>
      </c>
      <c r="J508">
        <v>-6.7547587851307905E-4</v>
      </c>
      <c r="K508" s="11"/>
    </row>
    <row r="509" spans="1:11" ht="13" x14ac:dyDescent="0.15">
      <c r="A509" s="3">
        <v>41093</v>
      </c>
      <c r="B509" s="1">
        <v>594.879997</v>
      </c>
      <c r="C509" s="1">
        <v>600.00000799999998</v>
      </c>
      <c r="D509" s="1">
        <v>593.99997699999994</v>
      </c>
      <c r="E509" s="1">
        <v>599.40998100000002</v>
      </c>
      <c r="F509" s="1">
        <v>60428200</v>
      </c>
      <c r="G509" s="1">
        <v>78.821124999999995</v>
      </c>
      <c r="H509" s="2">
        <f t="shared" si="2"/>
        <v>1.1628272522252152E-2</v>
      </c>
      <c r="I509" s="1">
        <f t="shared" si="3"/>
        <v>1.1628284250810115E-2</v>
      </c>
      <c r="J509">
        <v>5.6148179773269696E-3</v>
      </c>
      <c r="K509" s="11"/>
    </row>
    <row r="510" spans="1:11" ht="13" x14ac:dyDescent="0.15">
      <c r="A510" s="3">
        <v>41095</v>
      </c>
      <c r="B510" s="1">
        <v>600.56002000000001</v>
      </c>
      <c r="C510" s="1">
        <v>614.33998899999995</v>
      </c>
      <c r="D510" s="1">
        <v>599.64998600000001</v>
      </c>
      <c r="E510" s="1">
        <v>609.93999499999995</v>
      </c>
      <c r="F510" s="1">
        <v>121095800</v>
      </c>
      <c r="G510" s="1">
        <v>80.205798999999999</v>
      </c>
      <c r="H510" s="2">
        <f t="shared" si="2"/>
        <v>1.7567298399724072E-2</v>
      </c>
      <c r="I510" s="1">
        <f t="shared" si="3"/>
        <v>1.7567295569557072E-2</v>
      </c>
      <c r="J510">
        <v>-3.6303672546358925E-3</v>
      </c>
      <c r="K510" s="11"/>
    </row>
    <row r="511" spans="1:11" ht="13" x14ac:dyDescent="0.15">
      <c r="A511" s="3">
        <v>41096</v>
      </c>
      <c r="B511" s="1">
        <v>607.08999600000004</v>
      </c>
      <c r="C511" s="1">
        <v>608.43998699999997</v>
      </c>
      <c r="D511" s="1">
        <v>601.580017</v>
      </c>
      <c r="E511" s="1">
        <v>605.87998200000004</v>
      </c>
      <c r="F511" s="1">
        <v>104732600</v>
      </c>
      <c r="G511" s="1">
        <v>79.671915999999996</v>
      </c>
      <c r="H511" s="2">
        <f t="shared" si="2"/>
        <v>-6.656413800180316E-3</v>
      </c>
      <c r="I511" s="1">
        <f t="shared" si="3"/>
        <v>-6.6564139582974916E-3</v>
      </c>
      <c r="J511">
        <v>-9.6304077541281737E-3</v>
      </c>
      <c r="K511" s="11"/>
    </row>
    <row r="512" spans="1:11" ht="13" x14ac:dyDescent="0.15">
      <c r="A512" s="3">
        <v>41099</v>
      </c>
      <c r="B512" s="1">
        <v>605.29999499999997</v>
      </c>
      <c r="C512" s="1">
        <v>613.89997900000003</v>
      </c>
      <c r="D512" s="1">
        <v>604.11000799999999</v>
      </c>
      <c r="E512" s="1">
        <v>613.88999200000001</v>
      </c>
      <c r="F512" s="1">
        <v>94851400</v>
      </c>
      <c r="G512" s="1">
        <v>80.725215000000006</v>
      </c>
      <c r="H512" s="2">
        <f t="shared" si="2"/>
        <v>1.322045658871094E-2</v>
      </c>
      <c r="I512" s="1">
        <f t="shared" si="3"/>
        <v>1.3220455247994912E-2</v>
      </c>
      <c r="J512">
        <v>-2.8326307100201556E-3</v>
      </c>
      <c r="K512" s="11"/>
    </row>
    <row r="513" spans="1:11" ht="13" x14ac:dyDescent="0.15">
      <c r="A513" s="3">
        <v>41100</v>
      </c>
      <c r="B513" s="1">
        <v>617.96997799999997</v>
      </c>
      <c r="C513" s="1">
        <v>619.86999500000002</v>
      </c>
      <c r="D513" s="1">
        <v>605.30998199999999</v>
      </c>
      <c r="E513" s="1">
        <v>608.21002199999998</v>
      </c>
      <c r="F513" s="1">
        <v>127989400</v>
      </c>
      <c r="G513" s="1">
        <v>79.978311000000005</v>
      </c>
      <c r="H513" s="2">
        <f t="shared" ref="H513:H767" si="4">(E513-E512)/E512</f>
        <v>-9.2524231931118139E-3</v>
      </c>
      <c r="I513" s="1">
        <f t="shared" ref="I513:I767" si="5">(G513-G512)/G512</f>
        <v>-9.2524250322529415E-3</v>
      </c>
      <c r="J513">
        <v>-6.5301527947930023E-3</v>
      </c>
      <c r="K513" s="11"/>
    </row>
    <row r="514" spans="1:11" ht="13" x14ac:dyDescent="0.15">
      <c r="A514" s="3">
        <v>41101</v>
      </c>
      <c r="B514" s="1">
        <v>606.11998700000004</v>
      </c>
      <c r="C514" s="1">
        <v>607.65999599999998</v>
      </c>
      <c r="D514" s="1">
        <v>597.22002399999997</v>
      </c>
      <c r="E514" s="1">
        <v>604.43001600000002</v>
      </c>
      <c r="F514" s="1">
        <v>117330500</v>
      </c>
      <c r="G514" s="1">
        <v>79.481247999999994</v>
      </c>
      <c r="H514" s="2">
        <f t="shared" si="4"/>
        <v>-6.2149682893583719E-3</v>
      </c>
      <c r="I514" s="1">
        <f t="shared" si="5"/>
        <v>-6.2149724567203144E-3</v>
      </c>
      <c r="J514">
        <v>-3.8401476899912888E-3</v>
      </c>
      <c r="K514" s="11"/>
    </row>
    <row r="515" spans="1:11" ht="13" x14ac:dyDescent="0.15">
      <c r="A515" s="3">
        <v>41102</v>
      </c>
      <c r="B515" s="1">
        <v>600.24001299999998</v>
      </c>
      <c r="C515" s="1">
        <v>603.46999400000004</v>
      </c>
      <c r="D515" s="1">
        <v>592.67999999999995</v>
      </c>
      <c r="E515" s="1">
        <v>598.90000899999995</v>
      </c>
      <c r="F515" s="1">
        <v>107010400</v>
      </c>
      <c r="G515" s="1">
        <v>78.754064</v>
      </c>
      <c r="H515" s="2">
        <f t="shared" si="4"/>
        <v>-9.1491270347501541E-3</v>
      </c>
      <c r="I515" s="1">
        <f t="shared" si="5"/>
        <v>-9.1491265965022855E-3</v>
      </c>
      <c r="J515">
        <v>-2.480119395992352E-3</v>
      </c>
      <c r="K515" s="11"/>
    </row>
    <row r="516" spans="1:11" ht="13" x14ac:dyDescent="0.15">
      <c r="A516" s="3">
        <v>41103</v>
      </c>
      <c r="B516" s="1">
        <v>602.94998199999998</v>
      </c>
      <c r="C516" s="1">
        <v>607.19002499999999</v>
      </c>
      <c r="D516" s="1">
        <v>600.00000799999998</v>
      </c>
      <c r="E516" s="1">
        <v>604.97000100000002</v>
      </c>
      <c r="F516" s="1">
        <v>77856800</v>
      </c>
      <c r="G516" s="1">
        <v>79.552255000000002</v>
      </c>
      <c r="H516" s="2">
        <f t="shared" si="4"/>
        <v>1.0135234444453099E-2</v>
      </c>
      <c r="I516" s="1">
        <f t="shared" si="5"/>
        <v>1.013523568764658E-2</v>
      </c>
      <c r="J516">
        <v>1.6210605325343803E-2</v>
      </c>
      <c r="K516" s="11"/>
    </row>
    <row r="517" spans="1:11" ht="13" x14ac:dyDescent="0.15">
      <c r="A517" s="3">
        <v>41106</v>
      </c>
      <c r="B517" s="1">
        <v>605.12001799999996</v>
      </c>
      <c r="C517" s="1">
        <v>611.61998000000006</v>
      </c>
      <c r="D517" s="1">
        <v>605.01998900000001</v>
      </c>
      <c r="E517" s="1">
        <v>606.91001900000003</v>
      </c>
      <c r="F517" s="1">
        <v>75315100</v>
      </c>
      <c r="G517" s="1">
        <v>79.807364000000007</v>
      </c>
      <c r="H517" s="2">
        <f t="shared" si="4"/>
        <v>3.2068003319060592E-3</v>
      </c>
      <c r="I517" s="1">
        <f t="shared" si="5"/>
        <v>3.2068104166249525E-3</v>
      </c>
      <c r="J517">
        <v>-3.90385296062068E-3</v>
      </c>
      <c r="K517" s="11"/>
    </row>
    <row r="518" spans="1:11" ht="13" x14ac:dyDescent="0.15">
      <c r="A518" s="3">
        <v>41107</v>
      </c>
      <c r="B518" s="1">
        <v>610.79000099999996</v>
      </c>
      <c r="C518" s="1">
        <v>611.49997699999994</v>
      </c>
      <c r="D518" s="1">
        <v>603.14998600000001</v>
      </c>
      <c r="E518" s="1">
        <v>606.93997999999999</v>
      </c>
      <c r="F518" s="1">
        <v>73406200</v>
      </c>
      <c r="G518" s="1">
        <v>79.811302999999995</v>
      </c>
      <c r="H518" s="2">
        <f t="shared" si="4"/>
        <v>4.9366461356699881E-5</v>
      </c>
      <c r="I518" s="1">
        <f t="shared" si="5"/>
        <v>4.9356347617099195E-5</v>
      </c>
      <c r="J518">
        <v>6.1545366381305245E-3</v>
      </c>
      <c r="K518" s="11"/>
    </row>
    <row r="519" spans="1:11" ht="13" x14ac:dyDescent="0.15">
      <c r="A519" s="3">
        <v>41108</v>
      </c>
      <c r="B519" s="1">
        <v>606.590012</v>
      </c>
      <c r="C519" s="1">
        <v>608.340012</v>
      </c>
      <c r="D519" s="1">
        <v>603.55998199999999</v>
      </c>
      <c r="E519" s="1">
        <v>606.26001699999995</v>
      </c>
      <c r="F519" s="1">
        <v>63175000</v>
      </c>
      <c r="G519" s="1">
        <v>79.721890000000002</v>
      </c>
      <c r="H519" s="2">
        <f t="shared" si="4"/>
        <v>-1.1203134122092985E-3</v>
      </c>
      <c r="I519" s="1">
        <f t="shared" si="5"/>
        <v>-1.120304977353813E-3</v>
      </c>
      <c r="J519">
        <v>8.0559007802688074E-3</v>
      </c>
      <c r="K519" s="11"/>
    </row>
    <row r="520" spans="1:11" ht="13" x14ac:dyDescent="0.15">
      <c r="A520" s="3">
        <v>41109</v>
      </c>
      <c r="B520" s="1">
        <v>611.27999899999998</v>
      </c>
      <c r="C520" s="1">
        <v>615.34999800000003</v>
      </c>
      <c r="D520" s="1">
        <v>605.99998500000004</v>
      </c>
      <c r="E520" s="1">
        <v>614.32001500000001</v>
      </c>
      <c r="F520" s="1">
        <v>109215400</v>
      </c>
      <c r="G520" s="1">
        <v>80.781762000000001</v>
      </c>
      <c r="H520" s="2">
        <f t="shared" si="4"/>
        <v>1.3294622396317561E-2</v>
      </c>
      <c r="I520" s="1">
        <f t="shared" si="5"/>
        <v>1.3294617074432111E-2</v>
      </c>
      <c r="J520">
        <v>2.685022462602511E-3</v>
      </c>
      <c r="K520" s="11"/>
    </row>
    <row r="521" spans="1:11" ht="13" x14ac:dyDescent="0.15">
      <c r="A521" s="3">
        <v>41110</v>
      </c>
      <c r="B521" s="1">
        <v>613.02999899999998</v>
      </c>
      <c r="C521" s="1">
        <v>614.44001800000001</v>
      </c>
      <c r="D521" s="1">
        <v>603.70001200000002</v>
      </c>
      <c r="E521" s="1">
        <v>604.300026</v>
      </c>
      <c r="F521" s="1">
        <v>99367800</v>
      </c>
      <c r="G521" s="1">
        <v>79.464155000000005</v>
      </c>
      <c r="H521" s="2">
        <f t="shared" si="4"/>
        <v>-1.6310699237106915E-2</v>
      </c>
      <c r="I521" s="1">
        <f t="shared" si="5"/>
        <v>-1.6310698942169587E-2</v>
      </c>
      <c r="J521">
        <v>-9.3322009689702935E-3</v>
      </c>
      <c r="K521" s="11"/>
    </row>
    <row r="522" spans="1:11" ht="13" x14ac:dyDescent="0.15">
      <c r="A522" s="3">
        <v>41113</v>
      </c>
      <c r="B522" s="1">
        <v>594.39998600000001</v>
      </c>
      <c r="C522" s="1">
        <v>605.90000899999995</v>
      </c>
      <c r="D522" s="1">
        <v>587.71000700000002</v>
      </c>
      <c r="E522" s="1">
        <v>603.83000200000004</v>
      </c>
      <c r="F522" s="1">
        <v>121993900</v>
      </c>
      <c r="G522" s="1">
        <v>79.402348000000003</v>
      </c>
      <c r="H522" s="2">
        <f t="shared" si="4"/>
        <v>-7.777990729392533E-4</v>
      </c>
      <c r="I522" s="1">
        <f t="shared" si="5"/>
        <v>-7.777972344889557E-4</v>
      </c>
      <c r="J522">
        <v>-7.8853418273827358E-3</v>
      </c>
      <c r="K522" s="11"/>
    </row>
    <row r="523" spans="1:11" ht="13" x14ac:dyDescent="0.15">
      <c r="A523" s="3">
        <v>41114</v>
      </c>
      <c r="B523" s="1">
        <v>607.37999000000002</v>
      </c>
      <c r="C523" s="1">
        <v>609.68001600000002</v>
      </c>
      <c r="D523" s="1">
        <v>598.50998700000002</v>
      </c>
      <c r="E523" s="1">
        <v>600.91997500000002</v>
      </c>
      <c r="F523" s="1">
        <v>141283100</v>
      </c>
      <c r="G523" s="1">
        <v>79.019685999999993</v>
      </c>
      <c r="H523" s="2">
        <f t="shared" si="4"/>
        <v>-4.8192819011335141E-3</v>
      </c>
      <c r="I523" s="1">
        <f t="shared" si="5"/>
        <v>-4.8192781402385037E-3</v>
      </c>
      <c r="J523">
        <v>-8.1861398241590642E-3</v>
      </c>
      <c r="K523" s="11"/>
    </row>
    <row r="524" spans="1:11" ht="13" x14ac:dyDescent="0.15">
      <c r="A524" s="3">
        <v>41115</v>
      </c>
      <c r="B524" s="1">
        <v>574.45998399999996</v>
      </c>
      <c r="C524" s="1">
        <v>580.79999499999997</v>
      </c>
      <c r="D524" s="1">
        <v>570.00001499999996</v>
      </c>
      <c r="E524" s="1">
        <v>574.970009</v>
      </c>
      <c r="F524" s="1">
        <v>219328200</v>
      </c>
      <c r="G524" s="1">
        <v>75.607320999999999</v>
      </c>
      <c r="H524" s="2">
        <f t="shared" si="4"/>
        <v>-4.3183730079866318E-2</v>
      </c>
      <c r="I524" s="1">
        <f t="shared" si="5"/>
        <v>-4.3183732721995306E-2</v>
      </c>
      <c r="J524">
        <v>4.6546729857887938E-3</v>
      </c>
      <c r="K524" s="11"/>
    </row>
    <row r="525" spans="1:11" ht="13" x14ac:dyDescent="0.15">
      <c r="A525" s="3">
        <v>41116</v>
      </c>
      <c r="B525" s="1">
        <v>579.76002500000004</v>
      </c>
      <c r="C525" s="1">
        <v>580.39998600000001</v>
      </c>
      <c r="D525" s="1">
        <v>570.36002299999996</v>
      </c>
      <c r="E525" s="1">
        <v>574.88001999999994</v>
      </c>
      <c r="F525" s="1">
        <v>101658200</v>
      </c>
      <c r="G525" s="1">
        <v>75.595487000000006</v>
      </c>
      <c r="H525" s="2">
        <f t="shared" si="4"/>
        <v>-1.5651077202543203E-4</v>
      </c>
      <c r="I525" s="1">
        <f t="shared" si="5"/>
        <v>-1.5651923442695767E-4</v>
      </c>
      <c r="J525">
        <v>1.6714976919138536E-2</v>
      </c>
      <c r="K525" s="11"/>
    </row>
    <row r="526" spans="1:11" ht="13" x14ac:dyDescent="0.15">
      <c r="A526" s="3">
        <v>41117</v>
      </c>
      <c r="B526" s="1">
        <v>575.01000999999997</v>
      </c>
      <c r="C526" s="1">
        <v>585.830017</v>
      </c>
      <c r="D526" s="1">
        <v>571.590012</v>
      </c>
      <c r="E526" s="1">
        <v>585.159988</v>
      </c>
      <c r="F526" s="1">
        <v>100984100</v>
      </c>
      <c r="G526" s="1">
        <v>76.947281000000004</v>
      </c>
      <c r="H526" s="2">
        <f t="shared" si="4"/>
        <v>1.7881936477806368E-2</v>
      </c>
      <c r="I526" s="1">
        <f t="shared" si="5"/>
        <v>1.788194049202961E-2</v>
      </c>
      <c r="J526">
        <v>1.4566379124931321E-2</v>
      </c>
      <c r="K526" s="11"/>
    </row>
    <row r="527" spans="1:11" ht="13" x14ac:dyDescent="0.15">
      <c r="A527" s="3">
        <v>41120</v>
      </c>
      <c r="B527" s="1">
        <v>590.92001300000004</v>
      </c>
      <c r="C527" s="1">
        <v>599.43999499999995</v>
      </c>
      <c r="D527" s="1">
        <v>587.82002299999999</v>
      </c>
      <c r="E527" s="1">
        <v>595.03001400000005</v>
      </c>
      <c r="F527" s="1">
        <v>94785600</v>
      </c>
      <c r="G527" s="1">
        <v>78.245168000000007</v>
      </c>
      <c r="H527" s="2">
        <f t="shared" si="4"/>
        <v>1.6867226403730208E-2</v>
      </c>
      <c r="I527" s="1">
        <f t="shared" si="5"/>
        <v>1.6867223677468249E-2</v>
      </c>
      <c r="J527">
        <v>-2.0269645796597998E-4</v>
      </c>
      <c r="K527" s="11"/>
    </row>
    <row r="528" spans="1:11" ht="13" x14ac:dyDescent="0.15">
      <c r="A528" s="3">
        <v>41121</v>
      </c>
      <c r="B528" s="1">
        <v>603.22998800000005</v>
      </c>
      <c r="C528" s="1">
        <v>611.69998199999998</v>
      </c>
      <c r="D528" s="1">
        <v>602.72001599999999</v>
      </c>
      <c r="E528" s="1">
        <v>610.75998700000002</v>
      </c>
      <c r="F528" s="1">
        <v>115581900</v>
      </c>
      <c r="G528" s="1">
        <v>80.313625999999999</v>
      </c>
      <c r="H528" s="2">
        <f t="shared" si="4"/>
        <v>2.6435595902562271E-2</v>
      </c>
      <c r="I528" s="1">
        <f t="shared" si="5"/>
        <v>2.6435600470561867E-2</v>
      </c>
      <c r="J528">
        <v>-4.9208316318729199E-3</v>
      </c>
      <c r="K528" s="11"/>
    </row>
    <row r="529" spans="1:11" ht="13" x14ac:dyDescent="0.15">
      <c r="A529" s="3">
        <v>41122</v>
      </c>
      <c r="B529" s="1">
        <v>615.91001100000005</v>
      </c>
      <c r="C529" s="1">
        <v>616.40000899999995</v>
      </c>
      <c r="D529" s="1">
        <v>603.00002300000006</v>
      </c>
      <c r="E529" s="1">
        <v>606.80998999999997</v>
      </c>
      <c r="F529" s="1">
        <v>96125400</v>
      </c>
      <c r="G529" s="1">
        <v>79.794210000000007</v>
      </c>
      <c r="H529" s="2">
        <f t="shared" si="4"/>
        <v>-6.467347377162173E-3</v>
      </c>
      <c r="I529" s="1">
        <f t="shared" si="5"/>
        <v>-6.4673459021759592E-3</v>
      </c>
      <c r="J529">
        <v>-2.5021609245265714E-3</v>
      </c>
      <c r="K529" s="11"/>
    </row>
    <row r="530" spans="1:11" ht="13" x14ac:dyDescent="0.15">
      <c r="A530" s="3">
        <v>41123</v>
      </c>
      <c r="B530" s="1">
        <v>602.84001899999998</v>
      </c>
      <c r="C530" s="1">
        <v>610.69002499999999</v>
      </c>
      <c r="D530" s="1">
        <v>600.25</v>
      </c>
      <c r="E530" s="1">
        <v>607.789986</v>
      </c>
      <c r="F530" s="1">
        <v>83039600</v>
      </c>
      <c r="G530" s="1">
        <v>79.923077000000006</v>
      </c>
      <c r="H530" s="2">
        <f t="shared" si="4"/>
        <v>1.6149964834956464E-3</v>
      </c>
      <c r="I530" s="1">
        <f t="shared" si="5"/>
        <v>1.6149918646979474E-3</v>
      </c>
      <c r="J530">
        <v>-7.4945304107883973E-3</v>
      </c>
      <c r="K530" s="11"/>
    </row>
    <row r="531" spans="1:11" ht="13" x14ac:dyDescent="0.15">
      <c r="A531" s="3">
        <v>41124</v>
      </c>
      <c r="B531" s="1">
        <v>613.63001299999996</v>
      </c>
      <c r="C531" s="1">
        <v>617.98001899999997</v>
      </c>
      <c r="D531" s="1">
        <v>611.56000500000005</v>
      </c>
      <c r="E531" s="1">
        <v>615.70001999999999</v>
      </c>
      <c r="F531" s="1">
        <v>86230200</v>
      </c>
      <c r="G531" s="1">
        <v>80.963229999999996</v>
      </c>
      <c r="H531" s="2">
        <f t="shared" si="4"/>
        <v>1.3014419753865435E-2</v>
      </c>
      <c r="I531" s="1">
        <f t="shared" si="5"/>
        <v>1.301442635898502E-2</v>
      </c>
      <c r="J531">
        <v>1.687181199177392E-2</v>
      </c>
      <c r="K531" s="11"/>
    </row>
    <row r="532" spans="1:11" ht="13" x14ac:dyDescent="0.15">
      <c r="A532" s="3">
        <v>41127</v>
      </c>
      <c r="B532" s="1">
        <v>617.29001600000004</v>
      </c>
      <c r="C532" s="1">
        <v>624.870003</v>
      </c>
      <c r="D532" s="1">
        <v>615.26000999999997</v>
      </c>
      <c r="E532" s="1">
        <v>622.55000299999995</v>
      </c>
      <c r="F532" s="1">
        <v>75525800</v>
      </c>
      <c r="G532" s="1">
        <v>81.863988000000006</v>
      </c>
      <c r="H532" s="2">
        <f t="shared" si="4"/>
        <v>1.1125520184326049E-2</v>
      </c>
      <c r="I532" s="1">
        <f t="shared" si="5"/>
        <v>1.112551957228004E-2</v>
      </c>
      <c r="J532">
        <v>1.6294725962138629E-3</v>
      </c>
      <c r="K532" s="11"/>
    </row>
    <row r="533" spans="1:11" ht="13" x14ac:dyDescent="0.15">
      <c r="A533" s="3">
        <v>41128</v>
      </c>
      <c r="B533" s="1">
        <v>622.76998100000003</v>
      </c>
      <c r="C533" s="1">
        <v>624.99999200000002</v>
      </c>
      <c r="D533" s="1">
        <v>618.03999299999998</v>
      </c>
      <c r="E533" s="1">
        <v>620.91001900000003</v>
      </c>
      <c r="F533" s="1">
        <v>72611700</v>
      </c>
      <c r="G533" s="1">
        <v>81.648332999999994</v>
      </c>
      <c r="H533" s="2">
        <f t="shared" si="4"/>
        <v>-2.63430084667418E-3</v>
      </c>
      <c r="I533" s="1">
        <f t="shared" si="5"/>
        <v>-2.6343085069348484E-3</v>
      </c>
      <c r="J533">
        <v>3.8947819285671268E-3</v>
      </c>
      <c r="K533" s="11"/>
    </row>
    <row r="534" spans="1:11" ht="13" x14ac:dyDescent="0.15">
      <c r="A534" s="3">
        <v>41129</v>
      </c>
      <c r="B534" s="1">
        <v>619.38998400000003</v>
      </c>
      <c r="C534" s="1">
        <v>623.88001999999994</v>
      </c>
      <c r="D534" s="1">
        <v>617.09999800000003</v>
      </c>
      <c r="E534" s="1">
        <v>619.86000799999999</v>
      </c>
      <c r="F534" s="1">
        <v>61176500</v>
      </c>
      <c r="G534" s="1">
        <v>81.510259000000005</v>
      </c>
      <c r="H534" s="2">
        <f t="shared" si="4"/>
        <v>-1.6910840023021763E-3</v>
      </c>
      <c r="I534" s="1">
        <f t="shared" si="5"/>
        <v>-1.6910816782994081E-3</v>
      </c>
      <c r="J534">
        <v>5.3460809869667399E-4</v>
      </c>
      <c r="K534" s="11"/>
    </row>
    <row r="535" spans="1:11" ht="13" x14ac:dyDescent="0.15">
      <c r="A535" s="3">
        <v>41130</v>
      </c>
      <c r="B535" s="1">
        <v>617.84997599999997</v>
      </c>
      <c r="C535" s="1">
        <v>621.73001099999999</v>
      </c>
      <c r="D535" s="1">
        <v>617.79998799999998</v>
      </c>
      <c r="E535" s="1">
        <v>620.72998800000005</v>
      </c>
      <c r="F535" s="1">
        <v>55410600</v>
      </c>
      <c r="G535" s="1">
        <v>81.975114000000005</v>
      </c>
      <c r="H535" s="2">
        <f t="shared" si="4"/>
        <v>1.4035104519923393E-3</v>
      </c>
      <c r="I535" s="1">
        <f t="shared" si="5"/>
        <v>5.7030244499652492E-3</v>
      </c>
      <c r="J535">
        <v>-7.9307117358803946E-4</v>
      </c>
      <c r="K535" s="11"/>
    </row>
    <row r="536" spans="1:11" ht="13" x14ac:dyDescent="0.15">
      <c r="A536" s="3">
        <v>41131</v>
      </c>
      <c r="B536" s="1">
        <v>618.71002199999998</v>
      </c>
      <c r="C536" s="1">
        <v>621.76002500000004</v>
      </c>
      <c r="D536" s="1">
        <v>618.69998199999998</v>
      </c>
      <c r="E536" s="1">
        <v>621.69999700000005</v>
      </c>
      <c r="F536" s="1">
        <v>48734700</v>
      </c>
      <c r="G536" s="1">
        <v>82.103216000000003</v>
      </c>
      <c r="H536" s="2">
        <f t="shared" si="4"/>
        <v>1.5626907330921549E-3</v>
      </c>
      <c r="I536" s="1">
        <f t="shared" si="5"/>
        <v>1.5626937706972677E-3</v>
      </c>
      <c r="J536">
        <v>3.2479416251025507E-3</v>
      </c>
      <c r="K536" s="11"/>
    </row>
    <row r="537" spans="1:11" ht="13" x14ac:dyDescent="0.15">
      <c r="A537" s="3">
        <v>41134</v>
      </c>
      <c r="B537" s="1">
        <v>623.39002200000004</v>
      </c>
      <c r="C537" s="1">
        <v>630</v>
      </c>
      <c r="D537" s="1">
        <v>623.24999200000002</v>
      </c>
      <c r="E537" s="1">
        <v>630</v>
      </c>
      <c r="F537" s="1">
        <v>69708100</v>
      </c>
      <c r="G537" s="1">
        <v>83.199333999999993</v>
      </c>
      <c r="H537" s="2">
        <f t="shared" si="4"/>
        <v>1.3350495480217843E-2</v>
      </c>
      <c r="I537" s="1">
        <f t="shared" si="5"/>
        <v>1.335048800037248E-2</v>
      </c>
      <c r="J537">
        <v>-2.9164639036872255E-3</v>
      </c>
      <c r="K537" s="11"/>
    </row>
    <row r="538" spans="1:11" ht="13" x14ac:dyDescent="0.15">
      <c r="A538" s="3">
        <v>41135</v>
      </c>
      <c r="B538" s="1">
        <v>631.870003</v>
      </c>
      <c r="C538" s="1">
        <v>638.61002299999996</v>
      </c>
      <c r="D538" s="1">
        <v>630.20999099999995</v>
      </c>
      <c r="E538" s="1">
        <v>631.69002499999999</v>
      </c>
      <c r="F538" s="1">
        <v>85042300</v>
      </c>
      <c r="G538" s="1">
        <v>83.422522999999998</v>
      </c>
      <c r="H538" s="2">
        <f t="shared" si="4"/>
        <v>2.6825793650793513E-3</v>
      </c>
      <c r="I538" s="1">
        <f t="shared" si="5"/>
        <v>2.6825815697034904E-3</v>
      </c>
      <c r="J538">
        <v>2.0577656464927131E-4</v>
      </c>
      <c r="K538" s="11"/>
    </row>
    <row r="539" spans="1:11" ht="13" x14ac:dyDescent="0.15">
      <c r="A539" s="3">
        <v>41136</v>
      </c>
      <c r="B539" s="1">
        <v>631.30000299999995</v>
      </c>
      <c r="C539" s="1">
        <v>633.99998500000004</v>
      </c>
      <c r="D539" s="1">
        <v>627.75001499999996</v>
      </c>
      <c r="E539" s="1">
        <v>630.82997899999998</v>
      </c>
      <c r="F539" s="1">
        <v>64335600</v>
      </c>
      <c r="G539" s="1">
        <v>83.308942999999999</v>
      </c>
      <c r="H539" s="2">
        <f t="shared" si="4"/>
        <v>-1.3615000490153557E-3</v>
      </c>
      <c r="I539" s="1">
        <f t="shared" si="5"/>
        <v>-1.361502816211863E-3</v>
      </c>
      <c r="J539">
        <v>-5.5870801521603014E-4</v>
      </c>
      <c r="K539" s="11"/>
    </row>
    <row r="540" spans="1:11" ht="13" x14ac:dyDescent="0.15">
      <c r="A540" s="3">
        <v>41137</v>
      </c>
      <c r="B540" s="1">
        <v>631.210014</v>
      </c>
      <c r="C540" s="1">
        <v>636.759995</v>
      </c>
      <c r="D540" s="1">
        <v>630.49998500000004</v>
      </c>
      <c r="E540" s="1">
        <v>636.340012</v>
      </c>
      <c r="F540" s="1">
        <v>63633500</v>
      </c>
      <c r="G540" s="1">
        <v>84.036612000000005</v>
      </c>
      <c r="H540" s="2">
        <f t="shared" si="4"/>
        <v>8.7345769596026464E-3</v>
      </c>
      <c r="I540" s="1">
        <f t="shared" si="5"/>
        <v>8.7345844731220017E-3</v>
      </c>
      <c r="J540">
        <v>6.4816942060516103E-3</v>
      </c>
      <c r="K540" s="11"/>
    </row>
    <row r="541" spans="1:11" ht="13" x14ac:dyDescent="0.15">
      <c r="A541" s="3">
        <v>41138</v>
      </c>
      <c r="B541" s="1">
        <v>640.00001499999996</v>
      </c>
      <c r="C541" s="1">
        <v>648.19000200000005</v>
      </c>
      <c r="D541" s="1">
        <v>638.80997500000001</v>
      </c>
      <c r="E541" s="1">
        <v>648.11000100000001</v>
      </c>
      <c r="F541" s="1">
        <v>110690300</v>
      </c>
      <c r="G541" s="1">
        <v>85.590985000000003</v>
      </c>
      <c r="H541" s="2">
        <f t="shared" si="4"/>
        <v>1.8496383659746998E-2</v>
      </c>
      <c r="I541" s="1">
        <f t="shared" si="5"/>
        <v>1.8496378697418193E-2</v>
      </c>
      <c r="J541">
        <v>1.8935578147844237E-3</v>
      </c>
      <c r="K541" s="11"/>
    </row>
    <row r="542" spans="1:11" ht="13" x14ac:dyDescent="0.15">
      <c r="A542" s="3">
        <v>41141</v>
      </c>
      <c r="B542" s="1">
        <v>650.01001699999995</v>
      </c>
      <c r="C542" s="1">
        <v>665.15001700000005</v>
      </c>
      <c r="D542" s="1">
        <v>649.90000199999997</v>
      </c>
      <c r="E542" s="1">
        <v>665.15001700000005</v>
      </c>
      <c r="F542" s="1">
        <v>153346200</v>
      </c>
      <c r="G542" s="1">
        <v>87.841330999999997</v>
      </c>
      <c r="H542" s="2">
        <f t="shared" si="4"/>
        <v>2.6291857823067349E-2</v>
      </c>
      <c r="I542" s="1">
        <f t="shared" si="5"/>
        <v>2.6291857723100082E-2</v>
      </c>
      <c r="J542">
        <v>-2.6821064438637608E-4</v>
      </c>
      <c r="K542" s="11"/>
    </row>
    <row r="543" spans="1:11" ht="13" x14ac:dyDescent="0.15">
      <c r="A543" s="3">
        <v>41142</v>
      </c>
      <c r="B543" s="1">
        <v>670.82</v>
      </c>
      <c r="C543" s="1">
        <v>674.88001299999996</v>
      </c>
      <c r="D543" s="1">
        <v>650.33002499999998</v>
      </c>
      <c r="E543" s="1">
        <v>656.05998199999999</v>
      </c>
      <c r="F543" s="1">
        <v>203179900</v>
      </c>
      <c r="G543" s="1">
        <v>86.640878999999998</v>
      </c>
      <c r="H543" s="2">
        <f t="shared" si="4"/>
        <v>-1.366614262598757E-2</v>
      </c>
      <c r="I543" s="1">
        <f t="shared" si="5"/>
        <v>-1.3666140828398862E-2</v>
      </c>
      <c r="J543">
        <v>-5.1281960477279421E-3</v>
      </c>
      <c r="K543" s="11"/>
    </row>
    <row r="544" spans="1:11" ht="13" x14ac:dyDescent="0.15">
      <c r="A544" s="3">
        <v>41143</v>
      </c>
      <c r="B544" s="1">
        <v>654.41999799999996</v>
      </c>
      <c r="C544" s="1">
        <v>668.99998500000004</v>
      </c>
      <c r="D544" s="1">
        <v>648.11000100000001</v>
      </c>
      <c r="E544" s="1">
        <v>668.86999500000002</v>
      </c>
      <c r="F544" s="1">
        <v>141330700</v>
      </c>
      <c r="G544" s="1">
        <v>88.332599999999999</v>
      </c>
      <c r="H544" s="2">
        <f t="shared" si="4"/>
        <v>1.9525673492458234E-2</v>
      </c>
      <c r="I544" s="1">
        <f t="shared" si="5"/>
        <v>1.9525667554688604E-2</v>
      </c>
      <c r="J544">
        <v>-2.3342388816714895E-3</v>
      </c>
      <c r="K544" s="11"/>
    </row>
    <row r="545" spans="1:11" ht="13" x14ac:dyDescent="0.15">
      <c r="A545" s="3">
        <v>41144</v>
      </c>
      <c r="B545" s="1">
        <v>666.10998500000005</v>
      </c>
      <c r="C545" s="1">
        <v>669.89997900000003</v>
      </c>
      <c r="D545" s="1">
        <v>661.14997900000003</v>
      </c>
      <c r="E545" s="1">
        <v>662.63001299999996</v>
      </c>
      <c r="F545" s="1">
        <v>105032200</v>
      </c>
      <c r="G545" s="1">
        <v>87.508533</v>
      </c>
      <c r="H545" s="2">
        <f t="shared" si="4"/>
        <v>-9.329140261404691E-3</v>
      </c>
      <c r="I545" s="1">
        <f t="shared" si="5"/>
        <v>-9.329137826804593E-3</v>
      </c>
      <c r="J545">
        <v>-8.7528970400407163E-3</v>
      </c>
      <c r="K545" s="11"/>
    </row>
    <row r="546" spans="1:11" ht="13" x14ac:dyDescent="0.15">
      <c r="A546" s="3">
        <v>41145</v>
      </c>
      <c r="B546" s="1">
        <v>659.509995</v>
      </c>
      <c r="C546" s="1">
        <v>669.47999600000003</v>
      </c>
      <c r="D546" s="1">
        <v>655.55001100000004</v>
      </c>
      <c r="E546" s="1">
        <v>663.21998599999995</v>
      </c>
      <c r="F546" s="1">
        <v>109335100</v>
      </c>
      <c r="G546" s="1">
        <v>87.586445999999995</v>
      </c>
      <c r="H546" s="2">
        <f t="shared" si="4"/>
        <v>8.9035055525018354E-4</v>
      </c>
      <c r="I546" s="1">
        <f t="shared" si="5"/>
        <v>8.9034745903002665E-4</v>
      </c>
      <c r="J546">
        <v>7.6974978524077791E-3</v>
      </c>
      <c r="K546" s="11"/>
    </row>
    <row r="547" spans="1:11" ht="13" x14ac:dyDescent="0.15">
      <c r="A547" s="3">
        <v>41148</v>
      </c>
      <c r="B547" s="1">
        <v>679.98998300000005</v>
      </c>
      <c r="C547" s="1">
        <v>680.870003</v>
      </c>
      <c r="D547" s="1">
        <v>673.54000900000005</v>
      </c>
      <c r="E547" s="1">
        <v>675.67997700000001</v>
      </c>
      <c r="F547" s="1">
        <v>106752100</v>
      </c>
      <c r="G547" s="1">
        <v>89.231943000000001</v>
      </c>
      <c r="H547" s="2">
        <f t="shared" si="4"/>
        <v>1.878711628572674E-2</v>
      </c>
      <c r="I547" s="1">
        <f t="shared" si="5"/>
        <v>1.8787119185084938E-2</v>
      </c>
      <c r="J547">
        <v>-2.5307711359205589E-3</v>
      </c>
      <c r="K547" s="11"/>
    </row>
    <row r="548" spans="1:11" ht="13" x14ac:dyDescent="0.15">
      <c r="A548" s="3">
        <v>41149</v>
      </c>
      <c r="B548" s="1">
        <v>674.97998800000005</v>
      </c>
      <c r="C548" s="1">
        <v>676.10001399999999</v>
      </c>
      <c r="D548" s="1">
        <v>670.669983</v>
      </c>
      <c r="E548" s="1">
        <v>674.80001100000004</v>
      </c>
      <c r="F548" s="1">
        <v>66854200</v>
      </c>
      <c r="G548" s="1">
        <v>89.115733000000006</v>
      </c>
      <c r="H548" s="2">
        <f t="shared" si="4"/>
        <v>-1.302341389346761E-3</v>
      </c>
      <c r="I548" s="1">
        <f t="shared" si="5"/>
        <v>-1.3023363169397226E-3</v>
      </c>
      <c r="J548">
        <v>-1.6518274464917626E-3</v>
      </c>
      <c r="K548" s="11"/>
    </row>
    <row r="549" spans="1:11" ht="13" x14ac:dyDescent="0.15">
      <c r="A549" s="3">
        <v>41150</v>
      </c>
      <c r="B549" s="1">
        <v>675.25000799999998</v>
      </c>
      <c r="C549" s="1">
        <v>677.669983</v>
      </c>
      <c r="D549" s="1">
        <v>672.60001399999999</v>
      </c>
      <c r="E549" s="1">
        <v>673.46999400000004</v>
      </c>
      <c r="F549" s="1">
        <v>50701700</v>
      </c>
      <c r="G549" s="1">
        <v>88.940087000000005</v>
      </c>
      <c r="H549" s="2">
        <f t="shared" si="4"/>
        <v>-1.9709795173669582E-3</v>
      </c>
      <c r="I549" s="1">
        <f t="shared" si="5"/>
        <v>-1.9709875471708277E-3</v>
      </c>
      <c r="J549">
        <v>3.4268818957983724E-4</v>
      </c>
      <c r="K549" s="11"/>
    </row>
    <row r="550" spans="1:11" ht="13" x14ac:dyDescent="0.15">
      <c r="A550" s="3">
        <v>41151</v>
      </c>
      <c r="B550" s="1">
        <v>670.64002200000004</v>
      </c>
      <c r="C550" s="1">
        <v>671.55000299999995</v>
      </c>
      <c r="D550" s="1">
        <v>662.84999100000005</v>
      </c>
      <c r="E550" s="1">
        <v>663.86998700000004</v>
      </c>
      <c r="F550" s="1">
        <v>75674900</v>
      </c>
      <c r="G550" s="1">
        <v>87.672286999999997</v>
      </c>
      <c r="H550" s="2">
        <f t="shared" si="4"/>
        <v>-1.4254543016804405E-2</v>
      </c>
      <c r="I550" s="1">
        <f t="shared" si="5"/>
        <v>-1.4254539688048745E-2</v>
      </c>
      <c r="J550">
        <v>-8.1457691464330885E-3</v>
      </c>
      <c r="K550" s="11"/>
    </row>
    <row r="551" spans="1:11" ht="13" x14ac:dyDescent="0.15">
      <c r="A551" s="3">
        <v>41152</v>
      </c>
      <c r="B551" s="1">
        <v>667.24998500000004</v>
      </c>
      <c r="C551" s="1">
        <v>668.59997599999997</v>
      </c>
      <c r="D551" s="1">
        <v>657.25002300000006</v>
      </c>
      <c r="E551" s="1">
        <v>665.240005</v>
      </c>
      <c r="F551" s="1">
        <v>84580300</v>
      </c>
      <c r="G551" s="1">
        <v>87.853215000000006</v>
      </c>
      <c r="H551" s="2">
        <f t="shared" si="4"/>
        <v>2.0636841954416582E-3</v>
      </c>
      <c r="I551" s="1">
        <f t="shared" si="5"/>
        <v>2.063685187087781E-3</v>
      </c>
      <c r="J551">
        <v>6.9326890821584343E-3</v>
      </c>
      <c r="K551" s="11"/>
    </row>
    <row r="552" spans="1:11" ht="13" x14ac:dyDescent="0.15">
      <c r="A552" s="3">
        <v>41156</v>
      </c>
      <c r="B552" s="1">
        <v>665.76001699999995</v>
      </c>
      <c r="C552" s="1">
        <v>675.13999200000001</v>
      </c>
      <c r="D552" s="1">
        <v>664.50001499999996</v>
      </c>
      <c r="E552" s="1">
        <v>674.97000100000002</v>
      </c>
      <c r="F552" s="1">
        <v>91973000</v>
      </c>
      <c r="G552" s="1">
        <v>89.138182</v>
      </c>
      <c r="H552" s="2">
        <f t="shared" si="4"/>
        <v>1.4626294159804818E-2</v>
      </c>
      <c r="I552" s="1">
        <f t="shared" si="5"/>
        <v>1.4626294552794619E-2</v>
      </c>
      <c r="J552">
        <v>-4.1937271153719945E-3</v>
      </c>
      <c r="K552" s="11"/>
    </row>
    <row r="553" spans="1:11" ht="13" x14ac:dyDescent="0.15">
      <c r="A553" s="3">
        <v>41157</v>
      </c>
      <c r="B553" s="1">
        <v>675.57001500000001</v>
      </c>
      <c r="C553" s="1">
        <v>676.35000600000001</v>
      </c>
      <c r="D553" s="1">
        <v>669.59999800000003</v>
      </c>
      <c r="E553" s="1">
        <v>670.23002599999995</v>
      </c>
      <c r="F553" s="1">
        <v>84093800</v>
      </c>
      <c r="G553" s="1">
        <v>88.512208999999999</v>
      </c>
      <c r="H553" s="2">
        <f t="shared" si="4"/>
        <v>-7.0224972857720709E-3</v>
      </c>
      <c r="I553" s="1">
        <f t="shared" si="5"/>
        <v>-7.0225013115030981E-3</v>
      </c>
      <c r="J553">
        <v>8.8524798513519003E-4</v>
      </c>
      <c r="K553" s="11"/>
    </row>
    <row r="554" spans="1:11" ht="13" x14ac:dyDescent="0.15">
      <c r="A554" s="3">
        <v>41158</v>
      </c>
      <c r="B554" s="1">
        <v>673.17001300000004</v>
      </c>
      <c r="C554" s="1">
        <v>678.29002400000002</v>
      </c>
      <c r="D554" s="1">
        <v>670.800026</v>
      </c>
      <c r="E554" s="1">
        <v>676.27000399999997</v>
      </c>
      <c r="F554" s="1">
        <v>97799100</v>
      </c>
      <c r="G554" s="1">
        <v>89.309864000000005</v>
      </c>
      <c r="H554" s="2">
        <f t="shared" si="4"/>
        <v>9.0117985851025113E-3</v>
      </c>
      <c r="I554" s="1">
        <f t="shared" si="5"/>
        <v>9.0118076253187396E-3</v>
      </c>
      <c r="J554">
        <v>1.8740746963539969E-2</v>
      </c>
      <c r="K554" s="11"/>
    </row>
    <row r="555" spans="1:11" ht="13" x14ac:dyDescent="0.15">
      <c r="A555" s="3">
        <v>41159</v>
      </c>
      <c r="B555" s="1">
        <v>678.05001800000002</v>
      </c>
      <c r="C555" s="1">
        <v>682.48002599999995</v>
      </c>
      <c r="D555" s="1">
        <v>675.77002000000005</v>
      </c>
      <c r="E555" s="1">
        <v>680.43997999999999</v>
      </c>
      <c r="F555" s="1">
        <v>82416600</v>
      </c>
      <c r="G555" s="1">
        <v>89.860561000000004</v>
      </c>
      <c r="H555" s="2">
        <f t="shared" si="4"/>
        <v>6.1661407061313631E-3</v>
      </c>
      <c r="I555" s="1">
        <f t="shared" si="5"/>
        <v>6.1661386025624173E-3</v>
      </c>
      <c r="J555">
        <v>1.1013880529641262E-3</v>
      </c>
      <c r="K555" s="11"/>
    </row>
    <row r="556" spans="1:11" ht="13" x14ac:dyDescent="0.15">
      <c r="A556" s="3">
        <v>41162</v>
      </c>
      <c r="B556" s="1">
        <v>680.45001999999999</v>
      </c>
      <c r="C556" s="1">
        <v>683.28997800000002</v>
      </c>
      <c r="D556" s="1">
        <v>662.10001399999999</v>
      </c>
      <c r="E556" s="1">
        <v>662.73997499999996</v>
      </c>
      <c r="F556" s="1">
        <v>121999500</v>
      </c>
      <c r="G556" s="1">
        <v>87.523054999999999</v>
      </c>
      <c r="H556" s="2">
        <f t="shared" si="4"/>
        <v>-2.6012588208000408E-2</v>
      </c>
      <c r="I556" s="1">
        <f t="shared" si="5"/>
        <v>-2.6012590773832413E-2</v>
      </c>
      <c r="J556">
        <v>-3.9340969152944112E-3</v>
      </c>
      <c r="K556" s="11"/>
    </row>
    <row r="557" spans="1:11" ht="13" x14ac:dyDescent="0.15">
      <c r="A557" s="3">
        <v>41163</v>
      </c>
      <c r="B557" s="1">
        <v>665.11001599999997</v>
      </c>
      <c r="C557" s="1">
        <v>670.09998299999995</v>
      </c>
      <c r="D557" s="1">
        <v>656.49999200000002</v>
      </c>
      <c r="E557" s="1">
        <v>660.59001899999998</v>
      </c>
      <c r="F557" s="1">
        <v>125995800</v>
      </c>
      <c r="G557" s="1">
        <v>87.239126999999996</v>
      </c>
      <c r="H557" s="2">
        <f t="shared" si="4"/>
        <v>-3.2440415262410794E-3</v>
      </c>
      <c r="I557" s="1">
        <f t="shared" si="5"/>
        <v>-3.2440366712519699E-3</v>
      </c>
      <c r="J557">
        <v>5.2111663311693287E-3</v>
      </c>
      <c r="K557" s="11"/>
    </row>
    <row r="558" spans="1:11" ht="13" x14ac:dyDescent="0.15">
      <c r="A558" s="3">
        <v>41164</v>
      </c>
      <c r="B558" s="1">
        <v>666.84997599999997</v>
      </c>
      <c r="C558" s="1">
        <v>669.89997900000003</v>
      </c>
      <c r="D558" s="1">
        <v>656.00000799999998</v>
      </c>
      <c r="E558" s="1">
        <v>669.79001600000004</v>
      </c>
      <c r="F558" s="1">
        <v>178058300</v>
      </c>
      <c r="G558" s="1">
        <v>88.454100999999994</v>
      </c>
      <c r="H558" s="2">
        <f t="shared" si="4"/>
        <v>1.3926939153466157E-2</v>
      </c>
      <c r="I558" s="1">
        <f t="shared" si="5"/>
        <v>1.3926938998369368E-2</v>
      </c>
      <c r="J558">
        <v>7.4975529728117478E-4</v>
      </c>
      <c r="K558" s="11"/>
    </row>
    <row r="559" spans="1:11" ht="13" x14ac:dyDescent="0.15">
      <c r="A559" s="3">
        <v>41165</v>
      </c>
      <c r="B559" s="1">
        <v>677.370003</v>
      </c>
      <c r="C559" s="1">
        <v>685.50001499999996</v>
      </c>
      <c r="D559" s="1">
        <v>674.76999699999999</v>
      </c>
      <c r="E559" s="1">
        <v>682.98001099999999</v>
      </c>
      <c r="F559" s="1">
        <v>149590000</v>
      </c>
      <c r="G559" s="1">
        <v>90.196003000000005</v>
      </c>
      <c r="H559" s="2">
        <f t="shared" si="4"/>
        <v>1.9692731579922435E-2</v>
      </c>
      <c r="I559" s="1">
        <f t="shared" si="5"/>
        <v>1.9692721765382143E-2</v>
      </c>
      <c r="J559">
        <v>1.5488286592674257E-2</v>
      </c>
      <c r="K559" s="11"/>
    </row>
    <row r="560" spans="1:11" ht="13" x14ac:dyDescent="0.15">
      <c r="A560" s="3">
        <v>41166</v>
      </c>
      <c r="B560" s="1">
        <v>689.95998399999996</v>
      </c>
      <c r="C560" s="1">
        <v>696.98001099999999</v>
      </c>
      <c r="D560" s="1">
        <v>687.88997700000004</v>
      </c>
      <c r="E560" s="1">
        <v>691.28001400000005</v>
      </c>
      <c r="F560" s="1">
        <v>150118500</v>
      </c>
      <c r="G560" s="1">
        <v>91.292122000000006</v>
      </c>
      <c r="H560" s="2">
        <f t="shared" si="4"/>
        <v>1.2152629456676823E-2</v>
      </c>
      <c r="I560" s="1">
        <f t="shared" si="5"/>
        <v>1.2152633858952724E-2</v>
      </c>
      <c r="J560">
        <v>3.9520178655312902E-3</v>
      </c>
      <c r="K560" s="11"/>
    </row>
    <row r="561" spans="1:11" ht="13" x14ac:dyDescent="0.15">
      <c r="A561" s="3">
        <v>41169</v>
      </c>
      <c r="B561" s="1">
        <v>699.34999800000003</v>
      </c>
      <c r="C561" s="1">
        <v>699.79999499999997</v>
      </c>
      <c r="D561" s="1">
        <v>694.61002299999996</v>
      </c>
      <c r="E561" s="1">
        <v>699.78002200000003</v>
      </c>
      <c r="F561" s="1">
        <v>99507800</v>
      </c>
      <c r="G561" s="1">
        <v>92.414653999999999</v>
      </c>
      <c r="H561" s="2">
        <f t="shared" si="4"/>
        <v>1.2296041875731098E-2</v>
      </c>
      <c r="I561" s="1">
        <f t="shared" si="5"/>
        <v>1.2296044559025504E-2</v>
      </c>
      <c r="J561">
        <v>-2.962511109790946E-3</v>
      </c>
      <c r="K561" s="11"/>
    </row>
    <row r="562" spans="1:11" ht="13" x14ac:dyDescent="0.15">
      <c r="A562" s="3">
        <v>41170</v>
      </c>
      <c r="B562" s="1">
        <v>699.879997</v>
      </c>
      <c r="C562" s="1">
        <v>702.32998699999996</v>
      </c>
      <c r="D562" s="1">
        <v>696.41999799999996</v>
      </c>
      <c r="E562" s="1">
        <v>701.91000399999996</v>
      </c>
      <c r="F562" s="1">
        <v>93375800</v>
      </c>
      <c r="G562" s="1">
        <v>92.695943999999997</v>
      </c>
      <c r="H562" s="2">
        <f t="shared" si="4"/>
        <v>3.0437879519800396E-3</v>
      </c>
      <c r="I562" s="1">
        <f t="shared" si="5"/>
        <v>3.0437813466249464E-3</v>
      </c>
      <c r="J562">
        <v>8.5146869218648529E-4</v>
      </c>
      <c r="K562" s="11"/>
    </row>
    <row r="563" spans="1:11" ht="13" x14ac:dyDescent="0.15">
      <c r="A563" s="3">
        <v>41171</v>
      </c>
      <c r="B563" s="1">
        <v>700.25997900000004</v>
      </c>
      <c r="C563" s="1">
        <v>703.98999800000001</v>
      </c>
      <c r="D563" s="1">
        <v>699.56997699999999</v>
      </c>
      <c r="E563" s="1">
        <v>702.10002099999997</v>
      </c>
      <c r="F563" s="1">
        <v>81718700</v>
      </c>
      <c r="G563" s="1">
        <v>92.721039000000005</v>
      </c>
      <c r="H563" s="2">
        <f t="shared" si="4"/>
        <v>2.7071419258474006E-4</v>
      </c>
      <c r="I563" s="1">
        <f t="shared" si="5"/>
        <v>2.7072381937237101E-4</v>
      </c>
      <c r="J563">
        <v>9.8198775225119767E-4</v>
      </c>
      <c r="K563" s="11"/>
    </row>
    <row r="564" spans="1:11" ht="13" x14ac:dyDescent="0.15">
      <c r="A564" s="3">
        <v>41172</v>
      </c>
      <c r="B564" s="1">
        <v>699.15998100000002</v>
      </c>
      <c r="C564" s="1">
        <v>700.05997500000001</v>
      </c>
      <c r="D564" s="1">
        <v>693.61998700000004</v>
      </c>
      <c r="E564" s="1">
        <v>698.69999700000005</v>
      </c>
      <c r="F564" s="1">
        <v>84142100</v>
      </c>
      <c r="G564" s="1">
        <v>92.272023000000004</v>
      </c>
      <c r="H564" s="2">
        <f t="shared" si="4"/>
        <v>-4.8426490504262735E-3</v>
      </c>
      <c r="I564" s="1">
        <f t="shared" si="5"/>
        <v>-4.8426549663663741E-3</v>
      </c>
      <c r="J564">
        <v>1.3970972116492165E-3</v>
      </c>
      <c r="K564" s="11"/>
    </row>
    <row r="565" spans="1:11" ht="13" x14ac:dyDescent="0.15">
      <c r="A565" s="3">
        <v>41173</v>
      </c>
      <c r="B565" s="1">
        <v>702.409988</v>
      </c>
      <c r="C565" s="1">
        <v>705.07002299999999</v>
      </c>
      <c r="D565" s="1">
        <v>699.35998500000005</v>
      </c>
      <c r="E565" s="1">
        <v>700.08998899999995</v>
      </c>
      <c r="F565" s="1">
        <v>142897300</v>
      </c>
      <c r="G565" s="1">
        <v>92.455589000000003</v>
      </c>
      <c r="H565" s="2">
        <f t="shared" si="4"/>
        <v>1.9893974609533206E-3</v>
      </c>
      <c r="I565" s="1">
        <f t="shared" si="5"/>
        <v>1.989400405797963E-3</v>
      </c>
      <c r="J565">
        <v>-1.2841104865638337E-3</v>
      </c>
      <c r="K565" s="11"/>
    </row>
    <row r="566" spans="1:11" ht="13" x14ac:dyDescent="0.15">
      <c r="A566" s="3">
        <v>41176</v>
      </c>
      <c r="B566" s="1">
        <v>686.85999300000003</v>
      </c>
      <c r="C566" s="1">
        <v>695.11999500000002</v>
      </c>
      <c r="D566" s="1">
        <v>682.99998500000004</v>
      </c>
      <c r="E566" s="1">
        <v>690.79001600000004</v>
      </c>
      <c r="F566" s="1">
        <v>159941600</v>
      </c>
      <c r="G566" s="1">
        <v>91.227412000000001</v>
      </c>
      <c r="H566" s="2">
        <f t="shared" si="4"/>
        <v>-1.3283967984292816E-2</v>
      </c>
      <c r="I566" s="1">
        <f t="shared" si="5"/>
        <v>-1.3283967073099305E-2</v>
      </c>
      <c r="J566">
        <v>-1.5132998864161415E-3</v>
      </c>
      <c r="K566" s="11"/>
    </row>
    <row r="567" spans="1:11" ht="13" x14ac:dyDescent="0.15">
      <c r="A567" s="3">
        <v>41177</v>
      </c>
      <c r="B567" s="1">
        <v>688.26002500000004</v>
      </c>
      <c r="C567" s="1">
        <v>692.78002200000003</v>
      </c>
      <c r="D567" s="1">
        <v>673.00002300000006</v>
      </c>
      <c r="E567" s="1">
        <v>673.54000900000005</v>
      </c>
      <c r="F567" s="1">
        <v>129697400</v>
      </c>
      <c r="G567" s="1">
        <v>88.949333999999993</v>
      </c>
      <c r="H567" s="2">
        <f t="shared" si="4"/>
        <v>-2.4971419100533122E-2</v>
      </c>
      <c r="I567" s="1">
        <f t="shared" si="5"/>
        <v>-2.4971419774573983E-2</v>
      </c>
      <c r="J567">
        <v>-7.4762673279362389E-3</v>
      </c>
      <c r="K567" s="11"/>
    </row>
    <row r="568" spans="1:11" ht="13" x14ac:dyDescent="0.15">
      <c r="A568" s="3">
        <v>41178</v>
      </c>
      <c r="B568" s="1">
        <v>668.740005</v>
      </c>
      <c r="C568" s="1">
        <v>672.69000200000005</v>
      </c>
      <c r="D568" s="1">
        <v>661.20001999999999</v>
      </c>
      <c r="E568" s="1">
        <v>665.17997700000001</v>
      </c>
      <c r="F568" s="1">
        <v>144125800</v>
      </c>
      <c r="G568" s="1">
        <v>87.845287999999996</v>
      </c>
      <c r="H568" s="2">
        <f t="shared" si="4"/>
        <v>-1.2412079294906512E-2</v>
      </c>
      <c r="I568" s="1">
        <f t="shared" si="5"/>
        <v>-1.2412077194417183E-2</v>
      </c>
      <c r="J568">
        <v>-3.2725154743454641E-3</v>
      </c>
      <c r="K568" s="11"/>
    </row>
    <row r="569" spans="1:11" ht="13" x14ac:dyDescent="0.15">
      <c r="A569" s="3">
        <v>41179</v>
      </c>
      <c r="B569" s="1">
        <v>664.29002400000002</v>
      </c>
      <c r="C569" s="1">
        <v>682.17000599999994</v>
      </c>
      <c r="D569" s="1">
        <v>660.35001399999999</v>
      </c>
      <c r="E569" s="1">
        <v>681.32</v>
      </c>
      <c r="F569" s="1">
        <v>148522500</v>
      </c>
      <c r="G569" s="1">
        <v>89.976777999999996</v>
      </c>
      <c r="H569" s="2">
        <f t="shared" si="4"/>
        <v>2.4264144379078388E-2</v>
      </c>
      <c r="I569" s="1">
        <f t="shared" si="5"/>
        <v>2.4264135829345786E-2</v>
      </c>
      <c r="J569">
        <v>5.4020134358913679E-3</v>
      </c>
      <c r="K569" s="11"/>
    </row>
    <row r="570" spans="1:11" ht="13" x14ac:dyDescent="0.15">
      <c r="A570" s="3">
        <v>41180</v>
      </c>
      <c r="B570" s="1">
        <v>678.75000799999998</v>
      </c>
      <c r="C570" s="1">
        <v>681.11000799999999</v>
      </c>
      <c r="D570" s="1">
        <v>666.75</v>
      </c>
      <c r="E570" s="1">
        <v>667.10002099999997</v>
      </c>
      <c r="F570" s="1">
        <v>133777700</v>
      </c>
      <c r="G570" s="1">
        <v>88.098853000000005</v>
      </c>
      <c r="H570" s="2">
        <f t="shared" si="4"/>
        <v>-2.0871219104092172E-2</v>
      </c>
      <c r="I570" s="1">
        <f t="shared" si="5"/>
        <v>-2.0871218571529539E-2</v>
      </c>
      <c r="J570">
        <v>-3.6215304481482247E-3</v>
      </c>
      <c r="K570" s="11"/>
    </row>
    <row r="571" spans="1:11" ht="13" x14ac:dyDescent="0.15">
      <c r="A571" s="3">
        <v>41183</v>
      </c>
      <c r="B571" s="1">
        <v>671.15998100000002</v>
      </c>
      <c r="C571" s="1">
        <v>676.75001499999996</v>
      </c>
      <c r="D571" s="1">
        <v>656.49999200000002</v>
      </c>
      <c r="E571" s="1">
        <v>659.38999200000001</v>
      </c>
      <c r="F571" s="1">
        <v>135898700</v>
      </c>
      <c r="G571" s="1">
        <v>87.080647999999997</v>
      </c>
      <c r="H571" s="2">
        <f t="shared" si="4"/>
        <v>-1.1557530740956105E-2</v>
      </c>
      <c r="I571" s="1">
        <f t="shared" si="5"/>
        <v>-1.1557528450455636E-2</v>
      </c>
      <c r="J571">
        <v>5.8033576140443183E-3</v>
      </c>
      <c r="K571" s="11"/>
    </row>
    <row r="572" spans="1:11" ht="13" x14ac:dyDescent="0.15">
      <c r="A572" s="3">
        <v>41184</v>
      </c>
      <c r="B572" s="1">
        <v>661.81002000000001</v>
      </c>
      <c r="C572" s="1">
        <v>666.34999100000005</v>
      </c>
      <c r="D572" s="1">
        <v>650.64997900000003</v>
      </c>
      <c r="E572" s="1">
        <v>661.30998199999999</v>
      </c>
      <c r="F572" s="1">
        <v>156998100</v>
      </c>
      <c r="G572" s="1">
        <v>87.334207000000006</v>
      </c>
      <c r="H572" s="2">
        <f t="shared" si="4"/>
        <v>2.9117669714343866E-3</v>
      </c>
      <c r="I572" s="1">
        <f t="shared" si="5"/>
        <v>2.9117720851136739E-3</v>
      </c>
      <c r="J572">
        <v>-2.4232136587771179E-3</v>
      </c>
      <c r="K572" s="11"/>
    </row>
    <row r="573" spans="1:11" ht="13" x14ac:dyDescent="0.15">
      <c r="A573" s="3">
        <v>41185</v>
      </c>
      <c r="B573" s="1">
        <v>664.86002299999996</v>
      </c>
      <c r="C573" s="1">
        <v>671.86002299999996</v>
      </c>
      <c r="D573" s="1">
        <v>662.63001299999996</v>
      </c>
      <c r="E573" s="1">
        <v>671.449974</v>
      </c>
      <c r="F573" s="1">
        <v>106070300</v>
      </c>
      <c r="G573" s="1">
        <v>88.673319000000006</v>
      </c>
      <c r="H573" s="2">
        <f t="shared" si="4"/>
        <v>1.533319060047094E-2</v>
      </c>
      <c r="I573" s="1">
        <f t="shared" si="5"/>
        <v>1.5333190121025546E-2</v>
      </c>
      <c r="J573">
        <v>9.0859461414706955E-4</v>
      </c>
      <c r="K573" s="11"/>
    </row>
    <row r="574" spans="1:11" ht="13" x14ac:dyDescent="0.15">
      <c r="A574" s="3">
        <v>41186</v>
      </c>
      <c r="B574" s="1">
        <v>671.25002300000006</v>
      </c>
      <c r="C574" s="1">
        <v>674.24998500000004</v>
      </c>
      <c r="D574" s="1">
        <v>665.550026</v>
      </c>
      <c r="E574" s="1">
        <v>666.79998799999998</v>
      </c>
      <c r="F574" s="1">
        <v>92681400</v>
      </c>
      <c r="G574" s="1">
        <v>88.059229999999999</v>
      </c>
      <c r="H574" s="2">
        <f t="shared" si="4"/>
        <v>-6.925290312097045E-3</v>
      </c>
      <c r="I574" s="1">
        <f t="shared" si="5"/>
        <v>-6.9252962100133748E-3</v>
      </c>
      <c r="J574">
        <v>5.9838704420242849E-3</v>
      </c>
      <c r="K574" s="11"/>
    </row>
    <row r="575" spans="1:11" ht="13" x14ac:dyDescent="0.15">
      <c r="A575" s="3">
        <v>41187</v>
      </c>
      <c r="B575" s="1">
        <v>665.20000500000003</v>
      </c>
      <c r="C575" s="1">
        <v>666.00002300000006</v>
      </c>
      <c r="D575" s="1">
        <v>651.28000599999996</v>
      </c>
      <c r="E575" s="1">
        <v>652.58999600000004</v>
      </c>
      <c r="F575" s="1">
        <v>148501500</v>
      </c>
      <c r="G575" s="1">
        <v>86.182624000000004</v>
      </c>
      <c r="H575" s="2">
        <f t="shared" si="4"/>
        <v>-2.1310726238345318E-2</v>
      </c>
      <c r="I575" s="1">
        <f t="shared" si="5"/>
        <v>-2.1310724611150873E-2</v>
      </c>
      <c r="J575">
        <v>2.5627341818591108E-3</v>
      </c>
      <c r="K575" s="11"/>
    </row>
    <row r="576" spans="1:11" ht="13" x14ac:dyDescent="0.15">
      <c r="A576" s="3">
        <v>41190</v>
      </c>
      <c r="B576" s="1">
        <v>646.88001299999996</v>
      </c>
      <c r="C576" s="1">
        <v>647.55997500000001</v>
      </c>
      <c r="D576" s="1">
        <v>636.10999300000003</v>
      </c>
      <c r="E576" s="1">
        <v>638.17001300000004</v>
      </c>
      <c r="F576" s="1">
        <v>159498500</v>
      </c>
      <c r="G576" s="1">
        <v>84.278285999999994</v>
      </c>
      <c r="H576" s="2">
        <f t="shared" si="4"/>
        <v>-2.2096543141001509E-2</v>
      </c>
      <c r="I576" s="1">
        <f t="shared" si="5"/>
        <v>-2.2096542337815217E-2</v>
      </c>
      <c r="J576">
        <v>-1.947076207142484E-3</v>
      </c>
      <c r="K576" s="11"/>
    </row>
    <row r="577" spans="1:11" ht="13" x14ac:dyDescent="0.15">
      <c r="A577" s="3">
        <v>41191</v>
      </c>
      <c r="B577" s="1">
        <v>638.65002400000003</v>
      </c>
      <c r="C577" s="1">
        <v>640.49001299999998</v>
      </c>
      <c r="D577" s="1">
        <v>623.550026</v>
      </c>
      <c r="E577" s="1">
        <v>635.85001399999999</v>
      </c>
      <c r="F577" s="1">
        <v>209649300</v>
      </c>
      <c r="G577" s="1">
        <v>83.971901000000003</v>
      </c>
      <c r="H577" s="2">
        <f t="shared" si="4"/>
        <v>-3.6353933164202943E-3</v>
      </c>
      <c r="I577" s="1">
        <f t="shared" si="5"/>
        <v>-3.6353966667047751E-3</v>
      </c>
      <c r="J577">
        <v>-8.1068134734290226E-3</v>
      </c>
      <c r="K577" s="11"/>
    </row>
    <row r="578" spans="1:11" ht="13" x14ac:dyDescent="0.15">
      <c r="A578" s="3">
        <v>41192</v>
      </c>
      <c r="B578" s="1">
        <v>639.73998300000005</v>
      </c>
      <c r="C578" s="1">
        <v>644.97999600000003</v>
      </c>
      <c r="D578" s="1">
        <v>637</v>
      </c>
      <c r="E578" s="1">
        <v>640.90999599999998</v>
      </c>
      <c r="F578" s="1">
        <v>127589000</v>
      </c>
      <c r="G578" s="1">
        <v>84.640135000000001</v>
      </c>
      <c r="H578" s="2">
        <f t="shared" si="4"/>
        <v>7.9578232108051677E-3</v>
      </c>
      <c r="I578" s="1">
        <f t="shared" si="5"/>
        <v>7.9578286550878279E-3</v>
      </c>
      <c r="J578">
        <v>-9.5417115947889278E-3</v>
      </c>
      <c r="K578" s="11"/>
    </row>
    <row r="579" spans="1:11" ht="13" x14ac:dyDescent="0.15">
      <c r="A579" s="3">
        <v>41193</v>
      </c>
      <c r="B579" s="1">
        <v>646.49997699999994</v>
      </c>
      <c r="C579" s="1">
        <v>647.20001999999999</v>
      </c>
      <c r="D579" s="1">
        <v>628.09998299999995</v>
      </c>
      <c r="E579" s="1">
        <v>628.09998299999995</v>
      </c>
      <c r="F579" s="1">
        <v>136520300</v>
      </c>
      <c r="G579" s="1">
        <v>82.948413000000002</v>
      </c>
      <c r="H579" s="2">
        <f t="shared" si="4"/>
        <v>-1.9987226100308828E-2</v>
      </c>
      <c r="I579" s="1">
        <f t="shared" si="5"/>
        <v>-1.9987231825658106E-2</v>
      </c>
      <c r="J579">
        <v>-1.3922909063055285E-3</v>
      </c>
      <c r="K579" s="11"/>
    </row>
    <row r="580" spans="1:11" ht="13" x14ac:dyDescent="0.15">
      <c r="A580" s="3">
        <v>41194</v>
      </c>
      <c r="B580" s="1">
        <v>629.55998999999997</v>
      </c>
      <c r="C580" s="1">
        <v>635.37999000000002</v>
      </c>
      <c r="D580" s="1">
        <v>625.300026</v>
      </c>
      <c r="E580" s="1">
        <v>629.71000700000002</v>
      </c>
      <c r="F580" s="1">
        <v>115003700</v>
      </c>
      <c r="G580" s="1">
        <v>83.161036999999993</v>
      </c>
      <c r="H580" s="2">
        <f t="shared" si="4"/>
        <v>2.5633243807937928E-3</v>
      </c>
      <c r="I580" s="1">
        <f t="shared" si="5"/>
        <v>2.563328125397541E-3</v>
      </c>
      <c r="J580">
        <v>1.8459313171892265E-4</v>
      </c>
      <c r="K580" s="11"/>
    </row>
    <row r="581" spans="1:11" ht="13" x14ac:dyDescent="0.15">
      <c r="A581" s="3">
        <v>41197</v>
      </c>
      <c r="B581" s="1">
        <v>632.35001399999999</v>
      </c>
      <c r="C581" s="1">
        <v>635.129997</v>
      </c>
      <c r="D581" s="1">
        <v>623.85000600000001</v>
      </c>
      <c r="E581" s="1">
        <v>634.76000199999999</v>
      </c>
      <c r="F581" s="1">
        <v>108125500</v>
      </c>
      <c r="G581" s="1">
        <v>83.827951999999996</v>
      </c>
      <c r="H581" s="2">
        <f t="shared" si="4"/>
        <v>8.019556532154597E-3</v>
      </c>
      <c r="I581" s="1">
        <f t="shared" si="5"/>
        <v>8.0195608912380818E-3</v>
      </c>
      <c r="J581">
        <v>7.1559709045288808E-3</v>
      </c>
      <c r="K581" s="11"/>
    </row>
    <row r="582" spans="1:11" ht="13" x14ac:dyDescent="0.15">
      <c r="A582" s="3">
        <v>41198</v>
      </c>
      <c r="B582" s="1">
        <v>635.370003</v>
      </c>
      <c r="C582" s="1">
        <v>650.30001100000004</v>
      </c>
      <c r="D582" s="1">
        <v>631.00002300000006</v>
      </c>
      <c r="E582" s="1">
        <v>649.789986</v>
      </c>
      <c r="F582" s="1">
        <v>137442900</v>
      </c>
      <c r="G582" s="1">
        <v>85.812848000000002</v>
      </c>
      <c r="H582" s="2">
        <f t="shared" si="4"/>
        <v>2.3678215313888057E-2</v>
      </c>
      <c r="I582" s="1">
        <f t="shared" si="5"/>
        <v>2.3678211773562191E-2</v>
      </c>
      <c r="J582">
        <v>9.5014608312217735E-3</v>
      </c>
      <c r="K582" s="11"/>
    </row>
    <row r="583" spans="1:11" ht="13" x14ac:dyDescent="0.15">
      <c r="A583" s="3">
        <v>41199</v>
      </c>
      <c r="B583" s="1">
        <v>648.87001799999996</v>
      </c>
      <c r="C583" s="1">
        <v>652.79000099999996</v>
      </c>
      <c r="D583" s="1">
        <v>644</v>
      </c>
      <c r="E583" s="1">
        <v>644.61000100000001</v>
      </c>
      <c r="F583" s="1">
        <v>97259400</v>
      </c>
      <c r="G583" s="1">
        <v>85.128765999999999</v>
      </c>
      <c r="H583" s="2">
        <f t="shared" si="4"/>
        <v>-7.9717833632480563E-3</v>
      </c>
      <c r="I583" s="1">
        <f t="shared" si="5"/>
        <v>-7.9717899585386512E-3</v>
      </c>
      <c r="J583">
        <v>3.8516932063573881E-4</v>
      </c>
      <c r="K583" s="11"/>
    </row>
    <row r="584" spans="1:11" ht="13" x14ac:dyDescent="0.15">
      <c r="A584" s="3">
        <v>41200</v>
      </c>
      <c r="B584" s="1">
        <v>639.59001899999998</v>
      </c>
      <c r="C584" s="1">
        <v>642.05998199999999</v>
      </c>
      <c r="D584" s="1">
        <v>630</v>
      </c>
      <c r="E584" s="1">
        <v>632.64000699999997</v>
      </c>
      <c r="F584" s="1">
        <v>119156100</v>
      </c>
      <c r="G584" s="1">
        <v>83.547979999999995</v>
      </c>
      <c r="H584" s="2">
        <f t="shared" si="4"/>
        <v>-1.8569358187789025E-2</v>
      </c>
      <c r="I584" s="1">
        <f t="shared" si="5"/>
        <v>-1.8569351751204798E-2</v>
      </c>
      <c r="J584">
        <v>-5.9449509478494054E-4</v>
      </c>
      <c r="K584" s="11"/>
    </row>
    <row r="585" spans="1:11" ht="13" x14ac:dyDescent="0.15">
      <c r="A585" s="3">
        <v>41201</v>
      </c>
      <c r="B585" s="1">
        <v>631.05001100000004</v>
      </c>
      <c r="C585" s="1">
        <v>631.76997400000005</v>
      </c>
      <c r="D585" s="1">
        <v>609.61998700000004</v>
      </c>
      <c r="E585" s="1">
        <v>609.84001899999998</v>
      </c>
      <c r="F585" s="1">
        <v>186021500</v>
      </c>
      <c r="G585" s="1">
        <v>80.536957999999998</v>
      </c>
      <c r="H585" s="2">
        <f t="shared" si="4"/>
        <v>-3.603943435085348E-2</v>
      </c>
      <c r="I585" s="1">
        <f t="shared" si="5"/>
        <v>-3.603943506473762E-2</v>
      </c>
      <c r="J585">
        <v>-1.5162119950364265E-2</v>
      </c>
      <c r="K585" s="11"/>
    </row>
    <row r="586" spans="1:11" ht="13" x14ac:dyDescent="0.15">
      <c r="A586" s="3">
        <v>41204</v>
      </c>
      <c r="B586" s="1">
        <v>612.41999799999996</v>
      </c>
      <c r="C586" s="1">
        <v>635.37999000000002</v>
      </c>
      <c r="D586" s="1">
        <v>610.75998700000002</v>
      </c>
      <c r="E586" s="1">
        <v>634.02999899999998</v>
      </c>
      <c r="F586" s="1">
        <v>136682700</v>
      </c>
      <c r="G586" s="1">
        <v>83.731545999999994</v>
      </c>
      <c r="H586" s="2">
        <f t="shared" si="4"/>
        <v>3.9666107907555988E-2</v>
      </c>
      <c r="I586" s="1">
        <f t="shared" si="5"/>
        <v>3.9666112047589332E-2</v>
      </c>
      <c r="J586">
        <v>1.7835487371914991E-4</v>
      </c>
      <c r="K586" s="11"/>
    </row>
    <row r="587" spans="1:11" ht="13" x14ac:dyDescent="0.15">
      <c r="A587" s="3">
        <v>41205</v>
      </c>
      <c r="B587" s="1">
        <v>631.00002300000006</v>
      </c>
      <c r="C587" s="1">
        <v>633.90000899999995</v>
      </c>
      <c r="D587" s="1">
        <v>611.69998199999998</v>
      </c>
      <c r="E587" s="1">
        <v>613.35999300000003</v>
      </c>
      <c r="F587" s="1">
        <v>176786400</v>
      </c>
      <c r="G587" s="1">
        <v>81.001813999999996</v>
      </c>
      <c r="H587" s="2">
        <f t="shared" si="4"/>
        <v>-3.2600990540827622E-2</v>
      </c>
      <c r="I587" s="1">
        <f t="shared" si="5"/>
        <v>-3.2600998433732473E-2</v>
      </c>
      <c r="J587">
        <v>-1.8234781373304695E-2</v>
      </c>
      <c r="K587" s="11"/>
    </row>
    <row r="588" spans="1:11" ht="13" x14ac:dyDescent="0.15">
      <c r="A588" s="3">
        <v>41206</v>
      </c>
      <c r="B588" s="1">
        <v>621.44001800000001</v>
      </c>
      <c r="C588" s="1">
        <v>626.54998799999998</v>
      </c>
      <c r="D588" s="1">
        <v>610.63998400000003</v>
      </c>
      <c r="E588" s="1">
        <v>616.82997899999998</v>
      </c>
      <c r="F588" s="1">
        <v>139631800</v>
      </c>
      <c r="G588" s="1">
        <v>81.460069000000004</v>
      </c>
      <c r="H588" s="2">
        <f t="shared" si="4"/>
        <v>5.6573399628298687E-3</v>
      </c>
      <c r="I588" s="1">
        <f t="shared" si="5"/>
        <v>5.6573424392694256E-3</v>
      </c>
      <c r="J588">
        <v>-1.9225622441549027E-3</v>
      </c>
      <c r="K588" s="11"/>
    </row>
    <row r="589" spans="1:11" ht="13" x14ac:dyDescent="0.15">
      <c r="A589" s="3">
        <v>41207</v>
      </c>
      <c r="B589" s="1">
        <v>619.99998500000004</v>
      </c>
      <c r="C589" s="1">
        <v>621.99997699999994</v>
      </c>
      <c r="D589" s="1">
        <v>605.54998799999998</v>
      </c>
      <c r="E589" s="1">
        <v>609.539986</v>
      </c>
      <c r="F589" s="1">
        <v>164081400</v>
      </c>
      <c r="G589" s="1">
        <v>80.497335000000007</v>
      </c>
      <c r="H589" s="2">
        <f t="shared" si="4"/>
        <v>-1.1818480372530631E-2</v>
      </c>
      <c r="I589" s="1">
        <f t="shared" si="5"/>
        <v>-1.1818477590535769E-2</v>
      </c>
      <c r="J589">
        <v>2.014159632025002E-3</v>
      </c>
      <c r="K589" s="11"/>
    </row>
    <row r="590" spans="1:11" ht="13" x14ac:dyDescent="0.15">
      <c r="A590" s="3">
        <v>41208</v>
      </c>
      <c r="B590" s="1">
        <v>609.43002300000001</v>
      </c>
      <c r="C590" s="1">
        <v>614.00000799999998</v>
      </c>
      <c r="D590" s="1">
        <v>591.00001499999996</v>
      </c>
      <c r="E590" s="1">
        <v>603.99999200000002</v>
      </c>
      <c r="F590" s="1">
        <v>254608200</v>
      </c>
      <c r="G590" s="1">
        <v>79.765709999999999</v>
      </c>
      <c r="H590" s="2">
        <f t="shared" si="4"/>
        <v>-9.0888114434546363E-3</v>
      </c>
      <c r="I590" s="1">
        <f t="shared" si="5"/>
        <v>-9.0888102071951596E-3</v>
      </c>
      <c r="J590">
        <v>2.6941058416540787E-4</v>
      </c>
      <c r="K590" s="11"/>
    </row>
    <row r="591" spans="1:11" ht="13" x14ac:dyDescent="0.15">
      <c r="A591" s="3">
        <v>41213</v>
      </c>
      <c r="B591" s="1">
        <v>594.879997</v>
      </c>
      <c r="C591" s="1">
        <v>601.95999900000004</v>
      </c>
      <c r="D591" s="1">
        <v>587.70001999999999</v>
      </c>
      <c r="E591" s="1">
        <v>595.32000700000003</v>
      </c>
      <c r="F591" s="1">
        <v>127500800</v>
      </c>
      <c r="G591" s="1">
        <v>78.619410000000002</v>
      </c>
      <c r="H591" s="2">
        <f t="shared" si="4"/>
        <v>-1.4370836283057414E-2</v>
      </c>
      <c r="I591" s="1">
        <f t="shared" si="5"/>
        <v>-1.4370836791899634E-2</v>
      </c>
      <c r="J591">
        <v>-8.2015928888042316E-4</v>
      </c>
      <c r="K591" s="11"/>
    </row>
    <row r="592" spans="1:11" ht="13" x14ac:dyDescent="0.15">
      <c r="A592" s="3">
        <v>41214</v>
      </c>
      <c r="B592" s="1">
        <v>598.21999400000004</v>
      </c>
      <c r="C592" s="1">
        <v>603.00002300000006</v>
      </c>
      <c r="D592" s="1">
        <v>594.17002100000002</v>
      </c>
      <c r="E592" s="1">
        <v>596.54000900000005</v>
      </c>
      <c r="F592" s="1">
        <v>90324500</v>
      </c>
      <c r="G592" s="1">
        <v>78.780525999999995</v>
      </c>
      <c r="H592" s="2">
        <f t="shared" si="4"/>
        <v>2.0493213492823567E-3</v>
      </c>
      <c r="I592" s="1">
        <f t="shared" si="5"/>
        <v>2.0493158114515578E-3</v>
      </c>
      <c r="J592">
        <v>1.0396714869198855E-2</v>
      </c>
      <c r="K592" s="11"/>
    </row>
    <row r="593" spans="1:11" ht="13" x14ac:dyDescent="0.15">
      <c r="A593" s="3">
        <v>41215</v>
      </c>
      <c r="B593" s="1">
        <v>595.89000699999997</v>
      </c>
      <c r="C593" s="1">
        <v>596.95000500000003</v>
      </c>
      <c r="D593" s="1">
        <v>574.74997699999994</v>
      </c>
      <c r="E593" s="1">
        <v>576.80001100000004</v>
      </c>
      <c r="F593" s="1">
        <v>149843400</v>
      </c>
      <c r="G593" s="1">
        <v>76.173614000000001</v>
      </c>
      <c r="H593" s="2">
        <f t="shared" si="4"/>
        <v>-3.3090819898385075E-2</v>
      </c>
      <c r="I593" s="1">
        <f t="shared" si="5"/>
        <v>-3.3090817393120656E-2</v>
      </c>
      <c r="J593">
        <v>-1.0539104027419186E-2</v>
      </c>
      <c r="K593" s="11"/>
    </row>
    <row r="594" spans="1:11" ht="13" x14ac:dyDescent="0.15">
      <c r="A594" s="3">
        <v>41218</v>
      </c>
      <c r="B594" s="1">
        <v>583.52000399999997</v>
      </c>
      <c r="C594" s="1">
        <v>587.76998100000003</v>
      </c>
      <c r="D594" s="1">
        <v>577.59997599999997</v>
      </c>
      <c r="E594" s="1">
        <v>584.620003</v>
      </c>
      <c r="F594" s="1">
        <v>132283900</v>
      </c>
      <c r="G594" s="1">
        <v>77.206340999999995</v>
      </c>
      <c r="H594" s="2">
        <f t="shared" si="4"/>
        <v>1.3557544817730518E-2</v>
      </c>
      <c r="I594" s="1">
        <f t="shared" si="5"/>
        <v>1.3557542379438558E-2</v>
      </c>
      <c r="J594">
        <v>1.472545188815678E-3</v>
      </c>
      <c r="K594" s="11"/>
    </row>
    <row r="595" spans="1:11" ht="13" x14ac:dyDescent="0.15">
      <c r="A595" s="3">
        <v>41219</v>
      </c>
      <c r="B595" s="1">
        <v>590.23001099999999</v>
      </c>
      <c r="C595" s="1">
        <v>590.73998300000005</v>
      </c>
      <c r="D595" s="1">
        <v>580.09001899999998</v>
      </c>
      <c r="E595" s="1">
        <v>582.84997599999997</v>
      </c>
      <c r="F595" s="1">
        <v>93729300</v>
      </c>
      <c r="G595" s="1">
        <v>76.972587000000004</v>
      </c>
      <c r="H595" s="2">
        <f t="shared" si="4"/>
        <v>-3.0276538450909407E-3</v>
      </c>
      <c r="I595" s="1">
        <f t="shared" si="5"/>
        <v>-3.0276528711545921E-3</v>
      </c>
      <c r="J595">
        <v>1.0161286200786979E-2</v>
      </c>
      <c r="K595" s="11"/>
    </row>
    <row r="596" spans="1:11" ht="13" x14ac:dyDescent="0.15">
      <c r="A596" s="3">
        <v>41220</v>
      </c>
      <c r="B596" s="1">
        <v>573.83999600000004</v>
      </c>
      <c r="C596" s="1">
        <v>574.539986</v>
      </c>
      <c r="D596" s="1">
        <v>555.75002300000006</v>
      </c>
      <c r="E596" s="1">
        <v>558.00000799999998</v>
      </c>
      <c r="F596" s="1">
        <v>198412200</v>
      </c>
      <c r="G596" s="1">
        <v>74.027415000000005</v>
      </c>
      <c r="H596" s="2">
        <f t="shared" si="4"/>
        <v>-4.2635273266271853E-2</v>
      </c>
      <c r="I596" s="1">
        <f t="shared" si="5"/>
        <v>-3.8262608998707544E-2</v>
      </c>
      <c r="J596">
        <v>-2.3626512744096141E-2</v>
      </c>
      <c r="K596" s="11"/>
    </row>
    <row r="597" spans="1:11" ht="13" x14ac:dyDescent="0.15">
      <c r="A597" s="3">
        <v>41221</v>
      </c>
      <c r="B597" s="1">
        <v>560.62997399999995</v>
      </c>
      <c r="C597" s="1">
        <v>562.23001099999999</v>
      </c>
      <c r="D597" s="1">
        <v>535.29000900000005</v>
      </c>
      <c r="E597" s="1">
        <v>537.74998500000004</v>
      </c>
      <c r="F597" s="1">
        <v>264036500</v>
      </c>
      <c r="G597" s="1">
        <v>71.340934000000004</v>
      </c>
      <c r="H597" s="2">
        <f t="shared" si="4"/>
        <v>-3.6290363278991107E-2</v>
      </c>
      <c r="I597" s="1">
        <f t="shared" si="5"/>
        <v>-3.6290352702441395E-2</v>
      </c>
      <c r="J597">
        <v>-9.3878211010146612E-3</v>
      </c>
      <c r="K597" s="11"/>
    </row>
    <row r="598" spans="1:11" ht="13" x14ac:dyDescent="0.15">
      <c r="A598" s="3">
        <v>41222</v>
      </c>
      <c r="B598" s="1">
        <v>540.42000599999994</v>
      </c>
      <c r="C598" s="1">
        <v>554.87999000000002</v>
      </c>
      <c r="D598" s="1">
        <v>533.71998599999995</v>
      </c>
      <c r="E598" s="1">
        <v>547.05999799999995</v>
      </c>
      <c r="F598" s="1">
        <v>232478400</v>
      </c>
      <c r="G598" s="1">
        <v>72.576052000000004</v>
      </c>
      <c r="H598" s="2">
        <f t="shared" si="4"/>
        <v>1.7312902389016175E-2</v>
      </c>
      <c r="I598" s="1">
        <f t="shared" si="5"/>
        <v>1.7312893604673019E-2</v>
      </c>
      <c r="J598">
        <v>3.1763627023076213E-4</v>
      </c>
      <c r="K598" s="11"/>
    </row>
    <row r="599" spans="1:11" ht="13" x14ac:dyDescent="0.15">
      <c r="A599" s="3">
        <v>41225</v>
      </c>
      <c r="B599" s="1">
        <v>554.14998600000001</v>
      </c>
      <c r="C599" s="1">
        <v>554.50000799999998</v>
      </c>
      <c r="D599" s="1">
        <v>538.64997900000003</v>
      </c>
      <c r="E599" s="1">
        <v>542.82999400000006</v>
      </c>
      <c r="F599" s="1">
        <v>128950500</v>
      </c>
      <c r="G599" s="1">
        <v>72.014876000000001</v>
      </c>
      <c r="H599" s="2">
        <f t="shared" si="4"/>
        <v>-7.7322487761203387E-3</v>
      </c>
      <c r="I599" s="1">
        <f t="shared" si="5"/>
        <v>-7.732247546339434E-3</v>
      </c>
      <c r="J599">
        <v>-2.4156112959034335E-5</v>
      </c>
      <c r="K599" s="11"/>
    </row>
    <row r="600" spans="1:11" ht="13" x14ac:dyDescent="0.15">
      <c r="A600" s="3">
        <v>41226</v>
      </c>
      <c r="B600" s="1">
        <v>538.91001100000005</v>
      </c>
      <c r="C600" s="1">
        <v>550.47999600000003</v>
      </c>
      <c r="D600" s="1">
        <v>536.35999300000003</v>
      </c>
      <c r="E600" s="1">
        <v>542.90000899999995</v>
      </c>
      <c r="F600" s="1">
        <v>133237300</v>
      </c>
      <c r="G600" s="1">
        <v>72.024164999999996</v>
      </c>
      <c r="H600" s="2">
        <f t="shared" si="4"/>
        <v>1.289814504979223E-4</v>
      </c>
      <c r="I600" s="1">
        <f t="shared" si="5"/>
        <v>1.2898723869212022E-4</v>
      </c>
      <c r="J600">
        <v>-4.5961780677377462E-3</v>
      </c>
      <c r="K600" s="11"/>
    </row>
    <row r="601" spans="1:11" ht="13" x14ac:dyDescent="0.15">
      <c r="A601" s="3">
        <v>41227</v>
      </c>
      <c r="B601" s="1">
        <v>545.50001499999996</v>
      </c>
      <c r="C601" s="1">
        <v>547.45001999999999</v>
      </c>
      <c r="D601" s="1">
        <v>536.18001600000002</v>
      </c>
      <c r="E601" s="1">
        <v>536.88000499999998</v>
      </c>
      <c r="F601" s="1">
        <v>119292600</v>
      </c>
      <c r="G601" s="1">
        <v>71.225516999999996</v>
      </c>
      <c r="H601" s="2">
        <f t="shared" si="4"/>
        <v>-1.1088605452574181E-2</v>
      </c>
      <c r="I601" s="1">
        <f t="shared" si="5"/>
        <v>-1.1088611718025472E-2</v>
      </c>
      <c r="J601">
        <v>-1.4520765190005058E-2</v>
      </c>
      <c r="K601" s="11"/>
    </row>
    <row r="602" spans="1:11" ht="13" x14ac:dyDescent="0.15">
      <c r="A602" s="3">
        <v>41228</v>
      </c>
      <c r="B602" s="1">
        <v>537.53000599999996</v>
      </c>
      <c r="C602" s="1">
        <v>539.49998500000004</v>
      </c>
      <c r="D602" s="1">
        <v>522.62002600000005</v>
      </c>
      <c r="E602" s="1">
        <v>525.61998700000004</v>
      </c>
      <c r="F602" s="1">
        <v>197477700</v>
      </c>
      <c r="G602" s="1">
        <v>69.731700000000004</v>
      </c>
      <c r="H602" s="2">
        <f t="shared" si="4"/>
        <v>-2.0973062686512129E-2</v>
      </c>
      <c r="I602" s="1">
        <f t="shared" si="5"/>
        <v>-2.0973059416332394E-2</v>
      </c>
      <c r="J602">
        <v>-2.2727255732823523E-3</v>
      </c>
      <c r="K602" s="11"/>
    </row>
    <row r="603" spans="1:11" ht="13" x14ac:dyDescent="0.15">
      <c r="A603" s="3">
        <v>41229</v>
      </c>
      <c r="B603" s="1">
        <v>525.20000500000003</v>
      </c>
      <c r="C603" s="1">
        <v>530.00000799999998</v>
      </c>
      <c r="D603" s="1">
        <v>505.75</v>
      </c>
      <c r="E603" s="1">
        <v>527.68000800000004</v>
      </c>
      <c r="F603" s="1">
        <v>316723400</v>
      </c>
      <c r="G603" s="1">
        <v>70.004993999999996</v>
      </c>
      <c r="H603" s="2">
        <f t="shared" si="4"/>
        <v>3.9192212072407476E-3</v>
      </c>
      <c r="I603" s="1">
        <f t="shared" si="5"/>
        <v>3.9192218173369183E-3</v>
      </c>
      <c r="J603">
        <v>3.661959726896665E-3</v>
      </c>
      <c r="K603" s="11"/>
    </row>
    <row r="604" spans="1:11" ht="13" x14ac:dyDescent="0.15">
      <c r="A604" s="3">
        <v>41232</v>
      </c>
      <c r="B604" s="1">
        <v>540.70999900000004</v>
      </c>
      <c r="C604" s="1">
        <v>567.49998500000004</v>
      </c>
      <c r="D604" s="1">
        <v>539.88001999999994</v>
      </c>
      <c r="E604" s="1">
        <v>565.73001099999999</v>
      </c>
      <c r="F604" s="1">
        <v>205829400</v>
      </c>
      <c r="G604" s="1">
        <v>75.052920999999998</v>
      </c>
      <c r="H604" s="2">
        <f t="shared" si="4"/>
        <v>7.2108100407700007E-2</v>
      </c>
      <c r="I604" s="1">
        <f t="shared" si="5"/>
        <v>7.2108098459375644E-2</v>
      </c>
      <c r="J604">
        <v>1.6495494398617711E-2</v>
      </c>
      <c r="K604" s="11"/>
    </row>
    <row r="605" spans="1:11" ht="13" x14ac:dyDescent="0.15">
      <c r="A605" s="3">
        <v>41233</v>
      </c>
      <c r="B605" s="1">
        <v>571.91001900000003</v>
      </c>
      <c r="C605" s="1">
        <v>571.95001999999999</v>
      </c>
      <c r="D605" s="1">
        <v>554.58000900000002</v>
      </c>
      <c r="E605" s="1">
        <v>560.90998100000002</v>
      </c>
      <c r="F605" s="1">
        <v>160688500</v>
      </c>
      <c r="G605" s="1">
        <v>74.413469000000006</v>
      </c>
      <c r="H605" s="2">
        <f t="shared" si="4"/>
        <v>-8.520018217665272E-3</v>
      </c>
      <c r="I605" s="1">
        <f t="shared" si="5"/>
        <v>-8.5200148306018835E-3</v>
      </c>
      <c r="J605">
        <v>-5.8222986186958695E-4</v>
      </c>
      <c r="K605" s="11"/>
    </row>
    <row r="606" spans="1:11" ht="13" x14ac:dyDescent="0.15">
      <c r="A606" s="3">
        <v>41234</v>
      </c>
      <c r="B606" s="1">
        <v>564.24997699999994</v>
      </c>
      <c r="C606" s="1">
        <v>567.36999500000002</v>
      </c>
      <c r="D606" s="1">
        <v>556.59997599999997</v>
      </c>
      <c r="E606" s="1">
        <v>561.70001200000002</v>
      </c>
      <c r="F606" s="1">
        <v>93250500</v>
      </c>
      <c r="G606" s="1">
        <v>74.518279000000007</v>
      </c>
      <c r="H606" s="2">
        <f t="shared" si="4"/>
        <v>1.4084809091674891E-3</v>
      </c>
      <c r="I606" s="1">
        <f t="shared" si="5"/>
        <v>1.408481574753631E-3</v>
      </c>
      <c r="J606">
        <v>3.7830740930808698E-3</v>
      </c>
      <c r="K606" s="11"/>
    </row>
    <row r="607" spans="1:11" ht="13" x14ac:dyDescent="0.15">
      <c r="A607" s="3">
        <v>41236</v>
      </c>
      <c r="B607" s="1">
        <v>567.16999099999998</v>
      </c>
      <c r="C607" s="1">
        <v>572.00000799999998</v>
      </c>
      <c r="D607" s="1">
        <v>562.60000600000001</v>
      </c>
      <c r="E607" s="1">
        <v>571.50002300000006</v>
      </c>
      <c r="F607" s="1">
        <v>68206600</v>
      </c>
      <c r="G607" s="1">
        <v>75.818403000000004</v>
      </c>
      <c r="H607" s="2">
        <f t="shared" si="4"/>
        <v>1.7447054994900089E-2</v>
      </c>
      <c r="I607" s="1">
        <f t="shared" si="5"/>
        <v>1.7447048126272437E-2</v>
      </c>
      <c r="J607">
        <v>1.3448788975139327E-2</v>
      </c>
      <c r="K607" s="11"/>
    </row>
    <row r="608" spans="1:11" ht="13" x14ac:dyDescent="0.15">
      <c r="A608" s="3">
        <v>41239</v>
      </c>
      <c r="B608" s="1">
        <v>575.90001700000005</v>
      </c>
      <c r="C608" s="1">
        <v>589.99999200000002</v>
      </c>
      <c r="D608" s="1">
        <v>573.71000700000002</v>
      </c>
      <c r="E608" s="1">
        <v>589.53002200000003</v>
      </c>
      <c r="F608" s="1">
        <v>157644900</v>
      </c>
      <c r="G608" s="1">
        <v>78.210363999999998</v>
      </c>
      <c r="H608" s="2">
        <f t="shared" si="4"/>
        <v>3.1548553410994301E-2</v>
      </c>
      <c r="I608" s="1">
        <f t="shared" si="5"/>
        <v>3.1548554247442996E-2</v>
      </c>
      <c r="J608">
        <v>-3.2407127025347784E-3</v>
      </c>
      <c r="K608" s="11"/>
    </row>
    <row r="609" spans="1:11" ht="13" x14ac:dyDescent="0.15">
      <c r="A609" s="3">
        <v>41240</v>
      </c>
      <c r="B609" s="1">
        <v>589.54999499999997</v>
      </c>
      <c r="C609" s="1">
        <v>590.41997500000002</v>
      </c>
      <c r="D609" s="1">
        <v>580.10000600000001</v>
      </c>
      <c r="E609" s="1">
        <v>584.78000599999996</v>
      </c>
      <c r="F609" s="1">
        <v>133332500</v>
      </c>
      <c r="G609" s="1">
        <v>77.580200000000005</v>
      </c>
      <c r="H609" s="2">
        <f t="shared" si="4"/>
        <v>-8.057292797210713E-3</v>
      </c>
      <c r="I609" s="1">
        <f t="shared" si="5"/>
        <v>-8.0572953221390645E-3</v>
      </c>
      <c r="J609">
        <v>-6.8819073701275038E-3</v>
      </c>
      <c r="K609" s="11"/>
    </row>
    <row r="610" spans="1:11" ht="13" x14ac:dyDescent="0.15">
      <c r="A610" s="3">
        <v>41241</v>
      </c>
      <c r="B610" s="1">
        <v>577.26998100000003</v>
      </c>
      <c r="C610" s="1">
        <v>585.80000299999995</v>
      </c>
      <c r="D610" s="1">
        <v>572.25998700000002</v>
      </c>
      <c r="E610" s="1">
        <v>582.94001800000001</v>
      </c>
      <c r="F610" s="1">
        <v>130216100</v>
      </c>
      <c r="G610" s="1">
        <v>77.336096999999995</v>
      </c>
      <c r="H610" s="2">
        <f t="shared" si="4"/>
        <v>-3.1464618850186006E-3</v>
      </c>
      <c r="I610" s="1">
        <f t="shared" si="5"/>
        <v>-3.146460050373803E-3</v>
      </c>
      <c r="J610">
        <v>8.3071432728864837E-3</v>
      </c>
      <c r="K610" s="11"/>
    </row>
    <row r="611" spans="1:11" ht="13" x14ac:dyDescent="0.15">
      <c r="A611" s="3">
        <v>41242</v>
      </c>
      <c r="B611" s="1">
        <v>590.22002399999997</v>
      </c>
      <c r="C611" s="1">
        <v>594.25002300000006</v>
      </c>
      <c r="D611" s="1">
        <v>585.24997699999994</v>
      </c>
      <c r="E611" s="1">
        <v>589.35997799999996</v>
      </c>
      <c r="F611" s="1">
        <v>128674700</v>
      </c>
      <c r="G611" s="1">
        <v>78.187804999999997</v>
      </c>
      <c r="H611" s="2">
        <f t="shared" si="4"/>
        <v>1.1013071331122693E-2</v>
      </c>
      <c r="I611" s="1">
        <f t="shared" si="5"/>
        <v>1.1013071942329882E-2</v>
      </c>
      <c r="J611">
        <v>2.8270810960030323E-3</v>
      </c>
      <c r="K611" s="11"/>
    </row>
    <row r="612" spans="1:11" ht="13" x14ac:dyDescent="0.15">
      <c r="A612" s="3">
        <v>41243</v>
      </c>
      <c r="B612" s="1">
        <v>586.789986</v>
      </c>
      <c r="C612" s="1">
        <v>588.40000899999995</v>
      </c>
      <c r="D612" s="1">
        <v>582.67998499999999</v>
      </c>
      <c r="E612" s="1">
        <v>585.279991</v>
      </c>
      <c r="F612" s="1">
        <v>97829900</v>
      </c>
      <c r="G612" s="1">
        <v>77.646530999999996</v>
      </c>
      <c r="H612" s="2">
        <f t="shared" si="4"/>
        <v>-6.9227418764427201E-3</v>
      </c>
      <c r="I612" s="1">
        <f t="shared" si="5"/>
        <v>-6.9227419800313023E-3</v>
      </c>
      <c r="J612">
        <v>2.8872845043893651E-4</v>
      </c>
      <c r="K612" s="11"/>
    </row>
    <row r="613" spans="1:11" ht="13" x14ac:dyDescent="0.15">
      <c r="A613" s="3">
        <v>41246</v>
      </c>
      <c r="B613" s="1">
        <v>593.65000899999995</v>
      </c>
      <c r="C613" s="1">
        <v>594.59000400000002</v>
      </c>
      <c r="D613" s="1">
        <v>585.50002300000006</v>
      </c>
      <c r="E613" s="1">
        <v>586.19002499999999</v>
      </c>
      <c r="F613" s="1">
        <v>91070000</v>
      </c>
      <c r="G613" s="1">
        <v>77.767261000000005</v>
      </c>
      <c r="H613" s="2">
        <f t="shared" si="4"/>
        <v>1.5548694880976992E-3</v>
      </c>
      <c r="I613" s="1">
        <f t="shared" si="5"/>
        <v>1.5548666301654726E-3</v>
      </c>
      <c r="J613">
        <v>-4.6048214076927635E-3</v>
      </c>
      <c r="K613" s="11"/>
    </row>
    <row r="614" spans="1:11" ht="13" x14ac:dyDescent="0.15">
      <c r="A614" s="3">
        <v>41247</v>
      </c>
      <c r="B614" s="1">
        <v>581.80001800000002</v>
      </c>
      <c r="C614" s="1">
        <v>581.80001800000002</v>
      </c>
      <c r="D614" s="1">
        <v>572.129997</v>
      </c>
      <c r="E614" s="1">
        <v>575.84997599999997</v>
      </c>
      <c r="F614" s="1">
        <v>139267100</v>
      </c>
      <c r="G614" s="1">
        <v>76.395492000000004</v>
      </c>
      <c r="H614" s="2">
        <f t="shared" si="4"/>
        <v>-1.7639414795569103E-2</v>
      </c>
      <c r="I614" s="1">
        <f t="shared" si="5"/>
        <v>-1.7639415126115866E-2</v>
      </c>
      <c r="J614">
        <v>-1.0658465798482274E-3</v>
      </c>
      <c r="K614" s="11"/>
    </row>
    <row r="615" spans="1:11" ht="13" x14ac:dyDescent="0.15">
      <c r="A615" s="3">
        <v>41248</v>
      </c>
      <c r="B615" s="1">
        <v>568.91000399999996</v>
      </c>
      <c r="C615" s="1">
        <v>569.24998500000004</v>
      </c>
      <c r="D615" s="1">
        <v>538.76998100000003</v>
      </c>
      <c r="E615" s="1">
        <v>538.79000900000005</v>
      </c>
      <c r="F615" s="1">
        <v>261159500</v>
      </c>
      <c r="G615" s="1">
        <v>71.478909000000002</v>
      </c>
      <c r="H615" s="2">
        <f t="shared" si="4"/>
        <v>-6.4356982798589049E-2</v>
      </c>
      <c r="I615" s="1">
        <f t="shared" si="5"/>
        <v>-6.4356978026923403E-2</v>
      </c>
      <c r="J615">
        <v>6.3859915992846086E-3</v>
      </c>
      <c r="K615" s="11"/>
    </row>
    <row r="616" spans="1:11" ht="13" x14ac:dyDescent="0.15">
      <c r="A616" s="3">
        <v>41249</v>
      </c>
      <c r="B616" s="1">
        <v>528.94001000000003</v>
      </c>
      <c r="C616" s="1">
        <v>553.31002000000001</v>
      </c>
      <c r="D616" s="1">
        <v>518.62997399999995</v>
      </c>
      <c r="E616" s="1">
        <v>547.23997499999996</v>
      </c>
      <c r="F616" s="1">
        <v>294303100</v>
      </c>
      <c r="G616" s="1">
        <v>72.599929000000003</v>
      </c>
      <c r="H616" s="2">
        <f t="shared" si="4"/>
        <v>1.568322696941454E-2</v>
      </c>
      <c r="I616" s="1">
        <f t="shared" si="5"/>
        <v>1.5683227621731067E-2</v>
      </c>
      <c r="J616">
        <v>3.0342429433084499E-3</v>
      </c>
      <c r="K616" s="11"/>
    </row>
    <row r="617" spans="1:11" ht="13" x14ac:dyDescent="0.15">
      <c r="A617" s="3">
        <v>41250</v>
      </c>
      <c r="B617" s="1">
        <v>553.40000899999995</v>
      </c>
      <c r="C617" s="1">
        <v>555.19999700000005</v>
      </c>
      <c r="D617" s="1">
        <v>530.00000799999998</v>
      </c>
      <c r="E617" s="1">
        <v>533.25001499999996</v>
      </c>
      <c r="F617" s="1">
        <v>196760200</v>
      </c>
      <c r="G617" s="1">
        <v>70.743942000000004</v>
      </c>
      <c r="H617" s="2">
        <f t="shared" si="4"/>
        <v>-2.5564579780561529E-2</v>
      </c>
      <c r="I617" s="1">
        <f t="shared" si="5"/>
        <v>-2.5564584229827537E-2</v>
      </c>
      <c r="J617">
        <v>6.2023551826295735E-3</v>
      </c>
      <c r="K617" s="11"/>
    </row>
    <row r="618" spans="1:11" ht="13" x14ac:dyDescent="0.15">
      <c r="A618" s="3">
        <v>41253</v>
      </c>
      <c r="B618" s="1">
        <v>525</v>
      </c>
      <c r="C618" s="1">
        <v>538.51000199999999</v>
      </c>
      <c r="D618" s="1">
        <v>521.58000200000004</v>
      </c>
      <c r="E618" s="1">
        <v>529.81997699999999</v>
      </c>
      <c r="F618" s="1">
        <v>157621100</v>
      </c>
      <c r="G618" s="1">
        <v>70.288893999999999</v>
      </c>
      <c r="H618" s="2">
        <f t="shared" si="4"/>
        <v>-6.4323261200470248E-3</v>
      </c>
      <c r="I618" s="1">
        <f t="shared" si="5"/>
        <v>-6.4323246222270872E-3</v>
      </c>
      <c r="J618">
        <v>1.1212356042508338E-3</v>
      </c>
      <c r="K618" s="11"/>
    </row>
    <row r="619" spans="1:11" ht="13" x14ac:dyDescent="0.15">
      <c r="A619" s="3">
        <v>41254</v>
      </c>
      <c r="B619" s="1">
        <v>539.77000399999997</v>
      </c>
      <c r="C619" s="1">
        <v>549.55997500000001</v>
      </c>
      <c r="D619" s="1">
        <v>537.370003</v>
      </c>
      <c r="E619" s="1">
        <v>541.39001499999995</v>
      </c>
      <c r="F619" s="1">
        <v>148086400</v>
      </c>
      <c r="G619" s="1">
        <v>71.823840000000004</v>
      </c>
      <c r="H619" s="2">
        <f t="shared" si="4"/>
        <v>2.183767789488231E-2</v>
      </c>
      <c r="I619" s="1">
        <f t="shared" si="5"/>
        <v>2.1837674668774915E-2</v>
      </c>
      <c r="J619">
        <v>5.9651683018995122E-3</v>
      </c>
      <c r="K619" s="11"/>
    </row>
    <row r="620" spans="1:11" ht="13" x14ac:dyDescent="0.15">
      <c r="A620" s="3">
        <v>41255</v>
      </c>
      <c r="B620" s="1">
        <v>547.76997400000005</v>
      </c>
      <c r="C620" s="1">
        <v>547.99999200000002</v>
      </c>
      <c r="D620" s="1">
        <v>536.27000399999997</v>
      </c>
      <c r="E620" s="1">
        <v>539</v>
      </c>
      <c r="F620" s="1">
        <v>121786000</v>
      </c>
      <c r="G620" s="1">
        <v>71.506767999999994</v>
      </c>
      <c r="H620" s="2">
        <f t="shared" si="4"/>
        <v>-4.4145900991542086E-3</v>
      </c>
      <c r="I620" s="1">
        <f t="shared" si="5"/>
        <v>-4.4145787805276102E-3</v>
      </c>
      <c r="J620">
        <v>-2.2570430201204048E-4</v>
      </c>
      <c r="K620" s="11"/>
    </row>
    <row r="621" spans="1:11" ht="13" x14ac:dyDescent="0.15">
      <c r="A621" s="3">
        <v>41256</v>
      </c>
      <c r="B621" s="1">
        <v>531.14999399999999</v>
      </c>
      <c r="C621" s="1">
        <v>537.64002200000004</v>
      </c>
      <c r="D621" s="1">
        <v>525.80001800000002</v>
      </c>
      <c r="E621" s="1">
        <v>529.68998699999997</v>
      </c>
      <c r="F621" s="1">
        <v>156314900</v>
      </c>
      <c r="G621" s="1">
        <v>70.271648999999996</v>
      </c>
      <c r="H621" s="2">
        <f t="shared" si="4"/>
        <v>-1.7272751391465727E-2</v>
      </c>
      <c r="I621" s="1">
        <f t="shared" si="5"/>
        <v>-1.7272756615150018E-2</v>
      </c>
      <c r="J621">
        <v>-5.6419728187116361E-3</v>
      </c>
      <c r="K621" s="11"/>
    </row>
    <row r="622" spans="1:11" ht="13" x14ac:dyDescent="0.15">
      <c r="A622" s="3">
        <v>41257</v>
      </c>
      <c r="B622" s="1">
        <v>514.74999200000002</v>
      </c>
      <c r="C622" s="1">
        <v>518.12999000000002</v>
      </c>
      <c r="D622" s="1">
        <v>505.58000900000002</v>
      </c>
      <c r="E622" s="1">
        <v>509.789986</v>
      </c>
      <c r="F622" s="1">
        <v>252394800</v>
      </c>
      <c r="G622" s="1">
        <v>67.631602999999998</v>
      </c>
      <c r="H622" s="2">
        <f t="shared" si="4"/>
        <v>-3.7569147026371819E-2</v>
      </c>
      <c r="I622" s="1">
        <f t="shared" si="5"/>
        <v>-3.7569148263476758E-2</v>
      </c>
      <c r="J622">
        <v>-2.7113142434168351E-3</v>
      </c>
      <c r="K622" s="11"/>
    </row>
    <row r="623" spans="1:11" ht="13" x14ac:dyDescent="0.15">
      <c r="A623" s="3">
        <v>41260</v>
      </c>
      <c r="B623" s="1">
        <v>508.92999300000002</v>
      </c>
      <c r="C623" s="1">
        <v>519.99999200000002</v>
      </c>
      <c r="D623" s="1">
        <v>501.23000300000001</v>
      </c>
      <c r="E623" s="1">
        <v>518.82997899999998</v>
      </c>
      <c r="F623" s="1">
        <v>189401800</v>
      </c>
      <c r="G623" s="1">
        <v>68.830899000000002</v>
      </c>
      <c r="H623" s="2">
        <f t="shared" si="4"/>
        <v>1.7732778689772029E-2</v>
      </c>
      <c r="I623" s="1">
        <f t="shared" si="5"/>
        <v>1.7732775016437271E-2</v>
      </c>
      <c r="J623">
        <v>7.6421625684103761E-3</v>
      </c>
      <c r="K623" s="11"/>
    </row>
    <row r="624" spans="1:11" ht="13" x14ac:dyDescent="0.15">
      <c r="A624" s="3">
        <v>41261</v>
      </c>
      <c r="B624" s="1">
        <v>525</v>
      </c>
      <c r="C624" s="1">
        <v>534.89998600000001</v>
      </c>
      <c r="D624" s="1">
        <v>520.24998500000004</v>
      </c>
      <c r="E624" s="1">
        <v>533.90001700000005</v>
      </c>
      <c r="F624" s="1">
        <v>156421300</v>
      </c>
      <c r="G624" s="1">
        <v>70.830174999999997</v>
      </c>
      <c r="H624" s="2">
        <f t="shared" si="4"/>
        <v>2.9046197424918017E-2</v>
      </c>
      <c r="I624" s="1">
        <f t="shared" si="5"/>
        <v>2.9046199149599872E-2</v>
      </c>
      <c r="J624">
        <v>8.7319159508085185E-3</v>
      </c>
      <c r="K624" s="11"/>
    </row>
    <row r="625" spans="1:11" ht="13" x14ac:dyDescent="0.15">
      <c r="A625" s="3">
        <v>41262</v>
      </c>
      <c r="B625" s="1">
        <v>531.47000100000002</v>
      </c>
      <c r="C625" s="1">
        <v>533.70001200000002</v>
      </c>
      <c r="D625" s="1">
        <v>525.49998500000004</v>
      </c>
      <c r="E625" s="1">
        <v>526.30998999999997</v>
      </c>
      <c r="F625" s="1">
        <v>112342300</v>
      </c>
      <c r="G625" s="1">
        <v>69.823239999999998</v>
      </c>
      <c r="H625" s="2">
        <f t="shared" si="4"/>
        <v>-1.4216195464178225E-2</v>
      </c>
      <c r="I625" s="1">
        <f t="shared" si="5"/>
        <v>-1.4216186815859181E-2</v>
      </c>
      <c r="J625">
        <v>-7.4144653490519066E-3</v>
      </c>
      <c r="K625" s="11"/>
    </row>
    <row r="626" spans="1:11" ht="13" x14ac:dyDescent="0.15">
      <c r="A626" s="3">
        <v>41263</v>
      </c>
      <c r="B626" s="1">
        <v>530.00000799999998</v>
      </c>
      <c r="C626" s="1">
        <v>530.20001200000002</v>
      </c>
      <c r="D626" s="1">
        <v>518.88001999999994</v>
      </c>
      <c r="E626" s="1">
        <v>521.73001899999997</v>
      </c>
      <c r="F626" s="1">
        <v>120422400</v>
      </c>
      <c r="G626" s="1">
        <v>69.215635000000006</v>
      </c>
      <c r="H626" s="2">
        <f t="shared" si="4"/>
        <v>-8.7020407877874423E-3</v>
      </c>
      <c r="I626" s="1">
        <f t="shared" si="5"/>
        <v>-8.7020453361945447E-3</v>
      </c>
      <c r="J626">
        <v>4.5087636945575788E-3</v>
      </c>
      <c r="K626" s="11"/>
    </row>
    <row r="627" spans="1:11" ht="13" x14ac:dyDescent="0.15">
      <c r="A627" s="3">
        <v>41264</v>
      </c>
      <c r="B627" s="1">
        <v>512.46999400000004</v>
      </c>
      <c r="C627" s="1">
        <v>519.66999799999996</v>
      </c>
      <c r="D627" s="1">
        <v>510.239983</v>
      </c>
      <c r="E627" s="1">
        <v>519.330017</v>
      </c>
      <c r="F627" s="1">
        <v>149067100</v>
      </c>
      <c r="G627" s="1">
        <v>68.897237000000004</v>
      </c>
      <c r="H627" s="2">
        <f t="shared" si="4"/>
        <v>-4.6000841672864763E-3</v>
      </c>
      <c r="I627" s="1">
        <f t="shared" si="5"/>
        <v>-4.6000878269772706E-3</v>
      </c>
      <c r="J627">
        <v>-9.080711767659802E-3</v>
      </c>
      <c r="K627" s="11"/>
    </row>
    <row r="628" spans="1:11" ht="13" x14ac:dyDescent="0.15">
      <c r="A628" s="3">
        <v>41267</v>
      </c>
      <c r="B628" s="1">
        <v>520.35001399999999</v>
      </c>
      <c r="C628" s="1">
        <v>524.25002300000006</v>
      </c>
      <c r="D628" s="1">
        <v>518.70997599999998</v>
      </c>
      <c r="E628" s="1">
        <v>520.169983</v>
      </c>
      <c r="F628" s="1">
        <v>43938300</v>
      </c>
      <c r="G628" s="1">
        <v>69.008672000000004</v>
      </c>
      <c r="H628" s="2">
        <f t="shared" si="4"/>
        <v>1.6174031396301977E-3</v>
      </c>
      <c r="I628" s="1">
        <f t="shared" si="5"/>
        <v>1.6174088374545435E-3</v>
      </c>
      <c r="J628">
        <v>-3.9353180411293431E-3</v>
      </c>
      <c r="K628" s="11"/>
    </row>
    <row r="629" spans="1:11" ht="13" x14ac:dyDescent="0.15">
      <c r="A629" s="3">
        <v>41269</v>
      </c>
      <c r="B629" s="1">
        <v>519.00002300000006</v>
      </c>
      <c r="C629" s="1">
        <v>519.46000700000002</v>
      </c>
      <c r="D629" s="1">
        <v>511.120003</v>
      </c>
      <c r="E629" s="1">
        <v>512.99999200000002</v>
      </c>
      <c r="F629" s="1">
        <v>75609100</v>
      </c>
      <c r="G629" s="1">
        <v>68.057461000000004</v>
      </c>
      <c r="H629" s="2">
        <f t="shared" si="4"/>
        <v>-1.3783938393846116E-2</v>
      </c>
      <c r="I629" s="1">
        <f t="shared" si="5"/>
        <v>-1.3783934285824261E-2</v>
      </c>
      <c r="J629">
        <v>-1.852498687052514E-3</v>
      </c>
      <c r="K629" s="11"/>
    </row>
    <row r="630" spans="1:11" ht="13" x14ac:dyDescent="0.15">
      <c r="A630" s="3">
        <v>41270</v>
      </c>
      <c r="B630" s="1">
        <v>513.53997800000002</v>
      </c>
      <c r="C630" s="1">
        <v>516.25</v>
      </c>
      <c r="D630" s="1">
        <v>504.659988</v>
      </c>
      <c r="E630" s="1">
        <v>515.06001300000003</v>
      </c>
      <c r="F630" s="1">
        <v>113780100</v>
      </c>
      <c r="G630" s="1">
        <v>68.330753999999999</v>
      </c>
      <c r="H630" s="2">
        <f t="shared" si="4"/>
        <v>4.0156355402048548E-3</v>
      </c>
      <c r="I630" s="1">
        <f t="shared" si="5"/>
        <v>4.0156214467065611E-3</v>
      </c>
      <c r="J630">
        <v>-1.3938880455296883E-3</v>
      </c>
      <c r="K630" s="11"/>
    </row>
    <row r="631" spans="1:11" ht="13" x14ac:dyDescent="0.15">
      <c r="A631" s="3">
        <v>41271</v>
      </c>
      <c r="B631" s="1">
        <v>510.29002400000002</v>
      </c>
      <c r="C631" s="1">
        <v>514.48002599999995</v>
      </c>
      <c r="D631" s="1">
        <v>508.11998699999998</v>
      </c>
      <c r="E631" s="1">
        <v>509.58998100000002</v>
      </c>
      <c r="F631" s="1">
        <v>88569600</v>
      </c>
      <c r="G631" s="1">
        <v>67.605069</v>
      </c>
      <c r="H631" s="2">
        <f t="shared" si="4"/>
        <v>-1.0620183788175384E-2</v>
      </c>
      <c r="I631" s="1">
        <f t="shared" si="5"/>
        <v>-1.0620181360796906E-2</v>
      </c>
      <c r="J631">
        <v>-1.2079679329082828E-2</v>
      </c>
      <c r="K631" s="11"/>
    </row>
    <row r="632" spans="1:11" ht="13" x14ac:dyDescent="0.15">
      <c r="A632" s="3">
        <v>41274</v>
      </c>
      <c r="B632" s="1">
        <v>510.52997599999998</v>
      </c>
      <c r="C632" s="1">
        <v>535.40002400000003</v>
      </c>
      <c r="D632" s="1">
        <v>509.00000799999998</v>
      </c>
      <c r="E632" s="1">
        <v>532.16999099999998</v>
      </c>
      <c r="F632" s="1">
        <v>164873100</v>
      </c>
      <c r="G632" s="1">
        <v>70.600660000000005</v>
      </c>
      <c r="H632" s="2">
        <f t="shared" si="4"/>
        <v>4.4310152950200875E-2</v>
      </c>
      <c r="I632" s="1">
        <f t="shared" si="5"/>
        <v>4.4310153725307264E-2</v>
      </c>
      <c r="J632">
        <v>1.2832577208618284E-2</v>
      </c>
      <c r="K632" s="11"/>
    </row>
    <row r="633" spans="1:11" ht="13" x14ac:dyDescent="0.15">
      <c r="A633" s="3">
        <v>41276</v>
      </c>
      <c r="B633" s="1">
        <v>553.81999199999996</v>
      </c>
      <c r="C633" s="1">
        <v>554.99999200000002</v>
      </c>
      <c r="D633" s="1">
        <v>541.63001999999994</v>
      </c>
      <c r="E633" s="1">
        <v>549.02997600000003</v>
      </c>
      <c r="F633" s="1">
        <v>140129500</v>
      </c>
      <c r="G633" s="1">
        <v>72.837401</v>
      </c>
      <c r="H633" s="2">
        <f t="shared" si="4"/>
        <v>3.1681577851314903E-2</v>
      </c>
      <c r="I633" s="1">
        <f t="shared" si="5"/>
        <v>3.1681587679208589E-2</v>
      </c>
      <c r="J633">
        <v>2.3535323053429247E-2</v>
      </c>
      <c r="K633" s="11"/>
    </row>
    <row r="634" spans="1:11" ht="13" x14ac:dyDescent="0.15">
      <c r="A634" s="3">
        <v>41277</v>
      </c>
      <c r="B634" s="1">
        <v>547.87999000000002</v>
      </c>
      <c r="C634" s="1">
        <v>549.66999099999998</v>
      </c>
      <c r="D634" s="1">
        <v>540.99999200000002</v>
      </c>
      <c r="E634" s="1">
        <v>542.09999100000005</v>
      </c>
      <c r="F634" s="1">
        <v>88241300</v>
      </c>
      <c r="G634" s="1">
        <v>71.918030000000002</v>
      </c>
      <c r="H634" s="2">
        <f t="shared" si="4"/>
        <v>-1.2622234309479648E-2</v>
      </c>
      <c r="I634" s="1">
        <f t="shared" si="5"/>
        <v>-1.2622237852775638E-2</v>
      </c>
      <c r="J634">
        <v>-1.579823396756474E-3</v>
      </c>
      <c r="K634" s="11"/>
    </row>
    <row r="635" spans="1:11" ht="13" x14ac:dyDescent="0.15">
      <c r="A635" s="3">
        <v>41278</v>
      </c>
      <c r="B635" s="1">
        <v>536.96999400000004</v>
      </c>
      <c r="C635" s="1">
        <v>538.63000499999998</v>
      </c>
      <c r="D635" s="1">
        <v>525.82997899999998</v>
      </c>
      <c r="E635" s="1">
        <v>526.99999200000002</v>
      </c>
      <c r="F635" s="1">
        <v>148583400</v>
      </c>
      <c r="G635" s="1">
        <v>69.914778999999996</v>
      </c>
      <c r="H635" s="2">
        <f t="shared" si="4"/>
        <v>-2.785463798319824E-2</v>
      </c>
      <c r="I635" s="1">
        <f t="shared" si="5"/>
        <v>-2.785464229206509E-2</v>
      </c>
      <c r="J635">
        <v>3.2744701698658495E-3</v>
      </c>
      <c r="K635" s="11"/>
    </row>
    <row r="636" spans="1:11" ht="13" x14ac:dyDescent="0.15">
      <c r="A636" s="3">
        <v>41281</v>
      </c>
      <c r="B636" s="1">
        <v>521.99998500000004</v>
      </c>
      <c r="C636" s="1">
        <v>529.30001800000002</v>
      </c>
      <c r="D636" s="1">
        <v>515.19998899999996</v>
      </c>
      <c r="E636" s="1">
        <v>523.90000199999997</v>
      </c>
      <c r="F636" s="1">
        <v>121039100</v>
      </c>
      <c r="G636" s="1">
        <v>69.503517000000002</v>
      </c>
      <c r="H636" s="2">
        <f t="shared" si="4"/>
        <v>-5.8823340551398869E-3</v>
      </c>
      <c r="I636" s="1">
        <f t="shared" si="5"/>
        <v>-5.8823328326617986E-3</v>
      </c>
      <c r="J636">
        <v>-3.7900352991580843E-3</v>
      </c>
      <c r="K636" s="11"/>
    </row>
    <row r="637" spans="1:11" ht="13" x14ac:dyDescent="0.15">
      <c r="A637" s="3">
        <v>41282</v>
      </c>
      <c r="B637" s="1">
        <v>529.20997599999998</v>
      </c>
      <c r="C637" s="1">
        <v>531.88998400000003</v>
      </c>
      <c r="D637" s="1">
        <v>521.25000799999998</v>
      </c>
      <c r="E637" s="1">
        <v>525.31002000000001</v>
      </c>
      <c r="F637" s="1">
        <v>114676800</v>
      </c>
      <c r="G637" s="1">
        <v>69.690578000000002</v>
      </c>
      <c r="H637" s="2">
        <f t="shared" si="4"/>
        <v>2.6913876591281947E-3</v>
      </c>
      <c r="I637" s="1">
        <f t="shared" si="5"/>
        <v>2.6913889839560194E-3</v>
      </c>
      <c r="J637">
        <v>-4.142201777928638E-3</v>
      </c>
      <c r="K637" s="11"/>
    </row>
    <row r="638" spans="1:11" ht="13" x14ac:dyDescent="0.15">
      <c r="A638" s="3">
        <v>41283</v>
      </c>
      <c r="B638" s="1">
        <v>522.50002300000006</v>
      </c>
      <c r="C638" s="1">
        <v>525.00998700000002</v>
      </c>
      <c r="D638" s="1">
        <v>515.99002099999996</v>
      </c>
      <c r="E638" s="1">
        <v>517.10000600000001</v>
      </c>
      <c r="F638" s="1">
        <v>101901100</v>
      </c>
      <c r="G638" s="1">
        <v>68.601391000000007</v>
      </c>
      <c r="H638" s="2">
        <f t="shared" si="4"/>
        <v>-1.5628892820281633E-2</v>
      </c>
      <c r="I638" s="1">
        <f t="shared" si="5"/>
        <v>-1.562889893092859E-2</v>
      </c>
      <c r="J638">
        <v>4.6260676505600748E-3</v>
      </c>
      <c r="K638" s="11"/>
    </row>
    <row r="639" spans="1:11" ht="13" x14ac:dyDescent="0.15">
      <c r="A639" s="3">
        <v>41284</v>
      </c>
      <c r="B639" s="1">
        <v>528.54998799999998</v>
      </c>
      <c r="C639" s="1">
        <v>528.71997799999997</v>
      </c>
      <c r="D639" s="1">
        <v>515.51999699999999</v>
      </c>
      <c r="E639" s="1">
        <v>523.50997900000004</v>
      </c>
      <c r="F639" s="1">
        <v>150286500</v>
      </c>
      <c r="G639" s="1">
        <v>69.451774</v>
      </c>
      <c r="H639" s="2">
        <f t="shared" si="4"/>
        <v>1.2396002563573818E-2</v>
      </c>
      <c r="I639" s="1">
        <f t="shared" si="5"/>
        <v>1.2396002290973861E-2</v>
      </c>
      <c r="J639">
        <v>6.0274001054703786E-3</v>
      </c>
      <c r="K639" s="11"/>
    </row>
    <row r="640" spans="1:11" ht="13" x14ac:dyDescent="0.15">
      <c r="A640" s="3">
        <v>41285</v>
      </c>
      <c r="B640" s="1">
        <v>521.00001499999996</v>
      </c>
      <c r="C640" s="1">
        <v>525.32000700000003</v>
      </c>
      <c r="D640" s="1">
        <v>519.01999699999999</v>
      </c>
      <c r="E640" s="1">
        <v>520.300026</v>
      </c>
      <c r="F640" s="1">
        <v>87626700</v>
      </c>
      <c r="G640" s="1">
        <v>69.025924000000003</v>
      </c>
      <c r="H640" s="2">
        <f t="shared" si="4"/>
        <v>-6.1315984962342831E-3</v>
      </c>
      <c r="I640" s="1">
        <f t="shared" si="5"/>
        <v>-6.1315928373549822E-3</v>
      </c>
      <c r="J640">
        <v>1.2775353935972164E-3</v>
      </c>
      <c r="K640" s="11"/>
    </row>
    <row r="641" spans="1:11" ht="13" x14ac:dyDescent="0.15">
      <c r="A641" s="3">
        <v>41288</v>
      </c>
      <c r="B641" s="1">
        <v>502.68002300000001</v>
      </c>
      <c r="C641" s="1">
        <v>507.5</v>
      </c>
      <c r="D641" s="1">
        <v>498.509995</v>
      </c>
      <c r="E641" s="1">
        <v>501.75001500000002</v>
      </c>
      <c r="F641" s="1">
        <v>183551900</v>
      </c>
      <c r="G641" s="1">
        <v>66.564975000000004</v>
      </c>
      <c r="H641" s="2">
        <f t="shared" si="4"/>
        <v>-3.5652527528414892E-2</v>
      </c>
      <c r="I641" s="1">
        <f t="shared" si="5"/>
        <v>-3.5652532518072474E-2</v>
      </c>
      <c r="J641">
        <v>1.4005055024309732E-3</v>
      </c>
      <c r="K641" s="11"/>
    </row>
    <row r="642" spans="1:11" ht="13" x14ac:dyDescent="0.15">
      <c r="A642" s="3">
        <v>41289</v>
      </c>
      <c r="B642" s="1">
        <v>498.300003</v>
      </c>
      <c r="C642" s="1">
        <v>498.990005</v>
      </c>
      <c r="D642" s="1">
        <v>483.37998199999998</v>
      </c>
      <c r="E642" s="1">
        <v>485.92001299999998</v>
      </c>
      <c r="F642" s="1">
        <v>219193100</v>
      </c>
      <c r="G642" s="1">
        <v>64.464877999999999</v>
      </c>
      <c r="H642" s="2">
        <f t="shared" si="4"/>
        <v>-3.1549579525174572E-2</v>
      </c>
      <c r="I642" s="1">
        <f t="shared" si="5"/>
        <v>-3.1549579940501817E-2</v>
      </c>
      <c r="J642">
        <v>2.0410665748105011E-3</v>
      </c>
      <c r="K642" s="11"/>
    </row>
    <row r="643" spans="1:11" ht="13" x14ac:dyDescent="0.15">
      <c r="A643" s="3">
        <v>41290</v>
      </c>
      <c r="B643" s="1">
        <v>494.63999899999999</v>
      </c>
      <c r="C643" s="1">
        <v>509.44001800000001</v>
      </c>
      <c r="D643" s="1">
        <v>492.499977</v>
      </c>
      <c r="E643" s="1">
        <v>506.08998100000002</v>
      </c>
      <c r="F643" s="1">
        <v>172701200</v>
      </c>
      <c r="G643" s="1">
        <v>67.140739999999994</v>
      </c>
      <c r="H643" s="2">
        <f t="shared" si="4"/>
        <v>4.1508823387358694E-2</v>
      </c>
      <c r="I643" s="1">
        <f t="shared" si="5"/>
        <v>4.1508835245139146E-2</v>
      </c>
      <c r="J643">
        <v>-1.7480142514496779E-3</v>
      </c>
      <c r="K643" s="11"/>
    </row>
    <row r="644" spans="1:11" ht="13" x14ac:dyDescent="0.15">
      <c r="A644" s="3">
        <v>41291</v>
      </c>
      <c r="B644" s="1">
        <v>510.30999800000001</v>
      </c>
      <c r="C644" s="1">
        <v>510.75000799999998</v>
      </c>
      <c r="D644" s="1">
        <v>502.03002199999997</v>
      </c>
      <c r="E644" s="1">
        <v>502.68002300000001</v>
      </c>
      <c r="F644" s="1">
        <v>113419600</v>
      </c>
      <c r="G644" s="1">
        <v>66.688355000000001</v>
      </c>
      <c r="H644" s="2">
        <f t="shared" si="4"/>
        <v>-6.7378492521471536E-3</v>
      </c>
      <c r="I644" s="1">
        <f t="shared" si="5"/>
        <v>-6.7378613938421372E-3</v>
      </c>
      <c r="J644">
        <v>6.2754506473901598E-3</v>
      </c>
      <c r="K644" s="11"/>
    </row>
    <row r="645" spans="1:11" ht="13" x14ac:dyDescent="0.15">
      <c r="A645" s="3">
        <v>41292</v>
      </c>
      <c r="B645" s="1">
        <v>498.51998099999997</v>
      </c>
      <c r="C645" s="1">
        <v>502.21998600000001</v>
      </c>
      <c r="D645" s="1">
        <v>496.39998600000001</v>
      </c>
      <c r="E645" s="1">
        <v>500.00001500000002</v>
      </c>
      <c r="F645" s="1">
        <v>118230700</v>
      </c>
      <c r="G645" s="1">
        <v>66.332811000000007</v>
      </c>
      <c r="H645" s="2">
        <f t="shared" si="4"/>
        <v>-5.3314392404250899E-3</v>
      </c>
      <c r="I645" s="1">
        <f t="shared" si="5"/>
        <v>-5.3314255539815723E-3</v>
      </c>
      <c r="J645">
        <v>3.94826367243382E-3</v>
      </c>
      <c r="K645" s="11"/>
    </row>
    <row r="646" spans="1:11" ht="13" x14ac:dyDescent="0.15">
      <c r="A646" s="3">
        <v>41296</v>
      </c>
      <c r="B646" s="1">
        <v>504.56001300000003</v>
      </c>
      <c r="C646" s="1">
        <v>507.87998199999998</v>
      </c>
      <c r="D646" s="1">
        <v>496.63000499999998</v>
      </c>
      <c r="E646" s="1">
        <v>504.77000399999997</v>
      </c>
      <c r="F646" s="1">
        <v>115386600</v>
      </c>
      <c r="G646" s="1">
        <v>66.965624000000005</v>
      </c>
      <c r="H646" s="2">
        <f t="shared" si="4"/>
        <v>9.539977713800574E-3</v>
      </c>
      <c r="I646" s="1">
        <f t="shared" si="5"/>
        <v>9.5399695936298958E-3</v>
      </c>
      <c r="J646">
        <v>4.5795701798637912E-3</v>
      </c>
      <c r="K646" s="11"/>
    </row>
    <row r="647" spans="1:11" ht="13" x14ac:dyDescent="0.15">
      <c r="A647" s="3">
        <v>41297</v>
      </c>
      <c r="B647" s="1">
        <v>508.80999000000003</v>
      </c>
      <c r="C647" s="1">
        <v>514.98999800000001</v>
      </c>
      <c r="D647" s="1">
        <v>504.77000399999997</v>
      </c>
      <c r="E647" s="1">
        <v>514.01000199999999</v>
      </c>
      <c r="F647" s="1">
        <v>215377400</v>
      </c>
      <c r="G647" s="1">
        <v>68.191453999999993</v>
      </c>
      <c r="H647" s="2">
        <f t="shared" si="4"/>
        <v>1.8305362693461506E-2</v>
      </c>
      <c r="I647" s="1">
        <f t="shared" si="5"/>
        <v>1.8305362166116567E-2</v>
      </c>
      <c r="J647">
        <v>4.8949162969204995E-3</v>
      </c>
      <c r="K647" s="11"/>
    </row>
    <row r="648" spans="1:11" ht="13" x14ac:dyDescent="0.15">
      <c r="A648" s="3">
        <v>41298</v>
      </c>
      <c r="B648" s="1">
        <v>460.00000799999998</v>
      </c>
      <c r="C648" s="1">
        <v>465.73001900000003</v>
      </c>
      <c r="D648" s="1">
        <v>450.24998499999998</v>
      </c>
      <c r="E648" s="1">
        <v>450.499977</v>
      </c>
      <c r="F648" s="1">
        <v>365213100</v>
      </c>
      <c r="G648" s="1">
        <v>59.765856999999997</v>
      </c>
      <c r="H648" s="2">
        <f t="shared" si="4"/>
        <v>-0.12355795559013263</v>
      </c>
      <c r="I648" s="1">
        <f t="shared" si="5"/>
        <v>-0.12355796079667104</v>
      </c>
      <c r="J648">
        <v>3.338333557069416E-3</v>
      </c>
      <c r="K648" s="11"/>
    </row>
    <row r="649" spans="1:11" ht="13" x14ac:dyDescent="0.15">
      <c r="A649" s="3">
        <v>41299</v>
      </c>
      <c r="B649" s="1">
        <v>451.69001800000001</v>
      </c>
      <c r="C649" s="1">
        <v>456.22998799999999</v>
      </c>
      <c r="D649" s="1">
        <v>434.99999600000001</v>
      </c>
      <c r="E649" s="1">
        <v>439.88000099999999</v>
      </c>
      <c r="F649" s="1">
        <v>302006600</v>
      </c>
      <c r="G649" s="1">
        <v>58.356952</v>
      </c>
      <c r="H649" s="2">
        <f t="shared" si="4"/>
        <v>-2.3573754810646767E-2</v>
      </c>
      <c r="I649" s="1">
        <f t="shared" si="5"/>
        <v>-2.3573743784850224E-2</v>
      </c>
      <c r="J649">
        <v>5.1102136145165147E-3</v>
      </c>
      <c r="K649" s="11"/>
    </row>
    <row r="650" spans="1:11" ht="13" x14ac:dyDescent="0.15">
      <c r="A650" s="3">
        <v>41302</v>
      </c>
      <c r="B650" s="1">
        <v>437.829994</v>
      </c>
      <c r="C650" s="1">
        <v>453.20999899999998</v>
      </c>
      <c r="D650" s="1">
        <v>435.85998899999998</v>
      </c>
      <c r="E650" s="1">
        <v>449.83000199999998</v>
      </c>
      <c r="F650" s="1">
        <v>196379400</v>
      </c>
      <c r="G650" s="1">
        <v>59.676974999999999</v>
      </c>
      <c r="H650" s="2">
        <f t="shared" si="4"/>
        <v>2.2619807623397697E-2</v>
      </c>
      <c r="I650" s="1">
        <f t="shared" si="5"/>
        <v>2.2619807148255431E-2</v>
      </c>
      <c r="J650">
        <v>-1.0111398782067789E-3</v>
      </c>
      <c r="K650" s="11"/>
    </row>
    <row r="651" spans="1:11" ht="13" x14ac:dyDescent="0.15">
      <c r="A651" s="3">
        <v>41303</v>
      </c>
      <c r="B651" s="1">
        <v>458.5</v>
      </c>
      <c r="C651" s="1">
        <v>460.20001200000002</v>
      </c>
      <c r="D651" s="1">
        <v>452.11998699999998</v>
      </c>
      <c r="E651" s="1">
        <v>458.26998099999997</v>
      </c>
      <c r="F651" s="1">
        <v>142789500</v>
      </c>
      <c r="G651" s="1">
        <v>60.796669999999999</v>
      </c>
      <c r="H651" s="2">
        <f t="shared" si="4"/>
        <v>1.8762596897660896E-2</v>
      </c>
      <c r="I651" s="1">
        <f t="shared" si="5"/>
        <v>1.8762596462035822E-2</v>
      </c>
      <c r="J651">
        <v>5.2219130638745817E-3</v>
      </c>
      <c r="K651" s="11"/>
    </row>
    <row r="652" spans="1:11" ht="13" x14ac:dyDescent="0.15">
      <c r="A652" s="3">
        <v>41304</v>
      </c>
      <c r="B652" s="1">
        <v>456.99999200000002</v>
      </c>
      <c r="C652" s="1">
        <v>462.60001399999999</v>
      </c>
      <c r="D652" s="1">
        <v>454.50001500000002</v>
      </c>
      <c r="E652" s="1">
        <v>456.83000199999998</v>
      </c>
      <c r="F652" s="1">
        <v>104288800</v>
      </c>
      <c r="G652" s="1">
        <v>60.605634000000002</v>
      </c>
      <c r="H652" s="2">
        <f t="shared" si="4"/>
        <v>-3.1422066897285905E-3</v>
      </c>
      <c r="I652" s="1">
        <f t="shared" si="5"/>
        <v>-3.1422115717850479E-3</v>
      </c>
      <c r="J652">
        <v>-3.1531228279104272E-3</v>
      </c>
      <c r="K652" s="11"/>
    </row>
    <row r="653" spans="1:11" ht="13" x14ac:dyDescent="0.15">
      <c r="A653" s="3">
        <v>41305</v>
      </c>
      <c r="B653" s="1">
        <v>456.98001900000003</v>
      </c>
      <c r="C653" s="1">
        <v>459.279991</v>
      </c>
      <c r="D653" s="1">
        <v>454.98002600000001</v>
      </c>
      <c r="E653" s="1">
        <v>455.48999800000001</v>
      </c>
      <c r="F653" s="1">
        <v>79833600</v>
      </c>
      <c r="G653" s="1">
        <v>60.427861999999998</v>
      </c>
      <c r="H653" s="2">
        <f t="shared" si="4"/>
        <v>-2.9332661912164974E-3</v>
      </c>
      <c r="I653" s="1">
        <f t="shared" si="5"/>
        <v>-2.9332586472076917E-3</v>
      </c>
      <c r="J653">
        <v>-3.5829141238462735E-3</v>
      </c>
      <c r="K653" s="11"/>
    </row>
    <row r="654" spans="1:11" ht="13" x14ac:dyDescent="0.15">
      <c r="A654" s="3">
        <v>41306</v>
      </c>
      <c r="B654" s="1">
        <v>459.11000100000001</v>
      </c>
      <c r="C654" s="1">
        <v>459.47999600000003</v>
      </c>
      <c r="D654" s="1">
        <v>448.35002100000003</v>
      </c>
      <c r="E654" s="1">
        <v>453.61999500000002</v>
      </c>
      <c r="F654" s="1">
        <v>134871100</v>
      </c>
      <c r="G654" s="1">
        <v>60.179777000000001</v>
      </c>
      <c r="H654" s="2">
        <f t="shared" si="4"/>
        <v>-4.1054754400995583E-3</v>
      </c>
      <c r="I654" s="1">
        <f t="shared" si="5"/>
        <v>-4.1054737299823073E-3</v>
      </c>
      <c r="J654">
        <v>1.0765058831506E-2</v>
      </c>
      <c r="K654" s="11"/>
    </row>
    <row r="655" spans="1:11" ht="13" x14ac:dyDescent="0.15">
      <c r="A655" s="3">
        <v>41309</v>
      </c>
      <c r="B655" s="1">
        <v>453.909988</v>
      </c>
      <c r="C655" s="1">
        <v>455.93999500000001</v>
      </c>
      <c r="D655" s="1">
        <v>441.99999600000001</v>
      </c>
      <c r="E655" s="1">
        <v>442.32000399999998</v>
      </c>
      <c r="F655" s="1">
        <v>119279300</v>
      </c>
      <c r="G655" s="1">
        <v>58.680655999999999</v>
      </c>
      <c r="H655" s="2">
        <f t="shared" si="4"/>
        <v>-2.4910698656482357E-2</v>
      </c>
      <c r="I655" s="1">
        <f t="shared" si="5"/>
        <v>-2.4910710453446883E-2</v>
      </c>
      <c r="J655">
        <v>-9.2585227637001864E-3</v>
      </c>
      <c r="K655" s="11"/>
    </row>
    <row r="656" spans="1:11" ht="13" x14ac:dyDescent="0.15">
      <c r="A656" s="3">
        <v>41310</v>
      </c>
      <c r="B656" s="1">
        <v>444.050003</v>
      </c>
      <c r="C656" s="1">
        <v>459.73997500000002</v>
      </c>
      <c r="D656" s="1">
        <v>442.22000100000002</v>
      </c>
      <c r="E656" s="1">
        <v>457.840012</v>
      </c>
      <c r="F656" s="1">
        <v>143336900</v>
      </c>
      <c r="G656" s="1">
        <v>60.739628000000003</v>
      </c>
      <c r="H656" s="2">
        <f t="shared" si="4"/>
        <v>3.5087737067392544E-2</v>
      </c>
      <c r="I656" s="1">
        <f t="shared" si="5"/>
        <v>3.5087746803648623E-2</v>
      </c>
      <c r="J656">
        <v>7.1483542910510869E-3</v>
      </c>
      <c r="K656" s="11"/>
    </row>
    <row r="657" spans="1:11" ht="13" x14ac:dyDescent="0.15">
      <c r="A657" s="3">
        <v>41311</v>
      </c>
      <c r="B657" s="1">
        <v>456.46999399999999</v>
      </c>
      <c r="C657" s="1">
        <v>466.500023</v>
      </c>
      <c r="D657" s="1">
        <v>452.58002499999998</v>
      </c>
      <c r="E657" s="1">
        <v>457.35001399999999</v>
      </c>
      <c r="F657" s="1">
        <v>148426600</v>
      </c>
      <c r="G657" s="1">
        <v>60.674621999999999</v>
      </c>
      <c r="H657" s="2">
        <f t="shared" si="4"/>
        <v>-1.0702384832193613E-3</v>
      </c>
      <c r="I657" s="1">
        <f t="shared" si="5"/>
        <v>-1.0702403379883045E-3</v>
      </c>
      <c r="J657">
        <v>5.1645791263698086E-4</v>
      </c>
      <c r="K657" s="11"/>
    </row>
    <row r="658" spans="1:11" ht="13" x14ac:dyDescent="0.15">
      <c r="A658" s="3">
        <v>41312</v>
      </c>
      <c r="B658" s="1">
        <v>463.25001500000002</v>
      </c>
      <c r="C658" s="1">
        <v>470.000023</v>
      </c>
      <c r="D658" s="1">
        <v>454.11998</v>
      </c>
      <c r="E658" s="1">
        <v>468.220009</v>
      </c>
      <c r="F658" s="1">
        <v>176145200</v>
      </c>
      <c r="G658" s="1">
        <v>62.478712000000002</v>
      </c>
      <c r="H658" s="2">
        <f t="shared" si="4"/>
        <v>2.3767343756985252E-2</v>
      </c>
      <c r="I658" s="1">
        <f t="shared" si="5"/>
        <v>2.9733848197686378E-2</v>
      </c>
      <c r="J658">
        <v>-3.0364752223671432E-3</v>
      </c>
      <c r="K658" s="11"/>
    </row>
    <row r="659" spans="1:11" ht="13" x14ac:dyDescent="0.15">
      <c r="A659" s="3">
        <v>41313</v>
      </c>
      <c r="B659" s="1">
        <v>474.00000799999998</v>
      </c>
      <c r="C659" s="1">
        <v>478.80999800000001</v>
      </c>
      <c r="D659" s="1">
        <v>468.250023</v>
      </c>
      <c r="E659" s="1">
        <v>474.98000300000001</v>
      </c>
      <c r="F659" s="1">
        <v>158289600</v>
      </c>
      <c r="G659" s="1">
        <v>63.380758</v>
      </c>
      <c r="H659" s="2">
        <f t="shared" si="4"/>
        <v>1.4437644419420798E-2</v>
      </c>
      <c r="I659" s="1">
        <f t="shared" si="5"/>
        <v>1.4437653580310659E-2</v>
      </c>
      <c r="J659">
        <v>3.5083007208506433E-3</v>
      </c>
      <c r="K659" s="11"/>
    </row>
    <row r="660" spans="1:11" ht="13" x14ac:dyDescent="0.15">
      <c r="A660" s="3">
        <v>41316</v>
      </c>
      <c r="B660" s="1">
        <v>476.49998499999998</v>
      </c>
      <c r="C660" s="1">
        <v>484.94001800000001</v>
      </c>
      <c r="D660" s="1">
        <v>473.249977</v>
      </c>
      <c r="E660" s="1">
        <v>479.93002300000001</v>
      </c>
      <c r="F660" s="1">
        <v>129372600</v>
      </c>
      <c r="G660" s="1">
        <v>64.041281999999995</v>
      </c>
      <c r="H660" s="2">
        <f t="shared" si="4"/>
        <v>1.0421533472431249E-2</v>
      </c>
      <c r="I660" s="1">
        <f t="shared" si="5"/>
        <v>1.0421522569988753E-2</v>
      </c>
      <c r="J660">
        <v>-1.5528869438925941E-3</v>
      </c>
      <c r="K660" s="11"/>
    </row>
    <row r="661" spans="1:11" ht="13" x14ac:dyDescent="0.15">
      <c r="A661" s="3">
        <v>41317</v>
      </c>
      <c r="B661" s="1">
        <v>479.50998700000002</v>
      </c>
      <c r="C661" s="1">
        <v>482.38001300000002</v>
      </c>
      <c r="D661" s="1">
        <v>467.73999800000001</v>
      </c>
      <c r="E661" s="1">
        <v>467.90000199999997</v>
      </c>
      <c r="F661" s="1">
        <v>152263300</v>
      </c>
      <c r="G661" s="1">
        <v>62.436011000000001</v>
      </c>
      <c r="H661" s="2">
        <f t="shared" si="4"/>
        <v>-2.5066198036125014E-2</v>
      </c>
      <c r="I661" s="1">
        <f t="shared" si="5"/>
        <v>-2.5066190898551888E-2</v>
      </c>
      <c r="J661">
        <v>3.3969761609345607E-3</v>
      </c>
      <c r="K661" s="11"/>
    </row>
    <row r="662" spans="1:11" ht="13" x14ac:dyDescent="0.15">
      <c r="A662" s="3">
        <v>41318</v>
      </c>
      <c r="B662" s="1">
        <v>467.20999899999998</v>
      </c>
      <c r="C662" s="1">
        <v>473.63999899999999</v>
      </c>
      <c r="D662" s="1">
        <v>463.22000100000002</v>
      </c>
      <c r="E662" s="1">
        <v>467.009995</v>
      </c>
      <c r="F662" s="1">
        <v>118801900</v>
      </c>
      <c r="G662" s="1">
        <v>62.317248999999997</v>
      </c>
      <c r="H662" s="2">
        <f t="shared" si="4"/>
        <v>-1.9021307890483162E-3</v>
      </c>
      <c r="I662" s="1">
        <f t="shared" si="5"/>
        <v>-1.9021394560264878E-3</v>
      </c>
      <c r="J662">
        <v>-2.5530212850974491E-3</v>
      </c>
      <c r="K662" s="11"/>
    </row>
    <row r="663" spans="1:11" ht="13" x14ac:dyDescent="0.15">
      <c r="A663" s="3">
        <v>41319</v>
      </c>
      <c r="B663" s="1">
        <v>464.52000399999997</v>
      </c>
      <c r="C663" s="1">
        <v>471.64000700000003</v>
      </c>
      <c r="D663" s="1">
        <v>464.02001999999999</v>
      </c>
      <c r="E663" s="1">
        <v>466.590012</v>
      </c>
      <c r="F663" s="1">
        <v>88818800</v>
      </c>
      <c r="G663" s="1">
        <v>62.261206999999999</v>
      </c>
      <c r="H663" s="2">
        <f t="shared" si="4"/>
        <v>-8.9930195177086517E-4</v>
      </c>
      <c r="I663" s="1">
        <f t="shared" si="5"/>
        <v>-8.993015721858635E-4</v>
      </c>
      <c r="J663">
        <v>-6.8086756555405675E-4</v>
      </c>
      <c r="K663" s="11"/>
    </row>
    <row r="664" spans="1:11" ht="13" x14ac:dyDescent="0.15">
      <c r="A664" s="3">
        <v>41320</v>
      </c>
      <c r="B664" s="1">
        <v>468.84998300000001</v>
      </c>
      <c r="C664" s="1">
        <v>470.16002700000001</v>
      </c>
      <c r="D664" s="1">
        <v>459.920006</v>
      </c>
      <c r="E664" s="1">
        <v>460.160011</v>
      </c>
      <c r="F664" s="1">
        <v>97936300</v>
      </c>
      <c r="G664" s="1">
        <v>61.403196000000001</v>
      </c>
      <c r="H664" s="2">
        <f t="shared" si="4"/>
        <v>-1.3780837211748982E-2</v>
      </c>
      <c r="I664" s="1">
        <f t="shared" si="5"/>
        <v>-1.3780828245106101E-2</v>
      </c>
      <c r="J664">
        <v>5.9900426522503842E-4</v>
      </c>
      <c r="K664" s="11"/>
    </row>
    <row r="665" spans="1:11" ht="13" x14ac:dyDescent="0.15">
      <c r="A665" s="3">
        <v>41324</v>
      </c>
      <c r="B665" s="1">
        <v>461.10000600000001</v>
      </c>
      <c r="C665" s="1">
        <v>462.73000300000001</v>
      </c>
      <c r="D665" s="1">
        <v>453.85001399999999</v>
      </c>
      <c r="E665" s="1">
        <v>459.99002100000001</v>
      </c>
      <c r="F665" s="1">
        <v>108945900</v>
      </c>
      <c r="G665" s="1">
        <v>61.380512000000003</v>
      </c>
      <c r="H665" s="2">
        <f t="shared" si="4"/>
        <v>-3.6941497726099526E-4</v>
      </c>
      <c r="I665" s="1">
        <f t="shared" si="5"/>
        <v>-3.6942702461282553E-4</v>
      </c>
      <c r="J665">
        <v>3.8557485528876098E-3</v>
      </c>
      <c r="K665" s="11"/>
    </row>
    <row r="666" spans="1:11" ht="13" x14ac:dyDescent="0.15">
      <c r="A666" s="3">
        <v>41325</v>
      </c>
      <c r="B666" s="1">
        <v>457.68999500000001</v>
      </c>
      <c r="C666" s="1">
        <v>457.68999500000001</v>
      </c>
      <c r="D666" s="1">
        <v>448.80001800000002</v>
      </c>
      <c r="E666" s="1">
        <v>448.85000600000001</v>
      </c>
      <c r="F666" s="1">
        <v>119075600</v>
      </c>
      <c r="G666" s="1">
        <v>59.894002</v>
      </c>
      <c r="H666" s="2">
        <f t="shared" si="4"/>
        <v>-2.4217949284599818E-2</v>
      </c>
      <c r="I666" s="1">
        <f t="shared" si="5"/>
        <v>-2.4217947220772654E-2</v>
      </c>
      <c r="J666">
        <v>-7.7039343769349919E-3</v>
      </c>
      <c r="K666" s="11"/>
    </row>
    <row r="667" spans="1:11" ht="13" x14ac:dyDescent="0.15">
      <c r="A667" s="3">
        <v>41326</v>
      </c>
      <c r="B667" s="1">
        <v>446.00000799999998</v>
      </c>
      <c r="C667" s="1">
        <v>449.17001299999998</v>
      </c>
      <c r="D667" s="1">
        <v>442.81998800000002</v>
      </c>
      <c r="E667" s="1">
        <v>446.06000899999998</v>
      </c>
      <c r="F667" s="1">
        <v>111795600</v>
      </c>
      <c r="G667" s="1">
        <v>59.521709000000001</v>
      </c>
      <c r="H667" s="2">
        <f t="shared" si="4"/>
        <v>-6.2158782727074931E-3</v>
      </c>
      <c r="I667" s="1">
        <f t="shared" si="5"/>
        <v>-6.2158644867310606E-3</v>
      </c>
      <c r="J667">
        <v>-3.3688590996863704E-3</v>
      </c>
      <c r="K667" s="11"/>
    </row>
    <row r="668" spans="1:11" ht="13" x14ac:dyDescent="0.15">
      <c r="A668" s="3">
        <v>41327</v>
      </c>
      <c r="B668" s="1">
        <v>449.25001500000002</v>
      </c>
      <c r="C668" s="1">
        <v>451.59997600000003</v>
      </c>
      <c r="D668" s="1">
        <v>446.59999499999998</v>
      </c>
      <c r="E668" s="1">
        <v>450.80999800000001</v>
      </c>
      <c r="F668" s="1">
        <v>82663700</v>
      </c>
      <c r="G668" s="1">
        <v>60.155540999999999</v>
      </c>
      <c r="H668" s="2">
        <f t="shared" si="4"/>
        <v>1.0648766767163895E-2</v>
      </c>
      <c r="I668" s="1">
        <f t="shared" si="5"/>
        <v>1.0648753381728306E-2</v>
      </c>
      <c r="J668">
        <v>8.641558443571869E-3</v>
      </c>
      <c r="K668" s="11"/>
    </row>
    <row r="669" spans="1:11" ht="13" x14ac:dyDescent="0.15">
      <c r="A669" s="3">
        <v>41330</v>
      </c>
      <c r="B669" s="1">
        <v>453.85001399999999</v>
      </c>
      <c r="C669" s="1">
        <v>455.120003</v>
      </c>
      <c r="D669" s="1">
        <v>442.569996</v>
      </c>
      <c r="E669" s="1">
        <v>442.79998799999998</v>
      </c>
      <c r="F669" s="1">
        <v>93144800</v>
      </c>
      <c r="G669" s="1">
        <v>59.086694999999999</v>
      </c>
      <c r="H669" s="2">
        <f t="shared" si="4"/>
        <v>-1.776803982949824E-2</v>
      </c>
      <c r="I669" s="1">
        <f t="shared" si="5"/>
        <v>-1.776803902403605E-2</v>
      </c>
      <c r="J669">
        <v>-1.5456541070004376E-2</v>
      </c>
      <c r="K669" s="11"/>
    </row>
    <row r="670" spans="1:11" ht="13" x14ac:dyDescent="0.15">
      <c r="A670" s="3">
        <v>41331</v>
      </c>
      <c r="B670" s="1">
        <v>443.82001100000002</v>
      </c>
      <c r="C670" s="1">
        <v>451.54000100000002</v>
      </c>
      <c r="D670" s="1">
        <v>437.66000400000001</v>
      </c>
      <c r="E670" s="1">
        <v>448.970009</v>
      </c>
      <c r="F670" s="1">
        <v>125374900</v>
      </c>
      <c r="G670" s="1">
        <v>59.910015000000001</v>
      </c>
      <c r="H670" s="2">
        <f t="shared" si="4"/>
        <v>1.3934103810319029E-2</v>
      </c>
      <c r="I670" s="1">
        <f t="shared" si="5"/>
        <v>1.3934101408108924E-2</v>
      </c>
      <c r="J670">
        <v>8.4125457443577512E-3</v>
      </c>
      <c r="K670" s="11"/>
    </row>
    <row r="671" spans="1:11" ht="13" x14ac:dyDescent="0.15">
      <c r="A671" s="3">
        <v>41332</v>
      </c>
      <c r="B671" s="1">
        <v>448.43002300000001</v>
      </c>
      <c r="C671" s="1">
        <v>452.43999500000001</v>
      </c>
      <c r="D671" s="1">
        <v>440.65000500000002</v>
      </c>
      <c r="E671" s="1">
        <v>444.56998800000002</v>
      </c>
      <c r="F671" s="1">
        <v>146837600</v>
      </c>
      <c r="G671" s="1">
        <v>59.322882</v>
      </c>
      <c r="H671" s="2">
        <f t="shared" si="4"/>
        <v>-9.8002559453809323E-3</v>
      </c>
      <c r="I671" s="1">
        <f t="shared" si="5"/>
        <v>-9.800247921820774E-3</v>
      </c>
      <c r="J671">
        <v>1.2607093711558843E-2</v>
      </c>
      <c r="K671" s="11"/>
    </row>
    <row r="672" spans="1:11" ht="13" x14ac:dyDescent="0.15">
      <c r="A672" s="3">
        <v>41333</v>
      </c>
      <c r="B672" s="1">
        <v>444.050003</v>
      </c>
      <c r="C672" s="1">
        <v>447.87000999999998</v>
      </c>
      <c r="D672" s="1">
        <v>441.40000900000001</v>
      </c>
      <c r="E672" s="1">
        <v>441.40000900000001</v>
      </c>
      <c r="F672" s="1">
        <v>80628800</v>
      </c>
      <c r="G672" s="1">
        <v>58.899884</v>
      </c>
      <c r="H672" s="2">
        <f t="shared" si="4"/>
        <v>-7.1304385936191714E-3</v>
      </c>
      <c r="I672" s="1">
        <f t="shared" si="5"/>
        <v>-7.1304357735013577E-3</v>
      </c>
      <c r="J672">
        <v>-1.4834345258410981E-3</v>
      </c>
      <c r="K672" s="11"/>
    </row>
    <row r="673" spans="1:11" ht="13" x14ac:dyDescent="0.15">
      <c r="A673" s="3">
        <v>41334</v>
      </c>
      <c r="B673" s="1">
        <v>438.00001099999997</v>
      </c>
      <c r="C673" s="1">
        <v>438.17998899999998</v>
      </c>
      <c r="D673" s="1">
        <v>429.97998799999999</v>
      </c>
      <c r="E673" s="1">
        <v>430.47001299999999</v>
      </c>
      <c r="F673" s="1">
        <v>138112100</v>
      </c>
      <c r="G673" s="1">
        <v>57.441398</v>
      </c>
      <c r="H673" s="2">
        <f t="shared" si="4"/>
        <v>-2.4762110958633933E-2</v>
      </c>
      <c r="I673" s="1">
        <f t="shared" si="5"/>
        <v>-2.4762120074803554E-2</v>
      </c>
      <c r="J673">
        <v>2.5023981250439152E-3</v>
      </c>
      <c r="K673" s="11"/>
    </row>
    <row r="674" spans="1:11" ht="13" x14ac:dyDescent="0.15">
      <c r="A674" s="3">
        <v>41337</v>
      </c>
      <c r="B674" s="1">
        <v>427.79999199999997</v>
      </c>
      <c r="C674" s="1">
        <v>428.20000099999999</v>
      </c>
      <c r="D674" s="1">
        <v>419.00000399999999</v>
      </c>
      <c r="E674" s="1">
        <v>420.04998799999998</v>
      </c>
      <c r="F674" s="1">
        <v>145688900</v>
      </c>
      <c r="G674" s="1">
        <v>56.050963000000003</v>
      </c>
      <c r="H674" s="2">
        <f t="shared" si="4"/>
        <v>-2.4206157654005994E-2</v>
      </c>
      <c r="I674" s="1">
        <f t="shared" si="5"/>
        <v>-2.4206148325289657E-2</v>
      </c>
      <c r="J674">
        <v>2.7083797314242466E-3</v>
      </c>
      <c r="K674" s="11"/>
    </row>
    <row r="675" spans="1:11" ht="13" x14ac:dyDescent="0.15">
      <c r="A675" s="3">
        <v>41338</v>
      </c>
      <c r="B675" s="1">
        <v>421.480007</v>
      </c>
      <c r="C675" s="1">
        <v>435.18998699999997</v>
      </c>
      <c r="D675" s="1">
        <v>420.75000399999999</v>
      </c>
      <c r="E675" s="1">
        <v>431.13998800000002</v>
      </c>
      <c r="F675" s="1">
        <v>159608400</v>
      </c>
      <c r="G675" s="1">
        <v>57.530799000000002</v>
      </c>
      <c r="H675" s="2">
        <f t="shared" si="4"/>
        <v>2.64016196091405E-2</v>
      </c>
      <c r="I675" s="1">
        <f t="shared" si="5"/>
        <v>2.6401615972235816E-2</v>
      </c>
      <c r="J675">
        <v>8.9149789023612262E-3</v>
      </c>
      <c r="K675" s="11"/>
    </row>
    <row r="676" spans="1:11" ht="13" x14ac:dyDescent="0.15">
      <c r="A676" s="3">
        <v>41339</v>
      </c>
      <c r="B676" s="1">
        <v>434.509998</v>
      </c>
      <c r="C676" s="1">
        <v>435.24998900000003</v>
      </c>
      <c r="D676" s="1">
        <v>424.43000799999999</v>
      </c>
      <c r="E676" s="1">
        <v>425.65999599999998</v>
      </c>
      <c r="F676" s="1">
        <v>115062500</v>
      </c>
      <c r="G676" s="1">
        <v>56.799554999999998</v>
      </c>
      <c r="H676" s="2">
        <f t="shared" si="4"/>
        <v>-1.2710470270737304E-2</v>
      </c>
      <c r="I676" s="1">
        <f t="shared" si="5"/>
        <v>-1.2710478781982565E-2</v>
      </c>
      <c r="J676">
        <v>2.9796118079930714E-3</v>
      </c>
      <c r="K676" s="11"/>
    </row>
    <row r="677" spans="1:11" ht="13" x14ac:dyDescent="0.15">
      <c r="A677" s="3">
        <v>41340</v>
      </c>
      <c r="B677" s="1">
        <v>424.49999600000001</v>
      </c>
      <c r="C677" s="1">
        <v>432.009995</v>
      </c>
      <c r="D677" s="1">
        <v>421.05999800000001</v>
      </c>
      <c r="E677" s="1">
        <v>430.58000199999998</v>
      </c>
      <c r="F677" s="1">
        <v>117118400</v>
      </c>
      <c r="G677" s="1">
        <v>57.456074999999998</v>
      </c>
      <c r="H677" s="2">
        <f t="shared" si="4"/>
        <v>1.1558535089588266E-2</v>
      </c>
      <c r="I677" s="1">
        <f t="shared" si="5"/>
        <v>1.1558541259698258E-2</v>
      </c>
      <c r="J677">
        <v>2.3257863231919123E-3</v>
      </c>
      <c r="K677" s="11"/>
    </row>
    <row r="678" spans="1:11" ht="13" x14ac:dyDescent="0.15">
      <c r="A678" s="3">
        <v>41341</v>
      </c>
      <c r="B678" s="1">
        <v>429.80001099999998</v>
      </c>
      <c r="C678" s="1">
        <v>435.42999300000002</v>
      </c>
      <c r="D678" s="1">
        <v>428.60999700000002</v>
      </c>
      <c r="E678" s="1">
        <v>431.72000100000002</v>
      </c>
      <c r="F678" s="1">
        <v>97870500</v>
      </c>
      <c r="G678" s="1">
        <v>57.608195000000002</v>
      </c>
      <c r="H678" s="2">
        <f t="shared" si="4"/>
        <v>2.6475892858583011E-3</v>
      </c>
      <c r="I678" s="1">
        <f t="shared" si="5"/>
        <v>2.6475877442029166E-3</v>
      </c>
      <c r="J678">
        <v>4.7161538139378545E-3</v>
      </c>
      <c r="K678" s="11"/>
    </row>
    <row r="679" spans="1:11" ht="13" x14ac:dyDescent="0.15">
      <c r="A679" s="3">
        <v>41344</v>
      </c>
      <c r="B679" s="1">
        <v>429.74999600000001</v>
      </c>
      <c r="C679" s="1">
        <v>439.009995</v>
      </c>
      <c r="D679" s="1">
        <v>425.14001100000002</v>
      </c>
      <c r="E679" s="1">
        <v>437.86999500000002</v>
      </c>
      <c r="F679" s="1">
        <v>118559000</v>
      </c>
      <c r="G679" s="1">
        <v>58.428843000000001</v>
      </c>
      <c r="H679" s="2">
        <f t="shared" si="4"/>
        <v>1.4245330273683549E-2</v>
      </c>
      <c r="I679" s="1">
        <f t="shared" si="5"/>
        <v>1.4245334366056748E-2</v>
      </c>
      <c r="J679">
        <v>3.4881909248660682E-3</v>
      </c>
      <c r="K679" s="11"/>
    </row>
    <row r="680" spans="1:11" ht="13" x14ac:dyDescent="0.15">
      <c r="A680" s="3">
        <v>41345</v>
      </c>
      <c r="B680" s="1">
        <v>435.60001</v>
      </c>
      <c r="C680" s="1">
        <v>438.88000499999998</v>
      </c>
      <c r="D680" s="1">
        <v>427.57</v>
      </c>
      <c r="E680" s="1">
        <v>428.42999300000002</v>
      </c>
      <c r="F680" s="1">
        <v>116477900</v>
      </c>
      <c r="G680" s="1">
        <v>57.169179999999997</v>
      </c>
      <c r="H680" s="2">
        <f t="shared" si="4"/>
        <v>-2.1558914992565299E-2</v>
      </c>
      <c r="I680" s="1">
        <f t="shared" si="5"/>
        <v>-2.1558924245684674E-2</v>
      </c>
      <c r="J680">
        <v>1.9169892708816808E-4</v>
      </c>
      <c r="K680" s="11"/>
    </row>
    <row r="681" spans="1:11" ht="13" x14ac:dyDescent="0.15">
      <c r="A681" s="3">
        <v>41346</v>
      </c>
      <c r="B681" s="1">
        <v>428.44999300000001</v>
      </c>
      <c r="C681" s="1">
        <v>434.50001099999997</v>
      </c>
      <c r="D681" s="1">
        <v>425.35998899999998</v>
      </c>
      <c r="E681" s="1">
        <v>428.34999099999999</v>
      </c>
      <c r="F681" s="1">
        <v>101387300</v>
      </c>
      <c r="G681" s="1">
        <v>57.158504999999998</v>
      </c>
      <c r="H681" s="2">
        <f t="shared" si="4"/>
        <v>-1.8673295825961437E-4</v>
      </c>
      <c r="I681" s="1">
        <f t="shared" si="5"/>
        <v>-1.8672648444492473E-4</v>
      </c>
      <c r="J681">
        <v>3.6129262822131409E-4</v>
      </c>
      <c r="K681" s="11"/>
    </row>
    <row r="682" spans="1:11" ht="13" x14ac:dyDescent="0.15">
      <c r="A682" s="3">
        <v>41347</v>
      </c>
      <c r="B682" s="1">
        <v>432.83001300000001</v>
      </c>
      <c r="C682" s="1">
        <v>434.63998800000002</v>
      </c>
      <c r="D682" s="1">
        <v>430.45001200000002</v>
      </c>
      <c r="E682" s="1">
        <v>432.49999200000002</v>
      </c>
      <c r="F682" s="1">
        <v>75968900</v>
      </c>
      <c r="G682" s="1">
        <v>57.712276000000003</v>
      </c>
      <c r="H682" s="2">
        <f t="shared" si="4"/>
        <v>9.6883415132370844E-3</v>
      </c>
      <c r="I682" s="1">
        <f t="shared" si="5"/>
        <v>9.6883394693406469E-3</v>
      </c>
      <c r="J682">
        <v>5.8012974106104878E-3</v>
      </c>
      <c r="K682" s="11"/>
    </row>
    <row r="683" spans="1:11" ht="13" x14ac:dyDescent="0.15">
      <c r="A683" s="3">
        <v>41348</v>
      </c>
      <c r="B683" s="1">
        <v>437.92999600000002</v>
      </c>
      <c r="C683" s="1">
        <v>444.230007</v>
      </c>
      <c r="D683" s="1">
        <v>437.25000799999998</v>
      </c>
      <c r="E683" s="1">
        <v>443.66000700000001</v>
      </c>
      <c r="F683" s="1">
        <v>160990200</v>
      </c>
      <c r="G683" s="1">
        <v>59.201455000000003</v>
      </c>
      <c r="H683" s="2">
        <f t="shared" si="4"/>
        <v>2.5803503367463614E-2</v>
      </c>
      <c r="I683" s="1">
        <f t="shared" si="5"/>
        <v>2.5803504959672704E-2</v>
      </c>
      <c r="J683">
        <v>-1.7215117677199237E-3</v>
      </c>
      <c r="K683" s="11"/>
    </row>
    <row r="684" spans="1:11" ht="13" x14ac:dyDescent="0.15">
      <c r="A684" s="3">
        <v>41351</v>
      </c>
      <c r="B684" s="1">
        <v>441.449997</v>
      </c>
      <c r="C684" s="1">
        <v>457.45997599999998</v>
      </c>
      <c r="D684" s="1">
        <v>441.20000499999998</v>
      </c>
      <c r="E684" s="1">
        <v>455.72001599999999</v>
      </c>
      <c r="F684" s="1">
        <v>151549300</v>
      </c>
      <c r="G684" s="1">
        <v>60.810727999999997</v>
      </c>
      <c r="H684" s="2">
        <f t="shared" si="4"/>
        <v>2.7182997813007696E-2</v>
      </c>
      <c r="I684" s="1">
        <f t="shared" si="5"/>
        <v>2.7182997444910678E-2</v>
      </c>
      <c r="J684">
        <v>-4.2752038191580504E-3</v>
      </c>
      <c r="K684" s="11"/>
    </row>
    <row r="685" spans="1:11" ht="13" x14ac:dyDescent="0.15">
      <c r="A685" s="3">
        <v>41352</v>
      </c>
      <c r="B685" s="1">
        <v>459.500023</v>
      </c>
      <c r="C685" s="1">
        <v>460.97001599999999</v>
      </c>
      <c r="D685" s="1">
        <v>448.49998499999998</v>
      </c>
      <c r="E685" s="1">
        <v>454.48997500000002</v>
      </c>
      <c r="F685" s="1">
        <v>131693800</v>
      </c>
      <c r="G685" s="1">
        <v>60.646593000000003</v>
      </c>
      <c r="H685" s="2">
        <f t="shared" si="4"/>
        <v>-2.6991155903057186E-3</v>
      </c>
      <c r="I685" s="1">
        <f t="shared" si="5"/>
        <v>-2.6991125644803102E-3</v>
      </c>
      <c r="J685">
        <v>2.602217339185597E-4</v>
      </c>
      <c r="K685" s="11"/>
    </row>
    <row r="686" spans="1:11" ht="13" x14ac:dyDescent="0.15">
      <c r="A686" s="3">
        <v>41353</v>
      </c>
      <c r="B686" s="1">
        <v>457.41997500000002</v>
      </c>
      <c r="C686" s="1">
        <v>457.63002</v>
      </c>
      <c r="D686" s="1">
        <v>449.58999599999999</v>
      </c>
      <c r="E686" s="1">
        <v>452.07998700000002</v>
      </c>
      <c r="F686" s="1">
        <v>77165200</v>
      </c>
      <c r="G686" s="1">
        <v>60.325006999999999</v>
      </c>
      <c r="H686" s="2">
        <f t="shared" si="4"/>
        <v>-5.30262081138313E-3</v>
      </c>
      <c r="I686" s="1">
        <f t="shared" si="5"/>
        <v>-5.3026226881368833E-3</v>
      </c>
      <c r="J686">
        <v>3.867657372672563E-3</v>
      </c>
      <c r="K686" s="11"/>
    </row>
    <row r="687" spans="1:11" ht="13" x14ac:dyDescent="0.15">
      <c r="A687" s="3">
        <v>41354</v>
      </c>
      <c r="B687" s="1">
        <v>450.22002400000002</v>
      </c>
      <c r="C687" s="1">
        <v>457.97998799999999</v>
      </c>
      <c r="D687" s="1">
        <v>450.10002100000003</v>
      </c>
      <c r="E687" s="1">
        <v>452.72998799999999</v>
      </c>
      <c r="F687" s="1">
        <v>95813900</v>
      </c>
      <c r="G687" s="1">
        <v>60.411743000000001</v>
      </c>
      <c r="H687" s="2">
        <f t="shared" si="4"/>
        <v>1.4378008730565079E-3</v>
      </c>
      <c r="I687" s="1">
        <f t="shared" si="5"/>
        <v>1.4378116856248674E-3</v>
      </c>
      <c r="J687">
        <v>-6.2184341272430617E-3</v>
      </c>
      <c r="K687" s="11"/>
    </row>
    <row r="688" spans="1:11" ht="13" x14ac:dyDescent="0.15">
      <c r="A688" s="3">
        <v>41355</v>
      </c>
      <c r="B688" s="1">
        <v>454.580017</v>
      </c>
      <c r="C688" s="1">
        <v>462.09997600000003</v>
      </c>
      <c r="D688" s="1">
        <v>453.11002300000001</v>
      </c>
      <c r="E688" s="1">
        <v>461.910011</v>
      </c>
      <c r="F688" s="1">
        <v>98776300</v>
      </c>
      <c r="G688" s="1">
        <v>61.636713999999998</v>
      </c>
      <c r="H688" s="2">
        <f t="shared" si="4"/>
        <v>2.0277037623582395E-2</v>
      </c>
      <c r="I688" s="1">
        <f t="shared" si="5"/>
        <v>2.0277034549392101E-2</v>
      </c>
      <c r="J688">
        <v>6.2781334353127988E-3</v>
      </c>
      <c r="K688" s="11"/>
    </row>
    <row r="689" spans="1:11" ht="13" x14ac:dyDescent="0.15">
      <c r="A689" s="3">
        <v>41358</v>
      </c>
      <c r="B689" s="1">
        <v>464.68999500000001</v>
      </c>
      <c r="C689" s="1">
        <v>469.94998199999998</v>
      </c>
      <c r="D689" s="1">
        <v>461.78002199999997</v>
      </c>
      <c r="E689" s="1">
        <v>463.58000900000002</v>
      </c>
      <c r="F689" s="1">
        <v>125283900</v>
      </c>
      <c r="G689" s="1">
        <v>61.859555999999998</v>
      </c>
      <c r="H689" s="2">
        <f t="shared" si="4"/>
        <v>3.6154185019385107E-3</v>
      </c>
      <c r="I689" s="1">
        <f t="shared" si="5"/>
        <v>3.6154101271524629E-3</v>
      </c>
      <c r="J689">
        <v>-4.4294470728112184E-3</v>
      </c>
      <c r="K689" s="11"/>
    </row>
    <row r="690" spans="1:11" ht="13" x14ac:dyDescent="0.15">
      <c r="A690" s="3">
        <v>41359</v>
      </c>
      <c r="B690" s="1">
        <v>465.44002499999999</v>
      </c>
      <c r="C690" s="1">
        <v>465.83998100000002</v>
      </c>
      <c r="D690" s="1">
        <v>460.53000600000001</v>
      </c>
      <c r="E690" s="1">
        <v>461.14000700000003</v>
      </c>
      <c r="F690" s="1">
        <v>73573500</v>
      </c>
      <c r="G690" s="1">
        <v>61.533965000000002</v>
      </c>
      <c r="H690" s="2">
        <f t="shared" si="4"/>
        <v>-5.26338917259047E-3</v>
      </c>
      <c r="I690" s="1">
        <f t="shared" si="5"/>
        <v>-5.263390509947982E-3</v>
      </c>
      <c r="J690">
        <v>7.7451776228132894E-3</v>
      </c>
      <c r="K690" s="11"/>
    </row>
    <row r="691" spans="1:11" ht="13" x14ac:dyDescent="0.15">
      <c r="A691" s="3">
        <v>41360</v>
      </c>
      <c r="B691" s="1">
        <v>456.46000700000002</v>
      </c>
      <c r="C691" s="1">
        <v>456.79998799999998</v>
      </c>
      <c r="D691" s="1">
        <v>450.72999600000003</v>
      </c>
      <c r="E691" s="1">
        <v>452.07998700000002</v>
      </c>
      <c r="F691" s="1">
        <v>82809300</v>
      </c>
      <c r="G691" s="1">
        <v>60.325006999999999</v>
      </c>
      <c r="H691" s="2">
        <f t="shared" si="4"/>
        <v>-1.9647004949626953E-2</v>
      </c>
      <c r="I691" s="1">
        <f t="shared" si="5"/>
        <v>-1.9647003081956486E-2</v>
      </c>
      <c r="J691">
        <v>-2.3002083911989623E-3</v>
      </c>
      <c r="K691" s="11"/>
    </row>
    <row r="692" spans="1:11" ht="13" x14ac:dyDescent="0.15">
      <c r="A692" s="3">
        <v>41361</v>
      </c>
      <c r="B692" s="1">
        <v>449.82001500000001</v>
      </c>
      <c r="C692" s="1">
        <v>451.82000699999998</v>
      </c>
      <c r="D692" s="1">
        <v>441.61998699999998</v>
      </c>
      <c r="E692" s="1">
        <v>442.660011</v>
      </c>
      <c r="F692" s="1">
        <v>110709900</v>
      </c>
      <c r="G692" s="1">
        <v>59.068016999999998</v>
      </c>
      <c r="H692" s="2">
        <f t="shared" si="4"/>
        <v>-2.0836967507699072E-2</v>
      </c>
      <c r="I692" s="1">
        <f t="shared" si="5"/>
        <v>-2.0836964013945358E-2</v>
      </c>
      <c r="J692">
        <v>3.6058999366010303E-3</v>
      </c>
      <c r="K692" s="11"/>
    </row>
    <row r="693" spans="1:11" ht="13" x14ac:dyDescent="0.15">
      <c r="A693" s="3">
        <v>41365</v>
      </c>
      <c r="B693" s="1">
        <v>441.89999399999999</v>
      </c>
      <c r="C693" s="1">
        <v>443.70000800000003</v>
      </c>
      <c r="D693" s="1">
        <v>427.73998999999998</v>
      </c>
      <c r="E693" s="1">
        <v>428.91000400000001</v>
      </c>
      <c r="F693" s="1">
        <v>97433000</v>
      </c>
      <c r="G693" s="1">
        <v>57.233232999999998</v>
      </c>
      <c r="H693" s="2">
        <f t="shared" si="4"/>
        <v>-3.1062229833993257E-2</v>
      </c>
      <c r="I693" s="1">
        <f t="shared" si="5"/>
        <v>-3.106222441833453E-2</v>
      </c>
      <c r="J693">
        <v>-3.9032920884995287E-4</v>
      </c>
      <c r="K693" s="11"/>
    </row>
    <row r="694" spans="1:11" ht="13" x14ac:dyDescent="0.15">
      <c r="A694" s="3">
        <v>41366</v>
      </c>
      <c r="B694" s="1">
        <v>427.599987</v>
      </c>
      <c r="C694" s="1">
        <v>438.13998800000002</v>
      </c>
      <c r="D694" s="1">
        <v>426.400013</v>
      </c>
      <c r="E694" s="1">
        <v>429.78999700000003</v>
      </c>
      <c r="F694" s="1">
        <v>132379800</v>
      </c>
      <c r="G694" s="1">
        <v>57.350658000000003</v>
      </c>
      <c r="H694" s="2">
        <f t="shared" si="4"/>
        <v>2.0516961408995559E-3</v>
      </c>
      <c r="I694" s="1">
        <f t="shared" si="5"/>
        <v>2.0516925891641371E-3</v>
      </c>
      <c r="J694">
        <v>6.1182378454532936E-3</v>
      </c>
      <c r="K694" s="11"/>
    </row>
    <row r="695" spans="1:11" ht="13" x14ac:dyDescent="0.15">
      <c r="A695" s="3">
        <v>41367</v>
      </c>
      <c r="B695" s="1">
        <v>431.37000699999999</v>
      </c>
      <c r="C695" s="1">
        <v>437.27999499999999</v>
      </c>
      <c r="D695" s="1">
        <v>430.31000899999998</v>
      </c>
      <c r="E695" s="1">
        <v>431.98999400000002</v>
      </c>
      <c r="F695" s="1">
        <v>90804000</v>
      </c>
      <c r="G695" s="1">
        <v>57.644222999999997</v>
      </c>
      <c r="H695" s="2">
        <f t="shared" si="4"/>
        <v>5.1187719941280909E-3</v>
      </c>
      <c r="I695" s="1">
        <f t="shared" si="5"/>
        <v>5.118773005184942E-3</v>
      </c>
      <c r="J695">
        <v>-7.6156108031294311E-3</v>
      </c>
      <c r="K695" s="11"/>
    </row>
    <row r="696" spans="1:11" ht="13" x14ac:dyDescent="0.15">
      <c r="A696" s="3">
        <v>41368</v>
      </c>
      <c r="B696" s="1">
        <v>433.759995</v>
      </c>
      <c r="C696" s="1">
        <v>434.99999600000001</v>
      </c>
      <c r="D696" s="1">
        <v>425.25</v>
      </c>
      <c r="E696" s="1">
        <v>427.71999</v>
      </c>
      <c r="F696" s="1">
        <v>89611900</v>
      </c>
      <c r="G696" s="1">
        <v>57.074438999999998</v>
      </c>
      <c r="H696" s="2">
        <f t="shared" si="4"/>
        <v>-9.8844974636149285E-3</v>
      </c>
      <c r="I696" s="1">
        <f t="shared" si="5"/>
        <v>-9.8844944097867104E-3</v>
      </c>
      <c r="J696">
        <v>3.8322611823484246E-3</v>
      </c>
      <c r="K696" s="11"/>
    </row>
    <row r="697" spans="1:11" ht="13" x14ac:dyDescent="0.15">
      <c r="A697" s="3">
        <v>41369</v>
      </c>
      <c r="B697" s="1">
        <v>424.49999600000001</v>
      </c>
      <c r="C697" s="1">
        <v>424.94999300000001</v>
      </c>
      <c r="D697" s="1">
        <v>419.67999300000002</v>
      </c>
      <c r="E697" s="1">
        <v>423.19999300000001</v>
      </c>
      <c r="F697" s="1">
        <v>95923800</v>
      </c>
      <c r="G697" s="1">
        <v>56.471296000000002</v>
      </c>
      <c r="H697" s="2">
        <f t="shared" si="4"/>
        <v>-1.0567654319827299E-2</v>
      </c>
      <c r="I697" s="1">
        <f t="shared" si="5"/>
        <v>-1.0567655338670885E-2</v>
      </c>
      <c r="J697">
        <v>-2.7974833149196927E-3</v>
      </c>
      <c r="K697" s="11"/>
    </row>
    <row r="698" spans="1:11" ht="13" x14ac:dyDescent="0.15">
      <c r="A698" s="3">
        <v>41372</v>
      </c>
      <c r="B698" s="1">
        <v>424.84999099999999</v>
      </c>
      <c r="C698" s="1">
        <v>427.50001099999997</v>
      </c>
      <c r="D698" s="1">
        <v>422.48998999999998</v>
      </c>
      <c r="E698" s="1">
        <v>426.20999499999999</v>
      </c>
      <c r="F698" s="1">
        <v>75207300</v>
      </c>
      <c r="G698" s="1">
        <v>56.872947000000003</v>
      </c>
      <c r="H698" s="2">
        <f t="shared" si="4"/>
        <v>7.1124812140532945E-3</v>
      </c>
      <c r="I698" s="1">
        <f t="shared" si="5"/>
        <v>7.1124806485758901E-3</v>
      </c>
      <c r="J698">
        <v>3.3113382880486379E-3</v>
      </c>
      <c r="K698" s="11"/>
    </row>
    <row r="699" spans="1:11" ht="13" x14ac:dyDescent="0.15">
      <c r="A699" s="3">
        <v>41373</v>
      </c>
      <c r="B699" s="1">
        <v>426.36001199999998</v>
      </c>
      <c r="C699" s="1">
        <v>428.50000799999998</v>
      </c>
      <c r="D699" s="1">
        <v>422.74999600000001</v>
      </c>
      <c r="E699" s="1">
        <v>426.98</v>
      </c>
      <c r="F699" s="1">
        <v>76653500</v>
      </c>
      <c r="G699" s="1">
        <v>56.975695000000002</v>
      </c>
      <c r="H699" s="2">
        <f t="shared" si="4"/>
        <v>1.8066329016991401E-3</v>
      </c>
      <c r="I699" s="1">
        <f t="shared" si="5"/>
        <v>1.8066234549090321E-3</v>
      </c>
      <c r="J699">
        <v>4.1043945775362375E-3</v>
      </c>
      <c r="K699" s="11"/>
    </row>
    <row r="700" spans="1:11" ht="13" x14ac:dyDescent="0.15">
      <c r="A700" s="3">
        <v>41374</v>
      </c>
      <c r="B700" s="1">
        <v>428.09999800000003</v>
      </c>
      <c r="C700" s="1">
        <v>437.05999000000003</v>
      </c>
      <c r="D700" s="1">
        <v>426.00999100000001</v>
      </c>
      <c r="E700" s="1">
        <v>435.689999</v>
      </c>
      <c r="F700" s="1">
        <v>93982000</v>
      </c>
      <c r="G700" s="1">
        <v>58.137946999999997</v>
      </c>
      <c r="H700" s="2">
        <f t="shared" si="4"/>
        <v>2.0399079582181793E-2</v>
      </c>
      <c r="I700" s="1">
        <f t="shared" si="5"/>
        <v>2.0399084205993366E-2</v>
      </c>
      <c r="J700">
        <v>8.7764079059100986E-3</v>
      </c>
      <c r="K700" s="11"/>
    </row>
    <row r="701" spans="1:11" ht="13" x14ac:dyDescent="0.15">
      <c r="A701" s="3">
        <v>41375</v>
      </c>
      <c r="B701" s="1">
        <v>433.71999399999999</v>
      </c>
      <c r="C701" s="1">
        <v>437.98999800000001</v>
      </c>
      <c r="D701" s="1">
        <v>431.19998900000002</v>
      </c>
      <c r="E701" s="1">
        <v>434.329994</v>
      </c>
      <c r="F701" s="1">
        <v>82091100</v>
      </c>
      <c r="G701" s="1">
        <v>57.956470000000003</v>
      </c>
      <c r="H701" s="2">
        <f t="shared" si="4"/>
        <v>-3.1214969430592805E-3</v>
      </c>
      <c r="I701" s="1">
        <f t="shared" si="5"/>
        <v>-3.1214896528766987E-3</v>
      </c>
      <c r="J701">
        <v>4.2493176048122912E-3</v>
      </c>
      <c r="K701" s="11"/>
    </row>
    <row r="702" spans="1:11" ht="13" x14ac:dyDescent="0.15">
      <c r="A702" s="3">
        <v>41376</v>
      </c>
      <c r="B702" s="1">
        <v>434.14999</v>
      </c>
      <c r="C702" s="1">
        <v>434.14999</v>
      </c>
      <c r="D702" s="1">
        <v>429.09000800000001</v>
      </c>
      <c r="E702" s="1">
        <v>429.80001099999998</v>
      </c>
      <c r="F702" s="1">
        <v>59653300</v>
      </c>
      <c r="G702" s="1">
        <v>57.351993999999998</v>
      </c>
      <c r="H702" s="2">
        <f t="shared" si="4"/>
        <v>-1.0429818484974389E-2</v>
      </c>
      <c r="I702" s="1">
        <f t="shared" si="5"/>
        <v>-1.0429827765562763E-2</v>
      </c>
      <c r="J702">
        <v>-5.3871004164919003E-6</v>
      </c>
      <c r="K702" s="11"/>
    </row>
    <row r="703" spans="1:11" ht="13" x14ac:dyDescent="0.15">
      <c r="A703" s="3">
        <v>41379</v>
      </c>
      <c r="B703" s="1">
        <v>427</v>
      </c>
      <c r="C703" s="1">
        <v>427.89000700000003</v>
      </c>
      <c r="D703" s="1">
        <v>419.550003</v>
      </c>
      <c r="E703" s="1">
        <v>419.85001</v>
      </c>
      <c r="F703" s="1">
        <v>79380000</v>
      </c>
      <c r="G703" s="1">
        <v>56.024278000000002</v>
      </c>
      <c r="H703" s="2">
        <f t="shared" si="4"/>
        <v>-2.3150304200434249E-2</v>
      </c>
      <c r="I703" s="1">
        <f t="shared" si="5"/>
        <v>-2.3150302324274816E-2</v>
      </c>
      <c r="J703">
        <v>-1.7884850628957158E-2</v>
      </c>
      <c r="K703" s="11"/>
    </row>
    <row r="704" spans="1:11" ht="13" x14ac:dyDescent="0.15">
      <c r="A704" s="3">
        <v>41380</v>
      </c>
      <c r="B704" s="1">
        <v>421.569996</v>
      </c>
      <c r="C704" s="1">
        <v>426.610004</v>
      </c>
      <c r="D704" s="1">
        <v>420.57</v>
      </c>
      <c r="E704" s="1">
        <v>426.24000899999999</v>
      </c>
      <c r="F704" s="1">
        <v>76442800</v>
      </c>
      <c r="G704" s="1">
        <v>56.876952000000003</v>
      </c>
      <c r="H704" s="2">
        <f t="shared" si="4"/>
        <v>1.521971858473932E-2</v>
      </c>
      <c r="I704" s="1">
        <f t="shared" si="5"/>
        <v>1.5219723135030859E-2</v>
      </c>
      <c r="J704">
        <v>1.0793746769771675E-2</v>
      </c>
      <c r="K704" s="11"/>
    </row>
    <row r="705" spans="1:11" ht="13" x14ac:dyDescent="0.15">
      <c r="A705" s="3">
        <v>41381</v>
      </c>
      <c r="B705" s="1">
        <v>420.269993</v>
      </c>
      <c r="C705" s="1">
        <v>420.599987</v>
      </c>
      <c r="D705" s="1">
        <v>398.10999299999997</v>
      </c>
      <c r="E705" s="1">
        <v>402.80000699999999</v>
      </c>
      <c r="F705" s="1">
        <v>236264000</v>
      </c>
      <c r="G705" s="1">
        <v>53.749146000000003</v>
      </c>
      <c r="H705" s="2">
        <f t="shared" si="4"/>
        <v>-5.4992496023525544E-2</v>
      </c>
      <c r="I705" s="1">
        <f t="shared" si="5"/>
        <v>-5.4992503817715116E-2</v>
      </c>
      <c r="J705">
        <v>-9.3645380273727381E-3</v>
      </c>
      <c r="K705" s="11"/>
    </row>
    <row r="706" spans="1:11" ht="13" x14ac:dyDescent="0.15">
      <c r="A706" s="3">
        <v>41382</v>
      </c>
      <c r="B706" s="1">
        <v>404.98998999999998</v>
      </c>
      <c r="C706" s="1">
        <v>405.790009</v>
      </c>
      <c r="D706" s="1">
        <v>389.740002</v>
      </c>
      <c r="E706" s="1">
        <v>392.04998799999998</v>
      </c>
      <c r="F706" s="1">
        <v>166574800</v>
      </c>
      <c r="G706" s="1">
        <v>52.314677000000003</v>
      </c>
      <c r="H706" s="2">
        <f t="shared" si="4"/>
        <v>-2.6688229426967237E-2</v>
      </c>
      <c r="I706" s="1">
        <f t="shared" si="5"/>
        <v>-2.6688219381197236E-2</v>
      </c>
      <c r="J706">
        <v>-5.5716858391589826E-3</v>
      </c>
      <c r="K706" s="11"/>
    </row>
    <row r="707" spans="1:11" ht="13" x14ac:dyDescent="0.15">
      <c r="A707" s="3">
        <v>41383</v>
      </c>
      <c r="B707" s="1">
        <v>387.97000100000002</v>
      </c>
      <c r="C707" s="1">
        <v>399.599987</v>
      </c>
      <c r="D707" s="1">
        <v>385.10000200000002</v>
      </c>
      <c r="E707" s="1">
        <v>390.53000600000001</v>
      </c>
      <c r="F707" s="1">
        <v>152318600</v>
      </c>
      <c r="G707" s="1">
        <v>52.111851999999999</v>
      </c>
      <c r="H707" s="2">
        <f t="shared" si="4"/>
        <v>-3.8770107040533067E-3</v>
      </c>
      <c r="I707" s="1">
        <f t="shared" si="5"/>
        <v>-3.8770190629295914E-3</v>
      </c>
      <c r="J707">
        <v>7.1335353788125767E-4</v>
      </c>
      <c r="K707" s="11"/>
    </row>
    <row r="708" spans="1:11" ht="13" x14ac:dyDescent="0.15">
      <c r="A708" s="3">
        <v>41386</v>
      </c>
      <c r="B708" s="1">
        <v>392.63998800000002</v>
      </c>
      <c r="C708" s="1">
        <v>402.19999300000001</v>
      </c>
      <c r="D708" s="1">
        <v>391.26999699999999</v>
      </c>
      <c r="E708" s="1">
        <v>398.670006</v>
      </c>
      <c r="F708" s="1">
        <v>107480100</v>
      </c>
      <c r="G708" s="1">
        <v>53.198044000000003</v>
      </c>
      <c r="H708" s="2">
        <f t="shared" si="4"/>
        <v>2.084346881145923E-2</v>
      </c>
      <c r="I708" s="1">
        <f t="shared" si="5"/>
        <v>2.0843473381065101E-2</v>
      </c>
      <c r="J708">
        <v>1.3514443578888692E-3</v>
      </c>
      <c r="K708" s="11"/>
    </row>
    <row r="709" spans="1:11" ht="13" x14ac:dyDescent="0.15">
      <c r="A709" s="3">
        <v>41387</v>
      </c>
      <c r="B709" s="1">
        <v>403.98999400000002</v>
      </c>
      <c r="C709" s="1">
        <v>408.38000099999999</v>
      </c>
      <c r="D709" s="1">
        <v>398.81000899999998</v>
      </c>
      <c r="E709" s="1">
        <v>406.12999000000002</v>
      </c>
      <c r="F709" s="1">
        <v>166059600</v>
      </c>
      <c r="G709" s="1">
        <v>54.193494999999999</v>
      </c>
      <c r="H709" s="2">
        <f t="shared" si="4"/>
        <v>1.8712177710203812E-2</v>
      </c>
      <c r="I709" s="1">
        <f t="shared" si="5"/>
        <v>1.8712172951321208E-2</v>
      </c>
      <c r="J709">
        <v>1.0454332642259716E-2</v>
      </c>
      <c r="K709" s="11"/>
    </row>
    <row r="710" spans="1:11" ht="13" x14ac:dyDescent="0.15">
      <c r="A710" s="3">
        <v>41388</v>
      </c>
      <c r="B710" s="1">
        <v>393.540009</v>
      </c>
      <c r="C710" s="1">
        <v>415.25001099999997</v>
      </c>
      <c r="D710" s="1">
        <v>392.50001099999997</v>
      </c>
      <c r="E710" s="1">
        <v>405.45998800000001</v>
      </c>
      <c r="F710" s="1">
        <v>242412800</v>
      </c>
      <c r="G710" s="1">
        <v>54.104090999999997</v>
      </c>
      <c r="H710" s="2">
        <f t="shared" si="4"/>
        <v>-1.6497230357206834E-3</v>
      </c>
      <c r="I710" s="1">
        <f t="shared" si="5"/>
        <v>-1.6497182918356126E-3</v>
      </c>
      <c r="J710">
        <v>-2.9321829820718303E-3</v>
      </c>
      <c r="K710" s="11"/>
    </row>
    <row r="711" spans="1:11" ht="13" x14ac:dyDescent="0.15">
      <c r="A711" s="3">
        <v>41389</v>
      </c>
      <c r="B711" s="1">
        <v>411.23</v>
      </c>
      <c r="C711" s="1">
        <v>413.93999500000001</v>
      </c>
      <c r="D711" s="1">
        <v>406.99999600000001</v>
      </c>
      <c r="E711" s="1">
        <v>408.38000099999999</v>
      </c>
      <c r="F711" s="1">
        <v>96209400</v>
      </c>
      <c r="G711" s="1">
        <v>54.493734000000003</v>
      </c>
      <c r="H711" s="2">
        <f t="shared" si="4"/>
        <v>7.2017291136505018E-3</v>
      </c>
      <c r="I711" s="1">
        <f t="shared" si="5"/>
        <v>7.2017289783134261E-3</v>
      </c>
      <c r="J711">
        <v>1.669358102326747E-3</v>
      </c>
      <c r="K711" s="11"/>
    </row>
    <row r="712" spans="1:11" ht="13" x14ac:dyDescent="0.15">
      <c r="A712" s="3">
        <v>41390</v>
      </c>
      <c r="B712" s="1">
        <v>409.80999400000002</v>
      </c>
      <c r="C712" s="1">
        <v>418.77001200000001</v>
      </c>
      <c r="D712" s="1">
        <v>408.25001099999997</v>
      </c>
      <c r="E712" s="1">
        <v>417.19998900000002</v>
      </c>
      <c r="F712" s="1">
        <v>191024400</v>
      </c>
      <c r="G712" s="1">
        <v>55.670662</v>
      </c>
      <c r="H712" s="2">
        <f t="shared" si="4"/>
        <v>2.1597502273379011E-2</v>
      </c>
      <c r="I712" s="1">
        <f t="shared" si="5"/>
        <v>2.1597492291498991E-2</v>
      </c>
      <c r="J712">
        <v>7.9927624019526051E-4</v>
      </c>
      <c r="K712" s="11"/>
    </row>
    <row r="713" spans="1:11" ht="13" x14ac:dyDescent="0.15">
      <c r="A713" s="3">
        <v>41393</v>
      </c>
      <c r="B713" s="1">
        <v>420.449997</v>
      </c>
      <c r="C713" s="1">
        <v>433.61999100000003</v>
      </c>
      <c r="D713" s="1">
        <v>420</v>
      </c>
      <c r="E713" s="1">
        <v>430.11999100000003</v>
      </c>
      <c r="F713" s="1">
        <v>160081600</v>
      </c>
      <c r="G713" s="1">
        <v>57.394691999999999</v>
      </c>
      <c r="H713" s="2">
        <f t="shared" si="4"/>
        <v>3.096836610894544E-2</v>
      </c>
      <c r="I713" s="1">
        <f t="shared" si="5"/>
        <v>3.0968376126010486E-2</v>
      </c>
      <c r="J713">
        <v>7.2183402178061726E-3</v>
      </c>
      <c r="K713" s="11"/>
    </row>
    <row r="714" spans="1:11" ht="13" x14ac:dyDescent="0.15">
      <c r="A714" s="3">
        <v>41394</v>
      </c>
      <c r="B714" s="1">
        <v>435.09999800000003</v>
      </c>
      <c r="C714" s="1">
        <v>445.25000399999999</v>
      </c>
      <c r="D714" s="1">
        <v>432.069996</v>
      </c>
      <c r="E714" s="1">
        <v>442.77998700000001</v>
      </c>
      <c r="F714" s="1">
        <v>172884600</v>
      </c>
      <c r="G714" s="1">
        <v>59.084026000000001</v>
      </c>
      <c r="H714" s="2">
        <f t="shared" si="4"/>
        <v>2.9433637740404344E-2</v>
      </c>
      <c r="I714" s="1">
        <f t="shared" si="5"/>
        <v>2.943362776474177E-2</v>
      </c>
      <c r="J714">
        <v>1.4204848587094346E-3</v>
      </c>
      <c r="K714" s="11"/>
    </row>
    <row r="715" spans="1:11" ht="13" x14ac:dyDescent="0.15">
      <c r="A715" s="3">
        <v>41395</v>
      </c>
      <c r="B715" s="1">
        <v>444.45999899999998</v>
      </c>
      <c r="C715" s="1">
        <v>444.92999600000002</v>
      </c>
      <c r="D715" s="1">
        <v>434.389996</v>
      </c>
      <c r="E715" s="1">
        <v>439.29000100000002</v>
      </c>
      <c r="F715" s="1">
        <v>126727300</v>
      </c>
      <c r="G715" s="1">
        <v>58.618327000000001</v>
      </c>
      <c r="H715" s="2">
        <f t="shared" si="4"/>
        <v>-7.8819867710055013E-3</v>
      </c>
      <c r="I715" s="1">
        <f t="shared" si="5"/>
        <v>-7.8819781170633291E-3</v>
      </c>
      <c r="J715">
        <v>-9.3565689414782695E-3</v>
      </c>
      <c r="K715" s="11"/>
    </row>
    <row r="716" spans="1:11" ht="13" x14ac:dyDescent="0.15">
      <c r="A716" s="3">
        <v>41396</v>
      </c>
      <c r="B716" s="1">
        <v>441.779991</v>
      </c>
      <c r="C716" s="1">
        <v>448.58997299999999</v>
      </c>
      <c r="D716" s="1">
        <v>440.63000499999998</v>
      </c>
      <c r="E716" s="1">
        <v>445.51999699999999</v>
      </c>
      <c r="F716" s="1">
        <v>105457100</v>
      </c>
      <c r="G716" s="1">
        <v>59.449649999999998</v>
      </c>
      <c r="H716" s="2">
        <f t="shared" si="4"/>
        <v>1.418196632251589E-2</v>
      </c>
      <c r="I716" s="1">
        <f t="shared" si="5"/>
        <v>1.418196394448442E-2</v>
      </c>
      <c r="J716">
        <v>8.8858120205046621E-3</v>
      </c>
      <c r="K716" s="11"/>
    </row>
    <row r="717" spans="1:11" ht="13" x14ac:dyDescent="0.15">
      <c r="A717" s="3">
        <v>41397</v>
      </c>
      <c r="B717" s="1">
        <v>451.30998199999999</v>
      </c>
      <c r="C717" s="1">
        <v>453.23002600000001</v>
      </c>
      <c r="D717" s="1">
        <v>449.14998600000001</v>
      </c>
      <c r="E717" s="1">
        <v>449.98001900000003</v>
      </c>
      <c r="F717" s="1">
        <v>90325200</v>
      </c>
      <c r="G717" s="1">
        <v>60.044789999999999</v>
      </c>
      <c r="H717" s="2">
        <f t="shared" si="4"/>
        <v>1.0010823375005629E-2</v>
      </c>
      <c r="I717" s="1">
        <f t="shared" si="5"/>
        <v>1.0010824285761156E-2</v>
      </c>
      <c r="J717">
        <v>9.5997782590943222E-3</v>
      </c>
      <c r="K717" s="11"/>
    </row>
    <row r="718" spans="1:11" ht="13" x14ac:dyDescent="0.15">
      <c r="A718" s="3">
        <v>41400</v>
      </c>
      <c r="B718" s="1">
        <v>455.70997599999998</v>
      </c>
      <c r="C718" s="1">
        <v>462.20000499999998</v>
      </c>
      <c r="D718" s="1">
        <v>454.30999800000001</v>
      </c>
      <c r="E718" s="1">
        <v>460.70998400000002</v>
      </c>
      <c r="F718" s="1">
        <v>124160400</v>
      </c>
      <c r="G718" s="1">
        <v>61.476582999999998</v>
      </c>
      <c r="H718" s="2">
        <f t="shared" si="4"/>
        <v>2.3845425456546755E-2</v>
      </c>
      <c r="I718" s="1">
        <f t="shared" si="5"/>
        <v>2.3845416063575191E-2</v>
      </c>
      <c r="J718">
        <v>-3.3860849191164608E-4</v>
      </c>
      <c r="K718" s="11"/>
    </row>
    <row r="719" spans="1:11" ht="13" x14ac:dyDescent="0.15">
      <c r="A719" s="3">
        <v>41401</v>
      </c>
      <c r="B719" s="1">
        <v>464.97000100000002</v>
      </c>
      <c r="C719" s="1">
        <v>465.74999200000002</v>
      </c>
      <c r="D719" s="1">
        <v>453.699997</v>
      </c>
      <c r="E719" s="1">
        <v>458.66000400000001</v>
      </c>
      <c r="F719" s="1">
        <v>120938300</v>
      </c>
      <c r="G719" s="1">
        <v>61.203037000000002</v>
      </c>
      <c r="H719" s="2">
        <f t="shared" si="4"/>
        <v>-4.4496105385031228E-3</v>
      </c>
      <c r="I719" s="1">
        <f t="shared" si="5"/>
        <v>-4.4495966862698935E-3</v>
      </c>
      <c r="J719">
        <v>5.8328006980798439E-3</v>
      </c>
      <c r="K719" s="11"/>
    </row>
    <row r="720" spans="1:11" ht="13" x14ac:dyDescent="0.15">
      <c r="A720" s="3">
        <v>41402</v>
      </c>
      <c r="B720" s="1">
        <v>459.039986</v>
      </c>
      <c r="C720" s="1">
        <v>465.37000999999998</v>
      </c>
      <c r="D720" s="1">
        <v>455.81000499999999</v>
      </c>
      <c r="E720" s="1">
        <v>463.839989</v>
      </c>
      <c r="F720" s="1">
        <v>118149500</v>
      </c>
      <c r="G720" s="1">
        <v>61.894247999999997</v>
      </c>
      <c r="H720" s="2">
        <f t="shared" si="4"/>
        <v>1.1293736002322077E-2</v>
      </c>
      <c r="I720" s="1">
        <f t="shared" si="5"/>
        <v>1.1293736943151948E-2</v>
      </c>
      <c r="J720">
        <v>3.2491544579754113E-3</v>
      </c>
      <c r="K720" s="11"/>
    </row>
    <row r="721" spans="1:11" ht="13" x14ac:dyDescent="0.15">
      <c r="A721" s="3">
        <v>41403</v>
      </c>
      <c r="B721" s="1">
        <v>459.80999000000003</v>
      </c>
      <c r="C721" s="1">
        <v>463.000023</v>
      </c>
      <c r="D721" s="1">
        <v>455.57998700000002</v>
      </c>
      <c r="E721" s="1">
        <v>456.76997399999999</v>
      </c>
      <c r="F721" s="1">
        <v>99621900</v>
      </c>
      <c r="G721" s="1">
        <v>61.354266000000003</v>
      </c>
      <c r="H721" s="2">
        <f t="shared" si="4"/>
        <v>-1.524235763984552E-2</v>
      </c>
      <c r="I721" s="1">
        <f t="shared" si="5"/>
        <v>-8.7242678835034049E-3</v>
      </c>
      <c r="J721">
        <v>-1.4895611435892374E-3</v>
      </c>
      <c r="K721" s="11"/>
    </row>
    <row r="722" spans="1:11" ht="13" x14ac:dyDescent="0.15">
      <c r="A722" s="3">
        <v>41404</v>
      </c>
      <c r="B722" s="1">
        <v>457.97000100000002</v>
      </c>
      <c r="C722" s="1">
        <v>459.710014</v>
      </c>
      <c r="D722" s="1">
        <v>450.48000300000001</v>
      </c>
      <c r="E722" s="1">
        <v>452.96999399999999</v>
      </c>
      <c r="F722" s="1">
        <v>83713000</v>
      </c>
      <c r="G722" s="1">
        <v>60.843845000000002</v>
      </c>
      <c r="H722" s="2">
        <f t="shared" si="4"/>
        <v>-8.3192421049987954E-3</v>
      </c>
      <c r="I722" s="1">
        <f t="shared" si="5"/>
        <v>-8.3192422186258545E-3</v>
      </c>
      <c r="J722">
        <v>2.3782412945901233E-3</v>
      </c>
      <c r="K722" s="11"/>
    </row>
    <row r="723" spans="1:11" ht="13" x14ac:dyDescent="0.15">
      <c r="A723" s="3">
        <v>41407</v>
      </c>
      <c r="B723" s="1">
        <v>451.50998700000002</v>
      </c>
      <c r="C723" s="1">
        <v>457.89998600000001</v>
      </c>
      <c r="D723" s="1">
        <v>451.5</v>
      </c>
      <c r="E723" s="1">
        <v>454.74002100000001</v>
      </c>
      <c r="F723" s="1">
        <v>79237200</v>
      </c>
      <c r="G723" s="1">
        <v>61.081598999999997</v>
      </c>
      <c r="H723" s="2">
        <f t="shared" si="4"/>
        <v>3.9076032042864792E-3</v>
      </c>
      <c r="I723" s="1">
        <f t="shared" si="5"/>
        <v>3.9076097179590701E-3</v>
      </c>
      <c r="J723">
        <v>-1.7733609369801858E-3</v>
      </c>
      <c r="K723" s="11"/>
    </row>
    <row r="724" spans="1:11" ht="13" x14ac:dyDescent="0.15">
      <c r="A724" s="3">
        <v>41408</v>
      </c>
      <c r="B724" s="1">
        <v>453.85001399999999</v>
      </c>
      <c r="C724" s="1">
        <v>455.20000499999998</v>
      </c>
      <c r="D724" s="1">
        <v>442.150013</v>
      </c>
      <c r="E724" s="1">
        <v>443.86001199999998</v>
      </c>
      <c r="F724" s="1">
        <v>111779500</v>
      </c>
      <c r="G724" s="1">
        <v>59.620173999999999</v>
      </c>
      <c r="H724" s="2">
        <f t="shared" si="4"/>
        <v>-2.3925778461447601E-2</v>
      </c>
      <c r="I724" s="1">
        <f t="shared" si="5"/>
        <v>-2.3925781641701921E-2</v>
      </c>
      <c r="J724">
        <v>8.1879759270188403E-3</v>
      </c>
      <c r="K724" s="11"/>
    </row>
    <row r="725" spans="1:11" ht="13" x14ac:dyDescent="0.15">
      <c r="A725" s="3">
        <v>41409</v>
      </c>
      <c r="B725" s="1">
        <v>439.160011</v>
      </c>
      <c r="C725" s="1">
        <v>441</v>
      </c>
      <c r="D725" s="1">
        <v>422.36000100000001</v>
      </c>
      <c r="E725" s="1">
        <v>428.85000200000002</v>
      </c>
      <c r="F725" s="1">
        <v>185403400</v>
      </c>
      <c r="G725" s="1">
        <v>57.603999000000002</v>
      </c>
      <c r="H725" s="2">
        <f t="shared" si="4"/>
        <v>-3.381699093001414E-2</v>
      </c>
      <c r="I725" s="1">
        <f t="shared" si="5"/>
        <v>-3.3816992885663116E-2</v>
      </c>
      <c r="J725">
        <v>3.9723586533248261E-3</v>
      </c>
      <c r="K725" s="11"/>
    </row>
    <row r="726" spans="1:11" ht="13" x14ac:dyDescent="0.15">
      <c r="A726" s="3">
        <v>41410</v>
      </c>
      <c r="B726" s="1">
        <v>423.23999400000002</v>
      </c>
      <c r="C726" s="1">
        <v>437.84999499999998</v>
      </c>
      <c r="D726" s="1">
        <v>418.90000199999997</v>
      </c>
      <c r="E726" s="1">
        <v>434.58001300000001</v>
      </c>
      <c r="F726" s="1">
        <v>150801000</v>
      </c>
      <c r="G726" s="1">
        <v>58.373666</v>
      </c>
      <c r="H726" s="2">
        <f t="shared" si="4"/>
        <v>1.3361340732837375E-2</v>
      </c>
      <c r="I726" s="1">
        <f t="shared" si="5"/>
        <v>1.3361346666227084E-2</v>
      </c>
      <c r="J726">
        <v>-2.7802802233142564E-3</v>
      </c>
      <c r="K726" s="11"/>
    </row>
    <row r="727" spans="1:11" ht="13" x14ac:dyDescent="0.15">
      <c r="A727" s="3">
        <v>41411</v>
      </c>
      <c r="B727" s="1">
        <v>439.04999500000002</v>
      </c>
      <c r="C727" s="1">
        <v>440.08999299999999</v>
      </c>
      <c r="D727" s="1">
        <v>431.009998</v>
      </c>
      <c r="E727" s="1">
        <v>433.26001000000002</v>
      </c>
      <c r="F727" s="1">
        <v>106976100</v>
      </c>
      <c r="G727" s="1">
        <v>58.196359999999999</v>
      </c>
      <c r="H727" s="2">
        <f t="shared" si="4"/>
        <v>-3.0374222479485858E-3</v>
      </c>
      <c r="I727" s="1">
        <f t="shared" si="5"/>
        <v>-3.0374312965028016E-3</v>
      </c>
      <c r="J727">
        <v>7.9550260646046606E-3</v>
      </c>
      <c r="K727" s="11"/>
    </row>
    <row r="728" spans="1:11" ht="13" x14ac:dyDescent="0.15">
      <c r="A728" s="3">
        <v>41414</v>
      </c>
      <c r="B728" s="1">
        <v>431.90999199999999</v>
      </c>
      <c r="C728" s="1">
        <v>445.800003</v>
      </c>
      <c r="D728" s="1">
        <v>430.09999099999999</v>
      </c>
      <c r="E728" s="1">
        <v>442.930004</v>
      </c>
      <c r="F728" s="1">
        <v>112894600</v>
      </c>
      <c r="G728" s="1">
        <v>59.495254000000003</v>
      </c>
      <c r="H728" s="2">
        <f t="shared" si="4"/>
        <v>2.2319147340646495E-2</v>
      </c>
      <c r="I728" s="1">
        <f t="shared" si="5"/>
        <v>2.2319162229390364E-2</v>
      </c>
      <c r="J728">
        <v>-1.2452534462012558E-3</v>
      </c>
      <c r="K728" s="11"/>
    </row>
    <row r="729" spans="1:11" ht="13" x14ac:dyDescent="0.15">
      <c r="A729" s="3">
        <v>41415</v>
      </c>
      <c r="B729" s="1">
        <v>438.15000199999997</v>
      </c>
      <c r="C729" s="1">
        <v>445.47999600000003</v>
      </c>
      <c r="D729" s="1">
        <v>434.20000499999998</v>
      </c>
      <c r="E729" s="1">
        <v>439.65999599999998</v>
      </c>
      <c r="F729" s="1">
        <v>114005500</v>
      </c>
      <c r="G729" s="1">
        <v>59.056019999999997</v>
      </c>
      <c r="H729" s="2">
        <f t="shared" si="4"/>
        <v>-7.3826743965622575E-3</v>
      </c>
      <c r="I729" s="1">
        <f t="shared" si="5"/>
        <v>-7.3826729103468672E-3</v>
      </c>
      <c r="J729">
        <v>3.4104241382737007E-3</v>
      </c>
      <c r="K729" s="11"/>
    </row>
    <row r="730" spans="1:11" ht="13" x14ac:dyDescent="0.15">
      <c r="A730" s="3">
        <v>41416</v>
      </c>
      <c r="B730" s="1">
        <v>444.050003</v>
      </c>
      <c r="C730" s="1">
        <v>448.35002100000003</v>
      </c>
      <c r="D730" s="1">
        <v>438.21999</v>
      </c>
      <c r="E730" s="1">
        <v>441.34999499999998</v>
      </c>
      <c r="F730" s="1">
        <v>110759600</v>
      </c>
      <c r="G730" s="1">
        <v>59.283023999999997</v>
      </c>
      <c r="H730" s="2">
        <f t="shared" si="4"/>
        <v>3.8438771218111925E-3</v>
      </c>
      <c r="I730" s="1">
        <f t="shared" si="5"/>
        <v>3.8438756963303806E-3</v>
      </c>
      <c r="J730">
        <v>-5.2256533894184257E-3</v>
      </c>
      <c r="K730" s="11"/>
    </row>
    <row r="731" spans="1:11" ht="13" x14ac:dyDescent="0.15">
      <c r="A731" s="3">
        <v>41417</v>
      </c>
      <c r="B731" s="1">
        <v>435.95000499999998</v>
      </c>
      <c r="C731" s="1">
        <v>446.160011</v>
      </c>
      <c r="D731" s="1">
        <v>435.79000100000002</v>
      </c>
      <c r="E731" s="1">
        <v>442.13999899999999</v>
      </c>
      <c r="F731" s="1">
        <v>88255300</v>
      </c>
      <c r="G731" s="1">
        <v>59.389139</v>
      </c>
      <c r="H731" s="2">
        <f t="shared" si="4"/>
        <v>1.7899716980851227E-3</v>
      </c>
      <c r="I731" s="1">
        <f t="shared" si="5"/>
        <v>1.7899727922111839E-3</v>
      </c>
      <c r="J731">
        <v>-8.2771146242036845E-4</v>
      </c>
      <c r="K731" s="11"/>
    </row>
    <row r="732" spans="1:11" ht="13" x14ac:dyDescent="0.15">
      <c r="A732" s="3">
        <v>41418</v>
      </c>
      <c r="B732" s="1">
        <v>440.85001</v>
      </c>
      <c r="C732" s="1">
        <v>445.66</v>
      </c>
      <c r="D732" s="1">
        <v>440.36001199999998</v>
      </c>
      <c r="E732" s="1">
        <v>445.15000199999997</v>
      </c>
      <c r="F732" s="1">
        <v>69041700</v>
      </c>
      <c r="G732" s="1">
        <v>59.793447999999998</v>
      </c>
      <c r="H732" s="2">
        <f t="shared" si="4"/>
        <v>6.8078052354634024E-3</v>
      </c>
      <c r="I732" s="1">
        <f t="shared" si="5"/>
        <v>6.8077935933706299E-3</v>
      </c>
      <c r="J732">
        <v>5.6226813560425655E-4</v>
      </c>
      <c r="K732" s="11"/>
    </row>
    <row r="733" spans="1:11" ht="13" x14ac:dyDescent="0.15">
      <c r="A733" s="3">
        <v>41422</v>
      </c>
      <c r="B733" s="1">
        <v>449.90001699999999</v>
      </c>
      <c r="C733" s="1">
        <v>451.10997800000001</v>
      </c>
      <c r="D733" s="1">
        <v>440.85001</v>
      </c>
      <c r="E733" s="1">
        <v>441.44000999999997</v>
      </c>
      <c r="F733" s="1">
        <v>96536300</v>
      </c>
      <c r="G733" s="1">
        <v>59.295115000000003</v>
      </c>
      <c r="H733" s="2">
        <f t="shared" si="4"/>
        <v>-8.3342513384960064E-3</v>
      </c>
      <c r="I733" s="1">
        <f t="shared" si="5"/>
        <v>-8.3342409021134774E-3</v>
      </c>
      <c r="J733">
        <v>6.9456543255160758E-3</v>
      </c>
      <c r="K733" s="11"/>
    </row>
    <row r="734" spans="1:11" ht="13" x14ac:dyDescent="0.15">
      <c r="A734" s="3">
        <v>41423</v>
      </c>
      <c r="B734" s="1">
        <v>440.00000399999999</v>
      </c>
      <c r="C734" s="1">
        <v>447.49998900000003</v>
      </c>
      <c r="D734" s="1">
        <v>439.39999</v>
      </c>
      <c r="E734" s="1">
        <v>444.949997</v>
      </c>
      <c r="F734" s="1">
        <v>82644100</v>
      </c>
      <c r="G734" s="1">
        <v>59.766582999999997</v>
      </c>
      <c r="H734" s="2">
        <f t="shared" si="4"/>
        <v>7.9512208238669262E-3</v>
      </c>
      <c r="I734" s="1">
        <f t="shared" si="5"/>
        <v>7.9512114952470271E-3</v>
      </c>
      <c r="J734">
        <v>-6.9172006433102775E-3</v>
      </c>
      <c r="K734" s="11"/>
    </row>
    <row r="735" spans="1:11" ht="13" x14ac:dyDescent="0.15">
      <c r="A735" s="3">
        <v>41424</v>
      </c>
      <c r="B735" s="1">
        <v>445.650013</v>
      </c>
      <c r="C735" s="1">
        <v>454.50001500000002</v>
      </c>
      <c r="D735" s="1">
        <v>444.50998700000002</v>
      </c>
      <c r="E735" s="1">
        <v>451.58000199999998</v>
      </c>
      <c r="F735" s="1">
        <v>88379900</v>
      </c>
      <c r="G735" s="1">
        <v>60.657139000000001</v>
      </c>
      <c r="H735" s="2">
        <f t="shared" si="4"/>
        <v>1.4900561961347722E-2</v>
      </c>
      <c r="I735" s="1">
        <f t="shared" si="5"/>
        <v>1.4900567429126804E-2</v>
      </c>
      <c r="J735">
        <v>1.4200316458298395E-3</v>
      </c>
      <c r="K735" s="11"/>
    </row>
    <row r="736" spans="1:11" ht="13" x14ac:dyDescent="0.15">
      <c r="A736" s="3">
        <v>41425</v>
      </c>
      <c r="B736" s="1">
        <v>452.500023</v>
      </c>
      <c r="C736" s="1">
        <v>457.10002100000003</v>
      </c>
      <c r="D736" s="1">
        <v>449.50000799999998</v>
      </c>
      <c r="E736" s="1">
        <v>449.73002600000001</v>
      </c>
      <c r="F736" s="1">
        <v>96075700</v>
      </c>
      <c r="G736" s="1">
        <v>60.408645999999997</v>
      </c>
      <c r="H736" s="2">
        <f t="shared" si="4"/>
        <v>-4.0966738823832363E-3</v>
      </c>
      <c r="I736" s="1">
        <f t="shared" si="5"/>
        <v>-4.0966818431710638E-3</v>
      </c>
      <c r="J736">
        <v>-1.363565188089776E-2</v>
      </c>
      <c r="K736" s="11"/>
    </row>
    <row r="737" spans="1:11" ht="13" x14ac:dyDescent="0.15">
      <c r="A737" s="3">
        <v>41428</v>
      </c>
      <c r="B737" s="1">
        <v>450.72999600000003</v>
      </c>
      <c r="C737" s="1">
        <v>452.35999299999997</v>
      </c>
      <c r="D737" s="1">
        <v>442.480007</v>
      </c>
      <c r="E737" s="1">
        <v>450.720009</v>
      </c>
      <c r="F737" s="1">
        <v>93088100</v>
      </c>
      <c r="G737" s="1">
        <v>60.541623000000001</v>
      </c>
      <c r="H737" s="2">
        <f t="shared" si="4"/>
        <v>2.2012828647558326E-3</v>
      </c>
      <c r="I737" s="1">
        <f t="shared" si="5"/>
        <v>2.2012908549548338E-3</v>
      </c>
      <c r="J737">
        <v>9.1600883830628126E-3</v>
      </c>
      <c r="K737" s="11"/>
    </row>
    <row r="738" spans="1:11" ht="13" x14ac:dyDescent="0.15">
      <c r="A738" s="3">
        <v>41429</v>
      </c>
      <c r="B738" s="1">
        <v>453.21998600000001</v>
      </c>
      <c r="C738" s="1">
        <v>454.43</v>
      </c>
      <c r="D738" s="1">
        <v>447.38999899999999</v>
      </c>
      <c r="E738" s="1">
        <v>449.30999000000003</v>
      </c>
      <c r="F738" s="1">
        <v>73182200</v>
      </c>
      <c r="G738" s="1">
        <v>60.352226000000002</v>
      </c>
      <c r="H738" s="2">
        <f t="shared" si="4"/>
        <v>-3.1283701008267798E-3</v>
      </c>
      <c r="I738" s="1">
        <f t="shared" si="5"/>
        <v>-3.1283766541904501E-3</v>
      </c>
      <c r="J738">
        <v>-5.0144275739659608E-3</v>
      </c>
      <c r="K738" s="11"/>
    </row>
    <row r="739" spans="1:11" ht="13" x14ac:dyDescent="0.15">
      <c r="A739" s="3">
        <v>41430</v>
      </c>
      <c r="B739" s="1">
        <v>445.650013</v>
      </c>
      <c r="C739" s="1">
        <v>450.720009</v>
      </c>
      <c r="D739" s="1">
        <v>443.70999499999999</v>
      </c>
      <c r="E739" s="1">
        <v>445.11000100000001</v>
      </c>
      <c r="F739" s="1">
        <v>72647400</v>
      </c>
      <c r="G739" s="1">
        <v>59.788074999999999</v>
      </c>
      <c r="H739" s="2">
        <f t="shared" si="4"/>
        <v>-9.3476421479077639E-3</v>
      </c>
      <c r="I739" s="1">
        <f t="shared" si="5"/>
        <v>-9.3476419577299841E-3</v>
      </c>
      <c r="J739">
        <v>-1.4294160939666961E-2</v>
      </c>
      <c r="K739" s="11"/>
    </row>
    <row r="740" spans="1:11" ht="13" x14ac:dyDescent="0.15">
      <c r="A740" s="3">
        <v>41431</v>
      </c>
      <c r="B740" s="1">
        <v>445.470009</v>
      </c>
      <c r="C740" s="1">
        <v>447.00000399999999</v>
      </c>
      <c r="D740" s="1">
        <v>434.04998799999998</v>
      </c>
      <c r="E740" s="1">
        <v>438.45999499999999</v>
      </c>
      <c r="F740" s="1">
        <v>104233500</v>
      </c>
      <c r="G740" s="1">
        <v>58.894832999999998</v>
      </c>
      <c r="H740" s="2">
        <f t="shared" si="4"/>
        <v>-1.4940140605827499E-2</v>
      </c>
      <c r="I740" s="1">
        <f t="shared" si="5"/>
        <v>-1.4940136473703172E-2</v>
      </c>
      <c r="J740">
        <v>5.3494067316799745E-3</v>
      </c>
      <c r="K740" s="11"/>
    </row>
    <row r="741" spans="1:11" ht="13" x14ac:dyDescent="0.15">
      <c r="A741" s="3">
        <v>41432</v>
      </c>
      <c r="B741" s="1">
        <v>436.50000399999999</v>
      </c>
      <c r="C741" s="1">
        <v>443.23999800000001</v>
      </c>
      <c r="D741" s="1">
        <v>432.77001200000001</v>
      </c>
      <c r="E741" s="1">
        <v>441.81000499999999</v>
      </c>
      <c r="F741" s="1">
        <v>101133900</v>
      </c>
      <c r="G741" s="1">
        <v>59.344813000000002</v>
      </c>
      <c r="H741" s="2">
        <f t="shared" si="4"/>
        <v>7.6404005797609826E-3</v>
      </c>
      <c r="I741" s="1">
        <f t="shared" si="5"/>
        <v>7.6403986067844626E-3</v>
      </c>
      <c r="J741">
        <v>1.3795973726115223E-2</v>
      </c>
      <c r="K741" s="11"/>
    </row>
    <row r="742" spans="1:11" ht="13" x14ac:dyDescent="0.15">
      <c r="A742" s="3">
        <v>41435</v>
      </c>
      <c r="B742" s="1">
        <v>444.72999199999998</v>
      </c>
      <c r="C742" s="1">
        <v>449.08002499999998</v>
      </c>
      <c r="D742" s="1">
        <v>436.80001099999998</v>
      </c>
      <c r="E742" s="1">
        <v>438.88999200000001</v>
      </c>
      <c r="F742" s="1">
        <v>112538300</v>
      </c>
      <c r="G742" s="1">
        <v>58.952590999999998</v>
      </c>
      <c r="H742" s="2">
        <f t="shared" si="4"/>
        <v>-6.6092052397047534E-3</v>
      </c>
      <c r="I742" s="1">
        <f t="shared" si="5"/>
        <v>-6.609204413534909E-3</v>
      </c>
      <c r="J742">
        <v>-6.2501343936153609E-4</v>
      </c>
      <c r="K742" s="11"/>
    </row>
    <row r="743" spans="1:11" ht="13" x14ac:dyDescent="0.15">
      <c r="A743" s="3">
        <v>41436</v>
      </c>
      <c r="B743" s="1">
        <v>435.74001299999998</v>
      </c>
      <c r="C743" s="1">
        <v>442.75998700000002</v>
      </c>
      <c r="D743" s="1">
        <v>433.32001100000002</v>
      </c>
      <c r="E743" s="1">
        <v>437.60000200000002</v>
      </c>
      <c r="F743" s="1">
        <v>71528100</v>
      </c>
      <c r="G743" s="1">
        <v>58.779316999999999</v>
      </c>
      <c r="H743" s="2">
        <f t="shared" si="4"/>
        <v>-2.9392103340556211E-3</v>
      </c>
      <c r="I743" s="1">
        <f t="shared" si="5"/>
        <v>-2.9392092367916327E-3</v>
      </c>
      <c r="J743">
        <v>-7.6496782985794286E-3</v>
      </c>
      <c r="K743" s="11"/>
    </row>
    <row r="744" spans="1:11" ht="13" x14ac:dyDescent="0.15">
      <c r="A744" s="3">
        <v>41437</v>
      </c>
      <c r="B744" s="1">
        <v>439.49999200000002</v>
      </c>
      <c r="C744" s="1">
        <v>441.24999200000002</v>
      </c>
      <c r="D744" s="1">
        <v>431.49999600000001</v>
      </c>
      <c r="E744" s="1">
        <v>432.189999</v>
      </c>
      <c r="F744" s="1">
        <v>66306800</v>
      </c>
      <c r="G744" s="1">
        <v>58.052633999999998</v>
      </c>
      <c r="H744" s="2">
        <f t="shared" si="4"/>
        <v>-1.2362895281705271E-2</v>
      </c>
      <c r="I744" s="1">
        <f t="shared" si="5"/>
        <v>-1.2362903093957375E-2</v>
      </c>
      <c r="J744">
        <v>-8.3843999638055725E-3</v>
      </c>
      <c r="K744" s="11"/>
    </row>
    <row r="745" spans="1:11" ht="13" x14ac:dyDescent="0.15">
      <c r="A745" s="3">
        <v>41438</v>
      </c>
      <c r="B745" s="1">
        <v>432.49999200000002</v>
      </c>
      <c r="C745" s="1">
        <v>437.13999200000001</v>
      </c>
      <c r="D745" s="1">
        <v>428.75</v>
      </c>
      <c r="E745" s="1">
        <v>435.959991</v>
      </c>
      <c r="F745" s="1">
        <v>71458100</v>
      </c>
      <c r="G745" s="1">
        <v>58.559027</v>
      </c>
      <c r="H745" s="2">
        <f t="shared" si="4"/>
        <v>8.7229968502811235E-3</v>
      </c>
      <c r="I745" s="1">
        <f t="shared" si="5"/>
        <v>8.7229978229756595E-3</v>
      </c>
      <c r="J745">
        <v>1.2060475519987075E-2</v>
      </c>
      <c r="K745" s="11"/>
    </row>
    <row r="746" spans="1:11" ht="13" x14ac:dyDescent="0.15">
      <c r="A746" s="3">
        <v>41439</v>
      </c>
      <c r="B746" s="1">
        <v>435.40000500000002</v>
      </c>
      <c r="C746" s="1">
        <v>436.29001199999999</v>
      </c>
      <c r="D746" s="1">
        <v>428.50000799999998</v>
      </c>
      <c r="E746" s="1">
        <v>430.050003</v>
      </c>
      <c r="F746" s="1">
        <v>67966500</v>
      </c>
      <c r="G746" s="1">
        <v>57.765186</v>
      </c>
      <c r="H746" s="2">
        <f t="shared" si="4"/>
        <v>-1.3556262322245985E-2</v>
      </c>
      <c r="I746" s="1">
        <f t="shared" si="5"/>
        <v>-1.3556253248538444E-2</v>
      </c>
      <c r="J746">
        <v>-6.9781122293602763E-3</v>
      </c>
      <c r="K746" s="11"/>
    </row>
    <row r="747" spans="1:11" ht="13" x14ac:dyDescent="0.15">
      <c r="A747" s="3">
        <v>41442</v>
      </c>
      <c r="B747" s="1">
        <v>431.43999500000001</v>
      </c>
      <c r="C747" s="1">
        <v>435.70001200000002</v>
      </c>
      <c r="D747" s="1">
        <v>430.35999700000002</v>
      </c>
      <c r="E747" s="1">
        <v>432.00000799999998</v>
      </c>
      <c r="F747" s="1">
        <v>64853600</v>
      </c>
      <c r="G747" s="1">
        <v>58.027113999999997</v>
      </c>
      <c r="H747" s="2">
        <f t="shared" si="4"/>
        <v>4.5343680651014342E-3</v>
      </c>
      <c r="I747" s="1">
        <f t="shared" si="5"/>
        <v>4.534357424210449E-3</v>
      </c>
      <c r="J747">
        <v>7.2772801821846395E-3</v>
      </c>
      <c r="K747" s="11"/>
    </row>
    <row r="748" spans="1:11" ht="13" x14ac:dyDescent="0.15">
      <c r="A748" s="3">
        <v>41443</v>
      </c>
      <c r="B748" s="1">
        <v>431.55999800000001</v>
      </c>
      <c r="C748" s="1">
        <v>434.89999399999999</v>
      </c>
      <c r="D748" s="1">
        <v>430.21000700000002</v>
      </c>
      <c r="E748" s="1">
        <v>431.76998900000001</v>
      </c>
      <c r="F748" s="1">
        <v>48756400</v>
      </c>
      <c r="G748" s="1">
        <v>57.996217999999999</v>
      </c>
      <c r="H748" s="2">
        <f t="shared" si="4"/>
        <v>-5.3245137902860925E-4</v>
      </c>
      <c r="I748" s="1">
        <f t="shared" si="5"/>
        <v>-5.3244074830256902E-4</v>
      </c>
      <c r="J748">
        <v>9.1160889966156351E-3</v>
      </c>
      <c r="K748" s="11"/>
    </row>
    <row r="749" spans="1:11" ht="13" x14ac:dyDescent="0.15">
      <c r="A749" s="3">
        <v>41444</v>
      </c>
      <c r="B749" s="1">
        <v>431.39999399999999</v>
      </c>
      <c r="C749" s="1">
        <v>431.66</v>
      </c>
      <c r="D749" s="1">
        <v>422.99998900000003</v>
      </c>
      <c r="E749" s="1">
        <v>422.99998900000003</v>
      </c>
      <c r="F749" s="1">
        <v>77735000</v>
      </c>
      <c r="G749" s="1">
        <v>56.818213999999998</v>
      </c>
      <c r="H749" s="2">
        <f t="shared" si="4"/>
        <v>-2.031174056425673E-2</v>
      </c>
      <c r="I749" s="1">
        <f t="shared" si="5"/>
        <v>-2.0311738258518883E-2</v>
      </c>
      <c r="J749">
        <v>-1.3450642383499786E-2</v>
      </c>
      <c r="K749" s="11"/>
    </row>
    <row r="750" spans="1:11" ht="13" x14ac:dyDescent="0.15">
      <c r="A750" s="3">
        <v>41445</v>
      </c>
      <c r="B750" s="1">
        <v>419.30001099999998</v>
      </c>
      <c r="C750" s="1">
        <v>425.98000300000001</v>
      </c>
      <c r="D750" s="1">
        <v>415.17000999999999</v>
      </c>
      <c r="E750" s="1">
        <v>416.84000800000001</v>
      </c>
      <c r="F750" s="1">
        <v>89327700</v>
      </c>
      <c r="G750" s="1">
        <v>55.990792999999996</v>
      </c>
      <c r="H750" s="2">
        <f t="shared" si="4"/>
        <v>-1.4562603215576007E-2</v>
      </c>
      <c r="I750" s="1">
        <f t="shared" si="5"/>
        <v>-1.4562601351742614E-2</v>
      </c>
      <c r="J750">
        <v>-2.3416203073878376E-2</v>
      </c>
      <c r="K750" s="11"/>
    </row>
    <row r="751" spans="1:11" ht="13" x14ac:dyDescent="0.15">
      <c r="A751" s="3">
        <v>41446</v>
      </c>
      <c r="B751" s="1">
        <v>418.490005</v>
      </c>
      <c r="C751" s="1">
        <v>420</v>
      </c>
      <c r="D751" s="1">
        <v>408.09999499999998</v>
      </c>
      <c r="E751" s="1">
        <v>413.50001099999997</v>
      </c>
      <c r="F751" s="1">
        <v>120279600</v>
      </c>
      <c r="G751" s="1">
        <v>55.542158000000001</v>
      </c>
      <c r="H751" s="2">
        <f t="shared" si="4"/>
        <v>-8.0126593798550139E-3</v>
      </c>
      <c r="I751" s="1">
        <f t="shared" si="5"/>
        <v>-8.0126566523177466E-3</v>
      </c>
      <c r="J751">
        <v>2.7835200169877292E-3</v>
      </c>
      <c r="K751" s="11"/>
    </row>
    <row r="752" spans="1:11" ht="13" x14ac:dyDescent="0.15">
      <c r="A752" s="3">
        <v>41449</v>
      </c>
      <c r="B752" s="1">
        <v>407.40000500000002</v>
      </c>
      <c r="C752" s="1">
        <v>408.66000700000001</v>
      </c>
      <c r="D752" s="1">
        <v>398.04999199999997</v>
      </c>
      <c r="E752" s="1">
        <v>402.54000100000002</v>
      </c>
      <c r="F752" s="1">
        <v>120186500</v>
      </c>
      <c r="G752" s="1">
        <v>54.069986999999998</v>
      </c>
      <c r="H752" s="2">
        <f t="shared" si="4"/>
        <v>-2.6505464832986315E-2</v>
      </c>
      <c r="I752" s="1">
        <f t="shared" si="5"/>
        <v>-2.6505469953112065E-2</v>
      </c>
      <c r="J752">
        <v>-9.4490868761475041E-3</v>
      </c>
      <c r="K752" s="11"/>
    </row>
    <row r="753" spans="1:11" ht="13" x14ac:dyDescent="0.15">
      <c r="A753" s="3">
        <v>41450</v>
      </c>
      <c r="B753" s="1">
        <v>405.69999300000001</v>
      </c>
      <c r="C753" s="1">
        <v>407.79000100000002</v>
      </c>
      <c r="D753" s="1">
        <v>398.83000900000002</v>
      </c>
      <c r="E753" s="1">
        <v>402.62999000000002</v>
      </c>
      <c r="F753" s="1">
        <v>78540700</v>
      </c>
      <c r="G753" s="1">
        <v>54.082073999999999</v>
      </c>
      <c r="H753" s="2">
        <f t="shared" si="4"/>
        <v>2.2355293828302733E-4</v>
      </c>
      <c r="I753" s="1">
        <f t="shared" si="5"/>
        <v>2.2354360839778027E-4</v>
      </c>
      <c r="J753">
        <v>6.8726484939001485E-3</v>
      </c>
      <c r="K753" s="11"/>
    </row>
    <row r="754" spans="1:11" ht="13" x14ac:dyDescent="0.15">
      <c r="A754" s="3">
        <v>41451</v>
      </c>
      <c r="B754" s="1">
        <v>403.90000500000002</v>
      </c>
      <c r="C754" s="1">
        <v>404.79001199999999</v>
      </c>
      <c r="D754" s="1">
        <v>395.66000400000001</v>
      </c>
      <c r="E754" s="1">
        <v>398.06999200000001</v>
      </c>
      <c r="F754" s="1">
        <v>91931000</v>
      </c>
      <c r="G754" s="1">
        <v>53.469566</v>
      </c>
      <c r="H754" s="2">
        <f t="shared" si="4"/>
        <v>-1.1325529923888697E-2</v>
      </c>
      <c r="I754" s="1">
        <f t="shared" si="5"/>
        <v>-1.1325527197791976E-2</v>
      </c>
      <c r="J754">
        <v>1.0150876530701363E-2</v>
      </c>
      <c r="K754" s="11"/>
    </row>
    <row r="755" spans="1:11" ht="13" x14ac:dyDescent="0.15">
      <c r="A755" s="3">
        <v>41452</v>
      </c>
      <c r="B755" s="1">
        <v>399.24999200000002</v>
      </c>
      <c r="C755" s="1">
        <v>401.38998800000002</v>
      </c>
      <c r="D755" s="1">
        <v>393.540009</v>
      </c>
      <c r="E755" s="1">
        <v>393.77998700000001</v>
      </c>
      <c r="F755" s="1">
        <v>84311500</v>
      </c>
      <c r="G755" s="1">
        <v>52.893324</v>
      </c>
      <c r="H755" s="2">
        <f t="shared" si="4"/>
        <v>-1.0777011797463014E-2</v>
      </c>
      <c r="I755" s="1">
        <f t="shared" si="5"/>
        <v>-1.0777009112062001E-2</v>
      </c>
      <c r="J755">
        <v>7.6693164976493209E-3</v>
      </c>
      <c r="K755" s="11"/>
    </row>
    <row r="756" spans="1:11" ht="13" x14ac:dyDescent="0.15">
      <c r="A756" s="3">
        <v>41453</v>
      </c>
      <c r="B756" s="1">
        <v>391.36001199999998</v>
      </c>
      <c r="C756" s="1">
        <v>400.26998900000001</v>
      </c>
      <c r="D756" s="1">
        <v>388.86999500000002</v>
      </c>
      <c r="E756" s="1">
        <v>396.53001</v>
      </c>
      <c r="F756" s="1">
        <v>144629100</v>
      </c>
      <c r="G756" s="1">
        <v>53.262712999999998</v>
      </c>
      <c r="H756" s="2">
        <f t="shared" si="4"/>
        <v>6.9836535395080878E-3</v>
      </c>
      <c r="I756" s="1">
        <f t="shared" si="5"/>
        <v>6.9836601685308751E-3</v>
      </c>
      <c r="J756">
        <v>-7.6468897274526784E-3</v>
      </c>
      <c r="K756" s="11"/>
    </row>
    <row r="757" spans="1:11" ht="13" x14ac:dyDescent="0.15">
      <c r="A757" s="3">
        <v>41456</v>
      </c>
      <c r="B757" s="1">
        <v>402.68999100000002</v>
      </c>
      <c r="C757" s="1">
        <v>412.26999699999999</v>
      </c>
      <c r="D757" s="1">
        <v>401.21999699999998</v>
      </c>
      <c r="E757" s="1">
        <v>409.21999399999999</v>
      </c>
      <c r="F757" s="1">
        <v>97763400</v>
      </c>
      <c r="G757" s="1">
        <v>54.967256999999996</v>
      </c>
      <c r="H757" s="2">
        <f t="shared" si="4"/>
        <v>3.2002581595274415E-2</v>
      </c>
      <c r="I757" s="1">
        <f t="shared" si="5"/>
        <v>3.2002575610446254E-2</v>
      </c>
      <c r="J757">
        <v>4.3837763393835922E-3</v>
      </c>
      <c r="K757" s="11"/>
    </row>
    <row r="758" spans="1:11" ht="13" x14ac:dyDescent="0.15">
      <c r="A758" s="3">
        <v>41457</v>
      </c>
      <c r="B758" s="1">
        <v>409.96001100000001</v>
      </c>
      <c r="C758" s="1">
        <v>421.629997</v>
      </c>
      <c r="D758" s="1">
        <v>409.47001299999999</v>
      </c>
      <c r="E758" s="1">
        <v>418.490005</v>
      </c>
      <c r="F758" s="1">
        <v>117466300</v>
      </c>
      <c r="G758" s="1">
        <v>56.212423999999999</v>
      </c>
      <c r="H758" s="2">
        <f t="shared" si="4"/>
        <v>2.265287897931989E-2</v>
      </c>
      <c r="I758" s="1">
        <f t="shared" si="5"/>
        <v>2.2652885880770843E-2</v>
      </c>
      <c r="J758">
        <v>-2.8413965789328686E-3</v>
      </c>
      <c r="K758" s="11"/>
    </row>
    <row r="759" spans="1:11" ht="13" x14ac:dyDescent="0.15">
      <c r="A759" s="3">
        <v>41458</v>
      </c>
      <c r="B759" s="1">
        <v>420.85999299999997</v>
      </c>
      <c r="C759" s="1">
        <v>422.97998799999999</v>
      </c>
      <c r="D759" s="1">
        <v>417.45000800000003</v>
      </c>
      <c r="E759" s="1">
        <v>420.79999199999997</v>
      </c>
      <c r="F759" s="1">
        <v>60232200</v>
      </c>
      <c r="G759" s="1">
        <v>56.522705999999999</v>
      </c>
      <c r="H759" s="2">
        <f t="shared" si="4"/>
        <v>5.5198140275775007E-3</v>
      </c>
      <c r="I759" s="1">
        <f t="shared" si="5"/>
        <v>5.5198117768413763E-3</v>
      </c>
      <c r="J759">
        <v>3.7475504222287005E-3</v>
      </c>
      <c r="K759" s="11"/>
    </row>
    <row r="760" spans="1:11" ht="13" x14ac:dyDescent="0.15">
      <c r="A760" s="3">
        <v>41460</v>
      </c>
      <c r="B760" s="1">
        <v>420.389996</v>
      </c>
      <c r="C760" s="1">
        <v>423.290009</v>
      </c>
      <c r="D760" s="1">
        <v>415.349987</v>
      </c>
      <c r="E760" s="1">
        <v>417.41999399999997</v>
      </c>
      <c r="F760" s="1">
        <v>68506200</v>
      </c>
      <c r="G760" s="1">
        <v>56.068697999999998</v>
      </c>
      <c r="H760" s="2">
        <f t="shared" si="4"/>
        <v>-8.0323147914888766E-3</v>
      </c>
      <c r="I760" s="1">
        <f t="shared" si="5"/>
        <v>-8.0323118288073772E-3</v>
      </c>
      <c r="J760">
        <v>9.8389430484654306E-3</v>
      </c>
      <c r="K760" s="11"/>
    </row>
    <row r="761" spans="1:11" ht="13" x14ac:dyDescent="0.15">
      <c r="A761" s="3">
        <v>41463</v>
      </c>
      <c r="B761" s="1">
        <v>420.10998899999998</v>
      </c>
      <c r="C761" s="1">
        <v>420.99999600000001</v>
      </c>
      <c r="D761" s="1">
        <v>410.650013</v>
      </c>
      <c r="E761" s="1">
        <v>415.05000699999999</v>
      </c>
      <c r="F761" s="1">
        <v>74534600</v>
      </c>
      <c r="G761" s="1">
        <v>55.750355999999996</v>
      </c>
      <c r="H761" s="2">
        <f t="shared" si="4"/>
        <v>-5.6777035936615454E-3</v>
      </c>
      <c r="I761" s="1">
        <f t="shared" si="5"/>
        <v>-5.6777134364704033E-3</v>
      </c>
      <c r="J761">
        <v>5.8702120886078299E-3</v>
      </c>
      <c r="K761" s="11"/>
    </row>
    <row r="762" spans="1:11" ht="13" x14ac:dyDescent="0.15">
      <c r="A762" s="3">
        <v>41464</v>
      </c>
      <c r="B762" s="1">
        <v>413.599987</v>
      </c>
      <c r="C762" s="1">
        <v>423.5</v>
      </c>
      <c r="D762" s="1">
        <v>410.37999300000001</v>
      </c>
      <c r="E762" s="1">
        <v>422.349987</v>
      </c>
      <c r="F762" s="1">
        <v>88146100</v>
      </c>
      <c r="G762" s="1">
        <v>56.730904000000002</v>
      </c>
      <c r="H762" s="2">
        <f t="shared" si="4"/>
        <v>1.7588193896838085E-2</v>
      </c>
      <c r="I762" s="1">
        <f t="shared" si="5"/>
        <v>1.7588192620689381E-2</v>
      </c>
      <c r="J762">
        <v>4.9688635935042774E-3</v>
      </c>
      <c r="K762" s="11"/>
    </row>
    <row r="763" spans="1:11" ht="13" x14ac:dyDescent="0.15">
      <c r="A763" s="3">
        <v>41465</v>
      </c>
      <c r="B763" s="1">
        <v>419.59999099999999</v>
      </c>
      <c r="C763" s="1">
        <v>424.800003</v>
      </c>
      <c r="D763" s="1">
        <v>418.25</v>
      </c>
      <c r="E763" s="1">
        <v>420.73000300000001</v>
      </c>
      <c r="F763" s="1">
        <v>70351400</v>
      </c>
      <c r="G763" s="1">
        <v>56.513305000000003</v>
      </c>
      <c r="H763" s="2">
        <f t="shared" si="4"/>
        <v>-3.8356435417624107E-3</v>
      </c>
      <c r="I763" s="1">
        <f t="shared" si="5"/>
        <v>-3.8356342779237197E-3</v>
      </c>
      <c r="J763">
        <v>-5.6728674596557844E-4</v>
      </c>
      <c r="K763" s="11"/>
    </row>
    <row r="764" spans="1:11" ht="13" x14ac:dyDescent="0.15">
      <c r="A764" s="3">
        <v>41466</v>
      </c>
      <c r="B764" s="1">
        <v>422.95000099999999</v>
      </c>
      <c r="C764" s="1">
        <v>428.24998900000003</v>
      </c>
      <c r="D764" s="1">
        <v>421.16998699999999</v>
      </c>
      <c r="E764" s="1">
        <v>427.28999299999998</v>
      </c>
      <c r="F764" s="1">
        <v>81573100</v>
      </c>
      <c r="G764" s="1">
        <v>57.394455999999998</v>
      </c>
      <c r="H764" s="2">
        <f t="shared" si="4"/>
        <v>1.5591923450251231E-2</v>
      </c>
      <c r="I764" s="1">
        <f t="shared" si="5"/>
        <v>1.5591921229876673E-2</v>
      </c>
      <c r="J764">
        <v>1.1068762856942855E-2</v>
      </c>
      <c r="K764" s="11"/>
    </row>
    <row r="765" spans="1:11" ht="13" x14ac:dyDescent="0.15">
      <c r="A765" s="3">
        <v>41467</v>
      </c>
      <c r="B765" s="1">
        <v>427.65000199999997</v>
      </c>
      <c r="C765" s="1">
        <v>429.78999700000003</v>
      </c>
      <c r="D765" s="1">
        <v>423.410011</v>
      </c>
      <c r="E765" s="1">
        <v>426.51000199999999</v>
      </c>
      <c r="F765" s="1">
        <v>69890800</v>
      </c>
      <c r="G765" s="1">
        <v>57.289686000000003</v>
      </c>
      <c r="H765" s="2">
        <f t="shared" si="4"/>
        <v>-1.825437086704709E-3</v>
      </c>
      <c r="I765" s="1">
        <f t="shared" si="5"/>
        <v>-1.8254376346035046E-3</v>
      </c>
      <c r="J765">
        <v>2.1860859622123698E-4</v>
      </c>
      <c r="K765" s="11"/>
    </row>
    <row r="766" spans="1:11" ht="13" x14ac:dyDescent="0.15">
      <c r="A766" s="3">
        <v>41470</v>
      </c>
      <c r="B766" s="1">
        <v>425.009995</v>
      </c>
      <c r="C766" s="1">
        <v>431.45999499999999</v>
      </c>
      <c r="D766" s="1">
        <v>424.800003</v>
      </c>
      <c r="E766" s="1">
        <v>427.44000999999997</v>
      </c>
      <c r="F766" s="1">
        <v>60479300</v>
      </c>
      <c r="G766" s="1">
        <v>57.414605999999999</v>
      </c>
      <c r="H766" s="2">
        <f t="shared" si="4"/>
        <v>2.1805068946542236E-3</v>
      </c>
      <c r="I766" s="1">
        <f t="shared" si="5"/>
        <v>2.1804972015380905E-3</v>
      </c>
      <c r="J766">
        <v>1.2907121722441656E-3</v>
      </c>
      <c r="K766" s="11"/>
    </row>
    <row r="767" spans="1:11" ht="13" x14ac:dyDescent="0.15">
      <c r="A767" s="3">
        <v>41471</v>
      </c>
      <c r="B767" s="1">
        <v>426.51998900000001</v>
      </c>
      <c r="C767" s="1">
        <v>430.709991</v>
      </c>
      <c r="D767" s="1">
        <v>424.17000200000001</v>
      </c>
      <c r="E767" s="1">
        <v>430.19999300000001</v>
      </c>
      <c r="F767" s="1">
        <v>54134500</v>
      </c>
      <c r="G767" s="1">
        <v>57.785333000000001</v>
      </c>
      <c r="H767" s="2">
        <f t="shared" si="4"/>
        <v>6.4570066803059309E-3</v>
      </c>
      <c r="I767" s="1">
        <f t="shared" si="5"/>
        <v>6.4570154848750897E-3</v>
      </c>
      <c r="J767">
        <v>-2.0931036085298942E-3</v>
      </c>
      <c r="K767" s="11"/>
    </row>
    <row r="768" spans="1:11" ht="13" x14ac:dyDescent="0.15">
      <c r="A768" s="3">
        <v>41472</v>
      </c>
      <c r="B768" s="1">
        <v>429.70000800000003</v>
      </c>
      <c r="C768" s="1">
        <v>432.22001299999999</v>
      </c>
      <c r="D768" s="1">
        <v>428.22000100000002</v>
      </c>
      <c r="E768" s="1">
        <v>430.31000899999998</v>
      </c>
      <c r="F768" s="1">
        <v>49747600</v>
      </c>
      <c r="G768" s="1">
        <v>57.800109999999997</v>
      </c>
      <c r="H768" s="2">
        <f t="shared" ref="H768:H1022" si="6">(E768-E767)/E767</f>
        <v>2.557322217343068E-4</v>
      </c>
      <c r="I768" s="1">
        <f t="shared" ref="I768:I1022" si="7">(G768-G767)/G767</f>
        <v>2.5572233009360967E-4</v>
      </c>
      <c r="J768">
        <v>1.2082644130782655E-3</v>
      </c>
      <c r="K768" s="11"/>
    </row>
    <row r="769" spans="1:11" ht="13" x14ac:dyDescent="0.15">
      <c r="A769" s="3">
        <v>41473</v>
      </c>
      <c r="B769" s="1">
        <v>433.38001300000002</v>
      </c>
      <c r="C769" s="1">
        <v>434.87000699999999</v>
      </c>
      <c r="D769" s="1">
        <v>430.60998899999998</v>
      </c>
      <c r="E769" s="1">
        <v>431.76000199999999</v>
      </c>
      <c r="F769" s="1">
        <v>54719700</v>
      </c>
      <c r="G769" s="1">
        <v>57.994875999999998</v>
      </c>
      <c r="H769" s="2">
        <f t="shared" si="6"/>
        <v>3.3696473929798977E-3</v>
      </c>
      <c r="I769" s="1">
        <f t="shared" si="7"/>
        <v>3.3696475664146889E-3</v>
      </c>
      <c r="J769">
        <v>5.0431732333684779E-3</v>
      </c>
      <c r="K769" s="11"/>
    </row>
    <row r="770" spans="1:11" ht="13" x14ac:dyDescent="0.15">
      <c r="A770" s="3">
        <v>41474</v>
      </c>
      <c r="B770" s="1">
        <v>433.10000600000001</v>
      </c>
      <c r="C770" s="1">
        <v>433.98</v>
      </c>
      <c r="D770" s="1">
        <v>424.35000600000001</v>
      </c>
      <c r="E770" s="1">
        <v>424.94999300000001</v>
      </c>
      <c r="F770" s="1">
        <v>67180400</v>
      </c>
      <c r="G770" s="1">
        <v>57.080142000000002</v>
      </c>
      <c r="H770" s="2">
        <f t="shared" si="6"/>
        <v>-1.577267224489215E-2</v>
      </c>
      <c r="I770" s="1">
        <f t="shared" si="7"/>
        <v>-1.5772669295818404E-2</v>
      </c>
      <c r="J770">
        <v>-3.0869843648680177E-4</v>
      </c>
      <c r="K770" s="11"/>
    </row>
    <row r="771" spans="1:11" ht="13" x14ac:dyDescent="0.15">
      <c r="A771" s="3">
        <v>41477</v>
      </c>
      <c r="B771" s="1">
        <v>429.46000299999997</v>
      </c>
      <c r="C771" s="1">
        <v>429.74999600000001</v>
      </c>
      <c r="D771" s="1">
        <v>425.47000500000001</v>
      </c>
      <c r="E771" s="1">
        <v>426.30999800000001</v>
      </c>
      <c r="F771" s="1">
        <v>51949100</v>
      </c>
      <c r="G771" s="1">
        <v>57.262821000000002</v>
      </c>
      <c r="H771" s="2">
        <f t="shared" si="6"/>
        <v>3.2003883336927151E-3</v>
      </c>
      <c r="I771" s="1">
        <f t="shared" si="7"/>
        <v>3.2003949814981233E-3</v>
      </c>
      <c r="J771">
        <v>1.1641856935491297E-4</v>
      </c>
      <c r="K771" s="11"/>
    </row>
    <row r="772" spans="1:11" ht="13" x14ac:dyDescent="0.15">
      <c r="A772" s="3">
        <v>41478</v>
      </c>
      <c r="B772" s="1">
        <v>426.00000399999999</v>
      </c>
      <c r="C772" s="1">
        <v>426.95999899999998</v>
      </c>
      <c r="D772" s="1">
        <v>418.71001100000001</v>
      </c>
      <c r="E772" s="1">
        <v>418.98998999999998</v>
      </c>
      <c r="F772" s="1">
        <v>92348900</v>
      </c>
      <c r="G772" s="1">
        <v>56.279583000000002</v>
      </c>
      <c r="H772" s="2">
        <f t="shared" si="6"/>
        <v>-1.7170622397647897E-2</v>
      </c>
      <c r="I772" s="1">
        <f t="shared" si="7"/>
        <v>-1.7170617563532192E-2</v>
      </c>
      <c r="J772">
        <v>1.4274451705609372E-3</v>
      </c>
      <c r="K772" s="11"/>
    </row>
    <row r="773" spans="1:11" ht="13" x14ac:dyDescent="0.15">
      <c r="A773" s="3">
        <v>41479</v>
      </c>
      <c r="B773" s="1">
        <v>438.92999300000002</v>
      </c>
      <c r="C773" s="1">
        <v>444.589989</v>
      </c>
      <c r="D773" s="1">
        <v>435.26000199999999</v>
      </c>
      <c r="E773" s="1">
        <v>440.51000199999999</v>
      </c>
      <c r="F773" s="1">
        <v>147984200</v>
      </c>
      <c r="G773" s="1">
        <v>59.170194000000002</v>
      </c>
      <c r="H773" s="2">
        <f t="shared" si="6"/>
        <v>5.1361637541746545E-2</v>
      </c>
      <c r="I773" s="1">
        <f t="shared" si="7"/>
        <v>5.136162789265869E-2</v>
      </c>
      <c r="J773">
        <v>-1.638002665978452E-3</v>
      </c>
      <c r="K773" s="11"/>
    </row>
    <row r="774" spans="1:11" ht="13" x14ac:dyDescent="0.15">
      <c r="A774" s="3">
        <v>41480</v>
      </c>
      <c r="B774" s="1">
        <v>440.69999300000001</v>
      </c>
      <c r="C774" s="1">
        <v>441.40000900000001</v>
      </c>
      <c r="D774" s="1">
        <v>435.810001</v>
      </c>
      <c r="E774" s="1">
        <v>438.49999600000001</v>
      </c>
      <c r="F774" s="1">
        <v>57373400</v>
      </c>
      <c r="G774" s="1">
        <v>58.900205999999997</v>
      </c>
      <c r="H774" s="2">
        <f t="shared" si="6"/>
        <v>-4.5629066102339617E-3</v>
      </c>
      <c r="I774" s="1">
        <f t="shared" si="7"/>
        <v>-4.5629054385051531E-3</v>
      </c>
      <c r="J774">
        <v>8.6024407049082186E-4</v>
      </c>
      <c r="K774" s="11"/>
    </row>
    <row r="775" spans="1:11" ht="13" x14ac:dyDescent="0.15">
      <c r="A775" s="3">
        <v>41481</v>
      </c>
      <c r="B775" s="1">
        <v>435.300003</v>
      </c>
      <c r="C775" s="1">
        <v>441.04000100000002</v>
      </c>
      <c r="D775" s="1">
        <v>434.34000800000001</v>
      </c>
      <c r="E775" s="1">
        <v>440.99001299999998</v>
      </c>
      <c r="F775" s="1">
        <v>50038100</v>
      </c>
      <c r="G775" s="1">
        <v>59.234670000000001</v>
      </c>
      <c r="H775" s="2">
        <f t="shared" si="6"/>
        <v>5.6784880791651508E-3</v>
      </c>
      <c r="I775" s="1">
        <f t="shared" si="7"/>
        <v>5.6784860820351651E-3</v>
      </c>
      <c r="J775">
        <v>2.0698191376328025E-4</v>
      </c>
      <c r="K775" s="11"/>
    </row>
    <row r="776" spans="1:11" ht="13" x14ac:dyDescent="0.15">
      <c r="A776" s="3">
        <v>41484</v>
      </c>
      <c r="B776" s="1">
        <v>440.79999500000002</v>
      </c>
      <c r="C776" s="1">
        <v>449.990005</v>
      </c>
      <c r="D776" s="1">
        <v>440.20000800000003</v>
      </c>
      <c r="E776" s="1">
        <v>447.790009</v>
      </c>
      <c r="F776" s="1">
        <v>62014400</v>
      </c>
      <c r="G776" s="1">
        <v>60.148059000000003</v>
      </c>
      <c r="H776" s="2">
        <f t="shared" si="6"/>
        <v>1.5419841265203486E-2</v>
      </c>
      <c r="I776" s="1">
        <f t="shared" si="7"/>
        <v>1.5419837740296387E-2</v>
      </c>
      <c r="J776">
        <v>-2.3690952218432489E-3</v>
      </c>
      <c r="K776" s="11"/>
    </row>
    <row r="777" spans="1:11" ht="13" x14ac:dyDescent="0.15">
      <c r="A777" s="3">
        <v>41485</v>
      </c>
      <c r="B777" s="1">
        <v>449.959991</v>
      </c>
      <c r="C777" s="1">
        <v>457.15000900000001</v>
      </c>
      <c r="D777" s="1">
        <v>449.22998799999999</v>
      </c>
      <c r="E777" s="1">
        <v>453.32001500000001</v>
      </c>
      <c r="F777" s="1">
        <v>77355600</v>
      </c>
      <c r="G777" s="1">
        <v>60.890861000000001</v>
      </c>
      <c r="H777" s="2">
        <f t="shared" si="6"/>
        <v>1.2349551997262214E-2</v>
      </c>
      <c r="I777" s="1">
        <f t="shared" si="7"/>
        <v>1.2349558944204624E-2</v>
      </c>
      <c r="J777">
        <v>-8.8899155455327597E-5</v>
      </c>
      <c r="K777" s="11"/>
    </row>
    <row r="778" spans="1:11" ht="13" x14ac:dyDescent="0.15">
      <c r="A778" s="3">
        <v>41486</v>
      </c>
      <c r="B778" s="1">
        <v>454.99001299999998</v>
      </c>
      <c r="C778" s="1">
        <v>457.33997299999999</v>
      </c>
      <c r="D778" s="1">
        <v>449.42999300000002</v>
      </c>
      <c r="E778" s="1">
        <v>452.52998400000001</v>
      </c>
      <c r="F778" s="1">
        <v>80739400</v>
      </c>
      <c r="G778" s="1">
        <v>60.784742000000001</v>
      </c>
      <c r="H778" s="2">
        <f t="shared" si="6"/>
        <v>-1.7427666413537884E-3</v>
      </c>
      <c r="I778" s="1">
        <f t="shared" si="7"/>
        <v>-1.7427738458157067E-3</v>
      </c>
      <c r="J778">
        <v>-1.3562500019007452E-3</v>
      </c>
      <c r="K778" s="11"/>
    </row>
    <row r="779" spans="1:11" ht="13" x14ac:dyDescent="0.15">
      <c r="A779" s="3">
        <v>41487</v>
      </c>
      <c r="B779" s="1">
        <v>455.749977</v>
      </c>
      <c r="C779" s="1">
        <v>456.79998799999998</v>
      </c>
      <c r="D779" s="1">
        <v>453.25998700000002</v>
      </c>
      <c r="E779" s="1">
        <v>456.67998499999999</v>
      </c>
      <c r="F779" s="1">
        <v>51562700</v>
      </c>
      <c r="G779" s="1">
        <v>61.342179000000002</v>
      </c>
      <c r="H779" s="2">
        <f t="shared" si="6"/>
        <v>9.1706652525371107E-3</v>
      </c>
      <c r="I779" s="1">
        <f t="shared" si="7"/>
        <v>9.1706731271476022E-3</v>
      </c>
      <c r="J779">
        <v>8.289245336857088E-3</v>
      </c>
      <c r="K779" s="11"/>
    </row>
    <row r="780" spans="1:11" ht="13" x14ac:dyDescent="0.15">
      <c r="A780" s="3">
        <v>41488</v>
      </c>
      <c r="B780" s="1">
        <v>458.01000199999999</v>
      </c>
      <c r="C780" s="1">
        <v>462.85000600000001</v>
      </c>
      <c r="D780" s="1">
        <v>456.660011</v>
      </c>
      <c r="E780" s="1">
        <v>462.539986</v>
      </c>
      <c r="F780" s="1">
        <v>68695900</v>
      </c>
      <c r="G780" s="1">
        <v>62.129306</v>
      </c>
      <c r="H780" s="2">
        <f t="shared" si="6"/>
        <v>1.2831744750101126E-2</v>
      </c>
      <c r="I780" s="1">
        <f t="shared" si="7"/>
        <v>1.2831741761243893E-2</v>
      </c>
      <c r="J780">
        <v>1.9414372973976734E-3</v>
      </c>
      <c r="K780" s="11"/>
    </row>
    <row r="781" spans="1:11" ht="13" x14ac:dyDescent="0.15">
      <c r="A781" s="3">
        <v>41491</v>
      </c>
      <c r="B781" s="1">
        <v>464.68999500000001</v>
      </c>
      <c r="C781" s="1">
        <v>470.66999800000002</v>
      </c>
      <c r="D781" s="1">
        <v>462.15001699999999</v>
      </c>
      <c r="E781" s="1">
        <v>469.449997</v>
      </c>
      <c r="F781" s="1">
        <v>79713900</v>
      </c>
      <c r="G781" s="1">
        <v>63.057473000000002</v>
      </c>
      <c r="H781" s="2">
        <f t="shared" si="6"/>
        <v>1.4939272731330945E-2</v>
      </c>
      <c r="I781" s="1">
        <f t="shared" si="7"/>
        <v>1.4939278413958172E-2</v>
      </c>
      <c r="J781">
        <v>-2.9524464226550018E-3</v>
      </c>
      <c r="K781" s="11"/>
    </row>
    <row r="782" spans="1:11" ht="13" x14ac:dyDescent="0.15">
      <c r="A782" s="3">
        <v>41492</v>
      </c>
      <c r="B782" s="1">
        <v>468.02000399999997</v>
      </c>
      <c r="C782" s="1">
        <v>471.88999899999999</v>
      </c>
      <c r="D782" s="1">
        <v>462.16999099999998</v>
      </c>
      <c r="E782" s="1">
        <v>465.25000799999998</v>
      </c>
      <c r="F782" s="1">
        <v>83714400</v>
      </c>
      <c r="G782" s="1">
        <v>62.493321999999999</v>
      </c>
      <c r="H782" s="2">
        <f t="shared" si="6"/>
        <v>-8.9466163102350955E-3</v>
      </c>
      <c r="I782" s="1">
        <f t="shared" si="7"/>
        <v>-8.9466160497741875E-3</v>
      </c>
      <c r="J782">
        <v>-5.9818647883296359E-3</v>
      </c>
      <c r="K782" s="11"/>
    </row>
    <row r="783" spans="1:11" ht="13" x14ac:dyDescent="0.15">
      <c r="A783" s="3">
        <v>41493</v>
      </c>
      <c r="B783" s="1">
        <v>463.79998799999998</v>
      </c>
      <c r="C783" s="1">
        <v>467.00000799999998</v>
      </c>
      <c r="D783" s="1">
        <v>461.76998099999997</v>
      </c>
      <c r="E783" s="1">
        <v>464.97998799999999</v>
      </c>
      <c r="F783" s="1">
        <v>74714500</v>
      </c>
      <c r="G783" s="1">
        <v>62.457051999999997</v>
      </c>
      <c r="H783" s="2">
        <f t="shared" si="6"/>
        <v>-5.8037613187958967E-4</v>
      </c>
      <c r="I783" s="1">
        <f t="shared" si="7"/>
        <v>-5.803820126573172E-4</v>
      </c>
      <c r="J783">
        <v>-3.0975652203438652E-3</v>
      </c>
      <c r="K783" s="11"/>
    </row>
    <row r="784" spans="1:11" ht="13" x14ac:dyDescent="0.15">
      <c r="A784" s="3">
        <v>41494</v>
      </c>
      <c r="B784" s="1">
        <v>463.86001599999997</v>
      </c>
      <c r="C784" s="1">
        <v>464.10002100000003</v>
      </c>
      <c r="D784" s="1">
        <v>457.949974</v>
      </c>
      <c r="E784" s="1">
        <v>461.010017</v>
      </c>
      <c r="F784" s="1">
        <v>63944300</v>
      </c>
      <c r="G784" s="1">
        <v>62.332659999999997</v>
      </c>
      <c r="H784" s="2">
        <f t="shared" si="6"/>
        <v>-8.5379394865483689E-3</v>
      </c>
      <c r="I784" s="1">
        <f t="shared" si="7"/>
        <v>-1.9916405916821094E-3</v>
      </c>
      <c r="J784">
        <v>1.7872781297113265E-3</v>
      </c>
      <c r="K784" s="11"/>
    </row>
    <row r="785" spans="1:11" ht="13" x14ac:dyDescent="0.15">
      <c r="A785" s="3">
        <v>41495</v>
      </c>
      <c r="B785" s="1">
        <v>458.63997699999999</v>
      </c>
      <c r="C785" s="1">
        <v>460.459991</v>
      </c>
      <c r="D785" s="1">
        <v>453.65000900000001</v>
      </c>
      <c r="E785" s="1">
        <v>454.449974</v>
      </c>
      <c r="F785" s="1">
        <v>66716300</v>
      </c>
      <c r="G785" s="1">
        <v>61.445683000000002</v>
      </c>
      <c r="H785" s="2">
        <f t="shared" si="6"/>
        <v>-1.4229719004131763E-2</v>
      </c>
      <c r="I785" s="1">
        <f t="shared" si="7"/>
        <v>-1.4229731251642312E-2</v>
      </c>
      <c r="J785">
        <v>-4.6979632981916722E-3</v>
      </c>
      <c r="K785" s="11"/>
    </row>
    <row r="786" spans="1:11" ht="13" x14ac:dyDescent="0.15">
      <c r="A786" s="3">
        <v>41498</v>
      </c>
      <c r="B786" s="1">
        <v>456.86001599999997</v>
      </c>
      <c r="C786" s="1">
        <v>468.64997899999997</v>
      </c>
      <c r="D786" s="1">
        <v>456.629997</v>
      </c>
      <c r="E786" s="1">
        <v>467.36001599999997</v>
      </c>
      <c r="F786" s="1">
        <v>91108500</v>
      </c>
      <c r="G786" s="1">
        <v>63.191236000000004</v>
      </c>
      <c r="H786" s="2">
        <f t="shared" si="6"/>
        <v>2.8408059717481633E-2</v>
      </c>
      <c r="I786" s="1">
        <f t="shared" si="7"/>
        <v>2.8408065705771403E-2</v>
      </c>
      <c r="J786">
        <v>-3.7795055637890437E-4</v>
      </c>
      <c r="K786" s="11"/>
    </row>
    <row r="787" spans="1:11" ht="13" x14ac:dyDescent="0.15">
      <c r="A787" s="3">
        <v>41499</v>
      </c>
      <c r="B787" s="1">
        <v>470.94001800000001</v>
      </c>
      <c r="C787" s="1">
        <v>494.66002700000001</v>
      </c>
      <c r="D787" s="1">
        <v>468.05001800000002</v>
      </c>
      <c r="E787" s="1">
        <v>489.56997699999999</v>
      </c>
      <c r="F787" s="1">
        <v>220485300</v>
      </c>
      <c r="G787" s="1">
        <v>66.194220000000001</v>
      </c>
      <c r="H787" s="2">
        <f t="shared" si="6"/>
        <v>4.752216757883717E-2</v>
      </c>
      <c r="I787" s="1">
        <f t="shared" si="7"/>
        <v>4.7522159560227588E-2</v>
      </c>
      <c r="J787">
        <v>2.0318243069807713E-3</v>
      </c>
      <c r="K787" s="11"/>
    </row>
    <row r="788" spans="1:11" ht="13" x14ac:dyDescent="0.15">
      <c r="A788" s="3">
        <v>41500</v>
      </c>
      <c r="B788" s="1">
        <v>497.88002</v>
      </c>
      <c r="C788" s="1">
        <v>504.24999200000002</v>
      </c>
      <c r="D788" s="1">
        <v>493.40002399999997</v>
      </c>
      <c r="E788" s="1">
        <v>498.50000799999998</v>
      </c>
      <c r="F788" s="1">
        <v>189093100</v>
      </c>
      <c r="G788" s="1">
        <v>67.40164</v>
      </c>
      <c r="H788" s="2">
        <f t="shared" si="6"/>
        <v>1.8240560940280016E-2</v>
      </c>
      <c r="I788" s="1">
        <f t="shared" si="7"/>
        <v>1.8240565414925941E-2</v>
      </c>
      <c r="J788">
        <v>-7.3360648713123632E-3</v>
      </c>
      <c r="K788" s="11"/>
    </row>
    <row r="789" spans="1:11" ht="13" x14ac:dyDescent="0.15">
      <c r="A789" s="3">
        <v>41501</v>
      </c>
      <c r="B789" s="1">
        <v>496.42001299999998</v>
      </c>
      <c r="C789" s="1">
        <v>502.40001699999999</v>
      </c>
      <c r="D789" s="1">
        <v>489.07997899999998</v>
      </c>
      <c r="E789" s="1">
        <v>497.90998100000002</v>
      </c>
      <c r="F789" s="1">
        <v>122573500</v>
      </c>
      <c r="G789" s="1">
        <v>67.321862999999993</v>
      </c>
      <c r="H789" s="2">
        <f t="shared" si="6"/>
        <v>-1.1836047954485965E-3</v>
      </c>
      <c r="I789" s="1">
        <f t="shared" si="7"/>
        <v>-1.1836062149230655E-3</v>
      </c>
      <c r="J789">
        <v>-1.4700399386082036E-2</v>
      </c>
      <c r="K789" s="11"/>
    </row>
    <row r="790" spans="1:11" ht="13" x14ac:dyDescent="0.15">
      <c r="A790" s="3">
        <v>41502</v>
      </c>
      <c r="B790" s="1">
        <v>500.14997899999997</v>
      </c>
      <c r="C790" s="1">
        <v>502.94000199999999</v>
      </c>
      <c r="D790" s="1">
        <v>498.86001599999997</v>
      </c>
      <c r="E790" s="1">
        <v>502.33000199999998</v>
      </c>
      <c r="F790" s="1">
        <v>90576500</v>
      </c>
      <c r="G790" s="1">
        <v>67.919488999999999</v>
      </c>
      <c r="H790" s="2">
        <f t="shared" si="6"/>
        <v>8.8771488193966595E-3</v>
      </c>
      <c r="I790" s="1">
        <f t="shared" si="7"/>
        <v>8.8771458983540816E-3</v>
      </c>
      <c r="J790">
        <v>-2.0328423031921688E-3</v>
      </c>
      <c r="K790" s="11"/>
    </row>
    <row r="791" spans="1:11" ht="13" x14ac:dyDescent="0.15">
      <c r="A791" s="3">
        <v>41505</v>
      </c>
      <c r="B791" s="1">
        <v>504.33998100000002</v>
      </c>
      <c r="C791" s="1">
        <v>513.73998300000005</v>
      </c>
      <c r="D791" s="1">
        <v>504</v>
      </c>
      <c r="E791" s="1">
        <v>507.740005</v>
      </c>
      <c r="F791" s="1">
        <v>127629600</v>
      </c>
      <c r="G791" s="1">
        <v>68.650970000000001</v>
      </c>
      <c r="H791" s="2">
        <f t="shared" si="6"/>
        <v>1.076981860223435E-2</v>
      </c>
      <c r="I791" s="1">
        <f t="shared" si="7"/>
        <v>1.07698248436469E-2</v>
      </c>
      <c r="J791">
        <v>-4.689828064920386E-3</v>
      </c>
      <c r="K791" s="11"/>
    </row>
    <row r="792" spans="1:11" ht="13" x14ac:dyDescent="0.15">
      <c r="A792" s="3">
        <v>41506</v>
      </c>
      <c r="B792" s="1">
        <v>509.70998400000002</v>
      </c>
      <c r="C792" s="1">
        <v>510.56997699999999</v>
      </c>
      <c r="D792" s="1">
        <v>500.82000699999998</v>
      </c>
      <c r="E792" s="1">
        <v>501.07</v>
      </c>
      <c r="F792" s="1">
        <v>89672100</v>
      </c>
      <c r="G792" s="1">
        <v>67.749126000000004</v>
      </c>
      <c r="H792" s="2">
        <f t="shared" si="6"/>
        <v>-1.3136654457629359E-2</v>
      </c>
      <c r="I792" s="1">
        <f t="shared" si="7"/>
        <v>-1.3136653422376944E-2</v>
      </c>
      <c r="J792">
        <v>-5.1629699010519755E-4</v>
      </c>
      <c r="K792" s="11"/>
    </row>
    <row r="793" spans="1:11" ht="13" x14ac:dyDescent="0.15">
      <c r="A793" s="3">
        <v>41507</v>
      </c>
      <c r="B793" s="1">
        <v>503.59000400000002</v>
      </c>
      <c r="C793" s="1">
        <v>507.14997899999997</v>
      </c>
      <c r="D793" s="1">
        <v>501.19998900000002</v>
      </c>
      <c r="E793" s="1">
        <v>502.36001599999997</v>
      </c>
      <c r="F793" s="1">
        <v>83969900</v>
      </c>
      <c r="G793" s="1">
        <v>67.923547999999997</v>
      </c>
      <c r="H793" s="2">
        <f t="shared" si="6"/>
        <v>2.5745225218033012E-3</v>
      </c>
      <c r="I793" s="1">
        <f t="shared" si="7"/>
        <v>2.5745276773015899E-3</v>
      </c>
      <c r="J793">
        <v>-7.0279603188143245E-3</v>
      </c>
      <c r="K793" s="11"/>
    </row>
    <row r="794" spans="1:11" ht="13" x14ac:dyDescent="0.15">
      <c r="A794" s="3">
        <v>41508</v>
      </c>
      <c r="B794" s="1">
        <v>504.97999600000003</v>
      </c>
      <c r="C794" s="1">
        <v>505.58999599999999</v>
      </c>
      <c r="D794" s="1">
        <v>498.199974</v>
      </c>
      <c r="E794" s="1">
        <v>502.95997599999998</v>
      </c>
      <c r="F794" s="1">
        <v>61051900</v>
      </c>
      <c r="G794" s="1">
        <v>68.004667999999995</v>
      </c>
      <c r="H794" s="2">
        <f t="shared" si="6"/>
        <v>1.1942829462765405E-3</v>
      </c>
      <c r="I794" s="1">
        <f t="shared" si="7"/>
        <v>1.1942839028373272E-3</v>
      </c>
      <c r="J794">
        <v>4.443040690863714E-3</v>
      </c>
      <c r="K794" s="11"/>
    </row>
    <row r="795" spans="1:11" ht="13" x14ac:dyDescent="0.15">
      <c r="A795" s="3">
        <v>41509</v>
      </c>
      <c r="B795" s="1">
        <v>503.26999699999999</v>
      </c>
      <c r="C795" s="1">
        <v>503.34999800000003</v>
      </c>
      <c r="D795" s="1">
        <v>499.35001399999999</v>
      </c>
      <c r="E795" s="1">
        <v>501.02001200000001</v>
      </c>
      <c r="F795" s="1">
        <v>55682900</v>
      </c>
      <c r="G795" s="1">
        <v>67.742367000000002</v>
      </c>
      <c r="H795" s="2">
        <f t="shared" si="6"/>
        <v>-3.8570941875501739E-3</v>
      </c>
      <c r="I795" s="1">
        <f t="shared" si="7"/>
        <v>-3.857102868291243E-3</v>
      </c>
      <c r="J795">
        <v>3.1255247204997187E-3</v>
      </c>
      <c r="K795" s="11"/>
    </row>
    <row r="796" spans="1:11" ht="13" x14ac:dyDescent="0.15">
      <c r="A796" s="3">
        <v>41512</v>
      </c>
      <c r="B796" s="1">
        <v>500.74999200000002</v>
      </c>
      <c r="C796" s="1">
        <v>510.19998199999998</v>
      </c>
      <c r="D796" s="1">
        <v>500.5</v>
      </c>
      <c r="E796" s="1">
        <v>502.97001599999999</v>
      </c>
      <c r="F796" s="1">
        <v>82741400</v>
      </c>
      <c r="G796" s="1">
        <v>68.006024999999994</v>
      </c>
      <c r="H796" s="2">
        <f t="shared" si="6"/>
        <v>3.8920680876914325E-3</v>
      </c>
      <c r="I796" s="1">
        <f t="shared" si="7"/>
        <v>3.8920694932315014E-3</v>
      </c>
      <c r="J796">
        <v>-4.2669976557365404E-3</v>
      </c>
      <c r="K796" s="11"/>
    </row>
    <row r="797" spans="1:11" ht="13" x14ac:dyDescent="0.15">
      <c r="A797" s="3">
        <v>41513</v>
      </c>
      <c r="B797" s="1">
        <v>498.000023</v>
      </c>
      <c r="C797" s="1">
        <v>502.50997899999999</v>
      </c>
      <c r="D797" s="1">
        <v>486.29999500000002</v>
      </c>
      <c r="E797" s="1">
        <v>488.58998100000002</v>
      </c>
      <c r="F797" s="1">
        <v>106047200</v>
      </c>
      <c r="G797" s="1">
        <v>66.061716000000004</v>
      </c>
      <c r="H797" s="2">
        <f t="shared" si="6"/>
        <v>-2.8590243041445963E-2</v>
      </c>
      <c r="I797" s="1">
        <f t="shared" si="7"/>
        <v>-2.8590246231859458E-2</v>
      </c>
      <c r="J797">
        <v>-1.13960148728087E-2</v>
      </c>
      <c r="K797" s="11"/>
    </row>
    <row r="798" spans="1:11" ht="13" x14ac:dyDescent="0.15">
      <c r="A798" s="3">
        <v>41514</v>
      </c>
      <c r="B798" s="1">
        <v>486.00001500000002</v>
      </c>
      <c r="C798" s="1">
        <v>495.800026</v>
      </c>
      <c r="D798" s="1">
        <v>486.00001500000002</v>
      </c>
      <c r="E798" s="1">
        <v>490.89999399999999</v>
      </c>
      <c r="F798" s="1">
        <v>76902000</v>
      </c>
      <c r="G798" s="1">
        <v>66.374050999999994</v>
      </c>
      <c r="H798" s="2">
        <f t="shared" si="6"/>
        <v>4.7279172513362885E-3</v>
      </c>
      <c r="I798" s="1">
        <f t="shared" si="7"/>
        <v>4.7279274428776606E-3</v>
      </c>
      <c r="J798">
        <v>3.2741922541899152E-3</v>
      </c>
      <c r="K798" s="11"/>
    </row>
    <row r="799" spans="1:11" ht="13" x14ac:dyDescent="0.15">
      <c r="A799" s="3">
        <v>41515</v>
      </c>
      <c r="B799" s="1">
        <v>491.65002399999997</v>
      </c>
      <c r="C799" s="1">
        <v>496.50001500000002</v>
      </c>
      <c r="D799" s="1">
        <v>491.13001300000002</v>
      </c>
      <c r="E799" s="1">
        <v>491.70001200000002</v>
      </c>
      <c r="F799" s="1">
        <v>59914400</v>
      </c>
      <c r="G799" s="1">
        <v>66.482219999999998</v>
      </c>
      <c r="H799" s="2">
        <f t="shared" si="6"/>
        <v>1.629696495779592E-3</v>
      </c>
      <c r="I799" s="1">
        <f t="shared" si="7"/>
        <v>1.6296880839773325E-3</v>
      </c>
      <c r="J799">
        <v>1.1090032827438814E-3</v>
      </c>
      <c r="K799" s="11"/>
    </row>
    <row r="800" spans="1:11" ht="13" x14ac:dyDescent="0.15">
      <c r="A800" s="3">
        <v>41516</v>
      </c>
      <c r="B800" s="1">
        <v>491.99999200000002</v>
      </c>
      <c r="C800" s="1">
        <v>492.949974</v>
      </c>
      <c r="D800" s="1">
        <v>486.5</v>
      </c>
      <c r="E800" s="1">
        <v>487.22001599999999</v>
      </c>
      <c r="F800" s="1">
        <v>68074300</v>
      </c>
      <c r="G800" s="1">
        <v>65.876485000000002</v>
      </c>
      <c r="H800" s="2">
        <f t="shared" si="6"/>
        <v>-9.1112383377367663E-3</v>
      </c>
      <c r="I800" s="1">
        <f t="shared" si="7"/>
        <v>-9.1112330484751525E-3</v>
      </c>
      <c r="J800">
        <v>-2.0646002841516087E-3</v>
      </c>
      <c r="K800" s="11"/>
    </row>
    <row r="801" spans="1:11" ht="13" x14ac:dyDescent="0.15">
      <c r="A801" s="3">
        <v>41520</v>
      </c>
      <c r="B801" s="1">
        <v>493.09999099999999</v>
      </c>
      <c r="C801" s="1">
        <v>500.59997600000003</v>
      </c>
      <c r="D801" s="1">
        <v>487.35000600000001</v>
      </c>
      <c r="E801" s="1">
        <v>488.579994</v>
      </c>
      <c r="F801" s="1">
        <v>82982200</v>
      </c>
      <c r="G801" s="1">
        <v>66.060366000000002</v>
      </c>
      <c r="H801" s="2">
        <f t="shared" si="6"/>
        <v>2.7913015790386009E-3</v>
      </c>
      <c r="I801" s="1">
        <f t="shared" si="7"/>
        <v>2.7912995054304962E-3</v>
      </c>
      <c r="J801">
        <v>1.5968869447474149E-3</v>
      </c>
      <c r="K801" s="11"/>
    </row>
    <row r="802" spans="1:11" ht="13" x14ac:dyDescent="0.15">
      <c r="A802" s="3">
        <v>41521</v>
      </c>
      <c r="B802" s="1">
        <v>499.56000499999999</v>
      </c>
      <c r="C802" s="1">
        <v>502.24001299999998</v>
      </c>
      <c r="D802" s="1">
        <v>496.27998400000001</v>
      </c>
      <c r="E802" s="1">
        <v>498.69002499999999</v>
      </c>
      <c r="F802" s="1">
        <v>86258200</v>
      </c>
      <c r="G802" s="1">
        <v>67.427332000000007</v>
      </c>
      <c r="H802" s="2">
        <f t="shared" si="6"/>
        <v>2.0692683131024788E-2</v>
      </c>
      <c r="I802" s="1">
        <f t="shared" si="7"/>
        <v>2.0692679783215324E-2</v>
      </c>
      <c r="J802">
        <v>6.5329932304872855E-3</v>
      </c>
      <c r="K802" s="11"/>
    </row>
    <row r="803" spans="1:11" ht="13" x14ac:dyDescent="0.15">
      <c r="A803" s="3">
        <v>41522</v>
      </c>
      <c r="B803" s="1">
        <v>500.25000799999998</v>
      </c>
      <c r="C803" s="1">
        <v>500.67997700000001</v>
      </c>
      <c r="D803" s="1">
        <v>493.63997699999999</v>
      </c>
      <c r="E803" s="1">
        <v>495.26997399999999</v>
      </c>
      <c r="F803" s="1">
        <v>59091900</v>
      </c>
      <c r="G803" s="1">
        <v>66.964911000000001</v>
      </c>
      <c r="H803" s="2">
        <f t="shared" si="6"/>
        <v>-6.8580697999724395E-3</v>
      </c>
      <c r="I803" s="1">
        <f t="shared" si="7"/>
        <v>-6.8580646198489088E-3</v>
      </c>
      <c r="J803">
        <v>4.4273039326396844E-4</v>
      </c>
      <c r="K803" s="11"/>
    </row>
    <row r="804" spans="1:11" ht="13" x14ac:dyDescent="0.15">
      <c r="A804" s="3">
        <v>41523</v>
      </c>
      <c r="B804" s="1">
        <v>498.43997999999999</v>
      </c>
      <c r="C804" s="1">
        <v>499.379974</v>
      </c>
      <c r="D804" s="1">
        <v>489.95001200000002</v>
      </c>
      <c r="E804" s="1">
        <v>498.22000100000002</v>
      </c>
      <c r="F804" s="1">
        <v>89881400</v>
      </c>
      <c r="G804" s="1">
        <v>67.363781000000003</v>
      </c>
      <c r="H804" s="2">
        <f t="shared" si="6"/>
        <v>5.9564018714367579E-3</v>
      </c>
      <c r="I804" s="1">
        <f t="shared" si="7"/>
        <v>5.9564030481575984E-3</v>
      </c>
      <c r="J804">
        <v>-1.0028779639301797E-3</v>
      </c>
      <c r="K804" s="11"/>
    </row>
    <row r="805" spans="1:11" ht="13" x14ac:dyDescent="0.15">
      <c r="A805" s="3">
        <v>41526</v>
      </c>
      <c r="B805" s="1">
        <v>505.000023</v>
      </c>
      <c r="C805" s="1">
        <v>507.919983</v>
      </c>
      <c r="D805" s="1">
        <v>503.47998799999999</v>
      </c>
      <c r="E805" s="1">
        <v>506.169983</v>
      </c>
      <c r="F805" s="1">
        <v>85171800</v>
      </c>
      <c r="G805" s="1">
        <v>68.438688999999997</v>
      </c>
      <c r="H805" s="2">
        <f t="shared" si="6"/>
        <v>1.5956770069533954E-2</v>
      </c>
      <c r="I805" s="1">
        <f t="shared" si="7"/>
        <v>1.5956764659632059E-2</v>
      </c>
      <c r="J805">
        <v>9.4233620371921324E-3</v>
      </c>
      <c r="K805" s="11"/>
    </row>
    <row r="806" spans="1:11" ht="13" x14ac:dyDescent="0.15">
      <c r="A806" s="3">
        <v>41527</v>
      </c>
      <c r="B806" s="1">
        <v>506.199997</v>
      </c>
      <c r="C806" s="1">
        <v>507.45001200000002</v>
      </c>
      <c r="D806" s="1">
        <v>489.50001500000002</v>
      </c>
      <c r="E806" s="1">
        <v>494.63999899999999</v>
      </c>
      <c r="F806" s="1">
        <v>185798900</v>
      </c>
      <c r="G806" s="1">
        <v>66.879733000000002</v>
      </c>
      <c r="H806" s="2">
        <f t="shared" si="6"/>
        <v>-2.2778877427032281E-2</v>
      </c>
      <c r="I806" s="1">
        <f t="shared" si="7"/>
        <v>-2.2778870004362517E-2</v>
      </c>
      <c r="J806">
        <v>8.4935557162641711E-3</v>
      </c>
      <c r="K806" s="11"/>
    </row>
    <row r="807" spans="1:11" ht="13" x14ac:dyDescent="0.15">
      <c r="A807" s="3">
        <v>41528</v>
      </c>
      <c r="B807" s="1">
        <v>467.009995</v>
      </c>
      <c r="C807" s="1">
        <v>473.68998699999997</v>
      </c>
      <c r="D807" s="1">
        <v>464.80999800000001</v>
      </c>
      <c r="E807" s="1">
        <v>467.70998400000002</v>
      </c>
      <c r="F807" s="1">
        <v>224674100</v>
      </c>
      <c r="G807" s="1">
        <v>63.238554999999998</v>
      </c>
      <c r="H807" s="2">
        <f t="shared" si="6"/>
        <v>-5.4443666210665605E-2</v>
      </c>
      <c r="I807" s="1">
        <f t="shared" si="7"/>
        <v>-5.4443668308305049E-2</v>
      </c>
      <c r="J807">
        <v>8.922355901208533E-3</v>
      </c>
      <c r="K807" s="11"/>
    </row>
    <row r="808" spans="1:11" ht="13" x14ac:dyDescent="0.15">
      <c r="A808" s="3">
        <v>41529</v>
      </c>
      <c r="B808" s="1">
        <v>468.50001500000002</v>
      </c>
      <c r="C808" s="1">
        <v>475.39998600000001</v>
      </c>
      <c r="D808" s="1">
        <v>466.01002499999998</v>
      </c>
      <c r="E808" s="1">
        <v>472.69001800000001</v>
      </c>
      <c r="F808" s="1">
        <v>101012800</v>
      </c>
      <c r="G808" s="1">
        <v>63.911900000000003</v>
      </c>
      <c r="H808" s="2">
        <f t="shared" si="6"/>
        <v>1.0647696586267418E-2</v>
      </c>
      <c r="I808" s="1">
        <f t="shared" si="7"/>
        <v>1.0647697437109447E-2</v>
      </c>
      <c r="J808">
        <v>-1.6937847050602333E-3</v>
      </c>
      <c r="K808" s="11"/>
    </row>
    <row r="809" spans="1:11" ht="13" x14ac:dyDescent="0.15">
      <c r="A809" s="3">
        <v>41530</v>
      </c>
      <c r="B809" s="1">
        <v>469.33998100000002</v>
      </c>
      <c r="C809" s="1">
        <v>471.83002499999998</v>
      </c>
      <c r="D809" s="1">
        <v>464.69998199999998</v>
      </c>
      <c r="E809" s="1">
        <v>464.89998600000001</v>
      </c>
      <c r="F809" s="1">
        <v>74708900</v>
      </c>
      <c r="G809" s="1">
        <v>62.858618</v>
      </c>
      <c r="H809" s="2">
        <f t="shared" si="6"/>
        <v>-1.6480212620017705E-2</v>
      </c>
      <c r="I809" s="1">
        <f t="shared" si="7"/>
        <v>-1.6480217299125872E-2</v>
      </c>
      <c r="J809">
        <v>4.9292004599298094E-3</v>
      </c>
      <c r="K809" s="11"/>
    </row>
    <row r="810" spans="1:11" ht="13" x14ac:dyDescent="0.15">
      <c r="A810" s="3">
        <v>41533</v>
      </c>
      <c r="B810" s="1">
        <v>460.999977</v>
      </c>
      <c r="C810" s="1">
        <v>461.60997800000001</v>
      </c>
      <c r="D810" s="1">
        <v>447.220009</v>
      </c>
      <c r="E810" s="1">
        <v>450.11999500000002</v>
      </c>
      <c r="F810" s="1">
        <v>135926700</v>
      </c>
      <c r="G810" s="1">
        <v>60.860232000000003</v>
      </c>
      <c r="H810" s="2">
        <f t="shared" si="6"/>
        <v>-3.1791764777553674E-2</v>
      </c>
      <c r="I810" s="1">
        <f t="shared" si="7"/>
        <v>-3.1791758450686845E-2</v>
      </c>
      <c r="J810">
        <v>7.721139441449228E-3</v>
      </c>
      <c r="K810" s="11"/>
    </row>
    <row r="811" spans="1:11" ht="13" x14ac:dyDescent="0.15">
      <c r="A811" s="3">
        <v>41534</v>
      </c>
      <c r="B811" s="1">
        <v>447.95999899999998</v>
      </c>
      <c r="C811" s="1">
        <v>459.710014</v>
      </c>
      <c r="D811" s="1">
        <v>447.49998900000003</v>
      </c>
      <c r="E811" s="1">
        <v>455.32000699999998</v>
      </c>
      <c r="F811" s="1">
        <v>99845200</v>
      </c>
      <c r="G811" s="1">
        <v>61.563319</v>
      </c>
      <c r="H811" s="2">
        <f t="shared" si="6"/>
        <v>1.1552501683467668E-2</v>
      </c>
      <c r="I811" s="1">
        <f t="shared" si="7"/>
        <v>1.1552486359236955E-2</v>
      </c>
      <c r="J811">
        <v>2.2556112052566162E-3</v>
      </c>
      <c r="K811" s="11"/>
    </row>
    <row r="812" spans="1:11" ht="13" x14ac:dyDescent="0.15">
      <c r="A812" s="3">
        <v>41535</v>
      </c>
      <c r="B812" s="1">
        <v>463.18</v>
      </c>
      <c r="C812" s="1">
        <v>466.35000600000001</v>
      </c>
      <c r="D812" s="1">
        <v>460.65999599999998</v>
      </c>
      <c r="E812" s="1">
        <v>464.68000799999999</v>
      </c>
      <c r="F812" s="1">
        <v>114215500</v>
      </c>
      <c r="G812" s="1">
        <v>62.828874999999996</v>
      </c>
      <c r="H812" s="2">
        <f t="shared" si="6"/>
        <v>2.0556972801768433E-2</v>
      </c>
      <c r="I812" s="1">
        <f t="shared" si="7"/>
        <v>2.0556981341438019E-2</v>
      </c>
      <c r="J812">
        <v>9.479234703034748E-3</v>
      </c>
      <c r="K812" s="11"/>
    </row>
    <row r="813" spans="1:11" ht="13" x14ac:dyDescent="0.15">
      <c r="A813" s="3">
        <v>41536</v>
      </c>
      <c r="B813" s="1">
        <v>470.70001200000002</v>
      </c>
      <c r="C813" s="1">
        <v>475.83000900000002</v>
      </c>
      <c r="D813" s="1">
        <v>469.24999200000002</v>
      </c>
      <c r="E813" s="1">
        <v>472.29999500000002</v>
      </c>
      <c r="F813" s="1">
        <v>101135300</v>
      </c>
      <c r="G813" s="1">
        <v>63.859164999999997</v>
      </c>
      <c r="H813" s="2">
        <f t="shared" si="6"/>
        <v>1.6398353423459609E-2</v>
      </c>
      <c r="I813" s="1">
        <f t="shared" si="7"/>
        <v>1.6398351872447196E-2</v>
      </c>
      <c r="J813">
        <v>-2.5764351265063858E-3</v>
      </c>
      <c r="K813" s="11"/>
    </row>
    <row r="814" spans="1:11" ht="13" x14ac:dyDescent="0.15">
      <c r="A814" s="3">
        <v>41537</v>
      </c>
      <c r="B814" s="1">
        <v>477.99999200000002</v>
      </c>
      <c r="C814" s="1">
        <v>478.55001800000002</v>
      </c>
      <c r="D814" s="1">
        <v>465.99998499999998</v>
      </c>
      <c r="E814" s="1">
        <v>467.41000400000001</v>
      </c>
      <c r="F814" s="1">
        <v>174825700</v>
      </c>
      <c r="G814" s="1">
        <v>63.197994999999999</v>
      </c>
      <c r="H814" s="2">
        <f t="shared" si="6"/>
        <v>-1.0353569874587885E-2</v>
      </c>
      <c r="I814" s="1">
        <f t="shared" si="7"/>
        <v>-1.0353564754565746E-2</v>
      </c>
      <c r="J814">
        <v>-1.1860670816358297E-2</v>
      </c>
      <c r="K814" s="11"/>
    </row>
    <row r="815" spans="1:11" ht="13" x14ac:dyDescent="0.15">
      <c r="A815" s="3">
        <v>41540</v>
      </c>
      <c r="B815" s="1">
        <v>496.10000600000001</v>
      </c>
      <c r="C815" s="1">
        <v>496.910011</v>
      </c>
      <c r="D815" s="1">
        <v>482.59999099999999</v>
      </c>
      <c r="E815" s="1">
        <v>490.64001500000001</v>
      </c>
      <c r="F815" s="1">
        <v>190526700</v>
      </c>
      <c r="G815" s="1">
        <v>66.338898999999998</v>
      </c>
      <c r="H815" s="2">
        <f t="shared" si="6"/>
        <v>4.9699430481166998E-2</v>
      </c>
      <c r="I815" s="1">
        <f t="shared" si="7"/>
        <v>4.9699424799789914E-2</v>
      </c>
      <c r="J815">
        <v>-3.217246195236681E-3</v>
      </c>
      <c r="K815" s="11"/>
    </row>
    <row r="816" spans="1:11" ht="13" x14ac:dyDescent="0.15">
      <c r="A816" s="3">
        <v>41541</v>
      </c>
      <c r="B816" s="1">
        <v>494.88000499999998</v>
      </c>
      <c r="C816" s="1">
        <v>495.46997800000003</v>
      </c>
      <c r="D816" s="1">
        <v>487.81997699999999</v>
      </c>
      <c r="E816" s="1">
        <v>489.10000600000001</v>
      </c>
      <c r="F816" s="1">
        <v>91086100</v>
      </c>
      <c r="G816" s="1">
        <v>66.130675999999994</v>
      </c>
      <c r="H816" s="2">
        <f t="shared" si="6"/>
        <v>-3.1387757885993008E-3</v>
      </c>
      <c r="I816" s="1">
        <f t="shared" si="7"/>
        <v>-3.1387768434324457E-3</v>
      </c>
      <c r="J816">
        <v>-4.33662701137139E-3</v>
      </c>
      <c r="K816" s="11"/>
    </row>
    <row r="817" spans="1:11" ht="13" x14ac:dyDescent="0.15">
      <c r="A817" s="3">
        <v>41542</v>
      </c>
      <c r="B817" s="1">
        <v>489.19998199999998</v>
      </c>
      <c r="C817" s="1">
        <v>489.63999200000001</v>
      </c>
      <c r="D817" s="1">
        <v>481.42997700000001</v>
      </c>
      <c r="E817" s="1">
        <v>481.53000600000001</v>
      </c>
      <c r="F817" s="1">
        <v>79239300</v>
      </c>
      <c r="G817" s="1">
        <v>65.107145000000003</v>
      </c>
      <c r="H817" s="2">
        <f t="shared" si="6"/>
        <v>-1.5477407293264259E-2</v>
      </c>
      <c r="I817" s="1">
        <f t="shared" si="7"/>
        <v>-1.547740113831577E-2</v>
      </c>
      <c r="J817">
        <v>-3.9994594338624958E-3</v>
      </c>
      <c r="K817" s="11"/>
    </row>
    <row r="818" spans="1:11" ht="13" x14ac:dyDescent="0.15">
      <c r="A818" s="3">
        <v>41543</v>
      </c>
      <c r="B818" s="1">
        <v>486.00001500000002</v>
      </c>
      <c r="C818" s="1">
        <v>488.56002000000001</v>
      </c>
      <c r="D818" s="1">
        <v>483.89999399999999</v>
      </c>
      <c r="E818" s="1">
        <v>486.21999399999999</v>
      </c>
      <c r="F818" s="1">
        <v>59305400</v>
      </c>
      <c r="G818" s="1">
        <v>65.741273000000007</v>
      </c>
      <c r="H818" s="2">
        <f t="shared" si="6"/>
        <v>9.7397627179228591E-3</v>
      </c>
      <c r="I818" s="1">
        <f t="shared" si="7"/>
        <v>9.7397605132279099E-3</v>
      </c>
      <c r="J818">
        <v>3.6036864971098347E-3</v>
      </c>
      <c r="K818" s="11"/>
    </row>
    <row r="819" spans="1:11" ht="13" x14ac:dyDescent="0.15">
      <c r="A819" s="3">
        <v>41544</v>
      </c>
      <c r="B819" s="1">
        <v>483.779991</v>
      </c>
      <c r="C819" s="1">
        <v>484.66999800000002</v>
      </c>
      <c r="D819" s="1">
        <v>480.72000100000002</v>
      </c>
      <c r="E819" s="1">
        <v>482.75000799999998</v>
      </c>
      <c r="F819" s="1">
        <v>57010100</v>
      </c>
      <c r="G819" s="1">
        <v>65.272099999999995</v>
      </c>
      <c r="H819" s="2">
        <f t="shared" si="6"/>
        <v>-7.136658390892921E-3</v>
      </c>
      <c r="I819" s="1">
        <f t="shared" si="7"/>
        <v>-7.1366582755404201E-3</v>
      </c>
      <c r="J819">
        <v>-4.5706034503771231E-3</v>
      </c>
      <c r="K819" s="11"/>
    </row>
    <row r="820" spans="1:11" ht="13" x14ac:dyDescent="0.15">
      <c r="A820" s="3">
        <v>41547</v>
      </c>
      <c r="B820" s="1">
        <v>477.25001500000002</v>
      </c>
      <c r="C820" s="1">
        <v>481.65999599999998</v>
      </c>
      <c r="D820" s="1">
        <v>474.41000400000001</v>
      </c>
      <c r="E820" s="1">
        <v>476.749977</v>
      </c>
      <c r="F820" s="1">
        <v>65039100</v>
      </c>
      <c r="G820" s="1">
        <v>64.460842</v>
      </c>
      <c r="H820" s="2">
        <f t="shared" si="6"/>
        <v>-1.2428857380774976E-2</v>
      </c>
      <c r="I820" s="1">
        <f t="shared" si="7"/>
        <v>-1.2428863174311768E-2</v>
      </c>
      <c r="J820">
        <v>-8.426286915263698E-3</v>
      </c>
      <c r="K820" s="11"/>
    </row>
    <row r="821" spans="1:11" ht="13" x14ac:dyDescent="0.15">
      <c r="A821" s="3">
        <v>41548</v>
      </c>
      <c r="B821" s="1">
        <v>478.44998900000002</v>
      </c>
      <c r="C821" s="1">
        <v>489.14000700000003</v>
      </c>
      <c r="D821" s="1">
        <v>478.379974</v>
      </c>
      <c r="E821" s="1">
        <v>487.96000700000002</v>
      </c>
      <c r="F821" s="1">
        <v>88470900</v>
      </c>
      <c r="G821" s="1">
        <v>65.976538000000005</v>
      </c>
      <c r="H821" s="2">
        <f t="shared" si="6"/>
        <v>2.3513435848576909E-2</v>
      </c>
      <c r="I821" s="1">
        <f t="shared" si="7"/>
        <v>2.3513437817023947E-2</v>
      </c>
      <c r="J821">
        <v>4.0999096694106221E-3</v>
      </c>
      <c r="K821" s="11"/>
    </row>
    <row r="822" spans="1:11" ht="13" x14ac:dyDescent="0.15">
      <c r="A822" s="3">
        <v>41549</v>
      </c>
      <c r="B822" s="1">
        <v>485.63002</v>
      </c>
      <c r="C822" s="1">
        <v>491.79998799999998</v>
      </c>
      <c r="D822" s="1">
        <v>483.749977</v>
      </c>
      <c r="E822" s="1">
        <v>489.55999000000003</v>
      </c>
      <c r="F822" s="1">
        <v>72296000</v>
      </c>
      <c r="G822" s="1">
        <v>66.192869999999999</v>
      </c>
      <c r="H822" s="2">
        <f t="shared" si="6"/>
        <v>3.2789224056224936E-3</v>
      </c>
      <c r="I822" s="1">
        <f t="shared" si="7"/>
        <v>3.278923183268485E-3</v>
      </c>
      <c r="J822">
        <v>-3.8547726211711412E-3</v>
      </c>
      <c r="K822" s="11"/>
    </row>
    <row r="823" spans="1:11" ht="13" x14ac:dyDescent="0.15">
      <c r="A823" s="3">
        <v>41550</v>
      </c>
      <c r="B823" s="1">
        <v>490.51002499999998</v>
      </c>
      <c r="C823" s="1">
        <v>492.35001399999999</v>
      </c>
      <c r="D823" s="1">
        <v>480.73997500000002</v>
      </c>
      <c r="E823" s="1">
        <v>483.40999599999998</v>
      </c>
      <c r="F823" s="1">
        <v>80688300</v>
      </c>
      <c r="G823" s="1">
        <v>65.361335999999994</v>
      </c>
      <c r="H823" s="2">
        <f t="shared" si="6"/>
        <v>-1.2562288842272526E-2</v>
      </c>
      <c r="I823" s="1">
        <f t="shared" si="7"/>
        <v>-1.2562289563815632E-2</v>
      </c>
      <c r="J823">
        <v>-9.0304578666858953E-3</v>
      </c>
      <c r="K823" s="11"/>
    </row>
    <row r="824" spans="1:11" ht="13" x14ac:dyDescent="0.15">
      <c r="A824" s="3">
        <v>41551</v>
      </c>
      <c r="B824" s="1">
        <v>483.85999299999997</v>
      </c>
      <c r="C824" s="1">
        <v>484.59998300000001</v>
      </c>
      <c r="D824" s="1">
        <v>478.60000600000001</v>
      </c>
      <c r="E824" s="1">
        <v>483.03001399999999</v>
      </c>
      <c r="F824" s="1">
        <v>64717100</v>
      </c>
      <c r="G824" s="1">
        <v>65.309959000000006</v>
      </c>
      <c r="H824" s="2">
        <f t="shared" si="6"/>
        <v>-7.8604497868096229E-4</v>
      </c>
      <c r="I824" s="1">
        <f t="shared" si="7"/>
        <v>-7.8604574423001418E-4</v>
      </c>
      <c r="J824">
        <v>5.0744979898606369E-3</v>
      </c>
      <c r="K824" s="11"/>
    </row>
    <row r="825" spans="1:11" ht="13" x14ac:dyDescent="0.15">
      <c r="A825" s="3">
        <v>41554</v>
      </c>
      <c r="B825" s="1">
        <v>486.55997500000001</v>
      </c>
      <c r="C825" s="1">
        <v>492.64999399999999</v>
      </c>
      <c r="D825" s="1">
        <v>485.35001399999999</v>
      </c>
      <c r="E825" s="1">
        <v>487.75001500000002</v>
      </c>
      <c r="F825" s="1">
        <v>78073100</v>
      </c>
      <c r="G825" s="1">
        <v>65.948144999999997</v>
      </c>
      <c r="H825" s="2">
        <f t="shared" si="6"/>
        <v>9.771651581054806E-3</v>
      </c>
      <c r="I825" s="1">
        <f t="shared" si="7"/>
        <v>9.7716490680998646E-3</v>
      </c>
      <c r="J825">
        <v>-9.0455548603063252E-3</v>
      </c>
      <c r="K825" s="11"/>
    </row>
    <row r="826" spans="1:11" ht="13" x14ac:dyDescent="0.15">
      <c r="A826" s="3">
        <v>41555</v>
      </c>
      <c r="B826" s="1">
        <v>489.94002499999999</v>
      </c>
      <c r="C826" s="1">
        <v>490.64001500000001</v>
      </c>
      <c r="D826" s="1">
        <v>480.54002400000002</v>
      </c>
      <c r="E826" s="1">
        <v>480.93997999999999</v>
      </c>
      <c r="F826" s="1">
        <v>72729300</v>
      </c>
      <c r="G826" s="1">
        <v>65.027367999999996</v>
      </c>
      <c r="H826" s="2">
        <f t="shared" si="6"/>
        <v>-1.3962142061646123E-2</v>
      </c>
      <c r="I826" s="1">
        <f t="shared" si="7"/>
        <v>-1.3962136463428972E-2</v>
      </c>
      <c r="J826">
        <v>-1.069278195453878E-2</v>
      </c>
      <c r="K826" s="11"/>
    </row>
    <row r="827" spans="1:11" ht="13" x14ac:dyDescent="0.15">
      <c r="A827" s="3">
        <v>41556</v>
      </c>
      <c r="B827" s="1">
        <v>484.63998400000003</v>
      </c>
      <c r="C827" s="1">
        <v>487.79001599999998</v>
      </c>
      <c r="D827" s="1">
        <v>478.27999899999998</v>
      </c>
      <c r="E827" s="1">
        <v>486.589989</v>
      </c>
      <c r="F827" s="1">
        <v>75431300</v>
      </c>
      <c r="G827" s="1">
        <v>65.791298999999995</v>
      </c>
      <c r="H827" s="2">
        <f t="shared" si="6"/>
        <v>1.1747846373678502E-2</v>
      </c>
      <c r="I827" s="1">
        <f t="shared" si="7"/>
        <v>1.1747838233280478E-2</v>
      </c>
      <c r="J827">
        <v>1.7900142669961948E-3</v>
      </c>
      <c r="K827" s="11"/>
    </row>
    <row r="828" spans="1:11" ht="13" x14ac:dyDescent="0.15">
      <c r="A828" s="3">
        <v>41557</v>
      </c>
      <c r="B828" s="1">
        <v>491.31997699999999</v>
      </c>
      <c r="C828" s="1">
        <v>492.379974</v>
      </c>
      <c r="D828" s="1">
        <v>487.039986</v>
      </c>
      <c r="E828" s="1">
        <v>489.63999200000001</v>
      </c>
      <c r="F828" s="1">
        <v>69650700</v>
      </c>
      <c r="G828" s="1">
        <v>66.203687000000002</v>
      </c>
      <c r="H828" s="2">
        <f t="shared" si="6"/>
        <v>6.2681170368262627E-3</v>
      </c>
      <c r="I828" s="1">
        <f t="shared" si="7"/>
        <v>6.2681236921618942E-3</v>
      </c>
      <c r="J828">
        <v>2.182599920703663E-2</v>
      </c>
      <c r="K828" s="11"/>
    </row>
    <row r="829" spans="1:11" ht="13" x14ac:dyDescent="0.15">
      <c r="A829" s="3">
        <v>41558</v>
      </c>
      <c r="B829" s="1">
        <v>486.98999800000001</v>
      </c>
      <c r="C829" s="1">
        <v>493.83998100000002</v>
      </c>
      <c r="D829" s="1">
        <v>485.15999599999998</v>
      </c>
      <c r="E829" s="1">
        <v>492.80999800000001</v>
      </c>
      <c r="F829" s="1">
        <v>66934700</v>
      </c>
      <c r="G829" s="1">
        <v>66.632300000000001</v>
      </c>
      <c r="H829" s="2">
        <f t="shared" si="6"/>
        <v>6.4741566289381047E-3</v>
      </c>
      <c r="I829" s="1">
        <f t="shared" si="7"/>
        <v>6.4741560390737538E-3</v>
      </c>
      <c r="J829">
        <v>7.3409707692943874E-3</v>
      </c>
      <c r="K829" s="11"/>
    </row>
    <row r="830" spans="1:11" ht="13" x14ac:dyDescent="0.15">
      <c r="A830" s="3">
        <v>41561</v>
      </c>
      <c r="B830" s="1">
        <v>489.83000900000002</v>
      </c>
      <c r="C830" s="1">
        <v>497.57998700000002</v>
      </c>
      <c r="D830" s="1">
        <v>489.34999800000003</v>
      </c>
      <c r="E830" s="1">
        <v>496.03997800000002</v>
      </c>
      <c r="F830" s="1">
        <v>65474500</v>
      </c>
      <c r="G830" s="1">
        <v>67.069022000000004</v>
      </c>
      <c r="H830" s="2">
        <f t="shared" si="6"/>
        <v>6.5542095596851343E-3</v>
      </c>
      <c r="I830" s="1">
        <f t="shared" si="7"/>
        <v>6.5542086945821042E-3</v>
      </c>
      <c r="J830">
        <v>4.2100777986424269E-3</v>
      </c>
      <c r="K830" s="11"/>
    </row>
    <row r="831" spans="1:11" ht="13" x14ac:dyDescent="0.15">
      <c r="A831" s="3">
        <v>41562</v>
      </c>
      <c r="B831" s="1">
        <v>497.51002499999998</v>
      </c>
      <c r="C831" s="1">
        <v>502.00000799999998</v>
      </c>
      <c r="D831" s="1">
        <v>495.52001999999999</v>
      </c>
      <c r="E831" s="1">
        <v>498.67998499999999</v>
      </c>
      <c r="F831" s="1">
        <v>80018400</v>
      </c>
      <c r="G831" s="1">
        <v>67.425974999999994</v>
      </c>
      <c r="H831" s="2">
        <f t="shared" si="6"/>
        <v>5.3221657872099346E-3</v>
      </c>
      <c r="I831" s="1">
        <f t="shared" si="7"/>
        <v>5.3221739240508093E-3</v>
      </c>
      <c r="J831">
        <v>-8.7084332926137889E-3</v>
      </c>
      <c r="K831" s="11"/>
    </row>
    <row r="832" spans="1:11" ht="13" x14ac:dyDescent="0.15">
      <c r="A832" s="3">
        <v>41563</v>
      </c>
      <c r="B832" s="1">
        <v>500.78999299999998</v>
      </c>
      <c r="C832" s="1">
        <v>502.53000600000001</v>
      </c>
      <c r="D832" s="1">
        <v>499.23001099999999</v>
      </c>
      <c r="E832" s="1">
        <v>501.11000100000001</v>
      </c>
      <c r="F832" s="1">
        <v>62775300</v>
      </c>
      <c r="G832" s="1">
        <v>67.754534000000007</v>
      </c>
      <c r="H832" s="2">
        <f t="shared" si="6"/>
        <v>4.8728965931929737E-3</v>
      </c>
      <c r="I832" s="1">
        <f t="shared" si="7"/>
        <v>4.8728846709300494E-3</v>
      </c>
      <c r="J832">
        <v>1.3569368237557455E-2</v>
      </c>
      <c r="K832" s="11"/>
    </row>
    <row r="833" spans="1:11" ht="13" x14ac:dyDescent="0.15">
      <c r="A833" s="3">
        <v>41564</v>
      </c>
      <c r="B833" s="1">
        <v>499.97998799999999</v>
      </c>
      <c r="C833" s="1">
        <v>504.779991</v>
      </c>
      <c r="D833" s="1">
        <v>499.68000799999999</v>
      </c>
      <c r="E833" s="1">
        <v>504.49998499999998</v>
      </c>
      <c r="F833" s="1">
        <v>63398300</v>
      </c>
      <c r="G833" s="1">
        <v>68.212890000000002</v>
      </c>
      <c r="H833" s="2">
        <f t="shared" si="6"/>
        <v>6.764949797918661E-3</v>
      </c>
      <c r="I833" s="1">
        <f t="shared" si="7"/>
        <v>6.7649494866276376E-3</v>
      </c>
      <c r="J833">
        <v>-1.4177924360141148E-4</v>
      </c>
      <c r="K833" s="11"/>
    </row>
    <row r="834" spans="1:11" ht="13" x14ac:dyDescent="0.15">
      <c r="A834" s="3">
        <v>41565</v>
      </c>
      <c r="B834" s="1">
        <v>505.990005</v>
      </c>
      <c r="C834" s="1">
        <v>509.25998700000002</v>
      </c>
      <c r="D834" s="1">
        <v>505.70999899999998</v>
      </c>
      <c r="E834" s="1">
        <v>508.88999200000001</v>
      </c>
      <c r="F834" s="1">
        <v>72635500</v>
      </c>
      <c r="G834" s="1">
        <v>68.806458000000006</v>
      </c>
      <c r="H834" s="2">
        <f t="shared" si="6"/>
        <v>8.7016989703181565E-3</v>
      </c>
      <c r="I834" s="1">
        <f t="shared" si="7"/>
        <v>8.7016984619769783E-3</v>
      </c>
      <c r="J834">
        <v>1.8215350524895719E-3</v>
      </c>
      <c r="K834" s="11"/>
    </row>
    <row r="835" spans="1:11" ht="13" x14ac:dyDescent="0.15">
      <c r="A835" s="3">
        <v>41568</v>
      </c>
      <c r="B835" s="1">
        <v>511.77000399999997</v>
      </c>
      <c r="C835" s="1">
        <v>524.30001100000004</v>
      </c>
      <c r="D835" s="1">
        <v>511.52001200000001</v>
      </c>
      <c r="E835" s="1">
        <v>521.36002299999996</v>
      </c>
      <c r="F835" s="1">
        <v>99526700</v>
      </c>
      <c r="G835" s="1">
        <v>70.492518000000004</v>
      </c>
      <c r="H835" s="2">
        <f t="shared" si="6"/>
        <v>2.4504374611477815E-2</v>
      </c>
      <c r="I835" s="1">
        <f t="shared" si="7"/>
        <v>2.4504385910985239E-2</v>
      </c>
      <c r="J835">
        <v>-4.8378955439399326E-4</v>
      </c>
      <c r="K835" s="11"/>
    </row>
    <row r="836" spans="1:11" ht="13" x14ac:dyDescent="0.15">
      <c r="A836" s="3">
        <v>41569</v>
      </c>
      <c r="B836" s="1">
        <v>526.41001900000003</v>
      </c>
      <c r="C836" s="1">
        <v>528.45001200000002</v>
      </c>
      <c r="D836" s="1">
        <v>508.02999899999998</v>
      </c>
      <c r="E836" s="1">
        <v>519.870003</v>
      </c>
      <c r="F836" s="1">
        <v>133515900</v>
      </c>
      <c r="G836" s="1">
        <v>70.291054000000003</v>
      </c>
      <c r="H836" s="2">
        <f t="shared" si="6"/>
        <v>-2.8579483164553237E-3</v>
      </c>
      <c r="I836" s="1">
        <f t="shared" si="7"/>
        <v>-2.8579486974773891E-3</v>
      </c>
      <c r="J836">
        <v>4.902480413423946E-3</v>
      </c>
      <c r="K836" s="11"/>
    </row>
    <row r="837" spans="1:11" ht="13" x14ac:dyDescent="0.15">
      <c r="A837" s="3">
        <v>41570</v>
      </c>
      <c r="B837" s="1">
        <v>519.00002300000006</v>
      </c>
      <c r="C837" s="1">
        <v>525.66997500000002</v>
      </c>
      <c r="D837" s="1">
        <v>519.00002300000006</v>
      </c>
      <c r="E837" s="1">
        <v>524.95999900000004</v>
      </c>
      <c r="F837" s="1">
        <v>78430800</v>
      </c>
      <c r="G837" s="1">
        <v>70.979266999999993</v>
      </c>
      <c r="H837" s="2">
        <f t="shared" si="6"/>
        <v>9.7909015150467182E-3</v>
      </c>
      <c r="I837" s="1">
        <f t="shared" si="7"/>
        <v>9.7909045438412459E-3</v>
      </c>
      <c r="J837">
        <v>-3.5124950663513754E-3</v>
      </c>
      <c r="K837" s="11"/>
    </row>
    <row r="838" spans="1:11" ht="13" x14ac:dyDescent="0.15">
      <c r="A838" s="3">
        <v>41571</v>
      </c>
      <c r="B838" s="1">
        <v>525</v>
      </c>
      <c r="C838" s="1">
        <v>532.47002399999997</v>
      </c>
      <c r="D838" s="1">
        <v>522.44998199999998</v>
      </c>
      <c r="E838" s="1">
        <v>531.91001100000005</v>
      </c>
      <c r="F838" s="1">
        <v>96191200</v>
      </c>
      <c r="G838" s="1">
        <v>71.918970000000002</v>
      </c>
      <c r="H838" s="2">
        <f t="shared" si="6"/>
        <v>1.3239126815831953E-2</v>
      </c>
      <c r="I838" s="1">
        <f t="shared" si="7"/>
        <v>1.323911953049626E-2</v>
      </c>
      <c r="J838">
        <v>6.2205817628217834E-3</v>
      </c>
      <c r="K838" s="11"/>
    </row>
    <row r="839" spans="1:11" ht="13" x14ac:dyDescent="0.15">
      <c r="A839" s="3">
        <v>41572</v>
      </c>
      <c r="B839" s="1">
        <v>531.31998399999998</v>
      </c>
      <c r="C839" s="1">
        <v>533.22998800000005</v>
      </c>
      <c r="D839" s="1">
        <v>525.11001599999997</v>
      </c>
      <c r="E839" s="1">
        <v>525.96002199999998</v>
      </c>
      <c r="F839" s="1">
        <v>84448000</v>
      </c>
      <c r="G839" s="1">
        <v>71.114479000000003</v>
      </c>
      <c r="H839" s="2">
        <f t="shared" si="6"/>
        <v>-1.1186082000626367E-2</v>
      </c>
      <c r="I839" s="1">
        <f t="shared" si="7"/>
        <v>-1.1186075106470501E-2</v>
      </c>
      <c r="J839">
        <v>3.9376802659520614E-3</v>
      </c>
      <c r="K839" s="11"/>
    </row>
    <row r="840" spans="1:11" ht="13" x14ac:dyDescent="0.15">
      <c r="A840" s="3">
        <v>41575</v>
      </c>
      <c r="B840" s="1">
        <v>529.039986</v>
      </c>
      <c r="C840" s="1">
        <v>530.99997699999994</v>
      </c>
      <c r="D840" s="1">
        <v>523.20999900000004</v>
      </c>
      <c r="E840" s="1">
        <v>529.88000499999998</v>
      </c>
      <c r="F840" s="1">
        <v>137610200</v>
      </c>
      <c r="G840" s="1">
        <v>71.644495000000006</v>
      </c>
      <c r="H840" s="2">
        <f t="shared" si="6"/>
        <v>7.4530056202636672E-3</v>
      </c>
      <c r="I840" s="1">
        <f t="shared" si="7"/>
        <v>7.4529970190740395E-3</v>
      </c>
      <c r="J840">
        <v>-8.6740892044228103E-5</v>
      </c>
      <c r="K840" s="11"/>
    </row>
    <row r="841" spans="1:11" ht="13" x14ac:dyDescent="0.15">
      <c r="A841" s="3">
        <v>41576</v>
      </c>
      <c r="B841" s="1">
        <v>536.27000399999997</v>
      </c>
      <c r="C841" s="1">
        <v>539.24999200000002</v>
      </c>
      <c r="D841" s="1">
        <v>514.54000099999996</v>
      </c>
      <c r="E841" s="1">
        <v>516.68002300000001</v>
      </c>
      <c r="F841" s="1">
        <v>158951800</v>
      </c>
      <c r="G841" s="1">
        <v>69.859740000000002</v>
      </c>
      <c r="H841" s="2">
        <f t="shared" si="6"/>
        <v>-2.4911266466829556E-2</v>
      </c>
      <c r="I841" s="1">
        <f t="shared" si="7"/>
        <v>-2.4911264989724666E-2</v>
      </c>
      <c r="J841">
        <v>7.1565561807093274E-3</v>
      </c>
      <c r="K841" s="11"/>
    </row>
    <row r="842" spans="1:11" ht="13" x14ac:dyDescent="0.15">
      <c r="A842" s="3">
        <v>41577</v>
      </c>
      <c r="B842" s="1">
        <v>519.61002299999996</v>
      </c>
      <c r="C842" s="1">
        <v>527.52000399999997</v>
      </c>
      <c r="D842" s="1">
        <v>517.02000399999997</v>
      </c>
      <c r="E842" s="1">
        <v>524.90002400000003</v>
      </c>
      <c r="F842" s="1">
        <v>88540900</v>
      </c>
      <c r="G842" s="1">
        <v>70.971157000000005</v>
      </c>
      <c r="H842" s="2">
        <f t="shared" si="6"/>
        <v>1.5909268084862697E-2</v>
      </c>
      <c r="I842" s="1">
        <f t="shared" si="7"/>
        <v>1.5909263332500277E-2</v>
      </c>
      <c r="J842">
        <v>-3.9278358921742643E-3</v>
      </c>
      <c r="K842" s="11"/>
    </row>
    <row r="843" spans="1:11" ht="13" x14ac:dyDescent="0.15">
      <c r="A843" s="3">
        <v>41578</v>
      </c>
      <c r="B843" s="1">
        <v>525</v>
      </c>
      <c r="C843" s="1">
        <v>527.48999000000003</v>
      </c>
      <c r="D843" s="1">
        <v>521.26998100000003</v>
      </c>
      <c r="E843" s="1">
        <v>522.699974</v>
      </c>
      <c r="F843" s="1">
        <v>68924100</v>
      </c>
      <c r="G843" s="1">
        <v>70.673691000000005</v>
      </c>
      <c r="H843" s="2">
        <f t="shared" si="6"/>
        <v>-4.1913695930789916E-3</v>
      </c>
      <c r="I843" s="1">
        <f t="shared" si="7"/>
        <v>-4.1913646694529717E-3</v>
      </c>
      <c r="J843">
        <v>-4.67449215399518E-3</v>
      </c>
      <c r="K843" s="11"/>
    </row>
    <row r="844" spans="1:11" ht="13" x14ac:dyDescent="0.15">
      <c r="A844" s="3">
        <v>41579</v>
      </c>
      <c r="B844" s="1">
        <v>524.02000399999997</v>
      </c>
      <c r="C844" s="1">
        <v>524.79999499999997</v>
      </c>
      <c r="D844" s="1">
        <v>515.84000400000002</v>
      </c>
      <c r="E844" s="1">
        <v>520.03000599999996</v>
      </c>
      <c r="F844" s="1">
        <v>68722500</v>
      </c>
      <c r="G844" s="1">
        <v>70.312687999999994</v>
      </c>
      <c r="H844" s="2">
        <f t="shared" si="6"/>
        <v>-5.1080316296324129E-3</v>
      </c>
      <c r="I844" s="1">
        <f t="shared" si="7"/>
        <v>-5.1080252763367178E-3</v>
      </c>
      <c r="J844">
        <v>4.4899609217953738E-3</v>
      </c>
      <c r="K844" s="11"/>
    </row>
    <row r="845" spans="1:11" ht="13" x14ac:dyDescent="0.15">
      <c r="A845" s="3">
        <v>41582</v>
      </c>
      <c r="B845" s="1">
        <v>521.09999100000005</v>
      </c>
      <c r="C845" s="1">
        <v>526.82001500000001</v>
      </c>
      <c r="D845" s="1">
        <v>518.81000500000005</v>
      </c>
      <c r="E845" s="1">
        <v>526.75</v>
      </c>
      <c r="F845" s="1">
        <v>61156900</v>
      </c>
      <c r="G845" s="1">
        <v>71.221290999999994</v>
      </c>
      <c r="H845" s="2">
        <f t="shared" si="6"/>
        <v>1.2922319717066562E-2</v>
      </c>
      <c r="I845" s="1">
        <f t="shared" si="7"/>
        <v>1.2922319226367785E-2</v>
      </c>
      <c r="J845">
        <v>1.5094127511863223E-3</v>
      </c>
      <c r="K845" s="11"/>
    </row>
    <row r="846" spans="1:11" ht="13" x14ac:dyDescent="0.15">
      <c r="A846" s="3">
        <v>41583</v>
      </c>
      <c r="B846" s="1">
        <v>524.580017</v>
      </c>
      <c r="C846" s="1">
        <v>528.89002200000004</v>
      </c>
      <c r="D846" s="1">
        <v>523.00000799999998</v>
      </c>
      <c r="E846" s="1">
        <v>525.44999700000005</v>
      </c>
      <c r="F846" s="1">
        <v>66303300</v>
      </c>
      <c r="G846" s="1">
        <v>71.045518999999999</v>
      </c>
      <c r="H846" s="2">
        <f t="shared" si="6"/>
        <v>-2.4679696250592253E-3</v>
      </c>
      <c r="I846" s="1">
        <f t="shared" si="7"/>
        <v>-2.4679698659210623E-3</v>
      </c>
      <c r="J846">
        <v>-1.3364172561901699E-3</v>
      </c>
      <c r="K846" s="11"/>
    </row>
    <row r="847" spans="1:11" ht="13" x14ac:dyDescent="0.15">
      <c r="A847" s="3">
        <v>41584</v>
      </c>
      <c r="B847" s="1">
        <v>524.14999399999999</v>
      </c>
      <c r="C847" s="1">
        <v>524.86002299999996</v>
      </c>
      <c r="D847" s="1">
        <v>518.20000500000003</v>
      </c>
      <c r="E847" s="1">
        <v>520.92001300000004</v>
      </c>
      <c r="F847" s="1">
        <v>55843900</v>
      </c>
      <c r="G847" s="1">
        <v>70.844240999999997</v>
      </c>
      <c r="H847" s="2">
        <f t="shared" si="6"/>
        <v>-8.621151443264757E-3</v>
      </c>
      <c r="I847" s="1">
        <f t="shared" si="7"/>
        <v>-2.8330850816925142E-3</v>
      </c>
      <c r="J847">
        <v>8.2378242990694371E-3</v>
      </c>
      <c r="K847" s="11"/>
    </row>
    <row r="848" spans="1:11" ht="13" x14ac:dyDescent="0.15">
      <c r="A848" s="3">
        <v>41585</v>
      </c>
      <c r="B848" s="1">
        <v>519.58000900000002</v>
      </c>
      <c r="C848" s="1">
        <v>523.19002499999999</v>
      </c>
      <c r="D848" s="1">
        <v>512.38000499999998</v>
      </c>
      <c r="E848" s="1">
        <v>512.49002099999996</v>
      </c>
      <c r="F848" s="1">
        <v>65655100</v>
      </c>
      <c r="G848" s="1">
        <v>69.697776000000005</v>
      </c>
      <c r="H848" s="2">
        <f t="shared" si="6"/>
        <v>-1.6182891402945741E-2</v>
      </c>
      <c r="I848" s="1">
        <f t="shared" si="7"/>
        <v>-1.6182896221585495E-2</v>
      </c>
      <c r="J848">
        <v>-9.7098225912167161E-3</v>
      </c>
      <c r="K848" s="11"/>
    </row>
    <row r="849" spans="1:11" ht="13" x14ac:dyDescent="0.15">
      <c r="A849" s="3">
        <v>41586</v>
      </c>
      <c r="B849" s="1">
        <v>514.58000200000004</v>
      </c>
      <c r="C849" s="1">
        <v>521.13000499999998</v>
      </c>
      <c r="D849" s="1">
        <v>512.58999600000004</v>
      </c>
      <c r="E849" s="1">
        <v>520.56000500000005</v>
      </c>
      <c r="F849" s="1">
        <v>69829200</v>
      </c>
      <c r="G849" s="1">
        <v>70.795280000000005</v>
      </c>
      <c r="H849" s="2">
        <f t="shared" si="6"/>
        <v>1.5746616849735873E-2</v>
      </c>
      <c r="I849" s="1">
        <f t="shared" si="7"/>
        <v>1.5746614353950125E-2</v>
      </c>
      <c r="J849">
        <v>1.0760549580193162E-2</v>
      </c>
      <c r="K849" s="11"/>
    </row>
    <row r="850" spans="1:11" ht="13" x14ac:dyDescent="0.15">
      <c r="A850" s="3">
        <v>41589</v>
      </c>
      <c r="B850" s="1">
        <v>519.990005</v>
      </c>
      <c r="C850" s="1">
        <v>521.66999099999998</v>
      </c>
      <c r="D850" s="1">
        <v>514.41001100000005</v>
      </c>
      <c r="E850" s="1">
        <v>519.05001100000004</v>
      </c>
      <c r="F850" s="1">
        <v>56863100</v>
      </c>
      <c r="G850" s="1">
        <v>70.589923999999996</v>
      </c>
      <c r="H850" s="2">
        <f t="shared" si="6"/>
        <v>-2.9007107451522441E-3</v>
      </c>
      <c r="I850" s="1">
        <f t="shared" si="7"/>
        <v>-2.9007018547000446E-3</v>
      </c>
      <c r="J850">
        <v>1.3525972088684632E-3</v>
      </c>
      <c r="K850" s="11"/>
    </row>
    <row r="851" spans="1:11" ht="13" x14ac:dyDescent="0.15">
      <c r="A851" s="3">
        <v>41590</v>
      </c>
      <c r="B851" s="1">
        <v>517.67000599999994</v>
      </c>
      <c r="C851" s="1">
        <v>523.91997500000002</v>
      </c>
      <c r="D851" s="1">
        <v>516.99997699999994</v>
      </c>
      <c r="E851" s="1">
        <v>520.00997900000004</v>
      </c>
      <c r="F851" s="1">
        <v>51069200</v>
      </c>
      <c r="G851" s="1">
        <v>70.720478</v>
      </c>
      <c r="H851" s="2">
        <f t="shared" si="6"/>
        <v>1.8494711100198848E-3</v>
      </c>
      <c r="I851" s="1">
        <f t="shared" si="7"/>
        <v>1.8494707544947013E-3</v>
      </c>
      <c r="J851">
        <v>-2.0547098352881161E-3</v>
      </c>
      <c r="K851" s="11"/>
    </row>
    <row r="852" spans="1:11" ht="13" x14ac:dyDescent="0.15">
      <c r="A852" s="3">
        <v>41591</v>
      </c>
      <c r="B852" s="1">
        <v>518</v>
      </c>
      <c r="C852" s="1">
        <v>522.24997699999994</v>
      </c>
      <c r="D852" s="1">
        <v>516.95997599999998</v>
      </c>
      <c r="E852" s="1">
        <v>520.63001999999994</v>
      </c>
      <c r="F852" s="1">
        <v>49305200</v>
      </c>
      <c r="G852" s="1">
        <v>70.804801999999995</v>
      </c>
      <c r="H852" s="2">
        <f t="shared" si="6"/>
        <v>1.1923636565441776E-3</v>
      </c>
      <c r="I852" s="1">
        <f t="shared" si="7"/>
        <v>1.1923561941987323E-3</v>
      </c>
      <c r="J852">
        <v>4.5052026587069855E-3</v>
      </c>
      <c r="K852" s="11"/>
    </row>
    <row r="853" spans="1:11" ht="13" x14ac:dyDescent="0.15">
      <c r="A853" s="3">
        <v>41592</v>
      </c>
      <c r="B853" s="1">
        <v>522.80998999999997</v>
      </c>
      <c r="C853" s="1">
        <v>529.279991</v>
      </c>
      <c r="D853" s="1">
        <v>521.86999500000002</v>
      </c>
      <c r="E853" s="1">
        <v>528.16001900000003</v>
      </c>
      <c r="F853" s="1">
        <v>70604800</v>
      </c>
      <c r="G853" s="1">
        <v>71.828868999999997</v>
      </c>
      <c r="H853" s="2">
        <f t="shared" si="6"/>
        <v>1.4463243975059466E-2</v>
      </c>
      <c r="I853" s="1">
        <f t="shared" si="7"/>
        <v>1.4463242196482696E-2</v>
      </c>
      <c r="J853">
        <v>3.4503303650786892E-3</v>
      </c>
      <c r="K853" s="11"/>
    </row>
    <row r="854" spans="1:11" ht="13" x14ac:dyDescent="0.15">
      <c r="A854" s="3">
        <v>41593</v>
      </c>
      <c r="B854" s="1">
        <v>526.58000900000002</v>
      </c>
      <c r="C854" s="1">
        <v>529.08997299999999</v>
      </c>
      <c r="D854" s="1">
        <v>524.48997499999996</v>
      </c>
      <c r="E854" s="1">
        <v>524.99001299999998</v>
      </c>
      <c r="F854" s="1">
        <v>79480100</v>
      </c>
      <c r="G854" s="1">
        <v>71.397754000000006</v>
      </c>
      <c r="H854" s="2">
        <f t="shared" si="6"/>
        <v>-6.0019802445517127E-3</v>
      </c>
      <c r="I854" s="1">
        <f t="shared" si="7"/>
        <v>-6.0019739417029004E-3</v>
      </c>
      <c r="J854">
        <v>5.3841828504346736E-3</v>
      </c>
      <c r="K854" s="11"/>
    </row>
    <row r="855" spans="1:11" ht="13" x14ac:dyDescent="0.15">
      <c r="A855" s="3">
        <v>41596</v>
      </c>
      <c r="B855" s="1">
        <v>524.99001299999998</v>
      </c>
      <c r="C855" s="1">
        <v>527.19001000000003</v>
      </c>
      <c r="D855" s="1">
        <v>518.20000500000003</v>
      </c>
      <c r="E855" s="1">
        <v>518.62997399999995</v>
      </c>
      <c r="F855" s="1">
        <v>61236000</v>
      </c>
      <c r="G855" s="1">
        <v>70.532798999999997</v>
      </c>
      <c r="H855" s="2">
        <f t="shared" si="6"/>
        <v>-1.2114590454123608E-2</v>
      </c>
      <c r="I855" s="1">
        <f t="shared" si="7"/>
        <v>-1.2114596770089E-2</v>
      </c>
      <c r="J855">
        <v>8.9710556022097598E-4</v>
      </c>
      <c r="K855" s="11"/>
    </row>
    <row r="856" spans="1:11" ht="13" x14ac:dyDescent="0.15">
      <c r="A856" s="3">
        <v>41597</v>
      </c>
      <c r="B856" s="1">
        <v>519.02998400000001</v>
      </c>
      <c r="C856" s="1">
        <v>523.37999000000002</v>
      </c>
      <c r="D856" s="1">
        <v>517.96998599999995</v>
      </c>
      <c r="E856" s="1">
        <v>519.54999499999997</v>
      </c>
      <c r="F856" s="1">
        <v>52234700</v>
      </c>
      <c r="G856" s="1">
        <v>70.657921000000002</v>
      </c>
      <c r="H856" s="2">
        <f t="shared" si="6"/>
        <v>1.7739449050818258E-3</v>
      </c>
      <c r="I856" s="1">
        <f t="shared" si="7"/>
        <v>1.7739548376636042E-3</v>
      </c>
      <c r="J856">
        <v>-5.6267207129536388E-4</v>
      </c>
      <c r="K856" s="11"/>
    </row>
    <row r="857" spans="1:11" ht="13" x14ac:dyDescent="0.15">
      <c r="A857" s="3">
        <v>41598</v>
      </c>
      <c r="B857" s="1">
        <v>519.22998800000005</v>
      </c>
      <c r="C857" s="1">
        <v>520.41997500000002</v>
      </c>
      <c r="D857" s="1">
        <v>514.33000900000002</v>
      </c>
      <c r="E857" s="1">
        <v>514.99998500000004</v>
      </c>
      <c r="F857" s="1">
        <v>48479200</v>
      </c>
      <c r="G857" s="1">
        <v>70.039126999999993</v>
      </c>
      <c r="H857" s="2">
        <f t="shared" si="6"/>
        <v>-8.7575980055585017E-3</v>
      </c>
      <c r="I857" s="1">
        <f t="shared" si="7"/>
        <v>-8.757602703878143E-3</v>
      </c>
      <c r="J857">
        <v>-4.1466671560334021E-3</v>
      </c>
      <c r="K857" s="11"/>
    </row>
    <row r="858" spans="1:11" ht="13" x14ac:dyDescent="0.15">
      <c r="A858" s="3">
        <v>41599</v>
      </c>
      <c r="B858" s="1">
        <v>517.59999100000005</v>
      </c>
      <c r="C858" s="1">
        <v>521.21000700000002</v>
      </c>
      <c r="D858" s="1">
        <v>513.67002100000002</v>
      </c>
      <c r="E858" s="1">
        <v>521.13999200000001</v>
      </c>
      <c r="F858" s="1">
        <v>65506700</v>
      </c>
      <c r="G858" s="1">
        <v>70.874156999999997</v>
      </c>
      <c r="H858" s="2">
        <f t="shared" si="6"/>
        <v>1.1922344036573065E-2</v>
      </c>
      <c r="I858" s="1">
        <f t="shared" si="7"/>
        <v>1.1922335925175128E-2</v>
      </c>
      <c r="J858">
        <v>6.8656784915268488E-3</v>
      </c>
      <c r="K858" s="11"/>
    </row>
    <row r="859" spans="1:11" ht="13" x14ac:dyDescent="0.15">
      <c r="A859" s="3">
        <v>41600</v>
      </c>
      <c r="B859" s="1">
        <v>519.51998100000003</v>
      </c>
      <c r="C859" s="1">
        <v>522.159988</v>
      </c>
      <c r="D859" s="1">
        <v>518.52999899999998</v>
      </c>
      <c r="E859" s="1">
        <v>519.79998799999998</v>
      </c>
      <c r="F859" s="1">
        <v>55931400</v>
      </c>
      <c r="G859" s="1">
        <v>70.691918999999999</v>
      </c>
      <c r="H859" s="2">
        <f t="shared" si="6"/>
        <v>-2.5712937417399773E-3</v>
      </c>
      <c r="I859" s="1">
        <f t="shared" si="7"/>
        <v>-2.5712898426431814E-3</v>
      </c>
      <c r="J859">
        <v>3.4215698581347696E-3</v>
      </c>
      <c r="K859" s="11"/>
    </row>
    <row r="860" spans="1:11" ht="13" x14ac:dyDescent="0.15">
      <c r="A860" s="3">
        <v>41603</v>
      </c>
      <c r="B860" s="1">
        <v>521.01998900000001</v>
      </c>
      <c r="C860" s="1">
        <v>525.86998000000006</v>
      </c>
      <c r="D860" s="1">
        <v>521.00001499999996</v>
      </c>
      <c r="E860" s="1">
        <v>523.73999800000001</v>
      </c>
      <c r="F860" s="1">
        <v>57327900</v>
      </c>
      <c r="G860" s="1">
        <v>71.227754000000004</v>
      </c>
      <c r="H860" s="2">
        <f t="shared" si="6"/>
        <v>7.5798578125400601E-3</v>
      </c>
      <c r="I860" s="1">
        <f t="shared" si="7"/>
        <v>7.5798621338883992E-3</v>
      </c>
      <c r="J860">
        <v>4.8369881593939593E-4</v>
      </c>
      <c r="K860" s="11"/>
    </row>
    <row r="861" spans="1:11" ht="13" x14ac:dyDescent="0.15">
      <c r="A861" s="3">
        <v>41604</v>
      </c>
      <c r="B861" s="1">
        <v>524.11998000000006</v>
      </c>
      <c r="C861" s="1">
        <v>536.14001499999995</v>
      </c>
      <c r="D861" s="1">
        <v>523.99997699999994</v>
      </c>
      <c r="E861" s="1">
        <v>533.39997900000003</v>
      </c>
      <c r="F861" s="1">
        <v>100345700</v>
      </c>
      <c r="G861" s="1">
        <v>72.541494999999998</v>
      </c>
      <c r="H861" s="2">
        <f t="shared" si="6"/>
        <v>1.8444230031864049E-2</v>
      </c>
      <c r="I861" s="1">
        <f t="shared" si="7"/>
        <v>1.8444228916722448E-2</v>
      </c>
      <c r="J861">
        <v>1.6162348910257971E-5</v>
      </c>
      <c r="K861" s="11"/>
    </row>
    <row r="862" spans="1:11" ht="13" x14ac:dyDescent="0.15">
      <c r="A862" s="3">
        <v>41605</v>
      </c>
      <c r="B862" s="1">
        <v>536.31000500000005</v>
      </c>
      <c r="C862" s="1">
        <v>546</v>
      </c>
      <c r="D862" s="1">
        <v>533.39997900000003</v>
      </c>
      <c r="E862" s="1">
        <v>545.95999900000004</v>
      </c>
      <c r="F862" s="1">
        <v>90862100</v>
      </c>
      <c r="G862" s="1">
        <v>74.249635999999995</v>
      </c>
      <c r="H862" s="2">
        <f t="shared" si="6"/>
        <v>2.3547095040286847E-2</v>
      </c>
      <c r="I862" s="1">
        <f t="shared" si="7"/>
        <v>2.3547088462954863E-2</v>
      </c>
      <c r="J862">
        <v>1.5261976936175932E-3</v>
      </c>
      <c r="K862" s="11"/>
    </row>
    <row r="863" spans="1:11" ht="13" x14ac:dyDescent="0.15">
      <c r="A863" s="3">
        <v>41607</v>
      </c>
      <c r="B863" s="1">
        <v>549.48002599999995</v>
      </c>
      <c r="C863" s="1">
        <v>558.33000200000004</v>
      </c>
      <c r="D863" s="1">
        <v>547.80997500000001</v>
      </c>
      <c r="E863" s="1">
        <v>556.06997699999999</v>
      </c>
      <c r="F863" s="1">
        <v>79531900</v>
      </c>
      <c r="G863" s="1">
        <v>75.624576000000005</v>
      </c>
      <c r="H863" s="2">
        <f t="shared" si="6"/>
        <v>1.8517799872733817E-2</v>
      </c>
      <c r="I863" s="1">
        <f t="shared" si="7"/>
        <v>1.8517801218581185E-2</v>
      </c>
      <c r="J863">
        <v>-6.7836839685406236E-4</v>
      </c>
      <c r="K863" s="11"/>
    </row>
    <row r="864" spans="1:11" ht="13" x14ac:dyDescent="0.15">
      <c r="A864" s="3">
        <v>41610</v>
      </c>
      <c r="B864" s="1">
        <v>558.00000799999998</v>
      </c>
      <c r="C864" s="1">
        <v>564.32997899999998</v>
      </c>
      <c r="D864" s="1">
        <v>550.81997699999999</v>
      </c>
      <c r="E864" s="1">
        <v>551.23002599999995</v>
      </c>
      <c r="F864" s="1">
        <v>118136200</v>
      </c>
      <c r="G864" s="1">
        <v>74.966351000000003</v>
      </c>
      <c r="H864" s="2">
        <f t="shared" si="6"/>
        <v>-8.7038523930236238E-3</v>
      </c>
      <c r="I864" s="1">
        <f t="shared" si="7"/>
        <v>-8.7038504520012324E-3</v>
      </c>
      <c r="J864">
        <v>-4.8264733540773945E-3</v>
      </c>
      <c r="K864" s="11"/>
    </row>
    <row r="865" spans="1:11" ht="13" x14ac:dyDescent="0.15">
      <c r="A865" s="3">
        <v>41611</v>
      </c>
      <c r="B865" s="1">
        <v>558.29998799999998</v>
      </c>
      <c r="C865" s="1">
        <v>566.38001299999996</v>
      </c>
      <c r="D865" s="1">
        <v>557.67999999999995</v>
      </c>
      <c r="E865" s="1">
        <v>566.31998399999998</v>
      </c>
      <c r="F865" s="1">
        <v>112742000</v>
      </c>
      <c r="G865" s="1">
        <v>77.018559999999994</v>
      </c>
      <c r="H865" s="2">
        <f t="shared" si="6"/>
        <v>2.7375065377879152E-2</v>
      </c>
      <c r="I865" s="1">
        <f t="shared" si="7"/>
        <v>2.7375068582436279E-2</v>
      </c>
      <c r="J865">
        <v>-5.8811147117563628E-3</v>
      </c>
      <c r="K865" s="11"/>
    </row>
    <row r="866" spans="1:11" ht="13" x14ac:dyDescent="0.15">
      <c r="A866" s="3">
        <v>41612</v>
      </c>
      <c r="B866" s="1">
        <v>565.49999200000002</v>
      </c>
      <c r="C866" s="1">
        <v>569.19001000000003</v>
      </c>
      <c r="D866" s="1">
        <v>560.81999199999996</v>
      </c>
      <c r="E866" s="1">
        <v>565.00000799999998</v>
      </c>
      <c r="F866" s="1">
        <v>94452400</v>
      </c>
      <c r="G866" s="1">
        <v>76.839044999999999</v>
      </c>
      <c r="H866" s="2">
        <f t="shared" si="6"/>
        <v>-2.3307953759230172E-3</v>
      </c>
      <c r="I866" s="1">
        <f t="shared" si="7"/>
        <v>-2.3308018223139331E-3</v>
      </c>
      <c r="J866">
        <v>-1.5614943877152382E-3</v>
      </c>
      <c r="K866" s="11"/>
    </row>
    <row r="867" spans="1:11" ht="13" x14ac:dyDescent="0.15">
      <c r="A867" s="3">
        <v>41613</v>
      </c>
      <c r="B867" s="1">
        <v>572.65000899999995</v>
      </c>
      <c r="C867" s="1">
        <v>575.13999899999999</v>
      </c>
      <c r="D867" s="1">
        <v>566.41002700000001</v>
      </c>
      <c r="E867" s="1">
        <v>567.89999399999999</v>
      </c>
      <c r="F867" s="1">
        <v>111895000</v>
      </c>
      <c r="G867" s="1">
        <v>77.233439000000004</v>
      </c>
      <c r="H867" s="2">
        <f t="shared" si="6"/>
        <v>5.1327185113951585E-3</v>
      </c>
      <c r="I867" s="1">
        <f t="shared" si="7"/>
        <v>5.1327290702273239E-3</v>
      </c>
      <c r="J867">
        <v>-4.2958307149215781E-3</v>
      </c>
      <c r="K867" s="11"/>
    </row>
    <row r="868" spans="1:11" ht="13" x14ac:dyDescent="0.15">
      <c r="A868" s="3">
        <v>41614</v>
      </c>
      <c r="B868" s="1">
        <v>565.789986</v>
      </c>
      <c r="C868" s="1">
        <v>566.75000799999998</v>
      </c>
      <c r="D868" s="1">
        <v>559.56997699999999</v>
      </c>
      <c r="E868" s="1">
        <v>560.01997400000005</v>
      </c>
      <c r="F868" s="1">
        <v>86088100</v>
      </c>
      <c r="G868" s="1">
        <v>76.161769000000007</v>
      </c>
      <c r="H868" s="2">
        <f t="shared" si="6"/>
        <v>-1.3875717702507926E-2</v>
      </c>
      <c r="I868" s="1">
        <f t="shared" si="7"/>
        <v>-1.3875725513142013E-2</v>
      </c>
      <c r="J868">
        <v>1.2558247151403095E-2</v>
      </c>
      <c r="K868" s="11"/>
    </row>
    <row r="869" spans="1:11" ht="13" x14ac:dyDescent="0.15">
      <c r="A869" s="3">
        <v>41617</v>
      </c>
      <c r="B869" s="1">
        <v>560.89999399999999</v>
      </c>
      <c r="C869" s="1">
        <v>569.57997899999998</v>
      </c>
      <c r="D869" s="1">
        <v>560.89999399999999</v>
      </c>
      <c r="E869" s="1">
        <v>566.42999999999995</v>
      </c>
      <c r="F869" s="1">
        <v>80123400</v>
      </c>
      <c r="G869" s="1">
        <v>77.033522000000005</v>
      </c>
      <c r="H869" s="2">
        <f t="shared" si="6"/>
        <v>1.1446066743326376E-2</v>
      </c>
      <c r="I869" s="1">
        <f t="shared" si="7"/>
        <v>1.1446070797016258E-2</v>
      </c>
      <c r="J869">
        <v>3.3270932531791821E-4</v>
      </c>
      <c r="K869" s="11"/>
    </row>
    <row r="870" spans="1:11" ht="13" x14ac:dyDescent="0.15">
      <c r="A870" s="3">
        <v>41618</v>
      </c>
      <c r="B870" s="1">
        <v>563.58000200000004</v>
      </c>
      <c r="C870" s="1">
        <v>567.88001999999994</v>
      </c>
      <c r="D870" s="1">
        <v>561.199974</v>
      </c>
      <c r="E870" s="1">
        <v>565.54998000000001</v>
      </c>
      <c r="F870" s="1">
        <v>69567400</v>
      </c>
      <c r="G870" s="1">
        <v>76.913841000000005</v>
      </c>
      <c r="H870" s="2">
        <f t="shared" si="6"/>
        <v>-1.5536253376409177E-3</v>
      </c>
      <c r="I870" s="1">
        <f t="shared" si="7"/>
        <v>-1.5536223308081373E-3</v>
      </c>
      <c r="J870">
        <v>-3.2698069341326628E-3</v>
      </c>
      <c r="K870" s="11"/>
    </row>
    <row r="871" spans="1:11" ht="13" x14ac:dyDescent="0.15">
      <c r="A871" s="3">
        <v>41619</v>
      </c>
      <c r="B871" s="1">
        <v>567</v>
      </c>
      <c r="C871" s="1">
        <v>570.97002399999997</v>
      </c>
      <c r="D871" s="1">
        <v>559.68997999999999</v>
      </c>
      <c r="E871" s="1">
        <v>561.35997799999996</v>
      </c>
      <c r="F871" s="1">
        <v>89929700</v>
      </c>
      <c r="G871" s="1">
        <v>76.344008000000002</v>
      </c>
      <c r="H871" s="2">
        <f t="shared" si="6"/>
        <v>-7.4087209763495166E-3</v>
      </c>
      <c r="I871" s="1">
        <f t="shared" si="7"/>
        <v>-7.4087185426092899E-3</v>
      </c>
      <c r="J871">
        <v>-8.1136014653128904E-3</v>
      </c>
      <c r="K871" s="11"/>
    </row>
    <row r="872" spans="1:11" ht="13" x14ac:dyDescent="0.15">
      <c r="A872" s="3">
        <v>41620</v>
      </c>
      <c r="B872" s="1">
        <v>562.14002200000004</v>
      </c>
      <c r="C872" s="1">
        <v>565.33998899999995</v>
      </c>
      <c r="D872" s="1">
        <v>560.03001400000005</v>
      </c>
      <c r="E872" s="1">
        <v>560.539986</v>
      </c>
      <c r="F872" s="1">
        <v>65572500</v>
      </c>
      <c r="G872" s="1">
        <v>76.232489999999999</v>
      </c>
      <c r="H872" s="2">
        <f t="shared" si="6"/>
        <v>-1.4607240133530798E-3</v>
      </c>
      <c r="I872" s="1">
        <f t="shared" si="7"/>
        <v>-1.4607302252195584E-3</v>
      </c>
      <c r="J872">
        <v>-6.5705419326344654E-3</v>
      </c>
      <c r="K872" s="11"/>
    </row>
    <row r="873" spans="1:11" ht="13" x14ac:dyDescent="0.15">
      <c r="A873" s="3">
        <v>41621</v>
      </c>
      <c r="B873" s="1">
        <v>562.84999800000003</v>
      </c>
      <c r="C873" s="1">
        <v>562.88001299999996</v>
      </c>
      <c r="D873" s="1">
        <v>553.66997500000002</v>
      </c>
      <c r="E873" s="1">
        <v>554.42999299999997</v>
      </c>
      <c r="F873" s="1">
        <v>83205500</v>
      </c>
      <c r="G873" s="1">
        <v>75.401540999999995</v>
      </c>
      <c r="H873" s="2">
        <f t="shared" si="6"/>
        <v>-1.0900191159600933E-2</v>
      </c>
      <c r="I873" s="1">
        <f t="shared" si="7"/>
        <v>-1.0900194916891787E-2</v>
      </c>
      <c r="J873">
        <v>1.012149761062911E-3</v>
      </c>
      <c r="K873" s="11"/>
    </row>
    <row r="874" spans="1:11" ht="13" x14ac:dyDescent="0.15">
      <c r="A874" s="3">
        <v>41624</v>
      </c>
      <c r="B874" s="1">
        <v>555.02002000000005</v>
      </c>
      <c r="C874" s="1">
        <v>562.64000699999997</v>
      </c>
      <c r="D874" s="1">
        <v>555.00997900000004</v>
      </c>
      <c r="E874" s="1">
        <v>557.50002300000006</v>
      </c>
      <c r="F874" s="1">
        <v>70648200</v>
      </c>
      <c r="G874" s="1">
        <v>75.819059999999993</v>
      </c>
      <c r="H874" s="2">
        <f t="shared" si="6"/>
        <v>5.5372725840250282E-3</v>
      </c>
      <c r="I874" s="1">
        <f t="shared" si="7"/>
        <v>5.5372740989471109E-3</v>
      </c>
      <c r="J874">
        <v>8.2010158529949653E-3</v>
      </c>
      <c r="K874" s="11"/>
    </row>
    <row r="875" spans="1:11" ht="13" x14ac:dyDescent="0.15">
      <c r="A875" s="3">
        <v>41625</v>
      </c>
      <c r="B875" s="1">
        <v>555.80999799999995</v>
      </c>
      <c r="C875" s="1">
        <v>559.43998699999997</v>
      </c>
      <c r="D875" s="1">
        <v>553.37998200000004</v>
      </c>
      <c r="E875" s="1">
        <v>554.990005</v>
      </c>
      <c r="F875" s="1">
        <v>57475600</v>
      </c>
      <c r="G875" s="1">
        <v>75.477701999999994</v>
      </c>
      <c r="H875" s="2">
        <f t="shared" si="6"/>
        <v>-4.5022742537179387E-3</v>
      </c>
      <c r="I875" s="1">
        <f t="shared" si="7"/>
        <v>-4.5022715923937811E-3</v>
      </c>
      <c r="J875">
        <v>-5.8613735331179901E-4</v>
      </c>
      <c r="K875" s="11"/>
    </row>
    <row r="876" spans="1:11" ht="13" x14ac:dyDescent="0.15">
      <c r="A876" s="3">
        <v>41626</v>
      </c>
      <c r="B876" s="1">
        <v>549.70000500000003</v>
      </c>
      <c r="C876" s="1">
        <v>551.45000500000003</v>
      </c>
      <c r="D876" s="1">
        <v>538.79999499999997</v>
      </c>
      <c r="E876" s="1">
        <v>550.76998900000001</v>
      </c>
      <c r="F876" s="1">
        <v>141465800</v>
      </c>
      <c r="G876" s="1">
        <v>74.903786999999994</v>
      </c>
      <c r="H876" s="2">
        <f t="shared" si="6"/>
        <v>-7.6037693687834741E-3</v>
      </c>
      <c r="I876" s="1">
        <f t="shared" si="7"/>
        <v>-7.6037688587816251E-3</v>
      </c>
      <c r="J876">
        <v>1.8438120965626262E-2</v>
      </c>
      <c r="K876" s="11"/>
    </row>
    <row r="877" spans="1:11" ht="13" x14ac:dyDescent="0.15">
      <c r="A877" s="3">
        <v>41627</v>
      </c>
      <c r="B877" s="1">
        <v>549.5</v>
      </c>
      <c r="C877" s="1">
        <v>549.99998500000004</v>
      </c>
      <c r="D877" s="1">
        <v>543.72998800000005</v>
      </c>
      <c r="E877" s="1">
        <v>544.45999099999995</v>
      </c>
      <c r="F877" s="1">
        <v>80077200</v>
      </c>
      <c r="G877" s="1">
        <v>74.045637999999997</v>
      </c>
      <c r="H877" s="2">
        <f t="shared" si="6"/>
        <v>-1.1456684507187381E-2</v>
      </c>
      <c r="I877" s="1">
        <f t="shared" si="7"/>
        <v>-1.1456683758859849E-2</v>
      </c>
      <c r="J877">
        <v>6.8718275612450789E-4</v>
      </c>
      <c r="K877" s="11"/>
    </row>
    <row r="878" spans="1:11" ht="13" x14ac:dyDescent="0.15">
      <c r="A878" s="3">
        <v>41628</v>
      </c>
      <c r="B878" s="1">
        <v>545.42999999999995</v>
      </c>
      <c r="C878" s="1">
        <v>551.61000799999999</v>
      </c>
      <c r="D878" s="1">
        <v>544.82000000000005</v>
      </c>
      <c r="E878" s="1">
        <v>549.01998900000001</v>
      </c>
      <c r="F878" s="1">
        <v>109103400</v>
      </c>
      <c r="G878" s="1">
        <v>74.665790000000001</v>
      </c>
      <c r="H878" s="2">
        <f t="shared" si="6"/>
        <v>8.3752673757070701E-3</v>
      </c>
      <c r="I878" s="1">
        <f t="shared" si="7"/>
        <v>8.3752671561828466E-3</v>
      </c>
      <c r="J878">
        <v>2.5996267891641119E-3</v>
      </c>
      <c r="K878" s="11"/>
    </row>
    <row r="879" spans="1:11" ht="13" x14ac:dyDescent="0.15">
      <c r="A879" s="3">
        <v>41631</v>
      </c>
      <c r="B879" s="1">
        <v>568.00002300000006</v>
      </c>
      <c r="C879" s="1">
        <v>570.71997799999997</v>
      </c>
      <c r="D879" s="1">
        <v>562.76000999999997</v>
      </c>
      <c r="E879" s="1">
        <v>570.09000400000002</v>
      </c>
      <c r="F879" s="1">
        <v>125326600</v>
      </c>
      <c r="G879" s="1">
        <v>77.531276000000005</v>
      </c>
      <c r="H879" s="2">
        <f t="shared" si="6"/>
        <v>3.8377500677848744E-2</v>
      </c>
      <c r="I879" s="1">
        <f t="shared" si="7"/>
        <v>3.8377495235770012E-2</v>
      </c>
      <c r="J879">
        <v>4.5293180124986888E-3</v>
      </c>
      <c r="K879" s="11"/>
    </row>
    <row r="880" spans="1:11" ht="13" x14ac:dyDescent="0.15">
      <c r="A880" s="3">
        <v>41632</v>
      </c>
      <c r="B880" s="1">
        <v>569.88999899999999</v>
      </c>
      <c r="C880" s="1">
        <v>571.88000499999998</v>
      </c>
      <c r="D880" s="1">
        <v>566.029991</v>
      </c>
      <c r="E880" s="1">
        <v>567.66997500000002</v>
      </c>
      <c r="F880" s="1">
        <v>41888700</v>
      </c>
      <c r="G880" s="1">
        <v>77.202157</v>
      </c>
      <c r="H880" s="2">
        <f t="shared" si="6"/>
        <v>-4.244994620182815E-3</v>
      </c>
      <c r="I880" s="1">
        <f t="shared" si="7"/>
        <v>-4.2449836631091396E-3</v>
      </c>
      <c r="J880">
        <v>3.8625937440719222E-3</v>
      </c>
      <c r="K880" s="11"/>
    </row>
    <row r="881" spans="1:11" ht="13" x14ac:dyDescent="0.15">
      <c r="A881" s="3">
        <v>41634</v>
      </c>
      <c r="B881" s="1">
        <v>568.09999800000003</v>
      </c>
      <c r="C881" s="1">
        <v>569.49997699999994</v>
      </c>
      <c r="D881" s="1">
        <v>563.379997</v>
      </c>
      <c r="E881" s="1">
        <v>563.90000899999995</v>
      </c>
      <c r="F881" s="1">
        <v>51002000</v>
      </c>
      <c r="G881" s="1">
        <v>76.689447000000001</v>
      </c>
      <c r="H881" s="2">
        <f t="shared" si="6"/>
        <v>-6.6411227756057864E-3</v>
      </c>
      <c r="I881" s="1">
        <f t="shared" si="7"/>
        <v>-6.6411356874393869E-3</v>
      </c>
      <c r="J881">
        <v>7.4785680875759887E-3</v>
      </c>
      <c r="K881" s="11"/>
    </row>
    <row r="882" spans="1:11" ht="13" x14ac:dyDescent="0.15">
      <c r="A882" s="3">
        <v>41635</v>
      </c>
      <c r="B882" s="1">
        <v>563.82000700000003</v>
      </c>
      <c r="C882" s="1">
        <v>564.40998100000002</v>
      </c>
      <c r="D882" s="1">
        <v>559.50001499999996</v>
      </c>
      <c r="E882" s="1">
        <v>560.08998899999995</v>
      </c>
      <c r="F882" s="1">
        <v>56471100</v>
      </c>
      <c r="G882" s="1">
        <v>76.171290999999997</v>
      </c>
      <c r="H882" s="2">
        <f t="shared" si="6"/>
        <v>-6.7565524724082938E-3</v>
      </c>
      <c r="I882" s="1">
        <f t="shared" si="7"/>
        <v>-6.7565489160458375E-3</v>
      </c>
      <c r="J882">
        <v>-8.9242150018897069E-5</v>
      </c>
      <c r="K882" s="11"/>
    </row>
    <row r="883" spans="1:11" ht="13" x14ac:dyDescent="0.15">
      <c r="A883" s="3">
        <v>41638</v>
      </c>
      <c r="B883" s="1">
        <v>557.46002199999998</v>
      </c>
      <c r="C883" s="1">
        <v>560.08998899999995</v>
      </c>
      <c r="D883" s="1">
        <v>552.31998399999998</v>
      </c>
      <c r="E883" s="1">
        <v>554.51998100000003</v>
      </c>
      <c r="F883" s="1">
        <v>63407400</v>
      </c>
      <c r="G883" s="1">
        <v>75.413780000000003</v>
      </c>
      <c r="H883" s="2">
        <f t="shared" si="6"/>
        <v>-9.9448447738635024E-3</v>
      </c>
      <c r="I883" s="1">
        <f t="shared" si="7"/>
        <v>-9.9448360406546588E-3</v>
      </c>
      <c r="J883">
        <v>1.5704731068546059E-3</v>
      </c>
      <c r="K883" s="11"/>
    </row>
    <row r="884" spans="1:11" ht="13" x14ac:dyDescent="0.15">
      <c r="A884" s="3">
        <v>41639</v>
      </c>
      <c r="B884" s="1">
        <v>554.17001300000004</v>
      </c>
      <c r="C884" s="1">
        <v>561.27997600000003</v>
      </c>
      <c r="D884" s="1">
        <v>554.00002300000006</v>
      </c>
      <c r="E884" s="1">
        <v>561.01999699999999</v>
      </c>
      <c r="F884" s="1">
        <v>55771100</v>
      </c>
      <c r="G884" s="1">
        <v>76.297770999999997</v>
      </c>
      <c r="H884" s="2">
        <f t="shared" si="6"/>
        <v>1.1721878782939581E-2</v>
      </c>
      <c r="I884" s="1">
        <f t="shared" si="7"/>
        <v>1.1721876293695855E-2</v>
      </c>
      <c r="J884">
        <v>4.384987425807986E-3</v>
      </c>
      <c r="K884" s="11"/>
    </row>
    <row r="885" spans="1:11" ht="13" x14ac:dyDescent="0.15">
      <c r="A885" s="3">
        <v>41641</v>
      </c>
      <c r="B885" s="1">
        <v>555.68000800000004</v>
      </c>
      <c r="C885" s="1">
        <v>557.02999899999998</v>
      </c>
      <c r="D885" s="1">
        <v>552.02000399999997</v>
      </c>
      <c r="E885" s="1">
        <v>553.12999000000002</v>
      </c>
      <c r="F885" s="1">
        <v>58671200</v>
      </c>
      <c r="G885" s="1">
        <v>75.224743000000004</v>
      </c>
      <c r="H885" s="2">
        <f t="shared" si="6"/>
        <v>-1.4063682296871797E-2</v>
      </c>
      <c r="I885" s="1">
        <f t="shared" si="7"/>
        <v>-1.4063687391339305E-2</v>
      </c>
      <c r="J885">
        <v>-8.162714846897021E-3</v>
      </c>
      <c r="K885" s="11"/>
    </row>
    <row r="886" spans="1:11" ht="13" x14ac:dyDescent="0.15">
      <c r="A886" s="3">
        <v>41642</v>
      </c>
      <c r="B886" s="1">
        <v>552.86002299999996</v>
      </c>
      <c r="C886" s="1">
        <v>553.69998899999996</v>
      </c>
      <c r="D886" s="1">
        <v>540.42999299999997</v>
      </c>
      <c r="E886" s="1">
        <v>540.98001899999997</v>
      </c>
      <c r="F886" s="1">
        <v>98116900</v>
      </c>
      <c r="G886" s="1">
        <v>73.572367999999997</v>
      </c>
      <c r="H886" s="2">
        <f t="shared" si="6"/>
        <v>-2.1965851101293659E-2</v>
      </c>
      <c r="I886" s="1">
        <f t="shared" si="7"/>
        <v>-2.1965844403084318E-2</v>
      </c>
      <c r="J886">
        <v>1.7419871652494046E-3</v>
      </c>
      <c r="K886" s="11"/>
    </row>
    <row r="887" spans="1:11" ht="13" x14ac:dyDescent="0.15">
      <c r="A887" s="3">
        <v>41645</v>
      </c>
      <c r="B887" s="1">
        <v>537.45000500000003</v>
      </c>
      <c r="C887" s="1">
        <v>546.80001800000002</v>
      </c>
      <c r="D887" s="1">
        <v>533.59998299999995</v>
      </c>
      <c r="E887" s="1">
        <v>543.92999299999997</v>
      </c>
      <c r="F887" s="1">
        <v>103152700</v>
      </c>
      <c r="G887" s="1">
        <v>73.973558999999995</v>
      </c>
      <c r="H887" s="2">
        <f t="shared" si="6"/>
        <v>5.4530184043636507E-3</v>
      </c>
      <c r="I887" s="1">
        <f t="shared" si="7"/>
        <v>5.453011924259352E-3</v>
      </c>
      <c r="J887">
        <v>-2.7256008882282322E-3</v>
      </c>
      <c r="K887" s="11"/>
    </row>
    <row r="888" spans="1:11" ht="13" x14ac:dyDescent="0.15">
      <c r="A888" s="3">
        <v>41646</v>
      </c>
      <c r="B888" s="1">
        <v>544.32001500000001</v>
      </c>
      <c r="C888" s="1">
        <v>545.95999900000004</v>
      </c>
      <c r="D888" s="1">
        <v>537.91997500000002</v>
      </c>
      <c r="E888" s="1">
        <v>540.04002400000002</v>
      </c>
      <c r="F888" s="1">
        <v>79302300</v>
      </c>
      <c r="G888" s="1">
        <v>73.44453</v>
      </c>
      <c r="H888" s="2">
        <f t="shared" si="6"/>
        <v>-7.1515986433201726E-3</v>
      </c>
      <c r="I888" s="1">
        <f t="shared" si="7"/>
        <v>-7.1515958830640318E-3</v>
      </c>
      <c r="J888">
        <v>6.4437867966147784E-3</v>
      </c>
      <c r="K888" s="11"/>
    </row>
    <row r="889" spans="1:11" ht="13" x14ac:dyDescent="0.15">
      <c r="A889" s="3">
        <v>41647</v>
      </c>
      <c r="B889" s="1">
        <v>538.80998199999999</v>
      </c>
      <c r="C889" s="1">
        <v>545.55998999999997</v>
      </c>
      <c r="D889" s="1">
        <v>538.68997999999999</v>
      </c>
      <c r="E889" s="1">
        <v>543.46002199999998</v>
      </c>
      <c r="F889" s="1">
        <v>64632400</v>
      </c>
      <c r="G889" s="1">
        <v>73.909644</v>
      </c>
      <c r="H889" s="2">
        <f t="shared" si="6"/>
        <v>6.3328602474100404E-3</v>
      </c>
      <c r="I889" s="1">
        <f t="shared" si="7"/>
        <v>6.3328610040802192E-3</v>
      </c>
      <c r="J889">
        <v>-4.125550166479028E-3</v>
      </c>
      <c r="K889" s="11"/>
    </row>
    <row r="890" spans="1:11" ht="13" x14ac:dyDescent="0.15">
      <c r="A890" s="3">
        <v>41648</v>
      </c>
      <c r="B890" s="1">
        <v>546.80001800000002</v>
      </c>
      <c r="C890" s="1">
        <v>546.85999300000003</v>
      </c>
      <c r="D890" s="1">
        <v>535.34998299999995</v>
      </c>
      <c r="E890" s="1">
        <v>536.51999699999999</v>
      </c>
      <c r="F890" s="1">
        <v>69787200</v>
      </c>
      <c r="G890" s="1">
        <v>72.965812</v>
      </c>
      <c r="H890" s="2">
        <f t="shared" si="6"/>
        <v>-1.2770074557572501E-2</v>
      </c>
      <c r="I890" s="1">
        <f t="shared" si="7"/>
        <v>-1.277007909820267E-2</v>
      </c>
      <c r="J890">
        <v>-1.0921911995691411E-3</v>
      </c>
      <c r="K890" s="11"/>
    </row>
    <row r="891" spans="1:11" ht="13" x14ac:dyDescent="0.15">
      <c r="A891" s="3">
        <v>41649</v>
      </c>
      <c r="B891" s="1">
        <v>539.82997899999998</v>
      </c>
      <c r="C891" s="1">
        <v>540.79998799999998</v>
      </c>
      <c r="D891" s="1">
        <v>531.10999300000003</v>
      </c>
      <c r="E891" s="1">
        <v>532.93999499999995</v>
      </c>
      <c r="F891" s="1">
        <v>76244000</v>
      </c>
      <c r="G891" s="1">
        <v>72.478937999999999</v>
      </c>
      <c r="H891" s="2">
        <f t="shared" si="6"/>
        <v>-6.6726347946356899E-3</v>
      </c>
      <c r="I891" s="1">
        <f t="shared" si="7"/>
        <v>-6.6726318347557108E-3</v>
      </c>
      <c r="J891">
        <v>-4.6878094346276822E-4</v>
      </c>
      <c r="K891" s="11"/>
    </row>
    <row r="892" spans="1:11" ht="13" x14ac:dyDescent="0.15">
      <c r="A892" s="3">
        <v>41652</v>
      </c>
      <c r="B892" s="1">
        <v>529.91001900000003</v>
      </c>
      <c r="C892" s="1">
        <v>542.5</v>
      </c>
      <c r="D892" s="1">
        <v>529.88000499999998</v>
      </c>
      <c r="E892" s="1">
        <v>535.73001899999997</v>
      </c>
      <c r="F892" s="1">
        <v>94623200</v>
      </c>
      <c r="G892" s="1">
        <v>72.858376000000007</v>
      </c>
      <c r="H892" s="2">
        <f t="shared" si="6"/>
        <v>5.2351559766123709E-3</v>
      </c>
      <c r="I892" s="1">
        <f t="shared" si="7"/>
        <v>5.2351484509887206E-3</v>
      </c>
      <c r="J892">
        <v>-1.0896744945141602E-2</v>
      </c>
      <c r="K892" s="11"/>
    </row>
    <row r="893" spans="1:11" ht="13" x14ac:dyDescent="0.15">
      <c r="A893" s="3">
        <v>41653</v>
      </c>
      <c r="B893" s="1">
        <v>538.220009</v>
      </c>
      <c r="C893" s="1">
        <v>546.73000300000001</v>
      </c>
      <c r="D893" s="1">
        <v>537.65999599999998</v>
      </c>
      <c r="E893" s="1">
        <v>546.39002200000004</v>
      </c>
      <c r="F893" s="1">
        <v>83140400</v>
      </c>
      <c r="G893" s="1">
        <v>74.308119000000005</v>
      </c>
      <c r="H893" s="2">
        <f t="shared" si="6"/>
        <v>1.9898087883703369E-2</v>
      </c>
      <c r="I893" s="1">
        <f t="shared" si="7"/>
        <v>1.9898096548295257E-2</v>
      </c>
      <c r="J893">
        <v>7.1300494979117269E-3</v>
      </c>
      <c r="K893" s="11"/>
    </row>
    <row r="894" spans="1:11" ht="13" x14ac:dyDescent="0.15">
      <c r="A894" s="3">
        <v>41654</v>
      </c>
      <c r="B894" s="1">
        <v>553.52001199999995</v>
      </c>
      <c r="C894" s="1">
        <v>560.20000500000003</v>
      </c>
      <c r="D894" s="1">
        <v>551.65999599999998</v>
      </c>
      <c r="E894" s="1">
        <v>557.35999300000003</v>
      </c>
      <c r="F894" s="1">
        <v>97909700</v>
      </c>
      <c r="G894" s="1">
        <v>75.800015999999999</v>
      </c>
      <c r="H894" s="2">
        <f t="shared" si="6"/>
        <v>2.0077180325961345E-2</v>
      </c>
      <c r="I894" s="1">
        <f t="shared" si="7"/>
        <v>2.0077173532006568E-2</v>
      </c>
      <c r="J894">
        <v>6.6007097709246572E-3</v>
      </c>
      <c r="K894" s="11"/>
    </row>
    <row r="895" spans="1:11" ht="13" x14ac:dyDescent="0.15">
      <c r="A895" s="3">
        <v>41655</v>
      </c>
      <c r="B895" s="1">
        <v>554.90001700000005</v>
      </c>
      <c r="C895" s="1">
        <v>556.85002099999997</v>
      </c>
      <c r="D895" s="1">
        <v>551.68002300000001</v>
      </c>
      <c r="E895" s="1">
        <v>554.25001499999996</v>
      </c>
      <c r="F895" s="1">
        <v>57319500</v>
      </c>
      <c r="G895" s="1">
        <v>75.377065000000002</v>
      </c>
      <c r="H895" s="2">
        <f t="shared" si="6"/>
        <v>-5.5798371592129491E-3</v>
      </c>
      <c r="I895" s="1">
        <f t="shared" si="7"/>
        <v>-5.5798273182422232E-3</v>
      </c>
      <c r="J895">
        <v>-3.9394441532183333E-3</v>
      </c>
      <c r="K895" s="11"/>
    </row>
    <row r="896" spans="1:11" ht="13" x14ac:dyDescent="0.15">
      <c r="A896" s="3">
        <v>41656</v>
      </c>
      <c r="B896" s="1">
        <v>551.48001899999997</v>
      </c>
      <c r="C896" s="1">
        <v>552.06999199999996</v>
      </c>
      <c r="D896" s="1">
        <v>539.89999399999999</v>
      </c>
      <c r="E896" s="1">
        <v>540.66999799999996</v>
      </c>
      <c r="F896" s="1">
        <v>106684900</v>
      </c>
      <c r="G896" s="1">
        <v>73.530204999999995</v>
      </c>
      <c r="H896" s="2">
        <f t="shared" si="6"/>
        <v>-2.4501608718946084E-2</v>
      </c>
      <c r="I896" s="1">
        <f t="shared" si="7"/>
        <v>-2.4501617302292236E-2</v>
      </c>
      <c r="J896">
        <v>2.5309590834213017E-3</v>
      </c>
      <c r="K896" s="11"/>
    </row>
    <row r="897" spans="1:11" ht="13" x14ac:dyDescent="0.15">
      <c r="A897" s="3">
        <v>41660</v>
      </c>
      <c r="B897" s="1">
        <v>540.990005</v>
      </c>
      <c r="C897" s="1">
        <v>550.07000000000005</v>
      </c>
      <c r="D897" s="1">
        <v>540.42000599999994</v>
      </c>
      <c r="E897" s="1">
        <v>549.06997699999999</v>
      </c>
      <c r="F897" s="1">
        <v>82131700</v>
      </c>
      <c r="G897" s="1">
        <v>74.672588000000005</v>
      </c>
      <c r="H897" s="2">
        <f t="shared" si="6"/>
        <v>1.5536240277937581E-2</v>
      </c>
      <c r="I897" s="1">
        <f t="shared" si="7"/>
        <v>1.5536241195030118E-2</v>
      </c>
      <c r="J897">
        <v>-2.6807386870777508E-3</v>
      </c>
      <c r="K897" s="11"/>
    </row>
    <row r="898" spans="1:11" ht="13" x14ac:dyDescent="0.15">
      <c r="A898" s="3">
        <v>41661</v>
      </c>
      <c r="B898" s="1">
        <v>550.91001900000003</v>
      </c>
      <c r="C898" s="1">
        <v>557.28997800000002</v>
      </c>
      <c r="D898" s="1">
        <v>547.80997500000001</v>
      </c>
      <c r="E898" s="1">
        <v>551.50997900000004</v>
      </c>
      <c r="F898" s="1">
        <v>94996300</v>
      </c>
      <c r="G898" s="1">
        <v>75.004424</v>
      </c>
      <c r="H898" s="2">
        <f t="shared" si="6"/>
        <v>4.4438816584576237E-3</v>
      </c>
      <c r="I898" s="1">
        <f t="shared" si="7"/>
        <v>4.4438797273237077E-3</v>
      </c>
      <c r="J898">
        <v>-2.5038692381299148E-3</v>
      </c>
      <c r="K898" s="11"/>
    </row>
    <row r="899" spans="1:11" ht="13" x14ac:dyDescent="0.15">
      <c r="A899" s="3">
        <v>41662</v>
      </c>
      <c r="B899" s="1">
        <v>549.94001000000003</v>
      </c>
      <c r="C899" s="1">
        <v>556.5</v>
      </c>
      <c r="D899" s="1">
        <v>544.81001300000003</v>
      </c>
      <c r="E899" s="1">
        <v>556.17999299999997</v>
      </c>
      <c r="F899" s="1">
        <v>100809800</v>
      </c>
      <c r="G899" s="1">
        <v>75.639538000000002</v>
      </c>
      <c r="H899" s="2">
        <f t="shared" si="6"/>
        <v>8.4676872184028477E-3</v>
      </c>
      <c r="I899" s="1">
        <f t="shared" si="7"/>
        <v>8.4676871860252072E-3</v>
      </c>
      <c r="J899">
        <v>-1.0748584694373585E-2</v>
      </c>
      <c r="K899" s="11"/>
    </row>
    <row r="900" spans="1:11" ht="13" x14ac:dyDescent="0.15">
      <c r="A900" s="3">
        <v>41663</v>
      </c>
      <c r="B900" s="1">
        <v>554.00002300000006</v>
      </c>
      <c r="C900" s="1">
        <v>555.61998000000006</v>
      </c>
      <c r="D900" s="1">
        <v>544.74998500000004</v>
      </c>
      <c r="E900" s="1">
        <v>546.07001500000001</v>
      </c>
      <c r="F900" s="1">
        <v>107338700</v>
      </c>
      <c r="G900" s="1">
        <v>74.264598000000007</v>
      </c>
      <c r="H900" s="2">
        <f t="shared" si="6"/>
        <v>-1.8177529086343736E-2</v>
      </c>
      <c r="I900" s="1">
        <f t="shared" si="7"/>
        <v>-1.8177530381002529E-2</v>
      </c>
      <c r="J900">
        <v>-1.9647613199848594E-2</v>
      </c>
      <c r="K900" s="11"/>
    </row>
    <row r="901" spans="1:11" ht="13" x14ac:dyDescent="0.15">
      <c r="A901" s="3">
        <v>41666</v>
      </c>
      <c r="B901" s="1">
        <v>550.07000000000005</v>
      </c>
      <c r="C901" s="1">
        <v>554.79998799999998</v>
      </c>
      <c r="D901" s="1">
        <v>545.75000799999998</v>
      </c>
      <c r="E901" s="1">
        <v>550.50002300000006</v>
      </c>
      <c r="F901" s="1">
        <v>138719700</v>
      </c>
      <c r="G901" s="1">
        <v>74.867071999999993</v>
      </c>
      <c r="H901" s="2">
        <f t="shared" si="6"/>
        <v>8.1125274750712024E-3</v>
      </c>
      <c r="I901" s="1">
        <f t="shared" si="7"/>
        <v>8.1125329729784118E-3</v>
      </c>
      <c r="J901">
        <v>-2.5965226697980859E-3</v>
      </c>
      <c r="K901" s="11"/>
    </row>
    <row r="902" spans="1:11" ht="13" x14ac:dyDescent="0.15">
      <c r="A902" s="3">
        <v>41667</v>
      </c>
      <c r="B902" s="1">
        <v>508.76000199999999</v>
      </c>
      <c r="C902" s="1">
        <v>514.99998500000004</v>
      </c>
      <c r="D902" s="1">
        <v>502.07002299999999</v>
      </c>
      <c r="E902" s="1">
        <v>506.499977</v>
      </c>
      <c r="F902" s="1">
        <v>266380800</v>
      </c>
      <c r="G902" s="1">
        <v>68.883139999999997</v>
      </c>
      <c r="H902" s="2">
        <f t="shared" si="6"/>
        <v>-7.9927419003940806E-2</v>
      </c>
      <c r="I902" s="1">
        <f t="shared" si="7"/>
        <v>-7.9927421229990081E-2</v>
      </c>
      <c r="J902">
        <v>5.7254942383108305E-3</v>
      </c>
      <c r="K902" s="11"/>
    </row>
    <row r="903" spans="1:11" ht="13" x14ac:dyDescent="0.15">
      <c r="A903" s="3">
        <v>41668</v>
      </c>
      <c r="B903" s="1">
        <v>503.95001200000002</v>
      </c>
      <c r="C903" s="1">
        <v>507.37000999999998</v>
      </c>
      <c r="D903" s="1">
        <v>498.62000999999998</v>
      </c>
      <c r="E903" s="1">
        <v>500.74999200000002</v>
      </c>
      <c r="F903" s="1">
        <v>125702500</v>
      </c>
      <c r="G903" s="1">
        <v>68.101151999999999</v>
      </c>
      <c r="H903" s="2">
        <f t="shared" si="6"/>
        <v>-1.135238945923976E-2</v>
      </c>
      <c r="I903" s="1">
        <f t="shared" si="7"/>
        <v>-1.1352386084606456E-2</v>
      </c>
      <c r="J903">
        <v>-1.1913791022096771E-2</v>
      </c>
      <c r="K903" s="11"/>
    </row>
    <row r="904" spans="1:11" ht="13" x14ac:dyDescent="0.15">
      <c r="A904" s="3">
        <v>41669</v>
      </c>
      <c r="B904" s="1">
        <v>502.53999299999998</v>
      </c>
      <c r="C904" s="1">
        <v>506.499977</v>
      </c>
      <c r="D904" s="1">
        <v>496.70001999999999</v>
      </c>
      <c r="E904" s="1">
        <v>499.77998400000001</v>
      </c>
      <c r="F904" s="1">
        <v>169625400</v>
      </c>
      <c r="G904" s="1">
        <v>67.969232000000005</v>
      </c>
      <c r="H904" s="2">
        <f t="shared" si="6"/>
        <v>-1.9371103654456116E-3</v>
      </c>
      <c r="I904" s="1">
        <f t="shared" si="7"/>
        <v>-1.9371184792878954E-3</v>
      </c>
      <c r="J904">
        <v>6.9776844167114245E-3</v>
      </c>
      <c r="K904" s="11"/>
    </row>
    <row r="905" spans="1:11" ht="13" x14ac:dyDescent="0.15">
      <c r="A905" s="3">
        <v>41670</v>
      </c>
      <c r="B905" s="1">
        <v>495.17998499999999</v>
      </c>
      <c r="C905" s="1">
        <v>501.52998400000001</v>
      </c>
      <c r="D905" s="1">
        <v>493.54998799999998</v>
      </c>
      <c r="E905" s="1">
        <v>500.59997600000003</v>
      </c>
      <c r="F905" s="1">
        <v>116199300</v>
      </c>
      <c r="G905" s="1">
        <v>68.080749999999995</v>
      </c>
      <c r="H905" s="2">
        <f t="shared" si="6"/>
        <v>1.6407059631263932E-3</v>
      </c>
      <c r="I905" s="1">
        <f t="shared" si="7"/>
        <v>1.6407129625944511E-3</v>
      </c>
      <c r="J905">
        <v>-9.4494556111035643E-3</v>
      </c>
      <c r="K905" s="11"/>
    </row>
    <row r="906" spans="1:11" ht="13" x14ac:dyDescent="0.15">
      <c r="A906" s="3">
        <v>41673</v>
      </c>
      <c r="B906" s="1">
        <v>502.61000799999999</v>
      </c>
      <c r="C906" s="1">
        <v>507.73001900000003</v>
      </c>
      <c r="D906" s="1">
        <v>499.300026</v>
      </c>
      <c r="E906" s="1">
        <v>501.52998400000001</v>
      </c>
      <c r="F906" s="1">
        <v>100366000</v>
      </c>
      <c r="G906" s="1">
        <v>68.207229999999996</v>
      </c>
      <c r="H906" s="2">
        <f t="shared" si="6"/>
        <v>1.8577867450796414E-3</v>
      </c>
      <c r="I906" s="1">
        <f t="shared" si="7"/>
        <v>1.8577938697796489E-3</v>
      </c>
      <c r="J906">
        <v>-2.0769024998641215E-2</v>
      </c>
      <c r="K906" s="11"/>
    </row>
    <row r="907" spans="1:11" ht="13" x14ac:dyDescent="0.15">
      <c r="A907" s="3">
        <v>41674</v>
      </c>
      <c r="B907" s="1">
        <v>505.84997600000003</v>
      </c>
      <c r="C907" s="1">
        <v>509.459991</v>
      </c>
      <c r="D907" s="1">
        <v>502.76002499999998</v>
      </c>
      <c r="E907" s="1">
        <v>508.79001599999998</v>
      </c>
      <c r="F907" s="1">
        <v>94170300</v>
      </c>
      <c r="G907" s="1">
        <v>69.194581999999997</v>
      </c>
      <c r="H907" s="2">
        <f t="shared" si="6"/>
        <v>1.4475768611274031E-2</v>
      </c>
      <c r="I907" s="1">
        <f t="shared" si="7"/>
        <v>1.4475767451632348E-2</v>
      </c>
      <c r="J907">
        <v>4.7122463634032708E-3</v>
      </c>
      <c r="K907" s="11"/>
    </row>
    <row r="908" spans="1:11" ht="13" x14ac:dyDescent="0.15">
      <c r="A908" s="3">
        <v>41675</v>
      </c>
      <c r="B908" s="1">
        <v>506.56000499999999</v>
      </c>
      <c r="C908" s="1">
        <v>515.279991</v>
      </c>
      <c r="D908" s="1">
        <v>506.24998499999998</v>
      </c>
      <c r="E908" s="1">
        <v>512.58999600000004</v>
      </c>
      <c r="F908" s="1">
        <v>82086200</v>
      </c>
      <c r="G908" s="1">
        <v>69.711372999999995</v>
      </c>
      <c r="H908" s="2">
        <f t="shared" si="6"/>
        <v>7.4686607057951031E-3</v>
      </c>
      <c r="I908" s="1">
        <f t="shared" si="7"/>
        <v>7.4686627921243575E-3</v>
      </c>
      <c r="J908">
        <v>-3.243562369634315E-4</v>
      </c>
      <c r="K908" s="11"/>
    </row>
    <row r="909" spans="1:11" ht="13" x14ac:dyDescent="0.15">
      <c r="A909" s="3">
        <v>41676</v>
      </c>
      <c r="B909" s="1">
        <v>510.06000499999999</v>
      </c>
      <c r="C909" s="1">
        <v>513.49997699999994</v>
      </c>
      <c r="D909" s="1">
        <v>507.81002000000001</v>
      </c>
      <c r="E909" s="1">
        <v>512.509995</v>
      </c>
      <c r="F909" s="1">
        <v>64441300</v>
      </c>
      <c r="G909" s="1">
        <v>70.117699000000002</v>
      </c>
      <c r="H909" s="2">
        <f t="shared" si="6"/>
        <v>-1.560721056289175E-4</v>
      </c>
      <c r="I909" s="1">
        <f t="shared" si="7"/>
        <v>5.8286902482900041E-3</v>
      </c>
      <c r="J909">
        <v>1.2195400863080437E-2</v>
      </c>
      <c r="K909" s="11"/>
    </row>
    <row r="910" spans="1:11" ht="13" x14ac:dyDescent="0.15">
      <c r="A910" s="3">
        <v>41677</v>
      </c>
      <c r="B910" s="1">
        <v>521.379997</v>
      </c>
      <c r="C910" s="1">
        <v>522.92999299999997</v>
      </c>
      <c r="D910" s="1">
        <v>517.38001299999996</v>
      </c>
      <c r="E910" s="1">
        <v>519.67998499999999</v>
      </c>
      <c r="F910" s="1">
        <v>92570100</v>
      </c>
      <c r="G910" s="1">
        <v>71.098642999999996</v>
      </c>
      <c r="H910" s="2">
        <f t="shared" si="6"/>
        <v>1.3989951552066773E-2</v>
      </c>
      <c r="I910" s="1">
        <f t="shared" si="7"/>
        <v>1.398996279099224E-2</v>
      </c>
      <c r="J910">
        <v>1.0592794532815685E-2</v>
      </c>
      <c r="K910" s="11"/>
    </row>
    <row r="911" spans="1:11" ht="13" x14ac:dyDescent="0.15">
      <c r="A911" s="3">
        <v>41680</v>
      </c>
      <c r="B911" s="1">
        <v>518.659988</v>
      </c>
      <c r="C911" s="1">
        <v>531.99001299999998</v>
      </c>
      <c r="D911" s="1">
        <v>518</v>
      </c>
      <c r="E911" s="1">
        <v>528.98999800000001</v>
      </c>
      <c r="F911" s="1">
        <v>86389800</v>
      </c>
      <c r="G911" s="1">
        <v>72.372366999999997</v>
      </c>
      <c r="H911" s="2">
        <f t="shared" si="6"/>
        <v>1.7914896222143376E-2</v>
      </c>
      <c r="I911" s="1">
        <f t="shared" si="7"/>
        <v>1.7914884817140625E-2</v>
      </c>
      <c r="J911">
        <v>4.8815505309253427E-4</v>
      </c>
      <c r="K911" s="11"/>
    </row>
    <row r="912" spans="1:11" ht="13" x14ac:dyDescent="0.15">
      <c r="A912" s="3">
        <v>41681</v>
      </c>
      <c r="B912" s="1">
        <v>530.61000799999999</v>
      </c>
      <c r="C912" s="1">
        <v>537.74998500000004</v>
      </c>
      <c r="D912" s="1">
        <v>529.50002300000006</v>
      </c>
      <c r="E912" s="1">
        <v>535.95998399999996</v>
      </c>
      <c r="F912" s="1">
        <v>70564200</v>
      </c>
      <c r="G912" s="1">
        <v>73.325946999999999</v>
      </c>
      <c r="H912" s="2">
        <f t="shared" si="6"/>
        <v>1.3176026061649561E-2</v>
      </c>
      <c r="I912" s="1">
        <f t="shared" si="7"/>
        <v>1.3176023384726416E-2</v>
      </c>
      <c r="J912">
        <v>1.2212508172270318E-2</v>
      </c>
      <c r="K912" s="11"/>
    </row>
    <row r="913" spans="1:11" ht="13" x14ac:dyDescent="0.15">
      <c r="A913" s="3">
        <v>41682</v>
      </c>
      <c r="B913" s="1">
        <v>536.95001999999999</v>
      </c>
      <c r="C913" s="1">
        <v>539.56001300000003</v>
      </c>
      <c r="D913" s="1">
        <v>533.23997499999996</v>
      </c>
      <c r="E913" s="1">
        <v>535.919983</v>
      </c>
      <c r="F913" s="1">
        <v>77025200</v>
      </c>
      <c r="G913" s="1">
        <v>73.320475000000002</v>
      </c>
      <c r="H913" s="2">
        <f t="shared" si="6"/>
        <v>-7.4634303295227167E-5</v>
      </c>
      <c r="I913" s="1">
        <f t="shared" si="7"/>
        <v>-7.462569832200707E-5</v>
      </c>
      <c r="J913">
        <v>-1.9274488414588002E-3</v>
      </c>
      <c r="K913" s="11"/>
    </row>
    <row r="914" spans="1:11" ht="13" x14ac:dyDescent="0.15">
      <c r="A914" s="3">
        <v>41683</v>
      </c>
      <c r="B914" s="1">
        <v>534.65998100000002</v>
      </c>
      <c r="C914" s="1">
        <v>544.85001399999999</v>
      </c>
      <c r="D914" s="1">
        <v>534.19999700000005</v>
      </c>
      <c r="E914" s="1">
        <v>544.42997700000001</v>
      </c>
      <c r="F914" s="1">
        <v>76849500</v>
      </c>
      <c r="G914" s="1">
        <v>74.484746999999999</v>
      </c>
      <c r="H914" s="2">
        <f t="shared" si="6"/>
        <v>1.5879225014828392E-2</v>
      </c>
      <c r="I914" s="1">
        <f t="shared" si="7"/>
        <v>1.5879220640619102E-2</v>
      </c>
      <c r="J914">
        <v>3.9870738856170977E-3</v>
      </c>
      <c r="K914" s="11"/>
    </row>
    <row r="915" spans="1:11" ht="13" x14ac:dyDescent="0.15">
      <c r="A915" s="3">
        <v>41684</v>
      </c>
      <c r="B915" s="1">
        <v>542.46998599999995</v>
      </c>
      <c r="C915" s="1">
        <v>545.98002599999995</v>
      </c>
      <c r="D915" s="1">
        <v>541.20998399999996</v>
      </c>
      <c r="E915" s="1">
        <v>543.99002099999996</v>
      </c>
      <c r="F915" s="1">
        <v>68231100</v>
      </c>
      <c r="G915" s="1">
        <v>74.424555999999995</v>
      </c>
      <c r="H915" s="2">
        <f t="shared" si="6"/>
        <v>-8.0810392260977938E-4</v>
      </c>
      <c r="I915" s="1">
        <f t="shared" si="7"/>
        <v>-8.0809833454899456E-4</v>
      </c>
      <c r="J915">
        <v>7.9113460767223261E-3</v>
      </c>
      <c r="K915" s="11"/>
    </row>
    <row r="916" spans="1:11" ht="13" x14ac:dyDescent="0.15">
      <c r="A916" s="3">
        <v>41688</v>
      </c>
      <c r="B916" s="1">
        <v>546</v>
      </c>
      <c r="C916" s="1">
        <v>551.19002499999999</v>
      </c>
      <c r="D916" s="1">
        <v>545.60997799999996</v>
      </c>
      <c r="E916" s="1">
        <v>545.99001299999998</v>
      </c>
      <c r="F916" s="1">
        <v>65062900</v>
      </c>
      <c r="G916" s="1">
        <v>74.698178999999996</v>
      </c>
      <c r="H916" s="2">
        <f t="shared" si="6"/>
        <v>3.6765233235776956E-3</v>
      </c>
      <c r="I916" s="1">
        <f t="shared" si="7"/>
        <v>3.6765150469960563E-3</v>
      </c>
      <c r="J916">
        <v>-1.4849994657643081E-3</v>
      </c>
      <c r="K916" s="11"/>
    </row>
    <row r="917" spans="1:11" ht="13" x14ac:dyDescent="0.15">
      <c r="A917" s="3">
        <v>41689</v>
      </c>
      <c r="B917" s="1">
        <v>544.74998500000004</v>
      </c>
      <c r="C917" s="1">
        <v>546.89000699999997</v>
      </c>
      <c r="D917" s="1">
        <v>534.35001399999999</v>
      </c>
      <c r="E917" s="1">
        <v>537.370003</v>
      </c>
      <c r="F917" s="1">
        <v>78442000</v>
      </c>
      <c r="G917" s="1">
        <v>73.518855000000002</v>
      </c>
      <c r="H917" s="2">
        <f t="shared" si="6"/>
        <v>-1.5787852881477486E-2</v>
      </c>
      <c r="I917" s="1">
        <f t="shared" si="7"/>
        <v>-1.5787854748105627E-2</v>
      </c>
      <c r="J917">
        <v>-5.5696583982935621E-3</v>
      </c>
      <c r="K917" s="11"/>
    </row>
    <row r="918" spans="1:11" ht="13" x14ac:dyDescent="0.15">
      <c r="A918" s="3">
        <v>41690</v>
      </c>
      <c r="B918" s="1">
        <v>532.98998300000005</v>
      </c>
      <c r="C918" s="1">
        <v>537.00000799999998</v>
      </c>
      <c r="D918" s="1">
        <v>528.99998500000004</v>
      </c>
      <c r="E918" s="1">
        <v>531.14999399999999</v>
      </c>
      <c r="F918" s="1">
        <v>76464500</v>
      </c>
      <c r="G918" s="1">
        <v>72.667880999999994</v>
      </c>
      <c r="H918" s="2">
        <f t="shared" si="6"/>
        <v>-1.1574909215764328E-2</v>
      </c>
      <c r="I918" s="1">
        <f t="shared" si="7"/>
        <v>-1.1574908232724895E-2</v>
      </c>
      <c r="J918">
        <v>5.7772859852919071E-3</v>
      </c>
      <c r="K918" s="11"/>
    </row>
    <row r="919" spans="1:11" ht="13" x14ac:dyDescent="0.15">
      <c r="A919" s="3">
        <v>41691</v>
      </c>
      <c r="B919" s="1">
        <v>532.78997800000002</v>
      </c>
      <c r="C919" s="1">
        <v>534.56999199999996</v>
      </c>
      <c r="D919" s="1">
        <v>524.59999100000005</v>
      </c>
      <c r="E919" s="1">
        <v>525.24999200000002</v>
      </c>
      <c r="F919" s="1">
        <v>69696200</v>
      </c>
      <c r="G919" s="1">
        <v>71.860687999999996</v>
      </c>
      <c r="H919" s="2">
        <f t="shared" si="6"/>
        <v>-1.1107977156448904E-2</v>
      </c>
      <c r="I919" s="1">
        <f t="shared" si="7"/>
        <v>-1.110797492498781E-2</v>
      </c>
      <c r="J919">
        <v>-1.8552180268952662E-3</v>
      </c>
      <c r="K919" s="11"/>
    </row>
    <row r="920" spans="1:11" ht="13" x14ac:dyDescent="0.15">
      <c r="A920" s="3">
        <v>41694</v>
      </c>
      <c r="B920" s="1">
        <v>523.15002400000003</v>
      </c>
      <c r="C920" s="1">
        <v>529.92000599999994</v>
      </c>
      <c r="D920" s="1">
        <v>522.42002100000002</v>
      </c>
      <c r="E920" s="1">
        <v>527.55001800000002</v>
      </c>
      <c r="F920" s="1">
        <v>72227400</v>
      </c>
      <c r="G920" s="1">
        <v>72.175359999999998</v>
      </c>
      <c r="H920" s="2">
        <f t="shared" si="6"/>
        <v>4.378916773024915E-3</v>
      </c>
      <c r="I920" s="1">
        <f t="shared" si="7"/>
        <v>4.3789171626077619E-3</v>
      </c>
      <c r="J920">
        <v>6.4483578661011544E-3</v>
      </c>
      <c r="K920" s="11"/>
    </row>
    <row r="921" spans="1:11" ht="13" x14ac:dyDescent="0.15">
      <c r="A921" s="3">
        <v>41695</v>
      </c>
      <c r="B921" s="1">
        <v>529.38001999999994</v>
      </c>
      <c r="C921" s="1">
        <v>529.56998399999998</v>
      </c>
      <c r="D921" s="1">
        <v>521.00001499999996</v>
      </c>
      <c r="E921" s="1">
        <v>522.06001300000003</v>
      </c>
      <c r="F921" s="1">
        <v>57988000</v>
      </c>
      <c r="G921" s="1">
        <v>71.424260000000004</v>
      </c>
      <c r="H921" s="2">
        <f t="shared" si="6"/>
        <v>-1.0406605653835834E-2</v>
      </c>
      <c r="I921" s="1">
        <f t="shared" si="7"/>
        <v>-1.0406598595420846E-2</v>
      </c>
      <c r="J921">
        <v>-1.6955175677775885E-3</v>
      </c>
      <c r="K921" s="11"/>
    </row>
    <row r="922" spans="1:11" ht="13" x14ac:dyDescent="0.15">
      <c r="A922" s="3">
        <v>41696</v>
      </c>
      <c r="B922" s="1">
        <v>523.61000799999999</v>
      </c>
      <c r="C922" s="1">
        <v>525</v>
      </c>
      <c r="D922" s="1">
        <v>515.59999800000003</v>
      </c>
      <c r="E922" s="1">
        <v>517.34999800000003</v>
      </c>
      <c r="F922" s="1">
        <v>69054300</v>
      </c>
      <c r="G922" s="1">
        <v>70.779871999999997</v>
      </c>
      <c r="H922" s="2">
        <f t="shared" si="6"/>
        <v>-9.0219800074977166E-3</v>
      </c>
      <c r="I922" s="1">
        <f t="shared" si="7"/>
        <v>-9.0219765665056437E-3</v>
      </c>
      <c r="J922">
        <v>1.1588624121014913E-3</v>
      </c>
      <c r="K922" s="11"/>
    </row>
    <row r="923" spans="1:11" ht="13" x14ac:dyDescent="0.15">
      <c r="A923" s="3">
        <v>41697</v>
      </c>
      <c r="B923" s="1">
        <v>517.14000699999997</v>
      </c>
      <c r="C923" s="1">
        <v>528.78000599999996</v>
      </c>
      <c r="D923" s="1">
        <v>516.04999499999997</v>
      </c>
      <c r="E923" s="1">
        <v>527.67002100000002</v>
      </c>
      <c r="F923" s="1">
        <v>75470500</v>
      </c>
      <c r="G923" s="1">
        <v>72.191777999999999</v>
      </c>
      <c r="H923" s="2">
        <f t="shared" si="6"/>
        <v>1.9947855494144587E-2</v>
      </c>
      <c r="I923" s="1">
        <f t="shared" si="7"/>
        <v>1.99478461899451E-2</v>
      </c>
      <c r="J923">
        <v>4.5831800322804796E-3</v>
      </c>
      <c r="K923" s="11"/>
    </row>
    <row r="924" spans="1:11" ht="13" x14ac:dyDescent="0.15">
      <c r="A924" s="3">
        <v>41698</v>
      </c>
      <c r="B924" s="1">
        <v>529.07998699999996</v>
      </c>
      <c r="C924" s="1">
        <v>532.74997699999994</v>
      </c>
      <c r="D924" s="1">
        <v>522.11998700000004</v>
      </c>
      <c r="E924" s="1">
        <v>526.23997499999996</v>
      </c>
      <c r="F924" s="1">
        <v>92992200</v>
      </c>
      <c r="G924" s="1">
        <v>71.996129999999994</v>
      </c>
      <c r="H924" s="2">
        <f t="shared" si="6"/>
        <v>-2.7101141681120087E-3</v>
      </c>
      <c r="I924" s="1">
        <f t="shared" si="7"/>
        <v>-2.7101147169419433E-3</v>
      </c>
      <c r="J924">
        <v>3.0148481546772442E-3</v>
      </c>
      <c r="K924" s="11"/>
    </row>
    <row r="925" spans="1:11" ht="13" x14ac:dyDescent="0.15">
      <c r="A925" s="3">
        <v>41701</v>
      </c>
      <c r="B925" s="1">
        <v>523.41999099999998</v>
      </c>
      <c r="C925" s="1">
        <v>530.65000899999995</v>
      </c>
      <c r="D925" s="1">
        <v>522.80998999999997</v>
      </c>
      <c r="E925" s="1">
        <v>527.76000999999997</v>
      </c>
      <c r="F925" s="1">
        <v>59695300</v>
      </c>
      <c r="G925" s="1">
        <v>72.204089999999994</v>
      </c>
      <c r="H925" s="2">
        <f t="shared" si="6"/>
        <v>2.8884825786942682E-3</v>
      </c>
      <c r="I925" s="1">
        <f t="shared" si="7"/>
        <v>2.8884885895950232E-3</v>
      </c>
      <c r="J925">
        <v>-9.4156611272119949E-3</v>
      </c>
      <c r="K925" s="11"/>
    </row>
    <row r="926" spans="1:11" ht="13" x14ac:dyDescent="0.15">
      <c r="A926" s="3">
        <v>41702</v>
      </c>
      <c r="B926" s="1">
        <v>530.99997699999994</v>
      </c>
      <c r="C926" s="1">
        <v>532.64001499999995</v>
      </c>
      <c r="D926" s="1">
        <v>527.76999699999999</v>
      </c>
      <c r="E926" s="1">
        <v>531.23998300000005</v>
      </c>
      <c r="F926" s="1">
        <v>64785000</v>
      </c>
      <c r="G926" s="1">
        <v>72.680193000000003</v>
      </c>
      <c r="H926" s="2">
        <f t="shared" si="6"/>
        <v>6.5938550364967718E-3</v>
      </c>
      <c r="I926" s="1">
        <f t="shared" si="7"/>
        <v>6.5938508469535325E-3</v>
      </c>
      <c r="J926">
        <v>1.4092662259717666E-2</v>
      </c>
      <c r="K926" s="11"/>
    </row>
    <row r="927" spans="1:11" ht="13" x14ac:dyDescent="0.15">
      <c r="A927" s="3">
        <v>41703</v>
      </c>
      <c r="B927" s="1">
        <v>530.91997500000002</v>
      </c>
      <c r="C927" s="1">
        <v>534.75002300000006</v>
      </c>
      <c r="D927" s="1">
        <v>529.12997399999995</v>
      </c>
      <c r="E927" s="1">
        <v>532.36000799999999</v>
      </c>
      <c r="F927" s="1">
        <v>50015700</v>
      </c>
      <c r="G927" s="1">
        <v>72.833426000000003</v>
      </c>
      <c r="H927" s="2">
        <f t="shared" si="6"/>
        <v>2.1083221064705539E-3</v>
      </c>
      <c r="I927" s="1">
        <f t="shared" si="7"/>
        <v>2.1083185621149927E-3</v>
      </c>
      <c r="J927">
        <v>-2.1774475128749056E-3</v>
      </c>
      <c r="K927" s="11"/>
    </row>
    <row r="928" spans="1:11" ht="13" x14ac:dyDescent="0.15">
      <c r="A928" s="3">
        <v>41704</v>
      </c>
      <c r="B928" s="1">
        <v>532.78997800000002</v>
      </c>
      <c r="C928" s="1">
        <v>534.44000200000005</v>
      </c>
      <c r="D928" s="1">
        <v>528.09999100000005</v>
      </c>
      <c r="E928" s="1">
        <v>530.74998500000004</v>
      </c>
      <c r="F928" s="1">
        <v>46372200</v>
      </c>
      <c r="G928" s="1">
        <v>72.613155000000006</v>
      </c>
      <c r="H928" s="2">
        <f t="shared" si="6"/>
        <v>-3.0243124498562177E-3</v>
      </c>
      <c r="I928" s="1">
        <f t="shared" si="7"/>
        <v>-3.0243119416076456E-3</v>
      </c>
      <c r="J928">
        <v>3.7720209172104053E-3</v>
      </c>
      <c r="K928" s="11"/>
    </row>
    <row r="929" spans="1:11" ht="13" x14ac:dyDescent="0.15">
      <c r="A929" s="3">
        <v>41705</v>
      </c>
      <c r="B929" s="1">
        <v>531.09001899999998</v>
      </c>
      <c r="C929" s="1">
        <v>531.98002599999995</v>
      </c>
      <c r="D929" s="1">
        <v>526.05001100000004</v>
      </c>
      <c r="E929" s="1">
        <v>530.44001800000001</v>
      </c>
      <c r="F929" s="1">
        <v>55182400</v>
      </c>
      <c r="G929" s="1">
        <v>72.570747999999995</v>
      </c>
      <c r="H929" s="2">
        <f t="shared" si="6"/>
        <v>-5.8401697364160779E-4</v>
      </c>
      <c r="I929" s="1">
        <f t="shared" si="7"/>
        <v>-5.840126351762488E-4</v>
      </c>
      <c r="J929">
        <v>1.8773764053499834E-3</v>
      </c>
      <c r="K929" s="11"/>
    </row>
    <row r="930" spans="1:11" ht="13" x14ac:dyDescent="0.15">
      <c r="A930" s="3">
        <v>41708</v>
      </c>
      <c r="B930" s="1">
        <v>528.36002299999996</v>
      </c>
      <c r="C930" s="1">
        <v>533.330017</v>
      </c>
      <c r="D930" s="1">
        <v>528.33999600000004</v>
      </c>
      <c r="E930" s="1">
        <v>530.91997500000002</v>
      </c>
      <c r="F930" s="1">
        <v>44646000</v>
      </c>
      <c r="G930" s="1">
        <v>72.636412000000007</v>
      </c>
      <c r="H930" s="2">
        <f t="shared" si="6"/>
        <v>9.0482803656041853E-4</v>
      </c>
      <c r="I930" s="1">
        <f t="shared" si="7"/>
        <v>9.0482738306641656E-4</v>
      </c>
      <c r="J930">
        <v>-2.0690201104550947E-3</v>
      </c>
      <c r="K930" s="11"/>
    </row>
    <row r="931" spans="1:11" ht="13" x14ac:dyDescent="0.15">
      <c r="A931" s="3">
        <v>41709</v>
      </c>
      <c r="B931" s="1">
        <v>535.45001200000002</v>
      </c>
      <c r="C931" s="1">
        <v>538.74002099999996</v>
      </c>
      <c r="D931" s="1">
        <v>532.58997299999999</v>
      </c>
      <c r="E931" s="1">
        <v>536.08997299999999</v>
      </c>
      <c r="F931" s="1">
        <v>69806100</v>
      </c>
      <c r="G931" s="1">
        <v>73.343732000000003</v>
      </c>
      <c r="H931" s="2">
        <f t="shared" si="6"/>
        <v>9.7378102980585045E-3</v>
      </c>
      <c r="I931" s="1">
        <f t="shared" si="7"/>
        <v>9.7378157940950557E-3</v>
      </c>
      <c r="J931">
        <v>-4.1068886946536709E-3</v>
      </c>
      <c r="K931" s="11"/>
    </row>
    <row r="932" spans="1:11" ht="13" x14ac:dyDescent="0.15">
      <c r="A932" s="3">
        <v>41710</v>
      </c>
      <c r="B932" s="1">
        <v>534.51001699999995</v>
      </c>
      <c r="C932" s="1">
        <v>537.34997599999997</v>
      </c>
      <c r="D932" s="1">
        <v>532</v>
      </c>
      <c r="E932" s="1">
        <v>536.60998500000005</v>
      </c>
      <c r="F932" s="1">
        <v>49831600</v>
      </c>
      <c r="G932" s="1">
        <v>73.414876000000007</v>
      </c>
      <c r="H932" s="2">
        <f t="shared" si="6"/>
        <v>9.7000881603891739E-4</v>
      </c>
      <c r="I932" s="1">
        <f t="shared" si="7"/>
        <v>9.7000790742423455E-4</v>
      </c>
      <c r="J932">
        <v>-6.8312330861556604E-4</v>
      </c>
      <c r="K932" s="11"/>
    </row>
    <row r="933" spans="1:11" ht="13" x14ac:dyDescent="0.15">
      <c r="A933" s="3">
        <v>41711</v>
      </c>
      <c r="B933" s="1">
        <v>537.44001800000001</v>
      </c>
      <c r="C933" s="1">
        <v>539.659988</v>
      </c>
      <c r="D933" s="1">
        <v>529.159988</v>
      </c>
      <c r="E933" s="1">
        <v>530.65000899999995</v>
      </c>
      <c r="F933" s="1">
        <v>64435700</v>
      </c>
      <c r="G933" s="1">
        <v>72.599476999999993</v>
      </c>
      <c r="H933" s="2">
        <f t="shared" si="6"/>
        <v>-1.1106718411138205E-2</v>
      </c>
      <c r="I933" s="1">
        <f t="shared" si="7"/>
        <v>-1.110672719790487E-2</v>
      </c>
      <c r="J933">
        <v>-1.4148671785456791E-2</v>
      </c>
      <c r="K933" s="11"/>
    </row>
    <row r="934" spans="1:11" ht="13" x14ac:dyDescent="0.15">
      <c r="A934" s="3">
        <v>41712</v>
      </c>
      <c r="B934" s="1">
        <v>528.78999299999998</v>
      </c>
      <c r="C934" s="1">
        <v>530.89001499999995</v>
      </c>
      <c r="D934" s="1">
        <v>523.00000799999998</v>
      </c>
      <c r="E934" s="1">
        <v>524.68997999999999</v>
      </c>
      <c r="F934" s="1">
        <v>59299800</v>
      </c>
      <c r="G934" s="1">
        <v>71.784071999999995</v>
      </c>
      <c r="H934" s="2">
        <f t="shared" si="6"/>
        <v>-1.1231562986744364E-2</v>
      </c>
      <c r="I934" s="1">
        <f t="shared" si="7"/>
        <v>-1.1231554739712497E-2</v>
      </c>
      <c r="J934">
        <v>-2.6829738696483585E-3</v>
      </c>
      <c r="K934" s="11"/>
    </row>
    <row r="935" spans="1:11" ht="13" x14ac:dyDescent="0.15">
      <c r="A935" s="3">
        <v>41715</v>
      </c>
      <c r="B935" s="1">
        <v>527.69998199999998</v>
      </c>
      <c r="C935" s="1">
        <v>529.96999400000004</v>
      </c>
      <c r="D935" s="1">
        <v>525.85000600000001</v>
      </c>
      <c r="E935" s="1">
        <v>526.74001299999998</v>
      </c>
      <c r="F935" s="1">
        <v>49886200</v>
      </c>
      <c r="G935" s="1">
        <v>72.064542000000003</v>
      </c>
      <c r="H935" s="2">
        <f t="shared" si="6"/>
        <v>3.9071319791545954E-3</v>
      </c>
      <c r="I935" s="1">
        <f t="shared" si="7"/>
        <v>3.907134162018675E-3</v>
      </c>
      <c r="J935">
        <v>1.1300481766651436E-2</v>
      </c>
      <c r="K935" s="11"/>
    </row>
    <row r="936" spans="1:11" ht="13" x14ac:dyDescent="0.15">
      <c r="A936" s="3">
        <v>41716</v>
      </c>
      <c r="B936" s="1">
        <v>525.89999399999999</v>
      </c>
      <c r="C936" s="1">
        <v>531.96998599999995</v>
      </c>
      <c r="D936" s="1">
        <v>525.20000500000003</v>
      </c>
      <c r="E936" s="1">
        <v>531.39998600000001</v>
      </c>
      <c r="F936" s="1">
        <v>52411800</v>
      </c>
      <c r="G936" s="1">
        <v>72.702083000000002</v>
      </c>
      <c r="H936" s="2">
        <f t="shared" si="6"/>
        <v>8.8468179462190145E-3</v>
      </c>
      <c r="I936" s="1">
        <f t="shared" si="7"/>
        <v>8.8468056870464641E-3</v>
      </c>
      <c r="J936">
        <v>5.4760569179549004E-3</v>
      </c>
      <c r="K936" s="11"/>
    </row>
    <row r="937" spans="1:11" ht="13" x14ac:dyDescent="0.15">
      <c r="A937" s="3">
        <v>41717</v>
      </c>
      <c r="B937" s="1">
        <v>532.25997900000004</v>
      </c>
      <c r="C937" s="1">
        <v>536.23999000000003</v>
      </c>
      <c r="D937" s="1">
        <v>528.99998500000004</v>
      </c>
      <c r="E937" s="1">
        <v>531.26000999999997</v>
      </c>
      <c r="F937" s="1">
        <v>56189000</v>
      </c>
      <c r="G937" s="1">
        <v>72.682933000000006</v>
      </c>
      <c r="H937" s="2">
        <f t="shared" si="6"/>
        <v>-2.6340986768495501E-4</v>
      </c>
      <c r="I937" s="1">
        <f t="shared" si="7"/>
        <v>-2.6340373218737383E-4</v>
      </c>
      <c r="J937">
        <v>-6.9796266448150287E-3</v>
      </c>
      <c r="K937" s="11"/>
    </row>
    <row r="938" spans="1:11" ht="13" x14ac:dyDescent="0.15">
      <c r="A938" s="3">
        <v>41718</v>
      </c>
      <c r="B938" s="1">
        <v>529.88999200000001</v>
      </c>
      <c r="C938" s="1">
        <v>532.66997500000002</v>
      </c>
      <c r="D938" s="1">
        <v>527.35001399999999</v>
      </c>
      <c r="E938" s="1">
        <v>528.70000500000003</v>
      </c>
      <c r="F938" s="1">
        <v>52099600</v>
      </c>
      <c r="G938" s="1">
        <v>72.332693000000006</v>
      </c>
      <c r="H938" s="2">
        <f t="shared" si="6"/>
        <v>-4.8187421447361206E-3</v>
      </c>
      <c r="I938" s="1">
        <f t="shared" si="7"/>
        <v>-4.8187378459259396E-3</v>
      </c>
      <c r="J938">
        <v>6.711795680660714E-3</v>
      </c>
      <c r="K938" s="11"/>
    </row>
    <row r="939" spans="1:11" ht="13" x14ac:dyDescent="0.15">
      <c r="A939" s="3">
        <v>41719</v>
      </c>
      <c r="B939" s="1">
        <v>531.92998499999999</v>
      </c>
      <c r="C939" s="1">
        <v>533.75</v>
      </c>
      <c r="D939" s="1">
        <v>526.330017</v>
      </c>
      <c r="E939" s="1">
        <v>532.86998000000006</v>
      </c>
      <c r="F939" s="1">
        <v>93511600</v>
      </c>
      <c r="G939" s="1">
        <v>72.903197000000006</v>
      </c>
      <c r="H939" s="2">
        <f t="shared" si="6"/>
        <v>7.8872233035065364E-3</v>
      </c>
      <c r="I939" s="1">
        <f t="shared" si="7"/>
        <v>7.8872218956371441E-3</v>
      </c>
      <c r="J939">
        <v>-1.7316878173186379E-3</v>
      </c>
      <c r="K939" s="11"/>
    </row>
    <row r="940" spans="1:11" ht="13" x14ac:dyDescent="0.15">
      <c r="A940" s="3">
        <v>41722</v>
      </c>
      <c r="B940" s="1">
        <v>538.42001300000004</v>
      </c>
      <c r="C940" s="1">
        <v>540.50000799999998</v>
      </c>
      <c r="D940" s="1">
        <v>535.05998999999997</v>
      </c>
      <c r="E940" s="1">
        <v>539.19001800000001</v>
      </c>
      <c r="F940" s="1">
        <v>88925200</v>
      </c>
      <c r="G940" s="1">
        <v>73.767855999999995</v>
      </c>
      <c r="H940" s="2">
        <f t="shared" si="6"/>
        <v>1.1860375395889168E-2</v>
      </c>
      <c r="I940" s="1">
        <f t="shared" si="7"/>
        <v>1.1860371500580268E-2</v>
      </c>
      <c r="J940">
        <v>-1.5996729851335276E-3</v>
      </c>
      <c r="K940" s="11"/>
    </row>
    <row r="941" spans="1:11" ht="13" x14ac:dyDescent="0.15">
      <c r="A941" s="3">
        <v>41723</v>
      </c>
      <c r="B941" s="1">
        <v>541.49997699999994</v>
      </c>
      <c r="C941" s="1">
        <v>545.75000799999998</v>
      </c>
      <c r="D941" s="1">
        <v>539.58997299999999</v>
      </c>
      <c r="E941" s="1">
        <v>544.98999000000003</v>
      </c>
      <c r="F941" s="1">
        <v>70573300</v>
      </c>
      <c r="G941" s="1">
        <v>74.561363999999998</v>
      </c>
      <c r="H941" s="2">
        <f t="shared" si="6"/>
        <v>1.0756823765977109E-2</v>
      </c>
      <c r="I941" s="1">
        <f t="shared" si="7"/>
        <v>1.0756826116784564E-2</v>
      </c>
      <c r="J941">
        <v>5.6024564939765736E-3</v>
      </c>
      <c r="K941" s="11"/>
    </row>
    <row r="942" spans="1:11" ht="13" x14ac:dyDescent="0.15">
      <c r="A942" s="3">
        <v>41724</v>
      </c>
      <c r="B942" s="1">
        <v>546.52001199999995</v>
      </c>
      <c r="C942" s="1">
        <v>549.00001499999996</v>
      </c>
      <c r="D942" s="1">
        <v>538.86002299999996</v>
      </c>
      <c r="E942" s="1">
        <v>539.779991</v>
      </c>
      <c r="F942" s="1">
        <v>74942000</v>
      </c>
      <c r="G942" s="1">
        <v>73.848572000000004</v>
      </c>
      <c r="H942" s="2">
        <f t="shared" si="6"/>
        <v>-9.5598067773685867E-3</v>
      </c>
      <c r="I942" s="1">
        <f t="shared" si="7"/>
        <v>-9.5598036538064573E-3</v>
      </c>
      <c r="J942">
        <v>-6.0416896216861152E-3</v>
      </c>
      <c r="K942" s="11"/>
    </row>
    <row r="943" spans="1:11" ht="13" x14ac:dyDescent="0.15">
      <c r="A943" s="3">
        <v>41725</v>
      </c>
      <c r="B943" s="1">
        <v>540.01999699999999</v>
      </c>
      <c r="C943" s="1">
        <v>541.49997699999994</v>
      </c>
      <c r="D943" s="1">
        <v>535.12001799999996</v>
      </c>
      <c r="E943" s="1">
        <v>537.45999099999995</v>
      </c>
      <c r="F943" s="1">
        <v>55507900</v>
      </c>
      <c r="G943" s="1">
        <v>73.531166999999996</v>
      </c>
      <c r="H943" s="2">
        <f t="shared" si="6"/>
        <v>-4.2980474242885558E-3</v>
      </c>
      <c r="I943" s="1">
        <f t="shared" si="7"/>
        <v>-4.2980519650401353E-3</v>
      </c>
      <c r="J943">
        <v>-2.9256640594829377E-4</v>
      </c>
      <c r="K943" s="11"/>
    </row>
    <row r="944" spans="1:11" ht="13" x14ac:dyDescent="0.15">
      <c r="A944" s="3">
        <v>41726</v>
      </c>
      <c r="B944" s="1">
        <v>538.31998399999998</v>
      </c>
      <c r="C944" s="1">
        <v>538.94002499999999</v>
      </c>
      <c r="D944" s="1">
        <v>534.24998500000004</v>
      </c>
      <c r="E944" s="1">
        <v>536.85997799999996</v>
      </c>
      <c r="F944" s="1">
        <v>50141000</v>
      </c>
      <c r="G944" s="1">
        <v>73.449078</v>
      </c>
      <c r="H944" s="2">
        <f t="shared" si="6"/>
        <v>-1.1163863544216633E-3</v>
      </c>
      <c r="I944" s="1">
        <f t="shared" si="7"/>
        <v>-1.116383750580163E-3</v>
      </c>
      <c r="J944">
        <v>3.61708474978337E-3</v>
      </c>
      <c r="K944" s="11"/>
    </row>
    <row r="945" spans="1:11" ht="13" x14ac:dyDescent="0.15">
      <c r="A945" s="3">
        <v>41729</v>
      </c>
      <c r="B945" s="1">
        <v>539.23001899999997</v>
      </c>
      <c r="C945" s="1">
        <v>540.80997500000001</v>
      </c>
      <c r="D945" s="1">
        <v>535.93002300000001</v>
      </c>
      <c r="E945" s="1">
        <v>536.73997499999996</v>
      </c>
      <c r="F945" s="1">
        <v>42167300</v>
      </c>
      <c r="G945" s="1">
        <v>73.432659999999998</v>
      </c>
      <c r="H945" s="2">
        <f t="shared" si="6"/>
        <v>-2.2352755824163332E-4</v>
      </c>
      <c r="I945" s="1">
        <f t="shared" si="7"/>
        <v>-2.2352901421038393E-4</v>
      </c>
      <c r="J945">
        <v>8.2460392564750046E-3</v>
      </c>
      <c r="K945" s="11"/>
    </row>
    <row r="946" spans="1:11" ht="13" x14ac:dyDescent="0.15">
      <c r="A946" s="3">
        <v>41730</v>
      </c>
      <c r="B946" s="1">
        <v>537.76002500000004</v>
      </c>
      <c r="C946" s="1">
        <v>541.87002600000005</v>
      </c>
      <c r="D946" s="1">
        <v>536.76998900000001</v>
      </c>
      <c r="E946" s="1">
        <v>541.64999399999999</v>
      </c>
      <c r="F946" s="1">
        <v>50190000</v>
      </c>
      <c r="G946" s="1">
        <v>74.104410999999999</v>
      </c>
      <c r="H946" s="2">
        <f t="shared" si="6"/>
        <v>9.1478541355151238E-3</v>
      </c>
      <c r="I946" s="1">
        <f t="shared" si="7"/>
        <v>9.1478505613170006E-3</v>
      </c>
      <c r="J946">
        <v>4.5540629270110194E-3</v>
      </c>
      <c r="K946" s="11"/>
    </row>
    <row r="947" spans="1:11" ht="13" x14ac:dyDescent="0.15">
      <c r="A947" s="3">
        <v>41731</v>
      </c>
      <c r="B947" s="1">
        <v>542.379997</v>
      </c>
      <c r="C947" s="1">
        <v>543.47999600000003</v>
      </c>
      <c r="D947" s="1">
        <v>540.26000199999999</v>
      </c>
      <c r="E947" s="1">
        <v>542.54998799999998</v>
      </c>
      <c r="F947" s="1">
        <v>45105200</v>
      </c>
      <c r="G947" s="1">
        <v>74.227541000000002</v>
      </c>
      <c r="H947" s="2">
        <f t="shared" si="6"/>
        <v>1.6615785285137331E-3</v>
      </c>
      <c r="I947" s="1">
        <f t="shared" si="7"/>
        <v>1.6615745046540252E-3</v>
      </c>
      <c r="J947">
        <v>2.4430880251038933E-3</v>
      </c>
      <c r="K947" s="11"/>
    </row>
    <row r="948" spans="1:11" ht="13" x14ac:dyDescent="0.15">
      <c r="A948" s="3">
        <v>41732</v>
      </c>
      <c r="B948" s="1">
        <v>541.39001499999995</v>
      </c>
      <c r="C948" s="1">
        <v>542.5</v>
      </c>
      <c r="D948" s="1">
        <v>537.64002200000004</v>
      </c>
      <c r="E948" s="1">
        <v>538.79000900000005</v>
      </c>
      <c r="F948" s="1">
        <v>40586000</v>
      </c>
      <c r="G948" s="1">
        <v>73.713130000000007</v>
      </c>
      <c r="H948" s="2">
        <f t="shared" si="6"/>
        <v>-6.9301982917008755E-3</v>
      </c>
      <c r="I948" s="1">
        <f t="shared" si="7"/>
        <v>-6.9301905070517627E-3</v>
      </c>
      <c r="J948">
        <v>-2.7105533095915294E-5</v>
      </c>
      <c r="K948" s="11"/>
    </row>
    <row r="949" spans="1:11" ht="13" x14ac:dyDescent="0.15">
      <c r="A949" s="3">
        <v>41733</v>
      </c>
      <c r="B949" s="1">
        <v>539.81000500000005</v>
      </c>
      <c r="C949" s="1">
        <v>540.00002300000006</v>
      </c>
      <c r="D949" s="1">
        <v>530.57999400000006</v>
      </c>
      <c r="E949" s="1">
        <v>531.82002299999999</v>
      </c>
      <c r="F949" s="1">
        <v>68812800</v>
      </c>
      <c r="G949" s="1">
        <v>72.759550000000004</v>
      </c>
      <c r="H949" s="2">
        <f t="shared" si="6"/>
        <v>-1.2936368313392503E-2</v>
      </c>
      <c r="I949" s="1">
        <f t="shared" si="7"/>
        <v>-1.2936365610848464E-2</v>
      </c>
      <c r="J949">
        <v>-9.644854441652858E-3</v>
      </c>
      <c r="K949" s="11"/>
    </row>
    <row r="950" spans="1:11" ht="13" x14ac:dyDescent="0.15">
      <c r="A950" s="3">
        <v>41736</v>
      </c>
      <c r="B950" s="1">
        <v>528.01998900000001</v>
      </c>
      <c r="C950" s="1">
        <v>530.90000199999997</v>
      </c>
      <c r="D950" s="1">
        <v>521.89002200000004</v>
      </c>
      <c r="E950" s="1">
        <v>523.46997799999997</v>
      </c>
      <c r="F950" s="1">
        <v>72462600</v>
      </c>
      <c r="G950" s="1">
        <v>71.617159999999998</v>
      </c>
      <c r="H950" s="2">
        <f t="shared" si="6"/>
        <v>-1.5700884958970457E-2</v>
      </c>
      <c r="I950" s="1">
        <f t="shared" si="7"/>
        <v>-1.5700894246872141E-2</v>
      </c>
      <c r="J950">
        <v>-1.0165342009002765E-2</v>
      </c>
      <c r="K950" s="11"/>
    </row>
    <row r="951" spans="1:11" ht="13" x14ac:dyDescent="0.15">
      <c r="A951" s="3">
        <v>41737</v>
      </c>
      <c r="B951" s="1">
        <v>525.19001800000001</v>
      </c>
      <c r="C951" s="1">
        <v>526.12002600000005</v>
      </c>
      <c r="D951" s="1">
        <v>518.69998899999996</v>
      </c>
      <c r="E951" s="1">
        <v>523.44001800000001</v>
      </c>
      <c r="F951" s="1">
        <v>60972100</v>
      </c>
      <c r="G951" s="1">
        <v>71.613061000000002</v>
      </c>
      <c r="H951" s="2">
        <f t="shared" si="6"/>
        <v>-5.723346373067458E-5</v>
      </c>
      <c r="I951" s="1">
        <f t="shared" si="7"/>
        <v>-5.7234886164105395E-5</v>
      </c>
      <c r="J951">
        <v>6.32131730965702E-4</v>
      </c>
      <c r="K951" s="11"/>
    </row>
    <row r="952" spans="1:11" ht="13" x14ac:dyDescent="0.15">
      <c r="A952" s="3">
        <v>41738</v>
      </c>
      <c r="B952" s="1">
        <v>522.63999899999999</v>
      </c>
      <c r="C952" s="1">
        <v>530.490005</v>
      </c>
      <c r="D952" s="1">
        <v>522.02001199999995</v>
      </c>
      <c r="E952" s="1">
        <v>530.32001500000001</v>
      </c>
      <c r="F952" s="1">
        <v>51542400</v>
      </c>
      <c r="G952" s="1">
        <v>72.554329999999993</v>
      </c>
      <c r="H952" s="2">
        <f t="shared" si="6"/>
        <v>1.3143811637267678E-2</v>
      </c>
      <c r="I952" s="1">
        <f t="shared" si="7"/>
        <v>1.314381743855344E-2</v>
      </c>
      <c r="J952">
        <v>1.1136717812337549E-2</v>
      </c>
      <c r="K952" s="11"/>
    </row>
    <row r="953" spans="1:11" ht="13" x14ac:dyDescent="0.15">
      <c r="A953" s="3">
        <v>41739</v>
      </c>
      <c r="B953" s="1">
        <v>530.68002300000001</v>
      </c>
      <c r="C953" s="1">
        <v>532.240005</v>
      </c>
      <c r="D953" s="1">
        <v>523.16999799999996</v>
      </c>
      <c r="E953" s="1">
        <v>523.48001899999997</v>
      </c>
      <c r="F953" s="1">
        <v>59913000</v>
      </c>
      <c r="G953" s="1">
        <v>71.618533999999997</v>
      </c>
      <c r="H953" s="2">
        <f t="shared" si="6"/>
        <v>-1.2897865074920927E-2</v>
      </c>
      <c r="I953" s="1">
        <f t="shared" si="7"/>
        <v>-1.2897865640823868E-2</v>
      </c>
      <c r="J953">
        <v>-1.6241226599378992E-2</v>
      </c>
      <c r="K953" s="11"/>
    </row>
    <row r="954" spans="1:11" ht="13" x14ac:dyDescent="0.15">
      <c r="A954" s="3">
        <v>41740</v>
      </c>
      <c r="B954" s="1">
        <v>519.00002300000006</v>
      </c>
      <c r="C954" s="1">
        <v>522.830017</v>
      </c>
      <c r="D954" s="1">
        <v>517.14000699999997</v>
      </c>
      <c r="E954" s="1">
        <v>519.61002299999996</v>
      </c>
      <c r="F954" s="1">
        <v>67929400</v>
      </c>
      <c r="G954" s="1">
        <v>71.089071000000004</v>
      </c>
      <c r="H954" s="2">
        <f t="shared" si="6"/>
        <v>-7.3928246724542408E-3</v>
      </c>
      <c r="I954" s="1">
        <f t="shared" si="7"/>
        <v>-7.3928209700577325E-3</v>
      </c>
      <c r="J954">
        <v>-8.872466323622475E-3</v>
      </c>
      <c r="K954" s="11"/>
    </row>
    <row r="955" spans="1:11" ht="13" x14ac:dyDescent="0.15">
      <c r="A955" s="3">
        <v>41743</v>
      </c>
      <c r="B955" s="1">
        <v>521.90000899999995</v>
      </c>
      <c r="C955" s="1">
        <v>522.159988</v>
      </c>
      <c r="D955" s="1">
        <v>517.21002199999998</v>
      </c>
      <c r="E955" s="1">
        <v>521.67997700000001</v>
      </c>
      <c r="F955" s="1">
        <v>51418500</v>
      </c>
      <c r="G955" s="1">
        <v>71.372265999999996</v>
      </c>
      <c r="H955" s="2">
        <f t="shared" si="6"/>
        <v>3.9836683442883714E-3</v>
      </c>
      <c r="I955" s="1">
        <f t="shared" si="7"/>
        <v>3.9836643807033582E-3</v>
      </c>
      <c r="J955">
        <v>9.1403578392374885E-3</v>
      </c>
      <c r="K955" s="11"/>
    </row>
    <row r="956" spans="1:11" ht="13" x14ac:dyDescent="0.15">
      <c r="A956" s="3">
        <v>41744</v>
      </c>
      <c r="B956" s="1">
        <v>520.27001199999995</v>
      </c>
      <c r="C956" s="1">
        <v>521.63997700000004</v>
      </c>
      <c r="D956" s="1">
        <v>511.329994</v>
      </c>
      <c r="E956" s="1">
        <v>517.95999900000004</v>
      </c>
      <c r="F956" s="1">
        <v>66622500</v>
      </c>
      <c r="G956" s="1">
        <v>70.863326999999998</v>
      </c>
      <c r="H956" s="2">
        <f t="shared" si="6"/>
        <v>-7.130766301195357E-3</v>
      </c>
      <c r="I956" s="1">
        <f t="shared" si="7"/>
        <v>-7.1307670124975166E-3</v>
      </c>
      <c r="J956">
        <v>5.5226620472946511E-3</v>
      </c>
      <c r="K956" s="11"/>
    </row>
    <row r="957" spans="1:11" ht="13" x14ac:dyDescent="0.15">
      <c r="A957" s="3">
        <v>41745</v>
      </c>
      <c r="B957" s="1">
        <v>518.04998799999998</v>
      </c>
      <c r="C957" s="1">
        <v>521.09000400000002</v>
      </c>
      <c r="D957" s="1">
        <v>514.13999200000001</v>
      </c>
      <c r="E957" s="1">
        <v>519.01000999999997</v>
      </c>
      <c r="F957" s="1">
        <v>53691400</v>
      </c>
      <c r="G957" s="1">
        <v>71.006981999999994</v>
      </c>
      <c r="H957" s="2">
        <f t="shared" si="6"/>
        <v>2.0272048073734102E-3</v>
      </c>
      <c r="I957" s="1">
        <f t="shared" si="7"/>
        <v>2.0272121855073985E-3</v>
      </c>
      <c r="J957">
        <v>9.9793663661274252E-3</v>
      </c>
      <c r="K957" s="11"/>
    </row>
    <row r="958" spans="1:11" ht="13" x14ac:dyDescent="0.15">
      <c r="A958" s="3">
        <v>41746</v>
      </c>
      <c r="B958" s="1">
        <v>519.99999200000002</v>
      </c>
      <c r="C958" s="1">
        <v>527.76000999999997</v>
      </c>
      <c r="D958" s="1">
        <v>519.199974</v>
      </c>
      <c r="E958" s="1">
        <v>524.94002499999999</v>
      </c>
      <c r="F958" s="1">
        <v>71083600</v>
      </c>
      <c r="G958" s="1">
        <v>71.818280999999999</v>
      </c>
      <c r="H958" s="2">
        <f t="shared" si="6"/>
        <v>1.1425627417089752E-2</v>
      </c>
      <c r="I958" s="1">
        <f t="shared" si="7"/>
        <v>1.1425622905646171E-2</v>
      </c>
      <c r="J958">
        <v>-9.9304105591758703E-4</v>
      </c>
      <c r="K958" s="11"/>
    </row>
    <row r="959" spans="1:11" ht="13" x14ac:dyDescent="0.15">
      <c r="A959" s="3">
        <v>41750</v>
      </c>
      <c r="B959" s="1">
        <v>525.33998099999997</v>
      </c>
      <c r="C959" s="1">
        <v>532.13997700000004</v>
      </c>
      <c r="D959" s="1">
        <v>523.95997599999998</v>
      </c>
      <c r="E959" s="1">
        <v>531.17002100000002</v>
      </c>
      <c r="F959" s="1">
        <v>45637200</v>
      </c>
      <c r="G959" s="1">
        <v>72.670620999999997</v>
      </c>
      <c r="H959" s="2">
        <f t="shared" si="6"/>
        <v>1.1868014827027198E-2</v>
      </c>
      <c r="I959" s="1">
        <f t="shared" si="7"/>
        <v>1.1868008926585114E-2</v>
      </c>
      <c r="J959">
        <v>2.4810825540979545E-3</v>
      </c>
      <c r="K959" s="11"/>
    </row>
    <row r="960" spans="1:11" ht="13" x14ac:dyDescent="0.15">
      <c r="A960" s="3">
        <v>41751</v>
      </c>
      <c r="B960" s="1">
        <v>528.30998199999999</v>
      </c>
      <c r="C960" s="1">
        <v>531.83000900000002</v>
      </c>
      <c r="D960" s="1">
        <v>526.50000799999998</v>
      </c>
      <c r="E960" s="1">
        <v>531.70001999999999</v>
      </c>
      <c r="F960" s="1">
        <v>50640800</v>
      </c>
      <c r="G960" s="1">
        <v>72.743132000000003</v>
      </c>
      <c r="H960" s="2">
        <f t="shared" si="6"/>
        <v>9.9779539327573457E-4</v>
      </c>
      <c r="I960" s="1">
        <f t="shared" si="7"/>
        <v>9.9780350026189768E-4</v>
      </c>
      <c r="J960">
        <v>3.9587908263294001E-3</v>
      </c>
      <c r="K960" s="11"/>
    </row>
    <row r="961" spans="1:11" ht="13" x14ac:dyDescent="0.15">
      <c r="A961" s="3">
        <v>41752</v>
      </c>
      <c r="B961" s="1">
        <v>529.06001300000003</v>
      </c>
      <c r="C961" s="1">
        <v>531.13001999999994</v>
      </c>
      <c r="D961" s="1">
        <v>524.449974</v>
      </c>
      <c r="E961" s="1">
        <v>524.75000799999998</v>
      </c>
      <c r="F961" s="1">
        <v>98735000</v>
      </c>
      <c r="G961" s="1">
        <v>71.792283999999995</v>
      </c>
      <c r="H961" s="2">
        <f t="shared" si="6"/>
        <v>-1.3071302874880493E-2</v>
      </c>
      <c r="I961" s="1">
        <f t="shared" si="7"/>
        <v>-1.3071309604871118E-2</v>
      </c>
      <c r="J961">
        <v>-7.7016263183759745E-4</v>
      </c>
      <c r="K961" s="11"/>
    </row>
    <row r="962" spans="1:11" ht="13" x14ac:dyDescent="0.15">
      <c r="A962" s="3">
        <v>41753</v>
      </c>
      <c r="B962" s="1">
        <v>568.210014</v>
      </c>
      <c r="C962" s="1">
        <v>570.00001499999996</v>
      </c>
      <c r="D962" s="1">
        <v>560.73000300000001</v>
      </c>
      <c r="E962" s="1">
        <v>567.77000399999997</v>
      </c>
      <c r="F962" s="1">
        <v>189977900</v>
      </c>
      <c r="G962" s="1">
        <v>77.677950999999993</v>
      </c>
      <c r="H962" s="2">
        <f t="shared" si="6"/>
        <v>8.1981887268499087E-2</v>
      </c>
      <c r="I962" s="1">
        <f t="shared" si="7"/>
        <v>8.1981888192887112E-2</v>
      </c>
      <c r="J962">
        <v>0</v>
      </c>
      <c r="K962" s="11"/>
    </row>
    <row r="963" spans="1:11" ht="13" x14ac:dyDescent="0.15">
      <c r="A963" s="3">
        <v>41754</v>
      </c>
      <c r="B963" s="1">
        <v>564.52998400000001</v>
      </c>
      <c r="C963" s="1">
        <v>571.99002099999996</v>
      </c>
      <c r="D963" s="1">
        <v>563.95998399999996</v>
      </c>
      <c r="E963" s="1">
        <v>571.93997999999999</v>
      </c>
      <c r="F963" s="1">
        <v>97568800</v>
      </c>
      <c r="G963" s="1">
        <v>78.248455000000007</v>
      </c>
      <c r="H963" s="2">
        <f t="shared" si="6"/>
        <v>7.3444809881150746E-3</v>
      </c>
      <c r="I963" s="1">
        <f t="shared" si="7"/>
        <v>7.3444779716191786E-3</v>
      </c>
      <c r="J963">
        <v>-8.4955399421717329E-3</v>
      </c>
      <c r="K963" s="11"/>
    </row>
    <row r="964" spans="1:11" ht="13" x14ac:dyDescent="0.15">
      <c r="A964" s="3">
        <v>41757</v>
      </c>
      <c r="B964" s="1">
        <v>572.800026</v>
      </c>
      <c r="C964" s="1">
        <v>595.74997699999994</v>
      </c>
      <c r="D964" s="1">
        <v>572.54998000000001</v>
      </c>
      <c r="E964" s="1">
        <v>594.09001899999998</v>
      </c>
      <c r="F964" s="1">
        <v>167371400</v>
      </c>
      <c r="G964" s="1">
        <v>81.278854999999993</v>
      </c>
      <c r="H964" s="2">
        <f t="shared" si="6"/>
        <v>3.8727908127702479E-2</v>
      </c>
      <c r="I964" s="1">
        <f t="shared" si="7"/>
        <v>3.8727921209434558E-2</v>
      </c>
      <c r="J964">
        <v>5.3345037798203489E-3</v>
      </c>
      <c r="K964" s="11"/>
    </row>
    <row r="965" spans="1:11" ht="13" x14ac:dyDescent="0.15">
      <c r="A965" s="3">
        <v>41758</v>
      </c>
      <c r="B965" s="1">
        <v>593.73999800000001</v>
      </c>
      <c r="C965" s="1">
        <v>595.97999600000003</v>
      </c>
      <c r="D965" s="1">
        <v>589.509995</v>
      </c>
      <c r="E965" s="1">
        <v>592.32997899999998</v>
      </c>
      <c r="F965" s="1">
        <v>84344400</v>
      </c>
      <c r="G965" s="1">
        <v>81.038059000000004</v>
      </c>
      <c r="H965" s="2">
        <f t="shared" si="6"/>
        <v>-2.9625813323081659E-3</v>
      </c>
      <c r="I965" s="1">
        <f t="shared" si="7"/>
        <v>-2.9625909469318795E-3</v>
      </c>
      <c r="J965">
        <v>5.2665984621728962E-3</v>
      </c>
      <c r="K965" s="11"/>
    </row>
    <row r="966" spans="1:11" ht="13" x14ac:dyDescent="0.15">
      <c r="A966" s="3">
        <v>41759</v>
      </c>
      <c r="B966" s="1">
        <v>592.63999899999999</v>
      </c>
      <c r="C966" s="1">
        <v>599.43000800000004</v>
      </c>
      <c r="D966" s="1">
        <v>589.79998799999998</v>
      </c>
      <c r="E966" s="1">
        <v>590.08998099999997</v>
      </c>
      <c r="F966" s="1">
        <v>114160200</v>
      </c>
      <c r="G966" s="1">
        <v>80.7316</v>
      </c>
      <c r="H966" s="2">
        <f t="shared" si="6"/>
        <v>-3.7816725126452095E-3</v>
      </c>
      <c r="I966" s="1">
        <f t="shared" si="7"/>
        <v>-3.7816675742443906E-3</v>
      </c>
      <c r="J966">
        <v>2.7499053462317607E-3</v>
      </c>
      <c r="K966" s="11"/>
    </row>
    <row r="967" spans="1:11" ht="13" x14ac:dyDescent="0.15">
      <c r="A967" s="3">
        <v>41760</v>
      </c>
      <c r="B967" s="1">
        <v>591.99998500000004</v>
      </c>
      <c r="C967" s="1">
        <v>594.79999499999997</v>
      </c>
      <c r="D967" s="1">
        <v>586.36001599999997</v>
      </c>
      <c r="E967" s="1">
        <v>591.48002599999995</v>
      </c>
      <c r="F967" s="1">
        <v>61012000</v>
      </c>
      <c r="G967" s="1">
        <v>80.921774999999997</v>
      </c>
      <c r="H967" s="2">
        <f t="shared" si="6"/>
        <v>2.3556492141153409E-3</v>
      </c>
      <c r="I967" s="1">
        <f t="shared" si="7"/>
        <v>2.3556451253288232E-3</v>
      </c>
      <c r="J967">
        <v>-1.3250655703819687E-3</v>
      </c>
      <c r="K967" s="11"/>
    </row>
    <row r="968" spans="1:11" ht="13" x14ac:dyDescent="0.15">
      <c r="A968" s="3">
        <v>41761</v>
      </c>
      <c r="B968" s="1">
        <v>592.34001899999998</v>
      </c>
      <c r="C968" s="1">
        <v>594.19998199999998</v>
      </c>
      <c r="D968" s="1">
        <v>589.70999900000004</v>
      </c>
      <c r="E968" s="1">
        <v>592.58002499999998</v>
      </c>
      <c r="F968" s="1">
        <v>47878600</v>
      </c>
      <c r="G968" s="1">
        <v>81.072269000000006</v>
      </c>
      <c r="H968" s="2">
        <f t="shared" si="6"/>
        <v>1.8597398925522218E-3</v>
      </c>
      <c r="I968" s="1">
        <f t="shared" si="7"/>
        <v>1.8597466503918014E-3</v>
      </c>
      <c r="J968">
        <v>-2.7766696874806747E-3</v>
      </c>
      <c r="K968" s="11"/>
    </row>
    <row r="969" spans="1:11" ht="13" x14ac:dyDescent="0.15">
      <c r="A969" s="3">
        <v>41764</v>
      </c>
      <c r="B969" s="1">
        <v>590.14002200000004</v>
      </c>
      <c r="C969" s="1">
        <v>600.99997699999994</v>
      </c>
      <c r="D969" s="1">
        <v>589.99999200000002</v>
      </c>
      <c r="E969" s="1">
        <v>600.95997599999998</v>
      </c>
      <c r="F969" s="1">
        <v>71766800</v>
      </c>
      <c r="G969" s="1">
        <v>82.21875</v>
      </c>
      <c r="H969" s="2">
        <f t="shared" si="6"/>
        <v>1.4141467222085331E-2</v>
      </c>
      <c r="I969" s="1">
        <f t="shared" si="7"/>
        <v>1.4141469261209332E-2</v>
      </c>
      <c r="J969">
        <v>1.0694765923002848E-3</v>
      </c>
      <c r="K969" s="11"/>
    </row>
    <row r="970" spans="1:11" ht="13" x14ac:dyDescent="0.15">
      <c r="A970" s="3">
        <v>41765</v>
      </c>
      <c r="B970" s="1">
        <v>601.79999499999997</v>
      </c>
      <c r="C970" s="1">
        <v>604.409988</v>
      </c>
      <c r="D970" s="1">
        <v>594.41002700000001</v>
      </c>
      <c r="E970" s="1">
        <v>594.41002700000001</v>
      </c>
      <c r="F970" s="1">
        <v>93641100</v>
      </c>
      <c r="G970" s="1">
        <v>81.322635000000005</v>
      </c>
      <c r="H970" s="2">
        <f t="shared" si="6"/>
        <v>-1.0899143473075435E-2</v>
      </c>
      <c r="I970" s="1">
        <f t="shared" si="7"/>
        <v>-1.0899156214367095E-2</v>
      </c>
      <c r="J970">
        <v>-7.8358701850828466E-3</v>
      </c>
      <c r="K970" s="11"/>
    </row>
    <row r="971" spans="1:11" ht="13" x14ac:dyDescent="0.15">
      <c r="A971" s="3">
        <v>41766</v>
      </c>
      <c r="B971" s="1">
        <v>595.24999200000002</v>
      </c>
      <c r="C971" s="1">
        <v>597.289986</v>
      </c>
      <c r="D971" s="1">
        <v>587.72997999999995</v>
      </c>
      <c r="E971" s="1">
        <v>592.32997899999998</v>
      </c>
      <c r="F971" s="1">
        <v>70716100</v>
      </c>
      <c r="G971" s="1">
        <v>81.038059000000004</v>
      </c>
      <c r="H971" s="2">
        <f t="shared" si="6"/>
        <v>-3.4993487752857733E-3</v>
      </c>
      <c r="I971" s="1">
        <f t="shared" si="7"/>
        <v>-3.4993455389142427E-3</v>
      </c>
      <c r="J971">
        <v>7.165379553693986E-3</v>
      </c>
      <c r="K971" s="11"/>
    </row>
    <row r="972" spans="1:11" ht="13" x14ac:dyDescent="0.15">
      <c r="A972" s="3">
        <v>41767</v>
      </c>
      <c r="B972" s="1">
        <v>588.24999200000002</v>
      </c>
      <c r="C972" s="1">
        <v>594.41002700000001</v>
      </c>
      <c r="D972" s="1">
        <v>586.40001700000005</v>
      </c>
      <c r="E972" s="1">
        <v>587.99001299999998</v>
      </c>
      <c r="F972" s="1">
        <v>57574300</v>
      </c>
      <c r="G972" s="1">
        <v>80.893609999999995</v>
      </c>
      <c r="H972" s="2">
        <f t="shared" si="6"/>
        <v>-7.3269396347740894E-3</v>
      </c>
      <c r="I972" s="1">
        <f t="shared" si="7"/>
        <v>-1.7824834624927122E-3</v>
      </c>
      <c r="J972">
        <v>1.9633479620807652E-3</v>
      </c>
      <c r="K972" s="11"/>
    </row>
    <row r="973" spans="1:11" ht="13" x14ac:dyDescent="0.15">
      <c r="A973" s="3">
        <v>41768</v>
      </c>
      <c r="B973" s="1">
        <v>584.54000099999996</v>
      </c>
      <c r="C973" s="1">
        <v>586.25</v>
      </c>
      <c r="D973" s="1">
        <v>580.33002499999998</v>
      </c>
      <c r="E973" s="1">
        <v>585.54002400000002</v>
      </c>
      <c r="F973" s="1">
        <v>72899400</v>
      </c>
      <c r="G973" s="1">
        <v>80.556549000000004</v>
      </c>
      <c r="H973" s="2">
        <f t="shared" si="6"/>
        <v>-4.1667187296257017E-3</v>
      </c>
      <c r="I973" s="1">
        <f t="shared" si="7"/>
        <v>-4.1667197198887703E-3</v>
      </c>
      <c r="J973">
        <v>1.9557245666563155E-3</v>
      </c>
      <c r="K973" s="11"/>
    </row>
    <row r="974" spans="1:11" ht="13" x14ac:dyDescent="0.15">
      <c r="A974" s="3">
        <v>41771</v>
      </c>
      <c r="B974" s="1">
        <v>587.48997499999996</v>
      </c>
      <c r="C974" s="1">
        <v>593.65999599999998</v>
      </c>
      <c r="D974" s="1">
        <v>587.39998600000001</v>
      </c>
      <c r="E974" s="1">
        <v>592.830017</v>
      </c>
      <c r="F974" s="1">
        <v>53302200</v>
      </c>
      <c r="G974" s="1">
        <v>81.559481000000005</v>
      </c>
      <c r="H974" s="2">
        <f t="shared" si="6"/>
        <v>1.2450033646205508E-2</v>
      </c>
      <c r="I974" s="1">
        <f t="shared" si="7"/>
        <v>1.2450036805821973E-2</v>
      </c>
      <c r="J974">
        <v>6.7616572464814853E-3</v>
      </c>
      <c r="K974" s="11"/>
    </row>
    <row r="975" spans="1:11" ht="13" x14ac:dyDescent="0.15">
      <c r="A975" s="3">
        <v>41772</v>
      </c>
      <c r="B975" s="1">
        <v>591.99998500000004</v>
      </c>
      <c r="C975" s="1">
        <v>594.54001600000004</v>
      </c>
      <c r="D975" s="1">
        <v>590.69998199999998</v>
      </c>
      <c r="E975" s="1">
        <v>593.76002500000004</v>
      </c>
      <c r="F975" s="1">
        <v>39934300</v>
      </c>
      <c r="G975" s="1">
        <v>81.687427999999997</v>
      </c>
      <c r="H975" s="2">
        <f t="shared" si="6"/>
        <v>1.5687599705330769E-3</v>
      </c>
      <c r="I975" s="1">
        <f t="shared" si="7"/>
        <v>1.5687569174206958E-3</v>
      </c>
      <c r="J975">
        <v>1.196057922463965E-3</v>
      </c>
      <c r="K975" s="11"/>
    </row>
    <row r="976" spans="1:11" ht="13" x14ac:dyDescent="0.15">
      <c r="A976" s="3">
        <v>41773</v>
      </c>
      <c r="B976" s="1">
        <v>592.43000800000004</v>
      </c>
      <c r="C976" s="1">
        <v>597.40000199999997</v>
      </c>
      <c r="D976" s="1">
        <v>591.740005</v>
      </c>
      <c r="E976" s="1">
        <v>593.86998700000004</v>
      </c>
      <c r="F976" s="1">
        <v>41601000</v>
      </c>
      <c r="G976" s="1">
        <v>81.702556000000001</v>
      </c>
      <c r="H976" s="2">
        <f t="shared" si="6"/>
        <v>1.8519603100595377E-4</v>
      </c>
      <c r="I976" s="1">
        <f t="shared" si="7"/>
        <v>1.8519373629935135E-4</v>
      </c>
      <c r="J976">
        <v>-6.0703608961952833E-3</v>
      </c>
      <c r="K976" s="11"/>
    </row>
    <row r="977" spans="1:11" ht="13" x14ac:dyDescent="0.15">
      <c r="A977" s="3">
        <v>41774</v>
      </c>
      <c r="B977" s="1">
        <v>594.70001999999999</v>
      </c>
      <c r="C977" s="1">
        <v>596.59998299999995</v>
      </c>
      <c r="D977" s="1">
        <v>588.04000099999996</v>
      </c>
      <c r="E977" s="1">
        <v>588.81999199999996</v>
      </c>
      <c r="F977" s="1">
        <v>57711500</v>
      </c>
      <c r="G977" s="1">
        <v>81.007795999999999</v>
      </c>
      <c r="H977" s="2">
        <f t="shared" si="6"/>
        <v>-8.5035363135805026E-3</v>
      </c>
      <c r="I977" s="1">
        <f t="shared" si="7"/>
        <v>-8.5035283351478294E-3</v>
      </c>
      <c r="J977">
        <v>-1.0061420777635255E-2</v>
      </c>
      <c r="K977" s="11"/>
    </row>
    <row r="978" spans="1:11" ht="13" x14ac:dyDescent="0.15">
      <c r="A978" s="3">
        <v>41775</v>
      </c>
      <c r="B978" s="1">
        <v>588.62997399999995</v>
      </c>
      <c r="C978" s="1">
        <v>597.529991</v>
      </c>
      <c r="D978" s="1">
        <v>585.39999399999999</v>
      </c>
      <c r="E978" s="1">
        <v>597.51001699999995</v>
      </c>
      <c r="F978" s="1">
        <v>69064100</v>
      </c>
      <c r="G978" s="1">
        <v>82.203339</v>
      </c>
      <c r="H978" s="2">
        <f t="shared" si="6"/>
        <v>1.4758372878073052E-2</v>
      </c>
      <c r="I978" s="1">
        <f t="shared" si="7"/>
        <v>1.4758369675926015E-2</v>
      </c>
      <c r="J978">
        <v>2.70569177316875E-3</v>
      </c>
      <c r="K978" s="11"/>
    </row>
    <row r="979" spans="1:11" ht="13" x14ac:dyDescent="0.15">
      <c r="A979" s="3">
        <v>41778</v>
      </c>
      <c r="B979" s="1">
        <v>597.84999800000003</v>
      </c>
      <c r="C979" s="1">
        <v>607.33000200000004</v>
      </c>
      <c r="D979" s="1">
        <v>597.32998699999996</v>
      </c>
      <c r="E979" s="1">
        <v>604.59001899999998</v>
      </c>
      <c r="F979" s="1">
        <v>79438800</v>
      </c>
      <c r="G979" s="1">
        <v>83.177380999999997</v>
      </c>
      <c r="H979" s="2">
        <f t="shared" si="6"/>
        <v>1.1849177082499081E-2</v>
      </c>
      <c r="I979" s="1">
        <f t="shared" si="7"/>
        <v>1.1849178048594805E-2</v>
      </c>
      <c r="J979">
        <v>1.2460398424795514E-3</v>
      </c>
      <c r="K979" s="11"/>
    </row>
    <row r="980" spans="1:11" ht="13" x14ac:dyDescent="0.15">
      <c r="A980" s="3">
        <v>41779</v>
      </c>
      <c r="B980" s="1">
        <v>604.51001699999995</v>
      </c>
      <c r="C980" s="1">
        <v>606.39999399999999</v>
      </c>
      <c r="D980" s="1">
        <v>600.73001099999999</v>
      </c>
      <c r="E980" s="1">
        <v>604.71002199999998</v>
      </c>
      <c r="F980" s="1">
        <v>58709000</v>
      </c>
      <c r="G980" s="1">
        <v>83.193889999999996</v>
      </c>
      <c r="H980" s="2">
        <f t="shared" si="6"/>
        <v>1.9848657144304755E-4</v>
      </c>
      <c r="I980" s="1">
        <f t="shared" si="7"/>
        <v>1.9847943998139615E-4</v>
      </c>
      <c r="J980">
        <v>-8.3303646690820014E-3</v>
      </c>
      <c r="K980" s="11"/>
    </row>
    <row r="981" spans="1:11" ht="13" x14ac:dyDescent="0.15">
      <c r="A981" s="3">
        <v>41780</v>
      </c>
      <c r="B981" s="1">
        <v>603.83000200000004</v>
      </c>
      <c r="C981" s="1">
        <v>606.699974</v>
      </c>
      <c r="D981" s="1">
        <v>602.05997500000001</v>
      </c>
      <c r="E981" s="1">
        <v>606.31000500000005</v>
      </c>
      <c r="F981" s="1">
        <v>49214900</v>
      </c>
      <c r="G981" s="1">
        <v>83.414010000000005</v>
      </c>
      <c r="H981" s="2">
        <f t="shared" si="6"/>
        <v>2.6458681711745563E-3</v>
      </c>
      <c r="I981" s="1">
        <f t="shared" si="7"/>
        <v>2.6458673828091048E-3</v>
      </c>
      <c r="J981">
        <v>9.6951251178768877E-3</v>
      </c>
      <c r="K981" s="11"/>
    </row>
    <row r="982" spans="1:11" ht="13" x14ac:dyDescent="0.15">
      <c r="A982" s="3">
        <v>41781</v>
      </c>
      <c r="B982" s="1">
        <v>606.59999800000003</v>
      </c>
      <c r="C982" s="1">
        <v>609.85000600000001</v>
      </c>
      <c r="D982" s="1">
        <v>604.10002099999997</v>
      </c>
      <c r="E982" s="1">
        <v>607.26997400000005</v>
      </c>
      <c r="F982" s="1">
        <v>50190000</v>
      </c>
      <c r="G982" s="1">
        <v>83.546080000000003</v>
      </c>
      <c r="H982" s="2">
        <f t="shared" si="6"/>
        <v>1.5832973100946947E-3</v>
      </c>
      <c r="I982" s="1">
        <f t="shared" si="7"/>
        <v>1.5833071686638586E-3</v>
      </c>
      <c r="J982">
        <v>6.0602995856090275E-4</v>
      </c>
      <c r="K982" s="11"/>
    </row>
    <row r="983" spans="1:11" ht="13" x14ac:dyDescent="0.15">
      <c r="A983" s="3">
        <v>41782</v>
      </c>
      <c r="B983" s="1">
        <v>607.25</v>
      </c>
      <c r="C983" s="1">
        <v>614.73001099999999</v>
      </c>
      <c r="D983" s="1">
        <v>606.470009</v>
      </c>
      <c r="E983" s="1">
        <v>614.129997</v>
      </c>
      <c r="F983" s="1">
        <v>58052400</v>
      </c>
      <c r="G983" s="1">
        <v>84.489857999999998</v>
      </c>
      <c r="H983" s="2">
        <f t="shared" si="6"/>
        <v>1.1296496276300258E-2</v>
      </c>
      <c r="I983" s="1">
        <f t="shared" si="7"/>
        <v>1.129649649630473E-2</v>
      </c>
      <c r="J983">
        <v>3.8196907525337733E-3</v>
      </c>
      <c r="K983" s="11"/>
    </row>
    <row r="984" spans="1:11" ht="13" x14ac:dyDescent="0.15">
      <c r="A984" s="3">
        <v>41786</v>
      </c>
      <c r="B984" s="1">
        <v>615.879997</v>
      </c>
      <c r="C984" s="1">
        <v>625.85998500000005</v>
      </c>
      <c r="D984" s="1">
        <v>615.63000499999998</v>
      </c>
      <c r="E984" s="1">
        <v>625.63001999999994</v>
      </c>
      <c r="F984" s="1">
        <v>87216500</v>
      </c>
      <c r="G984" s="1">
        <v>86.071990999999997</v>
      </c>
      <c r="H984" s="2">
        <f t="shared" si="6"/>
        <v>1.8725714516758807E-2</v>
      </c>
      <c r="I984" s="1">
        <f t="shared" si="7"/>
        <v>1.8725714984631634E-2</v>
      </c>
      <c r="J984">
        <v>4.1689357067781251E-3</v>
      </c>
      <c r="K984" s="11"/>
    </row>
    <row r="985" spans="1:11" ht="13" x14ac:dyDescent="0.15">
      <c r="A985" s="3">
        <v>41787</v>
      </c>
      <c r="B985" s="1">
        <v>626.01998900000001</v>
      </c>
      <c r="C985" s="1">
        <v>629.83000900000002</v>
      </c>
      <c r="D985" s="1">
        <v>623.779991</v>
      </c>
      <c r="E985" s="1">
        <v>624.01000999999997</v>
      </c>
      <c r="F985" s="1">
        <v>78870400</v>
      </c>
      <c r="G985" s="1">
        <v>85.849114999999998</v>
      </c>
      <c r="H985" s="2">
        <f t="shared" si="6"/>
        <v>-2.5894057960965163E-3</v>
      </c>
      <c r="I985" s="1">
        <f t="shared" si="7"/>
        <v>-2.5894137850256006E-3</v>
      </c>
      <c r="J985">
        <v>-2.5378735270306231E-3</v>
      </c>
      <c r="K985" s="11"/>
    </row>
    <row r="986" spans="1:11" ht="13" x14ac:dyDescent="0.15">
      <c r="A986" s="3">
        <v>41788</v>
      </c>
      <c r="B986" s="1">
        <v>627.84999100000005</v>
      </c>
      <c r="C986" s="1">
        <v>636.87000999999998</v>
      </c>
      <c r="D986" s="1">
        <v>627.76998900000001</v>
      </c>
      <c r="E986" s="1">
        <v>635.37999000000002</v>
      </c>
      <c r="F986" s="1">
        <v>94118500</v>
      </c>
      <c r="G986" s="1">
        <v>87.413357000000005</v>
      </c>
      <c r="H986" s="2">
        <f t="shared" si="6"/>
        <v>1.8220829502398617E-2</v>
      </c>
      <c r="I986" s="1">
        <f t="shared" si="7"/>
        <v>1.8220828484953017E-2</v>
      </c>
      <c r="J986">
        <v>3.9415518392682371E-3</v>
      </c>
      <c r="K986" s="11"/>
    </row>
    <row r="987" spans="1:11" ht="13" x14ac:dyDescent="0.15">
      <c r="A987" s="3">
        <v>41789</v>
      </c>
      <c r="B987" s="1">
        <v>637.97999600000003</v>
      </c>
      <c r="C987" s="1">
        <v>644.16999099999998</v>
      </c>
      <c r="D987" s="1">
        <v>628.90000199999997</v>
      </c>
      <c r="E987" s="1">
        <v>633.00001499999996</v>
      </c>
      <c r="F987" s="1">
        <v>141005200</v>
      </c>
      <c r="G987" s="1">
        <v>87.085928999999993</v>
      </c>
      <c r="H987" s="2">
        <f t="shared" si="6"/>
        <v>-3.7457506334123906E-3</v>
      </c>
      <c r="I987" s="1">
        <f t="shared" si="7"/>
        <v>-3.745743342176091E-3</v>
      </c>
      <c r="J987">
        <v>1.1036575062645217E-3</v>
      </c>
      <c r="K987" s="11"/>
    </row>
    <row r="988" spans="1:11" ht="13" x14ac:dyDescent="0.15">
      <c r="A988" s="3">
        <v>41792</v>
      </c>
      <c r="B988" s="1">
        <v>633.95998399999996</v>
      </c>
      <c r="C988" s="1">
        <v>634.830017</v>
      </c>
      <c r="D988" s="1">
        <v>622.50001499999996</v>
      </c>
      <c r="E988" s="1">
        <v>628.65000899999995</v>
      </c>
      <c r="F988" s="1">
        <v>92337700</v>
      </c>
      <c r="G988" s="1">
        <v>86.487470000000002</v>
      </c>
      <c r="H988" s="2">
        <f t="shared" si="6"/>
        <v>-6.8720472305202202E-3</v>
      </c>
      <c r="I988" s="1">
        <f t="shared" si="7"/>
        <v>-6.8720516261587018E-3</v>
      </c>
      <c r="J988">
        <v>1.5828600251495707E-3</v>
      </c>
      <c r="K988" s="11"/>
    </row>
    <row r="989" spans="1:11" ht="13" x14ac:dyDescent="0.15">
      <c r="A989" s="3">
        <v>41793</v>
      </c>
      <c r="B989" s="1">
        <v>628.45999099999995</v>
      </c>
      <c r="C989" s="1">
        <v>638.74001299999998</v>
      </c>
      <c r="D989" s="1">
        <v>628.25</v>
      </c>
      <c r="E989" s="1">
        <v>637.539986</v>
      </c>
      <c r="F989" s="1">
        <v>73177300</v>
      </c>
      <c r="G989" s="1">
        <v>87.710521999999997</v>
      </c>
      <c r="H989" s="2">
        <f t="shared" si="6"/>
        <v>1.4141377352624909E-2</v>
      </c>
      <c r="I989" s="1">
        <f t="shared" si="7"/>
        <v>1.4141377936017732E-2</v>
      </c>
      <c r="J989">
        <v>-1.2715891898252569E-3</v>
      </c>
      <c r="K989" s="11"/>
    </row>
    <row r="990" spans="1:11" ht="13" x14ac:dyDescent="0.15">
      <c r="A990" s="3">
        <v>41794</v>
      </c>
      <c r="B990" s="1">
        <v>637.44001000000003</v>
      </c>
      <c r="C990" s="1">
        <v>647.89002200000004</v>
      </c>
      <c r="D990" s="1">
        <v>636.10999300000003</v>
      </c>
      <c r="E990" s="1">
        <v>644.81999199999996</v>
      </c>
      <c r="F990" s="1">
        <v>83870500</v>
      </c>
      <c r="G990" s="1">
        <v>88.71208</v>
      </c>
      <c r="H990" s="2">
        <f t="shared" si="6"/>
        <v>1.1418901025605565E-2</v>
      </c>
      <c r="I990" s="1">
        <f t="shared" si="7"/>
        <v>1.141890365217531E-2</v>
      </c>
      <c r="J990">
        <v>9.0833341179112051E-4</v>
      </c>
      <c r="K990" s="11"/>
    </row>
    <row r="991" spans="1:11" ht="13" x14ac:dyDescent="0.15">
      <c r="A991" s="3">
        <v>41795</v>
      </c>
      <c r="B991" s="1">
        <v>646.19999700000005</v>
      </c>
      <c r="C991" s="1">
        <v>649.370003</v>
      </c>
      <c r="D991" s="1">
        <v>642.61000799999999</v>
      </c>
      <c r="E991" s="1">
        <v>647.34998299999995</v>
      </c>
      <c r="F991" s="1">
        <v>75951400</v>
      </c>
      <c r="G991" s="1">
        <v>89.060147000000001</v>
      </c>
      <c r="H991" s="2">
        <f t="shared" si="6"/>
        <v>3.9235616627717644E-3</v>
      </c>
      <c r="I991" s="1">
        <f t="shared" si="7"/>
        <v>3.923558099415551E-3</v>
      </c>
      <c r="J991">
        <v>5.8897629532456367E-3</v>
      </c>
      <c r="K991" s="11"/>
    </row>
    <row r="992" spans="1:11" ht="13" x14ac:dyDescent="0.15">
      <c r="A992" s="3">
        <v>41796</v>
      </c>
      <c r="B992" s="1">
        <v>649.90000199999997</v>
      </c>
      <c r="C992" s="1">
        <v>651.25997900000004</v>
      </c>
      <c r="D992" s="1">
        <v>644.47002399999997</v>
      </c>
      <c r="E992" s="1">
        <v>645.57002299999999</v>
      </c>
      <c r="F992" s="1">
        <v>87484600</v>
      </c>
      <c r="G992" s="1">
        <v>88.815265999999994</v>
      </c>
      <c r="H992" s="2">
        <f t="shared" si="6"/>
        <v>-2.7496100204577592E-3</v>
      </c>
      <c r="I992" s="1">
        <f t="shared" si="7"/>
        <v>-2.7496136964607364E-3</v>
      </c>
      <c r="J992">
        <v>5.2369533845352473E-3</v>
      </c>
      <c r="K992" s="11"/>
    </row>
    <row r="993" spans="1:11" ht="13" x14ac:dyDescent="0.15">
      <c r="A993" s="3">
        <v>41799</v>
      </c>
      <c r="B993" s="1">
        <v>92.699996999999996</v>
      </c>
      <c r="C993" s="1">
        <v>93.879997000000003</v>
      </c>
      <c r="D993" s="1">
        <v>91.75</v>
      </c>
      <c r="E993" s="1">
        <v>93.699996999999996</v>
      </c>
      <c r="F993" s="1">
        <v>75415000</v>
      </c>
      <c r="G993" s="1">
        <v>90.236425999999994</v>
      </c>
      <c r="H993" s="2">
        <f t="shared" si="6"/>
        <v>-0.85485695794149363</v>
      </c>
      <c r="I993" s="1">
        <f t="shared" si="7"/>
        <v>1.600130319938467E-2</v>
      </c>
      <c r="J993">
        <v>1.1120302180313694E-3</v>
      </c>
      <c r="K993" s="11"/>
    </row>
    <row r="994" spans="1:11" ht="13" x14ac:dyDescent="0.15">
      <c r="A994" s="3">
        <v>41800</v>
      </c>
      <c r="B994" s="1">
        <v>94.730002999999996</v>
      </c>
      <c r="C994" s="1">
        <v>95.050003000000004</v>
      </c>
      <c r="D994" s="1">
        <v>93.57</v>
      </c>
      <c r="E994" s="1">
        <v>94.25</v>
      </c>
      <c r="F994" s="1">
        <v>62777000</v>
      </c>
      <c r="G994" s="1">
        <v>90.766098</v>
      </c>
      <c r="H994" s="2">
        <f t="shared" si="6"/>
        <v>5.8698294301973543E-3</v>
      </c>
      <c r="I994" s="1">
        <f t="shared" si="7"/>
        <v>5.8698246759020028E-3</v>
      </c>
      <c r="J994">
        <v>1.6645773588762802E-4</v>
      </c>
      <c r="K994" s="11"/>
    </row>
    <row r="995" spans="1:11" ht="13" x14ac:dyDescent="0.15">
      <c r="A995" s="3">
        <v>41801</v>
      </c>
      <c r="B995" s="1">
        <v>94.129997000000003</v>
      </c>
      <c r="C995" s="1">
        <v>94.760002</v>
      </c>
      <c r="D995" s="1">
        <v>93.470000999999996</v>
      </c>
      <c r="E995" s="1">
        <v>93.860000999999997</v>
      </c>
      <c r="F995" s="1">
        <v>45681000</v>
      </c>
      <c r="G995" s="1">
        <v>90.390514999999994</v>
      </c>
      <c r="H995" s="2">
        <f t="shared" si="6"/>
        <v>-4.1379204244032155E-3</v>
      </c>
      <c r="I995" s="1">
        <f t="shared" si="7"/>
        <v>-4.1379216279629647E-3</v>
      </c>
      <c r="J995">
        <v>-6.0214529799335406E-3</v>
      </c>
      <c r="K995" s="11"/>
    </row>
    <row r="996" spans="1:11" ht="13" x14ac:dyDescent="0.15">
      <c r="A996" s="3">
        <v>41802</v>
      </c>
      <c r="B996" s="1">
        <v>94.040001000000004</v>
      </c>
      <c r="C996" s="1">
        <v>94.120002999999997</v>
      </c>
      <c r="D996" s="1">
        <v>91.900002000000001</v>
      </c>
      <c r="E996" s="1">
        <v>92.290001000000004</v>
      </c>
      <c r="F996" s="1">
        <v>54749000</v>
      </c>
      <c r="G996" s="1">
        <v>88.878549000000007</v>
      </c>
      <c r="H996" s="2">
        <f t="shared" si="6"/>
        <v>-1.6727040094533914E-2</v>
      </c>
      <c r="I996" s="1">
        <f t="shared" si="7"/>
        <v>-1.6727042654862481E-2</v>
      </c>
      <c r="J996">
        <v>-6.5122409088328977E-3</v>
      </c>
      <c r="K996" s="11"/>
    </row>
    <row r="997" spans="1:11" ht="13" x14ac:dyDescent="0.15">
      <c r="A997" s="3">
        <v>41803</v>
      </c>
      <c r="B997" s="1">
        <v>92.199996999999996</v>
      </c>
      <c r="C997" s="1">
        <v>92.440002000000007</v>
      </c>
      <c r="D997" s="1">
        <v>90.879997000000003</v>
      </c>
      <c r="E997" s="1">
        <v>91.279999000000004</v>
      </c>
      <c r="F997" s="1">
        <v>54525000</v>
      </c>
      <c r="G997" s="1">
        <v>87.905880999999994</v>
      </c>
      <c r="H997" s="2">
        <f t="shared" si="6"/>
        <v>-1.0943785773715617E-2</v>
      </c>
      <c r="I997" s="1">
        <f t="shared" si="7"/>
        <v>-1.0943788022462124E-2</v>
      </c>
      <c r="J997">
        <v>2.4829873071622096E-3</v>
      </c>
      <c r="K997" s="11"/>
    </row>
    <row r="998" spans="1:11" ht="13" x14ac:dyDescent="0.15">
      <c r="A998" s="3">
        <v>41806</v>
      </c>
      <c r="B998" s="1">
        <v>91.510002</v>
      </c>
      <c r="C998" s="1">
        <v>92.75</v>
      </c>
      <c r="D998" s="1">
        <v>91.449996999999996</v>
      </c>
      <c r="E998" s="1">
        <v>92.199996999999996</v>
      </c>
      <c r="F998" s="1">
        <v>35561000</v>
      </c>
      <c r="G998" s="1">
        <v>88.791871999999998</v>
      </c>
      <c r="H998" s="2">
        <f t="shared" si="6"/>
        <v>1.007885637684979E-2</v>
      </c>
      <c r="I998" s="1">
        <f t="shared" si="7"/>
        <v>1.007885922899748E-2</v>
      </c>
      <c r="J998">
        <v>3.1411669039662661E-4</v>
      </c>
      <c r="K998" s="11"/>
    </row>
    <row r="999" spans="1:11" ht="13" x14ac:dyDescent="0.15">
      <c r="A999" s="3">
        <v>41807</v>
      </c>
      <c r="B999" s="1">
        <v>92.309997999999993</v>
      </c>
      <c r="C999" s="1">
        <v>92.699996999999996</v>
      </c>
      <c r="D999" s="1">
        <v>91.800003000000004</v>
      </c>
      <c r="E999" s="1">
        <v>92.080001999999993</v>
      </c>
      <c r="F999" s="1">
        <v>29726000</v>
      </c>
      <c r="G999" s="1">
        <v>88.676312999999993</v>
      </c>
      <c r="H999" s="2">
        <f t="shared" si="6"/>
        <v>-1.3014642505899752E-3</v>
      </c>
      <c r="I999" s="1">
        <f t="shared" si="7"/>
        <v>-1.3014592146452847E-3</v>
      </c>
      <c r="J999">
        <v>1.6375927537523182E-3</v>
      </c>
      <c r="K999" s="11"/>
    </row>
    <row r="1000" spans="1:11" ht="13" x14ac:dyDescent="0.15">
      <c r="A1000" s="3">
        <v>41808</v>
      </c>
      <c r="B1000" s="1">
        <v>92.269997000000004</v>
      </c>
      <c r="C1000" s="1">
        <v>92.290001000000004</v>
      </c>
      <c r="D1000" s="1">
        <v>91.349997999999999</v>
      </c>
      <c r="E1000" s="1">
        <v>92.18</v>
      </c>
      <c r="F1000" s="1">
        <v>33514000</v>
      </c>
      <c r="G1000" s="1">
        <v>88.772615000000002</v>
      </c>
      <c r="H1000" s="2">
        <f t="shared" si="6"/>
        <v>1.085990419505134E-3</v>
      </c>
      <c r="I1000" s="1">
        <f t="shared" si="7"/>
        <v>1.0859946330877396E-3</v>
      </c>
      <c r="J1000">
        <v>5.8380561643102107E-3</v>
      </c>
      <c r="K1000" s="11"/>
    </row>
    <row r="1001" spans="1:11" ht="13" x14ac:dyDescent="0.15">
      <c r="A1001" s="3">
        <v>41809</v>
      </c>
      <c r="B1001" s="1">
        <v>92.290001000000004</v>
      </c>
      <c r="C1001" s="1">
        <v>92.300003000000004</v>
      </c>
      <c r="D1001" s="1">
        <v>91.339995999999999</v>
      </c>
      <c r="E1001" s="1">
        <v>91.860000999999997</v>
      </c>
      <c r="F1001" s="1">
        <v>35528000</v>
      </c>
      <c r="G1001" s="1">
        <v>88.464444</v>
      </c>
      <c r="H1001" s="2">
        <f t="shared" si="6"/>
        <v>-3.4714580169235179E-3</v>
      </c>
      <c r="I1001" s="1">
        <f t="shared" si="7"/>
        <v>-3.4714647078944506E-3</v>
      </c>
      <c r="J1001">
        <v>8.7786918703853698E-4</v>
      </c>
      <c r="K1001" s="11"/>
    </row>
    <row r="1002" spans="1:11" ht="13" x14ac:dyDescent="0.15">
      <c r="A1002" s="3">
        <v>41810</v>
      </c>
      <c r="B1002" s="1">
        <v>91.849997999999999</v>
      </c>
      <c r="C1002" s="1">
        <v>92.550003000000004</v>
      </c>
      <c r="D1002" s="1">
        <v>90.900002000000001</v>
      </c>
      <c r="E1002" s="1">
        <v>90.910004000000001</v>
      </c>
      <c r="F1002" s="1">
        <v>100898000</v>
      </c>
      <c r="G1002" s="1">
        <v>87.549563000000006</v>
      </c>
      <c r="H1002" s="2">
        <f t="shared" si="6"/>
        <v>-1.0341791744591818E-2</v>
      </c>
      <c r="I1002" s="1">
        <f t="shared" si="7"/>
        <v>-1.0341793365026903E-2</v>
      </c>
      <c r="J1002">
        <v>1.5140028447212122E-3</v>
      </c>
      <c r="K1002" s="11"/>
    </row>
    <row r="1003" spans="1:11" ht="13" x14ac:dyDescent="0.15">
      <c r="A1003" s="3">
        <v>41813</v>
      </c>
      <c r="B1003" s="1">
        <v>91.32</v>
      </c>
      <c r="C1003" s="1">
        <v>91.620002999999997</v>
      </c>
      <c r="D1003" s="1">
        <v>90.599997999999999</v>
      </c>
      <c r="E1003" s="1">
        <v>90.830001999999993</v>
      </c>
      <c r="F1003" s="1">
        <v>43694000</v>
      </c>
      <c r="G1003" s="1">
        <v>87.472517999999994</v>
      </c>
      <c r="H1003" s="2">
        <f t="shared" si="6"/>
        <v>-8.8001316114789149E-4</v>
      </c>
      <c r="I1003" s="1">
        <f t="shared" si="7"/>
        <v>-8.8001581458507631E-4</v>
      </c>
      <c r="J1003">
        <v>-5.7946914475187595E-4</v>
      </c>
      <c r="K1003" s="11"/>
    </row>
    <row r="1004" spans="1:11" ht="13" x14ac:dyDescent="0.15">
      <c r="A1004" s="3">
        <v>41814</v>
      </c>
      <c r="B1004" s="1">
        <v>90.75</v>
      </c>
      <c r="C1004" s="1">
        <v>91.739998</v>
      </c>
      <c r="D1004" s="1">
        <v>90.190002000000007</v>
      </c>
      <c r="E1004" s="1">
        <v>90.279999000000004</v>
      </c>
      <c r="F1004" s="1">
        <v>39036000</v>
      </c>
      <c r="G1004" s="1">
        <v>86.942846000000003</v>
      </c>
      <c r="H1004" s="2">
        <f t="shared" si="6"/>
        <v>-6.0553009786346763E-3</v>
      </c>
      <c r="I1004" s="1">
        <f t="shared" si="7"/>
        <v>-6.0552961331236726E-3</v>
      </c>
      <c r="J1004">
        <v>-7.0335409397809245E-3</v>
      </c>
      <c r="K1004" s="11"/>
    </row>
    <row r="1005" spans="1:11" ht="13" x14ac:dyDescent="0.15">
      <c r="A1005" s="3">
        <v>41815</v>
      </c>
      <c r="B1005" s="1">
        <v>90.209998999999996</v>
      </c>
      <c r="C1005" s="1">
        <v>90.699996999999996</v>
      </c>
      <c r="D1005" s="1">
        <v>89.650002000000001</v>
      </c>
      <c r="E1005" s="1">
        <v>90.360000999999997</v>
      </c>
      <c r="F1005" s="1">
        <v>36869000</v>
      </c>
      <c r="G1005" s="1">
        <v>87.019891000000001</v>
      </c>
      <c r="H1005" s="2">
        <f t="shared" si="6"/>
        <v>8.8615419678940454E-4</v>
      </c>
      <c r="I1005" s="1">
        <f t="shared" si="7"/>
        <v>8.861568667765747E-4</v>
      </c>
      <c r="J1005">
        <v>2.936052193376705E-3</v>
      </c>
      <c r="K1005" s="11"/>
    </row>
    <row r="1006" spans="1:11" ht="13" x14ac:dyDescent="0.15">
      <c r="A1006" s="3">
        <v>41816</v>
      </c>
      <c r="B1006" s="1">
        <v>90.370002999999997</v>
      </c>
      <c r="C1006" s="1">
        <v>91.050003000000004</v>
      </c>
      <c r="D1006" s="1">
        <v>89.800003000000004</v>
      </c>
      <c r="E1006" s="1">
        <v>90.900002000000001</v>
      </c>
      <c r="F1006" s="1">
        <v>32629000</v>
      </c>
      <c r="G1006" s="1">
        <v>87.539930999999996</v>
      </c>
      <c r="H1006" s="2">
        <f t="shared" si="6"/>
        <v>5.9761066182370199E-3</v>
      </c>
      <c r="I1006" s="1">
        <f t="shared" si="7"/>
        <v>5.976104934445327E-3</v>
      </c>
      <c r="J1006">
        <v>-1.2674609525362942E-3</v>
      </c>
      <c r="K1006" s="11"/>
    </row>
    <row r="1007" spans="1:11" ht="13" x14ac:dyDescent="0.15">
      <c r="A1007" s="3">
        <v>41817</v>
      </c>
      <c r="B1007" s="1">
        <v>90.82</v>
      </c>
      <c r="C1007" s="1">
        <v>92</v>
      </c>
      <c r="D1007" s="1">
        <v>90.769997000000004</v>
      </c>
      <c r="E1007" s="1">
        <v>91.980002999999996</v>
      </c>
      <c r="F1007" s="1">
        <v>64029000</v>
      </c>
      <c r="G1007" s="1">
        <v>88.580010999999999</v>
      </c>
      <c r="H1007" s="2">
        <f t="shared" si="6"/>
        <v>1.1881198858499429E-2</v>
      </c>
      <c r="I1007" s="1">
        <f t="shared" si="7"/>
        <v>1.1881206531908316E-2</v>
      </c>
      <c r="J1007">
        <v>3.3888968615072412E-4</v>
      </c>
      <c r="K1007" s="11"/>
    </row>
    <row r="1008" spans="1:11" ht="13" x14ac:dyDescent="0.15">
      <c r="A1008" s="3">
        <v>41820</v>
      </c>
      <c r="B1008" s="1">
        <v>92.099997999999999</v>
      </c>
      <c r="C1008" s="1">
        <v>93.730002999999996</v>
      </c>
      <c r="D1008" s="1">
        <v>92.089995999999999</v>
      </c>
      <c r="E1008" s="1">
        <v>92.93</v>
      </c>
      <c r="F1008" s="1">
        <v>49482300</v>
      </c>
      <c r="G1008" s="1">
        <v>89.494891999999993</v>
      </c>
      <c r="H1008" s="2">
        <f t="shared" si="6"/>
        <v>1.0328299293488939E-2</v>
      </c>
      <c r="I1008" s="1">
        <f t="shared" si="7"/>
        <v>1.032830081721252E-2</v>
      </c>
      <c r="J1008">
        <v>-1.4977729577092531E-3</v>
      </c>
      <c r="K1008" s="11"/>
    </row>
    <row r="1009" spans="1:11" ht="13" x14ac:dyDescent="0.15">
      <c r="A1009" s="3">
        <v>41821</v>
      </c>
      <c r="B1009" s="1">
        <v>93.519997000000004</v>
      </c>
      <c r="C1009" s="1">
        <v>94.07</v>
      </c>
      <c r="D1009" s="1">
        <v>93.129997000000003</v>
      </c>
      <c r="E1009" s="1">
        <v>93.519997000000004</v>
      </c>
      <c r="F1009" s="1">
        <v>38223000</v>
      </c>
      <c r="G1009" s="1">
        <v>90.063079000000002</v>
      </c>
      <c r="H1009" s="2">
        <f t="shared" si="6"/>
        <v>6.348832454535637E-3</v>
      </c>
      <c r="I1009" s="1">
        <f t="shared" si="7"/>
        <v>6.3488204444116089E-3</v>
      </c>
      <c r="J1009">
        <v>7.6944066537991407E-3</v>
      </c>
      <c r="K1009" s="11"/>
    </row>
    <row r="1010" spans="1:11" ht="13" x14ac:dyDescent="0.15">
      <c r="A1010" s="3">
        <v>41822</v>
      </c>
      <c r="B1010" s="1">
        <v>93.870002999999997</v>
      </c>
      <c r="C1010" s="1">
        <v>94.059997999999993</v>
      </c>
      <c r="D1010" s="1">
        <v>93.089995999999999</v>
      </c>
      <c r="E1010" s="1">
        <v>93.480002999999996</v>
      </c>
      <c r="F1010" s="1">
        <v>28465000</v>
      </c>
      <c r="G1010" s="1">
        <v>90.024563999999998</v>
      </c>
      <c r="H1010" s="2">
        <f t="shared" si="6"/>
        <v>-4.2765185289737754E-4</v>
      </c>
      <c r="I1010" s="1">
        <f t="shared" si="7"/>
        <v>-4.2764471776502165E-4</v>
      </c>
      <c r="J1010">
        <v>1.189539771376442E-3</v>
      </c>
      <c r="K1010" s="11"/>
    </row>
    <row r="1011" spans="1:11" ht="13" x14ac:dyDescent="0.15">
      <c r="A1011" s="3">
        <v>41823</v>
      </c>
      <c r="B1011" s="1">
        <v>93.669998000000007</v>
      </c>
      <c r="C1011" s="1">
        <v>94.099997999999999</v>
      </c>
      <c r="D1011" s="1">
        <v>93.199996999999996</v>
      </c>
      <c r="E1011" s="1">
        <v>94.029999000000004</v>
      </c>
      <c r="F1011" s="1">
        <v>22891800</v>
      </c>
      <c r="G1011" s="1">
        <v>90.554229000000007</v>
      </c>
      <c r="H1011" s="2">
        <f t="shared" si="6"/>
        <v>5.8835684889741316E-3</v>
      </c>
      <c r="I1011" s="1">
        <f t="shared" si="7"/>
        <v>5.8835608467929764E-3</v>
      </c>
      <c r="J1011">
        <v>5.4204899761836813E-3</v>
      </c>
      <c r="K1011" s="11"/>
    </row>
    <row r="1012" spans="1:11" ht="13" x14ac:dyDescent="0.15">
      <c r="A1012" s="3">
        <v>41827</v>
      </c>
      <c r="B1012" s="1">
        <v>94.139999000000003</v>
      </c>
      <c r="C1012" s="1">
        <v>95.989998</v>
      </c>
      <c r="D1012" s="1">
        <v>94.099997999999999</v>
      </c>
      <c r="E1012" s="1">
        <v>95.970000999999996</v>
      </c>
      <c r="F1012" s="1">
        <v>56468000</v>
      </c>
      <c r="G1012" s="1">
        <v>92.422520000000006</v>
      </c>
      <c r="H1012" s="2">
        <f t="shared" si="6"/>
        <v>2.0631734772218732E-2</v>
      </c>
      <c r="I1012" s="1">
        <f t="shared" si="7"/>
        <v>2.063173659178302E-2</v>
      </c>
      <c r="J1012">
        <v>-2.5807452308302735E-3</v>
      </c>
      <c r="K1012" s="11"/>
    </row>
    <row r="1013" spans="1:11" ht="13" x14ac:dyDescent="0.15">
      <c r="A1013" s="3">
        <v>41828</v>
      </c>
      <c r="B1013" s="1">
        <v>96.269997000000004</v>
      </c>
      <c r="C1013" s="1">
        <v>96.800003000000004</v>
      </c>
      <c r="D1013" s="1">
        <v>93.919998000000007</v>
      </c>
      <c r="E1013" s="1">
        <v>95.349997999999999</v>
      </c>
      <c r="F1013" s="1">
        <v>65222000</v>
      </c>
      <c r="G1013" s="1">
        <v>91.825435999999996</v>
      </c>
      <c r="H1013" s="2">
        <f t="shared" si="6"/>
        <v>-6.4603833858457183E-3</v>
      </c>
      <c r="I1013" s="1">
        <f t="shared" si="7"/>
        <v>-6.4603735106985773E-3</v>
      </c>
      <c r="J1013">
        <v>-6.9073274769938893E-3</v>
      </c>
      <c r="K1013" s="11"/>
    </row>
    <row r="1014" spans="1:11" ht="13" x14ac:dyDescent="0.15">
      <c r="A1014" s="3">
        <v>41829</v>
      </c>
      <c r="B1014" s="1">
        <v>95.440002000000007</v>
      </c>
      <c r="C1014" s="1">
        <v>95.949996999999996</v>
      </c>
      <c r="D1014" s="1">
        <v>94.760002</v>
      </c>
      <c r="E1014" s="1">
        <v>95.389999000000003</v>
      </c>
      <c r="F1014" s="1">
        <v>36436000</v>
      </c>
      <c r="G1014" s="1">
        <v>91.863957999999997</v>
      </c>
      <c r="H1014" s="2">
        <f t="shared" si="6"/>
        <v>4.1951757565850947E-4</v>
      </c>
      <c r="I1014" s="1">
        <f t="shared" si="7"/>
        <v>4.1951339060345317E-4</v>
      </c>
      <c r="J1014">
        <v>4.6721487806581545E-3</v>
      </c>
      <c r="K1014" s="11"/>
    </row>
    <row r="1015" spans="1:11" ht="13" x14ac:dyDescent="0.15">
      <c r="A1015" s="3">
        <v>41830</v>
      </c>
      <c r="B1015" s="1">
        <v>93.760002</v>
      </c>
      <c r="C1015" s="1">
        <v>95.550003000000004</v>
      </c>
      <c r="D1015" s="1">
        <v>93.519997000000004</v>
      </c>
      <c r="E1015" s="1">
        <v>95.040001000000004</v>
      </c>
      <c r="F1015" s="1">
        <v>39686000</v>
      </c>
      <c r="G1015" s="1">
        <v>91.526897000000005</v>
      </c>
      <c r="H1015" s="2">
        <f t="shared" si="6"/>
        <v>-3.6691267813096355E-3</v>
      </c>
      <c r="I1015" s="1">
        <f t="shared" si="7"/>
        <v>-3.6691321312324839E-3</v>
      </c>
      <c r="J1015">
        <v>-4.1528724947048398E-3</v>
      </c>
      <c r="K1015" s="11"/>
    </row>
    <row r="1016" spans="1:11" ht="13" x14ac:dyDescent="0.15">
      <c r="A1016" s="3">
        <v>41831</v>
      </c>
      <c r="B1016" s="1">
        <v>95.360000999999997</v>
      </c>
      <c r="C1016" s="1">
        <v>95.889999000000003</v>
      </c>
      <c r="D1016" s="1">
        <v>94.860000999999997</v>
      </c>
      <c r="E1016" s="1">
        <v>95.220000999999996</v>
      </c>
      <c r="F1016" s="1">
        <v>34018000</v>
      </c>
      <c r="G1016" s="1">
        <v>91.700243999999998</v>
      </c>
      <c r="H1016" s="2">
        <f t="shared" si="6"/>
        <v>1.8939393740115028E-3</v>
      </c>
      <c r="I1016" s="1">
        <f t="shared" si="7"/>
        <v>1.8939459949133049E-3</v>
      </c>
      <c r="J1016">
        <v>1.6990907795995545E-3</v>
      </c>
      <c r="K1016" s="11"/>
    </row>
    <row r="1017" spans="1:11" ht="13" x14ac:dyDescent="0.15">
      <c r="A1017" s="3">
        <v>41834</v>
      </c>
      <c r="B1017" s="1">
        <v>95.860000999999997</v>
      </c>
      <c r="C1017" s="1">
        <v>96.889999000000003</v>
      </c>
      <c r="D1017" s="1">
        <v>95.650002000000001</v>
      </c>
      <c r="E1017" s="1">
        <v>96.449996999999996</v>
      </c>
      <c r="F1017" s="1">
        <v>42810000</v>
      </c>
      <c r="G1017" s="1">
        <v>92.884772999999996</v>
      </c>
      <c r="H1017" s="2">
        <f t="shared" si="6"/>
        <v>1.2917412172679981E-2</v>
      </c>
      <c r="I1017" s="1">
        <f t="shared" si="7"/>
        <v>1.2917402924249555E-2</v>
      </c>
      <c r="J1017">
        <v>6.5870289136348943E-3</v>
      </c>
      <c r="K1017" s="11"/>
    </row>
    <row r="1018" spans="1:11" ht="13" x14ac:dyDescent="0.15">
      <c r="A1018" s="3">
        <v>41835</v>
      </c>
      <c r="B1018" s="1">
        <v>96.800003000000004</v>
      </c>
      <c r="C1018" s="1">
        <v>96.849997999999999</v>
      </c>
      <c r="D1018" s="1">
        <v>95.029999000000004</v>
      </c>
      <c r="E1018" s="1">
        <v>95.32</v>
      </c>
      <c r="F1018" s="1">
        <v>45477900</v>
      </c>
      <c r="G1018" s="1">
        <v>91.796546000000006</v>
      </c>
      <c r="H1018" s="2">
        <f t="shared" si="6"/>
        <v>-1.1715884242070044E-2</v>
      </c>
      <c r="I1018" s="1">
        <f t="shared" si="7"/>
        <v>-1.1715881568661305E-2</v>
      </c>
      <c r="J1018">
        <v>3.0839287596975046E-4</v>
      </c>
      <c r="K1018" s="11"/>
    </row>
    <row r="1019" spans="1:11" ht="13" x14ac:dyDescent="0.15">
      <c r="A1019" s="3">
        <v>41836</v>
      </c>
      <c r="B1019" s="1">
        <v>96.970000999999996</v>
      </c>
      <c r="C1019" s="1">
        <v>97.099997999999999</v>
      </c>
      <c r="D1019" s="1">
        <v>94.739998</v>
      </c>
      <c r="E1019" s="1">
        <v>94.779999000000004</v>
      </c>
      <c r="F1019" s="1">
        <v>53396300</v>
      </c>
      <c r="G1019" s="1">
        <v>91.276505999999998</v>
      </c>
      <c r="H1019" s="2">
        <f t="shared" si="6"/>
        <v>-5.6651384809063106E-3</v>
      </c>
      <c r="I1019" s="1">
        <f t="shared" si="7"/>
        <v>-5.6651368995954236E-3</v>
      </c>
      <c r="J1019">
        <v>4.5437539071456392E-3</v>
      </c>
      <c r="K1019" s="11"/>
    </row>
    <row r="1020" spans="1:11" ht="13" x14ac:dyDescent="0.15">
      <c r="A1020" s="3">
        <v>41837</v>
      </c>
      <c r="B1020" s="1">
        <v>95.029999000000004</v>
      </c>
      <c r="C1020" s="1">
        <v>95.279999000000004</v>
      </c>
      <c r="D1020" s="1">
        <v>92.57</v>
      </c>
      <c r="E1020" s="1">
        <v>93.089995999999999</v>
      </c>
      <c r="F1020" s="1">
        <v>57298000</v>
      </c>
      <c r="G1020" s="1">
        <v>89.648972999999998</v>
      </c>
      <c r="H1020" s="2">
        <f t="shared" si="6"/>
        <v>-1.7830797824760519E-2</v>
      </c>
      <c r="I1020" s="1">
        <f t="shared" si="7"/>
        <v>-1.7830798650421607E-2</v>
      </c>
      <c r="J1020">
        <v>-9.4168977690294517E-3</v>
      </c>
      <c r="K1020" s="11"/>
    </row>
    <row r="1021" spans="1:11" ht="13" x14ac:dyDescent="0.15">
      <c r="A1021" s="3">
        <v>41838</v>
      </c>
      <c r="B1021" s="1">
        <v>93.620002999999997</v>
      </c>
      <c r="C1021" s="1">
        <v>94.739998</v>
      </c>
      <c r="D1021" s="1">
        <v>93.019997000000004</v>
      </c>
      <c r="E1021" s="1">
        <v>94.43</v>
      </c>
      <c r="F1021" s="1">
        <v>49988000</v>
      </c>
      <c r="G1021" s="1">
        <v>90.939445000000006</v>
      </c>
      <c r="H1021" s="2">
        <f t="shared" si="6"/>
        <v>1.4394715410665691E-2</v>
      </c>
      <c r="I1021" s="1">
        <f t="shared" si="7"/>
        <v>1.439472151008365E-2</v>
      </c>
      <c r="J1021">
        <v>7.2669209352755918E-3</v>
      </c>
      <c r="K1021" s="11"/>
    </row>
    <row r="1022" spans="1:11" ht="13" x14ac:dyDescent="0.15">
      <c r="A1022" s="3">
        <v>41841</v>
      </c>
      <c r="B1022" s="1">
        <v>94.989998</v>
      </c>
      <c r="C1022" s="1">
        <v>95</v>
      </c>
      <c r="D1022" s="1">
        <v>93.720000999999996</v>
      </c>
      <c r="E1022" s="1">
        <v>93.940002000000007</v>
      </c>
      <c r="F1022" s="1">
        <v>39079000</v>
      </c>
      <c r="G1022" s="1">
        <v>90.467558999999994</v>
      </c>
      <c r="H1022" s="2">
        <f t="shared" si="6"/>
        <v>-5.1890077305940894E-3</v>
      </c>
      <c r="I1022" s="1">
        <f t="shared" si="7"/>
        <v>-5.1890134143661422E-3</v>
      </c>
      <c r="J1022">
        <v>-2.8332579468936703E-3</v>
      </c>
      <c r="K1022" s="11"/>
    </row>
    <row r="1023" spans="1:11" ht="13" x14ac:dyDescent="0.15">
      <c r="A1023" s="3">
        <v>41842</v>
      </c>
      <c r="B1023" s="1">
        <v>94.68</v>
      </c>
      <c r="C1023" s="1">
        <v>94.889999000000003</v>
      </c>
      <c r="D1023" s="1">
        <v>94.120002999999997</v>
      </c>
      <c r="E1023" s="1">
        <v>94.720000999999996</v>
      </c>
      <c r="F1023" s="1">
        <v>55197000</v>
      </c>
      <c r="G1023" s="1">
        <v>91.218726000000004</v>
      </c>
      <c r="H1023" s="2">
        <f t="shared" ref="H1023:H1277" si="8">(E1023-E1022)/E1022</f>
        <v>8.3031614157298966E-3</v>
      </c>
      <c r="I1023" s="1">
        <f t="shared" ref="I1023:I1277" si="9">(G1023-G1022)/G1022</f>
        <v>8.3031642315010354E-3</v>
      </c>
      <c r="J1023">
        <v>3.6247693516352278E-3</v>
      </c>
      <c r="K1023" s="11"/>
    </row>
    <row r="1024" spans="1:11" ht="13" x14ac:dyDescent="0.15">
      <c r="A1024" s="3">
        <v>41843</v>
      </c>
      <c r="B1024" s="1">
        <v>95.419998000000007</v>
      </c>
      <c r="C1024" s="1">
        <v>97.879997000000003</v>
      </c>
      <c r="D1024" s="1">
        <v>95.169998000000007</v>
      </c>
      <c r="E1024" s="1">
        <v>97.190002000000007</v>
      </c>
      <c r="F1024" s="1">
        <v>92918000</v>
      </c>
      <c r="G1024" s="1">
        <v>93.597425000000001</v>
      </c>
      <c r="H1024" s="2">
        <f t="shared" si="8"/>
        <v>2.6076868390235878E-2</v>
      </c>
      <c r="I1024" s="1">
        <f t="shared" si="9"/>
        <v>2.6076871540608858E-2</v>
      </c>
      <c r="J1024">
        <v>-1.5723340394793847E-3</v>
      </c>
      <c r="K1024" s="11"/>
    </row>
    <row r="1025" spans="1:11" ht="13" x14ac:dyDescent="0.15">
      <c r="A1025" s="3">
        <v>41844</v>
      </c>
      <c r="B1025" s="1">
        <v>97.040001000000004</v>
      </c>
      <c r="C1025" s="1">
        <v>97.32</v>
      </c>
      <c r="D1025" s="1">
        <v>96.419998000000007</v>
      </c>
      <c r="E1025" s="1">
        <v>97.029999000000004</v>
      </c>
      <c r="F1025" s="1">
        <v>45729000</v>
      </c>
      <c r="G1025" s="1">
        <v>93.443336000000002</v>
      </c>
      <c r="H1025" s="2">
        <f t="shared" si="8"/>
        <v>-1.64629073677767E-3</v>
      </c>
      <c r="I1025" s="1">
        <f t="shared" si="9"/>
        <v>-1.646295290709109E-3</v>
      </c>
      <c r="J1025">
        <v>-1.6563124838290825E-4</v>
      </c>
      <c r="K1025" s="11"/>
    </row>
    <row r="1026" spans="1:11" ht="13" x14ac:dyDescent="0.15">
      <c r="A1026" s="3">
        <v>41845</v>
      </c>
      <c r="B1026" s="1">
        <v>96.849997999999999</v>
      </c>
      <c r="C1026" s="1">
        <v>97.839995999999999</v>
      </c>
      <c r="D1026" s="1">
        <v>96.639999000000003</v>
      </c>
      <c r="E1026" s="1">
        <v>97.669998000000007</v>
      </c>
      <c r="F1026" s="1">
        <v>43469000</v>
      </c>
      <c r="G1026" s="1">
        <v>94.059678000000005</v>
      </c>
      <c r="H1026" s="2">
        <f t="shared" si="8"/>
        <v>6.5958879377088636E-3</v>
      </c>
      <c r="I1026" s="1">
        <f t="shared" si="9"/>
        <v>6.5958903693250316E-3</v>
      </c>
      <c r="J1026">
        <v>-7.2132935514132258E-3</v>
      </c>
      <c r="K1026" s="11"/>
    </row>
    <row r="1027" spans="1:11" ht="13" x14ac:dyDescent="0.15">
      <c r="A1027" s="3">
        <v>41848</v>
      </c>
      <c r="B1027" s="1">
        <v>97.82</v>
      </c>
      <c r="C1027" s="1">
        <v>99.239998</v>
      </c>
      <c r="D1027" s="1">
        <v>97.550003000000004</v>
      </c>
      <c r="E1027" s="1">
        <v>99.019997000000004</v>
      </c>
      <c r="F1027" s="1">
        <v>55318000</v>
      </c>
      <c r="G1027" s="1">
        <v>95.359774000000002</v>
      </c>
      <c r="H1027" s="2">
        <f t="shared" si="8"/>
        <v>1.3822043899294405E-2</v>
      </c>
      <c r="I1027" s="1">
        <f t="shared" si="9"/>
        <v>1.3822033284017795E-2</v>
      </c>
      <c r="J1027">
        <v>1.2982776874559826E-3</v>
      </c>
      <c r="K1027" s="11"/>
    </row>
    <row r="1028" spans="1:11" ht="13" x14ac:dyDescent="0.15">
      <c r="A1028" s="3">
        <v>41849</v>
      </c>
      <c r="B1028" s="1">
        <v>99.330001999999993</v>
      </c>
      <c r="C1028" s="1">
        <v>99.440002000000007</v>
      </c>
      <c r="D1028" s="1">
        <v>98.25</v>
      </c>
      <c r="E1028" s="1">
        <v>98.379997000000003</v>
      </c>
      <c r="F1028" s="1">
        <v>43143000</v>
      </c>
      <c r="G1028" s="1">
        <v>94.743431999999999</v>
      </c>
      <c r="H1028" s="2">
        <f t="shared" si="8"/>
        <v>-6.4633409350638594E-3</v>
      </c>
      <c r="I1028" s="1">
        <f t="shared" si="9"/>
        <v>-6.463333270903128E-3</v>
      </c>
      <c r="J1028">
        <v>-4.1501597026145252E-3</v>
      </c>
      <c r="K1028" s="11"/>
    </row>
    <row r="1029" spans="1:11" ht="13" x14ac:dyDescent="0.15">
      <c r="A1029" s="3">
        <v>41850</v>
      </c>
      <c r="B1029" s="1">
        <v>98.440002000000007</v>
      </c>
      <c r="C1029" s="1">
        <v>98.699996999999996</v>
      </c>
      <c r="D1029" s="1">
        <v>97.669998000000007</v>
      </c>
      <c r="E1029" s="1">
        <v>98.150002000000001</v>
      </c>
      <c r="F1029" s="1">
        <v>33010000</v>
      </c>
      <c r="G1029" s="1">
        <v>94.521938000000006</v>
      </c>
      <c r="H1029" s="2">
        <f t="shared" si="8"/>
        <v>-2.3378227994863875E-3</v>
      </c>
      <c r="I1029" s="1">
        <f t="shared" si="9"/>
        <v>-2.3378296027949754E-3</v>
      </c>
      <c r="J1029">
        <v>-1.8773530425215353E-3</v>
      </c>
      <c r="K1029" s="11"/>
    </row>
    <row r="1030" spans="1:11" ht="13" x14ac:dyDescent="0.15">
      <c r="A1030" s="3">
        <v>41851</v>
      </c>
      <c r="B1030" s="1">
        <v>97.160004000000001</v>
      </c>
      <c r="C1030" s="1">
        <v>97.449996999999996</v>
      </c>
      <c r="D1030" s="1">
        <v>95.330001999999993</v>
      </c>
      <c r="E1030" s="1">
        <v>95.599997999999999</v>
      </c>
      <c r="F1030" s="1">
        <v>56843000</v>
      </c>
      <c r="G1030" s="1">
        <v>92.066194999999993</v>
      </c>
      <c r="H1030" s="2">
        <f t="shared" si="8"/>
        <v>-2.5980682099221976E-2</v>
      </c>
      <c r="I1030" s="1">
        <f t="shared" si="9"/>
        <v>-2.5980667048955474E-2</v>
      </c>
      <c r="J1030">
        <v>-1.8782692528196653E-2</v>
      </c>
      <c r="K1030" s="11"/>
    </row>
    <row r="1031" spans="1:11" ht="13" x14ac:dyDescent="0.15">
      <c r="A1031" s="3">
        <v>41852</v>
      </c>
      <c r="B1031" s="1">
        <v>94.900002000000001</v>
      </c>
      <c r="C1031" s="1">
        <v>96.620002999999997</v>
      </c>
      <c r="D1031" s="1">
        <v>94.809997999999993</v>
      </c>
      <c r="E1031" s="1">
        <v>96.129997000000003</v>
      </c>
      <c r="F1031" s="1">
        <v>48511000</v>
      </c>
      <c r="G1031" s="1">
        <v>92.576601999999994</v>
      </c>
      <c r="H1031" s="2">
        <f t="shared" si="8"/>
        <v>5.5439227101239446E-3</v>
      </c>
      <c r="I1031" s="1">
        <f t="shared" si="9"/>
        <v>5.5439132680567584E-3</v>
      </c>
      <c r="J1031">
        <v>-4.2220835646747529E-3</v>
      </c>
      <c r="K1031" s="11"/>
    </row>
    <row r="1032" spans="1:11" ht="13" x14ac:dyDescent="0.15">
      <c r="A1032" s="3">
        <v>41855</v>
      </c>
      <c r="B1032" s="1">
        <v>96.370002999999997</v>
      </c>
      <c r="C1032" s="1">
        <v>96.580001999999993</v>
      </c>
      <c r="D1032" s="1">
        <v>95.169998000000007</v>
      </c>
      <c r="E1032" s="1">
        <v>95.589995999999999</v>
      </c>
      <c r="F1032" s="1">
        <v>39958000</v>
      </c>
      <c r="G1032" s="1">
        <v>92.056562</v>
      </c>
      <c r="H1032" s="2">
        <f t="shared" si="8"/>
        <v>-5.6174036913784952E-3</v>
      </c>
      <c r="I1032" s="1">
        <f t="shared" si="9"/>
        <v>-5.6174021163575925E-3</v>
      </c>
      <c r="J1032">
        <v>4.6024653517213075E-3</v>
      </c>
      <c r="K1032" s="11"/>
    </row>
    <row r="1033" spans="1:11" ht="13" x14ac:dyDescent="0.15">
      <c r="A1033" s="3">
        <v>41856</v>
      </c>
      <c r="B1033" s="1">
        <v>95.360000999999997</v>
      </c>
      <c r="C1033" s="1">
        <v>95.68</v>
      </c>
      <c r="D1033" s="1">
        <v>94.360000999999997</v>
      </c>
      <c r="E1033" s="1">
        <v>95.120002999999997</v>
      </c>
      <c r="F1033" s="1">
        <v>55933000</v>
      </c>
      <c r="G1033" s="1">
        <v>91.603942000000004</v>
      </c>
      <c r="H1033" s="2">
        <f t="shared" si="8"/>
        <v>-4.9167592809607639E-3</v>
      </c>
      <c r="I1033" s="1">
        <f t="shared" si="9"/>
        <v>-4.9167597634158441E-3</v>
      </c>
      <c r="J1033">
        <v>-8.4378202255300672E-3</v>
      </c>
      <c r="K1033" s="11"/>
    </row>
    <row r="1034" spans="1:11" ht="13" x14ac:dyDescent="0.15">
      <c r="A1034" s="3">
        <v>41857</v>
      </c>
      <c r="B1034" s="1">
        <v>94.75</v>
      </c>
      <c r="C1034" s="1">
        <v>95.480002999999996</v>
      </c>
      <c r="D1034" s="1">
        <v>94.709998999999996</v>
      </c>
      <c r="E1034" s="1">
        <v>94.959998999999996</v>
      </c>
      <c r="F1034" s="1">
        <v>38558000</v>
      </c>
      <c r="G1034" s="1">
        <v>91.449852000000007</v>
      </c>
      <c r="H1034" s="2">
        <f t="shared" si="8"/>
        <v>-1.6821277854669613E-3</v>
      </c>
      <c r="I1034" s="1">
        <f t="shared" si="9"/>
        <v>-1.6821328496976309E-3</v>
      </c>
      <c r="J1034">
        <v>8.4416231376211511E-4</v>
      </c>
      <c r="K1034" s="11"/>
    </row>
    <row r="1035" spans="1:11" ht="13" x14ac:dyDescent="0.15">
      <c r="A1035" s="3">
        <v>41858</v>
      </c>
      <c r="B1035" s="1">
        <v>94.93</v>
      </c>
      <c r="C1035" s="1">
        <v>95.949996999999996</v>
      </c>
      <c r="D1035" s="1">
        <v>94.099997999999999</v>
      </c>
      <c r="E1035" s="1">
        <v>94.480002999999996</v>
      </c>
      <c r="F1035" s="1">
        <v>46711000</v>
      </c>
      <c r="G1035" s="1">
        <v>91.440175999999994</v>
      </c>
      <c r="H1035" s="2">
        <f t="shared" si="8"/>
        <v>-5.054717829135612E-3</v>
      </c>
      <c r="I1035" s="1">
        <f t="shared" si="9"/>
        <v>-1.0580662284738436E-4</v>
      </c>
      <c r="J1035">
        <v>-4.5653930850097285E-3</v>
      </c>
      <c r="K1035" s="11"/>
    </row>
    <row r="1036" spans="1:11" ht="13" x14ac:dyDescent="0.15">
      <c r="A1036" s="3">
        <v>41859</v>
      </c>
      <c r="B1036" s="1">
        <v>94.260002</v>
      </c>
      <c r="C1036" s="1">
        <v>94.82</v>
      </c>
      <c r="D1036" s="1">
        <v>93.279999000000004</v>
      </c>
      <c r="E1036" s="1">
        <v>94.739998</v>
      </c>
      <c r="F1036" s="1">
        <v>41865000</v>
      </c>
      <c r="G1036" s="1">
        <v>91.691806</v>
      </c>
      <c r="H1036" s="2">
        <f t="shared" si="8"/>
        <v>2.7518521564822932E-3</v>
      </c>
      <c r="I1036" s="1">
        <f t="shared" si="9"/>
        <v>2.7518538459506661E-3</v>
      </c>
      <c r="J1036">
        <v>1.1342687121550673E-2</v>
      </c>
      <c r="K1036" s="11"/>
    </row>
    <row r="1037" spans="1:11" ht="13" x14ac:dyDescent="0.15">
      <c r="A1037" s="3">
        <v>41862</v>
      </c>
      <c r="B1037" s="1">
        <v>95.269997000000004</v>
      </c>
      <c r="C1037" s="1">
        <v>96.080001999999993</v>
      </c>
      <c r="D1037" s="1">
        <v>94.839995999999999</v>
      </c>
      <c r="E1037" s="1">
        <v>95.989998</v>
      </c>
      <c r="F1037" s="1">
        <v>36585000</v>
      </c>
      <c r="G1037" s="1">
        <v>92.901588000000004</v>
      </c>
      <c r="H1037" s="2">
        <f t="shared" si="8"/>
        <v>1.3194004922820454E-2</v>
      </c>
      <c r="I1037" s="1">
        <f t="shared" si="9"/>
        <v>1.3194003398733407E-2</v>
      </c>
      <c r="J1037">
        <v>9.6960542303703337E-4</v>
      </c>
      <c r="K1037" s="11"/>
    </row>
    <row r="1038" spans="1:11" ht="13" x14ac:dyDescent="0.15">
      <c r="A1038" s="3">
        <v>41863</v>
      </c>
      <c r="B1038" s="1">
        <v>96.040001000000004</v>
      </c>
      <c r="C1038" s="1">
        <v>96.879997000000003</v>
      </c>
      <c r="D1038" s="1">
        <v>95.610000999999997</v>
      </c>
      <c r="E1038" s="1">
        <v>95.970000999999996</v>
      </c>
      <c r="F1038" s="1">
        <v>33795000</v>
      </c>
      <c r="G1038" s="1">
        <v>92.882234999999994</v>
      </c>
      <c r="H1038" s="2">
        <f t="shared" si="8"/>
        <v>-2.0832378806804011E-4</v>
      </c>
      <c r="I1038" s="1">
        <f t="shared" si="9"/>
        <v>-2.083172141256563E-4</v>
      </c>
      <c r="J1038">
        <v>-5.6979004996977228E-4</v>
      </c>
      <c r="K1038" s="11"/>
    </row>
    <row r="1039" spans="1:11" ht="13" x14ac:dyDescent="0.15">
      <c r="A1039" s="3">
        <v>41864</v>
      </c>
      <c r="B1039" s="1">
        <v>96.150002000000001</v>
      </c>
      <c r="C1039" s="1">
        <v>97.239998</v>
      </c>
      <c r="D1039" s="1">
        <v>96.040001000000004</v>
      </c>
      <c r="E1039" s="1">
        <v>97.239998</v>
      </c>
      <c r="F1039" s="1">
        <v>31916000</v>
      </c>
      <c r="G1039" s="1">
        <v>94.111369999999994</v>
      </c>
      <c r="H1039" s="2">
        <f t="shared" si="8"/>
        <v>1.3233270675906355E-2</v>
      </c>
      <c r="I1039" s="1">
        <f t="shared" si="9"/>
        <v>1.3233262528620242E-2</v>
      </c>
      <c r="J1039">
        <v>5.510794042956851E-3</v>
      </c>
      <c r="K1039" s="11"/>
    </row>
    <row r="1040" spans="1:11" ht="13" x14ac:dyDescent="0.15">
      <c r="A1040" s="3">
        <v>41865</v>
      </c>
      <c r="B1040" s="1">
        <v>97.330001999999993</v>
      </c>
      <c r="C1040" s="1">
        <v>97.57</v>
      </c>
      <c r="D1040" s="1">
        <v>96.800003000000004</v>
      </c>
      <c r="E1040" s="1">
        <v>97.5</v>
      </c>
      <c r="F1040" s="1">
        <v>28116000</v>
      </c>
      <c r="G1040" s="1">
        <v>94.363006999999996</v>
      </c>
      <c r="H1040" s="2">
        <f t="shared" si="8"/>
        <v>2.6738174141056653E-3</v>
      </c>
      <c r="I1040" s="1">
        <f t="shared" si="9"/>
        <v>2.6738214521795011E-3</v>
      </c>
      <c r="J1040">
        <v>3.7100672063167888E-3</v>
      </c>
      <c r="K1040" s="11"/>
    </row>
    <row r="1041" spans="1:11" ht="13" x14ac:dyDescent="0.15">
      <c r="A1041" s="3">
        <v>41866</v>
      </c>
      <c r="B1041" s="1">
        <v>97.900002000000001</v>
      </c>
      <c r="C1041" s="1">
        <v>98.190002000000007</v>
      </c>
      <c r="D1041" s="1">
        <v>96.860000999999997</v>
      </c>
      <c r="E1041" s="1">
        <v>97.980002999999996</v>
      </c>
      <c r="F1041" s="1">
        <v>48951000</v>
      </c>
      <c r="G1041" s="1">
        <v>94.827566000000004</v>
      </c>
      <c r="H1041" s="2">
        <f t="shared" si="8"/>
        <v>4.9231076923076551E-3</v>
      </c>
      <c r="I1041" s="1">
        <f t="shared" si="9"/>
        <v>4.923105089264572E-3</v>
      </c>
      <c r="J1041">
        <v>-3.0316616641956626E-3</v>
      </c>
      <c r="K1041" s="11"/>
    </row>
    <row r="1042" spans="1:11" ht="13" x14ac:dyDescent="0.15">
      <c r="A1042" s="3">
        <v>41869</v>
      </c>
      <c r="B1042" s="1">
        <v>98.489998</v>
      </c>
      <c r="C1042" s="1">
        <v>99.370002999999997</v>
      </c>
      <c r="D1042" s="1">
        <v>97.980002999999996</v>
      </c>
      <c r="E1042" s="1">
        <v>99.160004000000001</v>
      </c>
      <c r="F1042" s="1">
        <v>47572000</v>
      </c>
      <c r="G1042" s="1">
        <v>95.969600999999997</v>
      </c>
      <c r="H1042" s="2">
        <f t="shared" si="8"/>
        <v>1.2043283974996452E-2</v>
      </c>
      <c r="I1042" s="1">
        <f t="shared" si="9"/>
        <v>1.2043280748131749E-2</v>
      </c>
      <c r="J1042">
        <v>1.0552182560648217E-2</v>
      </c>
      <c r="K1042" s="11"/>
    </row>
    <row r="1043" spans="1:11" ht="13" x14ac:dyDescent="0.15">
      <c r="A1043" s="3">
        <v>41870</v>
      </c>
      <c r="B1043" s="1">
        <v>99.410004000000001</v>
      </c>
      <c r="C1043" s="1">
        <v>100.68</v>
      </c>
      <c r="D1043" s="1">
        <v>99.32</v>
      </c>
      <c r="E1043" s="1">
        <v>100.529999</v>
      </c>
      <c r="F1043" s="1">
        <v>69399000</v>
      </c>
      <c r="G1043" s="1">
        <v>97.295518000000001</v>
      </c>
      <c r="H1043" s="2">
        <f t="shared" si="8"/>
        <v>1.3816003879951466E-2</v>
      </c>
      <c r="I1043" s="1">
        <f t="shared" si="9"/>
        <v>1.3816010342691787E-2</v>
      </c>
      <c r="J1043">
        <v>4.8014049088992402E-3</v>
      </c>
      <c r="K1043" s="11"/>
    </row>
    <row r="1044" spans="1:11" ht="13" x14ac:dyDescent="0.15">
      <c r="A1044" s="3">
        <v>41871</v>
      </c>
      <c r="B1044" s="1">
        <v>100.44000200000001</v>
      </c>
      <c r="C1044" s="1">
        <v>101.089996</v>
      </c>
      <c r="D1044" s="1">
        <v>99.949996999999996</v>
      </c>
      <c r="E1044" s="1">
        <v>100.57</v>
      </c>
      <c r="F1044" s="1">
        <v>52699000</v>
      </c>
      <c r="G1044" s="1">
        <v>97.334231000000003</v>
      </c>
      <c r="H1044" s="2">
        <f t="shared" si="8"/>
        <v>3.9790112800050379E-4</v>
      </c>
      <c r="I1044" s="1">
        <f t="shared" si="9"/>
        <v>3.9789088743020341E-4</v>
      </c>
      <c r="J1044">
        <v>3.5190581192008712E-3</v>
      </c>
      <c r="K1044" s="11"/>
    </row>
    <row r="1045" spans="1:11" ht="13" x14ac:dyDescent="0.15">
      <c r="A1045" s="3">
        <v>41872</v>
      </c>
      <c r="B1045" s="1">
        <v>100.57</v>
      </c>
      <c r="C1045" s="1">
        <v>100.94000200000001</v>
      </c>
      <c r="D1045" s="1">
        <v>100.110001</v>
      </c>
      <c r="E1045" s="1">
        <v>100.58000199999999</v>
      </c>
      <c r="F1045" s="1">
        <v>33478000</v>
      </c>
      <c r="G1045" s="1">
        <v>97.343912000000003</v>
      </c>
      <c r="H1045" s="2">
        <f t="shared" si="8"/>
        <v>9.9453117231779526E-5</v>
      </c>
      <c r="I1045" s="1">
        <f t="shared" si="9"/>
        <v>9.9461411474042409E-5</v>
      </c>
      <c r="J1045">
        <v>3.5549151777959915E-3</v>
      </c>
      <c r="K1045" s="11"/>
    </row>
    <row r="1046" spans="1:11" ht="13" x14ac:dyDescent="0.15">
      <c r="A1046" s="3">
        <v>41873</v>
      </c>
      <c r="B1046" s="1">
        <v>100.290001</v>
      </c>
      <c r="C1046" s="1">
        <v>101.470001</v>
      </c>
      <c r="D1046" s="1">
        <v>100.19000200000001</v>
      </c>
      <c r="E1046" s="1">
        <v>101.32</v>
      </c>
      <c r="F1046" s="1">
        <v>44184000</v>
      </c>
      <c r="G1046" s="1">
        <v>98.060101000000003</v>
      </c>
      <c r="H1046" s="2">
        <f t="shared" si="8"/>
        <v>7.3573074695305728E-3</v>
      </c>
      <c r="I1046" s="1">
        <f t="shared" si="9"/>
        <v>7.3573065360266181E-3</v>
      </c>
      <c r="J1046">
        <v>-2.2459316260893657E-3</v>
      </c>
      <c r="K1046" s="11"/>
    </row>
    <row r="1047" spans="1:11" ht="13" x14ac:dyDescent="0.15">
      <c r="A1047" s="3">
        <v>41876</v>
      </c>
      <c r="B1047" s="1">
        <v>101.790001</v>
      </c>
      <c r="C1047" s="1">
        <v>102.16999800000001</v>
      </c>
      <c r="D1047" s="1">
        <v>101.279999</v>
      </c>
      <c r="E1047" s="1">
        <v>101.540001</v>
      </c>
      <c r="F1047" s="1">
        <v>40270000</v>
      </c>
      <c r="G1047" s="1">
        <v>98.273024000000007</v>
      </c>
      <c r="H1047" s="2">
        <f t="shared" si="8"/>
        <v>2.1713482037111187E-3</v>
      </c>
      <c r="I1047" s="1">
        <f t="shared" si="9"/>
        <v>2.1713520364414424E-3</v>
      </c>
      <c r="J1047">
        <v>4.4495887286491844E-3</v>
      </c>
      <c r="K1047" s="11"/>
    </row>
    <row r="1048" spans="1:11" ht="13" x14ac:dyDescent="0.15">
      <c r="A1048" s="3">
        <v>41877</v>
      </c>
      <c r="B1048" s="1">
        <v>101.41999800000001</v>
      </c>
      <c r="C1048" s="1">
        <v>101.5</v>
      </c>
      <c r="D1048" s="1">
        <v>100.860001</v>
      </c>
      <c r="E1048" s="1">
        <v>100.889999</v>
      </c>
      <c r="F1048" s="1">
        <v>33152000</v>
      </c>
      <c r="G1048" s="1">
        <v>97.643934999999999</v>
      </c>
      <c r="H1048" s="2">
        <f t="shared" si="8"/>
        <v>-6.4014377939586647E-3</v>
      </c>
      <c r="I1048" s="1">
        <f t="shared" si="9"/>
        <v>-6.4014413558700252E-3</v>
      </c>
      <c r="J1048">
        <v>1.7468120037371047E-3</v>
      </c>
      <c r="K1048" s="11"/>
    </row>
    <row r="1049" spans="1:11" ht="13" x14ac:dyDescent="0.15">
      <c r="A1049" s="3">
        <v>41878</v>
      </c>
      <c r="B1049" s="1">
        <v>101.019997</v>
      </c>
      <c r="C1049" s="1">
        <v>102.57</v>
      </c>
      <c r="D1049" s="1">
        <v>100.699997</v>
      </c>
      <c r="E1049" s="1">
        <v>102.129997</v>
      </c>
      <c r="F1049" s="1">
        <v>52369000</v>
      </c>
      <c r="G1049" s="1">
        <v>98.844037</v>
      </c>
      <c r="H1049" s="2">
        <f t="shared" si="8"/>
        <v>1.2290593837749962E-2</v>
      </c>
      <c r="I1049" s="1">
        <f t="shared" si="9"/>
        <v>1.229059439278027E-2</v>
      </c>
      <c r="J1049">
        <v>8.9500316823843524E-4</v>
      </c>
      <c r="K1049" s="11"/>
    </row>
    <row r="1050" spans="1:11" ht="13" x14ac:dyDescent="0.15">
      <c r="A1050" s="3">
        <v>41879</v>
      </c>
      <c r="B1050" s="1">
        <v>101.589996</v>
      </c>
      <c r="C1050" s="1">
        <v>102.779999</v>
      </c>
      <c r="D1050" s="1">
        <v>101.55999799999999</v>
      </c>
      <c r="E1050" s="1">
        <v>102.25</v>
      </c>
      <c r="F1050" s="1">
        <v>68460000</v>
      </c>
      <c r="G1050" s="1">
        <v>98.960178999999997</v>
      </c>
      <c r="H1050" s="2">
        <f t="shared" si="8"/>
        <v>1.1750024823754472E-3</v>
      </c>
      <c r="I1050" s="1">
        <f t="shared" si="9"/>
        <v>1.175002595250095E-3</v>
      </c>
      <c r="J1050">
        <v>-2.4786494442002303E-3</v>
      </c>
      <c r="K1050" s="11"/>
    </row>
    <row r="1051" spans="1:11" ht="13" x14ac:dyDescent="0.15">
      <c r="A1051" s="3">
        <v>41880</v>
      </c>
      <c r="B1051" s="1">
        <v>102.860001</v>
      </c>
      <c r="C1051" s="1">
        <v>102.900002</v>
      </c>
      <c r="D1051" s="1">
        <v>102.199997</v>
      </c>
      <c r="E1051" s="1">
        <v>102.5</v>
      </c>
      <c r="F1051" s="1">
        <v>44595000</v>
      </c>
      <c r="G1051" s="1">
        <v>99.202134999999998</v>
      </c>
      <c r="H1051" s="2">
        <f t="shared" si="8"/>
        <v>2.4449877750611247E-3</v>
      </c>
      <c r="I1051" s="1">
        <f t="shared" si="9"/>
        <v>2.4449834513739295E-3</v>
      </c>
      <c r="J1051">
        <v>1.1053504073779859E-3</v>
      </c>
      <c r="K1051" s="11"/>
    </row>
    <row r="1052" spans="1:11" ht="13" x14ac:dyDescent="0.15">
      <c r="A1052" s="3">
        <v>41884</v>
      </c>
      <c r="B1052" s="1">
        <v>103.05999799999999</v>
      </c>
      <c r="C1052" s="1">
        <v>103.739998</v>
      </c>
      <c r="D1052" s="1">
        <v>102.720001</v>
      </c>
      <c r="E1052" s="1">
        <v>103.300003</v>
      </c>
      <c r="F1052" s="1">
        <v>53564000</v>
      </c>
      <c r="G1052" s="1">
        <v>99.976399000000001</v>
      </c>
      <c r="H1052" s="2">
        <f t="shared" si="8"/>
        <v>7.8049073170732078E-3</v>
      </c>
      <c r="I1052" s="1">
        <f t="shared" si="9"/>
        <v>7.8049126664461637E-3</v>
      </c>
      <c r="J1052">
        <v>-1.8065188019431553E-3</v>
      </c>
      <c r="K1052" s="11"/>
    </row>
    <row r="1053" spans="1:11" ht="13" x14ac:dyDescent="0.15">
      <c r="A1053" s="3">
        <v>41885</v>
      </c>
      <c r="B1053" s="1">
        <v>103.099998</v>
      </c>
      <c r="C1053" s="1">
        <v>103.199997</v>
      </c>
      <c r="D1053" s="1">
        <v>98.580001999999993</v>
      </c>
      <c r="E1053" s="1">
        <v>98.940002000000007</v>
      </c>
      <c r="F1053" s="1">
        <v>125421000</v>
      </c>
      <c r="G1053" s="1">
        <v>95.756677999999994</v>
      </c>
      <c r="H1053" s="2">
        <f t="shared" si="8"/>
        <v>-4.2207172055938824E-2</v>
      </c>
      <c r="I1053" s="1">
        <f t="shared" si="9"/>
        <v>-4.2207171314502002E-2</v>
      </c>
      <c r="J1053">
        <v>6.2801886471116112E-4</v>
      </c>
      <c r="K1053" s="11"/>
    </row>
    <row r="1054" spans="1:11" ht="13" x14ac:dyDescent="0.15">
      <c r="A1054" s="3">
        <v>41886</v>
      </c>
      <c r="B1054" s="1">
        <v>98.849997999999999</v>
      </c>
      <c r="C1054" s="1">
        <v>100.089996</v>
      </c>
      <c r="D1054" s="1">
        <v>97.790001000000004</v>
      </c>
      <c r="E1054" s="1">
        <v>98.120002999999997</v>
      </c>
      <c r="F1054" s="1">
        <v>85718000</v>
      </c>
      <c r="G1054" s="1">
        <v>94.963060999999996</v>
      </c>
      <c r="H1054" s="2">
        <f t="shared" si="8"/>
        <v>-8.2878409482952092E-3</v>
      </c>
      <c r="I1054" s="1">
        <f t="shared" si="9"/>
        <v>-8.2878501695724822E-3</v>
      </c>
      <c r="J1054">
        <v>-5.0937333013394419E-4</v>
      </c>
      <c r="K1054" s="11"/>
    </row>
    <row r="1055" spans="1:11" ht="13" x14ac:dyDescent="0.15">
      <c r="A1055" s="3">
        <v>41887</v>
      </c>
      <c r="B1055" s="1">
        <v>98.800003000000004</v>
      </c>
      <c r="C1055" s="1">
        <v>99.389999000000003</v>
      </c>
      <c r="D1055" s="1">
        <v>98.309997999999993</v>
      </c>
      <c r="E1055" s="1">
        <v>98.970000999999996</v>
      </c>
      <c r="F1055" s="1">
        <v>58457000</v>
      </c>
      <c r="G1055" s="1">
        <v>95.785712000000004</v>
      </c>
      <c r="H1055" s="2">
        <f t="shared" si="8"/>
        <v>8.6628411538063176E-3</v>
      </c>
      <c r="I1055" s="1">
        <f t="shared" si="9"/>
        <v>8.6628526011815008E-3</v>
      </c>
      <c r="J1055">
        <v>3.9707655186794711E-3</v>
      </c>
      <c r="K1055" s="11"/>
    </row>
    <row r="1056" spans="1:11" ht="13" x14ac:dyDescent="0.15">
      <c r="A1056" s="3">
        <v>41890</v>
      </c>
      <c r="B1056" s="1">
        <v>99.300003000000004</v>
      </c>
      <c r="C1056" s="1">
        <v>99.309997999999993</v>
      </c>
      <c r="D1056" s="1">
        <v>98.050003000000004</v>
      </c>
      <c r="E1056" s="1">
        <v>98.360000999999997</v>
      </c>
      <c r="F1056" s="1">
        <v>46356700</v>
      </c>
      <c r="G1056" s="1">
        <v>95.195338000000007</v>
      </c>
      <c r="H1056" s="2">
        <f t="shared" si="8"/>
        <v>-6.1634838217289644E-3</v>
      </c>
      <c r="I1056" s="1">
        <f t="shared" si="9"/>
        <v>-6.1634870971152469E-3</v>
      </c>
      <c r="J1056">
        <v>-1.5136205890782582E-3</v>
      </c>
      <c r="K1056" s="11"/>
    </row>
    <row r="1057" spans="1:11" ht="13" x14ac:dyDescent="0.15">
      <c r="A1057" s="3">
        <v>41891</v>
      </c>
      <c r="B1057" s="1">
        <v>99.080001999999993</v>
      </c>
      <c r="C1057" s="1">
        <v>103.08000199999999</v>
      </c>
      <c r="D1057" s="1">
        <v>96.139999000000003</v>
      </c>
      <c r="E1057" s="1">
        <v>97.989998</v>
      </c>
      <c r="F1057" s="1">
        <v>189846300</v>
      </c>
      <c r="G1057" s="1">
        <v>94.837238999999997</v>
      </c>
      <c r="H1057" s="2">
        <f t="shared" si="8"/>
        <v>-3.7617222065705041E-3</v>
      </c>
      <c r="I1057" s="1">
        <f t="shared" si="9"/>
        <v>-3.7617283316963477E-3</v>
      </c>
      <c r="J1057">
        <v>-5.7009167243907716E-3</v>
      </c>
      <c r="K1057" s="11"/>
    </row>
    <row r="1058" spans="1:11" ht="13" x14ac:dyDescent="0.15">
      <c r="A1058" s="3">
        <v>41892</v>
      </c>
      <c r="B1058" s="1">
        <v>98.010002</v>
      </c>
      <c r="C1058" s="1">
        <v>101.110001</v>
      </c>
      <c r="D1058" s="1">
        <v>97.760002</v>
      </c>
      <c r="E1058" s="1">
        <v>101</v>
      </c>
      <c r="F1058" s="1">
        <v>100869600</v>
      </c>
      <c r="G1058" s="1">
        <v>97.750397000000007</v>
      </c>
      <c r="H1058" s="2">
        <f t="shared" si="8"/>
        <v>3.0717441182109218E-2</v>
      </c>
      <c r="I1058" s="1">
        <f t="shared" si="9"/>
        <v>3.0717448448704943E-2</v>
      </c>
      <c r="J1058">
        <v>3.2233585170270075E-3</v>
      </c>
      <c r="K1058" s="11"/>
    </row>
    <row r="1059" spans="1:11" ht="13" x14ac:dyDescent="0.15">
      <c r="A1059" s="3">
        <v>41893</v>
      </c>
      <c r="B1059" s="1">
        <v>100.410004</v>
      </c>
      <c r="C1059" s="1">
        <v>101.44000200000001</v>
      </c>
      <c r="D1059" s="1">
        <v>99.620002999999997</v>
      </c>
      <c r="E1059" s="1">
        <v>101.43</v>
      </c>
      <c r="F1059" s="1">
        <v>62353100</v>
      </c>
      <c r="G1059" s="1">
        <v>98.166561999999999</v>
      </c>
      <c r="H1059" s="2">
        <f t="shared" si="8"/>
        <v>4.2574257425743254E-3</v>
      </c>
      <c r="I1059" s="1">
        <f t="shared" si="9"/>
        <v>4.2574251642169018E-3</v>
      </c>
      <c r="J1059">
        <v>-1.1547995668383406E-3</v>
      </c>
      <c r="K1059" s="11"/>
    </row>
    <row r="1060" spans="1:11" ht="13" x14ac:dyDescent="0.15">
      <c r="A1060" s="3">
        <v>41894</v>
      </c>
      <c r="B1060" s="1">
        <v>101.209999</v>
      </c>
      <c r="C1060" s="1">
        <v>102.19000200000001</v>
      </c>
      <c r="D1060" s="1">
        <v>101.08000199999999</v>
      </c>
      <c r="E1060" s="1">
        <v>101.660004</v>
      </c>
      <c r="F1060" s="1">
        <v>62626100</v>
      </c>
      <c r="G1060" s="1">
        <v>98.389165000000006</v>
      </c>
      <c r="H1060" s="2">
        <f t="shared" si="8"/>
        <v>2.267613132209345E-3</v>
      </c>
      <c r="I1060" s="1">
        <f t="shared" si="9"/>
        <v>2.2676051342208209E-3</v>
      </c>
      <c r="J1060">
        <v>-3.6066766379259443E-3</v>
      </c>
      <c r="K1060" s="11"/>
    </row>
    <row r="1061" spans="1:11" ht="13" x14ac:dyDescent="0.15">
      <c r="A1061" s="3">
        <v>41897</v>
      </c>
      <c r="B1061" s="1">
        <v>102.80999799999999</v>
      </c>
      <c r="C1061" s="1">
        <v>103.050003</v>
      </c>
      <c r="D1061" s="1">
        <v>101.44000200000001</v>
      </c>
      <c r="E1061" s="1">
        <v>101.629997</v>
      </c>
      <c r="F1061" s="1">
        <v>61316500</v>
      </c>
      <c r="G1061" s="1">
        <v>98.360123999999999</v>
      </c>
      <c r="H1061" s="2">
        <f t="shared" si="8"/>
        <v>-2.9517016347941195E-4</v>
      </c>
      <c r="I1061" s="1">
        <f t="shared" si="9"/>
        <v>-2.9516461492489068E-4</v>
      </c>
      <c r="J1061">
        <v>2.5684082358588762E-3</v>
      </c>
      <c r="K1061" s="11"/>
    </row>
    <row r="1062" spans="1:11" ht="13" x14ac:dyDescent="0.15">
      <c r="A1062" s="3">
        <v>41898</v>
      </c>
      <c r="B1062" s="1">
        <v>99.800003000000004</v>
      </c>
      <c r="C1062" s="1">
        <v>101.260002</v>
      </c>
      <c r="D1062" s="1">
        <v>98.889999000000003</v>
      </c>
      <c r="E1062" s="1">
        <v>100.860001</v>
      </c>
      <c r="F1062" s="1">
        <v>66908100</v>
      </c>
      <c r="G1062" s="1">
        <v>97.614902000000001</v>
      </c>
      <c r="H1062" s="2">
        <f t="shared" si="8"/>
        <v>-7.5764638662737154E-3</v>
      </c>
      <c r="I1062" s="1">
        <f t="shared" si="9"/>
        <v>-7.576464625034412E-3</v>
      </c>
      <c r="J1062">
        <v>5.9203357068398519E-3</v>
      </c>
      <c r="K1062" s="11"/>
    </row>
    <row r="1063" spans="1:11" ht="13" x14ac:dyDescent="0.15">
      <c r="A1063" s="3">
        <v>41899</v>
      </c>
      <c r="B1063" s="1">
        <v>101.269997</v>
      </c>
      <c r="C1063" s="1">
        <v>101.800003</v>
      </c>
      <c r="D1063" s="1">
        <v>100.589996</v>
      </c>
      <c r="E1063" s="1">
        <v>101.58000199999999</v>
      </c>
      <c r="F1063" s="1">
        <v>60926500</v>
      </c>
      <c r="G1063" s="1">
        <v>98.311736999999994</v>
      </c>
      <c r="H1063" s="2">
        <f t="shared" si="8"/>
        <v>7.138617815401334E-3</v>
      </c>
      <c r="I1063" s="1">
        <f t="shared" si="9"/>
        <v>7.1386129138355636E-3</v>
      </c>
      <c r="J1063">
        <v>1.4521919536086673E-3</v>
      </c>
      <c r="K1063" s="11"/>
    </row>
    <row r="1064" spans="1:11" ht="13" x14ac:dyDescent="0.15">
      <c r="A1064" s="3">
        <v>41900</v>
      </c>
      <c r="B1064" s="1">
        <v>101.93</v>
      </c>
      <c r="C1064" s="1">
        <v>102.349998</v>
      </c>
      <c r="D1064" s="1">
        <v>101.55999799999999</v>
      </c>
      <c r="E1064" s="1">
        <v>101.790001</v>
      </c>
      <c r="F1064" s="1">
        <v>37299400</v>
      </c>
      <c r="G1064" s="1">
        <v>98.514979999999994</v>
      </c>
      <c r="H1064" s="2">
        <f t="shared" si="8"/>
        <v>2.0673262046205757E-3</v>
      </c>
      <c r="I1064" s="1">
        <f t="shared" si="9"/>
        <v>2.0673320012645135E-3</v>
      </c>
      <c r="J1064">
        <v>6.3613438644577764E-3</v>
      </c>
      <c r="K1064" s="11"/>
    </row>
    <row r="1065" spans="1:11" ht="13" x14ac:dyDescent="0.15">
      <c r="A1065" s="3">
        <v>41901</v>
      </c>
      <c r="B1065" s="1">
        <v>102.290001</v>
      </c>
      <c r="C1065" s="1">
        <v>102.349998</v>
      </c>
      <c r="D1065" s="1">
        <v>100.5</v>
      </c>
      <c r="E1065" s="1">
        <v>100.959999</v>
      </c>
      <c r="F1065" s="1">
        <v>70902400</v>
      </c>
      <c r="G1065" s="1">
        <v>97.711682999999994</v>
      </c>
      <c r="H1065" s="2">
        <f t="shared" si="8"/>
        <v>-8.1540622049901292E-3</v>
      </c>
      <c r="I1065" s="1">
        <f t="shared" si="9"/>
        <v>-8.1540594130963696E-3</v>
      </c>
      <c r="J1065">
        <v>7.9636324455397312E-4</v>
      </c>
      <c r="K1065" s="11"/>
    </row>
    <row r="1066" spans="1:11" ht="13" x14ac:dyDescent="0.15">
      <c r="A1066" s="3">
        <v>41904</v>
      </c>
      <c r="B1066" s="1">
        <v>101.800003</v>
      </c>
      <c r="C1066" s="1">
        <v>102.139999</v>
      </c>
      <c r="D1066" s="1">
        <v>100.58000199999999</v>
      </c>
      <c r="E1066" s="1">
        <v>101.05999799999999</v>
      </c>
      <c r="F1066" s="1">
        <v>52788400</v>
      </c>
      <c r="G1066" s="1">
        <v>97.808464000000001</v>
      </c>
      <c r="H1066" s="2">
        <f t="shared" si="8"/>
        <v>9.9048138857446739E-4</v>
      </c>
      <c r="I1066" s="1">
        <f t="shared" si="9"/>
        <v>9.9047521267244085E-4</v>
      </c>
      <c r="J1066">
        <v>-6.1957262421183162E-3</v>
      </c>
      <c r="K1066" s="11"/>
    </row>
    <row r="1067" spans="1:11" ht="13" x14ac:dyDescent="0.15">
      <c r="A1067" s="3">
        <v>41905</v>
      </c>
      <c r="B1067" s="1">
        <v>100.599998</v>
      </c>
      <c r="C1067" s="1">
        <v>102.94000200000001</v>
      </c>
      <c r="D1067" s="1">
        <v>100.540001</v>
      </c>
      <c r="E1067" s="1">
        <v>102.639999</v>
      </c>
      <c r="F1067" s="1">
        <v>63402200</v>
      </c>
      <c r="G1067" s="1">
        <v>99.337630000000004</v>
      </c>
      <c r="H1067" s="2">
        <f t="shared" si="8"/>
        <v>1.5634286871844288E-2</v>
      </c>
      <c r="I1067" s="1">
        <f t="shared" si="9"/>
        <v>1.5634291118200194E-2</v>
      </c>
      <c r="J1067">
        <v>-6.8021154594773651E-3</v>
      </c>
      <c r="K1067" s="11"/>
    </row>
    <row r="1068" spans="1:11" ht="13" x14ac:dyDescent="0.15">
      <c r="A1068" s="3">
        <v>41906</v>
      </c>
      <c r="B1068" s="1">
        <v>102.160004</v>
      </c>
      <c r="C1068" s="1">
        <v>102.849998</v>
      </c>
      <c r="D1068" s="1">
        <v>101.199997</v>
      </c>
      <c r="E1068" s="1">
        <v>101.75</v>
      </c>
      <c r="F1068" s="1">
        <v>60171800</v>
      </c>
      <c r="G1068" s="1">
        <v>98.476265999999995</v>
      </c>
      <c r="H1068" s="2">
        <f t="shared" si="8"/>
        <v>-8.6710737399754174E-3</v>
      </c>
      <c r="I1068" s="1">
        <f t="shared" si="9"/>
        <v>-8.6710745968069589E-3</v>
      </c>
      <c r="J1068">
        <v>9.0403724802498968E-3</v>
      </c>
      <c r="K1068" s="11"/>
    </row>
    <row r="1069" spans="1:11" ht="13" x14ac:dyDescent="0.15">
      <c r="A1069" s="3">
        <v>41907</v>
      </c>
      <c r="B1069" s="1">
        <v>100.510002</v>
      </c>
      <c r="C1069" s="1">
        <v>100.709999</v>
      </c>
      <c r="D1069" s="1">
        <v>97.720000999999996</v>
      </c>
      <c r="E1069" s="1">
        <v>97.870002999999997</v>
      </c>
      <c r="F1069" s="1">
        <v>100092000</v>
      </c>
      <c r="G1069" s="1">
        <v>94.721104999999994</v>
      </c>
      <c r="H1069" s="2">
        <f t="shared" si="8"/>
        <v>-3.8132648648648682E-2</v>
      </c>
      <c r="I1069" s="1">
        <f t="shared" si="9"/>
        <v>-3.8132650155520732E-2</v>
      </c>
      <c r="J1069">
        <v>-1.5354958759863105E-2</v>
      </c>
      <c r="K1069" s="11"/>
    </row>
    <row r="1070" spans="1:11" ht="13" x14ac:dyDescent="0.15">
      <c r="A1070" s="3">
        <v>41908</v>
      </c>
      <c r="B1070" s="1">
        <v>98.529999000000004</v>
      </c>
      <c r="C1070" s="1">
        <v>100.75</v>
      </c>
      <c r="D1070" s="1">
        <v>98.400002000000001</v>
      </c>
      <c r="E1070" s="1">
        <v>100.75</v>
      </c>
      <c r="F1070" s="1">
        <v>62370500</v>
      </c>
      <c r="G1070" s="1">
        <v>97.508439999999993</v>
      </c>
      <c r="H1070" s="2">
        <f t="shared" si="8"/>
        <v>2.9426759085723161E-2</v>
      </c>
      <c r="I1070" s="1">
        <f t="shared" si="9"/>
        <v>2.9426757637593004E-2</v>
      </c>
      <c r="J1070">
        <v>9.8755799252348737E-3</v>
      </c>
      <c r="K1070" s="11"/>
    </row>
    <row r="1071" spans="1:11" ht="13" x14ac:dyDescent="0.15">
      <c r="A1071" s="3">
        <v>41911</v>
      </c>
      <c r="B1071" s="1">
        <v>98.650002000000001</v>
      </c>
      <c r="C1071" s="1">
        <v>100.44000200000001</v>
      </c>
      <c r="D1071" s="1">
        <v>98.629997000000003</v>
      </c>
      <c r="E1071" s="1">
        <v>100.110001</v>
      </c>
      <c r="F1071" s="1">
        <v>49766300</v>
      </c>
      <c r="G1071" s="1">
        <v>96.889032</v>
      </c>
      <c r="H1071" s="2">
        <f t="shared" si="8"/>
        <v>-6.3523473945409741E-3</v>
      </c>
      <c r="I1071" s="1">
        <f t="shared" si="9"/>
        <v>-6.3523526783937157E-3</v>
      </c>
      <c r="J1071">
        <v>-2.4501444236999549E-3</v>
      </c>
      <c r="K1071" s="11"/>
    </row>
    <row r="1072" spans="1:11" ht="13" x14ac:dyDescent="0.15">
      <c r="A1072" s="3">
        <v>41912</v>
      </c>
      <c r="B1072" s="1">
        <v>100.80999799999999</v>
      </c>
      <c r="C1072" s="1">
        <v>101.540001</v>
      </c>
      <c r="D1072" s="1">
        <v>100.529999</v>
      </c>
      <c r="E1072" s="1">
        <v>100.75</v>
      </c>
      <c r="F1072" s="1">
        <v>55264100</v>
      </c>
      <c r="G1072" s="1">
        <v>97.508439999999993</v>
      </c>
      <c r="H1072" s="2">
        <f t="shared" si="8"/>
        <v>6.3929576826195732E-3</v>
      </c>
      <c r="I1072" s="1">
        <f t="shared" si="9"/>
        <v>6.3929630342471873E-3</v>
      </c>
      <c r="J1072">
        <v>-1.6589504932124034E-3</v>
      </c>
      <c r="K1072" s="11"/>
    </row>
    <row r="1073" spans="1:11" ht="13" x14ac:dyDescent="0.15">
      <c r="A1073" s="3">
        <v>41913</v>
      </c>
      <c r="B1073" s="1">
        <v>100.589996</v>
      </c>
      <c r="C1073" s="1">
        <v>100.69000200000001</v>
      </c>
      <c r="D1073" s="1">
        <v>98.699996999999996</v>
      </c>
      <c r="E1073" s="1">
        <v>99.18</v>
      </c>
      <c r="F1073" s="1">
        <v>51491300</v>
      </c>
      <c r="G1073" s="1">
        <v>95.988954000000007</v>
      </c>
      <c r="H1073" s="2">
        <f t="shared" si="8"/>
        <v>-1.5583126550868418E-2</v>
      </c>
      <c r="I1073" s="1">
        <f t="shared" si="9"/>
        <v>-1.5583122855826494E-2</v>
      </c>
      <c r="J1073">
        <v>-1.3975875264738202E-2</v>
      </c>
      <c r="K1073" s="11"/>
    </row>
    <row r="1074" spans="1:11" ht="13" x14ac:dyDescent="0.15">
      <c r="A1074" s="3">
        <v>41914</v>
      </c>
      <c r="B1074" s="1">
        <v>99.269997000000004</v>
      </c>
      <c r="C1074" s="1">
        <v>100.220001</v>
      </c>
      <c r="D1074" s="1">
        <v>98.040001000000004</v>
      </c>
      <c r="E1074" s="1">
        <v>99.900002000000001</v>
      </c>
      <c r="F1074" s="1">
        <v>47757800</v>
      </c>
      <c r="G1074" s="1">
        <v>96.685789999999997</v>
      </c>
      <c r="H1074" s="2">
        <f t="shared" si="8"/>
        <v>7.2595482960273617E-3</v>
      </c>
      <c r="I1074" s="1">
        <f t="shared" si="9"/>
        <v>7.2595436345726863E-3</v>
      </c>
      <c r="J1074">
        <v>-2.1780559112666596E-4</v>
      </c>
      <c r="K1074" s="11"/>
    </row>
    <row r="1075" spans="1:11" ht="13" x14ac:dyDescent="0.15">
      <c r="A1075" s="3">
        <v>41915</v>
      </c>
      <c r="B1075" s="1">
        <v>99.440002000000007</v>
      </c>
      <c r="C1075" s="1">
        <v>100.209999</v>
      </c>
      <c r="D1075" s="1">
        <v>99.040001000000004</v>
      </c>
      <c r="E1075" s="1">
        <v>99.620002999999997</v>
      </c>
      <c r="F1075" s="1">
        <v>43469600</v>
      </c>
      <c r="G1075" s="1">
        <v>96.4148</v>
      </c>
      <c r="H1075" s="2">
        <f t="shared" si="8"/>
        <v>-2.8027927366808627E-3</v>
      </c>
      <c r="I1075" s="1">
        <f t="shared" si="9"/>
        <v>-2.8027903583349488E-3</v>
      </c>
      <c r="J1075">
        <v>1.2418191738838388E-2</v>
      </c>
      <c r="K1075" s="11"/>
    </row>
    <row r="1076" spans="1:11" ht="13" x14ac:dyDescent="0.15">
      <c r="A1076" s="3">
        <v>41918</v>
      </c>
      <c r="B1076" s="1">
        <v>99.949996999999996</v>
      </c>
      <c r="C1076" s="1">
        <v>100.650002</v>
      </c>
      <c r="D1076" s="1">
        <v>99.419998000000007</v>
      </c>
      <c r="E1076" s="1">
        <v>99.620002999999997</v>
      </c>
      <c r="F1076" s="1">
        <v>37051200</v>
      </c>
      <c r="G1076" s="1">
        <v>96.4148</v>
      </c>
      <c r="H1076" s="2">
        <f t="shared" si="8"/>
        <v>0</v>
      </c>
      <c r="I1076" s="1">
        <f t="shared" si="9"/>
        <v>0</v>
      </c>
      <c r="J1076">
        <v>-1.0452448324976456E-3</v>
      </c>
      <c r="K1076" s="11"/>
    </row>
    <row r="1077" spans="1:11" ht="13" x14ac:dyDescent="0.15">
      <c r="A1077" s="3">
        <v>41919</v>
      </c>
      <c r="B1077" s="1">
        <v>99.43</v>
      </c>
      <c r="C1077" s="1">
        <v>100.120003</v>
      </c>
      <c r="D1077" s="1">
        <v>98.730002999999996</v>
      </c>
      <c r="E1077" s="1">
        <v>98.75</v>
      </c>
      <c r="F1077" s="1">
        <v>42094200</v>
      </c>
      <c r="G1077" s="1">
        <v>95.572789</v>
      </c>
      <c r="H1077" s="2">
        <f t="shared" si="8"/>
        <v>-8.7332159586463471E-3</v>
      </c>
      <c r="I1077" s="1">
        <f t="shared" si="9"/>
        <v>-8.7332131581458385E-3</v>
      </c>
      <c r="J1077">
        <v>-1.6038192730180829E-2</v>
      </c>
      <c r="K1077" s="11"/>
    </row>
    <row r="1078" spans="1:11" ht="13" x14ac:dyDescent="0.15">
      <c r="A1078" s="3">
        <v>41920</v>
      </c>
      <c r="B1078" s="1">
        <v>98.760002</v>
      </c>
      <c r="C1078" s="1">
        <v>101.110001</v>
      </c>
      <c r="D1078" s="1">
        <v>98.309997999999993</v>
      </c>
      <c r="E1078" s="1">
        <v>100.800003</v>
      </c>
      <c r="F1078" s="1">
        <v>57404700</v>
      </c>
      <c r="G1078" s="1">
        <v>97.556835000000007</v>
      </c>
      <c r="H1078" s="2">
        <f t="shared" si="8"/>
        <v>2.0759524050632951E-2</v>
      </c>
      <c r="I1078" s="1">
        <f t="shared" si="9"/>
        <v>2.0759528112128299E-2</v>
      </c>
      <c r="J1078">
        <v>1.6437804228753756E-2</v>
      </c>
      <c r="K1078" s="11"/>
    </row>
    <row r="1079" spans="1:11" ht="13" x14ac:dyDescent="0.15">
      <c r="A1079" s="3">
        <v>41921</v>
      </c>
      <c r="B1079" s="1">
        <v>101.540001</v>
      </c>
      <c r="C1079" s="1">
        <v>102.379997</v>
      </c>
      <c r="D1079" s="1">
        <v>100.610001</v>
      </c>
      <c r="E1079" s="1">
        <v>101.019997</v>
      </c>
      <c r="F1079" s="1">
        <v>77376500</v>
      </c>
      <c r="G1079" s="1">
        <v>97.769750000000002</v>
      </c>
      <c r="H1079" s="2">
        <f t="shared" si="8"/>
        <v>2.1824800937753921E-3</v>
      </c>
      <c r="I1079" s="1">
        <f t="shared" si="9"/>
        <v>2.1824713768132729E-3</v>
      </c>
      <c r="J1079">
        <v>-1.9710859704205302E-2</v>
      </c>
      <c r="K1079" s="11"/>
    </row>
    <row r="1080" spans="1:11" ht="13" x14ac:dyDescent="0.15">
      <c r="A1080" s="3">
        <v>41922</v>
      </c>
      <c r="B1080" s="1">
        <v>100.69000200000001</v>
      </c>
      <c r="C1080" s="1">
        <v>102.029999</v>
      </c>
      <c r="D1080" s="1">
        <v>100.300003</v>
      </c>
      <c r="E1080" s="1">
        <v>100.730003</v>
      </c>
      <c r="F1080" s="1">
        <v>66331600</v>
      </c>
      <c r="G1080" s="1">
        <v>97.489086999999998</v>
      </c>
      <c r="H1080" s="2">
        <f t="shared" si="8"/>
        <v>-2.8706593606413113E-3</v>
      </c>
      <c r="I1080" s="1">
        <f t="shared" si="9"/>
        <v>-2.870652732568142E-3</v>
      </c>
      <c r="J1080">
        <v>-6.9120992841813934E-3</v>
      </c>
      <c r="K1080" s="11"/>
    </row>
    <row r="1081" spans="1:11" ht="13" x14ac:dyDescent="0.15">
      <c r="A1081" s="3">
        <v>41925</v>
      </c>
      <c r="B1081" s="1">
        <v>101.33000199999999</v>
      </c>
      <c r="C1081" s="1">
        <v>101.779999</v>
      </c>
      <c r="D1081" s="1">
        <v>99.809997999999993</v>
      </c>
      <c r="E1081" s="1">
        <v>99.809997999999993</v>
      </c>
      <c r="F1081" s="1">
        <v>53583400</v>
      </c>
      <c r="G1081" s="1">
        <v>96.598681999999997</v>
      </c>
      <c r="H1081" s="2">
        <f t="shared" si="8"/>
        <v>-9.1333760806102948E-3</v>
      </c>
      <c r="I1081" s="1">
        <f t="shared" si="9"/>
        <v>-9.1333812573298721E-3</v>
      </c>
      <c r="J1081">
        <v>-1.3480896830746412E-2</v>
      </c>
      <c r="K1081" s="11"/>
    </row>
    <row r="1082" spans="1:11" ht="13" x14ac:dyDescent="0.15">
      <c r="A1082" s="3">
        <v>41926</v>
      </c>
      <c r="B1082" s="1">
        <v>100.389999</v>
      </c>
      <c r="C1082" s="1">
        <v>100.519997</v>
      </c>
      <c r="D1082" s="1">
        <v>98.57</v>
      </c>
      <c r="E1082" s="1">
        <v>98.75</v>
      </c>
      <c r="F1082" s="1">
        <v>63688600</v>
      </c>
      <c r="G1082" s="1">
        <v>95.572789</v>
      </c>
      <c r="H1082" s="2">
        <f t="shared" si="8"/>
        <v>-1.0620158513578903E-2</v>
      </c>
      <c r="I1082" s="1">
        <f t="shared" si="9"/>
        <v>-1.0620155252221727E-2</v>
      </c>
      <c r="J1082">
        <v>-3.6026313766910018E-4</v>
      </c>
      <c r="K1082" s="11"/>
    </row>
    <row r="1083" spans="1:11" ht="13" x14ac:dyDescent="0.15">
      <c r="A1083" s="3">
        <v>41927</v>
      </c>
      <c r="B1083" s="1">
        <v>97.970000999999996</v>
      </c>
      <c r="C1083" s="1">
        <v>99.150002000000001</v>
      </c>
      <c r="D1083" s="1">
        <v>95.18</v>
      </c>
      <c r="E1083" s="1">
        <v>97.540001000000004</v>
      </c>
      <c r="F1083" s="1">
        <v>100933600</v>
      </c>
      <c r="G1083" s="1">
        <v>94.401720999999995</v>
      </c>
      <c r="H1083" s="2">
        <f t="shared" si="8"/>
        <v>-1.225315443037971E-2</v>
      </c>
      <c r="I1083" s="1">
        <f t="shared" si="9"/>
        <v>-1.2253152934565982E-2</v>
      </c>
      <c r="J1083">
        <v>-1.0631209040690377E-2</v>
      </c>
      <c r="K1083" s="11"/>
    </row>
    <row r="1084" spans="1:11" ht="13" x14ac:dyDescent="0.15">
      <c r="A1084" s="3">
        <v>41928</v>
      </c>
      <c r="B1084" s="1">
        <v>95.550003000000004</v>
      </c>
      <c r="C1084" s="1">
        <v>97.720000999999996</v>
      </c>
      <c r="D1084" s="1">
        <v>95.410004000000001</v>
      </c>
      <c r="E1084" s="1">
        <v>96.260002</v>
      </c>
      <c r="F1084" s="1">
        <v>72154500</v>
      </c>
      <c r="G1084" s="1">
        <v>93.162904999999995</v>
      </c>
      <c r="H1084" s="2">
        <f t="shared" si="8"/>
        <v>-1.3122811019860493E-2</v>
      </c>
      <c r="I1084" s="1">
        <f t="shared" si="9"/>
        <v>-1.3122811606368913E-2</v>
      </c>
      <c r="J1084">
        <v>-1.517804130837509E-3</v>
      </c>
      <c r="K1084" s="11"/>
    </row>
    <row r="1085" spans="1:11" ht="13" x14ac:dyDescent="0.15">
      <c r="A1085" s="3">
        <v>41929</v>
      </c>
      <c r="B1085" s="1">
        <v>97.5</v>
      </c>
      <c r="C1085" s="1">
        <v>99</v>
      </c>
      <c r="D1085" s="1">
        <v>96.809997999999993</v>
      </c>
      <c r="E1085" s="1">
        <v>97.669998000000007</v>
      </c>
      <c r="F1085" s="1">
        <v>68179700</v>
      </c>
      <c r="G1085" s="1">
        <v>94.527535</v>
      </c>
      <c r="H1085" s="2">
        <f t="shared" si="8"/>
        <v>1.4647786938545947E-2</v>
      </c>
      <c r="I1085" s="1">
        <f t="shared" si="9"/>
        <v>1.4647782827295966E-2</v>
      </c>
      <c r="J1085">
        <v>1.6328473500701803E-2</v>
      </c>
      <c r="K1085" s="11"/>
    </row>
    <row r="1086" spans="1:11" ht="13" x14ac:dyDescent="0.15">
      <c r="A1086" s="3">
        <v>41932</v>
      </c>
      <c r="B1086" s="1">
        <v>98.32</v>
      </c>
      <c r="C1086" s="1">
        <v>99.959998999999996</v>
      </c>
      <c r="D1086" s="1">
        <v>98.220000999999996</v>
      </c>
      <c r="E1086" s="1">
        <v>99.760002</v>
      </c>
      <c r="F1086" s="1">
        <v>77517300</v>
      </c>
      <c r="G1086" s="1">
        <v>96.550295000000006</v>
      </c>
      <c r="H1086" s="2">
        <f t="shared" si="8"/>
        <v>2.1398628471355076E-2</v>
      </c>
      <c r="I1086" s="1">
        <f t="shared" si="9"/>
        <v>2.139863268411691E-2</v>
      </c>
      <c r="J1086">
        <v>1.1757800819317717E-3</v>
      </c>
      <c r="K1086" s="11"/>
    </row>
    <row r="1087" spans="1:11" ht="13" x14ac:dyDescent="0.15">
      <c r="A1087" s="3">
        <v>41933</v>
      </c>
      <c r="B1087" s="1">
        <v>103.019997</v>
      </c>
      <c r="C1087" s="1">
        <v>103.019997</v>
      </c>
      <c r="D1087" s="1">
        <v>101.269997</v>
      </c>
      <c r="E1087" s="1">
        <v>102.470001</v>
      </c>
      <c r="F1087" s="1">
        <v>94623900</v>
      </c>
      <c r="G1087" s="1">
        <v>99.173102</v>
      </c>
      <c r="H1087" s="2">
        <f t="shared" si="8"/>
        <v>2.7165185902863116E-2</v>
      </c>
      <c r="I1087" s="1">
        <f t="shared" si="9"/>
        <v>2.7165188879018903E-2</v>
      </c>
      <c r="J1087">
        <v>1.3118595133285345E-2</v>
      </c>
      <c r="K1087" s="11"/>
    </row>
    <row r="1088" spans="1:11" ht="13" x14ac:dyDescent="0.15">
      <c r="A1088" s="3">
        <v>41934</v>
      </c>
      <c r="B1088" s="1">
        <v>102.839996</v>
      </c>
      <c r="C1088" s="1">
        <v>104.110001</v>
      </c>
      <c r="D1088" s="1">
        <v>102.599998</v>
      </c>
      <c r="E1088" s="1">
        <v>102.989998</v>
      </c>
      <c r="F1088" s="1">
        <v>68263100</v>
      </c>
      <c r="G1088" s="1">
        <v>99.676367999999997</v>
      </c>
      <c r="H1088" s="2">
        <f t="shared" si="8"/>
        <v>5.074626670492602E-3</v>
      </c>
      <c r="I1088" s="1">
        <f t="shared" si="9"/>
        <v>5.0746219473904973E-3</v>
      </c>
      <c r="J1088">
        <v>-9.2381576990054337E-3</v>
      </c>
      <c r="K1088" s="11"/>
    </row>
    <row r="1089" spans="1:11" ht="13" x14ac:dyDescent="0.15">
      <c r="A1089" s="3">
        <v>41935</v>
      </c>
      <c r="B1089" s="1">
        <v>104.08000199999999</v>
      </c>
      <c r="C1089" s="1">
        <v>105.050003</v>
      </c>
      <c r="D1089" s="1">
        <v>103.629997</v>
      </c>
      <c r="E1089" s="1">
        <v>104.83000199999999</v>
      </c>
      <c r="F1089" s="1">
        <v>71074700</v>
      </c>
      <c r="G1089" s="1">
        <v>101.457171</v>
      </c>
      <c r="H1089" s="2">
        <f t="shared" si="8"/>
        <v>1.7865851400443694E-2</v>
      </c>
      <c r="I1089" s="1">
        <f t="shared" si="9"/>
        <v>1.7865849606398237E-2</v>
      </c>
      <c r="J1089">
        <v>1.3156908189705212E-2</v>
      </c>
      <c r="K1089" s="11"/>
    </row>
    <row r="1090" spans="1:11" ht="13" x14ac:dyDescent="0.15">
      <c r="A1090" s="3">
        <v>41936</v>
      </c>
      <c r="B1090" s="1">
        <v>105.18</v>
      </c>
      <c r="C1090" s="1">
        <v>105.489998</v>
      </c>
      <c r="D1090" s="1">
        <v>104.529999</v>
      </c>
      <c r="E1090" s="1">
        <v>105.220001</v>
      </c>
      <c r="F1090" s="1">
        <v>47053900</v>
      </c>
      <c r="G1090" s="1">
        <v>101.834622</v>
      </c>
      <c r="H1090" s="2">
        <f t="shared" si="8"/>
        <v>3.7202994615988189E-3</v>
      </c>
      <c r="I1090" s="1">
        <f t="shared" si="9"/>
        <v>3.7202988835554418E-3</v>
      </c>
      <c r="J1090">
        <v>7.6454329992554047E-3</v>
      </c>
      <c r="K1090" s="11"/>
    </row>
    <row r="1091" spans="1:11" ht="13" x14ac:dyDescent="0.15">
      <c r="A1091" s="3">
        <v>41939</v>
      </c>
      <c r="B1091" s="1">
        <v>104.849998</v>
      </c>
      <c r="C1091" s="1">
        <v>105.480003</v>
      </c>
      <c r="D1091" s="1">
        <v>104.699997</v>
      </c>
      <c r="E1091" s="1">
        <v>105.110001</v>
      </c>
      <c r="F1091" s="1">
        <v>34187700</v>
      </c>
      <c r="G1091" s="1">
        <v>101.728161</v>
      </c>
      <c r="H1091" s="2">
        <f t="shared" si="8"/>
        <v>-1.0454286158009011E-3</v>
      </c>
      <c r="I1091" s="1">
        <f t="shared" si="9"/>
        <v>-1.0454303056184166E-3</v>
      </c>
      <c r="J1091">
        <v>7.4555097916171426E-4</v>
      </c>
      <c r="K1091" s="11"/>
    </row>
    <row r="1092" spans="1:11" ht="13" x14ac:dyDescent="0.15">
      <c r="A1092" s="3">
        <v>41940</v>
      </c>
      <c r="B1092" s="1">
        <v>105.400002</v>
      </c>
      <c r="C1092" s="1">
        <v>106.739998</v>
      </c>
      <c r="D1092" s="1">
        <v>105.349998</v>
      </c>
      <c r="E1092" s="1">
        <v>106.739998</v>
      </c>
      <c r="F1092" s="1">
        <v>48060900</v>
      </c>
      <c r="G1092" s="1">
        <v>103.30571399999999</v>
      </c>
      <c r="H1092" s="2">
        <f t="shared" si="8"/>
        <v>1.5507534815835489E-2</v>
      </c>
      <c r="I1092" s="1">
        <f t="shared" si="9"/>
        <v>1.5507534830989373E-2</v>
      </c>
      <c r="J1092">
        <v>1.1167274716285074E-2</v>
      </c>
      <c r="K1092" s="11"/>
    </row>
    <row r="1093" spans="1:11" ht="13" x14ac:dyDescent="0.15">
      <c r="A1093" s="3">
        <v>41941</v>
      </c>
      <c r="B1093" s="1">
        <v>106.650002</v>
      </c>
      <c r="C1093" s="1">
        <v>107.370003</v>
      </c>
      <c r="D1093" s="1">
        <v>106.360001</v>
      </c>
      <c r="E1093" s="1">
        <v>107.339996</v>
      </c>
      <c r="F1093" s="1">
        <v>52687900</v>
      </c>
      <c r="G1093" s="1">
        <v>103.886408</v>
      </c>
      <c r="H1093" s="2">
        <f t="shared" si="8"/>
        <v>5.6211168375701051E-3</v>
      </c>
      <c r="I1093" s="1">
        <f t="shared" si="9"/>
        <v>5.6211217900300099E-3</v>
      </c>
      <c r="J1093">
        <v>-1.8487540978787569E-3</v>
      </c>
      <c r="K1093" s="11"/>
    </row>
    <row r="1094" spans="1:11" ht="13" x14ac:dyDescent="0.15">
      <c r="A1094" s="3">
        <v>41942</v>
      </c>
      <c r="B1094" s="1">
        <v>106.959999</v>
      </c>
      <c r="C1094" s="1">
        <v>107.349998</v>
      </c>
      <c r="D1094" s="1">
        <v>105.900002</v>
      </c>
      <c r="E1094" s="1">
        <v>106.980003</v>
      </c>
      <c r="F1094" s="1">
        <v>40654800</v>
      </c>
      <c r="G1094" s="1">
        <v>103.537998</v>
      </c>
      <c r="H1094" s="2">
        <f t="shared" si="8"/>
        <v>-3.3537638663597761E-3</v>
      </c>
      <c r="I1094" s="1">
        <f t="shared" si="9"/>
        <v>-3.3537592328729011E-3</v>
      </c>
      <c r="J1094">
        <v>1.3026117870808129E-2</v>
      </c>
      <c r="K1094" s="11"/>
    </row>
    <row r="1095" spans="1:11" ht="13" x14ac:dyDescent="0.15">
      <c r="A1095" s="3">
        <v>41943</v>
      </c>
      <c r="B1095" s="1">
        <v>108.010002</v>
      </c>
      <c r="C1095" s="1">
        <v>108.040001</v>
      </c>
      <c r="D1095" s="1">
        <v>107.209999</v>
      </c>
      <c r="E1095" s="1">
        <v>108</v>
      </c>
      <c r="F1095" s="1">
        <v>44639300</v>
      </c>
      <c r="G1095" s="1">
        <v>104.525177</v>
      </c>
      <c r="H1095" s="2">
        <f t="shared" si="8"/>
        <v>9.5344641184951506E-3</v>
      </c>
      <c r="I1095" s="1">
        <f t="shared" si="9"/>
        <v>9.534460961858636E-3</v>
      </c>
      <c r="J1095">
        <v>1.134602184230934E-2</v>
      </c>
      <c r="K1095" s="11"/>
    </row>
    <row r="1096" spans="1:11" ht="13" x14ac:dyDescent="0.15">
      <c r="A1096" s="3">
        <v>41946</v>
      </c>
      <c r="B1096" s="1">
        <v>108.220001</v>
      </c>
      <c r="C1096" s="1">
        <v>110.300003</v>
      </c>
      <c r="D1096" s="1">
        <v>108.010002</v>
      </c>
      <c r="E1096" s="1">
        <v>109.400002</v>
      </c>
      <c r="F1096" s="1">
        <v>52282600</v>
      </c>
      <c r="G1096" s="1">
        <v>105.880134</v>
      </c>
      <c r="H1096" s="2">
        <f t="shared" si="8"/>
        <v>1.2962981481481487E-2</v>
      </c>
      <c r="I1096" s="1">
        <f t="shared" si="9"/>
        <v>1.2962972547752766E-2</v>
      </c>
      <c r="J1096">
        <v>-1.3961227528664847E-3</v>
      </c>
      <c r="K1096" s="11"/>
    </row>
    <row r="1097" spans="1:11" ht="13" x14ac:dyDescent="0.15">
      <c r="A1097" s="3">
        <v>41947</v>
      </c>
      <c r="B1097" s="1">
        <v>109.360001</v>
      </c>
      <c r="C1097" s="1">
        <v>109.489998</v>
      </c>
      <c r="D1097" s="1">
        <v>107.720001</v>
      </c>
      <c r="E1097" s="1">
        <v>108.599998</v>
      </c>
      <c r="F1097" s="1">
        <v>41574400</v>
      </c>
      <c r="G1097" s="1">
        <v>105.10587099999999</v>
      </c>
      <c r="H1097" s="2">
        <f t="shared" si="8"/>
        <v>-7.3126506889826318E-3</v>
      </c>
      <c r="I1097" s="1">
        <f t="shared" si="9"/>
        <v>-7.3126371373878766E-3</v>
      </c>
      <c r="J1097">
        <v>1.0134381286283243E-3</v>
      </c>
      <c r="K1097" s="11"/>
    </row>
    <row r="1098" spans="1:11" ht="13" x14ac:dyDescent="0.15">
      <c r="A1098" s="3">
        <v>41948</v>
      </c>
      <c r="B1098" s="1">
        <v>109.099998</v>
      </c>
      <c r="C1098" s="1">
        <v>109.300003</v>
      </c>
      <c r="D1098" s="1">
        <v>108.129997</v>
      </c>
      <c r="E1098" s="1">
        <v>108.860001</v>
      </c>
      <c r="F1098" s="1">
        <v>37435900</v>
      </c>
      <c r="G1098" s="1">
        <v>105.357507</v>
      </c>
      <c r="H1098" s="2">
        <f t="shared" si="8"/>
        <v>2.3941344823965607E-3</v>
      </c>
      <c r="I1098" s="1">
        <f t="shared" si="9"/>
        <v>2.3941193541891191E-3</v>
      </c>
      <c r="J1098">
        <v>5.7921299854772346E-3</v>
      </c>
      <c r="K1098" s="11"/>
    </row>
    <row r="1099" spans="1:11" ht="13" x14ac:dyDescent="0.15">
      <c r="A1099" s="3">
        <v>41949</v>
      </c>
      <c r="B1099" s="1">
        <v>108.599998</v>
      </c>
      <c r="C1099" s="1">
        <v>108.790001</v>
      </c>
      <c r="D1099" s="1">
        <v>107.800003</v>
      </c>
      <c r="E1099" s="1">
        <v>108.699997</v>
      </c>
      <c r="F1099" s="1">
        <v>34968500</v>
      </c>
      <c r="G1099" s="1">
        <v>105.658833</v>
      </c>
      <c r="H1099" s="2">
        <f t="shared" si="8"/>
        <v>-1.469814427063993E-3</v>
      </c>
      <c r="I1099" s="1">
        <f t="shared" si="9"/>
        <v>2.8600335047791431E-3</v>
      </c>
      <c r="J1099">
        <v>4.0001877545541558E-3</v>
      </c>
      <c r="K1099" s="11"/>
    </row>
    <row r="1100" spans="1:11" ht="13" x14ac:dyDescent="0.15">
      <c r="A1100" s="3">
        <v>41950</v>
      </c>
      <c r="B1100" s="1">
        <v>108.75</v>
      </c>
      <c r="C1100" s="1">
        <v>109.32</v>
      </c>
      <c r="D1100" s="1">
        <v>108.550003</v>
      </c>
      <c r="E1100" s="1">
        <v>109.010002</v>
      </c>
      <c r="F1100" s="1">
        <v>33691500</v>
      </c>
      <c r="G1100" s="1">
        <v>105.960165</v>
      </c>
      <c r="H1100" s="2">
        <f t="shared" si="8"/>
        <v>2.8519320014333016E-3</v>
      </c>
      <c r="I1100" s="1">
        <f t="shared" si="9"/>
        <v>2.8519338274349683E-3</v>
      </c>
      <c r="J1100">
        <v>1.1084919809059908E-3</v>
      </c>
      <c r="K1100" s="11"/>
    </row>
    <row r="1101" spans="1:11" ht="13" x14ac:dyDescent="0.15">
      <c r="A1101" s="3">
        <v>41953</v>
      </c>
      <c r="B1101" s="1">
        <v>109.019997</v>
      </c>
      <c r="C1101" s="1">
        <v>109.33000199999999</v>
      </c>
      <c r="D1101" s="1">
        <v>108.66999800000001</v>
      </c>
      <c r="E1101" s="1">
        <v>108.83000199999999</v>
      </c>
      <c r="F1101" s="1">
        <v>27195500</v>
      </c>
      <c r="G1101" s="1">
        <v>105.785201</v>
      </c>
      <c r="H1101" s="2">
        <f t="shared" si="8"/>
        <v>-1.6512246279933728E-3</v>
      </c>
      <c r="I1101" s="1">
        <f t="shared" si="9"/>
        <v>-1.6512243067949429E-3</v>
      </c>
      <c r="J1101">
        <v>2.265318042250491E-3</v>
      </c>
      <c r="K1101" s="11"/>
    </row>
    <row r="1102" spans="1:11" ht="13" x14ac:dyDescent="0.15">
      <c r="A1102" s="3">
        <v>41954</v>
      </c>
      <c r="B1102" s="1">
        <v>108.699997</v>
      </c>
      <c r="C1102" s="1">
        <v>109.75</v>
      </c>
      <c r="D1102" s="1">
        <v>108.400002</v>
      </c>
      <c r="E1102" s="1">
        <v>109.699997</v>
      </c>
      <c r="F1102" s="1">
        <v>27442300</v>
      </c>
      <c r="G1102" s="1">
        <v>106.63085599999999</v>
      </c>
      <c r="H1102" s="2">
        <f t="shared" si="8"/>
        <v>7.9940731784605042E-3</v>
      </c>
      <c r="I1102" s="1">
        <f t="shared" si="9"/>
        <v>7.9940766005633778E-3</v>
      </c>
      <c r="J1102">
        <v>6.5866759975456422E-5</v>
      </c>
      <c r="K1102" s="11"/>
    </row>
    <row r="1103" spans="1:11" ht="13" x14ac:dyDescent="0.15">
      <c r="A1103" s="3">
        <v>41955</v>
      </c>
      <c r="B1103" s="1">
        <v>109.379997</v>
      </c>
      <c r="C1103" s="1">
        <v>111.43</v>
      </c>
      <c r="D1103" s="1">
        <v>109.370003</v>
      </c>
      <c r="E1103" s="1">
        <v>111.25</v>
      </c>
      <c r="F1103" s="1">
        <v>46942400</v>
      </c>
      <c r="G1103" s="1">
        <v>108.137494</v>
      </c>
      <c r="H1103" s="2">
        <f t="shared" si="8"/>
        <v>1.41294716717267E-2</v>
      </c>
      <c r="I1103" s="1">
        <f t="shared" si="9"/>
        <v>1.4129474867950131E-2</v>
      </c>
      <c r="J1103">
        <v>-1.5334574367129164E-4</v>
      </c>
      <c r="K1103" s="11"/>
    </row>
    <row r="1104" spans="1:11" ht="13" x14ac:dyDescent="0.15">
      <c r="A1104" s="3">
        <v>41956</v>
      </c>
      <c r="B1104" s="1">
        <v>111.800003</v>
      </c>
      <c r="C1104" s="1">
        <v>113.449997</v>
      </c>
      <c r="D1104" s="1">
        <v>111.599998</v>
      </c>
      <c r="E1104" s="1">
        <v>112.82</v>
      </c>
      <c r="F1104" s="1">
        <v>59522900</v>
      </c>
      <c r="G1104" s="1">
        <v>109.663568</v>
      </c>
      <c r="H1104" s="2">
        <f t="shared" si="8"/>
        <v>1.4112359550561736E-2</v>
      </c>
      <c r="I1104" s="1">
        <f t="shared" si="9"/>
        <v>1.4112348488489978E-2</v>
      </c>
      <c r="J1104">
        <v>2.3046434742747903E-3</v>
      </c>
      <c r="K1104" s="11"/>
    </row>
    <row r="1105" spans="1:11" ht="13" x14ac:dyDescent="0.15">
      <c r="A1105" s="3">
        <v>41957</v>
      </c>
      <c r="B1105" s="1">
        <v>113.150002</v>
      </c>
      <c r="C1105" s="1">
        <v>114.19000200000001</v>
      </c>
      <c r="D1105" s="1">
        <v>111.209999</v>
      </c>
      <c r="E1105" s="1">
        <v>114.18</v>
      </c>
      <c r="F1105" s="1">
        <v>44063600</v>
      </c>
      <c r="G1105" s="1">
        <v>110.98551999999999</v>
      </c>
      <c r="H1105" s="2">
        <f t="shared" si="8"/>
        <v>1.2054600248183068E-2</v>
      </c>
      <c r="I1105" s="1">
        <f t="shared" si="9"/>
        <v>1.2054614163201366E-2</v>
      </c>
      <c r="J1105">
        <v>-1.0224350349768315E-3</v>
      </c>
      <c r="K1105" s="11"/>
    </row>
    <row r="1106" spans="1:11" ht="13" x14ac:dyDescent="0.15">
      <c r="A1106" s="3">
        <v>41960</v>
      </c>
      <c r="B1106" s="1">
        <v>114.269997</v>
      </c>
      <c r="C1106" s="1">
        <v>117.279999</v>
      </c>
      <c r="D1106" s="1">
        <v>113.300003</v>
      </c>
      <c r="E1106" s="1">
        <v>113.989998</v>
      </c>
      <c r="F1106" s="1">
        <v>46746700</v>
      </c>
      <c r="G1106" s="1">
        <v>110.800833</v>
      </c>
      <c r="H1106" s="2">
        <f t="shared" si="8"/>
        <v>-1.6640567524961191E-3</v>
      </c>
      <c r="I1106" s="1">
        <f t="shared" si="9"/>
        <v>-1.6640639247353774E-3</v>
      </c>
      <c r="J1106">
        <v>7.377352787918312E-4</v>
      </c>
      <c r="K1106" s="11"/>
    </row>
    <row r="1107" spans="1:11" ht="13" x14ac:dyDescent="0.15">
      <c r="A1107" s="3">
        <v>41961</v>
      </c>
      <c r="B1107" s="1">
        <v>113.94000200000001</v>
      </c>
      <c r="C1107" s="1">
        <v>115.69000200000001</v>
      </c>
      <c r="D1107" s="1">
        <v>113.889999</v>
      </c>
      <c r="E1107" s="1">
        <v>115.470001</v>
      </c>
      <c r="F1107" s="1">
        <v>44224000</v>
      </c>
      <c r="G1107" s="1">
        <v>112.239429</v>
      </c>
      <c r="H1107" s="2">
        <f t="shared" si="8"/>
        <v>1.2983621598098426E-2</v>
      </c>
      <c r="I1107" s="1">
        <f t="shared" si="9"/>
        <v>1.2983620800034996E-2</v>
      </c>
      <c r="J1107">
        <v>2.2705619696561405E-3</v>
      </c>
      <c r="K1107" s="11"/>
    </row>
    <row r="1108" spans="1:11" ht="13" x14ac:dyDescent="0.15">
      <c r="A1108" s="3">
        <v>41962</v>
      </c>
      <c r="B1108" s="1">
        <v>115.44000200000001</v>
      </c>
      <c r="C1108" s="1">
        <v>115.739998</v>
      </c>
      <c r="D1108" s="1">
        <v>113.800003</v>
      </c>
      <c r="E1108" s="1">
        <v>114.66999800000001</v>
      </c>
      <c r="F1108" s="1">
        <v>41869200</v>
      </c>
      <c r="G1108" s="1">
        <v>111.461808</v>
      </c>
      <c r="H1108" s="2">
        <f t="shared" si="8"/>
        <v>-6.9282323813263814E-3</v>
      </c>
      <c r="I1108" s="1">
        <f t="shared" si="9"/>
        <v>-6.9282337493003134E-3</v>
      </c>
      <c r="J1108">
        <v>-1.1815135858311699E-4</v>
      </c>
      <c r="K1108" s="11"/>
    </row>
    <row r="1109" spans="1:11" ht="13" x14ac:dyDescent="0.15">
      <c r="A1109" s="3">
        <v>41963</v>
      </c>
      <c r="B1109" s="1">
        <v>114.910004</v>
      </c>
      <c r="C1109" s="1">
        <v>116.860001</v>
      </c>
      <c r="D1109" s="1">
        <v>114.849998</v>
      </c>
      <c r="E1109" s="1">
        <v>116.30999799999999</v>
      </c>
      <c r="F1109" s="1">
        <v>43395500</v>
      </c>
      <c r="G1109" s="1">
        <v>113.055925</v>
      </c>
      <c r="H1109" s="2">
        <f t="shared" si="8"/>
        <v>1.4301910077647218E-2</v>
      </c>
      <c r="I1109" s="1">
        <f t="shared" si="9"/>
        <v>1.4301912274740753E-2</v>
      </c>
      <c r="J1109">
        <v>1.8811510249144602E-3</v>
      </c>
      <c r="K1109" s="11"/>
    </row>
    <row r="1110" spans="1:11" ht="13" x14ac:dyDescent="0.15">
      <c r="A1110" s="3">
        <v>41964</v>
      </c>
      <c r="B1110" s="1">
        <v>117.510002</v>
      </c>
      <c r="C1110" s="1">
        <v>117.57</v>
      </c>
      <c r="D1110" s="1">
        <v>116.029999</v>
      </c>
      <c r="E1110" s="1">
        <v>116.470001</v>
      </c>
      <c r="F1110" s="1">
        <v>57179300</v>
      </c>
      <c r="G1110" s="1">
        <v>113.21145199999999</v>
      </c>
      <c r="H1110" s="2">
        <f t="shared" si="8"/>
        <v>1.3756598981284759E-3</v>
      </c>
      <c r="I1110" s="1">
        <f t="shared" si="9"/>
        <v>1.3756643006546732E-3</v>
      </c>
      <c r="J1110">
        <v>5.1391472430723142E-3</v>
      </c>
      <c r="K1110" s="11"/>
    </row>
    <row r="1111" spans="1:11" ht="13" x14ac:dyDescent="0.15">
      <c r="A1111" s="3">
        <v>41967</v>
      </c>
      <c r="B1111" s="1">
        <v>116.849998</v>
      </c>
      <c r="C1111" s="1">
        <v>118.769997</v>
      </c>
      <c r="D1111" s="1">
        <v>116.620003</v>
      </c>
      <c r="E1111" s="1">
        <v>118.629997</v>
      </c>
      <c r="F1111" s="1">
        <v>47450800</v>
      </c>
      <c r="G1111" s="1">
        <v>115.311016</v>
      </c>
      <c r="H1111" s="2">
        <f t="shared" si="8"/>
        <v>1.8545513707001745E-2</v>
      </c>
      <c r="I1111" s="1">
        <f t="shared" si="9"/>
        <v>1.8545508982607175E-2</v>
      </c>
      <c r="J1111">
        <v>4.4019165336305104E-4</v>
      </c>
      <c r="K1111" s="11"/>
    </row>
    <row r="1112" spans="1:11" ht="13" x14ac:dyDescent="0.15">
      <c r="A1112" s="3">
        <v>41968</v>
      </c>
      <c r="B1112" s="1">
        <v>119.07</v>
      </c>
      <c r="C1112" s="1">
        <v>119.75</v>
      </c>
      <c r="D1112" s="1">
        <v>117.449997</v>
      </c>
      <c r="E1112" s="1">
        <v>117.599998</v>
      </c>
      <c r="F1112" s="1">
        <v>68840400</v>
      </c>
      <c r="G1112" s="1">
        <v>114.309834</v>
      </c>
      <c r="H1112" s="2">
        <f t="shared" si="8"/>
        <v>-8.6824498528816751E-3</v>
      </c>
      <c r="I1112" s="1">
        <f t="shared" si="9"/>
        <v>-8.6824488650763428E-3</v>
      </c>
      <c r="J1112">
        <v>-1.661778287670183E-4</v>
      </c>
      <c r="K1112" s="11"/>
    </row>
    <row r="1113" spans="1:11" ht="13" x14ac:dyDescent="0.15">
      <c r="A1113" s="3">
        <v>41969</v>
      </c>
      <c r="B1113" s="1">
        <v>117.94000200000001</v>
      </c>
      <c r="C1113" s="1">
        <v>119.099998</v>
      </c>
      <c r="D1113" s="1">
        <v>117.83000199999999</v>
      </c>
      <c r="E1113" s="1">
        <v>119</v>
      </c>
      <c r="F1113" s="1">
        <v>40768300</v>
      </c>
      <c r="G1113" s="1">
        <v>115.67066699999999</v>
      </c>
      <c r="H1113" s="2">
        <f t="shared" si="8"/>
        <v>1.1904779114026862E-2</v>
      </c>
      <c r="I1113" s="1">
        <f t="shared" si="9"/>
        <v>1.1904776276728733E-2</v>
      </c>
      <c r="J1113">
        <v>7.1909029137892069E-4</v>
      </c>
      <c r="K1113" s="11"/>
    </row>
    <row r="1114" spans="1:11" ht="13" x14ac:dyDescent="0.15">
      <c r="A1114" s="3">
        <v>41971</v>
      </c>
      <c r="B1114" s="1">
        <v>119.269997</v>
      </c>
      <c r="C1114" s="1">
        <v>119.400002</v>
      </c>
      <c r="D1114" s="1">
        <v>118.050003</v>
      </c>
      <c r="E1114" s="1">
        <v>118.93</v>
      </c>
      <c r="F1114" s="1">
        <v>24814400</v>
      </c>
      <c r="G1114" s="1">
        <v>115.602626</v>
      </c>
      <c r="H1114" s="2">
        <f t="shared" si="8"/>
        <v>-5.8823529411758976E-4</v>
      </c>
      <c r="I1114" s="1">
        <f t="shared" si="9"/>
        <v>-5.882303765049942E-4</v>
      </c>
      <c r="J1114">
        <v>2.749814194160387E-5</v>
      </c>
      <c r="K1114" s="11"/>
    </row>
    <row r="1115" spans="1:11" ht="13" x14ac:dyDescent="0.15">
      <c r="A1115" s="3">
        <v>41974</v>
      </c>
      <c r="B1115" s="1">
        <v>118.80999799999999</v>
      </c>
      <c r="C1115" s="1">
        <v>119.25</v>
      </c>
      <c r="D1115" s="1">
        <v>111.269997</v>
      </c>
      <c r="E1115" s="1">
        <v>115.07</v>
      </c>
      <c r="F1115" s="1">
        <v>83814000</v>
      </c>
      <c r="G1115" s="1">
        <v>111.85061899999999</v>
      </c>
      <c r="H1115" s="2">
        <f t="shared" si="8"/>
        <v>-3.2456066593794783E-2</v>
      </c>
      <c r="I1115" s="1">
        <f t="shared" si="9"/>
        <v>-3.2456070677840884E-2</v>
      </c>
      <c r="J1115">
        <v>-2.8852791602751492E-3</v>
      </c>
      <c r="K1115" s="11"/>
    </row>
    <row r="1116" spans="1:11" ht="13" x14ac:dyDescent="0.15">
      <c r="A1116" s="3">
        <v>41975</v>
      </c>
      <c r="B1116" s="1">
        <v>113.5</v>
      </c>
      <c r="C1116" s="1">
        <v>115.75</v>
      </c>
      <c r="D1116" s="1">
        <v>112.75</v>
      </c>
      <c r="E1116" s="1">
        <v>114.629997</v>
      </c>
      <c r="F1116" s="1">
        <v>59348900</v>
      </c>
      <c r="G1116" s="1">
        <v>111.422927</v>
      </c>
      <c r="H1116" s="2">
        <f t="shared" si="8"/>
        <v>-3.823785521856176E-3</v>
      </c>
      <c r="I1116" s="1">
        <f t="shared" si="9"/>
        <v>-3.8237785702374461E-3</v>
      </c>
      <c r="J1116">
        <v>5.7800051466853413E-3</v>
      </c>
      <c r="K1116" s="11"/>
    </row>
    <row r="1117" spans="1:11" ht="13" x14ac:dyDescent="0.15">
      <c r="A1117" s="3">
        <v>41976</v>
      </c>
      <c r="B1117" s="1">
        <v>115.75</v>
      </c>
      <c r="C1117" s="1">
        <v>116.349998</v>
      </c>
      <c r="D1117" s="1">
        <v>115.110001</v>
      </c>
      <c r="E1117" s="1">
        <v>115.93</v>
      </c>
      <c r="F1117" s="1">
        <v>43063400</v>
      </c>
      <c r="G1117" s="1">
        <v>112.686559</v>
      </c>
      <c r="H1117" s="2">
        <f t="shared" si="8"/>
        <v>1.1340862200319204E-2</v>
      </c>
      <c r="I1117" s="1">
        <f t="shared" si="9"/>
        <v>1.1340861652288143E-2</v>
      </c>
      <c r="J1117">
        <v>1.8495073174314663E-3</v>
      </c>
      <c r="K1117" s="11"/>
    </row>
    <row r="1118" spans="1:11" ht="13" x14ac:dyDescent="0.15">
      <c r="A1118" s="3">
        <v>41977</v>
      </c>
      <c r="B1118" s="1">
        <v>115.769997</v>
      </c>
      <c r="C1118" s="1">
        <v>117.199997</v>
      </c>
      <c r="D1118" s="1">
        <v>115.290001</v>
      </c>
      <c r="E1118" s="1">
        <v>115.489998</v>
      </c>
      <c r="F1118" s="1">
        <v>42044500</v>
      </c>
      <c r="G1118" s="1">
        <v>112.258867</v>
      </c>
      <c r="H1118" s="2">
        <f t="shared" si="8"/>
        <v>-3.7954110238937883E-3</v>
      </c>
      <c r="I1118" s="1">
        <f t="shared" si="9"/>
        <v>-3.7954127253101012E-3</v>
      </c>
      <c r="J1118">
        <v>-6.9892235759319327E-4</v>
      </c>
      <c r="K1118" s="11"/>
    </row>
    <row r="1119" spans="1:11" ht="13" x14ac:dyDescent="0.15">
      <c r="A1119" s="3">
        <v>41978</v>
      </c>
      <c r="B1119" s="1">
        <v>115.989998</v>
      </c>
      <c r="C1119" s="1">
        <v>116.08000199999999</v>
      </c>
      <c r="D1119" s="1">
        <v>114.639999</v>
      </c>
      <c r="E1119" s="1">
        <v>115</v>
      </c>
      <c r="F1119" s="1">
        <v>38318900</v>
      </c>
      <c r="G1119" s="1">
        <v>111.782578</v>
      </c>
      <c r="H1119" s="2">
        <f t="shared" si="8"/>
        <v>-4.2427743396445464E-3</v>
      </c>
      <c r="I1119" s="1">
        <f t="shared" si="9"/>
        <v>-4.2427739806067547E-3</v>
      </c>
      <c r="J1119">
        <v>3.2787219780168603E-3</v>
      </c>
      <c r="K1119" s="11"/>
    </row>
    <row r="1120" spans="1:11" ht="13" x14ac:dyDescent="0.15">
      <c r="A1120" s="3">
        <v>41981</v>
      </c>
      <c r="B1120" s="1">
        <v>114.099998</v>
      </c>
      <c r="C1120" s="1">
        <v>114.650002</v>
      </c>
      <c r="D1120" s="1">
        <v>111.620003</v>
      </c>
      <c r="E1120" s="1">
        <v>112.400002</v>
      </c>
      <c r="F1120" s="1">
        <v>57664900</v>
      </c>
      <c r="G1120" s="1">
        <v>109.255321</v>
      </c>
      <c r="H1120" s="2">
        <f t="shared" si="8"/>
        <v>-2.2608678260869559E-2</v>
      </c>
      <c r="I1120" s="1">
        <f t="shared" si="9"/>
        <v>-2.2608684154699007E-2</v>
      </c>
      <c r="J1120">
        <v>-5.9195856493901352E-3</v>
      </c>
      <c r="K1120" s="11"/>
    </row>
    <row r="1121" spans="1:11" ht="13" x14ac:dyDescent="0.15">
      <c r="A1121" s="3">
        <v>41982</v>
      </c>
      <c r="B1121" s="1">
        <v>110.19000200000001</v>
      </c>
      <c r="C1121" s="1">
        <v>114.300003</v>
      </c>
      <c r="D1121" s="1">
        <v>109.349998</v>
      </c>
      <c r="E1121" s="1">
        <v>114.120003</v>
      </c>
      <c r="F1121" s="1">
        <v>60208000</v>
      </c>
      <c r="G1121" s="1">
        <v>110.927201</v>
      </c>
      <c r="H1121" s="2">
        <f t="shared" si="8"/>
        <v>1.5302499727713496E-2</v>
      </c>
      <c r="I1121" s="1">
        <f t="shared" si="9"/>
        <v>1.5302504122430812E-2</v>
      </c>
      <c r="J1121">
        <v>-2.8724999915936055E-3</v>
      </c>
      <c r="K1121" s="11"/>
    </row>
    <row r="1122" spans="1:11" ht="13" x14ac:dyDescent="0.15">
      <c r="A1122" s="3">
        <v>41983</v>
      </c>
      <c r="B1122" s="1">
        <v>114.410004</v>
      </c>
      <c r="C1122" s="1">
        <v>114.849998</v>
      </c>
      <c r="D1122" s="1">
        <v>111.540001</v>
      </c>
      <c r="E1122" s="1">
        <v>111.949997</v>
      </c>
      <c r="F1122" s="1">
        <v>44565300</v>
      </c>
      <c r="G1122" s="1">
        <v>108.81790599999999</v>
      </c>
      <c r="H1122" s="2">
        <f t="shared" si="8"/>
        <v>-1.9015123930552304E-2</v>
      </c>
      <c r="I1122" s="1">
        <f t="shared" si="9"/>
        <v>-1.9015128669838188E-2</v>
      </c>
      <c r="J1122">
        <v>-1.5057908553646294E-2</v>
      </c>
      <c r="K1122" s="11"/>
    </row>
    <row r="1123" spans="1:11" ht="13" x14ac:dyDescent="0.15">
      <c r="A1123" s="3">
        <v>41984</v>
      </c>
      <c r="B1123" s="1">
        <v>112.260002</v>
      </c>
      <c r="C1123" s="1">
        <v>113.800003</v>
      </c>
      <c r="D1123" s="1">
        <v>111.339996</v>
      </c>
      <c r="E1123" s="1">
        <v>111.620003</v>
      </c>
      <c r="F1123" s="1">
        <v>41401700</v>
      </c>
      <c r="G1123" s="1">
        <v>108.497145</v>
      </c>
      <c r="H1123" s="2">
        <f t="shared" si="8"/>
        <v>-2.9476910124437007E-3</v>
      </c>
      <c r="I1123" s="1">
        <f t="shared" si="9"/>
        <v>-2.9476858339838878E-3</v>
      </c>
      <c r="J1123">
        <v>3.6039986308474066E-3</v>
      </c>
      <c r="K1123" s="11"/>
    </row>
    <row r="1124" spans="1:11" ht="13" x14ac:dyDescent="0.15">
      <c r="A1124" s="3">
        <v>41985</v>
      </c>
      <c r="B1124" s="1">
        <v>110.459999</v>
      </c>
      <c r="C1124" s="1">
        <v>111.870003</v>
      </c>
      <c r="D1124" s="1">
        <v>109.58000199999999</v>
      </c>
      <c r="E1124" s="1">
        <v>109.730003</v>
      </c>
      <c r="F1124" s="1">
        <v>56028100</v>
      </c>
      <c r="G1124" s="1">
        <v>106.660023</v>
      </c>
      <c r="H1124" s="2">
        <f t="shared" si="8"/>
        <v>-1.6932448926739417E-2</v>
      </c>
      <c r="I1124" s="1">
        <f t="shared" si="9"/>
        <v>-1.6932445549604165E-2</v>
      </c>
      <c r="J1124">
        <v>-1.7930419784390843E-2</v>
      </c>
      <c r="K1124" s="11"/>
    </row>
    <row r="1125" spans="1:11" ht="13" x14ac:dyDescent="0.15">
      <c r="A1125" s="3">
        <v>41988</v>
      </c>
      <c r="B1125" s="1">
        <v>110.699997</v>
      </c>
      <c r="C1125" s="1">
        <v>111.599998</v>
      </c>
      <c r="D1125" s="1">
        <v>106.349998</v>
      </c>
      <c r="E1125" s="1">
        <v>108.230003</v>
      </c>
      <c r="F1125" s="1">
        <v>67218100</v>
      </c>
      <c r="G1125" s="1">
        <v>105.201989</v>
      </c>
      <c r="H1125" s="2">
        <f t="shared" si="8"/>
        <v>-1.3669916695436525E-2</v>
      </c>
      <c r="I1125" s="1">
        <f t="shared" si="9"/>
        <v>-1.366992017243422E-2</v>
      </c>
      <c r="J1125">
        <v>-5.7861942705936947E-3</v>
      </c>
      <c r="K1125" s="11"/>
    </row>
    <row r="1126" spans="1:11" ht="13" x14ac:dyDescent="0.15">
      <c r="A1126" s="3">
        <v>41989</v>
      </c>
      <c r="B1126" s="1">
        <v>106.370003</v>
      </c>
      <c r="C1126" s="1">
        <v>110.160004</v>
      </c>
      <c r="D1126" s="1">
        <v>106.260002</v>
      </c>
      <c r="E1126" s="1">
        <v>106.75</v>
      </c>
      <c r="F1126" s="1">
        <v>60790700</v>
      </c>
      <c r="G1126" s="1">
        <v>103.76339299999999</v>
      </c>
      <c r="H1126" s="2">
        <f t="shared" si="8"/>
        <v>-1.3674609248601761E-2</v>
      </c>
      <c r="I1126" s="1">
        <f t="shared" si="9"/>
        <v>-1.3674608376463339E-2</v>
      </c>
      <c r="J1126">
        <v>-6.5171843194367189E-3</v>
      </c>
      <c r="K1126" s="11"/>
    </row>
    <row r="1127" spans="1:11" ht="13" x14ac:dyDescent="0.15">
      <c r="A1127" s="3">
        <v>41990</v>
      </c>
      <c r="B1127" s="1">
        <v>107.120003</v>
      </c>
      <c r="C1127" s="1">
        <v>109.839996</v>
      </c>
      <c r="D1127" s="1">
        <v>106.82</v>
      </c>
      <c r="E1127" s="1">
        <v>109.410004</v>
      </c>
      <c r="F1127" s="1">
        <v>53411800</v>
      </c>
      <c r="G1127" s="1">
        <v>106.34897599999999</v>
      </c>
      <c r="H1127" s="2">
        <f t="shared" si="8"/>
        <v>2.4918070257611249E-2</v>
      </c>
      <c r="I1127" s="1">
        <f t="shared" si="9"/>
        <v>2.4918065275679642E-2</v>
      </c>
      <c r="J1127">
        <v>1.6872822542478055E-2</v>
      </c>
      <c r="K1127" s="11"/>
    </row>
    <row r="1128" spans="1:11" ht="13" x14ac:dyDescent="0.15">
      <c r="A1128" s="3">
        <v>41991</v>
      </c>
      <c r="B1128" s="1">
        <v>111.870003</v>
      </c>
      <c r="C1128" s="1">
        <v>112.650002</v>
      </c>
      <c r="D1128" s="1">
        <v>110.660004</v>
      </c>
      <c r="E1128" s="1">
        <v>112.650002</v>
      </c>
      <c r="F1128" s="1">
        <v>59006200</v>
      </c>
      <c r="G1128" s="1">
        <v>109.49832600000001</v>
      </c>
      <c r="H1128" s="2">
        <f t="shared" si="8"/>
        <v>2.9613361498460413E-2</v>
      </c>
      <c r="I1128" s="1">
        <f t="shared" si="9"/>
        <v>2.9613355186419592E-2</v>
      </c>
      <c r="J1128">
        <v>2.4271730494823562E-2</v>
      </c>
      <c r="K1128" s="11"/>
    </row>
    <row r="1129" spans="1:11" ht="13" x14ac:dyDescent="0.15">
      <c r="A1129" s="3">
        <v>41992</v>
      </c>
      <c r="B1129" s="1">
        <v>112.260002</v>
      </c>
      <c r="C1129" s="1">
        <v>113.239998</v>
      </c>
      <c r="D1129" s="1">
        <v>111.660004</v>
      </c>
      <c r="E1129" s="1">
        <v>111.779999</v>
      </c>
      <c r="F1129" s="1">
        <v>88429800</v>
      </c>
      <c r="G1129" s="1">
        <v>108.652664</v>
      </c>
      <c r="H1129" s="2">
        <f t="shared" si="8"/>
        <v>-7.7230624461062771E-3</v>
      </c>
      <c r="I1129" s="1">
        <f t="shared" si="9"/>
        <v>-7.7230587068518684E-3</v>
      </c>
      <c r="J1129">
        <v>1.4990530181920978E-3</v>
      </c>
      <c r="K1129" s="11"/>
    </row>
    <row r="1130" spans="1:11" ht="13" x14ac:dyDescent="0.15">
      <c r="A1130" s="3">
        <v>41995</v>
      </c>
      <c r="B1130" s="1">
        <v>112.160004</v>
      </c>
      <c r="C1130" s="1">
        <v>113.489998</v>
      </c>
      <c r="D1130" s="1">
        <v>111.970001</v>
      </c>
      <c r="E1130" s="1">
        <v>112.94000200000001</v>
      </c>
      <c r="F1130" s="1">
        <v>45167500</v>
      </c>
      <c r="G1130" s="1">
        <v>109.780214</v>
      </c>
      <c r="H1130" s="2">
        <f t="shared" si="8"/>
        <v>1.0377554217011607E-2</v>
      </c>
      <c r="I1130" s="1">
        <f t="shared" si="9"/>
        <v>1.0377564235332502E-2</v>
      </c>
      <c r="J1130">
        <v>8.685223267069898E-3</v>
      </c>
      <c r="K1130" s="11"/>
    </row>
    <row r="1131" spans="1:11" ht="13" x14ac:dyDescent="0.15">
      <c r="A1131" s="3">
        <v>41996</v>
      </c>
      <c r="B1131" s="1">
        <v>113.230003</v>
      </c>
      <c r="C1131" s="1">
        <v>113.33000199999999</v>
      </c>
      <c r="D1131" s="1">
        <v>112.459999</v>
      </c>
      <c r="E1131" s="1">
        <v>112.540001</v>
      </c>
      <c r="F1131" s="1">
        <v>26028400</v>
      </c>
      <c r="G1131" s="1">
        <v>109.391403</v>
      </c>
      <c r="H1131" s="2">
        <f t="shared" si="8"/>
        <v>-3.5417123509525273E-3</v>
      </c>
      <c r="I1131" s="1">
        <f t="shared" si="9"/>
        <v>-3.5417220083029171E-3</v>
      </c>
      <c r="J1131">
        <v>3.604258929139272E-3</v>
      </c>
      <c r="K1131" s="11"/>
    </row>
    <row r="1132" spans="1:11" ht="13" x14ac:dyDescent="0.15">
      <c r="A1132" s="3">
        <v>41997</v>
      </c>
      <c r="B1132" s="1">
        <v>112.58000199999999</v>
      </c>
      <c r="C1132" s="1">
        <v>112.709999</v>
      </c>
      <c r="D1132" s="1">
        <v>112.010002</v>
      </c>
      <c r="E1132" s="1">
        <v>112.010002</v>
      </c>
      <c r="F1132" s="1">
        <v>14479600</v>
      </c>
      <c r="G1132" s="1">
        <v>108.876233</v>
      </c>
      <c r="H1132" s="2">
        <f t="shared" si="8"/>
        <v>-4.7094277171723471E-3</v>
      </c>
      <c r="I1132" s="1">
        <f t="shared" si="9"/>
        <v>-4.7094194413065324E-3</v>
      </c>
      <c r="J1132">
        <v>3.3516217539079722E-4</v>
      </c>
      <c r="K1132" s="11"/>
    </row>
    <row r="1133" spans="1:11" ht="13" x14ac:dyDescent="0.15">
      <c r="A1133" s="3">
        <v>41999</v>
      </c>
      <c r="B1133" s="1">
        <v>112.099998</v>
      </c>
      <c r="C1133" s="1">
        <v>114.519997</v>
      </c>
      <c r="D1133" s="1">
        <v>112.010002</v>
      </c>
      <c r="E1133" s="1">
        <v>113.989998</v>
      </c>
      <c r="F1133" s="1">
        <v>33721000</v>
      </c>
      <c r="G1133" s="1">
        <v>110.800833</v>
      </c>
      <c r="H1133" s="2">
        <f t="shared" si="8"/>
        <v>1.7676957098884793E-2</v>
      </c>
      <c r="I1133" s="1">
        <f t="shared" si="9"/>
        <v>1.7676952508083175E-2</v>
      </c>
      <c r="J1133">
        <v>1.3033680015282173E-3</v>
      </c>
      <c r="K1133" s="11"/>
    </row>
    <row r="1134" spans="1:11" ht="13" x14ac:dyDescent="0.15">
      <c r="A1134" s="3">
        <v>42002</v>
      </c>
      <c r="B1134" s="1">
        <v>113.790001</v>
      </c>
      <c r="C1134" s="1">
        <v>114.769997</v>
      </c>
      <c r="D1134" s="1">
        <v>113.699997</v>
      </c>
      <c r="E1134" s="1">
        <v>113.910004</v>
      </c>
      <c r="F1134" s="1">
        <v>27598900</v>
      </c>
      <c r="G1134" s="1">
        <v>110.723077</v>
      </c>
      <c r="H1134" s="2">
        <f t="shared" si="8"/>
        <v>-7.0176332488398874E-4</v>
      </c>
      <c r="I1134" s="1">
        <f t="shared" si="9"/>
        <v>-7.0176367717374221E-4</v>
      </c>
      <c r="J1134">
        <v>-8.574674786502504E-4</v>
      </c>
      <c r="K1134" s="11"/>
    </row>
    <row r="1135" spans="1:11" ht="13" x14ac:dyDescent="0.15">
      <c r="A1135" s="3">
        <v>42003</v>
      </c>
      <c r="B1135" s="1">
        <v>113.639999</v>
      </c>
      <c r="C1135" s="1">
        <v>113.91999800000001</v>
      </c>
      <c r="D1135" s="1">
        <v>112.110001</v>
      </c>
      <c r="E1135" s="1">
        <v>112.519997</v>
      </c>
      <c r="F1135" s="1">
        <v>29881500</v>
      </c>
      <c r="G1135" s="1">
        <v>109.371959</v>
      </c>
      <c r="H1135" s="2">
        <f t="shared" si="8"/>
        <v>-1.2202677123951264E-2</v>
      </c>
      <c r="I1135" s="1">
        <f t="shared" si="9"/>
        <v>-1.2202677496038152E-2</v>
      </c>
      <c r="J1135">
        <v>-3.0579584894282292E-3</v>
      </c>
      <c r="K1135" s="11"/>
    </row>
    <row r="1136" spans="1:11" ht="13" x14ac:dyDescent="0.15">
      <c r="A1136" s="3">
        <v>42004</v>
      </c>
      <c r="B1136" s="1">
        <v>112.82</v>
      </c>
      <c r="C1136" s="1">
        <v>113.129997</v>
      </c>
      <c r="D1136" s="1">
        <v>110.209999</v>
      </c>
      <c r="E1136" s="1">
        <v>110.379997</v>
      </c>
      <c r="F1136" s="1">
        <v>41403400</v>
      </c>
      <c r="G1136" s="1">
        <v>107.291831</v>
      </c>
      <c r="H1136" s="2">
        <f t="shared" si="8"/>
        <v>-1.9018841601995427E-2</v>
      </c>
      <c r="I1136" s="1">
        <f t="shared" si="9"/>
        <v>-1.9018841931870326E-2</v>
      </c>
      <c r="J1136">
        <v>-8.8972571002532003E-3</v>
      </c>
      <c r="K1136" s="11"/>
    </row>
    <row r="1137" spans="1:11" ht="13" x14ac:dyDescent="0.15">
      <c r="A1137" s="3">
        <v>42006</v>
      </c>
      <c r="B1137" s="1">
        <v>111.389999</v>
      </c>
      <c r="C1137" s="1">
        <v>111.44000200000001</v>
      </c>
      <c r="D1137" s="1">
        <v>107.349998</v>
      </c>
      <c r="E1137" s="1">
        <v>109.33000199999999</v>
      </c>
      <c r="F1137" s="1">
        <v>53204600</v>
      </c>
      <c r="G1137" s="1">
        <v>106.27121200000001</v>
      </c>
      <c r="H1137" s="2">
        <f t="shared" si="8"/>
        <v>-9.5125478215043781E-3</v>
      </c>
      <c r="I1137" s="1">
        <f t="shared" si="9"/>
        <v>-9.5125508669900161E-3</v>
      </c>
      <c r="J1137">
        <v>5.5657750474308006E-4</v>
      </c>
      <c r="K1137" s="11"/>
    </row>
    <row r="1138" spans="1:11" ht="13" x14ac:dyDescent="0.15">
      <c r="A1138" s="3">
        <v>42009</v>
      </c>
      <c r="B1138" s="1">
        <v>108.290001</v>
      </c>
      <c r="C1138" s="1">
        <v>108.650002</v>
      </c>
      <c r="D1138" s="1">
        <v>105.410004</v>
      </c>
      <c r="E1138" s="1">
        <v>106.25</v>
      </c>
      <c r="F1138" s="1">
        <v>64285500</v>
      </c>
      <c r="G1138" s="1">
        <v>103.277382</v>
      </c>
      <c r="H1138" s="2">
        <f t="shared" si="8"/>
        <v>-2.8171608375164883E-2</v>
      </c>
      <c r="I1138" s="1">
        <f t="shared" si="9"/>
        <v>-2.8171599285044407E-2</v>
      </c>
      <c r="J1138">
        <v>-1.8580161584039658E-2</v>
      </c>
      <c r="K1138" s="11"/>
    </row>
    <row r="1139" spans="1:11" ht="13" x14ac:dyDescent="0.15">
      <c r="A1139" s="3">
        <v>42010</v>
      </c>
      <c r="B1139" s="1">
        <v>106.540001</v>
      </c>
      <c r="C1139" s="1">
        <v>107.43</v>
      </c>
      <c r="D1139" s="1">
        <v>104.629997</v>
      </c>
      <c r="E1139" s="1">
        <v>106.260002</v>
      </c>
      <c r="F1139" s="1">
        <v>65797100</v>
      </c>
      <c r="G1139" s="1">
        <v>103.287104</v>
      </c>
      <c r="H1139" s="2">
        <f t="shared" si="8"/>
        <v>9.4136470588235922E-5</v>
      </c>
      <c r="I1139" s="1">
        <f t="shared" si="9"/>
        <v>9.4134841644189391E-5</v>
      </c>
      <c r="J1139">
        <v>-7.4284285826142138E-3</v>
      </c>
      <c r="K1139" s="11"/>
    </row>
    <row r="1140" spans="1:11" ht="13" x14ac:dyDescent="0.15">
      <c r="A1140" s="3">
        <v>42011</v>
      </c>
      <c r="B1140" s="1">
        <v>107.199997</v>
      </c>
      <c r="C1140" s="1">
        <v>108.199997</v>
      </c>
      <c r="D1140" s="1">
        <v>106.699997</v>
      </c>
      <c r="E1140" s="1">
        <v>107.75</v>
      </c>
      <c r="F1140" s="1">
        <v>40105900</v>
      </c>
      <c r="G1140" s="1">
        <v>104.735415</v>
      </c>
      <c r="H1140" s="2">
        <f t="shared" si="8"/>
        <v>1.4022190588703357E-2</v>
      </c>
      <c r="I1140" s="1">
        <f t="shared" si="9"/>
        <v>1.4022186157915744E-2</v>
      </c>
      <c r="J1140">
        <v>1.2254392347511951E-2</v>
      </c>
      <c r="K1140" s="11"/>
    </row>
    <row r="1141" spans="1:11" ht="13" x14ac:dyDescent="0.15">
      <c r="A1141" s="3">
        <v>42012</v>
      </c>
      <c r="B1141" s="1">
        <v>109.230003</v>
      </c>
      <c r="C1141" s="1">
        <v>112.150002</v>
      </c>
      <c r="D1141" s="1">
        <v>108.699997</v>
      </c>
      <c r="E1141" s="1">
        <v>111.889999</v>
      </c>
      <c r="F1141" s="1">
        <v>59364500</v>
      </c>
      <c r="G1141" s="1">
        <v>108.759587</v>
      </c>
      <c r="H1141" s="2">
        <f t="shared" si="8"/>
        <v>3.8422264501160125E-2</v>
      </c>
      <c r="I1141" s="1">
        <f t="shared" si="9"/>
        <v>3.8422266241079896E-2</v>
      </c>
      <c r="J1141">
        <v>1.8388310778031106E-2</v>
      </c>
      <c r="K1141" s="11"/>
    </row>
    <row r="1142" spans="1:11" ht="13" x14ac:dyDescent="0.15">
      <c r="A1142" s="3">
        <v>42013</v>
      </c>
      <c r="B1142" s="1">
        <v>112.66999800000001</v>
      </c>
      <c r="C1142" s="1">
        <v>113.25</v>
      </c>
      <c r="D1142" s="1">
        <v>110.209999</v>
      </c>
      <c r="E1142" s="1">
        <v>112.010002</v>
      </c>
      <c r="F1142" s="1">
        <v>53699500</v>
      </c>
      <c r="G1142" s="1">
        <v>108.876233</v>
      </c>
      <c r="H1142" s="2">
        <f t="shared" si="8"/>
        <v>1.0725087235008105E-3</v>
      </c>
      <c r="I1142" s="1">
        <f t="shared" si="9"/>
        <v>1.0725123478080411E-3</v>
      </c>
      <c r="J1142">
        <v>-9.5209540938157658E-3</v>
      </c>
      <c r="K1142" s="11"/>
    </row>
    <row r="1143" spans="1:11" ht="13" x14ac:dyDescent="0.15">
      <c r="A1143" s="3">
        <v>42016</v>
      </c>
      <c r="B1143" s="1">
        <v>112.599998</v>
      </c>
      <c r="C1143" s="1">
        <v>112.629997</v>
      </c>
      <c r="D1143" s="1">
        <v>108.800003</v>
      </c>
      <c r="E1143" s="1">
        <v>109.25</v>
      </c>
      <c r="F1143" s="1">
        <v>49650800</v>
      </c>
      <c r="G1143" s="1">
        <v>106.193449</v>
      </c>
      <c r="H1143" s="2">
        <f t="shared" si="8"/>
        <v>-2.4640674499764762E-2</v>
      </c>
      <c r="I1143" s="1">
        <f t="shared" si="9"/>
        <v>-2.4640676170344707E-2</v>
      </c>
      <c r="J1143">
        <v>-5.4421430392578695E-3</v>
      </c>
      <c r="K1143" s="11"/>
    </row>
    <row r="1144" spans="1:11" ht="13" x14ac:dyDescent="0.15">
      <c r="A1144" s="3">
        <v>42017</v>
      </c>
      <c r="B1144" s="1">
        <v>111.43</v>
      </c>
      <c r="C1144" s="1">
        <v>112.800003</v>
      </c>
      <c r="D1144" s="1">
        <v>108.910004</v>
      </c>
      <c r="E1144" s="1">
        <v>110.220001</v>
      </c>
      <c r="F1144" s="1">
        <v>67091900</v>
      </c>
      <c r="G1144" s="1">
        <v>107.136312</v>
      </c>
      <c r="H1144" s="2">
        <f t="shared" si="8"/>
        <v>8.8787276887871518E-3</v>
      </c>
      <c r="I1144" s="1">
        <f t="shared" si="9"/>
        <v>8.8787303631131017E-3</v>
      </c>
      <c r="J1144">
        <v>-1.5396177419181025E-3</v>
      </c>
      <c r="K1144" s="11"/>
    </row>
    <row r="1145" spans="1:11" ht="13" x14ac:dyDescent="0.15">
      <c r="A1145" s="3">
        <v>42018</v>
      </c>
      <c r="B1145" s="1">
        <v>109.040001</v>
      </c>
      <c r="C1145" s="1">
        <v>110.489998</v>
      </c>
      <c r="D1145" s="1">
        <v>108.5</v>
      </c>
      <c r="E1145" s="1">
        <v>109.800003</v>
      </c>
      <c r="F1145" s="1">
        <v>48337000</v>
      </c>
      <c r="G1145" s="1">
        <v>106.728064</v>
      </c>
      <c r="H1145" s="2">
        <f t="shared" si="8"/>
        <v>-3.8105425166888953E-3</v>
      </c>
      <c r="I1145" s="1">
        <f t="shared" si="9"/>
        <v>-3.8105474453890139E-3</v>
      </c>
      <c r="J1145">
        <v>-1.0593462200061177E-2</v>
      </c>
      <c r="K1145" s="11"/>
    </row>
    <row r="1146" spans="1:11" ht="13" x14ac:dyDescent="0.15">
      <c r="A1146" s="3">
        <v>42019</v>
      </c>
      <c r="B1146" s="1">
        <v>110</v>
      </c>
      <c r="C1146" s="1">
        <v>110.05999799999999</v>
      </c>
      <c r="D1146" s="1">
        <v>106.660004</v>
      </c>
      <c r="E1146" s="1">
        <v>106.82</v>
      </c>
      <c r="F1146" s="1">
        <v>60014000</v>
      </c>
      <c r="G1146" s="1">
        <v>103.831434</v>
      </c>
      <c r="H1146" s="2">
        <f t="shared" si="8"/>
        <v>-2.7140281589974186E-2</v>
      </c>
      <c r="I1146" s="1">
        <f t="shared" si="9"/>
        <v>-2.7140284302355579E-2</v>
      </c>
      <c r="J1146">
        <v>-6.1042262923228091E-3</v>
      </c>
      <c r="K1146" s="11"/>
    </row>
    <row r="1147" spans="1:11" ht="13" x14ac:dyDescent="0.15">
      <c r="A1147" s="3">
        <v>42020</v>
      </c>
      <c r="B1147" s="1">
        <v>107.029999</v>
      </c>
      <c r="C1147" s="1">
        <v>107.58000199999999</v>
      </c>
      <c r="D1147" s="1">
        <v>105.199997</v>
      </c>
      <c r="E1147" s="1">
        <v>105.989998</v>
      </c>
      <c r="F1147" s="1">
        <v>78513300</v>
      </c>
      <c r="G1147" s="1">
        <v>103.024654</v>
      </c>
      <c r="H1147" s="2">
        <f t="shared" si="8"/>
        <v>-7.770099232353429E-3</v>
      </c>
      <c r="I1147" s="1">
        <f t="shared" si="9"/>
        <v>-7.7700939775136244E-3</v>
      </c>
      <c r="J1147">
        <v>1.1019141804348955E-2</v>
      </c>
      <c r="K1147" s="11"/>
    </row>
    <row r="1148" spans="1:11" ht="13" x14ac:dyDescent="0.15">
      <c r="A1148" s="3">
        <v>42024</v>
      </c>
      <c r="B1148" s="1">
        <v>107.839996</v>
      </c>
      <c r="C1148" s="1">
        <v>108.970001</v>
      </c>
      <c r="D1148" s="1">
        <v>106.5</v>
      </c>
      <c r="E1148" s="1">
        <v>108.720001</v>
      </c>
      <c r="F1148" s="1">
        <v>49899900</v>
      </c>
      <c r="G1148" s="1">
        <v>105.67827800000001</v>
      </c>
      <c r="H1148" s="2">
        <f t="shared" si="8"/>
        <v>2.5757175691238303E-2</v>
      </c>
      <c r="I1148" s="1">
        <f t="shared" si="9"/>
        <v>2.5757174588521382E-2</v>
      </c>
      <c r="J1148">
        <v>2.0901380831102922E-4</v>
      </c>
      <c r="K1148" s="11"/>
    </row>
    <row r="1149" spans="1:11" ht="13" x14ac:dyDescent="0.15">
      <c r="A1149" s="3">
        <v>42025</v>
      </c>
      <c r="B1149" s="1">
        <v>108.949997</v>
      </c>
      <c r="C1149" s="1">
        <v>111.05999799999999</v>
      </c>
      <c r="D1149" s="1">
        <v>108.269997</v>
      </c>
      <c r="E1149" s="1">
        <v>109.550003</v>
      </c>
      <c r="F1149" s="1">
        <v>48575900</v>
      </c>
      <c r="G1149" s="1">
        <v>106.485058</v>
      </c>
      <c r="H1149" s="2">
        <f t="shared" si="8"/>
        <v>7.6343082447176162E-3</v>
      </c>
      <c r="I1149" s="1">
        <f t="shared" si="9"/>
        <v>7.6343030494875124E-3</v>
      </c>
      <c r="J1149">
        <v>2.2294214207961675E-3</v>
      </c>
      <c r="K1149" s="11"/>
    </row>
    <row r="1150" spans="1:11" ht="13" x14ac:dyDescent="0.15">
      <c r="A1150" s="3">
        <v>42026</v>
      </c>
      <c r="B1150" s="1">
        <v>110.260002</v>
      </c>
      <c r="C1150" s="1">
        <v>112.470001</v>
      </c>
      <c r="D1150" s="1">
        <v>109.720001</v>
      </c>
      <c r="E1150" s="1">
        <v>112.400002</v>
      </c>
      <c r="F1150" s="1">
        <v>53796400</v>
      </c>
      <c r="G1150" s="1">
        <v>109.255321</v>
      </c>
      <c r="H1150" s="2">
        <f t="shared" si="8"/>
        <v>2.6015508187617272E-2</v>
      </c>
      <c r="I1150" s="1">
        <f t="shared" si="9"/>
        <v>2.6015509143076206E-2</v>
      </c>
      <c r="J1150">
        <v>1.4794180129058348E-2</v>
      </c>
      <c r="K1150" s="11"/>
    </row>
    <row r="1151" spans="1:11" ht="13" x14ac:dyDescent="0.15">
      <c r="A1151" s="3">
        <v>42027</v>
      </c>
      <c r="B1151" s="1">
        <v>112.300003</v>
      </c>
      <c r="C1151" s="1">
        <v>113.75</v>
      </c>
      <c r="D1151" s="1">
        <v>111.529999</v>
      </c>
      <c r="E1151" s="1">
        <v>112.980003</v>
      </c>
      <c r="F1151" s="1">
        <v>46464800</v>
      </c>
      <c r="G1151" s="1">
        <v>109.819096</v>
      </c>
      <c r="H1151" s="2">
        <f t="shared" si="8"/>
        <v>5.1601511537339275E-3</v>
      </c>
      <c r="I1151" s="1">
        <f t="shared" si="9"/>
        <v>5.1601605746964653E-3</v>
      </c>
      <c r="J1151">
        <v>-7.9365114516709405E-3</v>
      </c>
      <c r="K1151" s="11"/>
    </row>
    <row r="1152" spans="1:11" ht="13" x14ac:dyDescent="0.15">
      <c r="A1152" s="3">
        <v>42030</v>
      </c>
      <c r="B1152" s="1">
        <v>113.739998</v>
      </c>
      <c r="C1152" s="1">
        <v>114.360001</v>
      </c>
      <c r="D1152" s="1">
        <v>112.800003</v>
      </c>
      <c r="E1152" s="1">
        <v>113.099998</v>
      </c>
      <c r="F1152" s="1">
        <v>55615000</v>
      </c>
      <c r="G1152" s="1">
        <v>109.935734</v>
      </c>
      <c r="H1152" s="2">
        <f t="shared" si="8"/>
        <v>1.0620906073086488E-3</v>
      </c>
      <c r="I1152" s="1">
        <f t="shared" si="9"/>
        <v>1.062092151987799E-3</v>
      </c>
      <c r="J1152">
        <v>3.4514503438113497E-4</v>
      </c>
      <c r="K1152" s="11"/>
    </row>
    <row r="1153" spans="1:11" ht="13" x14ac:dyDescent="0.15">
      <c r="A1153" s="3">
        <v>42031</v>
      </c>
      <c r="B1153" s="1">
        <v>112.41999800000001</v>
      </c>
      <c r="C1153" s="1">
        <v>112.480003</v>
      </c>
      <c r="D1153" s="1">
        <v>109.029999</v>
      </c>
      <c r="E1153" s="1">
        <v>109.139999</v>
      </c>
      <c r="F1153" s="1">
        <v>95568700</v>
      </c>
      <c r="G1153" s="1">
        <v>106.08652600000001</v>
      </c>
      <c r="H1153" s="2">
        <f t="shared" si="8"/>
        <v>-3.5013254376892178E-2</v>
      </c>
      <c r="I1153" s="1">
        <f t="shared" si="9"/>
        <v>-3.5013256017374574E-2</v>
      </c>
      <c r="J1153">
        <v>-1.6488106753365407E-2</v>
      </c>
      <c r="K1153" s="11"/>
    </row>
    <row r="1154" spans="1:11" ht="13" x14ac:dyDescent="0.15">
      <c r="A1154" s="3">
        <v>42032</v>
      </c>
      <c r="B1154" s="1">
        <v>117.629997</v>
      </c>
      <c r="C1154" s="1">
        <v>118.120003</v>
      </c>
      <c r="D1154" s="1">
        <v>115.30999799999999</v>
      </c>
      <c r="E1154" s="1">
        <v>115.30999799999999</v>
      </c>
      <c r="F1154" s="1">
        <v>146477100</v>
      </c>
      <c r="G1154" s="1">
        <v>112.08390199999999</v>
      </c>
      <c r="H1154" s="2">
        <f t="shared" si="8"/>
        <v>5.6532884886685675E-2</v>
      </c>
      <c r="I1154" s="1">
        <f t="shared" si="9"/>
        <v>5.6532872044466685E-2</v>
      </c>
      <c r="J1154">
        <v>-1.1263554613549881E-2</v>
      </c>
      <c r="K1154" s="11"/>
    </row>
    <row r="1155" spans="1:11" ht="13" x14ac:dyDescent="0.15">
      <c r="A1155" s="3">
        <v>42033</v>
      </c>
      <c r="B1155" s="1">
        <v>116.32</v>
      </c>
      <c r="C1155" s="1">
        <v>119.19000200000001</v>
      </c>
      <c r="D1155" s="1">
        <v>115.55999799999999</v>
      </c>
      <c r="E1155" s="1">
        <v>118.900002</v>
      </c>
      <c r="F1155" s="1">
        <v>84436400</v>
      </c>
      <c r="G1155" s="1">
        <v>115.57346699999999</v>
      </c>
      <c r="H1155" s="2">
        <f t="shared" si="8"/>
        <v>3.113350153730822E-2</v>
      </c>
      <c r="I1155" s="1">
        <f t="shared" si="9"/>
        <v>3.1133507468360612E-2</v>
      </c>
      <c r="J1155">
        <v>1.3115911139117234E-2</v>
      </c>
      <c r="K1155" s="11"/>
    </row>
    <row r="1156" spans="1:11" ht="13" x14ac:dyDescent="0.15">
      <c r="A1156" s="3">
        <v>42034</v>
      </c>
      <c r="B1156" s="1">
        <v>118.400002</v>
      </c>
      <c r="C1156" s="1">
        <v>120</v>
      </c>
      <c r="D1156" s="1">
        <v>116.849998</v>
      </c>
      <c r="E1156" s="1">
        <v>117.160004</v>
      </c>
      <c r="F1156" s="1">
        <v>83745500</v>
      </c>
      <c r="G1156" s="1">
        <v>113.88215</v>
      </c>
      <c r="H1156" s="2">
        <f t="shared" si="8"/>
        <v>-1.4634129274446942E-2</v>
      </c>
      <c r="I1156" s="1">
        <f t="shared" si="9"/>
        <v>-1.4634128783209369E-2</v>
      </c>
      <c r="J1156">
        <v>-1.4463028368538718E-2</v>
      </c>
      <c r="K1156" s="11"/>
    </row>
    <row r="1157" spans="1:11" ht="13" x14ac:dyDescent="0.15">
      <c r="A1157" s="3">
        <v>42037</v>
      </c>
      <c r="B1157" s="1">
        <v>118.050003</v>
      </c>
      <c r="C1157" s="1">
        <v>119.16999800000001</v>
      </c>
      <c r="D1157" s="1">
        <v>116.08000199999999</v>
      </c>
      <c r="E1157" s="1">
        <v>118.629997</v>
      </c>
      <c r="F1157" s="1">
        <v>62739100</v>
      </c>
      <c r="G1157" s="1">
        <v>115.311016</v>
      </c>
      <c r="H1157" s="2">
        <f t="shared" si="8"/>
        <v>1.2546884173885844E-2</v>
      </c>
      <c r="I1157" s="1">
        <f t="shared" si="9"/>
        <v>1.2546882896046477E-2</v>
      </c>
      <c r="J1157">
        <v>1.1423852030481019E-2</v>
      </c>
      <c r="K1157" s="11"/>
    </row>
    <row r="1158" spans="1:11" ht="13" x14ac:dyDescent="0.15">
      <c r="A1158" s="3">
        <v>42038</v>
      </c>
      <c r="B1158" s="1">
        <v>118.5</v>
      </c>
      <c r="C1158" s="1">
        <v>119.089996</v>
      </c>
      <c r="D1158" s="1">
        <v>117.610001</v>
      </c>
      <c r="E1158" s="1">
        <v>118.650002</v>
      </c>
      <c r="F1158" s="1">
        <v>51915700</v>
      </c>
      <c r="G1158" s="1">
        <v>115.330461</v>
      </c>
      <c r="H1158" s="2">
        <f t="shared" si="8"/>
        <v>1.6863357081596831E-4</v>
      </c>
      <c r="I1158" s="1">
        <f t="shared" si="9"/>
        <v>1.6863089646183152E-4</v>
      </c>
      <c r="J1158">
        <v>1.7588885604408043E-2</v>
      </c>
      <c r="K1158" s="11"/>
    </row>
    <row r="1159" spans="1:11" ht="13" x14ac:dyDescent="0.15">
      <c r="A1159" s="3">
        <v>42039</v>
      </c>
      <c r="B1159" s="1">
        <v>118.5</v>
      </c>
      <c r="C1159" s="1">
        <v>120.510002</v>
      </c>
      <c r="D1159" s="1">
        <v>118.30999799999999</v>
      </c>
      <c r="E1159" s="1">
        <v>119.55999799999999</v>
      </c>
      <c r="F1159" s="1">
        <v>70149700</v>
      </c>
      <c r="G1159" s="1">
        <v>116.214997</v>
      </c>
      <c r="H1159" s="2">
        <f t="shared" si="8"/>
        <v>7.6695826772931065E-3</v>
      </c>
      <c r="I1159" s="1">
        <f t="shared" si="9"/>
        <v>7.6695782912026781E-3</v>
      </c>
      <c r="J1159">
        <v>3.7467394907166583E-4</v>
      </c>
      <c r="K1159" s="11"/>
    </row>
    <row r="1160" spans="1:11" ht="13" x14ac:dyDescent="0.15">
      <c r="A1160" s="3">
        <v>42040</v>
      </c>
      <c r="B1160" s="1">
        <v>120.019997</v>
      </c>
      <c r="C1160" s="1">
        <v>120.230003</v>
      </c>
      <c r="D1160" s="1">
        <v>119.25</v>
      </c>
      <c r="E1160" s="1">
        <v>119.94000200000001</v>
      </c>
      <c r="F1160" s="1">
        <v>42246200</v>
      </c>
      <c r="G1160" s="1">
        <v>117.044479</v>
      </c>
      <c r="H1160" s="2">
        <f t="shared" si="8"/>
        <v>3.1783540177042643E-3</v>
      </c>
      <c r="I1160" s="1">
        <f t="shared" si="9"/>
        <v>7.1374781345990889E-3</v>
      </c>
      <c r="J1160">
        <v>1.1987839974960958E-2</v>
      </c>
      <c r="K1160" s="11"/>
    </row>
    <row r="1161" spans="1:11" ht="13" x14ac:dyDescent="0.15">
      <c r="A1161" s="3">
        <v>42041</v>
      </c>
      <c r="B1161" s="1">
        <v>120.019997</v>
      </c>
      <c r="C1161" s="1">
        <v>120.25</v>
      </c>
      <c r="D1161" s="1">
        <v>118.449997</v>
      </c>
      <c r="E1161" s="1">
        <v>118.93</v>
      </c>
      <c r="F1161" s="1">
        <v>43706600</v>
      </c>
      <c r="G1161" s="1">
        <v>116.05886</v>
      </c>
      <c r="H1161" s="2">
        <f t="shared" si="8"/>
        <v>-8.4208936398050081E-3</v>
      </c>
      <c r="I1161" s="1">
        <f t="shared" si="9"/>
        <v>-8.4208927103686781E-3</v>
      </c>
      <c r="J1161">
        <v>-3.3878783132135419E-3</v>
      </c>
      <c r="K1161" s="11"/>
    </row>
    <row r="1162" spans="1:11" ht="13" x14ac:dyDescent="0.15">
      <c r="A1162" s="3">
        <v>42044</v>
      </c>
      <c r="B1162" s="1">
        <v>118.550003</v>
      </c>
      <c r="C1162" s="1">
        <v>119.839996</v>
      </c>
      <c r="D1162" s="1">
        <v>118.43</v>
      </c>
      <c r="E1162" s="1">
        <v>119.720001</v>
      </c>
      <c r="F1162" s="1">
        <v>38889800</v>
      </c>
      <c r="G1162" s="1">
        <v>116.82978900000001</v>
      </c>
      <c r="H1162" s="2">
        <f t="shared" si="8"/>
        <v>6.6425712604051921E-3</v>
      </c>
      <c r="I1162" s="1">
        <f t="shared" si="9"/>
        <v>6.6425691239773467E-3</v>
      </c>
      <c r="J1162">
        <v>-5.3341886276612209E-3</v>
      </c>
      <c r="K1162" s="11"/>
    </row>
    <row r="1163" spans="1:11" ht="13" x14ac:dyDescent="0.15">
      <c r="A1163" s="3">
        <v>42045</v>
      </c>
      <c r="B1163" s="1">
        <v>120.16999800000001</v>
      </c>
      <c r="C1163" s="1">
        <v>122.150002</v>
      </c>
      <c r="D1163" s="1">
        <v>120.160004</v>
      </c>
      <c r="E1163" s="1">
        <v>122.019997</v>
      </c>
      <c r="F1163" s="1">
        <v>62008500</v>
      </c>
      <c r="G1163" s="1">
        <v>119.074259</v>
      </c>
      <c r="H1163" s="2">
        <f t="shared" si="8"/>
        <v>1.9211459913034978E-2</v>
      </c>
      <c r="I1163" s="1">
        <f t="shared" si="9"/>
        <v>1.9211452996803689E-2</v>
      </c>
      <c r="J1163">
        <v>7.8711246920275917E-3</v>
      </c>
      <c r="K1163" s="11"/>
    </row>
    <row r="1164" spans="1:11" ht="13" x14ac:dyDescent="0.15">
      <c r="A1164" s="3">
        <v>42046</v>
      </c>
      <c r="B1164" s="1">
        <v>122.769997</v>
      </c>
      <c r="C1164" s="1">
        <v>124.91999800000001</v>
      </c>
      <c r="D1164" s="1">
        <v>122.5</v>
      </c>
      <c r="E1164" s="1">
        <v>124.879997</v>
      </c>
      <c r="F1164" s="1">
        <v>73561800</v>
      </c>
      <c r="G1164" s="1">
        <v>121.86521500000001</v>
      </c>
      <c r="H1164" s="2">
        <f t="shared" si="8"/>
        <v>2.3438781104051325E-2</v>
      </c>
      <c r="I1164" s="1">
        <f t="shared" si="9"/>
        <v>2.3438785371740239E-2</v>
      </c>
      <c r="J1164">
        <v>-3.7043085727257941E-4</v>
      </c>
      <c r="K1164" s="11"/>
    </row>
    <row r="1165" spans="1:11" ht="13" x14ac:dyDescent="0.15">
      <c r="A1165" s="3">
        <v>42047</v>
      </c>
      <c r="B1165" s="1">
        <v>126.05999799999999</v>
      </c>
      <c r="C1165" s="1">
        <v>127.480003</v>
      </c>
      <c r="D1165" s="1">
        <v>125.57</v>
      </c>
      <c r="E1165" s="1">
        <v>126.459999</v>
      </c>
      <c r="F1165" s="1">
        <v>74474500</v>
      </c>
      <c r="G1165" s="1">
        <v>123.40707399999999</v>
      </c>
      <c r="H1165" s="2">
        <f t="shared" si="8"/>
        <v>1.2652162379536197E-2</v>
      </c>
      <c r="I1165" s="1">
        <f t="shared" si="9"/>
        <v>1.2652166575999459E-2</v>
      </c>
      <c r="J1165">
        <v>6.1717255665789377E-3</v>
      </c>
      <c r="K1165" s="11"/>
    </row>
    <row r="1166" spans="1:11" ht="13" x14ac:dyDescent="0.15">
      <c r="A1166" s="3">
        <v>42048</v>
      </c>
      <c r="B1166" s="1">
        <v>127.279999</v>
      </c>
      <c r="C1166" s="1">
        <v>127.279999</v>
      </c>
      <c r="D1166" s="1">
        <v>125.650002</v>
      </c>
      <c r="E1166" s="1">
        <v>127.08000199999999</v>
      </c>
      <c r="F1166" s="1">
        <v>54272200</v>
      </c>
      <c r="G1166" s="1">
        <v>124.012109</v>
      </c>
      <c r="H1166" s="2">
        <f t="shared" si="8"/>
        <v>4.9027598047031223E-3</v>
      </c>
      <c r="I1166" s="1">
        <f t="shared" si="9"/>
        <v>4.9027578435252494E-3</v>
      </c>
      <c r="J1166">
        <v>2.6133849691854349E-3</v>
      </c>
      <c r="K1166" s="11"/>
    </row>
    <row r="1167" spans="1:11" ht="13" x14ac:dyDescent="0.15">
      <c r="A1167" s="3">
        <v>42052</v>
      </c>
      <c r="B1167" s="1">
        <v>127.489998</v>
      </c>
      <c r="C1167" s="1">
        <v>128.88000500000001</v>
      </c>
      <c r="D1167" s="1">
        <v>126.91999800000001</v>
      </c>
      <c r="E1167" s="1">
        <v>127.83000199999999</v>
      </c>
      <c r="F1167" s="1">
        <v>63152400</v>
      </c>
      <c r="G1167" s="1">
        <v>124.74400300000001</v>
      </c>
      <c r="H1167" s="2">
        <f t="shared" si="8"/>
        <v>5.9017940525370781E-3</v>
      </c>
      <c r="I1167" s="1">
        <f t="shared" si="9"/>
        <v>5.9017946384575326E-3</v>
      </c>
      <c r="J1167">
        <v>1.5666753024388765E-3</v>
      </c>
      <c r="K1167" s="11"/>
    </row>
    <row r="1168" spans="1:11" ht="13" x14ac:dyDescent="0.15">
      <c r="A1168" s="3">
        <v>42053</v>
      </c>
      <c r="B1168" s="1">
        <v>127.629997</v>
      </c>
      <c r="C1168" s="1">
        <v>128.779999</v>
      </c>
      <c r="D1168" s="1">
        <v>127.449997</v>
      </c>
      <c r="E1168" s="1">
        <v>128.720001</v>
      </c>
      <c r="F1168" s="1">
        <v>44891700</v>
      </c>
      <c r="G1168" s="1">
        <v>125.612516</v>
      </c>
      <c r="H1168" s="2">
        <f t="shared" si="8"/>
        <v>6.9623639683585635E-3</v>
      </c>
      <c r="I1168" s="1">
        <f t="shared" si="9"/>
        <v>6.9623627518189627E-3</v>
      </c>
      <c r="J1168">
        <v>-9.8242921884287345E-4</v>
      </c>
      <c r="K1168" s="11"/>
    </row>
    <row r="1169" spans="1:11" ht="13" x14ac:dyDescent="0.15">
      <c r="A1169" s="3">
        <v>42054</v>
      </c>
      <c r="B1169" s="1">
        <v>128.479996</v>
      </c>
      <c r="C1169" s="1">
        <v>129.029999</v>
      </c>
      <c r="D1169" s="1">
        <v>128.33000200000001</v>
      </c>
      <c r="E1169" s="1">
        <v>128.449997</v>
      </c>
      <c r="F1169" s="1">
        <v>37362400</v>
      </c>
      <c r="G1169" s="1">
        <v>125.34903</v>
      </c>
      <c r="H1169" s="2">
        <f t="shared" si="8"/>
        <v>-2.0976071931509705E-3</v>
      </c>
      <c r="I1169" s="1">
        <f t="shared" si="9"/>
        <v>-2.0976094452243941E-3</v>
      </c>
      <c r="J1169">
        <v>-2.4448390282496494E-3</v>
      </c>
      <c r="K1169" s="11"/>
    </row>
    <row r="1170" spans="1:11" ht="13" x14ac:dyDescent="0.15">
      <c r="A1170" s="3">
        <v>42055</v>
      </c>
      <c r="B1170" s="1">
        <v>128.61999499999999</v>
      </c>
      <c r="C1170" s="1">
        <v>129.5</v>
      </c>
      <c r="D1170" s="1">
        <v>128.050003</v>
      </c>
      <c r="E1170" s="1">
        <v>129.5</v>
      </c>
      <c r="F1170" s="1">
        <v>48948400</v>
      </c>
      <c r="G1170" s="1">
        <v>126.37368499999999</v>
      </c>
      <c r="H1170" s="2">
        <f t="shared" si="8"/>
        <v>8.1744104672887129E-3</v>
      </c>
      <c r="I1170" s="1">
        <f t="shared" si="9"/>
        <v>8.1744150712613865E-3</v>
      </c>
      <c r="J1170">
        <v>8.5995719972955902E-3</v>
      </c>
      <c r="K1170" s="11"/>
    </row>
    <row r="1171" spans="1:11" ht="13" x14ac:dyDescent="0.15">
      <c r="A1171" s="3">
        <v>42058</v>
      </c>
      <c r="B1171" s="1">
        <v>130.020004</v>
      </c>
      <c r="C1171" s="1">
        <v>133</v>
      </c>
      <c r="D1171" s="1">
        <v>129.66000399999999</v>
      </c>
      <c r="E1171" s="1">
        <v>133</v>
      </c>
      <c r="F1171" s="1">
        <v>70974100</v>
      </c>
      <c r="G1171" s="1">
        <v>129.78918999999999</v>
      </c>
      <c r="H1171" s="2">
        <f t="shared" si="8"/>
        <v>2.7027027027027029E-2</v>
      </c>
      <c r="I1171" s="1">
        <f t="shared" si="9"/>
        <v>2.7027027027026997E-2</v>
      </c>
      <c r="J1171">
        <v>-1.3009392669371699E-3</v>
      </c>
      <c r="K1171" s="11"/>
    </row>
    <row r="1172" spans="1:11" ht="13" x14ac:dyDescent="0.15">
      <c r="A1172" s="3">
        <v>42059</v>
      </c>
      <c r="B1172" s="1">
        <v>132.94000199999999</v>
      </c>
      <c r="C1172" s="1">
        <v>133.60000600000001</v>
      </c>
      <c r="D1172" s="1">
        <v>131.16999799999999</v>
      </c>
      <c r="E1172" s="1">
        <v>132.16999799999999</v>
      </c>
      <c r="F1172" s="1">
        <v>69228100</v>
      </c>
      <c r="G1172" s="1">
        <v>128.97922500000001</v>
      </c>
      <c r="H1172" s="2">
        <f t="shared" si="8"/>
        <v>-6.2406165413534396E-3</v>
      </c>
      <c r="I1172" s="1">
        <f t="shared" si="9"/>
        <v>-6.2406198852152251E-3</v>
      </c>
      <c r="J1172">
        <v>5.0974458468249677E-3</v>
      </c>
      <c r="K1172" s="11"/>
    </row>
    <row r="1173" spans="1:11" ht="13" x14ac:dyDescent="0.15">
      <c r="A1173" s="3">
        <v>42060</v>
      </c>
      <c r="B1173" s="1">
        <v>131.55999800000001</v>
      </c>
      <c r="C1173" s="1">
        <v>131.60000600000001</v>
      </c>
      <c r="D1173" s="1">
        <v>128.14999399999999</v>
      </c>
      <c r="E1173" s="1">
        <v>128.78999300000001</v>
      </c>
      <c r="F1173" s="1">
        <v>74711700</v>
      </c>
      <c r="G1173" s="1">
        <v>125.680819</v>
      </c>
      <c r="H1173" s="2">
        <f t="shared" si="8"/>
        <v>-2.5573163737204436E-2</v>
      </c>
      <c r="I1173" s="1">
        <f t="shared" si="9"/>
        <v>-2.5573157227452823E-2</v>
      </c>
      <c r="J1173">
        <v>8.4467570850593147E-4</v>
      </c>
      <c r="K1173" s="11"/>
    </row>
    <row r="1174" spans="1:11" ht="13" x14ac:dyDescent="0.15">
      <c r="A1174" s="3">
        <v>42061</v>
      </c>
      <c r="B1174" s="1">
        <v>128.78999300000001</v>
      </c>
      <c r="C1174" s="1">
        <v>130.86999499999999</v>
      </c>
      <c r="D1174" s="1">
        <v>126.610001</v>
      </c>
      <c r="E1174" s="1">
        <v>130.41999799999999</v>
      </c>
      <c r="F1174" s="1">
        <v>91287500</v>
      </c>
      <c r="G1174" s="1">
        <v>127.271473</v>
      </c>
      <c r="H1174" s="2">
        <f t="shared" si="8"/>
        <v>1.2656301642938848E-2</v>
      </c>
      <c r="I1174" s="1">
        <f t="shared" si="9"/>
        <v>1.2656298810401615E-2</v>
      </c>
      <c r="J1174">
        <v>-5.569618283087454E-4</v>
      </c>
      <c r="K1174" s="11"/>
    </row>
    <row r="1175" spans="1:11" ht="13" x14ac:dyDescent="0.15">
      <c r="A1175" s="3">
        <v>42062</v>
      </c>
      <c r="B1175" s="1">
        <v>130</v>
      </c>
      <c r="C1175" s="1">
        <v>130.570007</v>
      </c>
      <c r="D1175" s="1">
        <v>128.240005</v>
      </c>
      <c r="E1175" s="1">
        <v>128.46000699999999</v>
      </c>
      <c r="F1175" s="1">
        <v>62014800</v>
      </c>
      <c r="G1175" s="1">
        <v>125.35879799999999</v>
      </c>
      <c r="H1175" s="2">
        <f t="shared" si="8"/>
        <v>-1.5028301104559152E-2</v>
      </c>
      <c r="I1175" s="1">
        <f t="shared" si="9"/>
        <v>-1.5028308818269175E-2</v>
      </c>
      <c r="J1175">
        <v>-4.4865936087412697E-3</v>
      </c>
      <c r="K1175" s="11"/>
    </row>
    <row r="1176" spans="1:11" ht="13" x14ac:dyDescent="0.15">
      <c r="A1176" s="3">
        <v>42065</v>
      </c>
      <c r="B1176" s="1">
        <v>129.25</v>
      </c>
      <c r="C1176" s="1">
        <v>130.279999</v>
      </c>
      <c r="D1176" s="1">
        <v>128.300003</v>
      </c>
      <c r="E1176" s="1">
        <v>129.08999600000001</v>
      </c>
      <c r="F1176" s="1">
        <v>48096700</v>
      </c>
      <c r="G1176" s="1">
        <v>125.973579</v>
      </c>
      <c r="H1176" s="2">
        <f t="shared" si="8"/>
        <v>4.9041644532996425E-3</v>
      </c>
      <c r="I1176" s="1">
        <f t="shared" si="9"/>
        <v>4.9041711456104409E-3</v>
      </c>
      <c r="J1176">
        <v>8.599472042640683E-3</v>
      </c>
      <c r="K1176" s="11"/>
    </row>
    <row r="1177" spans="1:11" ht="13" x14ac:dyDescent="0.15">
      <c r="A1177" s="3">
        <v>42066</v>
      </c>
      <c r="B1177" s="1">
        <v>128.96000699999999</v>
      </c>
      <c r="C1177" s="1">
        <v>129.520004</v>
      </c>
      <c r="D1177" s="1">
        <v>128.08999600000001</v>
      </c>
      <c r="E1177" s="1">
        <v>129.36000100000001</v>
      </c>
      <c r="F1177" s="1">
        <v>37816300</v>
      </c>
      <c r="G1177" s="1">
        <v>126.237065</v>
      </c>
      <c r="H1177" s="2">
        <f t="shared" si="8"/>
        <v>2.0916028225765656E-3</v>
      </c>
      <c r="I1177" s="1">
        <f t="shared" si="9"/>
        <v>2.0915973181963839E-3</v>
      </c>
      <c r="J1177">
        <v>-4.6620067216995723E-3</v>
      </c>
      <c r="K1177" s="11"/>
    </row>
    <row r="1178" spans="1:11" ht="13" x14ac:dyDescent="0.15">
      <c r="A1178" s="3">
        <v>42067</v>
      </c>
      <c r="B1178" s="1">
        <v>129.10000600000001</v>
      </c>
      <c r="C1178" s="1">
        <v>129.55999800000001</v>
      </c>
      <c r="D1178" s="1">
        <v>128.320007</v>
      </c>
      <c r="E1178" s="1">
        <v>128.53999300000001</v>
      </c>
      <c r="F1178" s="1">
        <v>31666300</v>
      </c>
      <c r="G1178" s="1">
        <v>125.436854</v>
      </c>
      <c r="H1178" s="2">
        <f t="shared" si="8"/>
        <v>-6.3389609899585676E-3</v>
      </c>
      <c r="I1178" s="1">
        <f t="shared" si="9"/>
        <v>-6.3389544108935396E-3</v>
      </c>
      <c r="J1178">
        <v>-5.8488485939696766E-3</v>
      </c>
      <c r="K1178" s="11"/>
    </row>
    <row r="1179" spans="1:11" ht="13" x14ac:dyDescent="0.15">
      <c r="A1179" s="3">
        <v>42068</v>
      </c>
      <c r="B1179" s="1">
        <v>128.58000200000001</v>
      </c>
      <c r="C1179" s="1">
        <v>128.75</v>
      </c>
      <c r="D1179" s="1">
        <v>125.760002</v>
      </c>
      <c r="E1179" s="1">
        <v>126.410004</v>
      </c>
      <c r="F1179" s="1">
        <v>56517100</v>
      </c>
      <c r="G1179" s="1">
        <v>123.358285</v>
      </c>
      <c r="H1179" s="2">
        <f t="shared" si="8"/>
        <v>-1.6570632612373092E-2</v>
      </c>
      <c r="I1179" s="1">
        <f t="shared" si="9"/>
        <v>-1.6570640395684684E-2</v>
      </c>
      <c r="J1179">
        <v>2.145135861025911E-3</v>
      </c>
      <c r="K1179" s="11"/>
    </row>
    <row r="1180" spans="1:11" ht="13" x14ac:dyDescent="0.15">
      <c r="A1180" s="3">
        <v>42069</v>
      </c>
      <c r="B1180" s="1">
        <v>128.39999399999999</v>
      </c>
      <c r="C1180" s="1">
        <v>129.36999499999999</v>
      </c>
      <c r="D1180" s="1">
        <v>126.260002</v>
      </c>
      <c r="E1180" s="1">
        <v>126.599998</v>
      </c>
      <c r="F1180" s="1">
        <v>72842100</v>
      </c>
      <c r="G1180" s="1">
        <v>123.543693</v>
      </c>
      <c r="H1180" s="2">
        <f t="shared" si="8"/>
        <v>1.5029981329642127E-3</v>
      </c>
      <c r="I1180" s="1">
        <f t="shared" si="9"/>
        <v>1.5030040341433863E-3</v>
      </c>
      <c r="J1180">
        <v>-1.5380772819246345E-2</v>
      </c>
      <c r="K1180" s="11"/>
    </row>
    <row r="1181" spans="1:11" ht="13" x14ac:dyDescent="0.15">
      <c r="A1181" s="3">
        <v>42072</v>
      </c>
      <c r="B1181" s="1">
        <v>127.959999</v>
      </c>
      <c r="C1181" s="1">
        <v>129.570007</v>
      </c>
      <c r="D1181" s="1">
        <v>125.05999799999999</v>
      </c>
      <c r="E1181" s="1">
        <v>127.139999</v>
      </c>
      <c r="F1181" s="1">
        <v>88528500</v>
      </c>
      <c r="G1181" s="1">
        <v>124.07065799999999</v>
      </c>
      <c r="H1181" s="2">
        <f t="shared" si="8"/>
        <v>4.2654108098801368E-3</v>
      </c>
      <c r="I1181" s="1">
        <f t="shared" si="9"/>
        <v>4.2654140183424009E-3</v>
      </c>
      <c r="J1181">
        <v>7.7808768124273875E-3</v>
      </c>
      <c r="K1181" s="11"/>
    </row>
    <row r="1182" spans="1:11" ht="13" x14ac:dyDescent="0.15">
      <c r="A1182" s="3">
        <v>42073</v>
      </c>
      <c r="B1182" s="1">
        <v>126.410004</v>
      </c>
      <c r="C1182" s="1">
        <v>127.220001</v>
      </c>
      <c r="D1182" s="1">
        <v>123.800003</v>
      </c>
      <c r="E1182" s="1">
        <v>124.510002</v>
      </c>
      <c r="F1182" s="1">
        <v>68856600</v>
      </c>
      <c r="G1182" s="1">
        <v>121.504153</v>
      </c>
      <c r="H1182" s="2">
        <f t="shared" si="8"/>
        <v>-2.0685834675836384E-2</v>
      </c>
      <c r="I1182" s="1">
        <f t="shared" si="9"/>
        <v>-2.0685833712592968E-2</v>
      </c>
      <c r="J1182">
        <v>-1.8492243547656304E-2</v>
      </c>
      <c r="K1182" s="11"/>
    </row>
    <row r="1183" spans="1:11" ht="13" x14ac:dyDescent="0.15">
      <c r="A1183" s="3">
        <v>42074</v>
      </c>
      <c r="B1183" s="1">
        <v>124.75</v>
      </c>
      <c r="C1183" s="1">
        <v>124.769997</v>
      </c>
      <c r="D1183" s="1">
        <v>122.110001</v>
      </c>
      <c r="E1183" s="1">
        <v>122.239998</v>
      </c>
      <c r="F1183" s="1">
        <v>68939000</v>
      </c>
      <c r="G1183" s="1">
        <v>119.288949</v>
      </c>
      <c r="H1183" s="2">
        <f t="shared" si="8"/>
        <v>-1.8231499185101613E-2</v>
      </c>
      <c r="I1183" s="1">
        <f t="shared" si="9"/>
        <v>-1.82315085147748E-2</v>
      </c>
      <c r="J1183">
        <v>-1.5596962259868913E-3</v>
      </c>
      <c r="K1183" s="11"/>
    </row>
    <row r="1184" spans="1:11" ht="13" x14ac:dyDescent="0.15">
      <c r="A1184" s="3">
        <v>42075</v>
      </c>
      <c r="B1184" s="1">
        <v>122.30999799999999</v>
      </c>
      <c r="C1184" s="1">
        <v>124.900002</v>
      </c>
      <c r="D1184" s="1">
        <v>121.629997</v>
      </c>
      <c r="E1184" s="1">
        <v>124.449997</v>
      </c>
      <c r="F1184" s="1">
        <v>48362700</v>
      </c>
      <c r="G1184" s="1">
        <v>121.44559599999999</v>
      </c>
      <c r="H1184" s="2">
        <f t="shared" si="8"/>
        <v>1.8079180596845202E-2</v>
      </c>
      <c r="I1184" s="1">
        <f t="shared" si="9"/>
        <v>1.8079185189233182E-2</v>
      </c>
      <c r="J1184">
        <v>1.4733445686085148E-2</v>
      </c>
      <c r="K1184" s="11"/>
    </row>
    <row r="1185" spans="1:11" ht="13" x14ac:dyDescent="0.15">
      <c r="A1185" s="3">
        <v>42076</v>
      </c>
      <c r="B1185" s="1">
        <v>124.400002</v>
      </c>
      <c r="C1185" s="1">
        <v>125.400002</v>
      </c>
      <c r="D1185" s="1">
        <v>122.58000199999999</v>
      </c>
      <c r="E1185" s="1">
        <v>123.589996</v>
      </c>
      <c r="F1185" s="1">
        <v>51827300</v>
      </c>
      <c r="G1185" s="1">
        <v>120.606357</v>
      </c>
      <c r="H1185" s="2">
        <f t="shared" si="8"/>
        <v>-6.9104139873944464E-3</v>
      </c>
      <c r="I1185" s="1">
        <f t="shared" si="9"/>
        <v>-6.9104111440977415E-3</v>
      </c>
      <c r="J1185">
        <v>-8.1535820343363145E-3</v>
      </c>
      <c r="K1185" s="11"/>
    </row>
    <row r="1186" spans="1:11" ht="13" x14ac:dyDescent="0.15">
      <c r="A1186" s="3">
        <v>42079</v>
      </c>
      <c r="B1186" s="1">
        <v>123.879997</v>
      </c>
      <c r="C1186" s="1">
        <v>124.949997</v>
      </c>
      <c r="D1186" s="1">
        <v>122.870003</v>
      </c>
      <c r="E1186" s="1">
        <v>124.949997</v>
      </c>
      <c r="F1186" s="1">
        <v>35874300</v>
      </c>
      <c r="G1186" s="1">
        <v>121.933525</v>
      </c>
      <c r="H1186" s="2">
        <f t="shared" si="8"/>
        <v>1.1004134994874478E-2</v>
      </c>
      <c r="I1186" s="1">
        <f t="shared" si="9"/>
        <v>1.1004129740856034E-2</v>
      </c>
      <c r="J1186">
        <v>1.2851731302881619E-2</v>
      </c>
      <c r="K1186" s="11"/>
    </row>
    <row r="1187" spans="1:11" ht="13" x14ac:dyDescent="0.15">
      <c r="A1187" s="3">
        <v>42080</v>
      </c>
      <c r="B1187" s="1">
        <v>125.900002</v>
      </c>
      <c r="C1187" s="1">
        <v>127.32</v>
      </c>
      <c r="D1187" s="1">
        <v>125.650002</v>
      </c>
      <c r="E1187" s="1">
        <v>127.040001</v>
      </c>
      <c r="F1187" s="1">
        <v>51023100</v>
      </c>
      <c r="G1187" s="1">
        <v>123.973074</v>
      </c>
      <c r="H1187" s="2">
        <f t="shared" si="8"/>
        <v>1.6726723090677686E-2</v>
      </c>
      <c r="I1187" s="1">
        <f t="shared" si="9"/>
        <v>1.6726728764710066E-2</v>
      </c>
      <c r="J1187">
        <v>-7.1389465546845025E-3</v>
      </c>
      <c r="K1187" s="11"/>
    </row>
    <row r="1188" spans="1:11" ht="13" x14ac:dyDescent="0.15">
      <c r="A1188" s="3">
        <v>42081</v>
      </c>
      <c r="B1188" s="1">
        <v>127</v>
      </c>
      <c r="C1188" s="1">
        <v>129.16000399999999</v>
      </c>
      <c r="D1188" s="1">
        <v>126.370003</v>
      </c>
      <c r="E1188" s="1">
        <v>128.470001</v>
      </c>
      <c r="F1188" s="1">
        <v>65270900</v>
      </c>
      <c r="G1188" s="1">
        <v>125.36855199999999</v>
      </c>
      <c r="H1188" s="2">
        <f t="shared" si="8"/>
        <v>1.1256297140614732E-2</v>
      </c>
      <c r="I1188" s="1">
        <f t="shared" si="9"/>
        <v>1.1256299089590995E-2</v>
      </c>
      <c r="J1188">
        <v>1.2723869744664284E-2</v>
      </c>
      <c r="K1188" s="11"/>
    </row>
    <row r="1189" spans="1:11" ht="13" x14ac:dyDescent="0.15">
      <c r="A1189" s="3">
        <v>42082</v>
      </c>
      <c r="B1189" s="1">
        <v>128.75</v>
      </c>
      <c r="C1189" s="1">
        <v>129.25</v>
      </c>
      <c r="D1189" s="1">
        <v>127.400002</v>
      </c>
      <c r="E1189" s="1">
        <v>127.5</v>
      </c>
      <c r="F1189" s="1">
        <v>45809500</v>
      </c>
      <c r="G1189" s="1">
        <v>124.42196800000001</v>
      </c>
      <c r="H1189" s="2">
        <f t="shared" si="8"/>
        <v>-7.5504085969454954E-3</v>
      </c>
      <c r="I1189" s="1">
        <f t="shared" si="9"/>
        <v>-7.5504102496133738E-3</v>
      </c>
      <c r="J1189">
        <v>-6.4814628284393938E-3</v>
      </c>
      <c r="K1189" s="11"/>
    </row>
    <row r="1190" spans="1:11" ht="13" x14ac:dyDescent="0.15">
      <c r="A1190" s="3">
        <v>42083</v>
      </c>
      <c r="B1190" s="1">
        <v>128.25</v>
      </c>
      <c r="C1190" s="1">
        <v>128.39999399999999</v>
      </c>
      <c r="D1190" s="1">
        <v>125.160004</v>
      </c>
      <c r="E1190" s="1">
        <v>125.900002</v>
      </c>
      <c r="F1190" s="1">
        <v>68695100</v>
      </c>
      <c r="G1190" s="1">
        <v>122.860595</v>
      </c>
      <c r="H1190" s="2">
        <f t="shared" si="8"/>
        <v>-1.2549003921568623E-2</v>
      </c>
      <c r="I1190" s="1">
        <f t="shared" si="9"/>
        <v>-1.2549013852602002E-2</v>
      </c>
      <c r="J1190">
        <v>9.3892095827250843E-3</v>
      </c>
      <c r="K1190" s="11"/>
    </row>
    <row r="1191" spans="1:11" ht="13" x14ac:dyDescent="0.15">
      <c r="A1191" s="3">
        <v>42086</v>
      </c>
      <c r="B1191" s="1">
        <v>127.120003</v>
      </c>
      <c r="C1191" s="1">
        <v>127.849998</v>
      </c>
      <c r="D1191" s="1">
        <v>126.519997</v>
      </c>
      <c r="E1191" s="1">
        <v>127.209999</v>
      </c>
      <c r="F1191" s="1">
        <v>37709700</v>
      </c>
      <c r="G1191" s="1">
        <v>124.13896800000001</v>
      </c>
      <c r="H1191" s="2">
        <f t="shared" si="8"/>
        <v>1.0405059405797274E-2</v>
      </c>
      <c r="I1191" s="1">
        <f t="shared" si="9"/>
        <v>1.0405069257559773E-2</v>
      </c>
      <c r="J1191">
        <v>-6.4053143955187044E-4</v>
      </c>
      <c r="K1191" s="11"/>
    </row>
    <row r="1192" spans="1:11" ht="13" x14ac:dyDescent="0.15">
      <c r="A1192" s="3">
        <v>42087</v>
      </c>
      <c r="B1192" s="1">
        <v>127.230003</v>
      </c>
      <c r="C1192" s="1">
        <v>128.03999300000001</v>
      </c>
      <c r="D1192" s="1">
        <v>126.55999799999999</v>
      </c>
      <c r="E1192" s="1">
        <v>126.69000200000001</v>
      </c>
      <c r="F1192" s="1">
        <v>32842300</v>
      </c>
      <c r="G1192" s="1">
        <v>123.631525</v>
      </c>
      <c r="H1192" s="2">
        <f t="shared" si="8"/>
        <v>-4.0877054012081974E-3</v>
      </c>
      <c r="I1192" s="1">
        <f t="shared" si="9"/>
        <v>-4.0877011318477307E-3</v>
      </c>
      <c r="J1192">
        <v>-5.7903623221707418E-3</v>
      </c>
      <c r="K1192" s="11"/>
    </row>
    <row r="1193" spans="1:11" ht="13" x14ac:dyDescent="0.15">
      <c r="A1193" s="3">
        <v>42088</v>
      </c>
      <c r="B1193" s="1">
        <v>126.540001</v>
      </c>
      <c r="C1193" s="1">
        <v>126.82</v>
      </c>
      <c r="D1193" s="1">
        <v>123.379997</v>
      </c>
      <c r="E1193" s="1">
        <v>123.379997</v>
      </c>
      <c r="F1193" s="1">
        <v>51655200</v>
      </c>
      <c r="G1193" s="1">
        <v>120.401428</v>
      </c>
      <c r="H1193" s="2">
        <f t="shared" si="8"/>
        <v>-2.6126805175991738E-2</v>
      </c>
      <c r="I1193" s="1">
        <f t="shared" si="9"/>
        <v>-2.6126807058313006E-2</v>
      </c>
      <c r="J1193">
        <v>-1.6245587995278594E-2</v>
      </c>
      <c r="K1193" s="11"/>
    </row>
    <row r="1194" spans="1:11" ht="13" x14ac:dyDescent="0.15">
      <c r="A1194" s="3">
        <v>42089</v>
      </c>
      <c r="B1194" s="1">
        <v>122.760002</v>
      </c>
      <c r="C1194" s="1">
        <v>124.879997</v>
      </c>
      <c r="D1194" s="1">
        <v>122.599998</v>
      </c>
      <c r="E1194" s="1">
        <v>124.239998</v>
      </c>
      <c r="F1194" s="1">
        <v>47572900</v>
      </c>
      <c r="G1194" s="1">
        <v>121.240667</v>
      </c>
      <c r="H1194" s="2">
        <f t="shared" si="8"/>
        <v>6.9703438232373831E-3</v>
      </c>
      <c r="I1194" s="1">
        <f t="shared" si="9"/>
        <v>6.9703409165546302E-3</v>
      </c>
      <c r="J1194">
        <v>-2.2749386878627089E-3</v>
      </c>
      <c r="K1194" s="11"/>
    </row>
    <row r="1195" spans="1:11" ht="13" x14ac:dyDescent="0.15">
      <c r="A1195" s="3">
        <v>42090</v>
      </c>
      <c r="B1195" s="1">
        <v>124.57</v>
      </c>
      <c r="C1195" s="1">
        <v>124.699997</v>
      </c>
      <c r="D1195" s="1">
        <v>122.910004</v>
      </c>
      <c r="E1195" s="1">
        <v>123.25</v>
      </c>
      <c r="F1195" s="1">
        <v>39546200</v>
      </c>
      <c r="G1195" s="1">
        <v>120.274569</v>
      </c>
      <c r="H1195" s="2">
        <f t="shared" si="8"/>
        <v>-7.968432195241985E-3</v>
      </c>
      <c r="I1195" s="1">
        <f t="shared" si="9"/>
        <v>-7.9684319123714681E-3</v>
      </c>
      <c r="J1195">
        <v>1.9475755822070606E-3</v>
      </c>
      <c r="K1195" s="11"/>
    </row>
    <row r="1196" spans="1:11" ht="13" x14ac:dyDescent="0.15">
      <c r="A1196" s="3">
        <v>42093</v>
      </c>
      <c r="B1196" s="1">
        <v>124.050003</v>
      </c>
      <c r="C1196" s="1">
        <v>126.400002</v>
      </c>
      <c r="D1196" s="1">
        <v>124</v>
      </c>
      <c r="E1196" s="1">
        <v>126.370003</v>
      </c>
      <c r="F1196" s="1">
        <v>47099700</v>
      </c>
      <c r="G1196" s="1">
        <v>123.31925</v>
      </c>
      <c r="H1196" s="2">
        <f t="shared" si="8"/>
        <v>2.5314425963488818E-2</v>
      </c>
      <c r="I1196" s="1">
        <f t="shared" si="9"/>
        <v>2.5314420374268787E-2</v>
      </c>
      <c r="J1196">
        <v>1.4884855669245725E-2</v>
      </c>
      <c r="K1196" s="11"/>
    </row>
    <row r="1197" spans="1:11" ht="13" x14ac:dyDescent="0.15">
      <c r="A1197" s="3">
        <v>42094</v>
      </c>
      <c r="B1197" s="1">
        <v>126.089996</v>
      </c>
      <c r="C1197" s="1">
        <v>126.489998</v>
      </c>
      <c r="D1197" s="1">
        <v>124.360001</v>
      </c>
      <c r="E1197" s="1">
        <v>124.43</v>
      </c>
      <c r="F1197" s="1">
        <v>42090600</v>
      </c>
      <c r="G1197" s="1">
        <v>121.42608199999999</v>
      </c>
      <c r="H1197" s="2">
        <f t="shared" si="8"/>
        <v>-1.5351768251520815E-2</v>
      </c>
      <c r="I1197" s="1">
        <f t="shared" si="9"/>
        <v>-1.5351763816273638E-2</v>
      </c>
      <c r="J1197">
        <v>-1.113640140134314E-2</v>
      </c>
      <c r="K1197" s="11"/>
    </row>
    <row r="1198" spans="1:11" ht="13" x14ac:dyDescent="0.15">
      <c r="A1198" s="3">
        <v>42095</v>
      </c>
      <c r="B1198" s="1">
        <v>124.82</v>
      </c>
      <c r="C1198" s="1">
        <v>125.120003</v>
      </c>
      <c r="D1198" s="1">
        <v>123.099998</v>
      </c>
      <c r="E1198" s="1">
        <v>124.25</v>
      </c>
      <c r="F1198" s="1">
        <v>40621400</v>
      </c>
      <c r="G1198" s="1">
        <v>121.250427</v>
      </c>
      <c r="H1198" s="2">
        <f t="shared" si="8"/>
        <v>-1.4465964799486202E-3</v>
      </c>
      <c r="I1198" s="1">
        <f t="shared" si="9"/>
        <v>-1.4466002452421375E-3</v>
      </c>
      <c r="J1198">
        <v>-4.3845031295170556E-3</v>
      </c>
      <c r="K1198" s="11"/>
    </row>
    <row r="1199" spans="1:11" ht="13" x14ac:dyDescent="0.15">
      <c r="A1199" s="3">
        <v>42096</v>
      </c>
      <c r="B1199" s="1">
        <v>125.029999</v>
      </c>
      <c r="C1199" s="1">
        <v>125.55999799999999</v>
      </c>
      <c r="D1199" s="1">
        <v>124.19000200000001</v>
      </c>
      <c r="E1199" s="1">
        <v>125.32</v>
      </c>
      <c r="F1199" s="1">
        <v>32220100</v>
      </c>
      <c r="G1199" s="1">
        <v>122.294596</v>
      </c>
      <c r="H1199" s="2">
        <f t="shared" si="8"/>
        <v>8.6116700201206691E-3</v>
      </c>
      <c r="I1199" s="1">
        <f t="shared" si="9"/>
        <v>8.6116727654905207E-3</v>
      </c>
      <c r="J1199">
        <v>3.6761147835310841E-3</v>
      </c>
      <c r="K1199" s="11"/>
    </row>
    <row r="1200" spans="1:11" ht="13" x14ac:dyDescent="0.15">
      <c r="A1200" s="3">
        <v>42100</v>
      </c>
      <c r="B1200" s="1">
        <v>124.470001</v>
      </c>
      <c r="C1200" s="1">
        <v>127.510002</v>
      </c>
      <c r="D1200" s="1">
        <v>124.33000199999999</v>
      </c>
      <c r="E1200" s="1">
        <v>127.349998</v>
      </c>
      <c r="F1200" s="1">
        <v>37194000</v>
      </c>
      <c r="G1200" s="1">
        <v>124.275587</v>
      </c>
      <c r="H1200" s="2">
        <f t="shared" si="8"/>
        <v>1.6198515799553195E-2</v>
      </c>
      <c r="I1200" s="1">
        <f t="shared" si="9"/>
        <v>1.6198516245149567E-2</v>
      </c>
      <c r="J1200">
        <v>6.6209418145104764E-3</v>
      </c>
      <c r="K1200" s="11"/>
    </row>
    <row r="1201" spans="1:11" ht="13" x14ac:dyDescent="0.15">
      <c r="A1201" s="3">
        <v>42101</v>
      </c>
      <c r="B1201" s="1">
        <v>127.639999</v>
      </c>
      <c r="C1201" s="1">
        <v>128.11999499999999</v>
      </c>
      <c r="D1201" s="1">
        <v>125.980003</v>
      </c>
      <c r="E1201" s="1">
        <v>126.010002</v>
      </c>
      <c r="F1201" s="1">
        <v>35012300</v>
      </c>
      <c r="G1201" s="1">
        <v>122.96794</v>
      </c>
      <c r="H1201" s="2">
        <f t="shared" si="8"/>
        <v>-1.0522151716091895E-2</v>
      </c>
      <c r="I1201" s="1">
        <f t="shared" si="9"/>
        <v>-1.0522155087467041E-2</v>
      </c>
      <c r="J1201">
        <v>-3.0365950826879339E-4</v>
      </c>
      <c r="K1201" s="11"/>
    </row>
    <row r="1202" spans="1:11" ht="13" x14ac:dyDescent="0.15">
      <c r="A1202" s="3">
        <v>42102</v>
      </c>
      <c r="B1202" s="1">
        <v>125.849998</v>
      </c>
      <c r="C1202" s="1">
        <v>126.400002</v>
      </c>
      <c r="D1202" s="1">
        <v>124.970001</v>
      </c>
      <c r="E1202" s="1">
        <v>125.599998</v>
      </c>
      <c r="F1202" s="1">
        <v>37329200</v>
      </c>
      <c r="G1202" s="1">
        <v>122.567835</v>
      </c>
      <c r="H1202" s="2">
        <f t="shared" si="8"/>
        <v>-3.2537417148838766E-3</v>
      </c>
      <c r="I1202" s="1">
        <f t="shared" si="9"/>
        <v>-3.2537342660208537E-3</v>
      </c>
      <c r="J1202">
        <v>1.5154804822062214E-3</v>
      </c>
      <c r="K1202" s="11"/>
    </row>
    <row r="1203" spans="1:11" ht="13" x14ac:dyDescent="0.15">
      <c r="A1203" s="3">
        <v>42103</v>
      </c>
      <c r="B1203" s="1">
        <v>125.849998</v>
      </c>
      <c r="C1203" s="1">
        <v>126.58000199999999</v>
      </c>
      <c r="D1203" s="1">
        <v>124.660004</v>
      </c>
      <c r="E1203" s="1">
        <v>126.55999799999999</v>
      </c>
      <c r="F1203" s="1">
        <v>32484000</v>
      </c>
      <c r="G1203" s="1">
        <v>123.50465800000001</v>
      </c>
      <c r="H1203" s="2">
        <f t="shared" si="8"/>
        <v>7.6433122236195718E-3</v>
      </c>
      <c r="I1203" s="1">
        <f t="shared" si="9"/>
        <v>7.6433021763010166E-3</v>
      </c>
      <c r="J1203">
        <v>3.1403809143123306E-3</v>
      </c>
      <c r="K1203" s="11"/>
    </row>
    <row r="1204" spans="1:11" ht="13" x14ac:dyDescent="0.15">
      <c r="A1204" s="3">
        <v>42104</v>
      </c>
      <c r="B1204" s="1">
        <v>125.949997</v>
      </c>
      <c r="C1204" s="1">
        <v>127.209999</v>
      </c>
      <c r="D1204" s="1">
        <v>125.260002</v>
      </c>
      <c r="E1204" s="1">
        <v>127.099998</v>
      </c>
      <c r="F1204" s="1">
        <v>40188000</v>
      </c>
      <c r="G1204" s="1">
        <v>124.031623</v>
      </c>
      <c r="H1204" s="2">
        <f t="shared" si="8"/>
        <v>4.2667510155934597E-3</v>
      </c>
      <c r="I1204" s="1">
        <f t="shared" si="9"/>
        <v>4.2667621491651745E-3</v>
      </c>
      <c r="J1204">
        <v>5.508179999986396E-3</v>
      </c>
      <c r="K1204" s="11"/>
    </row>
    <row r="1205" spans="1:11" ht="13" x14ac:dyDescent="0.15">
      <c r="A1205" s="3">
        <v>42107</v>
      </c>
      <c r="B1205" s="1">
        <v>128.36999499999999</v>
      </c>
      <c r="C1205" s="1">
        <v>128.570007</v>
      </c>
      <c r="D1205" s="1">
        <v>126.610001</v>
      </c>
      <c r="E1205" s="1">
        <v>126.849998</v>
      </c>
      <c r="F1205" s="1">
        <v>36365100</v>
      </c>
      <c r="G1205" s="1">
        <v>123.78765799999999</v>
      </c>
      <c r="H1205" s="2">
        <f t="shared" si="8"/>
        <v>-1.9669551843738029E-3</v>
      </c>
      <c r="I1205" s="1">
        <f t="shared" si="9"/>
        <v>-1.9669580555275235E-3</v>
      </c>
      <c r="J1205">
        <v>-4.4641095745568777E-3</v>
      </c>
      <c r="K1205" s="11"/>
    </row>
    <row r="1206" spans="1:11" ht="13" x14ac:dyDescent="0.15">
      <c r="A1206" s="3">
        <v>42108</v>
      </c>
      <c r="B1206" s="1">
        <v>127</v>
      </c>
      <c r="C1206" s="1">
        <v>127.290001</v>
      </c>
      <c r="D1206" s="1">
        <v>125.910004</v>
      </c>
      <c r="E1206" s="1">
        <v>126.300003</v>
      </c>
      <c r="F1206" s="1">
        <v>25524600</v>
      </c>
      <c r="G1206" s="1">
        <v>123.25094</v>
      </c>
      <c r="H1206" s="2">
        <f t="shared" si="8"/>
        <v>-4.3357903718689497E-3</v>
      </c>
      <c r="I1206" s="1">
        <f t="shared" si="9"/>
        <v>-4.3357957382148182E-3</v>
      </c>
      <c r="J1206">
        <v>3.318686675869049E-3</v>
      </c>
      <c r="K1206" s="11"/>
    </row>
    <row r="1207" spans="1:11" ht="13" x14ac:dyDescent="0.15">
      <c r="A1207" s="3">
        <v>42109</v>
      </c>
      <c r="B1207" s="1">
        <v>126.410004</v>
      </c>
      <c r="C1207" s="1">
        <v>127.129997</v>
      </c>
      <c r="D1207" s="1">
        <v>126.010002</v>
      </c>
      <c r="E1207" s="1">
        <v>126.779999</v>
      </c>
      <c r="F1207" s="1">
        <v>28970400</v>
      </c>
      <c r="G1207" s="1">
        <v>123.719348</v>
      </c>
      <c r="H1207" s="2">
        <f t="shared" si="8"/>
        <v>3.8004432984851144E-3</v>
      </c>
      <c r="I1207" s="1">
        <f t="shared" si="9"/>
        <v>3.8004416031228372E-3</v>
      </c>
      <c r="J1207">
        <v>4.2086503231051325E-3</v>
      </c>
      <c r="K1207" s="11"/>
    </row>
    <row r="1208" spans="1:11" ht="13" x14ac:dyDescent="0.15">
      <c r="A1208" s="3">
        <v>42110</v>
      </c>
      <c r="B1208" s="1">
        <v>126.279999</v>
      </c>
      <c r="C1208" s="1">
        <v>127.099998</v>
      </c>
      <c r="D1208" s="1">
        <v>126.110001</v>
      </c>
      <c r="E1208" s="1">
        <v>126.16999800000001</v>
      </c>
      <c r="F1208" s="1">
        <v>28369000</v>
      </c>
      <c r="G1208" s="1">
        <v>123.12407399999999</v>
      </c>
      <c r="H1208" s="2">
        <f t="shared" si="8"/>
        <v>-4.8114923869024238E-3</v>
      </c>
      <c r="I1208" s="1">
        <f t="shared" si="9"/>
        <v>-4.8114867207350899E-3</v>
      </c>
      <c r="J1208">
        <v>-3.7762918950556509E-4</v>
      </c>
      <c r="K1208" s="11"/>
    </row>
    <row r="1209" spans="1:11" ht="13" x14ac:dyDescent="0.15">
      <c r="A1209" s="3">
        <v>42111</v>
      </c>
      <c r="B1209" s="1">
        <v>125.550003</v>
      </c>
      <c r="C1209" s="1">
        <v>126.139999</v>
      </c>
      <c r="D1209" s="1">
        <v>124.459999</v>
      </c>
      <c r="E1209" s="1">
        <v>124.75</v>
      </c>
      <c r="F1209" s="1">
        <v>51957000</v>
      </c>
      <c r="G1209" s="1">
        <v>121.73835699999999</v>
      </c>
      <c r="H1209" s="2">
        <f t="shared" si="8"/>
        <v>-1.1254640742722423E-2</v>
      </c>
      <c r="I1209" s="1">
        <f t="shared" si="9"/>
        <v>-1.1254638958746604E-2</v>
      </c>
      <c r="J1209">
        <v>-1.5435342283405281E-2</v>
      </c>
      <c r="K1209" s="11"/>
    </row>
    <row r="1210" spans="1:11" ht="13" x14ac:dyDescent="0.15">
      <c r="A1210" s="3">
        <v>42114</v>
      </c>
      <c r="B1210" s="1">
        <v>125.57</v>
      </c>
      <c r="C1210" s="1">
        <v>128.11999499999999</v>
      </c>
      <c r="D1210" s="1">
        <v>125.16999800000001</v>
      </c>
      <c r="E1210" s="1">
        <v>127.599998</v>
      </c>
      <c r="F1210" s="1">
        <v>47054300</v>
      </c>
      <c r="G1210" s="1">
        <v>124.519552</v>
      </c>
      <c r="H1210" s="2">
        <f t="shared" si="8"/>
        <v>2.2845675350701398E-2</v>
      </c>
      <c r="I1210" s="1">
        <f t="shared" si="9"/>
        <v>2.2845675500614906E-2</v>
      </c>
      <c r="J1210">
        <v>1.170343261761117E-2</v>
      </c>
      <c r="K1210" s="11"/>
    </row>
    <row r="1211" spans="1:11" ht="13" x14ac:dyDescent="0.15">
      <c r="A1211" s="3">
        <v>42115</v>
      </c>
      <c r="B1211" s="1">
        <v>128.10000600000001</v>
      </c>
      <c r="C1211" s="1">
        <v>128.199997</v>
      </c>
      <c r="D1211" s="1">
        <v>126.66999800000001</v>
      </c>
      <c r="E1211" s="1">
        <v>126.910004</v>
      </c>
      <c r="F1211" s="1">
        <v>32435100</v>
      </c>
      <c r="G1211" s="1">
        <v>123.846215</v>
      </c>
      <c r="H1211" s="2">
        <f t="shared" si="8"/>
        <v>-5.407476573784889E-3</v>
      </c>
      <c r="I1211" s="1">
        <f t="shared" si="9"/>
        <v>-5.407480104008113E-3</v>
      </c>
      <c r="J1211">
        <v>-4.7319203050355937E-3</v>
      </c>
      <c r="K1211" s="11"/>
    </row>
    <row r="1212" spans="1:11" ht="13" x14ac:dyDescent="0.15">
      <c r="A1212" s="3">
        <v>42116</v>
      </c>
      <c r="B1212" s="1">
        <v>126.989998</v>
      </c>
      <c r="C1212" s="1">
        <v>128.86999499999999</v>
      </c>
      <c r="D1212" s="1">
        <v>126.32</v>
      </c>
      <c r="E1212" s="1">
        <v>128.61999499999999</v>
      </c>
      <c r="F1212" s="1">
        <v>37654500</v>
      </c>
      <c r="G1212" s="1">
        <v>125.51492399999999</v>
      </c>
      <c r="H1212" s="2">
        <f t="shared" si="8"/>
        <v>1.3474044173854002E-2</v>
      </c>
      <c r="I1212" s="1">
        <f t="shared" si="9"/>
        <v>1.3474041172756008E-2</v>
      </c>
      <c r="J1212">
        <v>4.9404855927337914E-3</v>
      </c>
      <c r="K1212" s="11"/>
    </row>
    <row r="1213" spans="1:11" ht="13" x14ac:dyDescent="0.15">
      <c r="A1213" s="3">
        <v>42117</v>
      </c>
      <c r="B1213" s="1">
        <v>128.300003</v>
      </c>
      <c r="C1213" s="1">
        <v>130.41999799999999</v>
      </c>
      <c r="D1213" s="1">
        <v>128.13999899999999</v>
      </c>
      <c r="E1213" s="1">
        <v>129.66999799999999</v>
      </c>
      <c r="F1213" s="1">
        <v>45770900</v>
      </c>
      <c r="G1213" s="1">
        <v>126.539579</v>
      </c>
      <c r="H1213" s="2">
        <f t="shared" si="8"/>
        <v>8.1636062884313122E-3</v>
      </c>
      <c r="I1213" s="1">
        <f t="shared" si="9"/>
        <v>8.1636108866226138E-3</v>
      </c>
      <c r="J1213">
        <v>1.1320332011914599E-3</v>
      </c>
      <c r="K1213" s="11"/>
    </row>
    <row r="1214" spans="1:11" ht="13" x14ac:dyDescent="0.15">
      <c r="A1214" s="3">
        <v>42118</v>
      </c>
      <c r="B1214" s="1">
        <v>130.490005</v>
      </c>
      <c r="C1214" s="1">
        <v>130.63000500000001</v>
      </c>
      <c r="D1214" s="1">
        <v>129.229996</v>
      </c>
      <c r="E1214" s="1">
        <v>130.279999</v>
      </c>
      <c r="F1214" s="1">
        <v>44525900</v>
      </c>
      <c r="G1214" s="1">
        <v>127.13485300000001</v>
      </c>
      <c r="H1214" s="2">
        <f t="shared" si="8"/>
        <v>4.7042570325327776E-3</v>
      </c>
      <c r="I1214" s="1">
        <f t="shared" si="9"/>
        <v>4.7042514658595744E-3</v>
      </c>
      <c r="J1214">
        <v>1.1878591776769282E-3</v>
      </c>
      <c r="K1214" s="11"/>
    </row>
    <row r="1215" spans="1:11" ht="13" x14ac:dyDescent="0.15">
      <c r="A1215" s="3">
        <v>42121</v>
      </c>
      <c r="B1215" s="1">
        <v>132.30999800000001</v>
      </c>
      <c r="C1215" s="1">
        <v>133.13000500000001</v>
      </c>
      <c r="D1215" s="1">
        <v>131.14999399999999</v>
      </c>
      <c r="E1215" s="1">
        <v>132.64999399999999</v>
      </c>
      <c r="F1215" s="1">
        <v>96954200</v>
      </c>
      <c r="G1215" s="1">
        <v>129.447633</v>
      </c>
      <c r="H1215" s="2">
        <f t="shared" si="8"/>
        <v>1.8191549111080271E-2</v>
      </c>
      <c r="I1215" s="1">
        <f t="shared" si="9"/>
        <v>1.8191549723976866E-2</v>
      </c>
      <c r="J1215">
        <v>-2.3323894909328489E-3</v>
      </c>
      <c r="K1215" s="11"/>
    </row>
    <row r="1216" spans="1:11" ht="13" x14ac:dyDescent="0.15">
      <c r="A1216" s="3">
        <v>42122</v>
      </c>
      <c r="B1216" s="1">
        <v>134.46000699999999</v>
      </c>
      <c r="C1216" s="1">
        <v>134.53999300000001</v>
      </c>
      <c r="D1216" s="1">
        <v>129.570007</v>
      </c>
      <c r="E1216" s="1">
        <v>130.55999800000001</v>
      </c>
      <c r="F1216" s="1">
        <v>118924000</v>
      </c>
      <c r="G1216" s="1">
        <v>127.408092</v>
      </c>
      <c r="H1216" s="2">
        <f t="shared" si="8"/>
        <v>-1.5755718767691652E-2</v>
      </c>
      <c r="I1216" s="1">
        <f t="shared" si="9"/>
        <v>-1.5755722624916594E-2</v>
      </c>
      <c r="J1216">
        <v>4.0010005116595526E-3</v>
      </c>
      <c r="K1216" s="11"/>
    </row>
    <row r="1217" spans="1:11" ht="13" x14ac:dyDescent="0.15">
      <c r="A1217" s="3">
        <v>42123</v>
      </c>
      <c r="B1217" s="1">
        <v>130.16000399999999</v>
      </c>
      <c r="C1217" s="1">
        <v>131.58999600000001</v>
      </c>
      <c r="D1217" s="1">
        <v>128.300003</v>
      </c>
      <c r="E1217" s="1">
        <v>128.63999899999999</v>
      </c>
      <c r="F1217" s="1">
        <v>63386100</v>
      </c>
      <c r="G1217" s="1">
        <v>125.534446</v>
      </c>
      <c r="H1217" s="2">
        <f t="shared" si="8"/>
        <v>-1.4705874918901411E-2</v>
      </c>
      <c r="I1217" s="1">
        <f t="shared" si="9"/>
        <v>-1.4705863423494277E-2</v>
      </c>
      <c r="J1217">
        <v>-4.119864750050997E-3</v>
      </c>
      <c r="K1217" s="11"/>
    </row>
    <row r="1218" spans="1:11" ht="13" x14ac:dyDescent="0.15">
      <c r="A1218" s="3">
        <v>42124</v>
      </c>
      <c r="B1218" s="1">
        <v>128.63999899999999</v>
      </c>
      <c r="C1218" s="1">
        <v>128.63999899999999</v>
      </c>
      <c r="D1218" s="1">
        <v>124.58000199999999</v>
      </c>
      <c r="E1218" s="1">
        <v>125.150002</v>
      </c>
      <c r="F1218" s="1">
        <v>83195400</v>
      </c>
      <c r="G1218" s="1">
        <v>122.12870100000001</v>
      </c>
      <c r="H1218" s="2">
        <f t="shared" si="8"/>
        <v>-2.7129952014380756E-2</v>
      </c>
      <c r="I1218" s="1">
        <f t="shared" si="9"/>
        <v>-2.7129963994105617E-2</v>
      </c>
      <c r="J1218">
        <v>-1.0812533791287009E-2</v>
      </c>
      <c r="K1218" s="11"/>
    </row>
    <row r="1219" spans="1:11" ht="13" x14ac:dyDescent="0.15">
      <c r="A1219" s="3">
        <v>42125</v>
      </c>
      <c r="B1219" s="1">
        <v>126.099998</v>
      </c>
      <c r="C1219" s="1">
        <v>130.13000500000001</v>
      </c>
      <c r="D1219" s="1">
        <v>125.300003</v>
      </c>
      <c r="E1219" s="1">
        <v>128.949997</v>
      </c>
      <c r="F1219" s="1">
        <v>58512600</v>
      </c>
      <c r="G1219" s="1">
        <v>125.83696</v>
      </c>
      <c r="H1219" s="2">
        <f t="shared" si="8"/>
        <v>3.0363523286240104E-2</v>
      </c>
      <c r="I1219" s="1">
        <f t="shared" si="9"/>
        <v>3.0363534285032624E-2</v>
      </c>
      <c r="J1219">
        <v>1.0287874167081329E-2</v>
      </c>
      <c r="K1219" s="11"/>
    </row>
    <row r="1220" spans="1:11" ht="13" x14ac:dyDescent="0.15">
      <c r="A1220" s="3">
        <v>42128</v>
      </c>
      <c r="B1220" s="1">
        <v>129.5</v>
      </c>
      <c r="C1220" s="1">
        <v>130.570007</v>
      </c>
      <c r="D1220" s="1">
        <v>128.259995</v>
      </c>
      <c r="E1220" s="1">
        <v>128.699997</v>
      </c>
      <c r="F1220" s="1">
        <v>50988300</v>
      </c>
      <c r="G1220" s="1">
        <v>125.592995</v>
      </c>
      <c r="H1220" s="2">
        <f t="shared" si="8"/>
        <v>-1.9387359892687707E-3</v>
      </c>
      <c r="I1220" s="1">
        <f t="shared" si="9"/>
        <v>-1.9387388252227553E-3</v>
      </c>
      <c r="J1220">
        <v>2.5709989084563164E-3</v>
      </c>
      <c r="K1220" s="11"/>
    </row>
    <row r="1221" spans="1:11" ht="13" x14ac:dyDescent="0.15">
      <c r="A1221" s="3">
        <v>42129</v>
      </c>
      <c r="B1221" s="1">
        <v>128.14999399999999</v>
      </c>
      <c r="C1221" s="1">
        <v>128.449997</v>
      </c>
      <c r="D1221" s="1">
        <v>125.779999</v>
      </c>
      <c r="E1221" s="1">
        <v>125.800003</v>
      </c>
      <c r="F1221" s="1">
        <v>49271400</v>
      </c>
      <c r="G1221" s="1">
        <v>122.76301100000001</v>
      </c>
      <c r="H1221" s="2">
        <f t="shared" si="8"/>
        <v>-2.2532976438220061E-2</v>
      </c>
      <c r="I1221" s="1">
        <f t="shared" si="9"/>
        <v>-2.2532976460988098E-2</v>
      </c>
      <c r="J1221">
        <v>-7.8692871729999503E-3</v>
      </c>
      <c r="K1221" s="11"/>
    </row>
    <row r="1222" spans="1:11" ht="13" x14ac:dyDescent="0.15">
      <c r="A1222" s="3">
        <v>42130</v>
      </c>
      <c r="B1222" s="1">
        <v>126.55999799999999</v>
      </c>
      <c r="C1222" s="1">
        <v>126.75</v>
      </c>
      <c r="D1222" s="1">
        <v>123.360001</v>
      </c>
      <c r="E1222" s="1">
        <v>125.010002</v>
      </c>
      <c r="F1222" s="1">
        <v>72141000</v>
      </c>
      <c r="G1222" s="1">
        <v>121.992082</v>
      </c>
      <c r="H1222" s="2">
        <f t="shared" si="8"/>
        <v>-6.2798170203541542E-3</v>
      </c>
      <c r="I1222" s="1">
        <f t="shared" si="9"/>
        <v>-6.2798150169191391E-3</v>
      </c>
      <c r="J1222">
        <v>-4.8091137844908441E-3</v>
      </c>
      <c r="K1222" s="11"/>
    </row>
    <row r="1223" spans="1:11" ht="13" x14ac:dyDescent="0.15">
      <c r="A1223" s="3">
        <v>42131</v>
      </c>
      <c r="B1223" s="1">
        <v>124.769997</v>
      </c>
      <c r="C1223" s="1">
        <v>126.08000199999999</v>
      </c>
      <c r="D1223" s="1">
        <v>124.019997</v>
      </c>
      <c r="E1223" s="1">
        <v>125.260002</v>
      </c>
      <c r="F1223" s="1">
        <v>43940900</v>
      </c>
      <c r="G1223" s="1">
        <v>122.74663700000001</v>
      </c>
      <c r="H1223" s="2">
        <f t="shared" si="8"/>
        <v>1.9998399808040961E-3</v>
      </c>
      <c r="I1223" s="1">
        <f t="shared" si="9"/>
        <v>6.1852784838938198E-3</v>
      </c>
      <c r="J1223">
        <v>4.6003906426201648E-3</v>
      </c>
      <c r="K1223" s="11"/>
    </row>
    <row r="1224" spans="1:11" ht="13" x14ac:dyDescent="0.15">
      <c r="A1224" s="3">
        <v>42132</v>
      </c>
      <c r="B1224" s="1">
        <v>126.68</v>
      </c>
      <c r="C1224" s="1">
        <v>127.620003</v>
      </c>
      <c r="D1224" s="1">
        <v>126.110001</v>
      </c>
      <c r="E1224" s="1">
        <v>127.620003</v>
      </c>
      <c r="F1224" s="1">
        <v>55550400</v>
      </c>
      <c r="G1224" s="1">
        <v>125.05928299999999</v>
      </c>
      <c r="H1224" s="2">
        <f t="shared" si="8"/>
        <v>1.8840818795452335E-2</v>
      </c>
      <c r="I1224" s="1">
        <f t="shared" si="9"/>
        <v>1.8840809463480344E-2</v>
      </c>
      <c r="J1224">
        <v>1.4898902469954187E-2</v>
      </c>
      <c r="K1224" s="11"/>
    </row>
    <row r="1225" spans="1:11" ht="13" x14ac:dyDescent="0.15">
      <c r="A1225" s="3">
        <v>42135</v>
      </c>
      <c r="B1225" s="1">
        <v>127.389999</v>
      </c>
      <c r="C1225" s="1">
        <v>127.55999799999999</v>
      </c>
      <c r="D1225" s="1">
        <v>125.629997</v>
      </c>
      <c r="E1225" s="1">
        <v>126.32</v>
      </c>
      <c r="F1225" s="1">
        <v>42035800</v>
      </c>
      <c r="G1225" s="1">
        <v>123.785365</v>
      </c>
      <c r="H1225" s="2">
        <f t="shared" si="8"/>
        <v>-1.0186514413418434E-2</v>
      </c>
      <c r="I1225" s="1">
        <f t="shared" si="9"/>
        <v>-1.0186512903644225E-2</v>
      </c>
      <c r="J1225">
        <v>-4.7242561300019741E-3</v>
      </c>
      <c r="K1225" s="11"/>
    </row>
    <row r="1226" spans="1:11" ht="13" x14ac:dyDescent="0.15">
      <c r="A1226" s="3">
        <v>42136</v>
      </c>
      <c r="B1226" s="1">
        <v>125.599998</v>
      </c>
      <c r="C1226" s="1">
        <v>126.879997</v>
      </c>
      <c r="D1226" s="1">
        <v>124.82</v>
      </c>
      <c r="E1226" s="1">
        <v>125.870003</v>
      </c>
      <c r="F1226" s="1">
        <v>48160000</v>
      </c>
      <c r="G1226" s="1">
        <v>123.344397</v>
      </c>
      <c r="H1226" s="2">
        <f t="shared" si="8"/>
        <v>-3.5623575047498118E-3</v>
      </c>
      <c r="I1226" s="1">
        <f t="shared" si="9"/>
        <v>-3.5623597345291829E-3</v>
      </c>
      <c r="J1226">
        <v>-2.0402708266878101E-3</v>
      </c>
      <c r="K1226" s="11"/>
    </row>
    <row r="1227" spans="1:11" ht="13" x14ac:dyDescent="0.15">
      <c r="A1227" s="3">
        <v>42137</v>
      </c>
      <c r="B1227" s="1">
        <v>126.150002</v>
      </c>
      <c r="C1227" s="1">
        <v>127.19000200000001</v>
      </c>
      <c r="D1227" s="1">
        <v>125.870003</v>
      </c>
      <c r="E1227" s="1">
        <v>126.010002</v>
      </c>
      <c r="F1227" s="1">
        <v>34694200</v>
      </c>
      <c r="G1227" s="1">
        <v>123.481588</v>
      </c>
      <c r="H1227" s="2">
        <f t="shared" si="8"/>
        <v>1.1122507083757129E-3</v>
      </c>
      <c r="I1227" s="1">
        <f t="shared" si="9"/>
        <v>1.1122596837536236E-3</v>
      </c>
      <c r="J1227">
        <v>-4.2838948799390515E-4</v>
      </c>
      <c r="K1227" s="11"/>
    </row>
    <row r="1228" spans="1:11" ht="13" x14ac:dyDescent="0.15">
      <c r="A1228" s="3">
        <v>42138</v>
      </c>
      <c r="B1228" s="1">
        <v>127.410004</v>
      </c>
      <c r="C1228" s="1">
        <v>128.949997</v>
      </c>
      <c r="D1228" s="1">
        <v>127.160004</v>
      </c>
      <c r="E1228" s="1">
        <v>128.949997</v>
      </c>
      <c r="F1228" s="1">
        <v>45203500</v>
      </c>
      <c r="G1228" s="1">
        <v>126.36259099999999</v>
      </c>
      <c r="H1228" s="2">
        <f t="shared" si="8"/>
        <v>2.3331441578740678E-2</v>
      </c>
      <c r="I1228" s="1">
        <f t="shared" si="9"/>
        <v>2.3331437882058922E-2</v>
      </c>
      <c r="J1228">
        <v>1.0617098293460886E-2</v>
      </c>
      <c r="K1228" s="11"/>
    </row>
    <row r="1229" spans="1:11" ht="13" x14ac:dyDescent="0.15">
      <c r="A1229" s="3">
        <v>42139</v>
      </c>
      <c r="B1229" s="1">
        <v>129.070007</v>
      </c>
      <c r="C1229" s="1">
        <v>129.490005</v>
      </c>
      <c r="D1229" s="1">
        <v>128.21000699999999</v>
      </c>
      <c r="E1229" s="1">
        <v>128.770004</v>
      </c>
      <c r="F1229" s="1">
        <v>38208000</v>
      </c>
      <c r="G1229" s="1">
        <v>126.18621</v>
      </c>
      <c r="H1229" s="2">
        <f t="shared" si="8"/>
        <v>-1.3958356276657848E-3</v>
      </c>
      <c r="I1229" s="1">
        <f t="shared" si="9"/>
        <v>-1.3958324105588507E-3</v>
      </c>
      <c r="J1229">
        <v>1.1133055309342102E-3</v>
      </c>
      <c r="K1229" s="11"/>
    </row>
    <row r="1230" spans="1:11" ht="13" x14ac:dyDescent="0.15">
      <c r="A1230" s="3">
        <v>42142</v>
      </c>
      <c r="B1230" s="1">
        <v>128.38000500000001</v>
      </c>
      <c r="C1230" s="1">
        <v>130.720001</v>
      </c>
      <c r="D1230" s="1">
        <v>128.36000100000001</v>
      </c>
      <c r="E1230" s="1">
        <v>130.19000199999999</v>
      </c>
      <c r="F1230" s="1">
        <v>50882900</v>
      </c>
      <c r="G1230" s="1">
        <v>127.577716</v>
      </c>
      <c r="H1230" s="2">
        <f t="shared" si="8"/>
        <v>1.1027397343250782E-2</v>
      </c>
      <c r="I1230" s="1">
        <f t="shared" si="9"/>
        <v>1.1027401488641212E-2</v>
      </c>
      <c r="J1230">
        <v>1.4404281177770016E-3</v>
      </c>
      <c r="K1230" s="11"/>
    </row>
    <row r="1231" spans="1:11" ht="13" x14ac:dyDescent="0.15">
      <c r="A1231" s="3">
        <v>42143</v>
      </c>
      <c r="B1231" s="1">
        <v>130.69000199999999</v>
      </c>
      <c r="C1231" s="1">
        <v>130.88000500000001</v>
      </c>
      <c r="D1231" s="1">
        <v>129.63999899999999</v>
      </c>
      <c r="E1231" s="1">
        <v>130.070007</v>
      </c>
      <c r="F1231" s="1">
        <v>44633200</v>
      </c>
      <c r="G1231" s="1">
        <v>127.460128</v>
      </c>
      <c r="H1231" s="2">
        <f t="shared" si="8"/>
        <v>-9.2169135998622039E-4</v>
      </c>
      <c r="I1231" s="1">
        <f t="shared" si="9"/>
        <v>-9.2169701486110483E-4</v>
      </c>
      <c r="J1231">
        <v>7.3828394771026287E-4</v>
      </c>
      <c r="K1231" s="11"/>
    </row>
    <row r="1232" spans="1:11" ht="13" x14ac:dyDescent="0.15">
      <c r="A1232" s="3">
        <v>42144</v>
      </c>
      <c r="B1232" s="1">
        <v>130</v>
      </c>
      <c r="C1232" s="1">
        <v>130.979996</v>
      </c>
      <c r="D1232" s="1">
        <v>129.33999600000001</v>
      </c>
      <c r="E1232" s="1">
        <v>130.05999800000001</v>
      </c>
      <c r="F1232" s="1">
        <v>36454900</v>
      </c>
      <c r="G1232" s="1">
        <v>127.45031899999999</v>
      </c>
      <c r="H1232" s="2">
        <f t="shared" si="8"/>
        <v>-7.6950868465753237E-5</v>
      </c>
      <c r="I1232" s="1">
        <f t="shared" si="9"/>
        <v>-7.6957399572077752E-5</v>
      </c>
      <c r="J1232">
        <v>-1.4738785637188436E-3</v>
      </c>
      <c r="K1232" s="11"/>
    </row>
    <row r="1233" spans="1:11" ht="13" x14ac:dyDescent="0.15">
      <c r="A1233" s="3">
        <v>42145</v>
      </c>
      <c r="B1233" s="1">
        <v>130.070007</v>
      </c>
      <c r="C1233" s="1">
        <v>131.63000500000001</v>
      </c>
      <c r="D1233" s="1">
        <v>129.83000200000001</v>
      </c>
      <c r="E1233" s="1">
        <v>131.38999899999999</v>
      </c>
      <c r="F1233" s="1">
        <v>39730400</v>
      </c>
      <c r="G1233" s="1">
        <v>128.75363400000001</v>
      </c>
      <c r="H1233" s="2">
        <f t="shared" si="8"/>
        <v>1.0226057361618454E-2</v>
      </c>
      <c r="I1233" s="1">
        <f t="shared" si="9"/>
        <v>1.0226063066974451E-2</v>
      </c>
      <c r="J1233">
        <v>1.8585319038811024E-5</v>
      </c>
      <c r="K1233" s="11"/>
    </row>
    <row r="1234" spans="1:11" ht="13" x14ac:dyDescent="0.15">
      <c r="A1234" s="3">
        <v>42146</v>
      </c>
      <c r="B1234" s="1">
        <v>131.60000600000001</v>
      </c>
      <c r="C1234" s="1">
        <v>132.970001</v>
      </c>
      <c r="D1234" s="1">
        <v>131.39999399999999</v>
      </c>
      <c r="E1234" s="1">
        <v>132.53999300000001</v>
      </c>
      <c r="F1234" s="1">
        <v>45596000</v>
      </c>
      <c r="G1234" s="1">
        <v>129.88055299999999</v>
      </c>
      <c r="H1234" s="2">
        <f t="shared" si="8"/>
        <v>8.7525230896761102E-3</v>
      </c>
      <c r="I1234" s="1">
        <f t="shared" si="9"/>
        <v>8.7525218899839885E-3</v>
      </c>
      <c r="J1234">
        <v>-2.9378466129504912E-3</v>
      </c>
      <c r="K1234" s="11"/>
    </row>
    <row r="1235" spans="1:11" ht="13" x14ac:dyDescent="0.15">
      <c r="A1235" s="3">
        <v>42150</v>
      </c>
      <c r="B1235" s="1">
        <v>132.60000600000001</v>
      </c>
      <c r="C1235" s="1">
        <v>132.91000399999999</v>
      </c>
      <c r="D1235" s="1">
        <v>129.11999499999999</v>
      </c>
      <c r="E1235" s="1">
        <v>129.61999499999999</v>
      </c>
      <c r="F1235" s="1">
        <v>70697600</v>
      </c>
      <c r="G1235" s="1">
        <v>127.01914499999999</v>
      </c>
      <c r="H1235" s="2">
        <f t="shared" si="8"/>
        <v>-2.2031071029255455E-2</v>
      </c>
      <c r="I1235" s="1">
        <f t="shared" si="9"/>
        <v>-2.2031073427905695E-2</v>
      </c>
      <c r="J1235">
        <v>-1.0447579308840408E-2</v>
      </c>
      <c r="K1235" s="11"/>
    </row>
    <row r="1236" spans="1:11" ht="13" x14ac:dyDescent="0.15">
      <c r="A1236" s="3">
        <v>42151</v>
      </c>
      <c r="B1236" s="1">
        <v>130.33999600000001</v>
      </c>
      <c r="C1236" s="1">
        <v>132.259995</v>
      </c>
      <c r="D1236" s="1">
        <v>130.050003</v>
      </c>
      <c r="E1236" s="1">
        <v>132.03999300000001</v>
      </c>
      <c r="F1236" s="1">
        <v>45833200</v>
      </c>
      <c r="G1236" s="1">
        <v>129.39058600000001</v>
      </c>
      <c r="H1236" s="2">
        <f t="shared" si="8"/>
        <v>1.8669943630224804E-2</v>
      </c>
      <c r="I1236" s="1">
        <f t="shared" si="9"/>
        <v>1.8669949321419372E-2</v>
      </c>
      <c r="J1236">
        <v>6.7317521856697007E-3</v>
      </c>
      <c r="K1236" s="11"/>
    </row>
    <row r="1237" spans="1:11" ht="13" x14ac:dyDescent="0.15">
      <c r="A1237" s="3">
        <v>42152</v>
      </c>
      <c r="B1237" s="1">
        <v>131.86000100000001</v>
      </c>
      <c r="C1237" s="1">
        <v>131.949997</v>
      </c>
      <c r="D1237" s="1">
        <v>131.10000600000001</v>
      </c>
      <c r="E1237" s="1">
        <v>131.779999</v>
      </c>
      <c r="F1237" s="1">
        <v>30733300</v>
      </c>
      <c r="G1237" s="1">
        <v>129.135808</v>
      </c>
      <c r="H1237" s="2">
        <f t="shared" si="8"/>
        <v>-1.9690549362571235E-3</v>
      </c>
      <c r="I1237" s="1">
        <f t="shared" si="9"/>
        <v>-1.9690613349569027E-3</v>
      </c>
      <c r="J1237">
        <v>-2.0300121033540054E-3</v>
      </c>
      <c r="K1237" s="11"/>
    </row>
    <row r="1238" spans="1:11" ht="13" x14ac:dyDescent="0.15">
      <c r="A1238" s="3">
        <v>42153</v>
      </c>
      <c r="B1238" s="1">
        <v>131.229996</v>
      </c>
      <c r="C1238" s="1">
        <v>131.449997</v>
      </c>
      <c r="D1238" s="1">
        <v>129.89999399999999</v>
      </c>
      <c r="E1238" s="1">
        <v>130.279999</v>
      </c>
      <c r="F1238" s="1">
        <v>50884500</v>
      </c>
      <c r="G1238" s="1">
        <v>127.66590600000001</v>
      </c>
      <c r="H1238" s="2">
        <f t="shared" si="8"/>
        <v>-1.1382607462305414E-2</v>
      </c>
      <c r="I1238" s="1">
        <f t="shared" si="9"/>
        <v>-1.1382605822236313E-2</v>
      </c>
      <c r="J1238">
        <v>-6.3686798651373111E-3</v>
      </c>
      <c r="K1238" s="11"/>
    </row>
    <row r="1239" spans="1:11" ht="13" x14ac:dyDescent="0.15">
      <c r="A1239" s="3">
        <v>42156</v>
      </c>
      <c r="B1239" s="1">
        <v>130.279999</v>
      </c>
      <c r="C1239" s="1">
        <v>131.38999899999999</v>
      </c>
      <c r="D1239" s="1">
        <v>130.050003</v>
      </c>
      <c r="E1239" s="1">
        <v>130.53999300000001</v>
      </c>
      <c r="F1239" s="1">
        <v>32112800</v>
      </c>
      <c r="G1239" s="1">
        <v>127.92068399999999</v>
      </c>
      <c r="H1239" s="2">
        <f t="shared" si="8"/>
        <v>1.9956555265248817E-3</v>
      </c>
      <c r="I1239" s="1">
        <f t="shared" si="9"/>
        <v>1.995662021150639E-3</v>
      </c>
      <c r="J1239">
        <v>1.6484358453436041E-3</v>
      </c>
      <c r="K1239" s="11"/>
    </row>
    <row r="1240" spans="1:11" ht="13" x14ac:dyDescent="0.15">
      <c r="A1240" s="3">
        <v>42157</v>
      </c>
      <c r="B1240" s="1">
        <v>129.86000100000001</v>
      </c>
      <c r="C1240" s="1">
        <v>130.66000399999999</v>
      </c>
      <c r="D1240" s="1">
        <v>129.320007</v>
      </c>
      <c r="E1240" s="1">
        <v>129.96000699999999</v>
      </c>
      <c r="F1240" s="1">
        <v>33667600</v>
      </c>
      <c r="G1240" s="1">
        <v>127.352335</v>
      </c>
      <c r="H1240" s="2">
        <f t="shared" si="8"/>
        <v>-4.4429755714788443E-3</v>
      </c>
      <c r="I1240" s="1">
        <f t="shared" si="9"/>
        <v>-4.442979682628947E-3</v>
      </c>
      <c r="J1240">
        <v>-1.5758929198938338E-3</v>
      </c>
      <c r="K1240" s="11"/>
    </row>
    <row r="1241" spans="1:11" ht="13" x14ac:dyDescent="0.15">
      <c r="A1241" s="3">
        <v>42158</v>
      </c>
      <c r="B1241" s="1">
        <v>130.66000399999999</v>
      </c>
      <c r="C1241" s="1">
        <v>130.94000199999999</v>
      </c>
      <c r="D1241" s="1">
        <v>129.89999399999999</v>
      </c>
      <c r="E1241" s="1">
        <v>130.11999499999999</v>
      </c>
      <c r="F1241" s="1">
        <v>30889400</v>
      </c>
      <c r="G1241" s="1">
        <v>127.509113</v>
      </c>
      <c r="H1241" s="2">
        <f t="shared" si="8"/>
        <v>1.2310556431410354E-3</v>
      </c>
      <c r="I1241" s="1">
        <f t="shared" si="9"/>
        <v>1.2310571298123647E-3</v>
      </c>
      <c r="J1241">
        <v>3.57152433132345E-3</v>
      </c>
      <c r="K1241" s="11"/>
    </row>
    <row r="1242" spans="1:11" ht="13" x14ac:dyDescent="0.15">
      <c r="A1242" s="3">
        <v>42159</v>
      </c>
      <c r="B1242" s="1">
        <v>129.58000200000001</v>
      </c>
      <c r="C1242" s="1">
        <v>130.58000200000001</v>
      </c>
      <c r="D1242" s="1">
        <v>128.91000399999999</v>
      </c>
      <c r="E1242" s="1">
        <v>129.36000100000001</v>
      </c>
      <c r="F1242" s="1">
        <v>38450100</v>
      </c>
      <c r="G1242" s="1">
        <v>126.764368</v>
      </c>
      <c r="H1242" s="2">
        <f t="shared" si="8"/>
        <v>-5.8407164863476801E-3</v>
      </c>
      <c r="I1242" s="1">
        <f t="shared" si="9"/>
        <v>-5.8407197923178609E-3</v>
      </c>
      <c r="J1242">
        <v>-9.4427364958637929E-3</v>
      </c>
      <c r="K1242" s="11"/>
    </row>
    <row r="1243" spans="1:11" ht="13" x14ac:dyDescent="0.15">
      <c r="A1243" s="3">
        <v>42160</v>
      </c>
      <c r="B1243" s="1">
        <v>129.5</v>
      </c>
      <c r="C1243" s="1">
        <v>129.69000199999999</v>
      </c>
      <c r="D1243" s="1">
        <v>128.36000100000001</v>
      </c>
      <c r="E1243" s="1">
        <v>128.64999399999999</v>
      </c>
      <c r="F1243" s="1">
        <v>35626800</v>
      </c>
      <c r="G1243" s="1">
        <v>126.068608</v>
      </c>
      <c r="H1243" s="2">
        <f t="shared" si="8"/>
        <v>-5.4886131301129064E-3</v>
      </c>
      <c r="I1243" s="1">
        <f t="shared" si="9"/>
        <v>-5.4886085970152669E-3</v>
      </c>
      <c r="J1243">
        <v>-3.13417045129313E-3</v>
      </c>
      <c r="K1243" s="11"/>
    </row>
    <row r="1244" spans="1:11" ht="13" x14ac:dyDescent="0.15">
      <c r="A1244" s="3">
        <v>42163</v>
      </c>
      <c r="B1244" s="1">
        <v>128.89999399999999</v>
      </c>
      <c r="C1244" s="1">
        <v>129.21000699999999</v>
      </c>
      <c r="D1244" s="1">
        <v>126.83000199999999</v>
      </c>
      <c r="E1244" s="1">
        <v>127.800003</v>
      </c>
      <c r="F1244" s="1">
        <v>52674800</v>
      </c>
      <c r="G1244" s="1">
        <v>125.23567199999999</v>
      </c>
      <c r="H1244" s="2">
        <f t="shared" si="8"/>
        <v>-6.6070038060008669E-3</v>
      </c>
      <c r="I1244" s="1">
        <f t="shared" si="9"/>
        <v>-6.607005607613306E-3</v>
      </c>
      <c r="J1244">
        <v>-4.6449671661624673E-3</v>
      </c>
      <c r="K1244" s="11"/>
    </row>
    <row r="1245" spans="1:11" ht="13" x14ac:dyDescent="0.15">
      <c r="A1245" s="3">
        <v>42164</v>
      </c>
      <c r="B1245" s="1">
        <v>126.699997</v>
      </c>
      <c r="C1245" s="1">
        <v>128.08000200000001</v>
      </c>
      <c r="D1245" s="1">
        <v>125.620003</v>
      </c>
      <c r="E1245" s="1">
        <v>127.41999800000001</v>
      </c>
      <c r="F1245" s="1">
        <v>56075400</v>
      </c>
      <c r="G1245" s="1">
        <v>124.863292</v>
      </c>
      <c r="H1245" s="2">
        <f t="shared" si="8"/>
        <v>-2.9734349849741162E-3</v>
      </c>
      <c r="I1245" s="1">
        <f t="shared" si="9"/>
        <v>-2.9734339589761027E-3</v>
      </c>
      <c r="J1245">
        <v>-1.413735300174141E-4</v>
      </c>
      <c r="K1245" s="11"/>
    </row>
    <row r="1246" spans="1:11" ht="13" x14ac:dyDescent="0.15">
      <c r="A1246" s="3">
        <v>42165</v>
      </c>
      <c r="B1246" s="1">
        <v>127.91999800000001</v>
      </c>
      <c r="C1246" s="1">
        <v>129.33999600000001</v>
      </c>
      <c r="D1246" s="1">
        <v>127.849998</v>
      </c>
      <c r="E1246" s="1">
        <v>128.88000500000001</v>
      </c>
      <c r="F1246" s="1">
        <v>39087300</v>
      </c>
      <c r="G1246" s="1">
        <v>126.294003</v>
      </c>
      <c r="H1246" s="2">
        <f t="shared" si="8"/>
        <v>1.1458224948331928E-2</v>
      </c>
      <c r="I1246" s="1">
        <f t="shared" si="9"/>
        <v>1.1458219442107951E-2</v>
      </c>
      <c r="J1246">
        <v>1.3305607424171006E-2</v>
      </c>
      <c r="K1246" s="11"/>
    </row>
    <row r="1247" spans="1:11" ht="13" x14ac:dyDescent="0.15">
      <c r="A1247" s="3">
        <v>42166</v>
      </c>
      <c r="B1247" s="1">
        <v>129.179993</v>
      </c>
      <c r="C1247" s="1">
        <v>130.179993</v>
      </c>
      <c r="D1247" s="1">
        <v>128.479996</v>
      </c>
      <c r="E1247" s="1">
        <v>128.58999600000001</v>
      </c>
      <c r="F1247" s="1">
        <v>35390900</v>
      </c>
      <c r="G1247" s="1">
        <v>126.00981400000001</v>
      </c>
      <c r="H1247" s="2">
        <f t="shared" si="8"/>
        <v>-2.2502249282190649E-3</v>
      </c>
      <c r="I1247" s="1">
        <f t="shared" si="9"/>
        <v>-2.2502176924425921E-3</v>
      </c>
      <c r="J1247">
        <v>2.1648824001519892E-3</v>
      </c>
      <c r="K1247" s="11"/>
    </row>
    <row r="1248" spans="1:11" ht="13" x14ac:dyDescent="0.15">
      <c r="A1248" s="3">
        <v>42167</v>
      </c>
      <c r="B1248" s="1">
        <v>128.19000199999999</v>
      </c>
      <c r="C1248" s="1">
        <v>128.33000200000001</v>
      </c>
      <c r="D1248" s="1">
        <v>127.110001</v>
      </c>
      <c r="E1248" s="1">
        <v>127.16999800000001</v>
      </c>
      <c r="F1248" s="1">
        <v>36886200</v>
      </c>
      <c r="G1248" s="1">
        <v>124.618308</v>
      </c>
      <c r="H1248" s="2">
        <f t="shared" si="8"/>
        <v>-1.1042834156398968E-2</v>
      </c>
      <c r="I1248" s="1">
        <f t="shared" si="9"/>
        <v>-1.1042838298293233E-2</v>
      </c>
      <c r="J1248">
        <v>-7.7901449274294489E-3</v>
      </c>
      <c r="K1248" s="11"/>
    </row>
    <row r="1249" spans="1:11" ht="13" x14ac:dyDescent="0.15">
      <c r="A1249" s="3">
        <v>42170</v>
      </c>
      <c r="B1249" s="1">
        <v>126.099998</v>
      </c>
      <c r="C1249" s="1">
        <v>127.239998</v>
      </c>
      <c r="D1249" s="1">
        <v>125.709999</v>
      </c>
      <c r="E1249" s="1">
        <v>126.91999800000001</v>
      </c>
      <c r="F1249" s="1">
        <v>43988900</v>
      </c>
      <c r="G1249" s="1">
        <v>124.373324</v>
      </c>
      <c r="H1249" s="2">
        <f t="shared" si="8"/>
        <v>-1.9658724851124082E-3</v>
      </c>
      <c r="I1249" s="1">
        <f t="shared" si="9"/>
        <v>-1.9658748696861003E-3</v>
      </c>
      <c r="J1249">
        <v>-6.01546921266827E-3</v>
      </c>
      <c r="K1249" s="11"/>
    </row>
    <row r="1250" spans="1:11" ht="13" x14ac:dyDescent="0.15">
      <c r="A1250" s="3">
        <v>42171</v>
      </c>
      <c r="B1250" s="1">
        <v>127.029999</v>
      </c>
      <c r="C1250" s="1">
        <v>127.849998</v>
      </c>
      <c r="D1250" s="1">
        <v>126.370003</v>
      </c>
      <c r="E1250" s="1">
        <v>127.599998</v>
      </c>
      <c r="F1250" s="1">
        <v>31494100</v>
      </c>
      <c r="G1250" s="1">
        <v>125.03968</v>
      </c>
      <c r="H1250" s="2">
        <f t="shared" si="8"/>
        <v>5.3577057257753235E-3</v>
      </c>
      <c r="I1250" s="1">
        <f t="shared" si="9"/>
        <v>5.3577083780442141E-3</v>
      </c>
      <c r="J1250">
        <v>6.3689206786013497E-3</v>
      </c>
      <c r="K1250" s="11"/>
    </row>
    <row r="1251" spans="1:11" ht="13" x14ac:dyDescent="0.15">
      <c r="A1251" s="3">
        <v>42172</v>
      </c>
      <c r="B1251" s="1">
        <v>127.720001</v>
      </c>
      <c r="C1251" s="1">
        <v>127.879997</v>
      </c>
      <c r="D1251" s="1">
        <v>126.739998</v>
      </c>
      <c r="E1251" s="1">
        <v>127.300003</v>
      </c>
      <c r="F1251" s="1">
        <v>32918100</v>
      </c>
      <c r="G1251" s="1">
        <v>124.745705</v>
      </c>
      <c r="H1251" s="2">
        <f t="shared" si="8"/>
        <v>-2.3510580305808122E-3</v>
      </c>
      <c r="I1251" s="1">
        <f t="shared" si="9"/>
        <v>-2.351053681519364E-3</v>
      </c>
      <c r="J1251">
        <v>1.7459182941598544E-3</v>
      </c>
      <c r="K1251" s="11"/>
    </row>
    <row r="1252" spans="1:11" ht="13" x14ac:dyDescent="0.15">
      <c r="A1252" s="3">
        <v>42173</v>
      </c>
      <c r="B1252" s="1">
        <v>127.230003</v>
      </c>
      <c r="C1252" s="1">
        <v>128.30999800000001</v>
      </c>
      <c r="D1252" s="1">
        <v>127.220001</v>
      </c>
      <c r="E1252" s="1">
        <v>127.879997</v>
      </c>
      <c r="F1252" s="1">
        <v>35407200</v>
      </c>
      <c r="G1252" s="1">
        <v>125.314061</v>
      </c>
      <c r="H1252" s="2">
        <f t="shared" si="8"/>
        <v>4.5561192956138363E-3</v>
      </c>
      <c r="I1252" s="1">
        <f t="shared" si="9"/>
        <v>4.5561167817360472E-3</v>
      </c>
      <c r="J1252">
        <v>1.0041381492510673E-2</v>
      </c>
      <c r="K1252" s="11"/>
    </row>
    <row r="1253" spans="1:11" ht="13" x14ac:dyDescent="0.15">
      <c r="A1253" s="3">
        <v>42174</v>
      </c>
      <c r="B1253" s="1">
        <v>127.709999</v>
      </c>
      <c r="C1253" s="1">
        <v>127.82</v>
      </c>
      <c r="D1253" s="1">
        <v>126.400002</v>
      </c>
      <c r="E1253" s="1">
        <v>126.599998</v>
      </c>
      <c r="F1253" s="1">
        <v>54716900</v>
      </c>
      <c r="G1253" s="1">
        <v>124.059746</v>
      </c>
      <c r="H1253" s="2">
        <f t="shared" si="8"/>
        <v>-1.000937621229381E-2</v>
      </c>
      <c r="I1253" s="1">
        <f t="shared" si="9"/>
        <v>-1.0009371574032632E-2</v>
      </c>
      <c r="J1253">
        <v>-5.5139933275101171E-3</v>
      </c>
      <c r="K1253" s="11"/>
    </row>
    <row r="1254" spans="1:11" ht="13" x14ac:dyDescent="0.15">
      <c r="A1254" s="3">
        <v>42177</v>
      </c>
      <c r="B1254" s="1">
        <v>127.489998</v>
      </c>
      <c r="C1254" s="1">
        <v>128.05999800000001</v>
      </c>
      <c r="D1254" s="1">
        <v>127.08000199999999</v>
      </c>
      <c r="E1254" s="1">
        <v>127.610001</v>
      </c>
      <c r="F1254" s="1">
        <v>34039300</v>
      </c>
      <c r="G1254" s="1">
        <v>125.049482</v>
      </c>
      <c r="H1254" s="2">
        <f t="shared" si="8"/>
        <v>7.977906919082239E-3</v>
      </c>
      <c r="I1254" s="1">
        <f t="shared" si="9"/>
        <v>7.9778980040793694E-3</v>
      </c>
      <c r="J1254">
        <v>5.7632311643471502E-3</v>
      </c>
      <c r="K1254" s="11"/>
    </row>
    <row r="1255" spans="1:11" ht="13" x14ac:dyDescent="0.15">
      <c r="A1255" s="3">
        <v>42178</v>
      </c>
      <c r="B1255" s="1">
        <v>127.480003</v>
      </c>
      <c r="C1255" s="1">
        <v>127.610001</v>
      </c>
      <c r="D1255" s="1">
        <v>126.879997</v>
      </c>
      <c r="E1255" s="1">
        <v>127.029999</v>
      </c>
      <c r="F1255" s="1">
        <v>30268900</v>
      </c>
      <c r="G1255" s="1">
        <v>124.481118</v>
      </c>
      <c r="H1255" s="2">
        <f t="shared" si="8"/>
        <v>-4.5451139836602088E-3</v>
      </c>
      <c r="I1255" s="1">
        <f t="shared" si="9"/>
        <v>-4.5451127898314889E-3</v>
      </c>
      <c r="J1255">
        <v>1.3405797939272266E-3</v>
      </c>
      <c r="K1255" s="11"/>
    </row>
    <row r="1256" spans="1:11" ht="13" x14ac:dyDescent="0.15">
      <c r="A1256" s="3">
        <v>42179</v>
      </c>
      <c r="B1256" s="1">
        <v>127.209999</v>
      </c>
      <c r="C1256" s="1">
        <v>129.800003</v>
      </c>
      <c r="D1256" s="1">
        <v>127.120003</v>
      </c>
      <c r="E1256" s="1">
        <v>128.11000100000001</v>
      </c>
      <c r="F1256" s="1">
        <v>55280900</v>
      </c>
      <c r="G1256" s="1">
        <v>125.539449</v>
      </c>
      <c r="H1256" s="2">
        <f t="shared" si="8"/>
        <v>8.5019444895060373E-3</v>
      </c>
      <c r="I1256" s="1">
        <f t="shared" si="9"/>
        <v>8.5019400291698032E-3</v>
      </c>
      <c r="J1256">
        <v>-9.8103676274830312E-3</v>
      </c>
      <c r="K1256" s="11"/>
    </row>
    <row r="1257" spans="1:11" ht="13" x14ac:dyDescent="0.15">
      <c r="A1257" s="3">
        <v>42180</v>
      </c>
      <c r="B1257" s="1">
        <v>128.86000100000001</v>
      </c>
      <c r="C1257" s="1">
        <v>129.199997</v>
      </c>
      <c r="D1257" s="1">
        <v>127.5</v>
      </c>
      <c r="E1257" s="1">
        <v>127.5</v>
      </c>
      <c r="F1257" s="1">
        <v>31938100</v>
      </c>
      <c r="G1257" s="1">
        <v>124.941688</v>
      </c>
      <c r="H1257" s="2">
        <f t="shared" si="8"/>
        <v>-4.7615408261530738E-3</v>
      </c>
      <c r="I1257" s="1">
        <f t="shared" si="9"/>
        <v>-4.7615391397807195E-3</v>
      </c>
      <c r="J1257">
        <v>-4.2141062955685085E-3</v>
      </c>
      <c r="K1257" s="11"/>
    </row>
    <row r="1258" spans="1:11" ht="13" x14ac:dyDescent="0.15">
      <c r="A1258" s="3">
        <v>42181</v>
      </c>
      <c r="B1258" s="1">
        <v>127.66999800000001</v>
      </c>
      <c r="C1258" s="1">
        <v>127.989998</v>
      </c>
      <c r="D1258" s="1">
        <v>126.510002</v>
      </c>
      <c r="E1258" s="1">
        <v>126.75</v>
      </c>
      <c r="F1258" s="1">
        <v>44066800</v>
      </c>
      <c r="G1258" s="1">
        <v>124.206737</v>
      </c>
      <c r="H1258" s="2">
        <f t="shared" si="8"/>
        <v>-5.8823529411764705E-3</v>
      </c>
      <c r="I1258" s="1">
        <f t="shared" si="9"/>
        <v>-5.8823520937222751E-3</v>
      </c>
      <c r="J1258">
        <v>3.148081533955141E-3</v>
      </c>
      <c r="K1258" s="11"/>
    </row>
    <row r="1259" spans="1:11" ht="13" x14ac:dyDescent="0.15">
      <c r="A1259" s="3">
        <v>42184</v>
      </c>
      <c r="B1259" s="1">
        <v>125.459999</v>
      </c>
      <c r="C1259" s="1">
        <v>126.470001</v>
      </c>
      <c r="D1259" s="1">
        <v>124.480003</v>
      </c>
      <c r="E1259" s="1">
        <v>124.529999</v>
      </c>
      <c r="F1259" s="1">
        <v>49161400</v>
      </c>
      <c r="G1259" s="1">
        <v>122.03128100000001</v>
      </c>
      <c r="H1259" s="2">
        <f t="shared" si="8"/>
        <v>-1.7514800788954607E-2</v>
      </c>
      <c r="I1259" s="1">
        <f t="shared" si="9"/>
        <v>-1.7514798734306954E-2</v>
      </c>
      <c r="J1259">
        <v>-1.9520606934061779E-2</v>
      </c>
      <c r="K1259" s="11"/>
    </row>
    <row r="1260" spans="1:11" ht="13" x14ac:dyDescent="0.15">
      <c r="A1260" s="3">
        <v>42185</v>
      </c>
      <c r="B1260" s="1">
        <v>125.57</v>
      </c>
      <c r="C1260" s="1">
        <v>126.120003</v>
      </c>
      <c r="D1260" s="1">
        <v>124.860001</v>
      </c>
      <c r="E1260" s="1">
        <v>125.43</v>
      </c>
      <c r="F1260" s="1">
        <v>44370700</v>
      </c>
      <c r="G1260" s="1">
        <v>122.913224</v>
      </c>
      <c r="H1260" s="2">
        <f t="shared" si="8"/>
        <v>7.2271822631268402E-3</v>
      </c>
      <c r="I1260" s="1">
        <f t="shared" si="9"/>
        <v>7.2271879207757607E-3</v>
      </c>
      <c r="J1260">
        <v>1.3161911710845718E-3</v>
      </c>
      <c r="K1260" s="11"/>
    </row>
    <row r="1261" spans="1:11" ht="13" x14ac:dyDescent="0.15">
      <c r="A1261" s="3">
        <v>42186</v>
      </c>
      <c r="B1261" s="1">
        <v>126.900002</v>
      </c>
      <c r="C1261" s="1">
        <v>126.94000200000001</v>
      </c>
      <c r="D1261" s="1">
        <v>125.989998</v>
      </c>
      <c r="E1261" s="1">
        <v>126.599998</v>
      </c>
      <c r="F1261" s="1">
        <v>30238800</v>
      </c>
      <c r="G1261" s="1">
        <v>124.059746</v>
      </c>
      <c r="H1261" s="2">
        <f t="shared" si="8"/>
        <v>9.3278960376304912E-3</v>
      </c>
      <c r="I1261" s="1">
        <f t="shared" si="9"/>
        <v>9.3278978671977927E-3</v>
      </c>
      <c r="J1261">
        <v>7.8549512334132824E-3</v>
      </c>
      <c r="K1261" s="11"/>
    </row>
    <row r="1262" spans="1:11" ht="13" x14ac:dyDescent="0.15">
      <c r="A1262" s="3">
        <v>42187</v>
      </c>
      <c r="B1262" s="1">
        <v>126.43</v>
      </c>
      <c r="C1262" s="1">
        <v>126.69000200000001</v>
      </c>
      <c r="D1262" s="1">
        <v>125.769997</v>
      </c>
      <c r="E1262" s="1">
        <v>126.44000200000001</v>
      </c>
      <c r="F1262" s="1">
        <v>27211000</v>
      </c>
      <c r="G1262" s="1">
        <v>123.90295999999999</v>
      </c>
      <c r="H1262" s="2">
        <f t="shared" si="8"/>
        <v>-1.2637914891593638E-3</v>
      </c>
      <c r="I1262" s="1">
        <f t="shared" si="9"/>
        <v>-1.2637943011749432E-3</v>
      </c>
      <c r="J1262">
        <v>-1.5655434535658086E-3</v>
      </c>
      <c r="K1262" s="11"/>
    </row>
    <row r="1263" spans="1:11" ht="13" x14ac:dyDescent="0.15">
      <c r="A1263" s="3">
        <v>42191</v>
      </c>
      <c r="B1263" s="1">
        <v>124.94000200000001</v>
      </c>
      <c r="C1263" s="1">
        <v>126.230003</v>
      </c>
      <c r="D1263" s="1">
        <v>124.849998</v>
      </c>
      <c r="E1263" s="1">
        <v>126</v>
      </c>
      <c r="F1263" s="1">
        <v>28060400</v>
      </c>
      <c r="G1263" s="1">
        <v>123.47178599999999</v>
      </c>
      <c r="H1263" s="2">
        <f t="shared" si="8"/>
        <v>-3.4799271831710888E-3</v>
      </c>
      <c r="I1263" s="1">
        <f t="shared" si="9"/>
        <v>-3.4799330056360126E-3</v>
      </c>
      <c r="J1263">
        <v>-2.6243098112236217E-3</v>
      </c>
      <c r="K1263" s="11"/>
    </row>
    <row r="1264" spans="1:11" ht="13" x14ac:dyDescent="0.15">
      <c r="A1264" s="3">
        <v>42192</v>
      </c>
      <c r="B1264" s="1">
        <v>125.889999</v>
      </c>
      <c r="C1264" s="1">
        <v>126.150002</v>
      </c>
      <c r="D1264" s="1">
        <v>123.769997</v>
      </c>
      <c r="E1264" s="1">
        <v>125.69000200000001</v>
      </c>
      <c r="F1264" s="1">
        <v>46946800</v>
      </c>
      <c r="G1264" s="1">
        <v>123.168009</v>
      </c>
      <c r="H1264" s="2">
        <f t="shared" si="8"/>
        <v>-2.4603015873015327E-3</v>
      </c>
      <c r="I1264" s="1">
        <f t="shared" si="9"/>
        <v>-2.4602948563487745E-3</v>
      </c>
      <c r="J1264">
        <v>5.2777819637074147E-3</v>
      </c>
      <c r="K1264" s="11"/>
    </row>
    <row r="1265" spans="1:11" ht="13" x14ac:dyDescent="0.15">
      <c r="A1265" s="3">
        <v>42193</v>
      </c>
      <c r="B1265" s="1">
        <v>124.480003</v>
      </c>
      <c r="C1265" s="1">
        <v>124.639999</v>
      </c>
      <c r="D1265" s="1">
        <v>122.540001</v>
      </c>
      <c r="E1265" s="1">
        <v>122.57</v>
      </c>
      <c r="F1265" s="1">
        <v>60761600</v>
      </c>
      <c r="G1265" s="1">
        <v>120.11060999999999</v>
      </c>
      <c r="H1265" s="2">
        <f t="shared" si="8"/>
        <v>-2.4822992683220847E-2</v>
      </c>
      <c r="I1265" s="1">
        <f t="shared" si="9"/>
        <v>-2.4822996042746813E-2</v>
      </c>
      <c r="J1265">
        <v>-1.4709543877224566E-2</v>
      </c>
      <c r="K1265" s="11"/>
    </row>
    <row r="1266" spans="1:11" ht="13" x14ac:dyDescent="0.15">
      <c r="A1266" s="3">
        <v>42194</v>
      </c>
      <c r="B1266" s="1">
        <v>123.849998</v>
      </c>
      <c r="C1266" s="1">
        <v>124.05999799999999</v>
      </c>
      <c r="D1266" s="1">
        <v>119.220001</v>
      </c>
      <c r="E1266" s="1">
        <v>120.07</v>
      </c>
      <c r="F1266" s="1">
        <v>77821600</v>
      </c>
      <c r="G1266" s="1">
        <v>117.66077300000001</v>
      </c>
      <c r="H1266" s="2">
        <f t="shared" si="8"/>
        <v>-2.0396508117810231E-2</v>
      </c>
      <c r="I1266" s="1">
        <f t="shared" si="9"/>
        <v>-2.0396507852220452E-2</v>
      </c>
      <c r="J1266">
        <v>1.8954281514021848E-3</v>
      </c>
      <c r="K1266" s="11"/>
    </row>
    <row r="1267" spans="1:11" ht="13" x14ac:dyDescent="0.15">
      <c r="A1267" s="3">
        <v>42195</v>
      </c>
      <c r="B1267" s="1">
        <v>121.94000200000001</v>
      </c>
      <c r="C1267" s="1">
        <v>123.849998</v>
      </c>
      <c r="D1267" s="1">
        <v>121.209999</v>
      </c>
      <c r="E1267" s="1">
        <v>123.279999</v>
      </c>
      <c r="F1267" s="1">
        <v>61354500</v>
      </c>
      <c r="G1267" s="1">
        <v>120.80636199999999</v>
      </c>
      <c r="H1267" s="2">
        <f t="shared" si="8"/>
        <v>2.6734396601982267E-2</v>
      </c>
      <c r="I1267" s="1">
        <f t="shared" si="9"/>
        <v>2.6734390058783541E-2</v>
      </c>
      <c r="J1267">
        <v>1.2068813979628062E-2</v>
      </c>
      <c r="K1267" s="11"/>
    </row>
    <row r="1268" spans="1:11" ht="13" x14ac:dyDescent="0.15">
      <c r="A1268" s="3">
        <v>42198</v>
      </c>
      <c r="B1268" s="1">
        <v>125.029999</v>
      </c>
      <c r="C1268" s="1">
        <v>125.760002</v>
      </c>
      <c r="D1268" s="1">
        <v>124.32</v>
      </c>
      <c r="E1268" s="1">
        <v>125.660004</v>
      </c>
      <c r="F1268" s="1">
        <v>41440500</v>
      </c>
      <c r="G1268" s="1">
        <v>123.13861199999999</v>
      </c>
      <c r="H1268" s="2">
        <f t="shared" si="8"/>
        <v>1.9305686399299832E-2</v>
      </c>
      <c r="I1268" s="1">
        <f t="shared" si="9"/>
        <v>1.9305688553058174E-2</v>
      </c>
      <c r="J1268">
        <v>1.2233362182667148E-2</v>
      </c>
      <c r="K1268" s="11"/>
    </row>
    <row r="1269" spans="1:11" ht="13" x14ac:dyDescent="0.15">
      <c r="A1269" s="3">
        <v>42199</v>
      </c>
      <c r="B1269" s="1">
        <v>126.040001</v>
      </c>
      <c r="C1269" s="1">
        <v>126.370003</v>
      </c>
      <c r="D1269" s="1">
        <v>125.040001</v>
      </c>
      <c r="E1269" s="1">
        <v>125.610001</v>
      </c>
      <c r="F1269" s="1">
        <v>31768100</v>
      </c>
      <c r="G1269" s="1">
        <v>123.089612</v>
      </c>
      <c r="H1269" s="2">
        <f t="shared" si="8"/>
        <v>-3.9792295406901145E-4</v>
      </c>
      <c r="I1269" s="1">
        <f t="shared" si="9"/>
        <v>-3.9792555076057206E-4</v>
      </c>
      <c r="J1269">
        <v>4.2219235912973859E-3</v>
      </c>
      <c r="K1269" s="11"/>
    </row>
    <row r="1270" spans="1:11" ht="13" x14ac:dyDescent="0.15">
      <c r="A1270" s="3">
        <v>42200</v>
      </c>
      <c r="B1270" s="1">
        <v>125.720001</v>
      </c>
      <c r="C1270" s="1">
        <v>127.150002</v>
      </c>
      <c r="D1270" s="1">
        <v>125.58000199999999</v>
      </c>
      <c r="E1270" s="1">
        <v>126.82</v>
      </c>
      <c r="F1270" s="1">
        <v>33649200</v>
      </c>
      <c r="G1270" s="1">
        <v>124.275333</v>
      </c>
      <c r="H1270" s="2">
        <f t="shared" si="8"/>
        <v>9.6329829660617254E-3</v>
      </c>
      <c r="I1270" s="1">
        <f t="shared" si="9"/>
        <v>9.6329899878147378E-3</v>
      </c>
      <c r="J1270">
        <v>-1.888910667517559E-4</v>
      </c>
      <c r="K1270" s="11"/>
    </row>
    <row r="1271" spans="1:11" ht="13" x14ac:dyDescent="0.15">
      <c r="A1271" s="3">
        <v>42201</v>
      </c>
      <c r="B1271" s="1">
        <v>127.739998</v>
      </c>
      <c r="C1271" s="1">
        <v>128.570007</v>
      </c>
      <c r="D1271" s="1">
        <v>127.349998</v>
      </c>
      <c r="E1271" s="1">
        <v>128.509995</v>
      </c>
      <c r="F1271" s="1">
        <v>36222400</v>
      </c>
      <c r="G1271" s="1">
        <v>125.931417</v>
      </c>
      <c r="H1271" s="2">
        <f t="shared" si="8"/>
        <v>1.3325934395205886E-2</v>
      </c>
      <c r="I1271" s="1">
        <f t="shared" si="9"/>
        <v>1.332592687560928E-2</v>
      </c>
      <c r="J1271">
        <v>3.8825163591590015E-3</v>
      </c>
      <c r="K1271" s="11"/>
    </row>
    <row r="1272" spans="1:11" ht="13" x14ac:dyDescent="0.15">
      <c r="A1272" s="3">
        <v>42202</v>
      </c>
      <c r="B1272" s="1">
        <v>129.08000200000001</v>
      </c>
      <c r="C1272" s="1">
        <v>129.61999499999999</v>
      </c>
      <c r="D1272" s="1">
        <v>128.30999800000001</v>
      </c>
      <c r="E1272" s="1">
        <v>129.61999499999999</v>
      </c>
      <c r="F1272" s="1">
        <v>46164700</v>
      </c>
      <c r="G1272" s="1">
        <v>127.01914499999999</v>
      </c>
      <c r="H1272" s="2">
        <f t="shared" si="8"/>
        <v>8.6374604558967193E-3</v>
      </c>
      <c r="I1272" s="1">
        <f t="shared" si="9"/>
        <v>8.6374633583293867E-3</v>
      </c>
      <c r="J1272">
        <v>-1.8653594735172747E-3</v>
      </c>
      <c r="K1272" s="11"/>
    </row>
    <row r="1273" spans="1:11" ht="13" x14ac:dyDescent="0.15">
      <c r="A1273" s="3">
        <v>42205</v>
      </c>
      <c r="B1273" s="1">
        <v>130.970001</v>
      </c>
      <c r="C1273" s="1">
        <v>132.970001</v>
      </c>
      <c r="D1273" s="1">
        <v>130.699997</v>
      </c>
      <c r="E1273" s="1">
        <v>132.070007</v>
      </c>
      <c r="F1273" s="1">
        <v>58900200</v>
      </c>
      <c r="G1273" s="1">
        <v>129.41999799999999</v>
      </c>
      <c r="H1273" s="2">
        <f t="shared" si="8"/>
        <v>1.8901497411722746E-2</v>
      </c>
      <c r="I1273" s="1">
        <f t="shared" si="9"/>
        <v>1.89015049660427E-2</v>
      </c>
      <c r="J1273">
        <v>7.7190054444533187E-4</v>
      </c>
      <c r="K1273" s="11"/>
    </row>
    <row r="1274" spans="1:11" ht="13" x14ac:dyDescent="0.15">
      <c r="A1274" s="3">
        <v>42206</v>
      </c>
      <c r="B1274" s="1">
        <v>132.85000600000001</v>
      </c>
      <c r="C1274" s="1">
        <v>132.91999799999999</v>
      </c>
      <c r="D1274" s="1">
        <v>130.320007</v>
      </c>
      <c r="E1274" s="1">
        <v>130.75</v>
      </c>
      <c r="F1274" s="1">
        <v>76756400</v>
      </c>
      <c r="G1274" s="1">
        <v>128.12647699999999</v>
      </c>
      <c r="H1274" s="2">
        <f t="shared" si="8"/>
        <v>-9.9947522528714937E-3</v>
      </c>
      <c r="I1274" s="1">
        <f t="shared" si="9"/>
        <v>-9.9947536701398988E-3</v>
      </c>
      <c r="J1274">
        <v>-1.0006463853524097E-2</v>
      </c>
      <c r="K1274" s="11"/>
    </row>
    <row r="1275" spans="1:11" ht="13" x14ac:dyDescent="0.15">
      <c r="A1275" s="3">
        <v>42207</v>
      </c>
      <c r="B1275" s="1">
        <v>121.989998</v>
      </c>
      <c r="C1275" s="1">
        <v>125.5</v>
      </c>
      <c r="D1275" s="1">
        <v>121.989998</v>
      </c>
      <c r="E1275" s="1">
        <v>125.220001</v>
      </c>
      <c r="F1275" s="1">
        <v>115450600</v>
      </c>
      <c r="G1275" s="1">
        <v>122.707438</v>
      </c>
      <c r="H1275" s="2">
        <f t="shared" si="8"/>
        <v>-4.2294447418738078E-2</v>
      </c>
      <c r="I1275" s="1">
        <f t="shared" si="9"/>
        <v>-4.2294450974407094E-2</v>
      </c>
      <c r="J1275">
        <v>-3.8087448543005983E-3</v>
      </c>
      <c r="K1275" s="11"/>
    </row>
    <row r="1276" spans="1:11" ht="13" x14ac:dyDescent="0.15">
      <c r="A1276" s="3">
        <v>42208</v>
      </c>
      <c r="B1276" s="1">
        <v>126.199997</v>
      </c>
      <c r="C1276" s="1">
        <v>127.089996</v>
      </c>
      <c r="D1276" s="1">
        <v>125.05999799999999</v>
      </c>
      <c r="E1276" s="1">
        <v>125.160004</v>
      </c>
      <c r="F1276" s="1">
        <v>50999500</v>
      </c>
      <c r="G1276" s="1">
        <v>122.648645</v>
      </c>
      <c r="H1276" s="2">
        <f t="shared" si="8"/>
        <v>-4.7913272257517104E-4</v>
      </c>
      <c r="I1276" s="1">
        <f t="shared" si="9"/>
        <v>-4.7913150953403757E-4</v>
      </c>
      <c r="J1276">
        <v>-6.6729527395924526E-3</v>
      </c>
      <c r="K1276" s="11"/>
    </row>
    <row r="1277" spans="1:11" ht="13" x14ac:dyDescent="0.15">
      <c r="A1277" s="3">
        <v>42209</v>
      </c>
      <c r="B1277" s="1">
        <v>125.32</v>
      </c>
      <c r="C1277" s="1">
        <v>125.739998</v>
      </c>
      <c r="D1277" s="1">
        <v>123.900002</v>
      </c>
      <c r="E1277" s="1">
        <v>124.5</v>
      </c>
      <c r="F1277" s="1">
        <v>42162300</v>
      </c>
      <c r="G1277" s="1">
        <v>122.001884</v>
      </c>
      <c r="H1277" s="2">
        <f t="shared" si="8"/>
        <v>-5.273282030256253E-3</v>
      </c>
      <c r="I1277" s="1">
        <f t="shared" si="9"/>
        <v>-5.2732828805405708E-3</v>
      </c>
      <c r="J1277">
        <v>-9.2144911965067085E-3</v>
      </c>
      <c r="K1277" s="11"/>
    </row>
    <row r="1278" spans="1:11" ht="13" x14ac:dyDescent="0.15">
      <c r="A1278" s="3">
        <v>42212</v>
      </c>
      <c r="B1278" s="1">
        <v>123.089996</v>
      </c>
      <c r="C1278" s="1">
        <v>123.610001</v>
      </c>
      <c r="D1278" s="1">
        <v>122.120003</v>
      </c>
      <c r="E1278" s="1">
        <v>122.769997</v>
      </c>
      <c r="F1278" s="1">
        <v>44455500</v>
      </c>
      <c r="G1278" s="1">
        <v>120.306594</v>
      </c>
      <c r="H1278" s="2">
        <f t="shared" ref="H1278:H1513" si="10">(E1278-E1277)/E1277</f>
        <v>-1.3895606425702782E-2</v>
      </c>
      <c r="I1278" s="1">
        <f t="shared" ref="I1278:I1513" si="11">(G1278-G1277)/G1277</f>
        <v>-1.3895605087541106E-2</v>
      </c>
      <c r="J1278">
        <v>-7.2823090547481277E-3</v>
      </c>
      <c r="K1278" s="11"/>
    </row>
    <row r="1279" spans="1:11" ht="13" x14ac:dyDescent="0.15">
      <c r="A1279" s="3">
        <v>42213</v>
      </c>
      <c r="B1279" s="1">
        <v>123.379997</v>
      </c>
      <c r="C1279" s="1">
        <v>123.910004</v>
      </c>
      <c r="D1279" s="1">
        <v>122.550003</v>
      </c>
      <c r="E1279" s="1">
        <v>123.379997</v>
      </c>
      <c r="F1279" s="1">
        <v>33618100</v>
      </c>
      <c r="G1279" s="1">
        <v>120.904354</v>
      </c>
      <c r="H1279" s="2">
        <f t="shared" si="10"/>
        <v>4.968640668778378E-3</v>
      </c>
      <c r="I1279" s="1">
        <f t="shared" si="11"/>
        <v>4.9686387098615212E-3</v>
      </c>
      <c r="J1279">
        <v>1.0875761183544974E-2</v>
      </c>
      <c r="K1279" s="11"/>
    </row>
    <row r="1280" spans="1:11" ht="13" x14ac:dyDescent="0.15">
      <c r="A1280" s="3">
        <v>42214</v>
      </c>
      <c r="B1280" s="1">
        <v>123.150002</v>
      </c>
      <c r="C1280" s="1">
        <v>123.5</v>
      </c>
      <c r="D1280" s="1">
        <v>122.269997</v>
      </c>
      <c r="E1280" s="1">
        <v>122.989998</v>
      </c>
      <c r="F1280" s="1">
        <v>37011700</v>
      </c>
      <c r="G1280" s="1">
        <v>120.52218000000001</v>
      </c>
      <c r="H1280" s="2">
        <f t="shared" si="10"/>
        <v>-3.1609580927449941E-3</v>
      </c>
      <c r="I1280" s="1">
        <f t="shared" si="11"/>
        <v>-3.1609614323731636E-3</v>
      </c>
      <c r="J1280">
        <v>6.870065133939009E-3</v>
      </c>
      <c r="K1280" s="11"/>
    </row>
    <row r="1281" spans="1:11" ht="13" x14ac:dyDescent="0.15">
      <c r="A1281" s="3">
        <v>42215</v>
      </c>
      <c r="B1281" s="1">
        <v>122.32</v>
      </c>
      <c r="C1281" s="1">
        <v>122.57</v>
      </c>
      <c r="D1281" s="1">
        <v>121.709999</v>
      </c>
      <c r="E1281" s="1">
        <v>122.370003</v>
      </c>
      <c r="F1281" s="1">
        <v>33628300</v>
      </c>
      <c r="G1281" s="1">
        <v>119.914626</v>
      </c>
      <c r="H1281" s="2">
        <f t="shared" si="10"/>
        <v>-5.0410196770635197E-3</v>
      </c>
      <c r="I1281" s="1">
        <f t="shared" si="11"/>
        <v>-5.0410140274595719E-3</v>
      </c>
      <c r="J1281">
        <v>-3.047738688629764E-4</v>
      </c>
      <c r="K1281" s="11"/>
    </row>
    <row r="1282" spans="1:11" ht="13" x14ac:dyDescent="0.15">
      <c r="A1282" s="3">
        <v>42216</v>
      </c>
      <c r="B1282" s="1">
        <v>122.599998</v>
      </c>
      <c r="C1282" s="1">
        <v>122.639999</v>
      </c>
      <c r="D1282" s="1">
        <v>120.910004</v>
      </c>
      <c r="E1282" s="1">
        <v>121.300003</v>
      </c>
      <c r="F1282" s="1">
        <v>42885000</v>
      </c>
      <c r="G1282" s="1">
        <v>118.866096</v>
      </c>
      <c r="H1282" s="2">
        <f t="shared" si="10"/>
        <v>-8.7439729816791226E-3</v>
      </c>
      <c r="I1282" s="1">
        <f t="shared" si="11"/>
        <v>-8.7439708980954454E-3</v>
      </c>
      <c r="J1282">
        <v>-3.1624676976778456E-3</v>
      </c>
      <c r="K1282" s="11"/>
    </row>
    <row r="1283" spans="1:11" ht="13" x14ac:dyDescent="0.15">
      <c r="A1283" s="3">
        <v>42219</v>
      </c>
      <c r="B1283" s="1">
        <v>121.5</v>
      </c>
      <c r="C1283" s="1">
        <v>122.57</v>
      </c>
      <c r="D1283" s="1">
        <v>117.519997</v>
      </c>
      <c r="E1283" s="1">
        <v>118.44000200000001</v>
      </c>
      <c r="F1283" s="1">
        <v>69976000</v>
      </c>
      <c r="G1283" s="1">
        <v>116.063481</v>
      </c>
      <c r="H1283" s="2">
        <f t="shared" si="10"/>
        <v>-2.3577913679029314E-2</v>
      </c>
      <c r="I1283" s="1">
        <f t="shared" si="11"/>
        <v>-2.3577917457640762E-2</v>
      </c>
      <c r="J1283">
        <v>-5.1815086842144859E-3</v>
      </c>
      <c r="K1283" s="11"/>
    </row>
    <row r="1284" spans="1:11" ht="13" x14ac:dyDescent="0.15">
      <c r="A1284" s="3">
        <v>42220</v>
      </c>
      <c r="B1284" s="1">
        <v>117.41999800000001</v>
      </c>
      <c r="C1284" s="1">
        <v>117.699997</v>
      </c>
      <c r="D1284" s="1">
        <v>113.25</v>
      </c>
      <c r="E1284" s="1">
        <v>114.639999</v>
      </c>
      <c r="F1284" s="1">
        <v>124138600</v>
      </c>
      <c r="G1284" s="1">
        <v>112.339726</v>
      </c>
      <c r="H1284" s="2">
        <f t="shared" si="10"/>
        <v>-3.2083780275518767E-2</v>
      </c>
      <c r="I1284" s="1">
        <f t="shared" si="11"/>
        <v>-3.2083778359189463E-2</v>
      </c>
      <c r="J1284">
        <v>-2.6996949748132773E-3</v>
      </c>
      <c r="K1284" s="11"/>
    </row>
    <row r="1285" spans="1:11" ht="13" x14ac:dyDescent="0.15">
      <c r="A1285" s="3">
        <v>42221</v>
      </c>
      <c r="B1285" s="1">
        <v>112.949997</v>
      </c>
      <c r="C1285" s="1">
        <v>117.44000200000001</v>
      </c>
      <c r="D1285" s="1">
        <v>112.099998</v>
      </c>
      <c r="E1285" s="1">
        <v>115.400002</v>
      </c>
      <c r="F1285" s="1">
        <v>99312600</v>
      </c>
      <c r="G1285" s="1">
        <v>113.084479</v>
      </c>
      <c r="H1285" s="2">
        <f t="shared" si="10"/>
        <v>6.6294749357071921E-3</v>
      </c>
      <c r="I1285" s="1">
        <f t="shared" si="11"/>
        <v>6.6294713946516383E-3</v>
      </c>
      <c r="J1285">
        <v>-5.8224208394274789E-4</v>
      </c>
      <c r="K1285" s="11"/>
    </row>
    <row r="1286" spans="1:11" ht="13" x14ac:dyDescent="0.15">
      <c r="A1286" s="3">
        <v>42222</v>
      </c>
      <c r="B1286" s="1">
        <v>115.970001</v>
      </c>
      <c r="C1286" s="1">
        <v>116.5</v>
      </c>
      <c r="D1286" s="1">
        <v>114.120003</v>
      </c>
      <c r="E1286" s="1">
        <v>115.129997</v>
      </c>
      <c r="F1286" s="1">
        <v>52903000</v>
      </c>
      <c r="G1286" s="1">
        <v>113.330563</v>
      </c>
      <c r="H1286" s="2">
        <f t="shared" si="10"/>
        <v>-2.3397313286008226E-3</v>
      </c>
      <c r="I1286" s="1">
        <f t="shared" si="11"/>
        <v>2.1761076513426409E-3</v>
      </c>
      <c r="J1286">
        <v>-6.8824093757074408E-3</v>
      </c>
      <c r="K1286" s="11"/>
    </row>
    <row r="1287" spans="1:11" ht="13" x14ac:dyDescent="0.15">
      <c r="A1287" s="3">
        <v>42223</v>
      </c>
      <c r="B1287" s="1">
        <v>114.58000199999999</v>
      </c>
      <c r="C1287" s="1">
        <v>116.25</v>
      </c>
      <c r="D1287" s="1">
        <v>114.5</v>
      </c>
      <c r="E1287" s="1">
        <v>115.519997</v>
      </c>
      <c r="F1287" s="1">
        <v>38670400</v>
      </c>
      <c r="G1287" s="1">
        <v>113.714467</v>
      </c>
      <c r="H1287" s="2">
        <f t="shared" si="10"/>
        <v>3.3874751164980968E-3</v>
      </c>
      <c r="I1287" s="1">
        <f t="shared" si="11"/>
        <v>3.387471039034732E-3</v>
      </c>
      <c r="J1287">
        <v>-2.661871726058002E-3</v>
      </c>
      <c r="K1287" s="11"/>
    </row>
    <row r="1288" spans="1:11" ht="13" x14ac:dyDescent="0.15">
      <c r="A1288" s="3">
        <v>42226</v>
      </c>
      <c r="B1288" s="1">
        <v>116.529999</v>
      </c>
      <c r="C1288" s="1">
        <v>119.989998</v>
      </c>
      <c r="D1288" s="1">
        <v>116.529999</v>
      </c>
      <c r="E1288" s="1">
        <v>119.720001</v>
      </c>
      <c r="F1288" s="1">
        <v>54951600</v>
      </c>
      <c r="G1288" s="1">
        <v>117.848827</v>
      </c>
      <c r="H1288" s="2">
        <f t="shared" si="10"/>
        <v>3.6357376290444263E-2</v>
      </c>
      <c r="I1288" s="1">
        <f t="shared" si="11"/>
        <v>3.6357379224228353E-2</v>
      </c>
      <c r="J1288">
        <v>1.3917214038442437E-2</v>
      </c>
      <c r="K1288" s="11"/>
    </row>
    <row r="1289" spans="1:11" ht="13" x14ac:dyDescent="0.15">
      <c r="A1289" s="3">
        <v>42227</v>
      </c>
      <c r="B1289" s="1">
        <v>117.80999799999999</v>
      </c>
      <c r="C1289" s="1">
        <v>118.18</v>
      </c>
      <c r="D1289" s="1">
        <v>113.33000199999999</v>
      </c>
      <c r="E1289" s="1">
        <v>113.489998</v>
      </c>
      <c r="F1289" s="1">
        <v>97082800</v>
      </c>
      <c r="G1289" s="1">
        <v>111.716196</v>
      </c>
      <c r="H1289" s="2">
        <f t="shared" si="10"/>
        <v>-5.2038113497843992E-2</v>
      </c>
      <c r="I1289" s="1">
        <f t="shared" si="11"/>
        <v>-5.2038116594915314E-2</v>
      </c>
      <c r="J1289">
        <v>-1.2053819575076783E-2</v>
      </c>
      <c r="K1289" s="11"/>
    </row>
    <row r="1290" spans="1:11" ht="13" x14ac:dyDescent="0.15">
      <c r="A1290" s="3">
        <v>42228</v>
      </c>
      <c r="B1290" s="1">
        <v>112.529999</v>
      </c>
      <c r="C1290" s="1">
        <v>115.41999800000001</v>
      </c>
      <c r="D1290" s="1">
        <v>109.629997</v>
      </c>
      <c r="E1290" s="1">
        <v>115.239998</v>
      </c>
      <c r="F1290" s="1">
        <v>101217500</v>
      </c>
      <c r="G1290" s="1">
        <v>113.438844</v>
      </c>
      <c r="H1290" s="2">
        <f t="shared" si="10"/>
        <v>1.5419861052425078E-2</v>
      </c>
      <c r="I1290" s="1">
        <f t="shared" si="11"/>
        <v>1.5419859086501717E-2</v>
      </c>
      <c r="J1290">
        <v>-1.8966444731699483E-5</v>
      </c>
      <c r="K1290" s="11"/>
    </row>
    <row r="1291" spans="1:11" ht="13" x14ac:dyDescent="0.15">
      <c r="A1291" s="3">
        <v>42229</v>
      </c>
      <c r="B1291" s="1">
        <v>116.040001</v>
      </c>
      <c r="C1291" s="1">
        <v>116.400002</v>
      </c>
      <c r="D1291" s="1">
        <v>114.540001</v>
      </c>
      <c r="E1291" s="1">
        <v>115.150002</v>
      </c>
      <c r="F1291" s="1">
        <v>48535800</v>
      </c>
      <c r="G1291" s="1">
        <v>113.35025400000001</v>
      </c>
      <c r="H1291" s="2">
        <f t="shared" si="10"/>
        <v>-7.8094413017951723E-4</v>
      </c>
      <c r="I1291" s="1">
        <f t="shared" si="11"/>
        <v>-7.8094942504876362E-4</v>
      </c>
      <c r="J1291">
        <v>3.2985069831105332E-4</v>
      </c>
      <c r="K1291" s="11"/>
    </row>
    <row r="1292" spans="1:11" ht="13" x14ac:dyDescent="0.15">
      <c r="A1292" s="3">
        <v>42230</v>
      </c>
      <c r="B1292" s="1">
        <v>114.32</v>
      </c>
      <c r="C1292" s="1">
        <v>116.30999799999999</v>
      </c>
      <c r="D1292" s="1">
        <v>114.010002</v>
      </c>
      <c r="E1292" s="1">
        <v>115.959999</v>
      </c>
      <c r="F1292" s="1">
        <v>42929500</v>
      </c>
      <c r="G1292" s="1">
        <v>114.147592</v>
      </c>
      <c r="H1292" s="2">
        <f t="shared" si="10"/>
        <v>7.034276907784992E-3</v>
      </c>
      <c r="I1292" s="1">
        <f t="shared" si="11"/>
        <v>7.0342850753558634E-3</v>
      </c>
      <c r="J1292">
        <v>3.9722769376588042E-3</v>
      </c>
      <c r="K1292" s="11"/>
    </row>
    <row r="1293" spans="1:11" ht="13" x14ac:dyDescent="0.15">
      <c r="A1293" s="3">
        <v>42233</v>
      </c>
      <c r="B1293" s="1">
        <v>116.040001</v>
      </c>
      <c r="C1293" s="1">
        <v>117.650002</v>
      </c>
      <c r="D1293" s="1">
        <v>115.5</v>
      </c>
      <c r="E1293" s="1">
        <v>117.160004</v>
      </c>
      <c r="F1293" s="1">
        <v>40884700</v>
      </c>
      <c r="G1293" s="1">
        <v>115.328841</v>
      </c>
      <c r="H1293" s="2">
        <f t="shared" si="10"/>
        <v>1.0348439206178369E-2</v>
      </c>
      <c r="I1293" s="1">
        <f t="shared" si="11"/>
        <v>1.0348435558763202E-2</v>
      </c>
      <c r="J1293">
        <v>3.8781110741608394E-3</v>
      </c>
      <c r="K1293" s="11"/>
    </row>
    <row r="1294" spans="1:11" ht="13" x14ac:dyDescent="0.15">
      <c r="A1294" s="3">
        <v>42234</v>
      </c>
      <c r="B1294" s="1">
        <v>116.43</v>
      </c>
      <c r="C1294" s="1">
        <v>117.44000200000001</v>
      </c>
      <c r="D1294" s="1">
        <v>116.010002</v>
      </c>
      <c r="E1294" s="1">
        <v>116.5</v>
      </c>
      <c r="F1294" s="1">
        <v>34560700</v>
      </c>
      <c r="G1294" s="1">
        <v>114.679153</v>
      </c>
      <c r="H1294" s="2">
        <f t="shared" si="10"/>
        <v>-5.6333559018997706E-3</v>
      </c>
      <c r="I1294" s="1">
        <f t="shared" si="11"/>
        <v>-5.6333523719361541E-3</v>
      </c>
      <c r="J1294">
        <v>-1.9287263281371554E-3</v>
      </c>
      <c r="K1294" s="11"/>
    </row>
    <row r="1295" spans="1:11" ht="13" x14ac:dyDescent="0.15">
      <c r="A1295" s="3">
        <v>42235</v>
      </c>
      <c r="B1295" s="1">
        <v>116.099998</v>
      </c>
      <c r="C1295" s="1">
        <v>116.519997</v>
      </c>
      <c r="D1295" s="1">
        <v>114.68</v>
      </c>
      <c r="E1295" s="1">
        <v>115.010002</v>
      </c>
      <c r="F1295" s="1">
        <v>47445700</v>
      </c>
      <c r="G1295" s="1">
        <v>113.21244299999999</v>
      </c>
      <c r="H1295" s="2">
        <f t="shared" si="10"/>
        <v>-1.2789682403433476E-2</v>
      </c>
      <c r="I1295" s="1">
        <f t="shared" si="11"/>
        <v>-1.2789682881595805E-2</v>
      </c>
      <c r="J1295">
        <v>-9.2859467913793819E-3</v>
      </c>
      <c r="K1295" s="11"/>
    </row>
    <row r="1296" spans="1:11" ht="13" x14ac:dyDescent="0.15">
      <c r="A1296" s="3">
        <v>42236</v>
      </c>
      <c r="B1296" s="1">
        <v>114.08000199999999</v>
      </c>
      <c r="C1296" s="1">
        <v>114.349998</v>
      </c>
      <c r="D1296" s="1">
        <v>111.629997</v>
      </c>
      <c r="E1296" s="1">
        <v>112.650002</v>
      </c>
      <c r="F1296" s="1">
        <v>68501600</v>
      </c>
      <c r="G1296" s="1">
        <v>110.88932800000001</v>
      </c>
      <c r="H1296" s="2">
        <f t="shared" si="10"/>
        <v>-2.0519954429702551E-2</v>
      </c>
      <c r="I1296" s="1">
        <f t="shared" si="11"/>
        <v>-2.0519961750140727E-2</v>
      </c>
      <c r="J1296">
        <v>-2.0637880138787871E-2</v>
      </c>
      <c r="K1296" s="11"/>
    </row>
    <row r="1297" spans="1:11" ht="13" x14ac:dyDescent="0.15">
      <c r="A1297" s="3">
        <v>42237</v>
      </c>
      <c r="B1297" s="1">
        <v>110.43</v>
      </c>
      <c r="C1297" s="1">
        <v>111.900002</v>
      </c>
      <c r="D1297" s="1">
        <v>105.650002</v>
      </c>
      <c r="E1297" s="1">
        <v>105.760002</v>
      </c>
      <c r="F1297" s="1">
        <v>128275500</v>
      </c>
      <c r="G1297" s="1">
        <v>104.107017</v>
      </c>
      <c r="H1297" s="2">
        <f t="shared" si="10"/>
        <v>-6.1162892833326363E-2</v>
      </c>
      <c r="I1297" s="1">
        <f t="shared" si="11"/>
        <v>-6.1162883050387022E-2</v>
      </c>
      <c r="J1297">
        <v>-3.1248846702921853E-2</v>
      </c>
      <c r="K1297" s="11"/>
    </row>
    <row r="1298" spans="1:11" ht="13" x14ac:dyDescent="0.15">
      <c r="A1298" s="3">
        <v>42240</v>
      </c>
      <c r="B1298" s="1">
        <v>94.870002999999997</v>
      </c>
      <c r="C1298" s="1">
        <v>108.800003</v>
      </c>
      <c r="D1298" s="1">
        <v>92</v>
      </c>
      <c r="E1298" s="1">
        <v>103.120003</v>
      </c>
      <c r="F1298" s="1">
        <v>162206300</v>
      </c>
      <c r="G1298" s="1">
        <v>101.508279</v>
      </c>
      <c r="H1298" s="2">
        <f t="shared" si="10"/>
        <v>-2.4962168589974149E-2</v>
      </c>
      <c r="I1298" s="1">
        <f t="shared" si="11"/>
        <v>-2.496217906233926E-2</v>
      </c>
      <c r="J1298">
        <v>-3.5747832743510725E-2</v>
      </c>
      <c r="K1298" s="11"/>
    </row>
    <row r="1299" spans="1:11" ht="13" x14ac:dyDescent="0.15">
      <c r="A1299" s="3">
        <v>42241</v>
      </c>
      <c r="B1299" s="1">
        <v>111.110001</v>
      </c>
      <c r="C1299" s="1">
        <v>111.110001</v>
      </c>
      <c r="D1299" s="1">
        <v>103.5</v>
      </c>
      <c r="E1299" s="1">
        <v>103.739998</v>
      </c>
      <c r="F1299" s="1">
        <v>103601600</v>
      </c>
      <c r="G1299" s="1">
        <v>102.118584</v>
      </c>
      <c r="H1299" s="2">
        <f t="shared" si="10"/>
        <v>6.0123640609281498E-3</v>
      </c>
      <c r="I1299" s="1">
        <f t="shared" si="11"/>
        <v>6.0123667351310011E-3</v>
      </c>
      <c r="J1299">
        <v>-1.291063362821347E-2</v>
      </c>
      <c r="K1299" s="11"/>
    </row>
    <row r="1300" spans="1:11" ht="13" x14ac:dyDescent="0.15">
      <c r="A1300" s="3">
        <v>42242</v>
      </c>
      <c r="B1300" s="1">
        <v>107.089996</v>
      </c>
      <c r="C1300" s="1">
        <v>109.889999</v>
      </c>
      <c r="D1300" s="1">
        <v>105.050003</v>
      </c>
      <c r="E1300" s="1">
        <v>109.69000200000001</v>
      </c>
      <c r="F1300" s="1">
        <v>96774600</v>
      </c>
      <c r="G1300" s="1">
        <v>107.975593</v>
      </c>
      <c r="H1300" s="2">
        <f t="shared" si="10"/>
        <v>5.7354965439656236E-2</v>
      </c>
      <c r="I1300" s="1">
        <f t="shared" si="11"/>
        <v>5.7354976641665979E-2</v>
      </c>
      <c r="J1300">
        <v>3.9515634886309652E-2</v>
      </c>
      <c r="K1300" s="11"/>
    </row>
    <row r="1301" spans="1:11" ht="13" x14ac:dyDescent="0.15">
      <c r="A1301" s="3">
        <v>42243</v>
      </c>
      <c r="B1301" s="1">
        <v>112.230003</v>
      </c>
      <c r="C1301" s="1">
        <v>113.239998</v>
      </c>
      <c r="D1301" s="1">
        <v>110.019997</v>
      </c>
      <c r="E1301" s="1">
        <v>112.91999800000001</v>
      </c>
      <c r="F1301" s="1">
        <v>84616100</v>
      </c>
      <c r="G1301" s="1">
        <v>111.15510500000001</v>
      </c>
      <c r="H1301" s="2">
        <f t="shared" si="10"/>
        <v>2.9446585295895972E-2</v>
      </c>
      <c r="I1301" s="1">
        <f t="shared" si="11"/>
        <v>2.9446580580483613E-2</v>
      </c>
      <c r="J1301">
        <v>2.2674129653603148E-2</v>
      </c>
      <c r="K1301" s="11"/>
    </row>
    <row r="1302" spans="1:11" ht="13" x14ac:dyDescent="0.15">
      <c r="A1302" s="3">
        <v>42244</v>
      </c>
      <c r="B1302" s="1">
        <v>112.16999800000001</v>
      </c>
      <c r="C1302" s="1">
        <v>113.30999799999999</v>
      </c>
      <c r="D1302" s="1">
        <v>111.540001</v>
      </c>
      <c r="E1302" s="1">
        <v>113.290001</v>
      </c>
      <c r="F1302" s="1">
        <v>53164400</v>
      </c>
      <c r="G1302" s="1">
        <v>111.51932499999999</v>
      </c>
      <c r="H1302" s="2">
        <f t="shared" si="10"/>
        <v>3.2766826651909517E-3</v>
      </c>
      <c r="I1302" s="1">
        <f t="shared" si="11"/>
        <v>3.2766826139023382E-3</v>
      </c>
      <c r="J1302">
        <v>-7.0608962668730624E-4</v>
      </c>
      <c r="K1302" s="11"/>
    </row>
    <row r="1303" spans="1:11" ht="13" x14ac:dyDescent="0.15">
      <c r="A1303" s="3">
        <v>42247</v>
      </c>
      <c r="B1303" s="1">
        <v>112.029999</v>
      </c>
      <c r="C1303" s="1">
        <v>114.529999</v>
      </c>
      <c r="D1303" s="1">
        <v>112</v>
      </c>
      <c r="E1303" s="1">
        <v>112.760002</v>
      </c>
      <c r="F1303" s="1">
        <v>56229300</v>
      </c>
      <c r="G1303" s="1">
        <v>110.99760999999999</v>
      </c>
      <c r="H1303" s="2">
        <f t="shared" si="10"/>
        <v>-4.6782504662525662E-3</v>
      </c>
      <c r="I1303" s="1">
        <f t="shared" si="11"/>
        <v>-4.6782474696650143E-3</v>
      </c>
      <c r="J1303">
        <v>-6.9086344110222946E-3</v>
      </c>
      <c r="K1303" s="11"/>
    </row>
    <row r="1304" spans="1:11" ht="13" x14ac:dyDescent="0.15">
      <c r="A1304" s="3">
        <v>42248</v>
      </c>
      <c r="B1304" s="1">
        <v>110.150002</v>
      </c>
      <c r="C1304" s="1">
        <v>111.879997</v>
      </c>
      <c r="D1304" s="1">
        <v>107.360001</v>
      </c>
      <c r="E1304" s="1">
        <v>107.720001</v>
      </c>
      <c r="F1304" s="1">
        <v>76845900</v>
      </c>
      <c r="G1304" s="1">
        <v>106.036382</v>
      </c>
      <c r="H1304" s="2">
        <f t="shared" si="10"/>
        <v>-4.4696709033403559E-2</v>
      </c>
      <c r="I1304" s="1">
        <f t="shared" si="11"/>
        <v>-4.4696710136371332E-2</v>
      </c>
      <c r="J1304">
        <v>-2.8417162232402326E-2</v>
      </c>
      <c r="K1304" s="11"/>
    </row>
    <row r="1305" spans="1:11" ht="13" x14ac:dyDescent="0.15">
      <c r="A1305" s="3">
        <v>42249</v>
      </c>
      <c r="B1305" s="1">
        <v>110.230003</v>
      </c>
      <c r="C1305" s="1">
        <v>112.339996</v>
      </c>
      <c r="D1305" s="1">
        <v>109.129997</v>
      </c>
      <c r="E1305" s="1">
        <v>112.339996</v>
      </c>
      <c r="F1305" s="1">
        <v>61888800</v>
      </c>
      <c r="G1305" s="1">
        <v>110.58416800000001</v>
      </c>
      <c r="H1305" s="2">
        <f t="shared" si="10"/>
        <v>4.2888924592564784E-2</v>
      </c>
      <c r="I1305" s="1">
        <f t="shared" si="11"/>
        <v>4.2888920898866596E-2</v>
      </c>
      <c r="J1305">
        <v>1.8247844711110454E-2</v>
      </c>
      <c r="K1305" s="11"/>
    </row>
    <row r="1306" spans="1:11" ht="13" x14ac:dyDescent="0.15">
      <c r="A1306" s="3">
        <v>42250</v>
      </c>
      <c r="B1306" s="1">
        <v>112.489998</v>
      </c>
      <c r="C1306" s="1">
        <v>112.779999</v>
      </c>
      <c r="D1306" s="1">
        <v>110.040001</v>
      </c>
      <c r="E1306" s="1">
        <v>110.370003</v>
      </c>
      <c r="F1306" s="1">
        <v>53233900</v>
      </c>
      <c r="G1306" s="1">
        <v>108.644965</v>
      </c>
      <c r="H1306" s="2">
        <f t="shared" si="10"/>
        <v>-1.7535989586469295E-2</v>
      </c>
      <c r="I1306" s="1">
        <f t="shared" si="11"/>
        <v>-1.7535991227966792E-2</v>
      </c>
      <c r="J1306">
        <v>1.42984201771234E-3</v>
      </c>
      <c r="K1306" s="11"/>
    </row>
    <row r="1307" spans="1:11" ht="13" x14ac:dyDescent="0.15">
      <c r="A1307" s="3">
        <v>42251</v>
      </c>
      <c r="B1307" s="1">
        <v>108.970001</v>
      </c>
      <c r="C1307" s="1">
        <v>110.449997</v>
      </c>
      <c r="D1307" s="1">
        <v>108.510002</v>
      </c>
      <c r="E1307" s="1">
        <v>109.269997</v>
      </c>
      <c r="F1307" s="1">
        <v>49996300</v>
      </c>
      <c r="G1307" s="1">
        <v>107.562151</v>
      </c>
      <c r="H1307" s="2">
        <f t="shared" si="10"/>
        <v>-9.9665304892670292E-3</v>
      </c>
      <c r="I1307" s="1">
        <f t="shared" si="11"/>
        <v>-9.9665364151941983E-3</v>
      </c>
      <c r="J1307">
        <v>-1.6634130443795827E-2</v>
      </c>
      <c r="K1307" s="11"/>
    </row>
    <row r="1308" spans="1:11" ht="13" x14ac:dyDescent="0.15">
      <c r="A1308" s="3">
        <v>42255</v>
      </c>
      <c r="B1308" s="1">
        <v>111.75</v>
      </c>
      <c r="C1308" s="1">
        <v>112.55999799999999</v>
      </c>
      <c r="D1308" s="1">
        <v>110.32</v>
      </c>
      <c r="E1308" s="1">
        <v>112.30999799999999</v>
      </c>
      <c r="F1308" s="1">
        <v>54843600</v>
      </c>
      <c r="G1308" s="1">
        <v>110.554638</v>
      </c>
      <c r="H1308" s="2">
        <f t="shared" si="10"/>
        <v>2.782100378386566E-2</v>
      </c>
      <c r="I1308" s="1">
        <f t="shared" si="11"/>
        <v>2.7821003691158957E-2</v>
      </c>
      <c r="J1308">
        <v>2.4238641300766556E-2</v>
      </c>
      <c r="K1308" s="11"/>
    </row>
    <row r="1309" spans="1:11" ht="13" x14ac:dyDescent="0.15">
      <c r="A1309" s="3">
        <v>42256</v>
      </c>
      <c r="B1309" s="1">
        <v>113.760002</v>
      </c>
      <c r="C1309" s="1">
        <v>114.019997</v>
      </c>
      <c r="D1309" s="1">
        <v>109.769997</v>
      </c>
      <c r="E1309" s="1">
        <v>110.150002</v>
      </c>
      <c r="F1309" s="1">
        <v>85010800</v>
      </c>
      <c r="G1309" s="1">
        <v>108.42840200000001</v>
      </c>
      <c r="H1309" s="2">
        <f t="shared" si="10"/>
        <v>-1.9232446251134228E-2</v>
      </c>
      <c r="I1309" s="1">
        <f t="shared" si="11"/>
        <v>-1.9232445046764947E-2</v>
      </c>
      <c r="J1309">
        <v>-1.449790964805924E-2</v>
      </c>
      <c r="K1309" s="11"/>
    </row>
    <row r="1310" spans="1:11" ht="13" x14ac:dyDescent="0.15">
      <c r="A1310" s="3">
        <v>42257</v>
      </c>
      <c r="B1310" s="1">
        <v>110.269997</v>
      </c>
      <c r="C1310" s="1">
        <v>113.279999</v>
      </c>
      <c r="D1310" s="1">
        <v>109.900002</v>
      </c>
      <c r="E1310" s="1">
        <v>112.57</v>
      </c>
      <c r="F1310" s="1">
        <v>62892800</v>
      </c>
      <c r="G1310" s="1">
        <v>110.81057699999999</v>
      </c>
      <c r="H1310" s="2">
        <f t="shared" si="10"/>
        <v>2.1970022297412146E-2</v>
      </c>
      <c r="I1310" s="1">
        <f t="shared" si="11"/>
        <v>2.1970027742362092E-2</v>
      </c>
      <c r="J1310">
        <v>4.7269663547541852E-3</v>
      </c>
      <c r="K1310" s="11"/>
    </row>
    <row r="1311" spans="1:11" ht="13" x14ac:dyDescent="0.15">
      <c r="A1311" s="3">
        <v>42258</v>
      </c>
      <c r="B1311" s="1">
        <v>111.790001</v>
      </c>
      <c r="C1311" s="1">
        <v>114.209999</v>
      </c>
      <c r="D1311" s="1">
        <v>111.760002</v>
      </c>
      <c r="E1311" s="1">
        <v>114.209999</v>
      </c>
      <c r="F1311" s="1">
        <v>49915500</v>
      </c>
      <c r="G1311" s="1">
        <v>112.424944</v>
      </c>
      <c r="H1311" s="2">
        <f t="shared" si="10"/>
        <v>1.4568703917562435E-2</v>
      </c>
      <c r="I1311" s="1">
        <f t="shared" si="11"/>
        <v>1.4568708544853093E-2</v>
      </c>
      <c r="J1311">
        <v>6.288238349800794E-3</v>
      </c>
      <c r="K1311" s="11"/>
    </row>
    <row r="1312" spans="1:11" ht="13" x14ac:dyDescent="0.15">
      <c r="A1312" s="3">
        <v>42261</v>
      </c>
      <c r="B1312" s="1">
        <v>116.58000199999999</v>
      </c>
      <c r="C1312" s="1">
        <v>116.889999</v>
      </c>
      <c r="D1312" s="1">
        <v>114.860001</v>
      </c>
      <c r="E1312" s="1">
        <v>115.30999799999999</v>
      </c>
      <c r="F1312" s="1">
        <v>58363400</v>
      </c>
      <c r="G1312" s="1">
        <v>113.50775</v>
      </c>
      <c r="H1312" s="2">
        <f t="shared" si="10"/>
        <v>9.6313721183028545E-3</v>
      </c>
      <c r="I1312" s="1">
        <f t="shared" si="11"/>
        <v>9.6313679284554948E-3</v>
      </c>
      <c r="J1312">
        <v>-3.7807789408397957E-3</v>
      </c>
      <c r="K1312" s="11"/>
    </row>
    <row r="1313" spans="1:11" ht="13" x14ac:dyDescent="0.15">
      <c r="A1313" s="3">
        <v>42262</v>
      </c>
      <c r="B1313" s="1">
        <v>115.93</v>
      </c>
      <c r="C1313" s="1">
        <v>116.529999</v>
      </c>
      <c r="D1313" s="1">
        <v>114.41999800000001</v>
      </c>
      <c r="E1313" s="1">
        <v>116.279999</v>
      </c>
      <c r="F1313" s="1">
        <v>43341200</v>
      </c>
      <c r="G1313" s="1">
        <v>114.46259000000001</v>
      </c>
      <c r="H1313" s="2">
        <f t="shared" si="10"/>
        <v>8.4121153137129579E-3</v>
      </c>
      <c r="I1313" s="1">
        <f t="shared" si="11"/>
        <v>8.4121128293002407E-3</v>
      </c>
      <c r="J1313">
        <v>1.3981443394844207E-2</v>
      </c>
      <c r="K1313" s="11"/>
    </row>
    <row r="1314" spans="1:11" ht="13" x14ac:dyDescent="0.15">
      <c r="A1314" s="3">
        <v>42263</v>
      </c>
      <c r="B1314" s="1">
        <v>116.25</v>
      </c>
      <c r="C1314" s="1">
        <v>116.540001</v>
      </c>
      <c r="D1314" s="1">
        <v>115.44000200000001</v>
      </c>
      <c r="E1314" s="1">
        <v>116.410004</v>
      </c>
      <c r="F1314" s="1">
        <v>37173500</v>
      </c>
      <c r="G1314" s="1">
        <v>114.590563</v>
      </c>
      <c r="H1314" s="2">
        <f t="shared" si="10"/>
        <v>1.1180340653425447E-3</v>
      </c>
      <c r="I1314" s="1">
        <f t="shared" si="11"/>
        <v>1.1180334116150719E-3</v>
      </c>
      <c r="J1314">
        <v>8.4398120038147433E-3</v>
      </c>
      <c r="K1314" s="11"/>
    </row>
    <row r="1315" spans="1:11" ht="13" x14ac:dyDescent="0.15">
      <c r="A1315" s="3">
        <v>42264</v>
      </c>
      <c r="B1315" s="1">
        <v>115.660004</v>
      </c>
      <c r="C1315" s="1">
        <v>116.489998</v>
      </c>
      <c r="D1315" s="1">
        <v>113.720001</v>
      </c>
      <c r="E1315" s="1">
        <v>113.91999800000001</v>
      </c>
      <c r="F1315" s="1">
        <v>64112600</v>
      </c>
      <c r="G1315" s="1">
        <v>112.139475</v>
      </c>
      <c r="H1315" s="2">
        <f t="shared" si="10"/>
        <v>-2.1389965762736284E-2</v>
      </c>
      <c r="I1315" s="1">
        <f t="shared" si="11"/>
        <v>-2.1389963848942765E-2</v>
      </c>
      <c r="J1315">
        <v>-3.8954114581238367E-3</v>
      </c>
      <c r="K1315" s="11"/>
    </row>
    <row r="1316" spans="1:11" ht="13" x14ac:dyDescent="0.15">
      <c r="A1316" s="3">
        <v>42265</v>
      </c>
      <c r="B1316" s="1">
        <v>112.209999</v>
      </c>
      <c r="C1316" s="1">
        <v>114.300003</v>
      </c>
      <c r="D1316" s="1">
        <v>111.870003</v>
      </c>
      <c r="E1316" s="1">
        <v>113.449997</v>
      </c>
      <c r="F1316" s="1">
        <v>74285300</v>
      </c>
      <c r="G1316" s="1">
        <v>111.67682000000001</v>
      </c>
      <c r="H1316" s="2">
        <f t="shared" si="10"/>
        <v>-4.125711097712717E-3</v>
      </c>
      <c r="I1316" s="1">
        <f t="shared" si="11"/>
        <v>-4.1257104155338524E-3</v>
      </c>
      <c r="J1316">
        <v>-1.7401179628451682E-2</v>
      </c>
      <c r="K1316" s="11"/>
    </row>
    <row r="1317" spans="1:11" ht="13" x14ac:dyDescent="0.15">
      <c r="A1317" s="3">
        <v>42268</v>
      </c>
      <c r="B1317" s="1">
        <v>113.66999800000001</v>
      </c>
      <c r="C1317" s="1">
        <v>115.370003</v>
      </c>
      <c r="D1317" s="1">
        <v>113.660004</v>
      </c>
      <c r="E1317" s="1">
        <v>115.209999</v>
      </c>
      <c r="F1317" s="1">
        <v>50222000</v>
      </c>
      <c r="G1317" s="1">
        <v>113.40931399999999</v>
      </c>
      <c r="H1317" s="2">
        <f t="shared" si="10"/>
        <v>1.551346008409326E-2</v>
      </c>
      <c r="I1317" s="1">
        <f t="shared" si="11"/>
        <v>1.5513461074554131E-2</v>
      </c>
      <c r="J1317">
        <v>7.6663160963965299E-3</v>
      </c>
      <c r="K1317" s="11"/>
    </row>
    <row r="1318" spans="1:11" ht="13" x14ac:dyDescent="0.15">
      <c r="A1318" s="3">
        <v>42269</v>
      </c>
      <c r="B1318" s="1">
        <v>113.379997</v>
      </c>
      <c r="C1318" s="1">
        <v>114.18</v>
      </c>
      <c r="D1318" s="1">
        <v>112.519997</v>
      </c>
      <c r="E1318" s="1">
        <v>113.400002</v>
      </c>
      <c r="F1318" s="1">
        <v>50346200</v>
      </c>
      <c r="G1318" s="1">
        <v>111.627606</v>
      </c>
      <c r="H1318" s="2">
        <f t="shared" si="10"/>
        <v>-1.5710415898883879E-2</v>
      </c>
      <c r="I1318" s="1">
        <f t="shared" si="11"/>
        <v>-1.5710420398098827E-2</v>
      </c>
      <c r="J1318">
        <v>-1.0885382057199891E-2</v>
      </c>
      <c r="K1318" s="11"/>
    </row>
    <row r="1319" spans="1:11" ht="13" x14ac:dyDescent="0.15">
      <c r="A1319" s="3">
        <v>42270</v>
      </c>
      <c r="B1319" s="1">
        <v>113.629997</v>
      </c>
      <c r="C1319" s="1">
        <v>114.720001</v>
      </c>
      <c r="D1319" s="1">
        <v>113.300003</v>
      </c>
      <c r="E1319" s="1">
        <v>114.32</v>
      </c>
      <c r="F1319" s="1">
        <v>35756700</v>
      </c>
      <c r="G1319" s="1">
        <v>112.533225</v>
      </c>
      <c r="H1319" s="2">
        <f t="shared" si="10"/>
        <v>8.1128569997731791E-3</v>
      </c>
      <c r="I1319" s="1">
        <f t="shared" si="11"/>
        <v>8.1128587492954162E-3</v>
      </c>
      <c r="J1319">
        <v>-3.0972826156422839E-3</v>
      </c>
      <c r="K1319" s="11"/>
    </row>
    <row r="1320" spans="1:11" ht="13" x14ac:dyDescent="0.15">
      <c r="A1320" s="3">
        <v>42271</v>
      </c>
      <c r="B1320" s="1">
        <v>113.25</v>
      </c>
      <c r="C1320" s="1">
        <v>115.5</v>
      </c>
      <c r="D1320" s="1">
        <v>112.370003</v>
      </c>
      <c r="E1320" s="1">
        <v>115</v>
      </c>
      <c r="F1320" s="1">
        <v>50219500</v>
      </c>
      <c r="G1320" s="1">
        <v>113.202597</v>
      </c>
      <c r="H1320" s="2">
        <f t="shared" si="10"/>
        <v>5.9482155353394583E-3</v>
      </c>
      <c r="I1320" s="1">
        <f t="shared" si="11"/>
        <v>5.9482166266895458E-3</v>
      </c>
      <c r="J1320">
        <v>-4.8261592485671434E-3</v>
      </c>
      <c r="K1320" s="11"/>
    </row>
    <row r="1321" spans="1:11" ht="13" x14ac:dyDescent="0.15">
      <c r="A1321" s="3">
        <v>42272</v>
      </c>
      <c r="B1321" s="1">
        <v>116.44000200000001</v>
      </c>
      <c r="C1321" s="1">
        <v>116.69000200000001</v>
      </c>
      <c r="D1321" s="1">
        <v>114.019997</v>
      </c>
      <c r="E1321" s="1">
        <v>114.709999</v>
      </c>
      <c r="F1321" s="1">
        <v>56151900</v>
      </c>
      <c r="G1321" s="1">
        <v>112.917129</v>
      </c>
      <c r="H1321" s="2">
        <f t="shared" si="10"/>
        <v>-2.5217478260869891E-3</v>
      </c>
      <c r="I1321" s="1">
        <f t="shared" si="11"/>
        <v>-2.5217442670506449E-3</v>
      </c>
      <c r="J1321">
        <v>6.9963193018310939E-3</v>
      </c>
      <c r="K1321" s="11"/>
    </row>
    <row r="1322" spans="1:11" ht="13" x14ac:dyDescent="0.15">
      <c r="A1322" s="3">
        <v>42275</v>
      </c>
      <c r="B1322" s="1">
        <v>113.849998</v>
      </c>
      <c r="C1322" s="1">
        <v>114.57</v>
      </c>
      <c r="D1322" s="1">
        <v>112.44000200000001</v>
      </c>
      <c r="E1322" s="1">
        <v>112.44000200000001</v>
      </c>
      <c r="F1322" s="1">
        <v>52109000</v>
      </c>
      <c r="G1322" s="1">
        <v>110.68261099999999</v>
      </c>
      <c r="H1322" s="2">
        <f t="shared" si="10"/>
        <v>-1.9789007233798245E-2</v>
      </c>
      <c r="I1322" s="1">
        <f t="shared" si="11"/>
        <v>-1.9789008273492399E-2</v>
      </c>
      <c r="J1322">
        <v>-1.9171719166476468E-2</v>
      </c>
      <c r="K1322" s="11"/>
    </row>
    <row r="1323" spans="1:11" ht="13" x14ac:dyDescent="0.15">
      <c r="A1323" s="3">
        <v>42276</v>
      </c>
      <c r="B1323" s="1">
        <v>112.83000199999999</v>
      </c>
      <c r="C1323" s="1">
        <v>113.510002</v>
      </c>
      <c r="D1323" s="1">
        <v>107.860001</v>
      </c>
      <c r="E1323" s="1">
        <v>109.05999799999999</v>
      </c>
      <c r="F1323" s="1">
        <v>73365400</v>
      </c>
      <c r="G1323" s="1">
        <v>107.355435</v>
      </c>
      <c r="H1323" s="2">
        <f t="shared" si="10"/>
        <v>-3.0060511738518234E-2</v>
      </c>
      <c r="I1323" s="1">
        <f t="shared" si="11"/>
        <v>-3.0060512396116085E-2</v>
      </c>
      <c r="J1323">
        <v>2.9521657150036185E-3</v>
      </c>
      <c r="K1323" s="11"/>
    </row>
    <row r="1324" spans="1:11" ht="13" x14ac:dyDescent="0.15">
      <c r="A1324" s="3">
        <v>42277</v>
      </c>
      <c r="B1324" s="1">
        <v>110.16999800000001</v>
      </c>
      <c r="C1324" s="1">
        <v>111.540001</v>
      </c>
      <c r="D1324" s="1">
        <v>108.730003</v>
      </c>
      <c r="E1324" s="1">
        <v>110.300003</v>
      </c>
      <c r="F1324" s="1">
        <v>66473000</v>
      </c>
      <c r="G1324" s="1">
        <v>108.576059</v>
      </c>
      <c r="H1324" s="2">
        <f t="shared" si="10"/>
        <v>1.136993418980267E-2</v>
      </c>
      <c r="I1324" s="1">
        <f t="shared" si="11"/>
        <v>1.1369932039304771E-2</v>
      </c>
      <c r="J1324">
        <v>1.4678074248346658E-2</v>
      </c>
      <c r="K1324" s="11"/>
    </row>
    <row r="1325" spans="1:11" ht="13" x14ac:dyDescent="0.15">
      <c r="A1325" s="3">
        <v>42278</v>
      </c>
      <c r="B1325" s="1">
        <v>109.07</v>
      </c>
      <c r="C1325" s="1">
        <v>109.620003</v>
      </c>
      <c r="D1325" s="1">
        <v>107.30999799999999</v>
      </c>
      <c r="E1325" s="1">
        <v>109.58000199999999</v>
      </c>
      <c r="F1325" s="1">
        <v>63929100</v>
      </c>
      <c r="G1325" s="1">
        <v>107.867311</v>
      </c>
      <c r="H1325" s="2">
        <f t="shared" si="10"/>
        <v>-6.5276607472078722E-3</v>
      </c>
      <c r="I1325" s="1">
        <f t="shared" si="11"/>
        <v>-6.5276637089949994E-3</v>
      </c>
      <c r="J1325">
        <v>-7.7928545469929753E-4</v>
      </c>
      <c r="K1325" s="11"/>
    </row>
    <row r="1326" spans="1:11" ht="13" x14ac:dyDescent="0.15">
      <c r="A1326" s="3">
        <v>42279</v>
      </c>
      <c r="B1326" s="1">
        <v>108.010002</v>
      </c>
      <c r="C1326" s="1">
        <v>111.010002</v>
      </c>
      <c r="D1326" s="1">
        <v>107.550003</v>
      </c>
      <c r="E1326" s="1">
        <v>110.379997</v>
      </c>
      <c r="F1326" s="1">
        <v>58019800</v>
      </c>
      <c r="G1326" s="1">
        <v>108.654803</v>
      </c>
      <c r="H1326" s="2">
        <f t="shared" si="10"/>
        <v>7.3005565376792914E-3</v>
      </c>
      <c r="I1326" s="1">
        <f t="shared" si="11"/>
        <v>7.3005620766795629E-3</v>
      </c>
      <c r="J1326">
        <v>1.2313129898028467E-2</v>
      </c>
      <c r="K1326" s="11"/>
    </row>
    <row r="1327" spans="1:11" ht="13" x14ac:dyDescent="0.15">
      <c r="A1327" s="3">
        <v>42282</v>
      </c>
      <c r="B1327" s="1">
        <v>109.879997</v>
      </c>
      <c r="C1327" s="1">
        <v>111.370003</v>
      </c>
      <c r="D1327" s="1">
        <v>109.07</v>
      </c>
      <c r="E1327" s="1">
        <v>110.779999</v>
      </c>
      <c r="F1327" s="1">
        <v>52064700</v>
      </c>
      <c r="G1327" s="1">
        <v>109.048553</v>
      </c>
      <c r="H1327" s="2">
        <f t="shared" si="10"/>
        <v>3.6238631171551911E-3</v>
      </c>
      <c r="I1327" s="1">
        <f t="shared" si="11"/>
        <v>3.6238618922349634E-3</v>
      </c>
      <c r="J1327">
        <v>1.8458823221830858E-2</v>
      </c>
      <c r="K1327" s="11"/>
    </row>
    <row r="1328" spans="1:11" ht="13" x14ac:dyDescent="0.15">
      <c r="A1328" s="3">
        <v>42283</v>
      </c>
      <c r="B1328" s="1">
        <v>110.629997</v>
      </c>
      <c r="C1328" s="1">
        <v>111.739998</v>
      </c>
      <c r="D1328" s="1">
        <v>109.769997</v>
      </c>
      <c r="E1328" s="1">
        <v>111.30999799999999</v>
      </c>
      <c r="F1328" s="1">
        <v>48857000</v>
      </c>
      <c r="G1328" s="1">
        <v>109.570268</v>
      </c>
      <c r="H1328" s="2">
        <f t="shared" si="10"/>
        <v>4.7842481024032999E-3</v>
      </c>
      <c r="I1328" s="1">
        <f t="shared" si="11"/>
        <v>4.7842450509178276E-3</v>
      </c>
      <c r="J1328">
        <v>8.2018404715770152E-4</v>
      </c>
      <c r="K1328" s="11"/>
    </row>
    <row r="1329" spans="1:11" ht="13" x14ac:dyDescent="0.15">
      <c r="A1329" s="3">
        <v>42284</v>
      </c>
      <c r="B1329" s="1">
        <v>111.739998</v>
      </c>
      <c r="C1329" s="1">
        <v>111.769997</v>
      </c>
      <c r="D1329" s="1">
        <v>109.410004</v>
      </c>
      <c r="E1329" s="1">
        <v>110.779999</v>
      </c>
      <c r="F1329" s="1">
        <v>46765600</v>
      </c>
      <c r="G1329" s="1">
        <v>109.048553</v>
      </c>
      <c r="H1329" s="2">
        <f t="shared" si="10"/>
        <v>-4.7614680578827199E-3</v>
      </c>
      <c r="I1329" s="1">
        <f t="shared" si="11"/>
        <v>-4.7614650353871579E-3</v>
      </c>
      <c r="J1329">
        <v>7.2720805422476914E-3</v>
      </c>
      <c r="K1329" s="11"/>
    </row>
    <row r="1330" spans="1:11" ht="13" x14ac:dyDescent="0.15">
      <c r="A1330" s="3">
        <v>42285</v>
      </c>
      <c r="B1330" s="1">
        <v>110.19000200000001</v>
      </c>
      <c r="C1330" s="1">
        <v>110.19000200000001</v>
      </c>
      <c r="D1330" s="1">
        <v>108.209999</v>
      </c>
      <c r="E1330" s="1">
        <v>109.5</v>
      </c>
      <c r="F1330" s="1">
        <v>61979600</v>
      </c>
      <c r="G1330" s="1">
        <v>107.78856</v>
      </c>
      <c r="H1330" s="2">
        <f t="shared" si="10"/>
        <v>-1.1554423285380276E-2</v>
      </c>
      <c r="I1330" s="1">
        <f t="shared" si="11"/>
        <v>-1.1554422001362957E-2</v>
      </c>
      <c r="J1330">
        <v>8.1870017422704128E-3</v>
      </c>
      <c r="K1330" s="11"/>
    </row>
    <row r="1331" spans="1:11" ht="13" x14ac:dyDescent="0.15">
      <c r="A1331" s="3">
        <v>42286</v>
      </c>
      <c r="B1331" s="1">
        <v>110</v>
      </c>
      <c r="C1331" s="1">
        <v>112.279999</v>
      </c>
      <c r="D1331" s="1">
        <v>109.489998</v>
      </c>
      <c r="E1331" s="1">
        <v>112.120003</v>
      </c>
      <c r="F1331" s="1">
        <v>52766100</v>
      </c>
      <c r="G1331" s="1">
        <v>110.36761300000001</v>
      </c>
      <c r="H1331" s="2">
        <f t="shared" si="10"/>
        <v>2.3926968036529654E-2</v>
      </c>
      <c r="I1331" s="1">
        <f t="shared" si="11"/>
        <v>2.3926964048874962E-2</v>
      </c>
      <c r="J1331">
        <v>1.9788120757151108E-3</v>
      </c>
      <c r="K1331" s="11"/>
    </row>
    <row r="1332" spans="1:11" ht="13" x14ac:dyDescent="0.15">
      <c r="A1332" s="3">
        <v>42289</v>
      </c>
      <c r="B1332" s="1">
        <v>112.730003</v>
      </c>
      <c r="C1332" s="1">
        <v>112.75</v>
      </c>
      <c r="D1332" s="1">
        <v>111.44000200000001</v>
      </c>
      <c r="E1332" s="1">
        <v>111.599998</v>
      </c>
      <c r="F1332" s="1">
        <v>30467200</v>
      </c>
      <c r="G1332" s="1">
        <v>109.85573599999999</v>
      </c>
      <c r="H1332" s="2">
        <f t="shared" si="10"/>
        <v>-4.6379324481466309E-3</v>
      </c>
      <c r="I1332" s="1">
        <f t="shared" si="11"/>
        <v>-4.6379276137829724E-3</v>
      </c>
      <c r="J1332">
        <v>2.7726405273025383E-3</v>
      </c>
      <c r="K1332" s="11"/>
    </row>
    <row r="1333" spans="1:11" ht="13" x14ac:dyDescent="0.15">
      <c r="A1333" s="3">
        <v>42290</v>
      </c>
      <c r="B1333" s="1">
        <v>110.82</v>
      </c>
      <c r="C1333" s="1">
        <v>112.449997</v>
      </c>
      <c r="D1333" s="1">
        <v>110.68</v>
      </c>
      <c r="E1333" s="1">
        <v>111.790001</v>
      </c>
      <c r="F1333" s="1">
        <v>33049300</v>
      </c>
      <c r="G1333" s="1">
        <v>110.04276900000001</v>
      </c>
      <c r="H1333" s="2">
        <f t="shared" si="10"/>
        <v>1.7025358728053415E-3</v>
      </c>
      <c r="I1333" s="1">
        <f t="shared" si="11"/>
        <v>1.7025328563636749E-3</v>
      </c>
      <c r="J1333">
        <v>-2.9167149281142416E-3</v>
      </c>
      <c r="K1333" s="11"/>
    </row>
    <row r="1334" spans="1:11" ht="13" x14ac:dyDescent="0.15">
      <c r="A1334" s="3">
        <v>42291</v>
      </c>
      <c r="B1334" s="1">
        <v>111.290001</v>
      </c>
      <c r="C1334" s="1">
        <v>111.519997</v>
      </c>
      <c r="D1334" s="1">
        <v>109.55999799999999</v>
      </c>
      <c r="E1334" s="1">
        <v>110.209999</v>
      </c>
      <c r="F1334" s="1">
        <v>44462400</v>
      </c>
      <c r="G1334" s="1">
        <v>108.48746199999999</v>
      </c>
      <c r="H1334" s="2">
        <f t="shared" si="10"/>
        <v>-1.4133661202847717E-2</v>
      </c>
      <c r="I1334" s="1">
        <f t="shared" si="11"/>
        <v>-1.4133659250250357E-2</v>
      </c>
      <c r="J1334">
        <v>-9.1992527878631946E-3</v>
      </c>
      <c r="K1334" s="11"/>
    </row>
    <row r="1335" spans="1:11" ht="13" x14ac:dyDescent="0.15">
      <c r="A1335" s="3">
        <v>42292</v>
      </c>
      <c r="B1335" s="1">
        <v>110.93</v>
      </c>
      <c r="C1335" s="1">
        <v>112.099998</v>
      </c>
      <c r="D1335" s="1">
        <v>110.489998</v>
      </c>
      <c r="E1335" s="1">
        <v>111.860001</v>
      </c>
      <c r="F1335" s="1">
        <v>37673500</v>
      </c>
      <c r="G1335" s="1">
        <v>110.11167500000001</v>
      </c>
      <c r="H1335" s="2">
        <f t="shared" si="10"/>
        <v>1.497143648463331E-2</v>
      </c>
      <c r="I1335" s="1">
        <f t="shared" si="11"/>
        <v>1.497143513229217E-2</v>
      </c>
      <c r="J1335">
        <v>1.2821459696598177E-2</v>
      </c>
      <c r="K1335" s="11"/>
    </row>
    <row r="1336" spans="1:11" ht="13" x14ac:dyDescent="0.15">
      <c r="A1336" s="3">
        <v>42293</v>
      </c>
      <c r="B1336" s="1">
        <v>111.779999</v>
      </c>
      <c r="C1336" s="1">
        <v>112</v>
      </c>
      <c r="D1336" s="1">
        <v>110.529999</v>
      </c>
      <c r="E1336" s="1">
        <v>111.040001</v>
      </c>
      <c r="F1336" s="1">
        <v>38236300</v>
      </c>
      <c r="G1336" s="1">
        <v>109.304491</v>
      </c>
      <c r="H1336" s="2">
        <f t="shared" si="10"/>
        <v>-7.3305917456588723E-3</v>
      </c>
      <c r="I1336" s="1">
        <f t="shared" si="11"/>
        <v>-7.3305941445355955E-3</v>
      </c>
      <c r="J1336">
        <v>4.3298204675719619E-3</v>
      </c>
      <c r="K1336" s="11"/>
    </row>
    <row r="1337" spans="1:11" ht="13" x14ac:dyDescent="0.15">
      <c r="A1337" s="3">
        <v>42296</v>
      </c>
      <c r="B1337" s="1">
        <v>110.800003</v>
      </c>
      <c r="C1337" s="1">
        <v>111.75</v>
      </c>
      <c r="D1337" s="1">
        <v>110.110001</v>
      </c>
      <c r="E1337" s="1">
        <v>111.730003</v>
      </c>
      <c r="F1337" s="1">
        <v>29759200</v>
      </c>
      <c r="G1337" s="1">
        <v>109.983709</v>
      </c>
      <c r="H1337" s="2">
        <f t="shared" si="10"/>
        <v>6.2139949008104987E-3</v>
      </c>
      <c r="I1337" s="1">
        <f t="shared" si="11"/>
        <v>6.2139990204062691E-3</v>
      </c>
      <c r="J1337">
        <v>8.4621194203109802E-4</v>
      </c>
      <c r="K1337" s="11"/>
    </row>
    <row r="1338" spans="1:11" ht="13" x14ac:dyDescent="0.15">
      <c r="A1338" s="3">
        <v>42297</v>
      </c>
      <c r="B1338" s="1">
        <v>111.339996</v>
      </c>
      <c r="C1338" s="1">
        <v>114.16999800000001</v>
      </c>
      <c r="D1338" s="1">
        <v>110.82</v>
      </c>
      <c r="E1338" s="1">
        <v>113.769997</v>
      </c>
      <c r="F1338" s="1">
        <v>48967800</v>
      </c>
      <c r="G1338" s="1">
        <v>111.99181799999999</v>
      </c>
      <c r="H1338" s="2">
        <f t="shared" si="10"/>
        <v>1.8258247070842799E-2</v>
      </c>
      <c r="I1338" s="1">
        <f t="shared" si="11"/>
        <v>1.8258240409040855E-2</v>
      </c>
      <c r="J1338">
        <v>-7.7941148290443924E-4</v>
      </c>
      <c r="K1338" s="11"/>
    </row>
    <row r="1339" spans="1:11" ht="13" x14ac:dyDescent="0.15">
      <c r="A1339" s="3">
        <v>42298</v>
      </c>
      <c r="B1339" s="1">
        <v>114</v>
      </c>
      <c r="C1339" s="1">
        <v>115.58000199999999</v>
      </c>
      <c r="D1339" s="1">
        <v>113.699997</v>
      </c>
      <c r="E1339" s="1">
        <v>113.760002</v>
      </c>
      <c r="F1339" s="1">
        <v>41795200</v>
      </c>
      <c r="G1339" s="1">
        <v>111.98197999999999</v>
      </c>
      <c r="H1339" s="2">
        <f t="shared" si="10"/>
        <v>-8.7852687558772881E-5</v>
      </c>
      <c r="I1339" s="1">
        <f t="shared" si="11"/>
        <v>-8.7845703156653925E-5</v>
      </c>
      <c r="J1339">
        <v>-2.8169653180190224E-3</v>
      </c>
      <c r="K1339" s="11"/>
    </row>
    <row r="1340" spans="1:11" ht="13" x14ac:dyDescent="0.15">
      <c r="A1340" s="3">
        <v>42299</v>
      </c>
      <c r="B1340" s="1">
        <v>114.33000199999999</v>
      </c>
      <c r="C1340" s="1">
        <v>115.5</v>
      </c>
      <c r="D1340" s="1">
        <v>114.099998</v>
      </c>
      <c r="E1340" s="1">
        <v>115.5</v>
      </c>
      <c r="F1340" s="1">
        <v>41654100</v>
      </c>
      <c r="G1340" s="1">
        <v>113.694782</v>
      </c>
      <c r="H1340" s="2">
        <f t="shared" si="10"/>
        <v>1.5295340800011589E-2</v>
      </c>
      <c r="I1340" s="1">
        <f t="shared" si="11"/>
        <v>1.5295335910295662E-2</v>
      </c>
      <c r="J1340">
        <v>1.8670748044009474E-2</v>
      </c>
      <c r="K1340" s="11"/>
    </row>
    <row r="1341" spans="1:11" ht="13" x14ac:dyDescent="0.15">
      <c r="A1341" s="3">
        <v>42300</v>
      </c>
      <c r="B1341" s="1">
        <v>116.699997</v>
      </c>
      <c r="C1341" s="1">
        <v>119.230003</v>
      </c>
      <c r="D1341" s="1">
        <v>116.33000199999999</v>
      </c>
      <c r="E1341" s="1">
        <v>119.08000199999999</v>
      </c>
      <c r="F1341" s="1">
        <v>59366900</v>
      </c>
      <c r="G1341" s="1">
        <v>117.21883</v>
      </c>
      <c r="H1341" s="2">
        <f t="shared" si="10"/>
        <v>3.0995688311688252E-2</v>
      </c>
      <c r="I1341" s="1">
        <f t="shared" si="11"/>
        <v>3.0995688087075035E-2</v>
      </c>
      <c r="J1341">
        <v>9.0078116135222791E-3</v>
      </c>
      <c r="K1341" s="11"/>
    </row>
    <row r="1342" spans="1:11" ht="13" x14ac:dyDescent="0.15">
      <c r="A1342" s="3">
        <v>42303</v>
      </c>
      <c r="B1342" s="1">
        <v>118.08000199999999</v>
      </c>
      <c r="C1342" s="1">
        <v>118.129997</v>
      </c>
      <c r="D1342" s="1">
        <v>114.91999800000001</v>
      </c>
      <c r="E1342" s="1">
        <v>115.279999</v>
      </c>
      <c r="F1342" s="1">
        <v>66333800</v>
      </c>
      <c r="G1342" s="1">
        <v>113.47821999999999</v>
      </c>
      <c r="H1342" s="2">
        <f t="shared" si="10"/>
        <v>-3.1911344778109675E-2</v>
      </c>
      <c r="I1342" s="1">
        <f t="shared" si="11"/>
        <v>-3.1911340524385066E-2</v>
      </c>
      <c r="J1342">
        <v>-1.3401055747125274E-3</v>
      </c>
      <c r="K1342" s="11"/>
    </row>
    <row r="1343" spans="1:11" ht="13" x14ac:dyDescent="0.15">
      <c r="A1343" s="3">
        <v>42304</v>
      </c>
      <c r="B1343" s="1">
        <v>115.400002</v>
      </c>
      <c r="C1343" s="1">
        <v>116.540001</v>
      </c>
      <c r="D1343" s="1">
        <v>113.989998</v>
      </c>
      <c r="E1343" s="1">
        <v>114.550003</v>
      </c>
      <c r="F1343" s="1">
        <v>69884400</v>
      </c>
      <c r="G1343" s="1">
        <v>112.75963400000001</v>
      </c>
      <c r="H1343" s="2">
        <f t="shared" si="10"/>
        <v>-6.3323734067693722E-3</v>
      </c>
      <c r="I1343" s="1">
        <f t="shared" si="11"/>
        <v>-6.3323693304317584E-3</v>
      </c>
      <c r="J1343">
        <v>-2.3617414782255166E-3</v>
      </c>
      <c r="K1343" s="11"/>
    </row>
    <row r="1344" spans="1:11" ht="13" x14ac:dyDescent="0.15">
      <c r="A1344" s="3">
        <v>42305</v>
      </c>
      <c r="B1344" s="1">
        <v>116.93</v>
      </c>
      <c r="C1344" s="1">
        <v>119.300003</v>
      </c>
      <c r="D1344" s="1">
        <v>116.05999799999999</v>
      </c>
      <c r="E1344" s="1">
        <v>119.269997</v>
      </c>
      <c r="F1344" s="1">
        <v>85551400</v>
      </c>
      <c r="G1344" s="1">
        <v>117.405856</v>
      </c>
      <c r="H1344" s="2">
        <f t="shared" si="10"/>
        <v>4.1204660640646158E-2</v>
      </c>
      <c r="I1344" s="1">
        <f t="shared" si="11"/>
        <v>4.1204656623841068E-2</v>
      </c>
      <c r="J1344">
        <v>1.1266992701547501E-2</v>
      </c>
      <c r="K1344" s="11"/>
    </row>
    <row r="1345" spans="1:11" ht="13" x14ac:dyDescent="0.15">
      <c r="A1345" s="3">
        <v>42306</v>
      </c>
      <c r="B1345" s="1">
        <v>118.699997</v>
      </c>
      <c r="C1345" s="1">
        <v>120.69000200000001</v>
      </c>
      <c r="D1345" s="1">
        <v>118.269997</v>
      </c>
      <c r="E1345" s="1">
        <v>120.529999</v>
      </c>
      <c r="F1345" s="1">
        <v>51227300</v>
      </c>
      <c r="G1345" s="1">
        <v>118.646164</v>
      </c>
      <c r="H1345" s="2">
        <f t="shared" si="10"/>
        <v>1.0564282985602825E-2</v>
      </c>
      <c r="I1345" s="1">
        <f t="shared" si="11"/>
        <v>1.0564277134523842E-2</v>
      </c>
      <c r="J1345">
        <v>-1.3340489859682951E-3</v>
      </c>
      <c r="K1345" s="11"/>
    </row>
    <row r="1346" spans="1:11" ht="13" x14ac:dyDescent="0.15">
      <c r="A1346" s="3">
        <v>42307</v>
      </c>
      <c r="B1346" s="1">
        <v>120.989998</v>
      </c>
      <c r="C1346" s="1">
        <v>121.220001</v>
      </c>
      <c r="D1346" s="1">
        <v>119.449997</v>
      </c>
      <c r="E1346" s="1">
        <v>119.5</v>
      </c>
      <c r="F1346" s="1">
        <v>49365300</v>
      </c>
      <c r="G1346" s="1">
        <v>117.63226400000001</v>
      </c>
      <c r="H1346" s="2">
        <f t="shared" si="10"/>
        <v>-8.5455820836769746E-3</v>
      </c>
      <c r="I1346" s="1">
        <f t="shared" si="11"/>
        <v>-8.5455775881636796E-3</v>
      </c>
      <c r="J1346">
        <v>-5.1961452565927151E-3</v>
      </c>
      <c r="K1346" s="11"/>
    </row>
    <row r="1347" spans="1:11" ht="13" x14ac:dyDescent="0.15">
      <c r="A1347" s="3">
        <v>42310</v>
      </c>
      <c r="B1347" s="1">
        <v>120.800003</v>
      </c>
      <c r="C1347" s="1">
        <v>121.360001</v>
      </c>
      <c r="D1347" s="1">
        <v>119.610001</v>
      </c>
      <c r="E1347" s="1">
        <v>121.18</v>
      </c>
      <c r="F1347" s="1">
        <v>32203300</v>
      </c>
      <c r="G1347" s="1">
        <v>119.286007</v>
      </c>
      <c r="H1347" s="2">
        <f t="shared" si="10"/>
        <v>1.4058577405857798E-2</v>
      </c>
      <c r="I1347" s="1">
        <f t="shared" si="11"/>
        <v>1.4058583451220418E-2</v>
      </c>
      <c r="J1347">
        <v>9.3537715991554773E-3</v>
      </c>
      <c r="K1347" s="11"/>
    </row>
    <row r="1348" spans="1:11" ht="13" x14ac:dyDescent="0.15">
      <c r="A1348" s="3">
        <v>42311</v>
      </c>
      <c r="B1348" s="1">
        <v>120.790001</v>
      </c>
      <c r="C1348" s="1">
        <v>123.489998</v>
      </c>
      <c r="D1348" s="1">
        <v>120.699997</v>
      </c>
      <c r="E1348" s="1">
        <v>122.57</v>
      </c>
      <c r="F1348" s="1">
        <v>45519000</v>
      </c>
      <c r="G1348" s="1">
        <v>120.654281</v>
      </c>
      <c r="H1348" s="2">
        <f t="shared" si="10"/>
        <v>1.1470539693018537E-2</v>
      </c>
      <c r="I1348" s="1">
        <f t="shared" si="11"/>
        <v>1.1470532331591916E-2</v>
      </c>
      <c r="J1348">
        <v>5.0138439887677227E-3</v>
      </c>
      <c r="K1348" s="11"/>
    </row>
    <row r="1349" spans="1:11" ht="13" x14ac:dyDescent="0.15">
      <c r="A1349" s="3">
        <v>42312</v>
      </c>
      <c r="B1349" s="1">
        <v>123.129997</v>
      </c>
      <c r="C1349" s="1">
        <v>123.82</v>
      </c>
      <c r="D1349" s="1">
        <v>121.620003</v>
      </c>
      <c r="E1349" s="1">
        <v>122</v>
      </c>
      <c r="F1349" s="1">
        <v>44886100</v>
      </c>
      <c r="G1349" s="1">
        <v>120.09319000000001</v>
      </c>
      <c r="H1349" s="2">
        <f t="shared" si="10"/>
        <v>-4.6504038508606771E-3</v>
      </c>
      <c r="I1349" s="1">
        <f t="shared" si="11"/>
        <v>-4.650402748659954E-3</v>
      </c>
      <c r="J1349">
        <v>-2.8222952090089671E-3</v>
      </c>
      <c r="K1349" s="11"/>
    </row>
    <row r="1350" spans="1:11" ht="13" x14ac:dyDescent="0.15">
      <c r="A1350" s="3">
        <v>42313</v>
      </c>
      <c r="B1350" s="1">
        <v>121.849998</v>
      </c>
      <c r="C1350" s="1">
        <v>122.69000200000001</v>
      </c>
      <c r="D1350" s="1">
        <v>120.18</v>
      </c>
      <c r="E1350" s="1">
        <v>120.91999800000001</v>
      </c>
      <c r="F1350" s="1">
        <v>39552700</v>
      </c>
      <c r="G1350" s="1">
        <v>119.53958799999999</v>
      </c>
      <c r="H1350" s="2">
        <f t="shared" si="10"/>
        <v>-8.8524754098360109E-3</v>
      </c>
      <c r="I1350" s="1">
        <f t="shared" si="11"/>
        <v>-4.6097701293471519E-3</v>
      </c>
      <c r="J1350">
        <v>-2.3228607239570177E-4</v>
      </c>
      <c r="K1350" s="11"/>
    </row>
    <row r="1351" spans="1:11" ht="13" x14ac:dyDescent="0.15">
      <c r="A1351" s="3">
        <v>42314</v>
      </c>
      <c r="B1351" s="1">
        <v>121.110001</v>
      </c>
      <c r="C1351" s="1">
        <v>121.80999799999999</v>
      </c>
      <c r="D1351" s="1">
        <v>120.620003</v>
      </c>
      <c r="E1351" s="1">
        <v>121.05999799999999</v>
      </c>
      <c r="F1351" s="1">
        <v>33042300</v>
      </c>
      <c r="G1351" s="1">
        <v>119.677989</v>
      </c>
      <c r="H1351" s="2">
        <f t="shared" si="10"/>
        <v>1.1577902937112714E-3</v>
      </c>
      <c r="I1351" s="1">
        <f t="shared" si="11"/>
        <v>1.1577838130076355E-3</v>
      </c>
      <c r="J1351">
        <v>2.6254975004186263E-3</v>
      </c>
      <c r="K1351" s="11"/>
    </row>
    <row r="1352" spans="1:11" ht="13" x14ac:dyDescent="0.15">
      <c r="A1352" s="3">
        <v>42317</v>
      </c>
      <c r="B1352" s="1">
        <v>120.959999</v>
      </c>
      <c r="C1352" s="1">
        <v>121.80999799999999</v>
      </c>
      <c r="D1352" s="1">
        <v>120.050003</v>
      </c>
      <c r="E1352" s="1">
        <v>120.57</v>
      </c>
      <c r="F1352" s="1">
        <v>33871400</v>
      </c>
      <c r="G1352" s="1">
        <v>119.193585</v>
      </c>
      <c r="H1352" s="2">
        <f t="shared" si="10"/>
        <v>-4.0475632586744296E-3</v>
      </c>
      <c r="I1352" s="1">
        <f t="shared" si="11"/>
        <v>-4.0475613272545705E-3</v>
      </c>
      <c r="J1352">
        <v>-1.0041669204122292E-2</v>
      </c>
      <c r="K1352" s="11"/>
    </row>
    <row r="1353" spans="1:11" ht="13" x14ac:dyDescent="0.15">
      <c r="A1353" s="3">
        <v>42318</v>
      </c>
      <c r="B1353" s="1">
        <v>116.900002</v>
      </c>
      <c r="C1353" s="1">
        <v>118.07</v>
      </c>
      <c r="D1353" s="1">
        <v>116.05999799999999</v>
      </c>
      <c r="E1353" s="1">
        <v>116.769997</v>
      </c>
      <c r="F1353" s="1">
        <v>59127900</v>
      </c>
      <c r="G1353" s="1">
        <v>115.43696199999999</v>
      </c>
      <c r="H1353" s="2">
        <f t="shared" si="10"/>
        <v>-3.1516985983246162E-2</v>
      </c>
      <c r="I1353" s="1">
        <f t="shared" si="11"/>
        <v>-3.1516989777595872E-2</v>
      </c>
      <c r="J1353">
        <v>1.5639999179335405E-3</v>
      </c>
      <c r="K1353" s="11"/>
    </row>
    <row r="1354" spans="1:11" ht="13" x14ac:dyDescent="0.15">
      <c r="A1354" s="3">
        <v>42319</v>
      </c>
      <c r="B1354" s="1">
        <v>116.370003</v>
      </c>
      <c r="C1354" s="1">
        <v>117.41999800000001</v>
      </c>
      <c r="D1354" s="1">
        <v>115.209999</v>
      </c>
      <c r="E1354" s="1">
        <v>116.110001</v>
      </c>
      <c r="F1354" s="1">
        <v>45218000</v>
      </c>
      <c r="G1354" s="1">
        <v>114.78450100000001</v>
      </c>
      <c r="H1354" s="2">
        <f t="shared" si="10"/>
        <v>-5.6521025687789189E-3</v>
      </c>
      <c r="I1354" s="1">
        <f t="shared" si="11"/>
        <v>-5.6520978090188155E-3</v>
      </c>
      <c r="J1354">
        <v>-3.152921214258263E-3</v>
      </c>
      <c r="K1354" s="11"/>
    </row>
    <row r="1355" spans="1:11" ht="13" x14ac:dyDescent="0.15">
      <c r="A1355" s="3">
        <v>42320</v>
      </c>
      <c r="B1355" s="1">
        <v>116.260002</v>
      </c>
      <c r="C1355" s="1">
        <v>116.82</v>
      </c>
      <c r="D1355" s="1">
        <v>115.650002</v>
      </c>
      <c r="E1355" s="1">
        <v>115.720001</v>
      </c>
      <c r="F1355" s="1">
        <v>32525600</v>
      </c>
      <c r="G1355" s="1">
        <v>114.39895300000001</v>
      </c>
      <c r="H1355" s="2">
        <f t="shared" si="10"/>
        <v>-3.3588837881415624E-3</v>
      </c>
      <c r="I1355" s="1">
        <f t="shared" si="11"/>
        <v>-3.3588855345548785E-3</v>
      </c>
      <c r="J1355">
        <v>-1.4356977822562256E-2</v>
      </c>
      <c r="K1355" s="11"/>
    </row>
    <row r="1356" spans="1:11" ht="13" x14ac:dyDescent="0.15">
      <c r="A1356" s="3">
        <v>42321</v>
      </c>
      <c r="B1356" s="1">
        <v>115.199997</v>
      </c>
      <c r="C1356" s="1">
        <v>115.57</v>
      </c>
      <c r="D1356" s="1">
        <v>112.269997</v>
      </c>
      <c r="E1356" s="1">
        <v>112.339996</v>
      </c>
      <c r="F1356" s="1">
        <v>45812400</v>
      </c>
      <c r="G1356" s="1">
        <v>111.057534</v>
      </c>
      <c r="H1356" s="2">
        <f t="shared" si="10"/>
        <v>-2.9208477106736259E-2</v>
      </c>
      <c r="I1356" s="1">
        <f t="shared" si="11"/>
        <v>-2.9208475360784129E-2</v>
      </c>
      <c r="J1356">
        <v>-1.1624785801313047E-2</v>
      </c>
      <c r="K1356" s="11"/>
    </row>
    <row r="1357" spans="1:11" ht="13" x14ac:dyDescent="0.15">
      <c r="A1357" s="3">
        <v>42324</v>
      </c>
      <c r="B1357" s="1">
        <v>111.379997</v>
      </c>
      <c r="C1357" s="1">
        <v>114.239998</v>
      </c>
      <c r="D1357" s="1">
        <v>111</v>
      </c>
      <c r="E1357" s="1">
        <v>114.18</v>
      </c>
      <c r="F1357" s="1">
        <v>38106700</v>
      </c>
      <c r="G1357" s="1">
        <v>112.87653299999999</v>
      </c>
      <c r="H1357" s="2">
        <f t="shared" si="10"/>
        <v>1.6378886109271427E-2</v>
      </c>
      <c r="I1357" s="1">
        <f t="shared" si="11"/>
        <v>1.6378888801906865E-2</v>
      </c>
      <c r="J1357">
        <v>1.3787545828812219E-2</v>
      </c>
      <c r="K1357" s="11"/>
    </row>
    <row r="1358" spans="1:11" ht="13" x14ac:dyDescent="0.15">
      <c r="A1358" s="3">
        <v>42325</v>
      </c>
      <c r="B1358" s="1">
        <v>114.91999800000001</v>
      </c>
      <c r="C1358" s="1">
        <v>115.050003</v>
      </c>
      <c r="D1358" s="1">
        <v>113.32</v>
      </c>
      <c r="E1358" s="1">
        <v>113.69000200000001</v>
      </c>
      <c r="F1358" s="1">
        <v>27616900</v>
      </c>
      <c r="G1358" s="1">
        <v>112.392129</v>
      </c>
      <c r="H1358" s="2">
        <f t="shared" si="10"/>
        <v>-4.291452093186196E-3</v>
      </c>
      <c r="I1358" s="1">
        <f t="shared" si="11"/>
        <v>-4.2914500217684564E-3</v>
      </c>
      <c r="J1358">
        <v>3.7123070257252556E-4</v>
      </c>
      <c r="K1358" s="11"/>
    </row>
    <row r="1359" spans="1:11" ht="13" x14ac:dyDescent="0.15">
      <c r="A1359" s="3">
        <v>42326</v>
      </c>
      <c r="B1359" s="1">
        <v>115.760002</v>
      </c>
      <c r="C1359" s="1">
        <v>117.489998</v>
      </c>
      <c r="D1359" s="1">
        <v>115.5</v>
      </c>
      <c r="E1359" s="1">
        <v>117.290001</v>
      </c>
      <c r="F1359" s="1">
        <v>46674700</v>
      </c>
      <c r="G1359" s="1">
        <v>115.95103</v>
      </c>
      <c r="H1359" s="2">
        <f t="shared" si="10"/>
        <v>3.1665044741577157E-2</v>
      </c>
      <c r="I1359" s="1">
        <f t="shared" si="11"/>
        <v>3.1665037682487587E-2</v>
      </c>
      <c r="J1359">
        <v>1.4160505446124787E-2</v>
      </c>
      <c r="K1359" s="11"/>
    </row>
    <row r="1360" spans="1:11" ht="13" x14ac:dyDescent="0.15">
      <c r="A1360" s="3">
        <v>42327</v>
      </c>
      <c r="B1360" s="1">
        <v>117.639999</v>
      </c>
      <c r="C1360" s="1">
        <v>119.75</v>
      </c>
      <c r="D1360" s="1">
        <v>116.760002</v>
      </c>
      <c r="E1360" s="1">
        <v>118.779999</v>
      </c>
      <c r="F1360" s="1">
        <v>43295800</v>
      </c>
      <c r="G1360" s="1">
        <v>117.424018</v>
      </c>
      <c r="H1360" s="2">
        <f t="shared" si="10"/>
        <v>1.2703538130245219E-2</v>
      </c>
      <c r="I1360" s="1">
        <f t="shared" si="11"/>
        <v>1.2703535276918202E-2</v>
      </c>
      <c r="J1360">
        <v>-2.4863957703584553E-4</v>
      </c>
      <c r="K1360" s="11"/>
    </row>
    <row r="1361" spans="1:11" ht="13" x14ac:dyDescent="0.15">
      <c r="A1361" s="3">
        <v>42328</v>
      </c>
      <c r="B1361" s="1">
        <v>119.199997</v>
      </c>
      <c r="C1361" s="1">
        <v>119.91999800000001</v>
      </c>
      <c r="D1361" s="1">
        <v>118.849998</v>
      </c>
      <c r="E1361" s="1">
        <v>119.300003</v>
      </c>
      <c r="F1361" s="1">
        <v>34287100</v>
      </c>
      <c r="G1361" s="1">
        <v>117.938086</v>
      </c>
      <c r="H1361" s="2">
        <f t="shared" si="10"/>
        <v>4.377875099998949E-3</v>
      </c>
      <c r="I1361" s="1">
        <f t="shared" si="11"/>
        <v>4.3778777864677959E-3</v>
      </c>
      <c r="J1361">
        <v>5.1351623408663815E-3</v>
      </c>
      <c r="K1361" s="11"/>
    </row>
    <row r="1362" spans="1:11" ht="13" x14ac:dyDescent="0.15">
      <c r="A1362" s="3">
        <v>42331</v>
      </c>
      <c r="B1362" s="1">
        <v>119.269997</v>
      </c>
      <c r="C1362" s="1">
        <v>119.730003</v>
      </c>
      <c r="D1362" s="1">
        <v>117.339996</v>
      </c>
      <c r="E1362" s="1">
        <v>117.75</v>
      </c>
      <c r="F1362" s="1">
        <v>32482500</v>
      </c>
      <c r="G1362" s="1">
        <v>116.405778</v>
      </c>
      <c r="H1362" s="2">
        <f t="shared" si="10"/>
        <v>-1.2992480813265391E-2</v>
      </c>
      <c r="I1362" s="1">
        <f t="shared" si="11"/>
        <v>-1.2992478104146955E-2</v>
      </c>
      <c r="J1362">
        <v>-1.7465883578973232E-3</v>
      </c>
      <c r="K1362" s="11"/>
    </row>
    <row r="1363" spans="1:11" ht="13" x14ac:dyDescent="0.15">
      <c r="A1363" s="3">
        <v>42332</v>
      </c>
      <c r="B1363" s="1">
        <v>117.33000199999999</v>
      </c>
      <c r="C1363" s="1">
        <v>119.349998</v>
      </c>
      <c r="D1363" s="1">
        <v>117.120003</v>
      </c>
      <c r="E1363" s="1">
        <v>118.879997</v>
      </c>
      <c r="F1363" s="1">
        <v>42803200</v>
      </c>
      <c r="G1363" s="1">
        <v>117.522875</v>
      </c>
      <c r="H1363" s="2">
        <f t="shared" si="10"/>
        <v>9.5965774946921694E-3</v>
      </c>
      <c r="I1363" s="1">
        <f t="shared" si="11"/>
        <v>9.5965768984422849E-3</v>
      </c>
      <c r="J1363">
        <v>1.0965048739097951E-3</v>
      </c>
      <c r="K1363" s="11"/>
    </row>
    <row r="1364" spans="1:11" ht="13" x14ac:dyDescent="0.15">
      <c r="A1364" s="3">
        <v>42333</v>
      </c>
      <c r="B1364" s="1">
        <v>119.209999</v>
      </c>
      <c r="C1364" s="1">
        <v>119.230003</v>
      </c>
      <c r="D1364" s="1">
        <v>117.91999800000001</v>
      </c>
      <c r="E1364" s="1">
        <v>118.029999</v>
      </c>
      <c r="F1364" s="1">
        <v>21388300</v>
      </c>
      <c r="G1364" s="1">
        <v>116.68258</v>
      </c>
      <c r="H1364" s="2">
        <f t="shared" si="10"/>
        <v>-7.1500506514985806E-3</v>
      </c>
      <c r="I1364" s="1">
        <f t="shared" si="11"/>
        <v>-7.150054829751209E-3</v>
      </c>
      <c r="J1364">
        <v>6.743584236917163E-5</v>
      </c>
      <c r="K1364" s="11"/>
    </row>
    <row r="1365" spans="1:11" ht="13" x14ac:dyDescent="0.15">
      <c r="A1365" s="3">
        <v>42335</v>
      </c>
      <c r="B1365" s="1">
        <v>118.290001</v>
      </c>
      <c r="C1365" s="1">
        <v>118.410004</v>
      </c>
      <c r="D1365" s="1">
        <v>117.599998</v>
      </c>
      <c r="E1365" s="1">
        <v>117.80999799999999</v>
      </c>
      <c r="F1365" s="1">
        <v>13046400</v>
      </c>
      <c r="G1365" s="1">
        <v>116.465091</v>
      </c>
      <c r="H1365" s="2">
        <f t="shared" si="10"/>
        <v>-1.8639413866301103E-3</v>
      </c>
      <c r="I1365" s="1">
        <f t="shared" si="11"/>
        <v>-1.8639371875390524E-3</v>
      </c>
      <c r="J1365">
        <v>0</v>
      </c>
      <c r="K1365" s="11"/>
    </row>
    <row r="1366" spans="1:11" ht="13" x14ac:dyDescent="0.15">
      <c r="A1366" s="3">
        <v>42338</v>
      </c>
      <c r="B1366" s="1">
        <v>117.989998</v>
      </c>
      <c r="C1366" s="1">
        <v>119.410004</v>
      </c>
      <c r="D1366" s="1">
        <v>117.75</v>
      </c>
      <c r="E1366" s="1">
        <v>118.300003</v>
      </c>
      <c r="F1366" s="1">
        <v>39180300</v>
      </c>
      <c r="G1366" s="1">
        <v>116.949502</v>
      </c>
      <c r="H1366" s="2">
        <f t="shared" si="10"/>
        <v>4.159281965186102E-3</v>
      </c>
      <c r="I1366" s="1">
        <f t="shared" si="11"/>
        <v>4.1592806551792793E-3</v>
      </c>
      <c r="J1366">
        <v>-5.247216093862834E-3</v>
      </c>
      <c r="K1366" s="11"/>
    </row>
    <row r="1367" spans="1:11" ht="13" x14ac:dyDescent="0.15">
      <c r="A1367" s="3">
        <v>42339</v>
      </c>
      <c r="B1367" s="1">
        <v>118.75</v>
      </c>
      <c r="C1367" s="1">
        <v>118.80999799999999</v>
      </c>
      <c r="D1367" s="1">
        <v>116.860001</v>
      </c>
      <c r="E1367" s="1">
        <v>117.339996</v>
      </c>
      <c r="F1367" s="1">
        <v>34852400</v>
      </c>
      <c r="G1367" s="1">
        <v>116.000455</v>
      </c>
      <c r="H1367" s="2">
        <f t="shared" si="10"/>
        <v>-8.1150209269225844E-3</v>
      </c>
      <c r="I1367" s="1">
        <f t="shared" si="11"/>
        <v>-8.1150153166106957E-3</v>
      </c>
      <c r="J1367">
        <v>9.5051044677633527E-3</v>
      </c>
      <c r="K1367" s="11"/>
    </row>
    <row r="1368" spans="1:11" ht="13" x14ac:dyDescent="0.15">
      <c r="A1368" s="3">
        <v>42340</v>
      </c>
      <c r="B1368" s="1">
        <v>117.339996</v>
      </c>
      <c r="C1368" s="1">
        <v>118.110001</v>
      </c>
      <c r="D1368" s="1">
        <v>116.08000199999999</v>
      </c>
      <c r="E1368" s="1">
        <v>116.279999</v>
      </c>
      <c r="F1368" s="1">
        <v>33386600</v>
      </c>
      <c r="G1368" s="1">
        <v>114.952558</v>
      </c>
      <c r="H1368" s="2">
        <f t="shared" si="10"/>
        <v>-9.0335523788495405E-3</v>
      </c>
      <c r="I1368" s="1">
        <f t="shared" si="11"/>
        <v>-9.0335593942282907E-3</v>
      </c>
      <c r="J1368">
        <v>-8.8700144764221351E-3</v>
      </c>
      <c r="K1368" s="11"/>
    </row>
    <row r="1369" spans="1:11" ht="13" x14ac:dyDescent="0.15">
      <c r="A1369" s="3">
        <v>42341</v>
      </c>
      <c r="B1369" s="1">
        <v>116.550003</v>
      </c>
      <c r="C1369" s="1">
        <v>116.790001</v>
      </c>
      <c r="D1369" s="1">
        <v>114.220001</v>
      </c>
      <c r="E1369" s="1">
        <v>115.199997</v>
      </c>
      <c r="F1369" s="1">
        <v>41569500</v>
      </c>
      <c r="G1369" s="1">
        <v>113.884885</v>
      </c>
      <c r="H1369" s="2">
        <f t="shared" si="10"/>
        <v>-9.2879429763325621E-3</v>
      </c>
      <c r="I1369" s="1">
        <f t="shared" si="11"/>
        <v>-9.2879446841017607E-3</v>
      </c>
      <c r="J1369">
        <v>-1.4214005803056928E-2</v>
      </c>
      <c r="K1369" s="11"/>
    </row>
    <row r="1370" spans="1:11" ht="13" x14ac:dyDescent="0.15">
      <c r="A1370" s="3">
        <v>42342</v>
      </c>
      <c r="B1370" s="1">
        <v>115.290001</v>
      </c>
      <c r="C1370" s="1">
        <v>119.25</v>
      </c>
      <c r="D1370" s="1">
        <v>115.110001</v>
      </c>
      <c r="E1370" s="1">
        <v>119.029999</v>
      </c>
      <c r="F1370" s="1">
        <v>57777000</v>
      </c>
      <c r="G1370" s="1">
        <v>117.671164</v>
      </c>
      <c r="H1370" s="2">
        <f t="shared" si="10"/>
        <v>3.3246546004684421E-2</v>
      </c>
      <c r="I1370" s="1">
        <f t="shared" si="11"/>
        <v>3.3246545404159715E-2</v>
      </c>
      <c r="J1370">
        <v>2.1167635142064798E-2</v>
      </c>
      <c r="K1370" s="11"/>
    </row>
    <row r="1371" spans="1:11" ht="13" x14ac:dyDescent="0.15">
      <c r="A1371" s="3">
        <v>42345</v>
      </c>
      <c r="B1371" s="1">
        <v>118.980003</v>
      </c>
      <c r="C1371" s="1">
        <v>119.860001</v>
      </c>
      <c r="D1371" s="1">
        <v>117.80999799999999</v>
      </c>
      <c r="E1371" s="1">
        <v>118.279999</v>
      </c>
      <c r="F1371" s="1">
        <v>32084200</v>
      </c>
      <c r="G1371" s="1">
        <v>116.929726</v>
      </c>
      <c r="H1371" s="2">
        <f t="shared" si="10"/>
        <v>-6.3009325909512944E-3</v>
      </c>
      <c r="I1371" s="1">
        <f t="shared" si="11"/>
        <v>-6.3009319768435558E-3</v>
      </c>
      <c r="J1371">
        <v>-6.5622765799404565E-3</v>
      </c>
      <c r="K1371" s="11"/>
    </row>
    <row r="1372" spans="1:11" ht="13" x14ac:dyDescent="0.15">
      <c r="A1372" s="3">
        <v>42346</v>
      </c>
      <c r="B1372" s="1">
        <v>117.519997</v>
      </c>
      <c r="C1372" s="1">
        <v>118.599998</v>
      </c>
      <c r="D1372" s="1">
        <v>116.860001</v>
      </c>
      <c r="E1372" s="1">
        <v>118.230003</v>
      </c>
      <c r="F1372" s="1">
        <v>34309500</v>
      </c>
      <c r="G1372" s="1">
        <v>116.880302</v>
      </c>
      <c r="H1372" s="2">
        <f t="shared" si="10"/>
        <v>-4.2269192105765283E-4</v>
      </c>
      <c r="I1372" s="1">
        <f t="shared" si="11"/>
        <v>-4.2268122650011093E-4</v>
      </c>
      <c r="J1372">
        <v>-9.1655441444197447E-3</v>
      </c>
      <c r="K1372" s="11"/>
    </row>
    <row r="1373" spans="1:11" ht="13" x14ac:dyDescent="0.15">
      <c r="A1373" s="3">
        <v>42347</v>
      </c>
      <c r="B1373" s="1">
        <v>117.639999</v>
      </c>
      <c r="C1373" s="1">
        <v>117.69000200000001</v>
      </c>
      <c r="D1373" s="1">
        <v>115.08000199999999</v>
      </c>
      <c r="E1373" s="1">
        <v>115.620003</v>
      </c>
      <c r="F1373" s="1">
        <v>46361400</v>
      </c>
      <c r="G1373" s="1">
        <v>114.300096</v>
      </c>
      <c r="H1373" s="2">
        <f t="shared" si="10"/>
        <v>-2.2075614765906752E-2</v>
      </c>
      <c r="I1373" s="1">
        <f t="shared" si="11"/>
        <v>-2.2075627422660185E-2</v>
      </c>
      <c r="J1373">
        <v>-4.3089264571948204E-3</v>
      </c>
      <c r="K1373" s="11"/>
    </row>
    <row r="1374" spans="1:11" ht="13" x14ac:dyDescent="0.15">
      <c r="A1374" s="3">
        <v>42348</v>
      </c>
      <c r="B1374" s="1">
        <v>116.040001</v>
      </c>
      <c r="C1374" s="1">
        <v>116.94000200000001</v>
      </c>
      <c r="D1374" s="1">
        <v>115.510002</v>
      </c>
      <c r="E1374" s="1">
        <v>116.16999800000001</v>
      </c>
      <c r="F1374" s="1">
        <v>29212700</v>
      </c>
      <c r="G1374" s="1">
        <v>114.843813</v>
      </c>
      <c r="H1374" s="2">
        <f t="shared" si="10"/>
        <v>4.7569190947003327E-3</v>
      </c>
      <c r="I1374" s="1">
        <f t="shared" si="11"/>
        <v>4.7569251385405744E-3</v>
      </c>
      <c r="J1374">
        <v>4.7134577113073515E-3</v>
      </c>
      <c r="K1374" s="11"/>
    </row>
    <row r="1375" spans="1:11" ht="13" x14ac:dyDescent="0.15">
      <c r="A1375" s="3">
        <v>42349</v>
      </c>
      <c r="B1375" s="1">
        <v>115.19000200000001</v>
      </c>
      <c r="C1375" s="1">
        <v>115.389999</v>
      </c>
      <c r="D1375" s="1">
        <v>112.849998</v>
      </c>
      <c r="E1375" s="1">
        <v>113.18</v>
      </c>
      <c r="F1375" s="1">
        <v>46886200</v>
      </c>
      <c r="G1375" s="1">
        <v>111.88794900000001</v>
      </c>
      <c r="H1375" s="2">
        <f t="shared" si="10"/>
        <v>-2.5738125604512791E-2</v>
      </c>
      <c r="I1375" s="1">
        <f t="shared" si="11"/>
        <v>-2.5738121391005984E-2</v>
      </c>
      <c r="J1375">
        <v>-1.7612714832358874E-2</v>
      </c>
      <c r="K1375" s="11"/>
    </row>
    <row r="1376" spans="1:11" ht="13" x14ac:dyDescent="0.15">
      <c r="A1376" s="3">
        <v>42352</v>
      </c>
      <c r="B1376" s="1">
        <v>112.18</v>
      </c>
      <c r="C1376" s="1">
        <v>112.68</v>
      </c>
      <c r="D1376" s="1">
        <v>109.790001</v>
      </c>
      <c r="E1376" s="1">
        <v>112.480003</v>
      </c>
      <c r="F1376" s="1">
        <v>64318700</v>
      </c>
      <c r="G1376" s="1">
        <v>111.195943</v>
      </c>
      <c r="H1376" s="2">
        <f t="shared" si="10"/>
        <v>-6.184811804205782E-3</v>
      </c>
      <c r="I1376" s="1">
        <f t="shared" si="11"/>
        <v>-6.1848126289275919E-3</v>
      </c>
      <c r="J1376">
        <v>5.9824962671437337E-3</v>
      </c>
      <c r="K1376" s="11"/>
    </row>
    <row r="1377" spans="1:11" ht="13" x14ac:dyDescent="0.15">
      <c r="A1377" s="3">
        <v>42353</v>
      </c>
      <c r="B1377" s="1">
        <v>111.94000200000001</v>
      </c>
      <c r="C1377" s="1">
        <v>112.800003</v>
      </c>
      <c r="D1377" s="1">
        <v>110.349998</v>
      </c>
      <c r="E1377" s="1">
        <v>110.489998</v>
      </c>
      <c r="F1377" s="1">
        <v>52978100</v>
      </c>
      <c r="G1377" s="1">
        <v>109.228655</v>
      </c>
      <c r="H1377" s="2">
        <f t="shared" si="10"/>
        <v>-1.7692078119876976E-2</v>
      </c>
      <c r="I1377" s="1">
        <f t="shared" si="11"/>
        <v>-1.7692084323615982E-2</v>
      </c>
      <c r="J1377">
        <v>9.0053925209430553E-3</v>
      </c>
      <c r="K1377" s="11"/>
    </row>
    <row r="1378" spans="1:11" ht="13" x14ac:dyDescent="0.15">
      <c r="A1378" s="3">
        <v>42354</v>
      </c>
      <c r="B1378" s="1">
        <v>111.07</v>
      </c>
      <c r="C1378" s="1">
        <v>111.989998</v>
      </c>
      <c r="D1378" s="1">
        <v>108.800003</v>
      </c>
      <c r="E1378" s="1">
        <v>111.339996</v>
      </c>
      <c r="F1378" s="1">
        <v>56238500</v>
      </c>
      <c r="G1378" s="1">
        <v>110.06895</v>
      </c>
      <c r="H1378" s="2">
        <f t="shared" si="10"/>
        <v>7.6929859298214432E-3</v>
      </c>
      <c r="I1378" s="1">
        <f t="shared" si="11"/>
        <v>7.6929904520017895E-3</v>
      </c>
      <c r="J1378">
        <v>1.2792058729732233E-2</v>
      </c>
      <c r="K1378" s="11"/>
    </row>
    <row r="1379" spans="1:11" ht="13" x14ac:dyDescent="0.15">
      <c r="A1379" s="3">
        <v>42355</v>
      </c>
      <c r="B1379" s="1">
        <v>112.019997</v>
      </c>
      <c r="C1379" s="1">
        <v>112.25</v>
      </c>
      <c r="D1379" s="1">
        <v>108.980003</v>
      </c>
      <c r="E1379" s="1">
        <v>108.980003</v>
      </c>
      <c r="F1379" s="1">
        <v>44772800</v>
      </c>
      <c r="G1379" s="1">
        <v>107.735899</v>
      </c>
      <c r="H1379" s="2">
        <f t="shared" si="10"/>
        <v>-2.1196273439779922E-2</v>
      </c>
      <c r="I1379" s="1">
        <f t="shared" si="11"/>
        <v>-2.1196268339072896E-2</v>
      </c>
      <c r="J1379">
        <v>-1.4268337265906813E-2</v>
      </c>
      <c r="K1379" s="11"/>
    </row>
    <row r="1380" spans="1:11" ht="13" x14ac:dyDescent="0.15">
      <c r="A1380" s="3">
        <v>42356</v>
      </c>
      <c r="B1380" s="1">
        <v>108.910004</v>
      </c>
      <c r="C1380" s="1">
        <v>109.519997</v>
      </c>
      <c r="D1380" s="1">
        <v>105.80999799999999</v>
      </c>
      <c r="E1380" s="1">
        <v>106.029999</v>
      </c>
      <c r="F1380" s="1">
        <v>96453300</v>
      </c>
      <c r="G1380" s="1">
        <v>104.819571</v>
      </c>
      <c r="H1380" s="2">
        <f t="shared" si="10"/>
        <v>-2.7069222965611341E-2</v>
      </c>
      <c r="I1380" s="1">
        <f t="shared" si="11"/>
        <v>-2.7069231584543673E-2</v>
      </c>
      <c r="J1380">
        <v>-2.0992936798625791E-2</v>
      </c>
      <c r="K1380" s="11"/>
    </row>
    <row r="1381" spans="1:11" ht="13" x14ac:dyDescent="0.15">
      <c r="A1381" s="3">
        <v>42359</v>
      </c>
      <c r="B1381" s="1">
        <v>107.279999</v>
      </c>
      <c r="C1381" s="1">
        <v>107.370003</v>
      </c>
      <c r="D1381" s="1">
        <v>105.57</v>
      </c>
      <c r="E1381" s="1">
        <v>107.33000199999999</v>
      </c>
      <c r="F1381" s="1">
        <v>47590600</v>
      </c>
      <c r="G1381" s="1">
        <v>106.104733</v>
      </c>
      <c r="H1381" s="2">
        <f t="shared" si="10"/>
        <v>1.226070934887012E-2</v>
      </c>
      <c r="I1381" s="1">
        <f t="shared" si="11"/>
        <v>1.2260706543055779E-2</v>
      </c>
      <c r="J1381">
        <v>7.1849838074857534E-3</v>
      </c>
      <c r="K1381" s="11"/>
    </row>
    <row r="1382" spans="1:11" ht="13" x14ac:dyDescent="0.15">
      <c r="A1382" s="3">
        <v>42360</v>
      </c>
      <c r="B1382" s="1">
        <v>107.400002</v>
      </c>
      <c r="C1382" s="1">
        <v>107.720001</v>
      </c>
      <c r="D1382" s="1">
        <v>106.449997</v>
      </c>
      <c r="E1382" s="1">
        <v>107.230003</v>
      </c>
      <c r="F1382" s="1">
        <v>32789400</v>
      </c>
      <c r="G1382" s="1">
        <v>106.005876</v>
      </c>
      <c r="H1382" s="2">
        <f t="shared" si="10"/>
        <v>-9.3169661918013238E-4</v>
      </c>
      <c r="I1382" s="1">
        <f t="shared" si="11"/>
        <v>-9.3169265125991418E-4</v>
      </c>
      <c r="J1382">
        <v>9.602019883219062E-3</v>
      </c>
      <c r="K1382" s="11"/>
    </row>
    <row r="1383" spans="1:11" ht="13" x14ac:dyDescent="0.15">
      <c r="A1383" s="3">
        <v>42361</v>
      </c>
      <c r="B1383" s="1">
        <v>107.269997</v>
      </c>
      <c r="C1383" s="1">
        <v>108.849998</v>
      </c>
      <c r="D1383" s="1">
        <v>107.199997</v>
      </c>
      <c r="E1383" s="1">
        <v>108.610001</v>
      </c>
      <c r="F1383" s="1">
        <v>32657400</v>
      </c>
      <c r="G1383" s="1">
        <v>107.37012</v>
      </c>
      <c r="H1383" s="2">
        <f t="shared" si="10"/>
        <v>1.2869513768455276E-2</v>
      </c>
      <c r="I1383" s="1">
        <f t="shared" si="11"/>
        <v>1.2869513006995946E-2</v>
      </c>
      <c r="J1383">
        <v>1.0641154153397331E-2</v>
      </c>
      <c r="K1383" s="11"/>
    </row>
    <row r="1384" spans="1:11" ht="13" x14ac:dyDescent="0.15">
      <c r="A1384" s="3">
        <v>42362</v>
      </c>
      <c r="B1384" s="1">
        <v>109</v>
      </c>
      <c r="C1384" s="1">
        <v>109</v>
      </c>
      <c r="D1384" s="1">
        <v>107.949997</v>
      </c>
      <c r="E1384" s="1">
        <v>108.029999</v>
      </c>
      <c r="F1384" s="1">
        <v>13596700</v>
      </c>
      <c r="G1384" s="1">
        <v>106.796739</v>
      </c>
      <c r="H1384" s="2">
        <f t="shared" si="10"/>
        <v>-5.3402264493119123E-3</v>
      </c>
      <c r="I1384" s="1">
        <f t="shared" si="11"/>
        <v>-5.3402287340276579E-3</v>
      </c>
      <c r="J1384">
        <v>-2.8654535762925289E-3</v>
      </c>
      <c r="K1384" s="11"/>
    </row>
    <row r="1385" spans="1:11" ht="13" x14ac:dyDescent="0.15">
      <c r="A1385" s="3">
        <v>42366</v>
      </c>
      <c r="B1385" s="1">
        <v>107.589996</v>
      </c>
      <c r="C1385" s="1">
        <v>107.69000200000001</v>
      </c>
      <c r="D1385" s="1">
        <v>106.18</v>
      </c>
      <c r="E1385" s="1">
        <v>106.82</v>
      </c>
      <c r="F1385" s="1">
        <v>26704200</v>
      </c>
      <c r="G1385" s="1">
        <v>105.600553</v>
      </c>
      <c r="H1385" s="2">
        <f t="shared" si="10"/>
        <v>-1.1200583275021695E-2</v>
      </c>
      <c r="I1385" s="1">
        <f t="shared" si="11"/>
        <v>-1.1200585441096636E-2</v>
      </c>
      <c r="J1385">
        <v>-1.3616772233252673E-3</v>
      </c>
      <c r="K1385" s="11"/>
    </row>
    <row r="1386" spans="1:11" ht="13" x14ac:dyDescent="0.15">
      <c r="A1386" s="3">
        <v>42367</v>
      </c>
      <c r="B1386" s="1">
        <v>106.959999</v>
      </c>
      <c r="C1386" s="1">
        <v>109.43</v>
      </c>
      <c r="D1386" s="1">
        <v>106.860001</v>
      </c>
      <c r="E1386" s="1">
        <v>108.739998</v>
      </c>
      <c r="F1386" s="1">
        <v>30931200</v>
      </c>
      <c r="G1386" s="1">
        <v>107.498633</v>
      </c>
      <c r="H1386" s="2">
        <f t="shared" si="10"/>
        <v>1.7974143418835489E-2</v>
      </c>
      <c r="I1386" s="1">
        <f t="shared" si="11"/>
        <v>1.7974148298257425E-2</v>
      </c>
      <c r="J1386">
        <v>1.0994293513696169E-2</v>
      </c>
      <c r="K1386" s="11"/>
    </row>
    <row r="1387" spans="1:11" ht="13" x14ac:dyDescent="0.15">
      <c r="A1387" s="3">
        <v>42368</v>
      </c>
      <c r="B1387" s="1">
        <v>108.58000199999999</v>
      </c>
      <c r="C1387" s="1">
        <v>108.699997</v>
      </c>
      <c r="D1387" s="1">
        <v>107.18</v>
      </c>
      <c r="E1387" s="1">
        <v>107.32</v>
      </c>
      <c r="F1387" s="1">
        <v>25213800</v>
      </c>
      <c r="G1387" s="1">
        <v>106.09484500000001</v>
      </c>
      <c r="H1387" s="2">
        <f t="shared" si="10"/>
        <v>-1.3058653909484224E-2</v>
      </c>
      <c r="I1387" s="1">
        <f t="shared" si="11"/>
        <v>-1.3058659080808884E-2</v>
      </c>
      <c r="J1387">
        <v>-6.6086258713652169E-3</v>
      </c>
      <c r="K1387" s="11"/>
    </row>
    <row r="1388" spans="1:11" ht="13" x14ac:dyDescent="0.15">
      <c r="A1388" s="3">
        <v>42369</v>
      </c>
      <c r="B1388" s="1">
        <v>107.010002</v>
      </c>
      <c r="C1388" s="1">
        <v>107.029999</v>
      </c>
      <c r="D1388" s="1">
        <v>104.82</v>
      </c>
      <c r="E1388" s="1">
        <v>105.260002</v>
      </c>
      <c r="F1388" s="1">
        <v>40912300</v>
      </c>
      <c r="G1388" s="1">
        <v>104.05836499999999</v>
      </c>
      <c r="H1388" s="2">
        <f t="shared" si="10"/>
        <v>-1.9194912411479623E-2</v>
      </c>
      <c r="I1388" s="1">
        <f t="shared" si="11"/>
        <v>-1.9194900562793712E-2</v>
      </c>
      <c r="J1388">
        <v>-1.0159121189650048E-2</v>
      </c>
      <c r="K1388" s="11"/>
    </row>
    <row r="1389" spans="1:11" ht="13" x14ac:dyDescent="0.15">
      <c r="A1389" s="3">
        <v>42373</v>
      </c>
      <c r="B1389" s="1">
        <v>102.610001</v>
      </c>
      <c r="C1389" s="1">
        <v>105.370003</v>
      </c>
      <c r="D1389" s="1">
        <v>102</v>
      </c>
      <c r="E1389" s="1">
        <v>105.349998</v>
      </c>
      <c r="F1389" s="1">
        <v>67649400</v>
      </c>
      <c r="G1389" s="1">
        <v>104.147334</v>
      </c>
      <c r="H1389" s="2">
        <f t="shared" si="10"/>
        <v>8.5498763338422981E-4</v>
      </c>
      <c r="I1389" s="1">
        <f t="shared" si="11"/>
        <v>8.5499133106700122E-4</v>
      </c>
      <c r="J1389">
        <v>-1.5844441076492001E-2</v>
      </c>
      <c r="K1389" s="11"/>
    </row>
    <row r="1390" spans="1:11" ht="13" x14ac:dyDescent="0.15">
      <c r="A1390" s="3">
        <v>42374</v>
      </c>
      <c r="B1390" s="1">
        <v>105.75</v>
      </c>
      <c r="C1390" s="1">
        <v>105.849998</v>
      </c>
      <c r="D1390" s="1">
        <v>102.410004</v>
      </c>
      <c r="E1390" s="1">
        <v>102.709999</v>
      </c>
      <c r="F1390" s="1">
        <v>55791000</v>
      </c>
      <c r="G1390" s="1">
        <v>101.53747199999999</v>
      </c>
      <c r="H1390" s="2">
        <f t="shared" si="10"/>
        <v>-2.5059317039569408E-2</v>
      </c>
      <c r="I1390" s="1">
        <f t="shared" si="11"/>
        <v>-2.5059326050535357E-2</v>
      </c>
      <c r="J1390">
        <v>5.6684030101918515E-4</v>
      </c>
      <c r="K1390" s="11"/>
    </row>
    <row r="1391" spans="1:11" ht="13" x14ac:dyDescent="0.15">
      <c r="A1391" s="3">
        <v>42375</v>
      </c>
      <c r="B1391" s="1">
        <v>100.55999799999999</v>
      </c>
      <c r="C1391" s="1">
        <v>102.370003</v>
      </c>
      <c r="D1391" s="1">
        <v>99.870002999999997</v>
      </c>
      <c r="E1391" s="1">
        <v>100.699997</v>
      </c>
      <c r="F1391" s="1">
        <v>68457400</v>
      </c>
      <c r="G1391" s="1">
        <v>99.550415999999998</v>
      </c>
      <c r="H1391" s="2">
        <f t="shared" si="10"/>
        <v>-1.95696818184177E-2</v>
      </c>
      <c r="I1391" s="1">
        <f t="shared" si="11"/>
        <v>-1.9569681624533607E-2</v>
      </c>
      <c r="J1391">
        <v>-1.4695226063618181E-2</v>
      </c>
      <c r="K1391" s="11"/>
    </row>
    <row r="1392" spans="1:11" ht="13" x14ac:dyDescent="0.15">
      <c r="A1392" s="3">
        <v>42376</v>
      </c>
      <c r="B1392" s="1">
        <v>98.68</v>
      </c>
      <c r="C1392" s="1">
        <v>100.129997</v>
      </c>
      <c r="D1392" s="1">
        <v>96.43</v>
      </c>
      <c r="E1392" s="1">
        <v>96.449996999999996</v>
      </c>
      <c r="F1392" s="1">
        <v>81094400</v>
      </c>
      <c r="G1392" s="1">
        <v>95.348934</v>
      </c>
      <c r="H1392" s="2">
        <f t="shared" si="10"/>
        <v>-4.2204569281168898E-2</v>
      </c>
      <c r="I1392" s="1">
        <f t="shared" si="11"/>
        <v>-4.220456497138092E-2</v>
      </c>
      <c r="J1392">
        <v>-2.3210595524353426E-2</v>
      </c>
      <c r="K1392" s="11"/>
    </row>
    <row r="1393" spans="1:11" ht="13" x14ac:dyDescent="0.15">
      <c r="A1393" s="3">
        <v>42377</v>
      </c>
      <c r="B1393" s="1">
        <v>98.550003000000004</v>
      </c>
      <c r="C1393" s="1">
        <v>99.110000999999997</v>
      </c>
      <c r="D1393" s="1">
        <v>96.760002</v>
      </c>
      <c r="E1393" s="1">
        <v>96.959998999999996</v>
      </c>
      <c r="F1393" s="1">
        <v>70798000</v>
      </c>
      <c r="G1393" s="1">
        <v>95.853114000000005</v>
      </c>
      <c r="H1393" s="2">
        <f t="shared" si="10"/>
        <v>5.2877347419720512E-3</v>
      </c>
      <c r="I1393" s="1">
        <f t="shared" si="11"/>
        <v>5.2877360957177058E-3</v>
      </c>
      <c r="J1393">
        <v>-1.0151895287011763E-2</v>
      </c>
      <c r="K1393" s="11"/>
    </row>
    <row r="1394" spans="1:11" ht="13" x14ac:dyDescent="0.15">
      <c r="A1394" s="3">
        <v>42380</v>
      </c>
      <c r="B1394" s="1">
        <v>98.970000999999996</v>
      </c>
      <c r="C1394" s="1">
        <v>99.059997999999993</v>
      </c>
      <c r="D1394" s="1">
        <v>97.339995999999999</v>
      </c>
      <c r="E1394" s="1">
        <v>98.529999000000004</v>
      </c>
      <c r="F1394" s="1">
        <v>49739400</v>
      </c>
      <c r="G1394" s="1">
        <v>97.405190000000005</v>
      </c>
      <c r="H1394" s="2">
        <f t="shared" si="10"/>
        <v>1.619224439142174E-2</v>
      </c>
      <c r="I1394" s="1">
        <f t="shared" si="11"/>
        <v>1.6192233462545613E-2</v>
      </c>
      <c r="J1394">
        <v>3.1884665699467791E-3</v>
      </c>
      <c r="K1394" s="11"/>
    </row>
    <row r="1395" spans="1:11" ht="13" x14ac:dyDescent="0.15">
      <c r="A1395" s="3">
        <v>42381</v>
      </c>
      <c r="B1395" s="1">
        <v>100.550003</v>
      </c>
      <c r="C1395" s="1">
        <v>100.69000200000001</v>
      </c>
      <c r="D1395" s="1">
        <v>98.839995999999999</v>
      </c>
      <c r="E1395" s="1">
        <v>99.959998999999996</v>
      </c>
      <c r="F1395" s="1">
        <v>49154200</v>
      </c>
      <c r="G1395" s="1">
        <v>98.818866</v>
      </c>
      <c r="H1395" s="2">
        <f t="shared" si="10"/>
        <v>1.4513346336276656E-2</v>
      </c>
      <c r="I1395" s="1">
        <f t="shared" si="11"/>
        <v>1.4513353959886482E-2</v>
      </c>
      <c r="J1395">
        <v>7.1744297079519318E-3</v>
      </c>
      <c r="K1395" s="11"/>
    </row>
    <row r="1396" spans="1:11" ht="13" x14ac:dyDescent="0.15">
      <c r="A1396" s="3">
        <v>42382</v>
      </c>
      <c r="B1396" s="1">
        <v>100.32</v>
      </c>
      <c r="C1396" s="1">
        <v>101.19000200000001</v>
      </c>
      <c r="D1396" s="1">
        <v>97.300003000000004</v>
      </c>
      <c r="E1396" s="1">
        <v>97.389999000000003</v>
      </c>
      <c r="F1396" s="1">
        <v>62439600</v>
      </c>
      <c r="G1396" s="1">
        <v>96.278205</v>
      </c>
      <c r="H1396" s="2">
        <f t="shared" si="10"/>
        <v>-2.5710284370851117E-2</v>
      </c>
      <c r="I1396" s="1">
        <f t="shared" si="11"/>
        <v>-2.5710282892742364E-2</v>
      </c>
      <c r="J1396">
        <v>-2.2088015571262148E-2</v>
      </c>
      <c r="K1396" s="11"/>
    </row>
    <row r="1397" spans="1:11" ht="13" x14ac:dyDescent="0.15">
      <c r="A1397" s="3">
        <v>42383</v>
      </c>
      <c r="B1397" s="1">
        <v>97.959998999999996</v>
      </c>
      <c r="C1397" s="1">
        <v>100.480003</v>
      </c>
      <c r="D1397" s="1">
        <v>95.739998</v>
      </c>
      <c r="E1397" s="1">
        <v>99.519997000000004</v>
      </c>
      <c r="F1397" s="1">
        <v>63170100</v>
      </c>
      <c r="G1397" s="1">
        <v>98.383886000000004</v>
      </c>
      <c r="H1397" s="2">
        <f t="shared" si="10"/>
        <v>2.1870808315749141E-2</v>
      </c>
      <c r="I1397" s="1">
        <f t="shared" si="11"/>
        <v>2.1870796199409868E-2</v>
      </c>
      <c r="J1397">
        <v>1.4094103718805009E-2</v>
      </c>
      <c r="K1397" s="11"/>
    </row>
    <row r="1398" spans="1:11" ht="13" x14ac:dyDescent="0.15">
      <c r="A1398" s="3">
        <v>42384</v>
      </c>
      <c r="B1398" s="1">
        <v>96.199996999999996</v>
      </c>
      <c r="C1398" s="1">
        <v>97.709998999999996</v>
      </c>
      <c r="D1398" s="1">
        <v>95.360000999999997</v>
      </c>
      <c r="E1398" s="1">
        <v>97.129997000000003</v>
      </c>
      <c r="F1398" s="1">
        <v>79833900</v>
      </c>
      <c r="G1398" s="1">
        <v>96.021170999999995</v>
      </c>
      <c r="H1398" s="2">
        <f t="shared" si="10"/>
        <v>-2.401527403583021E-2</v>
      </c>
      <c r="I1398" s="1">
        <f t="shared" si="11"/>
        <v>-2.4015264044357918E-2</v>
      </c>
      <c r="J1398">
        <v>-2.3870110570229756E-2</v>
      </c>
      <c r="K1398" s="11"/>
    </row>
    <row r="1399" spans="1:11" ht="13" x14ac:dyDescent="0.15">
      <c r="A1399" s="3">
        <v>42388</v>
      </c>
      <c r="B1399" s="1">
        <v>98.410004000000001</v>
      </c>
      <c r="C1399" s="1">
        <v>98.650002000000001</v>
      </c>
      <c r="D1399" s="1">
        <v>95.5</v>
      </c>
      <c r="E1399" s="1">
        <v>96.660004000000001</v>
      </c>
      <c r="F1399" s="1">
        <v>53087700</v>
      </c>
      <c r="G1399" s="1">
        <v>95.556543000000005</v>
      </c>
      <c r="H1399" s="2">
        <f t="shared" si="10"/>
        <v>-4.8388038146444327E-3</v>
      </c>
      <c r="I1399" s="1">
        <f t="shared" si="11"/>
        <v>-4.8388078916470467E-3</v>
      </c>
      <c r="J1399">
        <v>1.7475175168124284E-3</v>
      </c>
      <c r="K1399" s="11"/>
    </row>
    <row r="1400" spans="1:11" ht="13" x14ac:dyDescent="0.15">
      <c r="A1400" s="3">
        <v>42389</v>
      </c>
      <c r="B1400" s="1">
        <v>95.099997999999999</v>
      </c>
      <c r="C1400" s="1">
        <v>98.190002000000007</v>
      </c>
      <c r="D1400" s="1">
        <v>93.419998000000007</v>
      </c>
      <c r="E1400" s="1">
        <v>96.790001000000004</v>
      </c>
      <c r="F1400" s="1">
        <v>72334400</v>
      </c>
      <c r="G1400" s="1">
        <v>95.685056000000003</v>
      </c>
      <c r="H1400" s="2">
        <f t="shared" si="10"/>
        <v>1.3448892470561353E-3</v>
      </c>
      <c r="I1400" s="1">
        <f t="shared" si="11"/>
        <v>1.3448895906583614E-3</v>
      </c>
      <c r="J1400">
        <v>-1.5564372878858507E-2</v>
      </c>
      <c r="K1400" s="11"/>
    </row>
    <row r="1401" spans="1:11" ht="13" x14ac:dyDescent="0.15">
      <c r="A1401" s="3">
        <v>42390</v>
      </c>
      <c r="B1401" s="1">
        <v>97.059997999999993</v>
      </c>
      <c r="C1401" s="1">
        <v>97.879997000000003</v>
      </c>
      <c r="D1401" s="1">
        <v>94.940002000000007</v>
      </c>
      <c r="E1401" s="1">
        <v>96.300003000000004</v>
      </c>
      <c r="F1401" s="1">
        <v>52161500</v>
      </c>
      <c r="G1401" s="1">
        <v>95.200652000000005</v>
      </c>
      <c r="H1401" s="2">
        <f t="shared" si="10"/>
        <v>-5.0624857416831717E-3</v>
      </c>
      <c r="I1401" s="1">
        <f t="shared" si="11"/>
        <v>-5.0624833202793738E-3</v>
      </c>
      <c r="J1401">
        <v>7.3534198133992741E-3</v>
      </c>
      <c r="K1401" s="11"/>
    </row>
    <row r="1402" spans="1:11" ht="13" x14ac:dyDescent="0.15">
      <c r="A1402" s="3">
        <v>42391</v>
      </c>
      <c r="B1402" s="1">
        <v>98.629997000000003</v>
      </c>
      <c r="C1402" s="1">
        <v>101.459999</v>
      </c>
      <c r="D1402" s="1">
        <v>98.370002999999997</v>
      </c>
      <c r="E1402" s="1">
        <v>101.41999800000001</v>
      </c>
      <c r="F1402" s="1">
        <v>65800500</v>
      </c>
      <c r="G1402" s="1">
        <v>100.262198</v>
      </c>
      <c r="H1402" s="2">
        <f t="shared" si="10"/>
        <v>5.3167132300089362E-2</v>
      </c>
      <c r="I1402" s="1">
        <f t="shared" si="11"/>
        <v>5.3167135872136596E-2</v>
      </c>
      <c r="J1402">
        <v>1.3274213427142389E-2</v>
      </c>
      <c r="K1402" s="11"/>
    </row>
    <row r="1403" spans="1:11" ht="13" x14ac:dyDescent="0.15">
      <c r="A1403" s="3">
        <v>42394</v>
      </c>
      <c r="B1403" s="1">
        <v>101.519997</v>
      </c>
      <c r="C1403" s="1">
        <v>101.529999</v>
      </c>
      <c r="D1403" s="1">
        <v>99.209998999999996</v>
      </c>
      <c r="E1403" s="1">
        <v>99.440002000000007</v>
      </c>
      <c r="F1403" s="1">
        <v>51794500</v>
      </c>
      <c r="G1403" s="1">
        <v>98.304805000000002</v>
      </c>
      <c r="H1403" s="2">
        <f t="shared" si="10"/>
        <v>-1.9522737517703361E-2</v>
      </c>
      <c r="I1403" s="1">
        <f t="shared" si="11"/>
        <v>-1.9522741761555999E-2</v>
      </c>
      <c r="J1403">
        <v>-1.2942486938944448E-2</v>
      </c>
      <c r="K1403" s="11"/>
    </row>
    <row r="1404" spans="1:11" ht="13" x14ac:dyDescent="0.15">
      <c r="A1404" s="3">
        <v>42395</v>
      </c>
      <c r="B1404" s="1">
        <v>99.93</v>
      </c>
      <c r="C1404" s="1">
        <v>100.879997</v>
      </c>
      <c r="D1404" s="1">
        <v>98.07</v>
      </c>
      <c r="E1404" s="1">
        <v>99.989998</v>
      </c>
      <c r="F1404" s="1">
        <v>75077000</v>
      </c>
      <c r="G1404" s="1">
        <v>98.848522000000003</v>
      </c>
      <c r="H1404" s="2">
        <f t="shared" si="10"/>
        <v>5.5309331148242838E-3</v>
      </c>
      <c r="I1404" s="1">
        <f t="shared" si="11"/>
        <v>5.5309300496552624E-3</v>
      </c>
      <c r="J1404">
        <v>1.7753027329386505E-2</v>
      </c>
      <c r="K1404" s="11"/>
    </row>
    <row r="1405" spans="1:11" ht="13" x14ac:dyDescent="0.15">
      <c r="A1405" s="3">
        <v>42396</v>
      </c>
      <c r="B1405" s="1">
        <v>96.040001000000004</v>
      </c>
      <c r="C1405" s="1">
        <v>96.629997000000003</v>
      </c>
      <c r="D1405" s="1">
        <v>93.339995999999999</v>
      </c>
      <c r="E1405" s="1">
        <v>93.419998000000007</v>
      </c>
      <c r="F1405" s="1">
        <v>133369700</v>
      </c>
      <c r="G1405" s="1">
        <v>92.353525000000005</v>
      </c>
      <c r="H1405" s="2">
        <f t="shared" si="10"/>
        <v>-6.5706571971328509E-2</v>
      </c>
      <c r="I1405" s="1">
        <f t="shared" si="11"/>
        <v>-6.5706566659641086E-2</v>
      </c>
      <c r="J1405">
        <v>-1.3779138635610746E-2</v>
      </c>
      <c r="K1405" s="11"/>
    </row>
    <row r="1406" spans="1:11" ht="13" x14ac:dyDescent="0.15">
      <c r="A1406" s="3">
        <v>42397</v>
      </c>
      <c r="B1406" s="1">
        <v>93.790001000000004</v>
      </c>
      <c r="C1406" s="1">
        <v>94.519997000000004</v>
      </c>
      <c r="D1406" s="1">
        <v>92.389999000000003</v>
      </c>
      <c r="E1406" s="1">
        <v>94.089995999999999</v>
      </c>
      <c r="F1406" s="1">
        <v>55678800</v>
      </c>
      <c r="G1406" s="1">
        <v>93.015873999999997</v>
      </c>
      <c r="H1406" s="2">
        <f t="shared" si="10"/>
        <v>7.1718905410380384E-3</v>
      </c>
      <c r="I1406" s="1">
        <f t="shared" si="11"/>
        <v>7.1718865089339234E-3</v>
      </c>
      <c r="J1406">
        <v>7.8509833706527764E-3</v>
      </c>
      <c r="K1406" s="11"/>
    </row>
    <row r="1407" spans="1:11" ht="13" x14ac:dyDescent="0.15">
      <c r="A1407" s="3">
        <v>42398</v>
      </c>
      <c r="B1407" s="1">
        <v>94.790001000000004</v>
      </c>
      <c r="C1407" s="1">
        <v>97.339995999999999</v>
      </c>
      <c r="D1407" s="1">
        <v>94.349997999999999</v>
      </c>
      <c r="E1407" s="1">
        <v>97.339995999999999</v>
      </c>
      <c r="F1407" s="1">
        <v>64416500</v>
      </c>
      <c r="G1407" s="1">
        <v>96.228773000000004</v>
      </c>
      <c r="H1407" s="2">
        <f t="shared" si="10"/>
        <v>3.4541398003672993E-2</v>
      </c>
      <c r="I1407" s="1">
        <f t="shared" si="11"/>
        <v>3.4541405265944257E-2</v>
      </c>
      <c r="J1407">
        <v>2.4683884557423926E-2</v>
      </c>
      <c r="K1407" s="11"/>
    </row>
    <row r="1408" spans="1:11" ht="13" x14ac:dyDescent="0.15">
      <c r="A1408" s="3">
        <v>42401</v>
      </c>
      <c r="B1408" s="1">
        <v>96.470000999999996</v>
      </c>
      <c r="C1408" s="1">
        <v>96.709998999999996</v>
      </c>
      <c r="D1408" s="1">
        <v>95.400002000000001</v>
      </c>
      <c r="E1408" s="1">
        <v>96.43</v>
      </c>
      <c r="F1408" s="1">
        <v>40943500</v>
      </c>
      <c r="G1408" s="1">
        <v>95.329165000000003</v>
      </c>
      <c r="H1408" s="2">
        <f t="shared" si="10"/>
        <v>-9.3486340393931448E-3</v>
      </c>
      <c r="I1408" s="1">
        <f t="shared" si="11"/>
        <v>-9.3486383745119625E-3</v>
      </c>
      <c r="J1408">
        <v>-1.0397654111113928E-3</v>
      </c>
      <c r="K1408" s="11"/>
    </row>
    <row r="1409" spans="1:11" ht="13" x14ac:dyDescent="0.15">
      <c r="A1409" s="3">
        <v>42402</v>
      </c>
      <c r="B1409" s="1">
        <v>95.419998000000007</v>
      </c>
      <c r="C1409" s="1">
        <v>96.040001000000004</v>
      </c>
      <c r="D1409" s="1">
        <v>94.279999000000004</v>
      </c>
      <c r="E1409" s="1">
        <v>94.480002999999996</v>
      </c>
      <c r="F1409" s="1">
        <v>37357200</v>
      </c>
      <c r="G1409" s="1">
        <v>93.401428999999993</v>
      </c>
      <c r="H1409" s="2">
        <f t="shared" si="10"/>
        <v>-2.0221891527533033E-2</v>
      </c>
      <c r="I1409" s="1">
        <f t="shared" si="11"/>
        <v>-2.0221891170451457E-2</v>
      </c>
      <c r="J1409">
        <v>-1.7972911450394702E-2</v>
      </c>
      <c r="K1409" s="11"/>
    </row>
    <row r="1410" spans="1:11" ht="13" x14ac:dyDescent="0.15">
      <c r="A1410" s="3">
        <v>42403</v>
      </c>
      <c r="B1410" s="1">
        <v>95</v>
      </c>
      <c r="C1410" s="1">
        <v>96.839995999999999</v>
      </c>
      <c r="D1410" s="1">
        <v>94.080001999999993</v>
      </c>
      <c r="E1410" s="1">
        <v>96.349997999999999</v>
      </c>
      <c r="F1410" s="1">
        <v>45964300</v>
      </c>
      <c r="G1410" s="1">
        <v>95.250077000000005</v>
      </c>
      <c r="H1410" s="2">
        <f t="shared" si="10"/>
        <v>1.9792495137833592E-2</v>
      </c>
      <c r="I1410" s="1">
        <f t="shared" si="11"/>
        <v>1.9792502318139175E-2</v>
      </c>
      <c r="J1410">
        <v>1.1336222248903381E-2</v>
      </c>
      <c r="K1410" s="11"/>
    </row>
    <row r="1411" spans="1:11" ht="13" x14ac:dyDescent="0.15">
      <c r="A1411" s="3">
        <v>42404</v>
      </c>
      <c r="B1411" s="1">
        <v>95.860000999999997</v>
      </c>
      <c r="C1411" s="1">
        <v>97.330001999999993</v>
      </c>
      <c r="D1411" s="1">
        <v>95.190002000000007</v>
      </c>
      <c r="E1411" s="1">
        <v>96.599997999999999</v>
      </c>
      <c r="F1411" s="1">
        <v>46471700</v>
      </c>
      <c r="G1411" s="1">
        <v>96.015414000000007</v>
      </c>
      <c r="H1411" s="2">
        <f t="shared" si="10"/>
        <v>2.5947068519918391E-3</v>
      </c>
      <c r="I1411" s="1">
        <f t="shared" si="11"/>
        <v>8.035027625227037E-3</v>
      </c>
      <c r="J1411">
        <v>4.8920598957969798E-3</v>
      </c>
      <c r="K1411" s="11"/>
    </row>
    <row r="1412" spans="1:11" ht="13" x14ac:dyDescent="0.15">
      <c r="A1412" s="3">
        <v>42405</v>
      </c>
      <c r="B1412" s="1">
        <v>96.519997000000004</v>
      </c>
      <c r="C1412" s="1">
        <v>96.919998000000007</v>
      </c>
      <c r="D1412" s="1">
        <v>93.690002000000007</v>
      </c>
      <c r="E1412" s="1">
        <v>94.019997000000004</v>
      </c>
      <c r="F1412" s="1">
        <v>46418100</v>
      </c>
      <c r="G1412" s="1">
        <v>93.451025000000001</v>
      </c>
      <c r="H1412" s="2">
        <f t="shared" si="10"/>
        <v>-2.6708085439090753E-2</v>
      </c>
      <c r="I1412" s="1">
        <f t="shared" si="11"/>
        <v>-2.6708097097826452E-2</v>
      </c>
      <c r="J1412">
        <v>-1.2890038544495622E-2</v>
      </c>
      <c r="K1412" s="11"/>
    </row>
    <row r="1413" spans="1:11" ht="13" x14ac:dyDescent="0.15">
      <c r="A1413" s="3">
        <v>42408</v>
      </c>
      <c r="B1413" s="1">
        <v>93.129997000000003</v>
      </c>
      <c r="C1413" s="1">
        <v>95.699996999999996</v>
      </c>
      <c r="D1413" s="1">
        <v>93.040001000000004</v>
      </c>
      <c r="E1413" s="1">
        <v>95.010002</v>
      </c>
      <c r="F1413" s="1">
        <v>54021400</v>
      </c>
      <c r="G1413" s="1">
        <v>94.435040000000001</v>
      </c>
      <c r="H1413" s="2">
        <f t="shared" si="10"/>
        <v>1.052972805349054E-2</v>
      </c>
      <c r="I1413" s="1">
        <f t="shared" si="11"/>
        <v>1.0529740042979725E-2</v>
      </c>
      <c r="J1413">
        <v>-1.0979342940124101E-2</v>
      </c>
      <c r="K1413" s="11"/>
    </row>
    <row r="1414" spans="1:11" ht="13" x14ac:dyDescent="0.15">
      <c r="A1414" s="3">
        <v>42409</v>
      </c>
      <c r="B1414" s="1">
        <v>94.290001000000004</v>
      </c>
      <c r="C1414" s="1">
        <v>95.940002000000007</v>
      </c>
      <c r="D1414" s="1">
        <v>93.93</v>
      </c>
      <c r="E1414" s="1">
        <v>94.989998</v>
      </c>
      <c r="F1414" s="1">
        <v>44331200</v>
      </c>
      <c r="G1414" s="1">
        <v>94.415155999999996</v>
      </c>
      <c r="H1414" s="2">
        <f t="shared" si="10"/>
        <v>-2.1054625385651641E-4</v>
      </c>
      <c r="I1414" s="1">
        <f t="shared" si="11"/>
        <v>-2.1055743715473277E-4</v>
      </c>
      <c r="J1414">
        <v>-7.905341376111953E-4</v>
      </c>
      <c r="K1414" s="11"/>
    </row>
    <row r="1415" spans="1:11" ht="13" x14ac:dyDescent="0.15">
      <c r="A1415" s="3">
        <v>42410</v>
      </c>
      <c r="B1415" s="1">
        <v>95.919998000000007</v>
      </c>
      <c r="C1415" s="1">
        <v>96.349997999999999</v>
      </c>
      <c r="D1415" s="1">
        <v>94.099997999999999</v>
      </c>
      <c r="E1415" s="1">
        <v>94.269997000000004</v>
      </c>
      <c r="F1415" s="1">
        <v>42343600</v>
      </c>
      <c r="G1415" s="1">
        <v>93.699511999999999</v>
      </c>
      <c r="H1415" s="2">
        <f t="shared" si="10"/>
        <v>-7.5797559233551758E-3</v>
      </c>
      <c r="I1415" s="1">
        <f t="shared" si="11"/>
        <v>-7.5797576397585737E-3</v>
      </c>
      <c r="J1415">
        <v>-6.2218862513957664E-3</v>
      </c>
      <c r="K1415" s="11"/>
    </row>
    <row r="1416" spans="1:11" ht="13" x14ac:dyDescent="0.15">
      <c r="A1416" s="3">
        <v>42411</v>
      </c>
      <c r="B1416" s="1">
        <v>93.790001000000004</v>
      </c>
      <c r="C1416" s="1">
        <v>94.720000999999996</v>
      </c>
      <c r="D1416" s="1">
        <v>92.589995999999999</v>
      </c>
      <c r="E1416" s="1">
        <v>93.699996999999996</v>
      </c>
      <c r="F1416" s="1">
        <v>50074700</v>
      </c>
      <c r="G1416" s="1">
        <v>93.132962000000006</v>
      </c>
      <c r="H1416" s="2">
        <f t="shared" si="10"/>
        <v>-6.0464624815889977E-3</v>
      </c>
      <c r="I1416" s="1">
        <f t="shared" si="11"/>
        <v>-6.0464562504871141E-3</v>
      </c>
      <c r="J1416">
        <v>-1.5995268306053814E-2</v>
      </c>
      <c r="K1416" s="11"/>
    </row>
    <row r="1417" spans="1:11" ht="13" x14ac:dyDescent="0.15">
      <c r="A1417" s="3">
        <v>42412</v>
      </c>
      <c r="B1417" s="1">
        <v>94.190002000000007</v>
      </c>
      <c r="C1417" s="1">
        <v>94.5</v>
      </c>
      <c r="D1417" s="1">
        <v>93.010002</v>
      </c>
      <c r="E1417" s="1">
        <v>93.989998</v>
      </c>
      <c r="F1417" s="1">
        <v>40351400</v>
      </c>
      <c r="G1417" s="1">
        <v>93.421207999999993</v>
      </c>
      <c r="H1417" s="2">
        <f t="shared" si="10"/>
        <v>3.0949947629134262E-3</v>
      </c>
      <c r="I1417" s="1">
        <f t="shared" si="11"/>
        <v>3.0949944446090599E-3</v>
      </c>
      <c r="J1417">
        <v>2.002915395666189E-2</v>
      </c>
      <c r="K1417" s="11"/>
    </row>
    <row r="1418" spans="1:11" ht="13" x14ac:dyDescent="0.15">
      <c r="A1418" s="3">
        <v>42416</v>
      </c>
      <c r="B1418" s="1">
        <v>95.019997000000004</v>
      </c>
      <c r="C1418" s="1">
        <v>96.849997999999999</v>
      </c>
      <c r="D1418" s="1">
        <v>94.610000999999997</v>
      </c>
      <c r="E1418" s="1">
        <v>96.639999000000003</v>
      </c>
      <c r="F1418" s="1">
        <v>49057900</v>
      </c>
      <c r="G1418" s="1">
        <v>96.055172999999996</v>
      </c>
      <c r="H1418" s="2">
        <f t="shared" si="10"/>
        <v>2.81945000147782E-2</v>
      </c>
      <c r="I1418" s="1">
        <f t="shared" si="11"/>
        <v>2.8194508039330893E-2</v>
      </c>
      <c r="J1418">
        <v>1.3933426291320503E-2</v>
      </c>
      <c r="K1418" s="11"/>
    </row>
    <row r="1419" spans="1:11" ht="13" x14ac:dyDescent="0.15">
      <c r="A1419" s="3">
        <v>42417</v>
      </c>
      <c r="B1419" s="1">
        <v>96.669998000000007</v>
      </c>
      <c r="C1419" s="1">
        <v>98.209998999999996</v>
      </c>
      <c r="D1419" s="1">
        <v>96.150002000000001</v>
      </c>
      <c r="E1419" s="1">
        <v>98.120002999999997</v>
      </c>
      <c r="F1419" s="1">
        <v>44863200</v>
      </c>
      <c r="G1419" s="1">
        <v>97.526219999999995</v>
      </c>
      <c r="H1419" s="2">
        <f t="shared" si="10"/>
        <v>1.5314611085622981E-2</v>
      </c>
      <c r="I1419" s="1">
        <f t="shared" si="11"/>
        <v>1.5314604659553303E-2</v>
      </c>
      <c r="J1419">
        <v>1.5893640470759744E-2</v>
      </c>
      <c r="K1419" s="11"/>
    </row>
    <row r="1420" spans="1:11" ht="13" x14ac:dyDescent="0.15">
      <c r="A1420" s="3">
        <v>42418</v>
      </c>
      <c r="B1420" s="1">
        <v>98.839995999999999</v>
      </c>
      <c r="C1420" s="1">
        <v>98.889999000000003</v>
      </c>
      <c r="D1420" s="1">
        <v>96.089995999999999</v>
      </c>
      <c r="E1420" s="1">
        <v>96.260002</v>
      </c>
      <c r="F1420" s="1">
        <v>39021000</v>
      </c>
      <c r="G1420" s="1">
        <v>95.677475000000001</v>
      </c>
      <c r="H1420" s="2">
        <f t="shared" si="10"/>
        <v>-1.8956389554941177E-2</v>
      </c>
      <c r="I1420" s="1">
        <f t="shared" si="11"/>
        <v>-1.8956389368930671E-2</v>
      </c>
      <c r="J1420">
        <v>-2.455379070014006E-3</v>
      </c>
      <c r="K1420" s="11"/>
    </row>
    <row r="1421" spans="1:11" ht="13" x14ac:dyDescent="0.15">
      <c r="A1421" s="3">
        <v>42419</v>
      </c>
      <c r="B1421" s="1">
        <v>96</v>
      </c>
      <c r="C1421" s="1">
        <v>96.760002</v>
      </c>
      <c r="D1421" s="1">
        <v>95.800003000000004</v>
      </c>
      <c r="E1421" s="1">
        <v>96.040001000000004</v>
      </c>
      <c r="F1421" s="1">
        <v>35374200</v>
      </c>
      <c r="G1421" s="1">
        <v>95.458804999999998</v>
      </c>
      <c r="H1421" s="2">
        <f t="shared" si="10"/>
        <v>-2.2854871746210469E-3</v>
      </c>
      <c r="I1421" s="1">
        <f t="shared" si="11"/>
        <v>-2.2854909162266564E-3</v>
      </c>
      <c r="J1421">
        <v>-1.3062145087850568E-3</v>
      </c>
      <c r="K1421" s="11"/>
    </row>
    <row r="1422" spans="1:11" ht="13" x14ac:dyDescent="0.15">
      <c r="A1422" s="3">
        <v>42422</v>
      </c>
      <c r="B1422" s="1">
        <v>96.309997999999993</v>
      </c>
      <c r="C1422" s="1">
        <v>96.900002000000001</v>
      </c>
      <c r="D1422" s="1">
        <v>95.919998000000007</v>
      </c>
      <c r="E1422" s="1">
        <v>96.879997000000003</v>
      </c>
      <c r="F1422" s="1">
        <v>34280800</v>
      </c>
      <c r="G1422" s="1">
        <v>96.293717999999998</v>
      </c>
      <c r="H1422" s="2">
        <f t="shared" si="10"/>
        <v>8.7463139447489097E-3</v>
      </c>
      <c r="I1422" s="1">
        <f t="shared" si="11"/>
        <v>8.7463173250492739E-3</v>
      </c>
      <c r="J1422">
        <v>1.3950101652787528E-2</v>
      </c>
      <c r="K1422" s="11"/>
    </row>
    <row r="1423" spans="1:11" ht="13" x14ac:dyDescent="0.15">
      <c r="A1423" s="3">
        <v>42423</v>
      </c>
      <c r="B1423" s="1">
        <v>96.400002000000001</v>
      </c>
      <c r="C1423" s="1">
        <v>96.5</v>
      </c>
      <c r="D1423" s="1">
        <v>94.550003000000004</v>
      </c>
      <c r="E1423" s="1">
        <v>94.690002000000007</v>
      </c>
      <c r="F1423" s="1">
        <v>31942600</v>
      </c>
      <c r="G1423" s="1">
        <v>94.116975999999994</v>
      </c>
      <c r="H1423" s="2">
        <f t="shared" si="10"/>
        <v>-2.2605233978279293E-2</v>
      </c>
      <c r="I1423" s="1">
        <f t="shared" si="11"/>
        <v>-2.2605233707976718E-2</v>
      </c>
      <c r="J1423">
        <v>-1.1364221287345131E-2</v>
      </c>
      <c r="K1423" s="11"/>
    </row>
    <row r="1424" spans="1:11" ht="13" x14ac:dyDescent="0.15">
      <c r="A1424" s="3">
        <v>42424</v>
      </c>
      <c r="B1424" s="1">
        <v>93.980002999999996</v>
      </c>
      <c r="C1424" s="1">
        <v>96.379997000000003</v>
      </c>
      <c r="D1424" s="1">
        <v>93.32</v>
      </c>
      <c r="E1424" s="1">
        <v>96.099997999999999</v>
      </c>
      <c r="F1424" s="1">
        <v>36255700</v>
      </c>
      <c r="G1424" s="1">
        <v>95.518439999999998</v>
      </c>
      <c r="H1424" s="2">
        <f t="shared" si="10"/>
        <v>1.4890653397599382E-2</v>
      </c>
      <c r="I1424" s="1">
        <f t="shared" si="11"/>
        <v>1.4890661170414191E-2</v>
      </c>
      <c r="J1424">
        <v>3.2382938590223825E-3</v>
      </c>
      <c r="K1424" s="11"/>
    </row>
    <row r="1425" spans="1:11" ht="13" x14ac:dyDescent="0.15">
      <c r="A1425" s="3">
        <v>42425</v>
      </c>
      <c r="B1425" s="1">
        <v>96.050003000000004</v>
      </c>
      <c r="C1425" s="1">
        <v>96.760002</v>
      </c>
      <c r="D1425" s="1">
        <v>95.25</v>
      </c>
      <c r="E1425" s="1">
        <v>96.760002</v>
      </c>
      <c r="F1425" s="1">
        <v>27582700</v>
      </c>
      <c r="G1425" s="1">
        <v>96.174448999999996</v>
      </c>
      <c r="H1425" s="2">
        <f t="shared" si="10"/>
        <v>6.8678877599976712E-3</v>
      </c>
      <c r="I1425" s="1">
        <f t="shared" si="11"/>
        <v>6.8678780767357324E-3</v>
      </c>
      <c r="J1425">
        <v>1.2878310938495457E-2</v>
      </c>
      <c r="K1425" s="11"/>
    </row>
    <row r="1426" spans="1:11" ht="13" x14ac:dyDescent="0.15">
      <c r="A1426" s="3">
        <v>42426</v>
      </c>
      <c r="B1426" s="1">
        <v>97.199996999999996</v>
      </c>
      <c r="C1426" s="1">
        <v>98.019997000000004</v>
      </c>
      <c r="D1426" s="1">
        <v>96.580001999999993</v>
      </c>
      <c r="E1426" s="1">
        <v>96.910004000000001</v>
      </c>
      <c r="F1426" s="1">
        <v>28991100</v>
      </c>
      <c r="G1426" s="1">
        <v>96.323543000000001</v>
      </c>
      <c r="H1426" s="2">
        <f t="shared" si="10"/>
        <v>1.5502480043355169E-3</v>
      </c>
      <c r="I1426" s="1">
        <f t="shared" si="11"/>
        <v>1.5502454295319662E-3</v>
      </c>
      <c r="J1426">
        <v>-3.4327943772207467E-3</v>
      </c>
      <c r="K1426" s="11"/>
    </row>
    <row r="1427" spans="1:11" ht="13" x14ac:dyDescent="0.15">
      <c r="A1427" s="3">
        <v>42429</v>
      </c>
      <c r="B1427" s="1">
        <v>96.860000999999997</v>
      </c>
      <c r="C1427" s="1">
        <v>98.230002999999996</v>
      </c>
      <c r="D1427" s="1">
        <v>96.650002000000001</v>
      </c>
      <c r="E1427" s="1">
        <v>96.690002000000007</v>
      </c>
      <c r="F1427" s="1">
        <v>35216300</v>
      </c>
      <c r="G1427" s="1">
        <v>96.104872999999998</v>
      </c>
      <c r="H1427" s="2">
        <f t="shared" si="10"/>
        <v>-2.2701681035942772E-3</v>
      </c>
      <c r="I1427" s="1">
        <f t="shared" si="11"/>
        <v>-2.2701615118123617E-3</v>
      </c>
      <c r="J1427">
        <v>-7.4201272481808911E-3</v>
      </c>
      <c r="K1427" s="11"/>
    </row>
    <row r="1428" spans="1:11" ht="13" x14ac:dyDescent="0.15">
      <c r="A1428" s="3">
        <v>42430</v>
      </c>
      <c r="B1428" s="1">
        <v>97.650002000000001</v>
      </c>
      <c r="C1428" s="1">
        <v>100.769997</v>
      </c>
      <c r="D1428" s="1">
        <v>97.419998000000007</v>
      </c>
      <c r="E1428" s="1">
        <v>100.529999</v>
      </c>
      <c r="F1428" s="1">
        <v>50407100</v>
      </c>
      <c r="G1428" s="1">
        <v>99.921631000000005</v>
      </c>
      <c r="H1428" s="2">
        <f t="shared" si="10"/>
        <v>3.9714519811469201E-2</v>
      </c>
      <c r="I1428" s="1">
        <f t="shared" si="11"/>
        <v>3.9714510626323883E-2</v>
      </c>
      <c r="J1428">
        <v>2.1104960494051386E-2</v>
      </c>
      <c r="K1428" s="11"/>
    </row>
    <row r="1429" spans="1:11" ht="13" x14ac:dyDescent="0.15">
      <c r="A1429" s="3">
        <v>42431</v>
      </c>
      <c r="B1429" s="1">
        <v>100.510002</v>
      </c>
      <c r="C1429" s="1">
        <v>100.889999</v>
      </c>
      <c r="D1429" s="1">
        <v>99.639999000000003</v>
      </c>
      <c r="E1429" s="1">
        <v>100.75</v>
      </c>
      <c r="F1429" s="1">
        <v>33169600</v>
      </c>
      <c r="G1429" s="1">
        <v>100.14030099999999</v>
      </c>
      <c r="H1429" s="2">
        <f t="shared" si="10"/>
        <v>2.1884114412454767E-3</v>
      </c>
      <c r="I1429" s="1">
        <f t="shared" si="11"/>
        <v>2.1884150389817878E-3</v>
      </c>
      <c r="J1429">
        <v>2.0302441398190756E-3</v>
      </c>
      <c r="K1429" s="11"/>
    </row>
    <row r="1430" spans="1:11" ht="13" x14ac:dyDescent="0.15">
      <c r="A1430" s="3">
        <v>42432</v>
      </c>
      <c r="B1430" s="1">
        <v>100.58000199999999</v>
      </c>
      <c r="C1430" s="1">
        <v>101.709999</v>
      </c>
      <c r="D1430" s="1">
        <v>100.449997</v>
      </c>
      <c r="E1430" s="1">
        <v>101.5</v>
      </c>
      <c r="F1430" s="1">
        <v>36955700</v>
      </c>
      <c r="G1430" s="1">
        <v>100.885763</v>
      </c>
      <c r="H1430" s="2">
        <f t="shared" si="10"/>
        <v>7.4441687344913151E-3</v>
      </c>
      <c r="I1430" s="1">
        <f t="shared" si="11"/>
        <v>7.4441757469852566E-3</v>
      </c>
      <c r="J1430">
        <v>2.6379806514241831E-3</v>
      </c>
      <c r="K1430" s="11"/>
    </row>
    <row r="1431" spans="1:11" ht="13" x14ac:dyDescent="0.15">
      <c r="A1431" s="3">
        <v>42433</v>
      </c>
      <c r="B1431" s="1">
        <v>102.370003</v>
      </c>
      <c r="C1431" s="1">
        <v>103.75</v>
      </c>
      <c r="D1431" s="1">
        <v>101.370003</v>
      </c>
      <c r="E1431" s="1">
        <v>103.010002</v>
      </c>
      <c r="F1431" s="1">
        <v>46055100</v>
      </c>
      <c r="G1431" s="1">
        <v>102.386627</v>
      </c>
      <c r="H1431" s="2">
        <f t="shared" si="10"/>
        <v>1.4876866995073892E-2</v>
      </c>
      <c r="I1431" s="1">
        <f t="shared" si="11"/>
        <v>1.4876866223433401E-2</v>
      </c>
      <c r="J1431">
        <v>3.7104290365816131E-3</v>
      </c>
      <c r="K1431" s="11"/>
    </row>
    <row r="1432" spans="1:11" ht="13" x14ac:dyDescent="0.15">
      <c r="A1432" s="3">
        <v>42436</v>
      </c>
      <c r="B1432" s="1">
        <v>102.389999</v>
      </c>
      <c r="C1432" s="1">
        <v>102.83000199999999</v>
      </c>
      <c r="D1432" s="1">
        <v>100.959999</v>
      </c>
      <c r="E1432" s="1">
        <v>101.870003</v>
      </c>
      <c r="F1432" s="1">
        <v>35828900</v>
      </c>
      <c r="G1432" s="1">
        <v>101.25352599999999</v>
      </c>
      <c r="H1432" s="2">
        <f t="shared" si="10"/>
        <v>-1.1066876787362873E-2</v>
      </c>
      <c r="I1432" s="1">
        <f t="shared" si="11"/>
        <v>-1.1066884740719221E-2</v>
      </c>
      <c r="J1432">
        <v>3.9501734813006083E-3</v>
      </c>
      <c r="K1432" s="11"/>
    </row>
    <row r="1433" spans="1:11" ht="13" x14ac:dyDescent="0.15">
      <c r="A1433" s="3">
        <v>42437</v>
      </c>
      <c r="B1433" s="1">
        <v>100.779999</v>
      </c>
      <c r="C1433" s="1">
        <v>101.760002</v>
      </c>
      <c r="D1433" s="1">
        <v>100.400002</v>
      </c>
      <c r="E1433" s="1">
        <v>101.029999</v>
      </c>
      <c r="F1433" s="1">
        <v>31561900</v>
      </c>
      <c r="G1433" s="1">
        <v>100.418606</v>
      </c>
      <c r="H1433" s="2">
        <f t="shared" si="10"/>
        <v>-8.2458424979136736E-3</v>
      </c>
      <c r="I1433" s="1">
        <f t="shared" si="11"/>
        <v>-8.2458362980860223E-3</v>
      </c>
      <c r="J1433">
        <v>-6.4337552246742299E-3</v>
      </c>
      <c r="K1433" s="11"/>
    </row>
    <row r="1434" spans="1:11" ht="13" x14ac:dyDescent="0.15">
      <c r="A1434" s="3">
        <v>42438</v>
      </c>
      <c r="B1434" s="1">
        <v>101.30999799999999</v>
      </c>
      <c r="C1434" s="1">
        <v>101.58000199999999</v>
      </c>
      <c r="D1434" s="1">
        <v>100.269997</v>
      </c>
      <c r="E1434" s="1">
        <v>101.120003</v>
      </c>
      <c r="F1434" s="1">
        <v>27201700</v>
      </c>
      <c r="G1434" s="1">
        <v>100.508065</v>
      </c>
      <c r="H1434" s="2">
        <f t="shared" si="10"/>
        <v>8.9086410859009623E-4</v>
      </c>
      <c r="I1434" s="1">
        <f t="shared" si="11"/>
        <v>8.9086080322609798E-4</v>
      </c>
      <c r="J1434">
        <v>2.137441469550565E-3</v>
      </c>
      <c r="K1434" s="11"/>
    </row>
    <row r="1435" spans="1:11" ht="13" x14ac:dyDescent="0.15">
      <c r="A1435" s="3">
        <v>42439</v>
      </c>
      <c r="B1435" s="1">
        <v>101.410004</v>
      </c>
      <c r="C1435" s="1">
        <v>102.239998</v>
      </c>
      <c r="D1435" s="1">
        <v>100.150002</v>
      </c>
      <c r="E1435" s="1">
        <v>101.16999800000001</v>
      </c>
      <c r="F1435" s="1">
        <v>33513600</v>
      </c>
      <c r="G1435" s="1">
        <v>100.55775800000001</v>
      </c>
      <c r="H1435" s="2">
        <f t="shared" si="10"/>
        <v>4.9441256444592648E-4</v>
      </c>
      <c r="I1435" s="1">
        <f t="shared" si="11"/>
        <v>4.9441803501047276E-4</v>
      </c>
      <c r="J1435">
        <v>-3.075534983190791E-4</v>
      </c>
      <c r="K1435" s="11"/>
    </row>
    <row r="1436" spans="1:11" ht="13" x14ac:dyDescent="0.15">
      <c r="A1436" s="3">
        <v>42440</v>
      </c>
      <c r="B1436" s="1">
        <v>102.239998</v>
      </c>
      <c r="C1436" s="1">
        <v>102.279999</v>
      </c>
      <c r="D1436" s="1">
        <v>101.5</v>
      </c>
      <c r="E1436" s="1">
        <v>102.260002</v>
      </c>
      <c r="F1436" s="1">
        <v>27408200</v>
      </c>
      <c r="G1436" s="1">
        <v>101.641166</v>
      </c>
      <c r="H1436" s="2">
        <f t="shared" si="10"/>
        <v>1.0773984595709819E-2</v>
      </c>
      <c r="I1436" s="1">
        <f t="shared" si="11"/>
        <v>1.0773987224337195E-2</v>
      </c>
      <c r="J1436">
        <v>1.283777640768323E-2</v>
      </c>
      <c r="K1436" s="11"/>
    </row>
    <row r="1437" spans="1:11" ht="13" x14ac:dyDescent="0.15">
      <c r="A1437" s="3">
        <v>42443</v>
      </c>
      <c r="B1437" s="1">
        <v>101.910004</v>
      </c>
      <c r="C1437" s="1">
        <v>102.910004</v>
      </c>
      <c r="D1437" s="1">
        <v>101.779999</v>
      </c>
      <c r="E1437" s="1">
        <v>102.519997</v>
      </c>
      <c r="F1437" s="1">
        <v>25076100</v>
      </c>
      <c r="G1437" s="1">
        <v>101.899587</v>
      </c>
      <c r="H1437" s="2">
        <f t="shared" si="10"/>
        <v>2.5424896823295928E-3</v>
      </c>
      <c r="I1437" s="1">
        <f t="shared" si="11"/>
        <v>2.5424836232201277E-3</v>
      </c>
      <c r="J1437">
        <v>9.1907422189642612E-4</v>
      </c>
      <c r="K1437" s="11"/>
    </row>
    <row r="1438" spans="1:11" ht="13" x14ac:dyDescent="0.15">
      <c r="A1438" s="3">
        <v>42444</v>
      </c>
      <c r="B1438" s="1">
        <v>103.959999</v>
      </c>
      <c r="C1438" s="1">
        <v>105.18</v>
      </c>
      <c r="D1438" s="1">
        <v>103.849998</v>
      </c>
      <c r="E1438" s="1">
        <v>104.58000199999999</v>
      </c>
      <c r="F1438" s="1">
        <v>40067700</v>
      </c>
      <c r="G1438" s="1">
        <v>103.947125</v>
      </c>
      <c r="H1438" s="2">
        <f t="shared" si="10"/>
        <v>2.0093689624278759E-2</v>
      </c>
      <c r="I1438" s="1">
        <f t="shared" si="11"/>
        <v>2.0093683009726065E-2</v>
      </c>
      <c r="J1438">
        <v>1.3000330766538275E-3</v>
      </c>
      <c r="K1438" s="11"/>
    </row>
    <row r="1439" spans="1:11" ht="13" x14ac:dyDescent="0.15">
      <c r="A1439" s="3">
        <v>42445</v>
      </c>
      <c r="B1439" s="1">
        <v>104.610001</v>
      </c>
      <c r="C1439" s="1">
        <v>106.30999799999999</v>
      </c>
      <c r="D1439" s="1">
        <v>104.589996</v>
      </c>
      <c r="E1439" s="1">
        <v>105.970001</v>
      </c>
      <c r="F1439" s="1">
        <v>38303500</v>
      </c>
      <c r="G1439" s="1">
        <v>105.32871299999999</v>
      </c>
      <c r="H1439" s="2">
        <f t="shared" si="10"/>
        <v>1.3291250462970952E-2</v>
      </c>
      <c r="I1439" s="1">
        <f t="shared" si="11"/>
        <v>1.3291257454210432E-2</v>
      </c>
      <c r="J1439">
        <v>4.3028341840976531E-3</v>
      </c>
      <c r="K1439" s="11"/>
    </row>
    <row r="1440" spans="1:11" ht="13" x14ac:dyDescent="0.15">
      <c r="A1440" s="3">
        <v>42446</v>
      </c>
      <c r="B1440" s="1">
        <v>105.519997</v>
      </c>
      <c r="C1440" s="1">
        <v>106.470001</v>
      </c>
      <c r="D1440" s="1">
        <v>104.959999</v>
      </c>
      <c r="E1440" s="1">
        <v>105.800003</v>
      </c>
      <c r="F1440" s="1">
        <v>34420700</v>
      </c>
      <c r="G1440" s="1">
        <v>105.159744</v>
      </c>
      <c r="H1440" s="2">
        <f t="shared" si="10"/>
        <v>-1.6042087231837674E-3</v>
      </c>
      <c r="I1440" s="1">
        <f t="shared" si="11"/>
        <v>-1.6042064427388375E-3</v>
      </c>
      <c r="J1440">
        <v>8.9883769639730413E-3</v>
      </c>
      <c r="K1440" s="11"/>
    </row>
    <row r="1441" spans="1:11" ht="13" x14ac:dyDescent="0.15">
      <c r="A1441" s="3">
        <v>42447</v>
      </c>
      <c r="B1441" s="1">
        <v>106.339996</v>
      </c>
      <c r="C1441" s="1">
        <v>106.5</v>
      </c>
      <c r="D1441" s="1">
        <v>105.19000200000001</v>
      </c>
      <c r="E1441" s="1">
        <v>105.91999800000001</v>
      </c>
      <c r="F1441" s="1">
        <v>44205200</v>
      </c>
      <c r="G1441" s="1">
        <v>105.27901300000001</v>
      </c>
      <c r="H1441" s="2">
        <f t="shared" si="10"/>
        <v>1.1341682098062224E-3</v>
      </c>
      <c r="I1441" s="1">
        <f t="shared" si="11"/>
        <v>1.1341697446506024E-3</v>
      </c>
      <c r="J1441">
        <v>6.9107695288287774E-3</v>
      </c>
      <c r="K1441" s="11"/>
    </row>
    <row r="1442" spans="1:11" ht="13" x14ac:dyDescent="0.15">
      <c r="A1442" s="3">
        <v>42450</v>
      </c>
      <c r="B1442" s="1">
        <v>105.93</v>
      </c>
      <c r="C1442" s="1">
        <v>107.650002</v>
      </c>
      <c r="D1442" s="1">
        <v>105.139999</v>
      </c>
      <c r="E1442" s="1">
        <v>105.910004</v>
      </c>
      <c r="F1442" s="1">
        <v>35502700</v>
      </c>
      <c r="G1442" s="1">
        <v>105.269079</v>
      </c>
      <c r="H1442" s="2">
        <f t="shared" si="10"/>
        <v>-9.4354231388921029E-5</v>
      </c>
      <c r="I1442" s="1">
        <f t="shared" si="11"/>
        <v>-9.435878734920529E-5</v>
      </c>
      <c r="J1442">
        <v>1.2253148193276972E-3</v>
      </c>
      <c r="K1442" s="11"/>
    </row>
    <row r="1443" spans="1:11" ht="13" x14ac:dyDescent="0.15">
      <c r="A1443" s="3">
        <v>42451</v>
      </c>
      <c r="B1443" s="1">
        <v>105.25</v>
      </c>
      <c r="C1443" s="1">
        <v>107.290001</v>
      </c>
      <c r="D1443" s="1">
        <v>105.209999</v>
      </c>
      <c r="E1443" s="1">
        <v>106.720001</v>
      </c>
      <c r="F1443" s="1">
        <v>32444400</v>
      </c>
      <c r="G1443" s="1">
        <v>106.074174</v>
      </c>
      <c r="H1443" s="2">
        <f t="shared" si="10"/>
        <v>7.647974406648079E-3</v>
      </c>
      <c r="I1443" s="1">
        <f t="shared" si="11"/>
        <v>7.6479722977342126E-3</v>
      </c>
      <c r="J1443">
        <v>-2.3433463827909318E-3</v>
      </c>
      <c r="K1443" s="11"/>
    </row>
    <row r="1444" spans="1:11" ht="13" x14ac:dyDescent="0.15">
      <c r="A1444" s="3">
        <v>42452</v>
      </c>
      <c r="B1444" s="1">
        <v>106.480003</v>
      </c>
      <c r="C1444" s="1">
        <v>107.07</v>
      </c>
      <c r="D1444" s="1">
        <v>105.900002</v>
      </c>
      <c r="E1444" s="1">
        <v>106.129997</v>
      </c>
      <c r="F1444" s="1">
        <v>25703500</v>
      </c>
      <c r="G1444" s="1">
        <v>105.487741</v>
      </c>
      <c r="H1444" s="2">
        <f t="shared" si="10"/>
        <v>-5.5285231865767441E-3</v>
      </c>
      <c r="I1444" s="1">
        <f t="shared" si="11"/>
        <v>-5.5285181857744146E-3</v>
      </c>
      <c r="J1444">
        <v>-4.5488497182070197E-3</v>
      </c>
      <c r="K1444" s="11"/>
    </row>
    <row r="1445" spans="1:11" ht="13" x14ac:dyDescent="0.15">
      <c r="A1445" s="3">
        <v>42453</v>
      </c>
      <c r="B1445" s="1">
        <v>105.470001</v>
      </c>
      <c r="C1445" s="1">
        <v>106.25</v>
      </c>
      <c r="D1445" s="1">
        <v>104.889999</v>
      </c>
      <c r="E1445" s="1">
        <v>105.66999800000001</v>
      </c>
      <c r="F1445" s="1">
        <v>26133000</v>
      </c>
      <c r="G1445" s="1">
        <v>105.03052599999999</v>
      </c>
      <c r="H1445" s="2">
        <f t="shared" si="10"/>
        <v>-4.3342976821152297E-3</v>
      </c>
      <c r="I1445" s="1">
        <f t="shared" si="11"/>
        <v>-4.3342951101778262E-3</v>
      </c>
      <c r="J1445">
        <v>7.5078203398029543E-4</v>
      </c>
      <c r="K1445" s="11"/>
    </row>
    <row r="1446" spans="1:11" ht="13" x14ac:dyDescent="0.15">
      <c r="A1446" s="3">
        <v>42457</v>
      </c>
      <c r="B1446" s="1">
        <v>106</v>
      </c>
      <c r="C1446" s="1">
        <v>106.19000200000001</v>
      </c>
      <c r="D1446" s="1">
        <v>105.05999799999999</v>
      </c>
      <c r="E1446" s="1">
        <v>105.19000200000001</v>
      </c>
      <c r="F1446" s="1">
        <v>19411400</v>
      </c>
      <c r="G1446" s="1">
        <v>104.55343499999999</v>
      </c>
      <c r="H1446" s="2">
        <f t="shared" si="10"/>
        <v>-4.542405688320348E-3</v>
      </c>
      <c r="I1446" s="1">
        <f t="shared" si="11"/>
        <v>-4.5424032247539303E-3</v>
      </c>
      <c r="J1446">
        <v>1.1224287810134984E-3</v>
      </c>
      <c r="K1446" s="11"/>
    </row>
    <row r="1447" spans="1:11" ht="13" x14ac:dyDescent="0.15">
      <c r="A1447" s="3">
        <v>42458</v>
      </c>
      <c r="B1447" s="1">
        <v>104.889999</v>
      </c>
      <c r="C1447" s="1">
        <v>107.790001</v>
      </c>
      <c r="D1447" s="1">
        <v>104.879997</v>
      </c>
      <c r="E1447" s="1">
        <v>107.68</v>
      </c>
      <c r="F1447" s="1">
        <v>31190100</v>
      </c>
      <c r="G1447" s="1">
        <v>107.028364</v>
      </c>
      <c r="H1447" s="2">
        <f t="shared" si="10"/>
        <v>2.3671432195618743E-2</v>
      </c>
      <c r="I1447" s="1">
        <f t="shared" si="11"/>
        <v>2.3671426959812496E-2</v>
      </c>
      <c r="J1447">
        <v>5.5726588624048232E-3</v>
      </c>
      <c r="K1447" s="11"/>
    </row>
    <row r="1448" spans="1:11" ht="13" x14ac:dyDescent="0.15">
      <c r="A1448" s="3">
        <v>42459</v>
      </c>
      <c r="B1448" s="1">
        <v>108.650002</v>
      </c>
      <c r="C1448" s="1">
        <v>110.41999800000001</v>
      </c>
      <c r="D1448" s="1">
        <v>108.599998</v>
      </c>
      <c r="E1448" s="1">
        <v>109.55999799999999</v>
      </c>
      <c r="F1448" s="1">
        <v>45601100</v>
      </c>
      <c r="G1448" s="1">
        <v>108.896984</v>
      </c>
      <c r="H1448" s="2">
        <f t="shared" si="10"/>
        <v>1.7459119613670006E-2</v>
      </c>
      <c r="I1448" s="1">
        <f t="shared" si="11"/>
        <v>1.7459110185034755E-2</v>
      </c>
      <c r="J1448">
        <v>4.7382896685688085E-3</v>
      </c>
      <c r="K1448" s="11"/>
    </row>
    <row r="1449" spans="1:11" ht="13" x14ac:dyDescent="0.15">
      <c r="A1449" s="3">
        <v>42460</v>
      </c>
      <c r="B1449" s="1">
        <v>109.720001</v>
      </c>
      <c r="C1449" s="1">
        <v>109.900002</v>
      </c>
      <c r="D1449" s="1">
        <v>108.879997</v>
      </c>
      <c r="E1449" s="1">
        <v>108.989998</v>
      </c>
      <c r="F1449" s="1">
        <v>25888400</v>
      </c>
      <c r="G1449" s="1">
        <v>108.330434</v>
      </c>
      <c r="H1449" s="2">
        <f t="shared" si="10"/>
        <v>-5.2026287915776818E-3</v>
      </c>
      <c r="I1449" s="1">
        <f t="shared" si="11"/>
        <v>-5.2026234261915508E-3</v>
      </c>
      <c r="J1449">
        <v>-1.7819566281051756E-3</v>
      </c>
      <c r="K1449" s="11"/>
    </row>
    <row r="1450" spans="1:11" ht="13" x14ac:dyDescent="0.15">
      <c r="A1450" s="3">
        <v>42461</v>
      </c>
      <c r="B1450" s="1">
        <v>108.779999</v>
      </c>
      <c r="C1450" s="1">
        <v>110</v>
      </c>
      <c r="D1450" s="1">
        <v>108.199997</v>
      </c>
      <c r="E1450" s="1">
        <v>109.989998</v>
      </c>
      <c r="F1450" s="1">
        <v>25874000</v>
      </c>
      <c r="G1450" s="1">
        <v>109.324382</v>
      </c>
      <c r="H1450" s="2">
        <f t="shared" si="10"/>
        <v>9.1751538521910973E-3</v>
      </c>
      <c r="I1450" s="1">
        <f t="shared" si="11"/>
        <v>9.1751501706344423E-3</v>
      </c>
      <c r="J1450">
        <v>6.087623018826544E-3</v>
      </c>
      <c r="K1450" s="11"/>
    </row>
    <row r="1451" spans="1:11" ht="13" x14ac:dyDescent="0.15">
      <c r="A1451" s="3">
        <v>42464</v>
      </c>
      <c r="B1451" s="1">
        <v>110.41999800000001</v>
      </c>
      <c r="C1451" s="1">
        <v>112.19000200000001</v>
      </c>
      <c r="D1451" s="1">
        <v>110.269997</v>
      </c>
      <c r="E1451" s="1">
        <v>111.120003</v>
      </c>
      <c r="F1451" s="1">
        <v>37356200</v>
      </c>
      <c r="G1451" s="1">
        <v>110.447549</v>
      </c>
      <c r="H1451" s="2">
        <f t="shared" si="10"/>
        <v>1.0273706887420773E-2</v>
      </c>
      <c r="I1451" s="1">
        <f t="shared" si="11"/>
        <v>1.0273710031125491E-2</v>
      </c>
      <c r="J1451">
        <v>-3.1332986750221298E-3</v>
      </c>
      <c r="K1451" s="11"/>
    </row>
    <row r="1452" spans="1:11" ht="13" x14ac:dyDescent="0.15">
      <c r="A1452" s="3">
        <v>42465</v>
      </c>
      <c r="B1452" s="1">
        <v>109.510002</v>
      </c>
      <c r="C1452" s="1">
        <v>110.730003</v>
      </c>
      <c r="D1452" s="1">
        <v>109.41999800000001</v>
      </c>
      <c r="E1452" s="1">
        <v>109.80999799999999</v>
      </c>
      <c r="F1452" s="1">
        <v>26578700</v>
      </c>
      <c r="G1452" s="1">
        <v>109.145471</v>
      </c>
      <c r="H1452" s="2">
        <f t="shared" si="10"/>
        <v>-1.1789101553570007E-2</v>
      </c>
      <c r="I1452" s="1">
        <f t="shared" si="11"/>
        <v>-1.1789107244018557E-2</v>
      </c>
      <c r="J1452">
        <v>-7.5367700287535012E-3</v>
      </c>
      <c r="K1452" s="11"/>
    </row>
    <row r="1453" spans="1:11" ht="13" x14ac:dyDescent="0.15">
      <c r="A1453" s="3">
        <v>42466</v>
      </c>
      <c r="B1453" s="1">
        <v>110.230003</v>
      </c>
      <c r="C1453" s="1">
        <v>110.980003</v>
      </c>
      <c r="D1453" s="1">
        <v>109.199997</v>
      </c>
      <c r="E1453" s="1">
        <v>110.959999</v>
      </c>
      <c r="F1453" s="1">
        <v>26404100</v>
      </c>
      <c r="G1453" s="1">
        <v>110.28851400000001</v>
      </c>
      <c r="H1453" s="2">
        <f t="shared" si="10"/>
        <v>1.0472643847967316E-2</v>
      </c>
      <c r="I1453" s="1">
        <f t="shared" si="11"/>
        <v>1.0472656258911611E-2</v>
      </c>
      <c r="J1453">
        <v>6.4039322136269332E-3</v>
      </c>
      <c r="K1453" s="11"/>
    </row>
    <row r="1454" spans="1:11" ht="13" x14ac:dyDescent="0.15">
      <c r="A1454" s="3">
        <v>42467</v>
      </c>
      <c r="B1454" s="1">
        <v>109.949997</v>
      </c>
      <c r="C1454" s="1">
        <v>110.41999800000001</v>
      </c>
      <c r="D1454" s="1">
        <v>108.120003</v>
      </c>
      <c r="E1454" s="1">
        <v>108.540001</v>
      </c>
      <c r="F1454" s="1">
        <v>31801900</v>
      </c>
      <c r="G1454" s="1">
        <v>107.88316</v>
      </c>
      <c r="H1454" s="2">
        <f t="shared" si="10"/>
        <v>-2.1809643311189942E-2</v>
      </c>
      <c r="I1454" s="1">
        <f t="shared" si="11"/>
        <v>-2.1809651003186086E-2</v>
      </c>
      <c r="J1454">
        <v>-9.8266731204300906E-3</v>
      </c>
      <c r="K1454" s="11"/>
    </row>
    <row r="1455" spans="1:11" ht="13" x14ac:dyDescent="0.15">
      <c r="A1455" s="3">
        <v>42468</v>
      </c>
      <c r="B1455" s="1">
        <v>108.910004</v>
      </c>
      <c r="C1455" s="1">
        <v>109.769997</v>
      </c>
      <c r="D1455" s="1">
        <v>108.16999800000001</v>
      </c>
      <c r="E1455" s="1">
        <v>108.660004</v>
      </c>
      <c r="F1455" s="1">
        <v>23581700</v>
      </c>
      <c r="G1455" s="1">
        <v>108.002437</v>
      </c>
      <c r="H1455" s="2">
        <f t="shared" si="10"/>
        <v>1.1056108245290782E-3</v>
      </c>
      <c r="I1455" s="1">
        <f t="shared" si="11"/>
        <v>1.1056127758956704E-3</v>
      </c>
      <c r="J1455">
        <v>1.9952159350777802E-3</v>
      </c>
      <c r="K1455" s="11"/>
    </row>
    <row r="1456" spans="1:11" ht="13" x14ac:dyDescent="0.15">
      <c r="A1456" s="3">
        <v>42471</v>
      </c>
      <c r="B1456" s="1">
        <v>108.970001</v>
      </c>
      <c r="C1456" s="1">
        <v>110.610001</v>
      </c>
      <c r="D1456" s="1">
        <v>108.83000199999999</v>
      </c>
      <c r="E1456" s="1">
        <v>109.019997</v>
      </c>
      <c r="F1456" s="1">
        <v>29407500</v>
      </c>
      <c r="G1456" s="1">
        <v>108.36025100000001</v>
      </c>
      <c r="H1456" s="2">
        <f t="shared" si="10"/>
        <v>3.3130221493457971E-3</v>
      </c>
      <c r="I1456" s="1">
        <f t="shared" si="11"/>
        <v>3.3130178349587125E-3</v>
      </c>
      <c r="J1456">
        <v>-1.1691884660922161E-3</v>
      </c>
      <c r="K1456" s="11"/>
    </row>
    <row r="1457" spans="1:11" ht="13" x14ac:dyDescent="0.15">
      <c r="A1457" s="3">
        <v>42472</v>
      </c>
      <c r="B1457" s="1">
        <v>109.339996</v>
      </c>
      <c r="C1457" s="1">
        <v>110.5</v>
      </c>
      <c r="D1457" s="1">
        <v>108.660004</v>
      </c>
      <c r="E1457" s="1">
        <v>110.44000200000001</v>
      </c>
      <c r="F1457" s="1">
        <v>27232300</v>
      </c>
      <c r="G1457" s="1">
        <v>109.771664</v>
      </c>
      <c r="H1457" s="2">
        <f t="shared" si="10"/>
        <v>1.3025179224688505E-2</v>
      </c>
      <c r="I1457" s="1">
        <f t="shared" si="11"/>
        <v>1.3025191313002735E-2</v>
      </c>
      <c r="J1457">
        <v>9.3891540752201567E-3</v>
      </c>
      <c r="K1457" s="11"/>
    </row>
    <row r="1458" spans="1:11" ht="13" x14ac:dyDescent="0.15">
      <c r="A1458" s="3">
        <v>42473</v>
      </c>
      <c r="B1458" s="1">
        <v>110.800003</v>
      </c>
      <c r="C1458" s="1">
        <v>112.339996</v>
      </c>
      <c r="D1458" s="1">
        <v>110.800003</v>
      </c>
      <c r="E1458" s="1">
        <v>112.040001</v>
      </c>
      <c r="F1458" s="1">
        <v>33257300</v>
      </c>
      <c r="G1458" s="1">
        <v>111.36198</v>
      </c>
      <c r="H1458" s="2">
        <f t="shared" si="10"/>
        <v>1.4487495210295241E-2</v>
      </c>
      <c r="I1458" s="1">
        <f t="shared" si="11"/>
        <v>1.4487491052335705E-2</v>
      </c>
      <c r="J1458">
        <v>1.0553956408266818E-2</v>
      </c>
      <c r="K1458" s="11"/>
    </row>
    <row r="1459" spans="1:11" ht="13" x14ac:dyDescent="0.15">
      <c r="A1459" s="3">
        <v>42474</v>
      </c>
      <c r="B1459" s="1">
        <v>111.620003</v>
      </c>
      <c r="C1459" s="1">
        <v>112.389999</v>
      </c>
      <c r="D1459" s="1">
        <v>111.33000199999999</v>
      </c>
      <c r="E1459" s="1">
        <v>112.099998</v>
      </c>
      <c r="F1459" s="1">
        <v>25473900</v>
      </c>
      <c r="G1459" s="1">
        <v>111.42161400000001</v>
      </c>
      <c r="H1459" s="2">
        <f t="shared" si="10"/>
        <v>5.3549624655925912E-4</v>
      </c>
      <c r="I1459" s="1">
        <f t="shared" si="11"/>
        <v>5.3549694428926841E-4</v>
      </c>
      <c r="J1459">
        <v>1.013519484253438E-3</v>
      </c>
      <c r="K1459" s="11"/>
    </row>
    <row r="1460" spans="1:11" ht="13" x14ac:dyDescent="0.15">
      <c r="A1460" s="3">
        <v>42475</v>
      </c>
      <c r="B1460" s="1">
        <v>112.110001</v>
      </c>
      <c r="C1460" s="1">
        <v>112.300003</v>
      </c>
      <c r="D1460" s="1">
        <v>109.730003</v>
      </c>
      <c r="E1460" s="1">
        <v>109.849998</v>
      </c>
      <c r="F1460" s="1">
        <v>46939000</v>
      </c>
      <c r="G1460" s="1">
        <v>109.18523</v>
      </c>
      <c r="H1460" s="2">
        <f t="shared" si="10"/>
        <v>-2.0071365210907497E-2</v>
      </c>
      <c r="I1460" s="1">
        <f t="shared" si="11"/>
        <v>-2.0071366045729698E-2</v>
      </c>
      <c r="J1460">
        <v>-1.6159798967755302E-3</v>
      </c>
      <c r="K1460" s="11"/>
    </row>
    <row r="1461" spans="1:11" ht="13" x14ac:dyDescent="0.15">
      <c r="A1461" s="3">
        <v>42478</v>
      </c>
      <c r="B1461" s="1">
        <v>108.889999</v>
      </c>
      <c r="C1461" s="1">
        <v>108.949997</v>
      </c>
      <c r="D1461" s="1">
        <v>106.94000200000001</v>
      </c>
      <c r="E1461" s="1">
        <v>107.480003</v>
      </c>
      <c r="F1461" s="1">
        <v>60821500</v>
      </c>
      <c r="G1461" s="1">
        <v>106.829577</v>
      </c>
      <c r="H1461" s="2">
        <f t="shared" si="10"/>
        <v>-2.1574829705504436E-2</v>
      </c>
      <c r="I1461" s="1">
        <f t="shared" si="11"/>
        <v>-2.1574832053749427E-2</v>
      </c>
      <c r="J1461">
        <v>5.961695927578798E-3</v>
      </c>
      <c r="K1461" s="11"/>
    </row>
    <row r="1462" spans="1:11" ht="13" x14ac:dyDescent="0.15">
      <c r="A1462" s="3">
        <v>42479</v>
      </c>
      <c r="B1462" s="1">
        <v>107.879997</v>
      </c>
      <c r="C1462" s="1">
        <v>108</v>
      </c>
      <c r="D1462" s="1">
        <v>106.230003</v>
      </c>
      <c r="E1462" s="1">
        <v>106.910004</v>
      </c>
      <c r="F1462" s="1">
        <v>32384900</v>
      </c>
      <c r="G1462" s="1">
        <v>106.26302699999999</v>
      </c>
      <c r="H1462" s="2">
        <f t="shared" si="10"/>
        <v>-5.3033027920551482E-3</v>
      </c>
      <c r="I1462" s="1">
        <f t="shared" si="11"/>
        <v>-5.3033065927051886E-3</v>
      </c>
      <c r="J1462">
        <v>2.7460014552548656E-3</v>
      </c>
      <c r="K1462" s="11"/>
    </row>
    <row r="1463" spans="1:11" ht="13" x14ac:dyDescent="0.15">
      <c r="A1463" s="3">
        <v>42480</v>
      </c>
      <c r="B1463" s="1">
        <v>106.639999</v>
      </c>
      <c r="C1463" s="1">
        <v>108.089996</v>
      </c>
      <c r="D1463" s="1">
        <v>106.05999799999999</v>
      </c>
      <c r="E1463" s="1">
        <v>107.129997</v>
      </c>
      <c r="F1463" s="1">
        <v>30611000</v>
      </c>
      <c r="G1463" s="1">
        <v>106.481689</v>
      </c>
      <c r="H1463" s="2">
        <f t="shared" si="10"/>
        <v>2.0577400782811899E-3</v>
      </c>
      <c r="I1463" s="1">
        <f t="shared" si="11"/>
        <v>2.0577430003006505E-3</v>
      </c>
      <c r="J1463">
        <v>2.3635131453987237E-3</v>
      </c>
      <c r="K1463" s="11"/>
    </row>
    <row r="1464" spans="1:11" ht="13" x14ac:dyDescent="0.15">
      <c r="A1464" s="3">
        <v>42481</v>
      </c>
      <c r="B1464" s="1">
        <v>106.93</v>
      </c>
      <c r="C1464" s="1">
        <v>106.93</v>
      </c>
      <c r="D1464" s="1">
        <v>105.519997</v>
      </c>
      <c r="E1464" s="1">
        <v>105.970001</v>
      </c>
      <c r="F1464" s="1">
        <v>31552500</v>
      </c>
      <c r="G1464" s="1">
        <v>105.32871299999999</v>
      </c>
      <c r="H1464" s="2">
        <f t="shared" si="10"/>
        <v>-1.0827928987993967E-2</v>
      </c>
      <c r="I1464" s="1">
        <f t="shared" si="11"/>
        <v>-1.0827927419521018E-2</v>
      </c>
      <c r="J1464">
        <v>-6.2858259162986724E-3</v>
      </c>
      <c r="K1464" s="11"/>
    </row>
    <row r="1465" spans="1:11" ht="13" x14ac:dyDescent="0.15">
      <c r="A1465" s="3">
        <v>42482</v>
      </c>
      <c r="B1465" s="1">
        <v>105.010002</v>
      </c>
      <c r="C1465" s="1">
        <v>106.480003</v>
      </c>
      <c r="D1465" s="1">
        <v>104.620003</v>
      </c>
      <c r="E1465" s="1">
        <v>105.68</v>
      </c>
      <c r="F1465" s="1">
        <v>33683100</v>
      </c>
      <c r="G1465" s="1">
        <v>105.04046700000001</v>
      </c>
      <c r="H1465" s="2">
        <f t="shared" si="10"/>
        <v>-2.7366329835175666E-3</v>
      </c>
      <c r="I1465" s="1">
        <f t="shared" si="11"/>
        <v>-2.7366326976765274E-3</v>
      </c>
      <c r="J1465">
        <v>1.1806170967633368E-3</v>
      </c>
      <c r="K1465" s="11"/>
    </row>
    <row r="1466" spans="1:11" ht="13" x14ac:dyDescent="0.15">
      <c r="A1466" s="3">
        <v>42485</v>
      </c>
      <c r="B1466" s="1">
        <v>105</v>
      </c>
      <c r="C1466" s="1">
        <v>105.650002</v>
      </c>
      <c r="D1466" s="1">
        <v>104.510002</v>
      </c>
      <c r="E1466" s="1">
        <v>105.08000199999999</v>
      </c>
      <c r="F1466" s="1">
        <v>28031600</v>
      </c>
      <c r="G1466" s="1">
        <v>104.44410000000001</v>
      </c>
      <c r="H1466" s="2">
        <f t="shared" si="10"/>
        <v>-5.6774981074944504E-3</v>
      </c>
      <c r="I1466" s="1">
        <f t="shared" si="11"/>
        <v>-5.6774976067080962E-3</v>
      </c>
      <c r="J1466">
        <v>-1.4724582378671427E-3</v>
      </c>
      <c r="K1466" s="11"/>
    </row>
    <row r="1467" spans="1:11" ht="13" x14ac:dyDescent="0.15">
      <c r="A1467" s="3">
        <v>42486</v>
      </c>
      <c r="B1467" s="1">
        <v>103.910004</v>
      </c>
      <c r="C1467" s="1">
        <v>105.300003</v>
      </c>
      <c r="D1467" s="1">
        <v>103.910004</v>
      </c>
      <c r="E1467" s="1">
        <v>104.349998</v>
      </c>
      <c r="F1467" s="1">
        <v>56016200</v>
      </c>
      <c r="G1467" s="1">
        <v>103.718514</v>
      </c>
      <c r="H1467" s="2">
        <f t="shared" si="10"/>
        <v>-6.9471258670131533E-3</v>
      </c>
      <c r="I1467" s="1">
        <f t="shared" si="11"/>
        <v>-6.9471229107245592E-3</v>
      </c>
      <c r="J1467">
        <v>7.2759110033874901E-4</v>
      </c>
      <c r="K1467" s="11"/>
    </row>
    <row r="1468" spans="1:11" ht="13" x14ac:dyDescent="0.15">
      <c r="A1468" s="3">
        <v>42487</v>
      </c>
      <c r="B1468" s="1">
        <v>96</v>
      </c>
      <c r="C1468" s="1">
        <v>98.709998999999996</v>
      </c>
      <c r="D1468" s="1">
        <v>95.68</v>
      </c>
      <c r="E1468" s="1">
        <v>97.82</v>
      </c>
      <c r="F1468" s="1">
        <v>114602100</v>
      </c>
      <c r="G1468" s="1">
        <v>97.228031999999999</v>
      </c>
      <c r="H1468" s="2">
        <f t="shared" si="10"/>
        <v>-6.2577844994304702E-2</v>
      </c>
      <c r="I1468" s="1">
        <f t="shared" si="11"/>
        <v>-6.2577853747499704E-2</v>
      </c>
      <c r="J1468">
        <v>2.8476685860632264E-3</v>
      </c>
      <c r="K1468" s="11"/>
    </row>
    <row r="1469" spans="1:11" ht="13" x14ac:dyDescent="0.15">
      <c r="A1469" s="3">
        <v>42488</v>
      </c>
      <c r="B1469" s="1">
        <v>97.610000999999997</v>
      </c>
      <c r="C1469" s="1">
        <v>97.879997000000003</v>
      </c>
      <c r="D1469" s="1">
        <v>94.25</v>
      </c>
      <c r="E1469" s="1">
        <v>94.830001999999993</v>
      </c>
      <c r="F1469" s="1">
        <v>82242700</v>
      </c>
      <c r="G1469" s="1">
        <v>94.256129000000001</v>
      </c>
      <c r="H1469" s="2">
        <f t="shared" si="10"/>
        <v>-3.0566325904722962E-2</v>
      </c>
      <c r="I1469" s="1">
        <f t="shared" si="11"/>
        <v>-3.0566318569525273E-2</v>
      </c>
      <c r="J1469">
        <v>-1.1683641421427788E-2</v>
      </c>
      <c r="K1469" s="11"/>
    </row>
    <row r="1470" spans="1:11" ht="13" x14ac:dyDescent="0.15">
      <c r="A1470" s="3">
        <v>42489</v>
      </c>
      <c r="B1470" s="1">
        <v>93.989998</v>
      </c>
      <c r="C1470" s="1">
        <v>94.720000999999996</v>
      </c>
      <c r="D1470" s="1">
        <v>92.510002</v>
      </c>
      <c r="E1470" s="1">
        <v>93.739998</v>
      </c>
      <c r="F1470" s="1">
        <v>68531500</v>
      </c>
      <c r="G1470" s="1">
        <v>93.172720999999996</v>
      </c>
      <c r="H1470" s="2">
        <f t="shared" si="10"/>
        <v>-1.1494294811888683E-2</v>
      </c>
      <c r="I1470" s="1">
        <f t="shared" si="11"/>
        <v>-1.1494297628115045E-2</v>
      </c>
      <c r="J1470">
        <v>-3.2034047195286103E-3</v>
      </c>
      <c r="K1470" s="11"/>
    </row>
    <row r="1471" spans="1:11" ht="13" x14ac:dyDescent="0.15">
      <c r="A1471" s="3">
        <v>42492</v>
      </c>
      <c r="B1471" s="1">
        <v>93.970000999999996</v>
      </c>
      <c r="C1471" s="1">
        <v>94.080001999999993</v>
      </c>
      <c r="D1471" s="1">
        <v>92.400002000000001</v>
      </c>
      <c r="E1471" s="1">
        <v>93.639999000000003</v>
      </c>
      <c r="F1471" s="1">
        <v>48160100</v>
      </c>
      <c r="G1471" s="1">
        <v>93.073328000000004</v>
      </c>
      <c r="H1471" s="2">
        <f t="shared" si="10"/>
        <v>-1.0667698115376196E-3</v>
      </c>
      <c r="I1471" s="1">
        <f t="shared" si="11"/>
        <v>-1.0667607313946759E-3</v>
      </c>
      <c r="J1471">
        <v>6.6120122740434715E-3</v>
      </c>
      <c r="K1471" s="11"/>
    </row>
    <row r="1472" spans="1:11" ht="13" x14ac:dyDescent="0.15">
      <c r="A1472" s="3">
        <v>42493</v>
      </c>
      <c r="B1472" s="1">
        <v>94.199996999999996</v>
      </c>
      <c r="C1472" s="1">
        <v>95.739998</v>
      </c>
      <c r="D1472" s="1">
        <v>93.68</v>
      </c>
      <c r="E1472" s="1">
        <v>95.18</v>
      </c>
      <c r="F1472" s="1">
        <v>56831300</v>
      </c>
      <c r="G1472" s="1">
        <v>94.604009000000005</v>
      </c>
      <c r="H1472" s="2">
        <f t="shared" si="10"/>
        <v>1.6445974118389339E-2</v>
      </c>
      <c r="I1472" s="1">
        <f t="shared" si="11"/>
        <v>1.644596827997814E-2</v>
      </c>
      <c r="J1472">
        <v>-7.8390668210305704E-3</v>
      </c>
      <c r="K1472" s="11"/>
    </row>
    <row r="1473" spans="1:11" ht="13" x14ac:dyDescent="0.15">
      <c r="A1473" s="3">
        <v>42494</v>
      </c>
      <c r="B1473" s="1">
        <v>95.199996999999996</v>
      </c>
      <c r="C1473" s="1">
        <v>95.900002000000001</v>
      </c>
      <c r="D1473" s="1">
        <v>93.82</v>
      </c>
      <c r="E1473" s="1">
        <v>94.190002000000007</v>
      </c>
      <c r="F1473" s="1">
        <v>41025500</v>
      </c>
      <c r="G1473" s="1">
        <v>93.620001999999999</v>
      </c>
      <c r="H1473" s="2">
        <f t="shared" si="10"/>
        <v>-1.0401323807522588E-2</v>
      </c>
      <c r="I1473" s="1">
        <f t="shared" si="11"/>
        <v>-1.0401324535834474E-2</v>
      </c>
      <c r="J1473">
        <v>-5.6138186212305683E-3</v>
      </c>
      <c r="K1473" s="11"/>
    </row>
    <row r="1474" spans="1:11" ht="13" x14ac:dyDescent="0.15">
      <c r="A1474" s="3">
        <v>42495</v>
      </c>
      <c r="B1474" s="1">
        <v>94</v>
      </c>
      <c r="C1474" s="1">
        <v>94.07</v>
      </c>
      <c r="D1474" s="1">
        <v>92.68</v>
      </c>
      <c r="E1474" s="1">
        <v>93.239998</v>
      </c>
      <c r="F1474" s="1">
        <v>35890500</v>
      </c>
      <c r="G1474" s="1">
        <v>93.239998</v>
      </c>
      <c r="H1474" s="2">
        <f t="shared" si="10"/>
        <v>-1.0086038643464589E-2</v>
      </c>
      <c r="I1474" s="1">
        <f t="shared" si="11"/>
        <v>-4.0590043995085536E-3</v>
      </c>
      <c r="J1474">
        <v>5.3543883683947809E-4</v>
      </c>
      <c r="K1474" s="11"/>
    </row>
    <row r="1475" spans="1:11" ht="13" x14ac:dyDescent="0.15">
      <c r="A1475" s="3">
        <v>42496</v>
      </c>
      <c r="B1475" s="1">
        <v>93.370002999999997</v>
      </c>
      <c r="C1475" s="1">
        <v>93.449996999999996</v>
      </c>
      <c r="D1475" s="1">
        <v>91.849997999999999</v>
      </c>
      <c r="E1475" s="1">
        <v>92.720000999999996</v>
      </c>
      <c r="F1475" s="1">
        <v>43699900</v>
      </c>
      <c r="G1475" s="1">
        <v>92.720000999999996</v>
      </c>
      <c r="H1475" s="2">
        <f t="shared" si="10"/>
        <v>-5.5769735215996418E-3</v>
      </c>
      <c r="I1475" s="1">
        <f t="shared" si="11"/>
        <v>-5.5769735215996418E-3</v>
      </c>
      <c r="J1475">
        <v>4.5252946085532989E-3</v>
      </c>
      <c r="K1475" s="11"/>
    </row>
    <row r="1476" spans="1:11" ht="13" x14ac:dyDescent="0.15">
      <c r="A1476" s="3">
        <v>42499</v>
      </c>
      <c r="B1476" s="1">
        <v>93</v>
      </c>
      <c r="C1476" s="1">
        <v>93.769997000000004</v>
      </c>
      <c r="D1476" s="1">
        <v>92.589995999999999</v>
      </c>
      <c r="E1476" s="1">
        <v>92.790001000000004</v>
      </c>
      <c r="F1476" s="1">
        <v>32936400</v>
      </c>
      <c r="G1476" s="1">
        <v>92.790001000000004</v>
      </c>
      <c r="H1476" s="2">
        <f t="shared" si="10"/>
        <v>7.5496116528306974E-4</v>
      </c>
      <c r="I1476" s="1">
        <f t="shared" si="11"/>
        <v>7.5496116528306974E-4</v>
      </c>
      <c r="J1476">
        <v>-1.9571288233208675E-3</v>
      </c>
      <c r="K1476" s="11"/>
    </row>
    <row r="1477" spans="1:11" ht="13" x14ac:dyDescent="0.15">
      <c r="A1477" s="3">
        <v>42500</v>
      </c>
      <c r="B1477" s="1">
        <v>93.330001999999993</v>
      </c>
      <c r="C1477" s="1">
        <v>93.57</v>
      </c>
      <c r="D1477" s="1">
        <v>92.110000999999997</v>
      </c>
      <c r="E1477" s="1">
        <v>93.419998000000007</v>
      </c>
      <c r="F1477" s="1">
        <v>33686800</v>
      </c>
      <c r="G1477" s="1">
        <v>93.419998000000007</v>
      </c>
      <c r="H1477" s="2">
        <f t="shared" si="10"/>
        <v>6.7894923290280273E-3</v>
      </c>
      <c r="I1477" s="1">
        <f t="shared" si="11"/>
        <v>6.7894923290280273E-3</v>
      </c>
      <c r="J1477">
        <v>1.2563005685102928E-2</v>
      </c>
      <c r="K1477" s="11"/>
    </row>
    <row r="1478" spans="1:11" ht="13" x14ac:dyDescent="0.15">
      <c r="A1478" s="3">
        <v>42501</v>
      </c>
      <c r="B1478" s="1">
        <v>93.480002999999996</v>
      </c>
      <c r="C1478" s="1">
        <v>93.57</v>
      </c>
      <c r="D1478" s="1">
        <v>92.459998999999996</v>
      </c>
      <c r="E1478" s="1">
        <v>92.510002</v>
      </c>
      <c r="F1478" s="1">
        <v>28719100</v>
      </c>
      <c r="G1478" s="1">
        <v>92.510002</v>
      </c>
      <c r="H1478" s="2">
        <f t="shared" si="10"/>
        <v>-9.7409122188164311E-3</v>
      </c>
      <c r="I1478" s="1">
        <f t="shared" si="11"/>
        <v>-9.7409122188164311E-3</v>
      </c>
      <c r="J1478">
        <v>-1.2116590468474372E-2</v>
      </c>
      <c r="K1478" s="11"/>
    </row>
    <row r="1479" spans="1:11" ht="13" x14ac:dyDescent="0.15">
      <c r="A1479" s="3">
        <v>42502</v>
      </c>
      <c r="B1479" s="1">
        <v>92.720000999999996</v>
      </c>
      <c r="C1479" s="1">
        <v>92.779999000000004</v>
      </c>
      <c r="D1479" s="1">
        <v>89.470000999999996</v>
      </c>
      <c r="E1479" s="1">
        <v>90.339995999999999</v>
      </c>
      <c r="F1479" s="1">
        <v>76314700</v>
      </c>
      <c r="G1479" s="1">
        <v>90.339995999999999</v>
      </c>
      <c r="H1479" s="2">
        <f t="shared" si="10"/>
        <v>-2.345698792655956E-2</v>
      </c>
      <c r="I1479" s="1">
        <f t="shared" si="11"/>
        <v>-2.345698792655956E-2</v>
      </c>
      <c r="J1479">
        <v>5.2965935838660515E-4</v>
      </c>
      <c r="K1479" s="11"/>
    </row>
    <row r="1480" spans="1:11" ht="13" x14ac:dyDescent="0.15">
      <c r="A1480" s="3">
        <v>42503</v>
      </c>
      <c r="B1480" s="1">
        <v>90</v>
      </c>
      <c r="C1480" s="1">
        <v>91.669998000000007</v>
      </c>
      <c r="D1480" s="1">
        <v>90</v>
      </c>
      <c r="E1480" s="1">
        <v>90.519997000000004</v>
      </c>
      <c r="F1480" s="1">
        <v>44392800</v>
      </c>
      <c r="G1480" s="1">
        <v>90.519997000000004</v>
      </c>
      <c r="H1480" s="2">
        <f t="shared" si="10"/>
        <v>1.9924840377456327E-3</v>
      </c>
      <c r="I1480" s="1">
        <f t="shared" si="11"/>
        <v>1.9924840377456327E-3</v>
      </c>
      <c r="J1480">
        <v>-1.0450026240794608E-2</v>
      </c>
      <c r="K1480" s="11"/>
    </row>
    <row r="1481" spans="1:11" ht="13" x14ac:dyDescent="0.15">
      <c r="A1481" s="3">
        <v>42506</v>
      </c>
      <c r="B1481" s="1">
        <v>92.389999000000003</v>
      </c>
      <c r="C1481" s="1">
        <v>94.389999000000003</v>
      </c>
      <c r="D1481" s="1">
        <v>91.650002000000001</v>
      </c>
      <c r="E1481" s="1">
        <v>93.879997000000003</v>
      </c>
      <c r="F1481" s="1">
        <v>61259800</v>
      </c>
      <c r="G1481" s="1">
        <v>93.879997000000003</v>
      </c>
      <c r="H1481" s="2">
        <f t="shared" si="10"/>
        <v>3.7118869988473371E-2</v>
      </c>
      <c r="I1481" s="1">
        <f t="shared" si="11"/>
        <v>3.7118869988473371E-2</v>
      </c>
      <c r="J1481">
        <v>1.000213437218939E-2</v>
      </c>
      <c r="K1481" s="11"/>
    </row>
    <row r="1482" spans="1:11" ht="13" x14ac:dyDescent="0.15">
      <c r="A1482" s="3">
        <v>42507</v>
      </c>
      <c r="B1482" s="1">
        <v>94.550003000000004</v>
      </c>
      <c r="C1482" s="1">
        <v>94.699996999999996</v>
      </c>
      <c r="D1482" s="1">
        <v>93.010002</v>
      </c>
      <c r="E1482" s="1">
        <v>93.489998</v>
      </c>
      <c r="F1482" s="1">
        <v>46916900</v>
      </c>
      <c r="G1482" s="1">
        <v>93.489998</v>
      </c>
      <c r="H1482" s="2">
        <f t="shared" si="10"/>
        <v>-4.1542289354781622E-3</v>
      </c>
      <c r="I1482" s="1">
        <f t="shared" si="11"/>
        <v>-4.1542289354781622E-3</v>
      </c>
      <c r="J1482">
        <v>-1.0204585835784763E-2</v>
      </c>
      <c r="K1482" s="11"/>
    </row>
    <row r="1483" spans="1:11" ht="13" x14ac:dyDescent="0.15">
      <c r="A1483" s="3">
        <v>42508</v>
      </c>
      <c r="B1483" s="1">
        <v>94.160004000000001</v>
      </c>
      <c r="C1483" s="1">
        <v>95.209998999999996</v>
      </c>
      <c r="D1483" s="1">
        <v>93.889999000000003</v>
      </c>
      <c r="E1483" s="1">
        <v>94.559997999999993</v>
      </c>
      <c r="F1483" s="1">
        <v>42062400</v>
      </c>
      <c r="G1483" s="1">
        <v>94.559997999999993</v>
      </c>
      <c r="H1483" s="2">
        <f t="shared" si="10"/>
        <v>1.1445074584342093E-2</v>
      </c>
      <c r="I1483" s="1">
        <f t="shared" si="11"/>
        <v>1.1445074584342093E-2</v>
      </c>
      <c r="J1483">
        <v>-1.9174750398337013E-4</v>
      </c>
      <c r="K1483" s="11"/>
    </row>
    <row r="1484" spans="1:11" ht="13" x14ac:dyDescent="0.15">
      <c r="A1484" s="3">
        <v>42509</v>
      </c>
      <c r="B1484" s="1">
        <v>94.639999000000003</v>
      </c>
      <c r="C1484" s="1">
        <v>94.639999000000003</v>
      </c>
      <c r="D1484" s="1">
        <v>93.57</v>
      </c>
      <c r="E1484" s="1">
        <v>94.199996999999996</v>
      </c>
      <c r="F1484" s="1">
        <v>30442100</v>
      </c>
      <c r="G1484" s="1">
        <v>94.199996999999996</v>
      </c>
      <c r="H1484" s="2">
        <f t="shared" si="10"/>
        <v>-3.8071172548036318E-3</v>
      </c>
      <c r="I1484" s="1">
        <f t="shared" si="11"/>
        <v>-3.8071172548036318E-3</v>
      </c>
      <c r="J1484">
        <v>-5.2045833409945378E-3</v>
      </c>
      <c r="K1484" s="11"/>
    </row>
    <row r="1485" spans="1:11" ht="13" x14ac:dyDescent="0.15">
      <c r="A1485" s="3">
        <v>42510</v>
      </c>
      <c r="B1485" s="1">
        <v>94.639999000000003</v>
      </c>
      <c r="C1485" s="1">
        <v>95.43</v>
      </c>
      <c r="D1485" s="1">
        <v>94.519997000000004</v>
      </c>
      <c r="E1485" s="1">
        <v>95.220000999999996</v>
      </c>
      <c r="F1485" s="1">
        <v>32026000</v>
      </c>
      <c r="G1485" s="1">
        <v>95.220000999999996</v>
      </c>
      <c r="H1485" s="2">
        <f t="shared" si="10"/>
        <v>1.0828068285394957E-2</v>
      </c>
      <c r="I1485" s="1">
        <f t="shared" si="11"/>
        <v>1.0828068285394957E-2</v>
      </c>
      <c r="J1485">
        <v>3.7589650099227115E-3</v>
      </c>
      <c r="K1485" s="11"/>
    </row>
    <row r="1486" spans="1:11" ht="13" x14ac:dyDescent="0.15">
      <c r="A1486" s="3">
        <v>42513</v>
      </c>
      <c r="B1486" s="1">
        <v>95.870002999999997</v>
      </c>
      <c r="C1486" s="1">
        <v>97.190002000000007</v>
      </c>
      <c r="D1486" s="1">
        <v>95.669998000000007</v>
      </c>
      <c r="E1486" s="1">
        <v>96.43</v>
      </c>
      <c r="F1486" s="1">
        <v>38018600</v>
      </c>
      <c r="G1486" s="1">
        <v>96.43</v>
      </c>
      <c r="H1486" s="2">
        <f t="shared" si="10"/>
        <v>1.2707403773289296E-2</v>
      </c>
      <c r="I1486" s="1">
        <f t="shared" si="11"/>
        <v>1.2707403773289296E-2</v>
      </c>
      <c r="J1486">
        <v>-4.5767600207318148E-4</v>
      </c>
      <c r="K1486" s="11"/>
    </row>
    <row r="1487" spans="1:11" ht="13" x14ac:dyDescent="0.15">
      <c r="A1487" s="3">
        <v>42514</v>
      </c>
      <c r="B1487" s="1">
        <v>97.220000999999996</v>
      </c>
      <c r="C1487" s="1">
        <v>98.089995999999999</v>
      </c>
      <c r="D1487" s="1">
        <v>96.839995999999999</v>
      </c>
      <c r="E1487" s="1">
        <v>97.900002000000001</v>
      </c>
      <c r="F1487" s="1">
        <v>35140200</v>
      </c>
      <c r="G1487" s="1">
        <v>97.900002000000001</v>
      </c>
      <c r="H1487" s="2">
        <f t="shared" si="10"/>
        <v>1.5244239344602237E-2</v>
      </c>
      <c r="I1487" s="1">
        <f t="shared" si="11"/>
        <v>1.5244239344602237E-2</v>
      </c>
      <c r="J1487">
        <v>1.2183270257001789E-2</v>
      </c>
      <c r="K1487" s="11"/>
    </row>
    <row r="1488" spans="1:11" ht="13" x14ac:dyDescent="0.15">
      <c r="A1488" s="3">
        <v>42515</v>
      </c>
      <c r="B1488" s="1">
        <v>98.669998000000007</v>
      </c>
      <c r="C1488" s="1">
        <v>99.739998</v>
      </c>
      <c r="D1488" s="1">
        <v>98.110000999999997</v>
      </c>
      <c r="E1488" s="1">
        <v>99.620002999999997</v>
      </c>
      <c r="F1488" s="1">
        <v>38168800</v>
      </c>
      <c r="G1488" s="1">
        <v>99.620002999999997</v>
      </c>
      <c r="H1488" s="2">
        <f t="shared" si="10"/>
        <v>1.7568957761614715E-2</v>
      </c>
      <c r="I1488" s="1">
        <f t="shared" si="11"/>
        <v>1.7568957761614715E-2</v>
      </c>
      <c r="J1488">
        <v>8.2152136468683027E-3</v>
      </c>
      <c r="K1488" s="11"/>
    </row>
    <row r="1489" spans="1:11" ht="13" x14ac:dyDescent="0.15">
      <c r="A1489" s="3">
        <v>42516</v>
      </c>
      <c r="B1489" s="1">
        <v>99.68</v>
      </c>
      <c r="C1489" s="1">
        <v>100.730003</v>
      </c>
      <c r="D1489" s="1">
        <v>98.639999000000003</v>
      </c>
      <c r="E1489" s="1">
        <v>100.410004</v>
      </c>
      <c r="F1489" s="1">
        <v>56331200</v>
      </c>
      <c r="G1489" s="1">
        <v>100.410004</v>
      </c>
      <c r="H1489" s="2">
        <f t="shared" si="10"/>
        <v>7.9301443104755152E-3</v>
      </c>
      <c r="I1489" s="1">
        <f t="shared" si="11"/>
        <v>7.9301443104755152E-3</v>
      </c>
      <c r="J1489">
        <v>-1.3007700916717151E-3</v>
      </c>
      <c r="K1489" s="11"/>
    </row>
    <row r="1490" spans="1:11" ht="13" x14ac:dyDescent="0.15">
      <c r="A1490" s="3">
        <v>42517</v>
      </c>
      <c r="B1490" s="1">
        <v>99.440002000000007</v>
      </c>
      <c r="C1490" s="1">
        <v>100.470001</v>
      </c>
      <c r="D1490" s="1">
        <v>99.25</v>
      </c>
      <c r="E1490" s="1">
        <v>100.349998</v>
      </c>
      <c r="F1490" s="1">
        <v>36341200</v>
      </c>
      <c r="G1490" s="1">
        <v>100.349998</v>
      </c>
      <c r="H1490" s="2">
        <f t="shared" si="10"/>
        <v>-5.9760977601396503E-4</v>
      </c>
      <c r="I1490" s="1">
        <f t="shared" si="11"/>
        <v>-5.9760977601396503E-4</v>
      </c>
      <c r="J1490">
        <v>2.5202440822441165E-3</v>
      </c>
      <c r="K1490" s="11"/>
    </row>
    <row r="1491" spans="1:11" ht="13" x14ac:dyDescent="0.15">
      <c r="A1491" s="3">
        <v>42521</v>
      </c>
      <c r="B1491" s="1">
        <v>99.599997999999999</v>
      </c>
      <c r="C1491" s="1">
        <v>100.400002</v>
      </c>
      <c r="D1491" s="1">
        <v>98.82</v>
      </c>
      <c r="E1491" s="1">
        <v>99.860000999999997</v>
      </c>
      <c r="F1491" s="1">
        <v>42307200</v>
      </c>
      <c r="G1491" s="1">
        <v>99.860000999999997</v>
      </c>
      <c r="H1491" s="2">
        <f t="shared" si="10"/>
        <v>-4.8828800175960392E-3</v>
      </c>
      <c r="I1491" s="1">
        <f t="shared" si="11"/>
        <v>-4.8828800175960392E-3</v>
      </c>
      <c r="J1491">
        <v>-4.8128695686056773E-3</v>
      </c>
      <c r="K1491" s="11"/>
    </row>
    <row r="1492" spans="1:11" ht="13" x14ac:dyDescent="0.15">
      <c r="A1492" s="3">
        <v>42522</v>
      </c>
      <c r="B1492" s="1">
        <v>99.019997000000004</v>
      </c>
      <c r="C1492" s="1">
        <v>99.540001000000004</v>
      </c>
      <c r="D1492" s="1">
        <v>98.330001999999993</v>
      </c>
      <c r="E1492" s="1">
        <v>98.459998999999996</v>
      </c>
      <c r="F1492" s="1">
        <v>29173300</v>
      </c>
      <c r="G1492" s="1">
        <v>98.459998999999996</v>
      </c>
      <c r="H1492" s="2">
        <f t="shared" si="10"/>
        <v>-1.4019647366116095E-2</v>
      </c>
      <c r="I1492" s="1">
        <f t="shared" si="11"/>
        <v>-1.4019647366116095E-2</v>
      </c>
      <c r="J1492">
        <v>1.3890326236542096E-4</v>
      </c>
      <c r="K1492" s="11"/>
    </row>
    <row r="1493" spans="1:11" ht="13" x14ac:dyDescent="0.15">
      <c r="A1493" s="3">
        <v>42523</v>
      </c>
      <c r="B1493" s="1">
        <v>97.599997999999999</v>
      </c>
      <c r="C1493" s="1">
        <v>97.839995999999999</v>
      </c>
      <c r="D1493" s="1">
        <v>96.629997000000003</v>
      </c>
      <c r="E1493" s="1">
        <v>97.720000999999996</v>
      </c>
      <c r="F1493" s="1">
        <v>40191600</v>
      </c>
      <c r="G1493" s="1">
        <v>97.720000999999996</v>
      </c>
      <c r="H1493" s="2">
        <f t="shared" si="10"/>
        <v>-7.5157221969908809E-3</v>
      </c>
      <c r="I1493" s="1">
        <f t="shared" si="11"/>
        <v>-7.5157221969908809E-3</v>
      </c>
      <c r="J1493">
        <v>2.7482595360036931E-3</v>
      </c>
      <c r="K1493" s="11"/>
    </row>
    <row r="1494" spans="1:11" ht="13" x14ac:dyDescent="0.15">
      <c r="A1494" s="3">
        <v>42524</v>
      </c>
      <c r="B1494" s="1">
        <v>97.790001000000004</v>
      </c>
      <c r="C1494" s="1">
        <v>98.269997000000004</v>
      </c>
      <c r="D1494" s="1">
        <v>97.449996999999996</v>
      </c>
      <c r="E1494" s="1">
        <v>97.919998000000007</v>
      </c>
      <c r="F1494" s="1">
        <v>28504900</v>
      </c>
      <c r="G1494" s="1">
        <v>97.919998000000007</v>
      </c>
      <c r="H1494" s="2">
        <f t="shared" si="10"/>
        <v>2.0466332168786044E-3</v>
      </c>
      <c r="I1494" s="1">
        <f t="shared" si="11"/>
        <v>2.0466332168786044E-3</v>
      </c>
      <c r="J1494">
        <v>-1.7658375467969024E-3</v>
      </c>
      <c r="K1494" s="11"/>
    </row>
    <row r="1495" spans="1:11" ht="13" x14ac:dyDescent="0.15">
      <c r="A1495" s="3">
        <v>42527</v>
      </c>
      <c r="B1495" s="1">
        <v>97.989998</v>
      </c>
      <c r="C1495" s="1">
        <v>101.889999</v>
      </c>
      <c r="D1495" s="1">
        <v>97.550003000000004</v>
      </c>
      <c r="E1495" s="1">
        <v>98.629997000000003</v>
      </c>
      <c r="F1495" s="1">
        <v>23292500</v>
      </c>
      <c r="G1495" s="1">
        <v>98.629997000000003</v>
      </c>
      <c r="H1495" s="2">
        <f t="shared" si="10"/>
        <v>7.2508069291422599E-3</v>
      </c>
      <c r="I1495" s="1">
        <f t="shared" si="11"/>
        <v>7.2508069291422599E-3</v>
      </c>
      <c r="J1495">
        <v>6.3609336129314955E-3</v>
      </c>
      <c r="K1495" s="11"/>
    </row>
    <row r="1496" spans="1:11" ht="13" x14ac:dyDescent="0.15">
      <c r="A1496" s="3">
        <v>42528</v>
      </c>
      <c r="B1496" s="1">
        <v>99.25</v>
      </c>
      <c r="C1496" s="1">
        <v>99.870002999999997</v>
      </c>
      <c r="D1496" s="1">
        <v>98.959998999999996</v>
      </c>
      <c r="E1496" s="1">
        <v>99.029999000000004</v>
      </c>
      <c r="F1496" s="1">
        <v>22409500</v>
      </c>
      <c r="G1496" s="1">
        <v>99.029999000000004</v>
      </c>
      <c r="H1496" s="2">
        <f t="shared" si="10"/>
        <v>4.0555815894428209E-3</v>
      </c>
      <c r="I1496" s="1">
        <f t="shared" si="11"/>
        <v>4.0555815894428209E-3</v>
      </c>
      <c r="J1496">
        <v>1.0016121310193302E-3</v>
      </c>
      <c r="K1496" s="11"/>
    </row>
    <row r="1497" spans="1:11" ht="13" x14ac:dyDescent="0.15">
      <c r="A1497" s="3">
        <v>42529</v>
      </c>
      <c r="B1497" s="1">
        <v>99.019997000000004</v>
      </c>
      <c r="C1497" s="1">
        <v>99.559997999999993</v>
      </c>
      <c r="D1497" s="1">
        <v>98.68</v>
      </c>
      <c r="E1497" s="1">
        <v>98.940002000000007</v>
      </c>
      <c r="F1497" s="1">
        <v>20848100</v>
      </c>
      <c r="G1497" s="1">
        <v>98.940002000000007</v>
      </c>
      <c r="H1497" s="2">
        <f t="shared" si="10"/>
        <v>-9.0878522577786522E-4</v>
      </c>
      <c r="I1497" s="1">
        <f t="shared" si="11"/>
        <v>-9.0878522577786522E-4</v>
      </c>
      <c r="J1497">
        <v>3.7222901306929184E-3</v>
      </c>
      <c r="K1497" s="11"/>
    </row>
    <row r="1498" spans="1:11" ht="13" x14ac:dyDescent="0.15">
      <c r="A1498" s="3">
        <v>42530</v>
      </c>
      <c r="B1498" s="1">
        <v>98.5</v>
      </c>
      <c r="C1498" s="1">
        <v>99.989998</v>
      </c>
      <c r="D1498" s="1">
        <v>98.459998999999996</v>
      </c>
      <c r="E1498" s="1">
        <v>99.650002000000001</v>
      </c>
      <c r="F1498" s="1">
        <v>26601400</v>
      </c>
      <c r="G1498" s="1">
        <v>99.650002000000001</v>
      </c>
      <c r="H1498" s="2">
        <f t="shared" si="10"/>
        <v>7.1760661577507717E-3</v>
      </c>
      <c r="I1498" s="1">
        <f t="shared" si="11"/>
        <v>7.1760661577507717E-3</v>
      </c>
      <c r="J1498">
        <v>-1.1030976942348687E-3</v>
      </c>
      <c r="K1498" s="11"/>
    </row>
    <row r="1499" spans="1:11" ht="13" x14ac:dyDescent="0.15">
      <c r="A1499" s="3">
        <v>42531</v>
      </c>
      <c r="B1499" s="1">
        <v>98.529999000000004</v>
      </c>
      <c r="C1499" s="1">
        <v>99.349997999999999</v>
      </c>
      <c r="D1499" s="1">
        <v>98.480002999999996</v>
      </c>
      <c r="E1499" s="1">
        <v>98.830001999999993</v>
      </c>
      <c r="F1499" s="1">
        <v>31712900</v>
      </c>
      <c r="G1499" s="1">
        <v>98.830001999999993</v>
      </c>
      <c r="H1499" s="2">
        <f t="shared" si="10"/>
        <v>-8.2288006376558566E-3</v>
      </c>
      <c r="I1499" s="1">
        <f t="shared" si="11"/>
        <v>-8.2288006376558566E-3</v>
      </c>
      <c r="J1499">
        <v>-6.6637946924713162E-3</v>
      </c>
      <c r="K1499" s="11"/>
    </row>
    <row r="1500" spans="1:11" ht="13" x14ac:dyDescent="0.15">
      <c r="A1500" s="3">
        <v>42534</v>
      </c>
      <c r="B1500" s="1">
        <v>98.690002000000007</v>
      </c>
      <c r="C1500" s="1">
        <v>99.120002999999997</v>
      </c>
      <c r="D1500" s="1">
        <v>97.099997999999999</v>
      </c>
      <c r="E1500" s="1">
        <v>97.339995999999999</v>
      </c>
      <c r="F1500" s="1">
        <v>38020500</v>
      </c>
      <c r="G1500" s="1">
        <v>97.339995999999999</v>
      </c>
      <c r="H1500" s="2">
        <f t="shared" si="10"/>
        <v>-1.5076454212760149E-2</v>
      </c>
      <c r="I1500" s="1">
        <f t="shared" si="11"/>
        <v>-1.5076454212760149E-2</v>
      </c>
      <c r="J1500">
        <v>-7.43671103879779E-3</v>
      </c>
      <c r="K1500" s="11"/>
    </row>
    <row r="1501" spans="1:11" ht="13" x14ac:dyDescent="0.15">
      <c r="A1501" s="3">
        <v>42535</v>
      </c>
      <c r="B1501" s="1">
        <v>97.32</v>
      </c>
      <c r="C1501" s="1">
        <v>98.480002999999996</v>
      </c>
      <c r="D1501" s="1">
        <v>96.75</v>
      </c>
      <c r="E1501" s="1">
        <v>97.459998999999996</v>
      </c>
      <c r="F1501" s="1">
        <v>31931900</v>
      </c>
      <c r="G1501" s="1">
        <v>97.459998999999996</v>
      </c>
      <c r="H1501" s="2">
        <f t="shared" si="10"/>
        <v>1.2328231449690728E-3</v>
      </c>
      <c r="I1501" s="1">
        <f t="shared" si="11"/>
        <v>1.2328231449690728E-3</v>
      </c>
      <c r="J1501">
        <v>-3.2516691670716642E-3</v>
      </c>
      <c r="K1501" s="11"/>
    </row>
    <row r="1502" spans="1:11" ht="13" x14ac:dyDescent="0.15">
      <c r="A1502" s="3">
        <v>42536</v>
      </c>
      <c r="B1502" s="1">
        <v>97.82</v>
      </c>
      <c r="C1502" s="1">
        <v>98.410004000000001</v>
      </c>
      <c r="D1502" s="1">
        <v>97.029999000000004</v>
      </c>
      <c r="E1502" s="1">
        <v>97.139999000000003</v>
      </c>
      <c r="F1502" s="1">
        <v>29445200</v>
      </c>
      <c r="G1502" s="1">
        <v>97.139999000000003</v>
      </c>
      <c r="H1502" s="2">
        <f t="shared" si="10"/>
        <v>-3.2833983509479945E-3</v>
      </c>
      <c r="I1502" s="1">
        <f t="shared" si="11"/>
        <v>-3.2833983509479945E-3</v>
      </c>
      <c r="J1502">
        <v>-1.9604380351405611E-3</v>
      </c>
      <c r="K1502" s="11"/>
    </row>
    <row r="1503" spans="1:11" ht="13" x14ac:dyDescent="0.15">
      <c r="A1503" s="3">
        <v>42537</v>
      </c>
      <c r="B1503" s="1">
        <v>96.449996999999996</v>
      </c>
      <c r="C1503" s="1">
        <v>97.75</v>
      </c>
      <c r="D1503" s="1">
        <v>96.07</v>
      </c>
      <c r="E1503" s="1">
        <v>97.550003000000004</v>
      </c>
      <c r="F1503" s="1">
        <v>31326800</v>
      </c>
      <c r="G1503" s="1">
        <v>97.550003000000004</v>
      </c>
      <c r="H1503" s="2">
        <f t="shared" si="10"/>
        <v>4.220753595025265E-3</v>
      </c>
      <c r="I1503" s="1">
        <f t="shared" si="11"/>
        <v>4.220753595025265E-3</v>
      </c>
      <c r="J1503">
        <v>5.2680722703605815E-3</v>
      </c>
      <c r="K1503" s="11"/>
    </row>
    <row r="1504" spans="1:11" ht="13" x14ac:dyDescent="0.15">
      <c r="A1504" s="3">
        <v>42538</v>
      </c>
      <c r="B1504" s="1">
        <v>96.620002999999997</v>
      </c>
      <c r="C1504" s="1">
        <v>96.650002000000001</v>
      </c>
      <c r="D1504" s="1">
        <v>95.300003000000004</v>
      </c>
      <c r="E1504" s="1">
        <v>95.330001999999993</v>
      </c>
      <c r="F1504" s="1">
        <v>61008200</v>
      </c>
      <c r="G1504" s="1">
        <v>95.330001999999993</v>
      </c>
      <c r="H1504" s="2">
        <f t="shared" si="10"/>
        <v>-2.2757569776804727E-2</v>
      </c>
      <c r="I1504" s="1">
        <f t="shared" si="11"/>
        <v>-2.2757569776804727E-2</v>
      </c>
      <c r="J1504">
        <v>-3.2673052807603142E-3</v>
      </c>
      <c r="K1504" s="11"/>
    </row>
    <row r="1505" spans="1:11" ht="13" x14ac:dyDescent="0.15">
      <c r="A1505" s="3">
        <v>42541</v>
      </c>
      <c r="B1505" s="1">
        <v>96</v>
      </c>
      <c r="C1505" s="1">
        <v>96.57</v>
      </c>
      <c r="D1505" s="1">
        <v>95.029999000000004</v>
      </c>
      <c r="E1505" s="1">
        <v>95.099997999999999</v>
      </c>
      <c r="F1505" s="1">
        <v>34411900</v>
      </c>
      <c r="G1505" s="1">
        <v>95.099997999999999</v>
      </c>
      <c r="H1505" s="2">
        <f t="shared" si="10"/>
        <v>-2.4127136806311395E-3</v>
      </c>
      <c r="I1505" s="1">
        <f t="shared" si="11"/>
        <v>-2.4127136806311395E-3</v>
      </c>
      <c r="J1505">
        <v>7.3384896558696547E-3</v>
      </c>
      <c r="K1505" s="11"/>
    </row>
    <row r="1506" spans="1:11" ht="13" x14ac:dyDescent="0.15">
      <c r="A1506" s="3">
        <v>42542</v>
      </c>
      <c r="B1506" s="1">
        <v>94.940002000000007</v>
      </c>
      <c r="C1506" s="1">
        <v>96.349997999999999</v>
      </c>
      <c r="D1506" s="1">
        <v>94.68</v>
      </c>
      <c r="E1506" s="1">
        <v>95.910004000000001</v>
      </c>
      <c r="F1506" s="1">
        <v>35546400</v>
      </c>
      <c r="G1506" s="1">
        <v>95.910004000000001</v>
      </c>
      <c r="H1506" s="2">
        <f t="shared" si="10"/>
        <v>8.5174134283367842E-3</v>
      </c>
      <c r="I1506" s="1">
        <f t="shared" si="11"/>
        <v>8.5174134283367842E-3</v>
      </c>
      <c r="J1506">
        <v>1.3963219726308939E-3</v>
      </c>
      <c r="K1506" s="11"/>
    </row>
    <row r="1507" spans="1:11" ht="13" x14ac:dyDescent="0.15">
      <c r="A1507" s="3">
        <v>42543</v>
      </c>
      <c r="B1507" s="1">
        <v>96.25</v>
      </c>
      <c r="C1507" s="1">
        <v>96.889999000000003</v>
      </c>
      <c r="D1507" s="1">
        <v>95.349997999999999</v>
      </c>
      <c r="E1507" s="1">
        <v>95.550003000000004</v>
      </c>
      <c r="F1507" s="1">
        <v>29219100</v>
      </c>
      <c r="G1507" s="1">
        <v>95.550003000000004</v>
      </c>
      <c r="H1507" s="2">
        <f t="shared" si="10"/>
        <v>-3.7535291938888553E-3</v>
      </c>
      <c r="I1507" s="1">
        <f t="shared" si="11"/>
        <v>-3.7535291938888553E-3</v>
      </c>
      <c r="J1507">
        <v>-2.7426320371066655E-3</v>
      </c>
      <c r="K1507" s="11"/>
    </row>
    <row r="1508" spans="1:11" ht="13" x14ac:dyDescent="0.15">
      <c r="A1508" s="3">
        <v>42544</v>
      </c>
      <c r="B1508" s="1">
        <v>95.940002000000007</v>
      </c>
      <c r="C1508" s="1">
        <v>96.290001000000004</v>
      </c>
      <c r="D1508" s="1">
        <v>95.25</v>
      </c>
      <c r="E1508" s="1">
        <v>96.099997999999999</v>
      </c>
      <c r="F1508" s="1">
        <v>32240200</v>
      </c>
      <c r="G1508" s="1">
        <v>96.099997999999999</v>
      </c>
      <c r="H1508" s="2">
        <f t="shared" si="10"/>
        <v>5.7560961039425139E-3</v>
      </c>
      <c r="I1508" s="1">
        <f t="shared" si="11"/>
        <v>5.7560961039425139E-3</v>
      </c>
      <c r="J1508">
        <v>1.2948789733892976E-2</v>
      </c>
      <c r="K1508" s="11"/>
    </row>
    <row r="1509" spans="1:11" ht="13" x14ac:dyDescent="0.15">
      <c r="A1509" s="3">
        <v>42545</v>
      </c>
      <c r="B1509" s="1">
        <v>92.910004000000001</v>
      </c>
      <c r="C1509" s="1">
        <v>94.660004000000001</v>
      </c>
      <c r="D1509" s="1">
        <v>92.650002000000001</v>
      </c>
      <c r="E1509" s="1">
        <v>93.400002000000001</v>
      </c>
      <c r="F1509" s="1">
        <v>75311400</v>
      </c>
      <c r="G1509" s="1">
        <v>93.400002000000001</v>
      </c>
      <c r="H1509" s="2">
        <f t="shared" si="10"/>
        <v>-2.8095692572230841E-2</v>
      </c>
      <c r="I1509" s="1">
        <f t="shared" si="11"/>
        <v>-2.8095692572230841E-2</v>
      </c>
      <c r="J1509">
        <v>-3.3885843511539719E-2</v>
      </c>
      <c r="K1509" s="11"/>
    </row>
    <row r="1510" spans="1:11" ht="13" x14ac:dyDescent="0.15">
      <c r="A1510" s="3">
        <v>42548</v>
      </c>
      <c r="B1510" s="1">
        <v>93</v>
      </c>
      <c r="C1510" s="1">
        <v>93.050003000000004</v>
      </c>
      <c r="D1510" s="1">
        <v>91.5</v>
      </c>
      <c r="E1510" s="1">
        <v>92.040001000000004</v>
      </c>
      <c r="F1510" s="1">
        <v>45489600</v>
      </c>
      <c r="G1510" s="1">
        <v>92.040001000000004</v>
      </c>
      <c r="H1510" s="2">
        <f t="shared" si="10"/>
        <v>-1.4561038232097648E-2</v>
      </c>
      <c r="I1510" s="1">
        <f t="shared" si="11"/>
        <v>-1.4561038232097648E-2</v>
      </c>
      <c r="J1510">
        <v>-1.4971180552562422E-2</v>
      </c>
      <c r="K1510" s="11"/>
    </row>
    <row r="1511" spans="1:11" ht="13" x14ac:dyDescent="0.15">
      <c r="A1511" s="3">
        <v>42549</v>
      </c>
      <c r="B1511" s="1">
        <v>92.900002000000001</v>
      </c>
      <c r="C1511" s="1">
        <v>93.660004000000001</v>
      </c>
      <c r="D1511" s="1">
        <v>92.139999000000003</v>
      </c>
      <c r="E1511" s="1">
        <v>93.589995999999999</v>
      </c>
      <c r="F1511" s="1">
        <v>40444900</v>
      </c>
      <c r="G1511" s="1">
        <v>93.589995999999999</v>
      </c>
      <c r="H1511" s="2">
        <f t="shared" si="10"/>
        <v>1.6840449621463992E-2</v>
      </c>
      <c r="I1511" s="1">
        <f t="shared" si="11"/>
        <v>1.6840449621463992E-2</v>
      </c>
      <c r="J1511">
        <v>1.572209411209648E-2</v>
      </c>
      <c r="K1511" s="11"/>
    </row>
    <row r="1512" spans="1:11" ht="13" x14ac:dyDescent="0.15">
      <c r="A1512" s="3">
        <v>42550</v>
      </c>
      <c r="B1512" s="1">
        <v>93.970000999999996</v>
      </c>
      <c r="C1512" s="1">
        <v>94.550003000000004</v>
      </c>
      <c r="D1512" s="1">
        <v>93.629997000000003</v>
      </c>
      <c r="E1512" s="1">
        <v>94.400002000000001</v>
      </c>
      <c r="F1512" s="1">
        <v>36531000</v>
      </c>
      <c r="G1512" s="1">
        <v>94.400002000000001</v>
      </c>
      <c r="H1512" s="2">
        <f t="shared" si="10"/>
        <v>8.6548352881647885E-3</v>
      </c>
      <c r="I1512" s="1">
        <f t="shared" si="11"/>
        <v>8.6548352881647885E-3</v>
      </c>
      <c r="J1512">
        <v>1.6367809392829554E-2</v>
      </c>
      <c r="K1512" s="11"/>
    </row>
    <row r="1513" spans="1:11" ht="13" x14ac:dyDescent="0.15">
      <c r="A1513" s="3">
        <v>42551</v>
      </c>
      <c r="B1513" s="1">
        <v>94.440002000000007</v>
      </c>
      <c r="C1513" s="1">
        <v>95.769997000000004</v>
      </c>
      <c r="D1513" s="1">
        <v>94.300003000000004</v>
      </c>
      <c r="E1513" s="1">
        <v>95.599997999999999</v>
      </c>
      <c r="F1513" s="1">
        <v>35836400</v>
      </c>
      <c r="G1513" s="1">
        <v>95.599997999999999</v>
      </c>
      <c r="H1513" s="2">
        <f t="shared" si="10"/>
        <v>1.2711821764580035E-2</v>
      </c>
      <c r="I1513" s="1">
        <f t="shared" si="11"/>
        <v>1.2711821764580035E-2</v>
      </c>
      <c r="J1513">
        <v>1.3298378050492903E-2</v>
      </c>
    </row>
    <row r="1514" spans="1:11" ht="13" x14ac:dyDescent="0.15">
      <c r="H1514" s="2">
        <f>MIN(I3:I1513)</f>
        <v>-0.12355796079667104</v>
      </c>
      <c r="I1514" s="1">
        <f>AVERAGE(I3:I1513)</f>
        <v>8.3929393312327978E-4</v>
      </c>
    </row>
    <row r="1515" spans="1:11" ht="13" x14ac:dyDescent="0.15">
      <c r="G1515" s="1">
        <f>(I1514-0)/I1515</f>
        <v>5.0833465038826096E-2</v>
      </c>
      <c r="H1515" s="2">
        <f>MAX(I3:I1513)</f>
        <v>8.8741367445894503E-2</v>
      </c>
      <c r="I1515" s="1">
        <f>STDEVP(I3:I1513)</f>
        <v>1.6510657545816234E-2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515"/>
  <sheetViews>
    <sheetView topLeftCell="C1483" zoomScale="150" zoomScaleNormal="150" workbookViewId="0">
      <selection activeCell="I1515" sqref="I1515"/>
    </sheetView>
  </sheetViews>
  <sheetFormatPr baseColWidth="10" defaultColWidth="12.6640625" defaultRowHeight="15.75" customHeight="1" x14ac:dyDescent="0.15"/>
  <cols>
    <col min="9" max="9" width="25.3320312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</row>
    <row r="2" spans="1:17" ht="15.75" customHeight="1" x14ac:dyDescent="0.15">
      <c r="A2" s="3">
        <v>40359</v>
      </c>
      <c r="B2" s="1">
        <v>67.980002999999996</v>
      </c>
      <c r="C2" s="1">
        <v>70.349997999999999</v>
      </c>
      <c r="D2" s="1">
        <v>67.680000000000007</v>
      </c>
      <c r="E2" s="1">
        <v>68.080001999999993</v>
      </c>
      <c r="F2" s="1">
        <v>15191200</v>
      </c>
      <c r="G2" s="1">
        <v>68.080001999999993</v>
      </c>
      <c r="H2" s="2"/>
      <c r="I2" s="1" t="s">
        <v>62</v>
      </c>
      <c r="J2" s="11" t="s">
        <v>63</v>
      </c>
    </row>
    <row r="3" spans="1:17" ht="15.75" customHeight="1" x14ac:dyDescent="0.15">
      <c r="A3" s="3">
        <v>40360</v>
      </c>
      <c r="B3" s="1">
        <v>69.349997999999999</v>
      </c>
      <c r="C3" s="1">
        <v>69.879997000000003</v>
      </c>
      <c r="D3" s="1">
        <v>65.900002000000001</v>
      </c>
      <c r="E3" s="1">
        <v>68.550003000000004</v>
      </c>
      <c r="F3" s="1">
        <v>11540100</v>
      </c>
      <c r="G3" s="1">
        <v>68.550003000000004</v>
      </c>
      <c r="H3" s="2">
        <f t="shared" ref="H3:H257" si="0">(E3-E2)/E2</f>
        <v>6.9036572589996487E-3</v>
      </c>
      <c r="I3" s="1">
        <f t="shared" ref="I3:I257" si="1">(G3-G2)/G2</f>
        <v>6.9036572589996487E-3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69.379997000000003</v>
      </c>
      <c r="C4" s="1">
        <v>69.410004000000001</v>
      </c>
      <c r="D4" s="1">
        <v>67.160004000000001</v>
      </c>
      <c r="E4" s="1">
        <v>67.550003000000004</v>
      </c>
      <c r="F4" s="1">
        <v>6293500</v>
      </c>
      <c r="G4" s="1">
        <v>67.550003000000004</v>
      </c>
      <c r="H4" s="2">
        <f t="shared" si="0"/>
        <v>-1.4587891411179077E-2</v>
      </c>
      <c r="I4" s="1">
        <f t="shared" si="1"/>
        <v>-1.4587891411179077E-2</v>
      </c>
      <c r="J4" s="11">
        <v>-4.7315346275111679E-3</v>
      </c>
    </row>
    <row r="5" spans="1:17" ht="15.75" customHeight="1" x14ac:dyDescent="0.15">
      <c r="A5" s="3">
        <v>40365</v>
      </c>
      <c r="B5" s="1">
        <v>69.199996999999996</v>
      </c>
      <c r="C5" s="1">
        <v>70.059997999999993</v>
      </c>
      <c r="D5" s="1">
        <v>66.849997999999999</v>
      </c>
      <c r="E5" s="1">
        <v>67.449996999999996</v>
      </c>
      <c r="F5" s="1">
        <v>9658200</v>
      </c>
      <c r="G5" s="1">
        <v>67.449996999999996</v>
      </c>
      <c r="H5" s="2">
        <f t="shared" si="0"/>
        <v>-1.4804736574180106E-3</v>
      </c>
      <c r="I5" s="1">
        <f t="shared" si="1"/>
        <v>-1.4804736574180106E-3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67.519997000000004</v>
      </c>
      <c r="C6" s="1">
        <v>72.440002000000007</v>
      </c>
      <c r="D6" s="1">
        <v>67.25</v>
      </c>
      <c r="E6" s="1">
        <v>72.370002999999997</v>
      </c>
      <c r="F6" s="1">
        <v>12808300</v>
      </c>
      <c r="G6" s="1">
        <v>72.370002999999997</v>
      </c>
      <c r="H6" s="2">
        <f t="shared" si="0"/>
        <v>7.2943012881082875E-2</v>
      </c>
      <c r="I6" s="1">
        <f t="shared" si="1"/>
        <v>7.2943012881082875E-2</v>
      </c>
      <c r="J6" s="11">
        <v>2.8188717304443212E-2</v>
      </c>
      <c r="L6" t="s">
        <v>69</v>
      </c>
      <c r="M6">
        <v>0.47933271709188507</v>
      </c>
    </row>
    <row r="7" spans="1:17" ht="15.75" customHeight="1" x14ac:dyDescent="0.15">
      <c r="A7" s="3">
        <v>40367</v>
      </c>
      <c r="B7" s="1">
        <v>73.300003000000004</v>
      </c>
      <c r="C7" s="1">
        <v>73.75</v>
      </c>
      <c r="D7" s="1">
        <v>71.099997999999999</v>
      </c>
      <c r="E7" s="1">
        <v>72.430000000000007</v>
      </c>
      <c r="F7" s="1">
        <v>11403400</v>
      </c>
      <c r="G7" s="1">
        <v>72.430000000000007</v>
      </c>
      <c r="H7" s="2">
        <f t="shared" si="0"/>
        <v>8.2903133222213417E-4</v>
      </c>
      <c r="I7" s="1">
        <f t="shared" si="1"/>
        <v>8.2903133222213417E-4</v>
      </c>
      <c r="J7" s="11">
        <v>1.2048970157230403E-2</v>
      </c>
      <c r="L7" t="s">
        <v>70</v>
      </c>
      <c r="M7">
        <v>0.22975985367468915</v>
      </c>
    </row>
    <row r="8" spans="1:17" ht="15.75" customHeight="1" x14ac:dyDescent="0.15">
      <c r="A8" s="3">
        <v>40368</v>
      </c>
      <c r="B8" s="1">
        <v>70.199996999999996</v>
      </c>
      <c r="C8" s="1">
        <v>71.839995999999999</v>
      </c>
      <c r="D8" s="1">
        <v>70.080001999999993</v>
      </c>
      <c r="E8" s="1">
        <v>71.199996999999996</v>
      </c>
      <c r="F8" s="1">
        <v>14945000</v>
      </c>
      <c r="G8" s="1">
        <v>71.199996999999996</v>
      </c>
      <c r="H8" s="2">
        <f t="shared" si="0"/>
        <v>-1.6981954991025963E-2</v>
      </c>
      <c r="I8" s="1">
        <f t="shared" si="1"/>
        <v>-1.6981954991025963E-2</v>
      </c>
      <c r="J8" s="11">
        <v>5.8230690296266182E-3</v>
      </c>
      <c r="L8" t="s">
        <v>71</v>
      </c>
      <c r="M8">
        <v>0.22924942282888044</v>
      </c>
    </row>
    <row r="9" spans="1:17" ht="15.75" customHeight="1" x14ac:dyDescent="0.15">
      <c r="A9" s="3">
        <v>40371</v>
      </c>
      <c r="B9" s="1">
        <v>70.680000000000007</v>
      </c>
      <c r="C9" s="1">
        <v>71.779999000000004</v>
      </c>
      <c r="D9" s="1">
        <v>70.349997999999999</v>
      </c>
      <c r="E9" s="1">
        <v>70.730002999999996</v>
      </c>
      <c r="F9" s="1">
        <v>8280100</v>
      </c>
      <c r="G9" s="1">
        <v>70.730002999999996</v>
      </c>
      <c r="H9" s="2">
        <f t="shared" si="0"/>
        <v>-6.6010396039763858E-3</v>
      </c>
      <c r="I9" s="1">
        <f t="shared" si="1"/>
        <v>-6.6010396039763858E-3</v>
      </c>
      <c r="J9" s="11">
        <v>1.7885081253048965E-3</v>
      </c>
      <c r="L9" t="s">
        <v>72</v>
      </c>
      <c r="M9">
        <v>2.1895821968262317E-2</v>
      </c>
    </row>
    <row r="10" spans="1:17" ht="15.75" customHeight="1" thickBot="1" x14ac:dyDescent="0.2">
      <c r="A10" s="3">
        <v>40372</v>
      </c>
      <c r="B10" s="1">
        <v>72.160004000000001</v>
      </c>
      <c r="C10" s="1">
        <v>74.800003000000004</v>
      </c>
      <c r="D10" s="1">
        <v>71.389999000000003</v>
      </c>
      <c r="E10" s="1">
        <v>74.379997000000003</v>
      </c>
      <c r="F10" s="1">
        <v>13455900</v>
      </c>
      <c r="G10" s="1">
        <v>74.379997000000003</v>
      </c>
      <c r="H10" s="2">
        <f t="shared" si="0"/>
        <v>5.1604606887970965E-2</v>
      </c>
      <c r="I10" s="1">
        <f t="shared" si="1"/>
        <v>5.1604606887970965E-2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75.139999000000003</v>
      </c>
      <c r="C11" s="1">
        <v>75.480002999999996</v>
      </c>
      <c r="D11" s="1">
        <v>73.989998</v>
      </c>
      <c r="E11" s="1">
        <v>75.029999000000004</v>
      </c>
      <c r="F11" s="1">
        <v>9501900</v>
      </c>
      <c r="G11" s="1">
        <v>75.029999000000004</v>
      </c>
      <c r="H11" s="2">
        <f t="shared" si="0"/>
        <v>8.7389355501049648E-3</v>
      </c>
      <c r="I11" s="1">
        <f t="shared" si="1"/>
        <v>8.7389355501049648E-3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75.010002</v>
      </c>
      <c r="C12" s="1">
        <v>75.860000999999997</v>
      </c>
      <c r="D12" s="1">
        <v>74.110000999999997</v>
      </c>
      <c r="E12" s="1">
        <v>75.639999000000003</v>
      </c>
      <c r="F12" s="1">
        <v>8528600</v>
      </c>
      <c r="G12" s="1">
        <v>75.639999000000003</v>
      </c>
      <c r="H12" s="2">
        <f t="shared" si="0"/>
        <v>8.1300814091707432E-3</v>
      </c>
      <c r="I12" s="1">
        <f t="shared" si="1"/>
        <v>8.1300814091707432E-3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75.230002999999996</v>
      </c>
      <c r="C13" s="1">
        <v>75.699996999999996</v>
      </c>
      <c r="D13" s="1">
        <v>73.290001000000004</v>
      </c>
      <c r="E13" s="1">
        <v>73.529999000000004</v>
      </c>
      <c r="F13" s="1">
        <v>10384900</v>
      </c>
      <c r="G13" s="1">
        <v>73.529999000000004</v>
      </c>
      <c r="H13" s="2">
        <f t="shared" si="0"/>
        <v>-2.7895293864295255E-2</v>
      </c>
      <c r="I13" s="1">
        <f t="shared" si="1"/>
        <v>-2.7895293864295255E-2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71.669998000000007</v>
      </c>
      <c r="C14" s="1">
        <v>73.389999000000003</v>
      </c>
      <c r="D14" s="1">
        <v>70.379997000000003</v>
      </c>
      <c r="E14" s="1">
        <v>72.900002000000001</v>
      </c>
      <c r="F14" s="1">
        <v>15400600</v>
      </c>
      <c r="G14" s="1">
        <v>72.900002000000001</v>
      </c>
      <c r="H14" s="2">
        <f t="shared" si="0"/>
        <v>-8.5678907733971674E-3</v>
      </c>
      <c r="I14" s="1">
        <f t="shared" si="1"/>
        <v>-8.5678907733971674E-3</v>
      </c>
      <c r="J14" s="11">
        <v>5.5981241462810813E-3</v>
      </c>
      <c r="L14" t="s">
        <v>75</v>
      </c>
      <c r="M14">
        <v>1</v>
      </c>
      <c r="N14">
        <v>0.2158041246735336</v>
      </c>
      <c r="O14">
        <v>0.2158041246735336</v>
      </c>
      <c r="P14">
        <v>450.12924975306856</v>
      </c>
      <c r="Q14">
        <v>1.231286609238851E-87</v>
      </c>
    </row>
    <row r="15" spans="1:17" ht="15.75" customHeight="1" x14ac:dyDescent="0.15">
      <c r="A15" s="3">
        <v>40379</v>
      </c>
      <c r="B15" s="1">
        <v>71.260002</v>
      </c>
      <c r="C15" s="1">
        <v>74.230002999999996</v>
      </c>
      <c r="D15" s="1">
        <v>70.75</v>
      </c>
      <c r="E15" s="1">
        <v>74.040001000000004</v>
      </c>
      <c r="F15" s="1">
        <v>9721000</v>
      </c>
      <c r="G15" s="1">
        <v>74.040001000000004</v>
      </c>
      <c r="H15" s="2">
        <f t="shared" si="0"/>
        <v>1.5637845935861608E-2</v>
      </c>
      <c r="I15" s="1">
        <f t="shared" si="1"/>
        <v>1.5637845935861608E-2</v>
      </c>
      <c r="J15" s="11">
        <v>7.4381597298744289E-3</v>
      </c>
      <c r="L15" t="s">
        <v>76</v>
      </c>
      <c r="M15">
        <v>1509</v>
      </c>
      <c r="N15">
        <v>0.72345537267575055</v>
      </c>
      <c r="O15">
        <v>4.7942701966583866E-4</v>
      </c>
    </row>
    <row r="16" spans="1:17" ht="15.75" customHeight="1" thickBot="1" x14ac:dyDescent="0.2">
      <c r="A16" s="3">
        <v>40380</v>
      </c>
      <c r="B16" s="1">
        <v>74.980002999999996</v>
      </c>
      <c r="C16" s="1">
        <v>76.580001999999993</v>
      </c>
      <c r="D16" s="1">
        <v>73</v>
      </c>
      <c r="E16" s="1">
        <v>73.309997999999993</v>
      </c>
      <c r="F16" s="1">
        <v>18796800</v>
      </c>
      <c r="G16" s="1">
        <v>73.309997999999993</v>
      </c>
      <c r="H16" s="2">
        <f t="shared" si="0"/>
        <v>-9.8595757717508756E-3</v>
      </c>
      <c r="I16" s="1">
        <f t="shared" si="1"/>
        <v>-9.8595757717508756E-3</v>
      </c>
      <c r="J16" s="11">
        <v>-1.0696981261694093E-2</v>
      </c>
      <c r="L16" s="15" t="s">
        <v>77</v>
      </c>
      <c r="M16" s="15">
        <v>1510</v>
      </c>
      <c r="N16" s="15">
        <v>0.93925949734928416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76.379997000000003</v>
      </c>
      <c r="C17" s="1">
        <v>76.459998999999996</v>
      </c>
      <c r="D17" s="1">
        <v>72.300003000000004</v>
      </c>
      <c r="E17" s="1">
        <v>74.449996999999996</v>
      </c>
      <c r="F17" s="1">
        <v>19747500</v>
      </c>
      <c r="G17" s="1">
        <v>74.449996999999996</v>
      </c>
      <c r="H17" s="2">
        <f t="shared" si="0"/>
        <v>1.5550389184296571E-2</v>
      </c>
      <c r="I17" s="1">
        <f t="shared" si="1"/>
        <v>1.5550389184296571E-2</v>
      </c>
      <c r="J17" s="11">
        <v>1.993665693566481E-2</v>
      </c>
    </row>
    <row r="18" spans="1:20" ht="15.75" customHeight="1" x14ac:dyDescent="0.15">
      <c r="A18" s="3">
        <v>40382</v>
      </c>
      <c r="B18" s="1">
        <v>75.400002000000001</v>
      </c>
      <c r="C18" s="1">
        <v>78.220000999999996</v>
      </c>
      <c r="D18" s="1">
        <v>74.5</v>
      </c>
      <c r="E18" s="1">
        <v>78.059997999999993</v>
      </c>
      <c r="F18" s="1">
        <v>13308300</v>
      </c>
      <c r="G18" s="1">
        <v>78.059997999999993</v>
      </c>
      <c r="H18" s="2">
        <f t="shared" si="0"/>
        <v>4.8488934123126923E-2</v>
      </c>
      <c r="I18" s="1">
        <f t="shared" si="1"/>
        <v>4.8488934123126923E-2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78.870002999999997</v>
      </c>
      <c r="C19" s="1">
        <v>80.870002999999997</v>
      </c>
      <c r="D19" s="1">
        <v>78.300003000000004</v>
      </c>
      <c r="E19" s="1">
        <v>80.370002999999997</v>
      </c>
      <c r="F19" s="1">
        <v>13939300</v>
      </c>
      <c r="G19" s="1">
        <v>80.370002999999997</v>
      </c>
      <c r="H19" s="2">
        <f t="shared" si="0"/>
        <v>2.9592685872218496E-2</v>
      </c>
      <c r="I19" s="1">
        <f t="shared" si="1"/>
        <v>2.9592685872218496E-2</v>
      </c>
      <c r="J19" s="11">
        <v>9.6703351143313659E-3</v>
      </c>
      <c r="L19" t="s">
        <v>78</v>
      </c>
      <c r="M19">
        <v>3.1565584650512075E-4</v>
      </c>
      <c r="N19">
        <v>5.6395259308578756E-4</v>
      </c>
      <c r="O19">
        <v>0.55972053391570042</v>
      </c>
      <c r="P19">
        <v>0.57575314425705071</v>
      </c>
      <c r="Q19">
        <v>-7.9055820391465048E-4</v>
      </c>
      <c r="R19">
        <v>1.4218698969248919E-3</v>
      </c>
      <c r="S19">
        <v>-7.9055820391465048E-4</v>
      </c>
      <c r="T19">
        <v>1.4218698969248919E-3</v>
      </c>
    </row>
    <row r="20" spans="1:20" ht="15.75" customHeight="1" thickBot="1" x14ac:dyDescent="0.2">
      <c r="A20" s="3">
        <v>40386</v>
      </c>
      <c r="B20" s="1">
        <v>80.730002999999996</v>
      </c>
      <c r="C20" s="1">
        <v>81.989998</v>
      </c>
      <c r="D20" s="1">
        <v>80.110000999999997</v>
      </c>
      <c r="E20" s="1">
        <v>81.069999999999993</v>
      </c>
      <c r="F20" s="1">
        <v>10737400</v>
      </c>
      <c r="G20" s="1">
        <v>81.069999999999993</v>
      </c>
      <c r="H20" s="2">
        <f t="shared" si="0"/>
        <v>8.7096799038317348E-3</v>
      </c>
      <c r="I20" s="1">
        <f t="shared" si="1"/>
        <v>8.7096799038317348E-3</v>
      </c>
      <c r="J20" s="11">
        <v>1.1648683579776698E-3</v>
      </c>
      <c r="L20" s="15" t="s">
        <v>63</v>
      </c>
      <c r="M20" s="15">
        <v>1.3122062928283209</v>
      </c>
      <c r="N20" s="15">
        <v>6.184911629932615E-2</v>
      </c>
      <c r="O20" s="15">
        <v>21.21624966277194</v>
      </c>
      <c r="P20" s="15">
        <v>1.2312866092379029E-87</v>
      </c>
      <c r="Q20" s="15">
        <v>1.190886943834826</v>
      </c>
      <c r="R20" s="15">
        <v>1.4335256418218159</v>
      </c>
      <c r="S20" s="15">
        <v>1.190886943834826</v>
      </c>
      <c r="T20" s="15">
        <v>1.4335256418218159</v>
      </c>
    </row>
    <row r="21" spans="1:20" ht="15.75" customHeight="1" x14ac:dyDescent="0.15">
      <c r="A21" s="3">
        <v>40387</v>
      </c>
      <c r="B21" s="1">
        <v>80.779999000000004</v>
      </c>
      <c r="C21" s="1">
        <v>81.180000000000007</v>
      </c>
      <c r="D21" s="1">
        <v>78.879997000000003</v>
      </c>
      <c r="E21" s="1">
        <v>79.400002000000001</v>
      </c>
      <c r="F21" s="1">
        <v>7746700</v>
      </c>
      <c r="G21" s="1">
        <v>79.400002000000001</v>
      </c>
      <c r="H21" s="2">
        <f t="shared" si="0"/>
        <v>-2.0599457259158661E-2</v>
      </c>
      <c r="I21" s="1">
        <f t="shared" si="1"/>
        <v>-2.0599457259158661E-2</v>
      </c>
      <c r="J21" s="11">
        <v>-3.7779198643625505E-3</v>
      </c>
    </row>
    <row r="22" spans="1:20" ht="15.75" customHeight="1" x14ac:dyDescent="0.15">
      <c r="A22" s="3">
        <v>40388</v>
      </c>
      <c r="B22" s="1">
        <v>80.089995999999999</v>
      </c>
      <c r="C22" s="1">
        <v>80.459998999999996</v>
      </c>
      <c r="D22" s="1">
        <v>77.639999000000003</v>
      </c>
      <c r="E22" s="1">
        <v>79.199996999999996</v>
      </c>
      <c r="F22" s="1">
        <v>9387900</v>
      </c>
      <c r="G22" s="1">
        <v>79.199996999999996</v>
      </c>
      <c r="H22" s="2">
        <f t="shared" si="0"/>
        <v>-2.5189545964999401E-3</v>
      </c>
      <c r="I22" s="1">
        <f t="shared" si="1"/>
        <v>-2.5189545964999401E-3</v>
      </c>
      <c r="J22" s="11">
        <v>-2.9262784820510788E-3</v>
      </c>
    </row>
    <row r="23" spans="1:20" ht="15.75" customHeight="1" x14ac:dyDescent="0.15">
      <c r="A23" s="3">
        <v>40389</v>
      </c>
      <c r="B23" s="1">
        <v>79.400002000000001</v>
      </c>
      <c r="C23" s="1">
        <v>81.550003000000004</v>
      </c>
      <c r="D23" s="1">
        <v>78.300003000000004</v>
      </c>
      <c r="E23" s="1">
        <v>81.410004000000001</v>
      </c>
      <c r="F23" s="1">
        <v>12327800</v>
      </c>
      <c r="G23" s="1">
        <v>81.410004000000001</v>
      </c>
      <c r="H23" s="2">
        <f t="shared" si="0"/>
        <v>2.7904129844853461E-2</v>
      </c>
      <c r="I23" s="1">
        <f t="shared" si="1"/>
        <v>2.7904129844853461E-2</v>
      </c>
      <c r="J23" s="11">
        <v>-1.1652921913434159E-4</v>
      </c>
    </row>
    <row r="24" spans="1:20" ht="15.75" customHeight="1" x14ac:dyDescent="0.15">
      <c r="A24" s="3">
        <v>40392</v>
      </c>
      <c r="B24" s="1">
        <v>83.029999000000004</v>
      </c>
      <c r="C24" s="1">
        <v>84.980002999999996</v>
      </c>
      <c r="D24" s="1">
        <v>82.900002000000001</v>
      </c>
      <c r="E24" s="1">
        <v>84.599997999999999</v>
      </c>
      <c r="F24" s="1">
        <v>13600000</v>
      </c>
      <c r="G24" s="1">
        <v>84.599997999999999</v>
      </c>
      <c r="H24" s="2">
        <f t="shared" si="0"/>
        <v>3.9184299757558036E-2</v>
      </c>
      <c r="I24" s="1">
        <f t="shared" si="1"/>
        <v>3.9184299757558036E-2</v>
      </c>
      <c r="J24" s="11">
        <v>1.9915979017281666E-2</v>
      </c>
      <c r="L24" s="11" t="s">
        <v>107</v>
      </c>
      <c r="M24">
        <f>M19</f>
        <v>3.1565584650512075E-4</v>
      </c>
    </row>
    <row r="25" spans="1:20" ht="15.75" customHeight="1" x14ac:dyDescent="0.15">
      <c r="A25" s="3">
        <v>40393</v>
      </c>
      <c r="B25" s="1">
        <v>84.620002999999997</v>
      </c>
      <c r="C25" s="1">
        <v>85.349997999999999</v>
      </c>
      <c r="D25" s="1">
        <v>82.800003000000004</v>
      </c>
      <c r="E25" s="1">
        <v>84.790001000000004</v>
      </c>
      <c r="F25" s="1">
        <v>10146900</v>
      </c>
      <c r="G25" s="1">
        <v>84.790001000000004</v>
      </c>
      <c r="H25" s="2">
        <f t="shared" si="0"/>
        <v>2.2458983982482409E-3</v>
      </c>
      <c r="I25" s="1">
        <f t="shared" si="1"/>
        <v>2.2458983982482409E-3</v>
      </c>
      <c r="J25" s="11">
        <v>-3.5599257687276534E-3</v>
      </c>
      <c r="L25" s="11" t="s">
        <v>108</v>
      </c>
      <c r="M25">
        <f>M20</f>
        <v>1.3122062928283209</v>
      </c>
    </row>
    <row r="26" spans="1:20" ht="15.75" customHeight="1" x14ac:dyDescent="0.15">
      <c r="A26" s="3">
        <v>40394</v>
      </c>
      <c r="B26" s="1">
        <v>85.410004000000001</v>
      </c>
      <c r="C26" s="1">
        <v>86.910004000000001</v>
      </c>
      <c r="D26" s="1">
        <v>85.07</v>
      </c>
      <c r="E26" s="1">
        <v>86.599997999999999</v>
      </c>
      <c r="F26" s="1">
        <v>11704500</v>
      </c>
      <c r="G26" s="1">
        <v>86.599997999999999</v>
      </c>
      <c r="H26" s="2">
        <f t="shared" si="0"/>
        <v>2.1346821307385001E-2</v>
      </c>
      <c r="I26" s="1">
        <f t="shared" si="1"/>
        <v>2.1346821307385001E-2</v>
      </c>
      <c r="J26" s="11">
        <v>4.1414288035000529E-3</v>
      </c>
    </row>
    <row r="27" spans="1:20" ht="15.75" customHeight="1" x14ac:dyDescent="0.15">
      <c r="A27" s="3">
        <v>40395</v>
      </c>
      <c r="B27" s="1">
        <v>86.260002</v>
      </c>
      <c r="C27" s="1">
        <v>86.459998999999996</v>
      </c>
      <c r="D27" s="1">
        <v>84.849997999999999</v>
      </c>
      <c r="E27" s="1">
        <v>85.57</v>
      </c>
      <c r="F27" s="1">
        <v>8026600</v>
      </c>
      <c r="G27" s="1">
        <v>85.57</v>
      </c>
      <c r="H27" s="2">
        <f t="shared" si="0"/>
        <v>-1.1893741614174242E-2</v>
      </c>
      <c r="I27" s="1">
        <f t="shared" si="1"/>
        <v>-1.1893741614174242E-2</v>
      </c>
      <c r="J27" s="11">
        <v>-5.1020606456521908E-4</v>
      </c>
    </row>
    <row r="28" spans="1:20" ht="15.75" customHeight="1" x14ac:dyDescent="0.15">
      <c r="A28" s="3">
        <v>40396</v>
      </c>
      <c r="B28" s="1">
        <v>84.639999000000003</v>
      </c>
      <c r="C28" s="1">
        <v>86.599997999999999</v>
      </c>
      <c r="D28" s="1">
        <v>84.330001999999993</v>
      </c>
      <c r="E28" s="1">
        <v>86.529999000000004</v>
      </c>
      <c r="F28" s="1">
        <v>8692300</v>
      </c>
      <c r="G28" s="1">
        <v>86.529999000000004</v>
      </c>
      <c r="H28" s="2">
        <f t="shared" si="0"/>
        <v>1.1218873436952326E-2</v>
      </c>
      <c r="I28" s="1">
        <f t="shared" si="1"/>
        <v>1.1218873436952326E-2</v>
      </c>
      <c r="J28" s="11">
        <v>-2.0066453573568911E-3</v>
      </c>
    </row>
    <row r="29" spans="1:20" ht="15.75" customHeight="1" x14ac:dyDescent="0.15">
      <c r="A29" s="3">
        <v>40399</v>
      </c>
      <c r="B29" s="1">
        <v>87.449996999999996</v>
      </c>
      <c r="C29" s="1">
        <v>88</v>
      </c>
      <c r="D29" s="1">
        <v>86.699996999999996</v>
      </c>
      <c r="E29" s="1">
        <v>87.559997999999993</v>
      </c>
      <c r="F29" s="1">
        <v>8792800</v>
      </c>
      <c r="G29" s="1">
        <v>87.559997999999993</v>
      </c>
      <c r="H29" s="2">
        <f t="shared" si="0"/>
        <v>1.1903374689741871E-2</v>
      </c>
      <c r="I29" s="1">
        <f t="shared" si="1"/>
        <v>1.1903374689741871E-2</v>
      </c>
      <c r="J29" s="11">
        <v>4.2418151138193302E-3</v>
      </c>
    </row>
    <row r="30" spans="1:20" ht="15.75" customHeight="1" x14ac:dyDescent="0.15">
      <c r="A30" s="3">
        <v>40400</v>
      </c>
      <c r="B30" s="1">
        <v>86.510002</v>
      </c>
      <c r="C30" s="1">
        <v>88.32</v>
      </c>
      <c r="D30" s="1">
        <v>85.620002999999997</v>
      </c>
      <c r="E30" s="1">
        <v>87.870002999999997</v>
      </c>
      <c r="F30" s="1">
        <v>9241200</v>
      </c>
      <c r="G30" s="1">
        <v>87.870002999999997</v>
      </c>
      <c r="H30" s="2">
        <f t="shared" si="0"/>
        <v>3.5404866043967234E-3</v>
      </c>
      <c r="I30" s="1">
        <f t="shared" si="1"/>
        <v>3.5404866043967234E-3</v>
      </c>
      <c r="J30" s="11">
        <v>-5.094053043579857E-3</v>
      </c>
    </row>
    <row r="31" spans="1:20" ht="15.75" customHeight="1" x14ac:dyDescent="0.15">
      <c r="A31" s="3">
        <v>40401</v>
      </c>
      <c r="B31" s="1">
        <v>85.75</v>
      </c>
      <c r="C31" s="1">
        <v>86.349997999999999</v>
      </c>
      <c r="D31" s="1">
        <v>83.440002000000007</v>
      </c>
      <c r="E31" s="1">
        <v>84.230002999999996</v>
      </c>
      <c r="F31" s="1">
        <v>11797200</v>
      </c>
      <c r="G31" s="1">
        <v>84.230002999999996</v>
      </c>
      <c r="H31" s="2">
        <f t="shared" si="0"/>
        <v>-4.1424830724086814E-2</v>
      </c>
      <c r="I31" s="1">
        <f t="shared" si="1"/>
        <v>-4.1424830724086814E-2</v>
      </c>
      <c r="J31" s="11">
        <v>-2.4935521055969211E-2</v>
      </c>
    </row>
    <row r="32" spans="1:20" ht="15.75" customHeight="1" x14ac:dyDescent="0.15">
      <c r="A32" s="3">
        <v>40402</v>
      </c>
      <c r="B32" s="1">
        <v>81.849997999999999</v>
      </c>
      <c r="C32" s="1">
        <v>84.110000999999997</v>
      </c>
      <c r="D32" s="1">
        <v>80.099997999999999</v>
      </c>
      <c r="E32" s="1">
        <v>82.650002000000001</v>
      </c>
      <c r="F32" s="1">
        <v>12296600</v>
      </c>
      <c r="G32" s="1">
        <v>82.650002000000001</v>
      </c>
      <c r="H32" s="2">
        <f t="shared" si="0"/>
        <v>-1.8758173379146096E-2</v>
      </c>
      <c r="I32" s="1">
        <f t="shared" si="1"/>
        <v>-1.8758173379146096E-2</v>
      </c>
      <c r="J32" s="11">
        <v>-5.6730748597052291E-3</v>
      </c>
    </row>
    <row r="33" spans="1:10" ht="15.75" customHeight="1" x14ac:dyDescent="0.15">
      <c r="A33" s="3">
        <v>40403</v>
      </c>
      <c r="B33" s="1">
        <v>82.760002</v>
      </c>
      <c r="C33" s="1">
        <v>83.5</v>
      </c>
      <c r="D33" s="1">
        <v>82.040001000000004</v>
      </c>
      <c r="E33" s="1">
        <v>82.830001999999993</v>
      </c>
      <c r="F33" s="1">
        <v>6509900</v>
      </c>
      <c r="G33" s="1">
        <v>82.830001999999993</v>
      </c>
      <c r="H33" s="2">
        <f t="shared" si="0"/>
        <v>2.1778583865006149E-3</v>
      </c>
      <c r="I33" s="1">
        <f t="shared" si="1"/>
        <v>2.1778583865006149E-3</v>
      </c>
      <c r="J33" s="11">
        <v>-1.6278964214380236E-3</v>
      </c>
    </row>
    <row r="34" spans="1:10" ht="15.75" customHeight="1" x14ac:dyDescent="0.15">
      <c r="A34" s="3">
        <v>40406</v>
      </c>
      <c r="B34" s="1">
        <v>82.309997999999993</v>
      </c>
      <c r="C34" s="1">
        <v>85.269997000000004</v>
      </c>
      <c r="D34" s="1">
        <v>82.110000999999997</v>
      </c>
      <c r="E34" s="1">
        <v>84.349997999999999</v>
      </c>
      <c r="F34" s="1">
        <v>7411800</v>
      </c>
      <c r="G34" s="1">
        <v>84.349997999999999</v>
      </c>
      <c r="H34" s="2">
        <f t="shared" si="0"/>
        <v>1.8350790333193596E-2</v>
      </c>
      <c r="I34" s="1">
        <f t="shared" si="1"/>
        <v>1.8350790333193596E-2</v>
      </c>
      <c r="J34" s="11">
        <v>-1.1070594496098841E-4</v>
      </c>
    </row>
    <row r="35" spans="1:10" ht="15.75" customHeight="1" x14ac:dyDescent="0.15">
      <c r="A35" s="3">
        <v>40407</v>
      </c>
      <c r="B35" s="1">
        <v>85.769997000000004</v>
      </c>
      <c r="C35" s="1">
        <v>86.050003000000004</v>
      </c>
      <c r="D35" s="1">
        <v>84.300003000000004</v>
      </c>
      <c r="E35" s="1">
        <v>84.43</v>
      </c>
      <c r="F35" s="1">
        <v>7173200</v>
      </c>
      <c r="G35" s="1">
        <v>84.43</v>
      </c>
      <c r="H35" s="2">
        <f t="shared" si="0"/>
        <v>9.484528974145021E-4</v>
      </c>
      <c r="I35" s="1">
        <f t="shared" si="1"/>
        <v>9.484528974145021E-4</v>
      </c>
      <c r="J35" s="11">
        <v>1.0079571104891188E-2</v>
      </c>
    </row>
    <row r="36" spans="1:10" ht="15.75" customHeight="1" x14ac:dyDescent="0.15">
      <c r="A36" s="3">
        <v>40408</v>
      </c>
      <c r="B36" s="1">
        <v>84.660004000000001</v>
      </c>
      <c r="C36" s="1">
        <v>84.800003000000004</v>
      </c>
      <c r="D36" s="1">
        <v>82.800003000000004</v>
      </c>
      <c r="E36" s="1">
        <v>82.919998000000007</v>
      </c>
      <c r="F36" s="1">
        <v>7654500</v>
      </c>
      <c r="G36" s="1">
        <v>82.919998000000007</v>
      </c>
      <c r="H36" s="2">
        <f t="shared" si="0"/>
        <v>-1.7884661850053298E-2</v>
      </c>
      <c r="I36" s="1">
        <f t="shared" si="1"/>
        <v>-1.7884661850053298E-2</v>
      </c>
      <c r="J36" s="11">
        <v>9.3124832312472378E-4</v>
      </c>
    </row>
    <row r="37" spans="1:10" ht="15.75" customHeight="1" x14ac:dyDescent="0.15">
      <c r="A37" s="3">
        <v>40409</v>
      </c>
      <c r="B37" s="1">
        <v>82.550003000000004</v>
      </c>
      <c r="C37" s="1">
        <v>83.300003000000004</v>
      </c>
      <c r="D37" s="1">
        <v>81.010002</v>
      </c>
      <c r="E37" s="1">
        <v>81.190002000000007</v>
      </c>
      <c r="F37" s="1">
        <v>8077800</v>
      </c>
      <c r="G37" s="1">
        <v>81.190002000000007</v>
      </c>
      <c r="H37" s="2">
        <f t="shared" si="0"/>
        <v>-2.086343513901194E-2</v>
      </c>
      <c r="I37" s="1">
        <f t="shared" si="1"/>
        <v>-2.086343513901194E-2</v>
      </c>
      <c r="J37" s="11">
        <v>-1.3857186420071574E-2</v>
      </c>
    </row>
    <row r="38" spans="1:10" ht="15.75" customHeight="1" x14ac:dyDescent="0.15">
      <c r="A38" s="3">
        <v>40410</v>
      </c>
      <c r="B38" s="1">
        <v>80.610000999999997</v>
      </c>
      <c r="C38" s="1">
        <v>82.690002000000007</v>
      </c>
      <c r="D38" s="1">
        <v>80.400002000000001</v>
      </c>
      <c r="E38" s="1">
        <v>82.169998000000007</v>
      </c>
      <c r="F38" s="1">
        <v>7904900</v>
      </c>
      <c r="G38" s="1">
        <v>82.169998000000007</v>
      </c>
      <c r="H38" s="2">
        <f t="shared" si="0"/>
        <v>1.2070402461623289E-2</v>
      </c>
      <c r="I38" s="1">
        <f t="shared" si="1"/>
        <v>1.2070402461623289E-2</v>
      </c>
      <c r="J38" s="11">
        <v>-5.606918778243002E-3</v>
      </c>
    </row>
    <row r="39" spans="1:10" ht="15.75" customHeight="1" x14ac:dyDescent="0.15">
      <c r="A39" s="3">
        <v>40413</v>
      </c>
      <c r="B39" s="1">
        <v>81.220000999999996</v>
      </c>
      <c r="C39" s="1">
        <v>81.389999000000003</v>
      </c>
      <c r="D39" s="1">
        <v>79.239998</v>
      </c>
      <c r="E39" s="1">
        <v>79.370002999999997</v>
      </c>
      <c r="F39" s="1">
        <v>10254100</v>
      </c>
      <c r="G39" s="1">
        <v>79.370002999999997</v>
      </c>
      <c r="H39" s="2">
        <f t="shared" si="0"/>
        <v>-3.4075636706234431E-2</v>
      </c>
      <c r="I39" s="1">
        <f t="shared" si="1"/>
        <v>-3.4075636706234431E-2</v>
      </c>
      <c r="J39" s="11">
        <v>-3.8389875028953142E-3</v>
      </c>
    </row>
    <row r="40" spans="1:10" ht="15.75" customHeight="1" x14ac:dyDescent="0.15">
      <c r="A40" s="3">
        <v>40414</v>
      </c>
      <c r="B40" s="1">
        <v>77.739998</v>
      </c>
      <c r="C40" s="1">
        <v>78.879997000000003</v>
      </c>
      <c r="D40" s="1">
        <v>76.819999999999993</v>
      </c>
      <c r="E40" s="1">
        <v>77.339995999999999</v>
      </c>
      <c r="F40" s="1">
        <v>9577400</v>
      </c>
      <c r="G40" s="1">
        <v>77.339995999999999</v>
      </c>
      <c r="H40" s="2">
        <f t="shared" si="0"/>
        <v>-2.5576501490115828E-2</v>
      </c>
      <c r="I40" s="1">
        <f t="shared" si="1"/>
        <v>-2.5576501490115828E-2</v>
      </c>
      <c r="J40" s="11">
        <v>-1.3166361282215121E-2</v>
      </c>
    </row>
    <row r="41" spans="1:10" ht="15.75" customHeight="1" x14ac:dyDescent="0.15">
      <c r="A41" s="3">
        <v>40415</v>
      </c>
      <c r="B41" s="1">
        <v>76.410004000000001</v>
      </c>
      <c r="C41" s="1">
        <v>78.550003000000004</v>
      </c>
      <c r="D41" s="1">
        <v>76</v>
      </c>
      <c r="E41" s="1">
        <v>78.300003000000004</v>
      </c>
      <c r="F41" s="1">
        <v>7715300</v>
      </c>
      <c r="G41" s="1">
        <v>78.300003000000004</v>
      </c>
      <c r="H41" s="2">
        <f t="shared" si="0"/>
        <v>1.2412814192542814E-2</v>
      </c>
      <c r="I41" s="1">
        <f t="shared" si="1"/>
        <v>1.2412814192542814E-2</v>
      </c>
      <c r="J41" s="11">
        <v>1.9530369265712934E-3</v>
      </c>
    </row>
    <row r="42" spans="1:10" ht="15.75" customHeight="1" x14ac:dyDescent="0.15">
      <c r="A42" s="3">
        <v>40416</v>
      </c>
      <c r="B42" s="1">
        <v>79.400002000000001</v>
      </c>
      <c r="C42" s="1">
        <v>79.430000000000007</v>
      </c>
      <c r="D42" s="1">
        <v>76.589995999999999</v>
      </c>
      <c r="E42" s="1">
        <v>76.599997999999999</v>
      </c>
      <c r="F42" s="1">
        <v>6350800</v>
      </c>
      <c r="G42" s="1">
        <v>76.599997999999999</v>
      </c>
      <c r="H42" s="2">
        <f t="shared" si="0"/>
        <v>-2.1711429564057669E-2</v>
      </c>
      <c r="I42" s="1">
        <f t="shared" si="1"/>
        <v>-2.1711429564057669E-2</v>
      </c>
      <c r="J42" s="11">
        <v>-7.3806720013289149E-3</v>
      </c>
    </row>
    <row r="43" spans="1:10" ht="15.75" customHeight="1" x14ac:dyDescent="0.15">
      <c r="A43" s="3">
        <v>40417</v>
      </c>
      <c r="B43" s="1">
        <v>76.870002999999997</v>
      </c>
      <c r="C43" s="1">
        <v>79.680000000000007</v>
      </c>
      <c r="D43" s="1">
        <v>76.080001999999993</v>
      </c>
      <c r="E43" s="1">
        <v>79.370002999999997</v>
      </c>
      <c r="F43" s="1">
        <v>7554500</v>
      </c>
      <c r="G43" s="1">
        <v>79.370002999999997</v>
      </c>
      <c r="H43" s="2">
        <f t="shared" si="0"/>
        <v>3.6161946113888899E-2</v>
      </c>
      <c r="I43" s="1">
        <f t="shared" si="1"/>
        <v>3.6161946113888899E-2</v>
      </c>
      <c r="J43" s="11">
        <v>1.6507506862060185E-2</v>
      </c>
    </row>
    <row r="44" spans="1:10" ht="15.75" customHeight="1" x14ac:dyDescent="0.15">
      <c r="A44" s="3">
        <v>40420</v>
      </c>
      <c r="B44" s="1">
        <v>79.790001000000004</v>
      </c>
      <c r="C44" s="1">
        <v>80.599997999999999</v>
      </c>
      <c r="D44" s="1">
        <v>77.190002000000007</v>
      </c>
      <c r="E44" s="1">
        <v>77.239998</v>
      </c>
      <c r="F44" s="1">
        <v>6741300</v>
      </c>
      <c r="G44" s="1">
        <v>77.239998</v>
      </c>
      <c r="H44" s="2">
        <f t="shared" si="0"/>
        <v>-2.6836398128900124E-2</v>
      </c>
      <c r="I44" s="1">
        <f t="shared" si="1"/>
        <v>-2.6836398128900124E-2</v>
      </c>
      <c r="J44" s="11">
        <v>-1.3882846377886162E-2</v>
      </c>
    </row>
    <row r="45" spans="1:10" ht="15.75" customHeight="1" x14ac:dyDescent="0.15">
      <c r="A45" s="3">
        <v>40421</v>
      </c>
      <c r="B45" s="1">
        <v>76.699996999999996</v>
      </c>
      <c r="C45" s="1">
        <v>78.940002000000007</v>
      </c>
      <c r="D45" s="1">
        <v>76.040001000000004</v>
      </c>
      <c r="E45" s="1">
        <v>78.430000000000007</v>
      </c>
      <c r="F45" s="1">
        <v>7701700</v>
      </c>
      <c r="G45" s="1">
        <v>78.430000000000007</v>
      </c>
      <c r="H45" s="2">
        <f t="shared" si="0"/>
        <v>1.5406551408766308E-2</v>
      </c>
      <c r="I45" s="1">
        <f t="shared" si="1"/>
        <v>1.5406551408766308E-2</v>
      </c>
      <c r="J45" s="11">
        <v>4.9844099348663937E-4</v>
      </c>
    </row>
    <row r="46" spans="1:10" ht="15.75" customHeight="1" x14ac:dyDescent="0.15">
      <c r="A46" s="3">
        <v>40422</v>
      </c>
      <c r="B46" s="1">
        <v>80.440002000000007</v>
      </c>
      <c r="C46" s="1">
        <v>82.550003000000004</v>
      </c>
      <c r="D46" s="1">
        <v>79.900002000000001</v>
      </c>
      <c r="E46" s="1">
        <v>81.839995999999999</v>
      </c>
      <c r="F46" s="1">
        <v>8954500</v>
      </c>
      <c r="G46" s="1">
        <v>81.839995999999999</v>
      </c>
      <c r="H46" s="2">
        <f t="shared" si="0"/>
        <v>4.3478209868672603E-2</v>
      </c>
      <c r="I46" s="1">
        <f t="shared" si="1"/>
        <v>4.3478209868672603E-2</v>
      </c>
      <c r="J46" s="11">
        <v>2.5437556603493682E-2</v>
      </c>
    </row>
    <row r="47" spans="1:10" ht="15.75" customHeight="1" x14ac:dyDescent="0.15">
      <c r="A47" s="3">
        <v>40423</v>
      </c>
      <c r="B47" s="1">
        <v>82</v>
      </c>
      <c r="C47" s="1">
        <v>83.400002000000001</v>
      </c>
      <c r="D47" s="1">
        <v>81.620002999999997</v>
      </c>
      <c r="E47" s="1">
        <v>82.610000999999997</v>
      </c>
      <c r="F47" s="1">
        <v>5593100</v>
      </c>
      <c r="G47" s="1">
        <v>82.610000999999997</v>
      </c>
      <c r="H47" s="2">
        <f t="shared" si="0"/>
        <v>9.40866370521325E-3</v>
      </c>
      <c r="I47" s="1">
        <f t="shared" si="1"/>
        <v>9.40866370521325E-3</v>
      </c>
      <c r="J47" s="11">
        <v>4.9301357646631466E-3</v>
      </c>
    </row>
    <row r="48" spans="1:10" ht="15.75" customHeight="1" x14ac:dyDescent="0.15">
      <c r="A48" s="3">
        <v>40424</v>
      </c>
      <c r="B48" s="1">
        <v>84.010002</v>
      </c>
      <c r="C48" s="1">
        <v>84.580001999999993</v>
      </c>
      <c r="D48" s="1">
        <v>83.25</v>
      </c>
      <c r="E48" s="1">
        <v>84.300003000000004</v>
      </c>
      <c r="F48" s="1">
        <v>7335800</v>
      </c>
      <c r="G48" s="1">
        <v>84.300003000000004</v>
      </c>
      <c r="H48" s="2">
        <f t="shared" si="0"/>
        <v>2.0457595685055216E-2</v>
      </c>
      <c r="I48" s="1">
        <f t="shared" si="1"/>
        <v>2.0457595685055216E-2</v>
      </c>
      <c r="J48" s="11">
        <v>1.2386516102629124E-2</v>
      </c>
    </row>
    <row r="49" spans="1:10" ht="15.75" customHeight="1" x14ac:dyDescent="0.15">
      <c r="A49" s="3">
        <v>40428</v>
      </c>
      <c r="B49" s="1">
        <v>84.099997999999999</v>
      </c>
      <c r="C49" s="1">
        <v>84.589995999999999</v>
      </c>
      <c r="D49" s="1">
        <v>82.160004000000001</v>
      </c>
      <c r="E49" s="1">
        <v>82.269997000000004</v>
      </c>
      <c r="F49" s="1">
        <v>6771200</v>
      </c>
      <c r="G49" s="1">
        <v>82.269997000000004</v>
      </c>
      <c r="H49" s="2">
        <f t="shared" si="0"/>
        <v>-2.4080734611599007E-2</v>
      </c>
      <c r="I49" s="1">
        <f t="shared" si="1"/>
        <v>-2.4080734611599007E-2</v>
      </c>
      <c r="J49" s="11">
        <v>-1.0264163636422814E-2</v>
      </c>
    </row>
    <row r="50" spans="1:10" ht="15.75" customHeight="1" x14ac:dyDescent="0.15">
      <c r="A50" s="3">
        <v>40429</v>
      </c>
      <c r="B50" s="1">
        <v>82.970000999999996</v>
      </c>
      <c r="C50" s="1">
        <v>84.43</v>
      </c>
      <c r="D50" s="1">
        <v>82.889999000000003</v>
      </c>
      <c r="E50" s="1">
        <v>84.190002000000007</v>
      </c>
      <c r="F50" s="1">
        <v>6490800</v>
      </c>
      <c r="G50" s="1">
        <v>84.190002000000007</v>
      </c>
      <c r="H50" s="2">
        <f t="shared" si="0"/>
        <v>2.3337851829507216E-2</v>
      </c>
      <c r="I50" s="1">
        <f t="shared" si="1"/>
        <v>2.3337851829507216E-2</v>
      </c>
      <c r="J50" s="11">
        <v>4.4793275955365783E-3</v>
      </c>
    </row>
    <row r="51" spans="1:10" ht="15.75" customHeight="1" x14ac:dyDescent="0.15">
      <c r="A51" s="3">
        <v>40430</v>
      </c>
      <c r="B51" s="1">
        <v>85.230002999999996</v>
      </c>
      <c r="C51" s="1">
        <v>85.550003000000004</v>
      </c>
      <c r="D51" s="1">
        <v>83.290001000000004</v>
      </c>
      <c r="E51" s="1">
        <v>83.830001999999993</v>
      </c>
      <c r="F51" s="1">
        <v>6157600</v>
      </c>
      <c r="G51" s="1">
        <v>83.830001999999993</v>
      </c>
      <c r="H51" s="2">
        <f t="shared" si="0"/>
        <v>-4.2760421837264428E-3</v>
      </c>
      <c r="I51" s="1">
        <f t="shared" si="1"/>
        <v>-4.2760421837264428E-3</v>
      </c>
      <c r="J51" s="11">
        <v>2.7178620820724284E-3</v>
      </c>
    </row>
    <row r="52" spans="1:10" ht="15.75" customHeight="1" x14ac:dyDescent="0.15">
      <c r="A52" s="3">
        <v>40431</v>
      </c>
      <c r="B52" s="1">
        <v>84.169998000000007</v>
      </c>
      <c r="C52" s="1">
        <v>84.330001999999993</v>
      </c>
      <c r="D52" s="1">
        <v>83.25</v>
      </c>
      <c r="E52" s="1">
        <v>84.330001999999993</v>
      </c>
      <c r="F52" s="1">
        <v>3991100</v>
      </c>
      <c r="G52" s="1">
        <v>84.330001999999993</v>
      </c>
      <c r="H52" s="2">
        <f t="shared" si="0"/>
        <v>5.9644517245746936E-3</v>
      </c>
      <c r="I52" s="1">
        <f t="shared" si="1"/>
        <v>5.9644517245746936E-3</v>
      </c>
      <c r="J52" s="11">
        <v>4.5634377076677517E-3</v>
      </c>
    </row>
    <row r="53" spans="1:10" ht="15.75" customHeight="1" x14ac:dyDescent="0.15">
      <c r="A53" s="3">
        <v>40434</v>
      </c>
      <c r="B53" s="1">
        <v>85.129997000000003</v>
      </c>
      <c r="C53" s="1">
        <v>86.5</v>
      </c>
      <c r="D53" s="1">
        <v>85.129997000000003</v>
      </c>
      <c r="E53" s="1">
        <v>86.260002</v>
      </c>
      <c r="F53" s="1">
        <v>8757700</v>
      </c>
      <c r="G53" s="1">
        <v>86.260002</v>
      </c>
      <c r="H53" s="2">
        <f t="shared" si="0"/>
        <v>2.2886279547343149E-2</v>
      </c>
      <c r="I53" s="1">
        <f t="shared" si="1"/>
        <v>2.2886279547343149E-2</v>
      </c>
      <c r="J53" s="11">
        <v>7.7761772126123509E-3</v>
      </c>
    </row>
    <row r="54" spans="1:10" ht="15.75" customHeight="1" x14ac:dyDescent="0.15">
      <c r="A54" s="3">
        <v>40435</v>
      </c>
      <c r="B54" s="1">
        <v>85.860000999999997</v>
      </c>
      <c r="C54" s="1">
        <v>87.419998000000007</v>
      </c>
      <c r="D54" s="1">
        <v>85.800003000000004</v>
      </c>
      <c r="E54" s="1">
        <v>86.330001999999993</v>
      </c>
      <c r="F54" s="1">
        <v>6565800</v>
      </c>
      <c r="G54" s="1">
        <v>86.330001999999993</v>
      </c>
      <c r="H54" s="2">
        <f t="shared" si="0"/>
        <v>8.1150009711329683E-4</v>
      </c>
      <c r="I54" s="1">
        <f t="shared" si="1"/>
        <v>8.1150009711329683E-4</v>
      </c>
      <c r="J54" s="11">
        <v>-1.672935576548587E-3</v>
      </c>
    </row>
    <row r="55" spans="1:10" ht="15.75" customHeight="1" x14ac:dyDescent="0.15">
      <c r="A55" s="3">
        <v>40436</v>
      </c>
      <c r="B55" s="1">
        <v>85.910004000000001</v>
      </c>
      <c r="C55" s="1">
        <v>86.860000999999997</v>
      </c>
      <c r="D55" s="1">
        <v>85.510002</v>
      </c>
      <c r="E55" s="1">
        <v>86.300003000000004</v>
      </c>
      <c r="F55" s="1">
        <v>4932000</v>
      </c>
      <c r="G55" s="1">
        <v>86.300003000000004</v>
      </c>
      <c r="H55" s="2">
        <f t="shared" si="0"/>
        <v>-3.4749217311485126E-4</v>
      </c>
      <c r="I55" s="1">
        <f t="shared" si="1"/>
        <v>-3.4749217311485126E-4</v>
      </c>
      <c r="J55" s="11">
        <v>4.3927500040059405E-3</v>
      </c>
    </row>
    <row r="56" spans="1:10" ht="15.75" customHeight="1" x14ac:dyDescent="0.15">
      <c r="A56" s="3">
        <v>40437</v>
      </c>
      <c r="B56" s="1">
        <v>86.110000999999997</v>
      </c>
      <c r="C56" s="1">
        <v>86.300003000000004</v>
      </c>
      <c r="D56" s="1">
        <v>85.25</v>
      </c>
      <c r="E56" s="1">
        <v>86.089995999999999</v>
      </c>
      <c r="F56" s="1">
        <v>4614500</v>
      </c>
      <c r="G56" s="1">
        <v>86.089995999999999</v>
      </c>
      <c r="H56" s="2">
        <f t="shared" si="0"/>
        <v>-2.4334529860909099E-3</v>
      </c>
      <c r="I56" s="1">
        <f t="shared" si="1"/>
        <v>-2.4334529860909099E-3</v>
      </c>
      <c r="J56" s="11">
        <v>2.0902462294585763E-3</v>
      </c>
    </row>
    <row r="57" spans="1:10" ht="15.75" customHeight="1" x14ac:dyDescent="0.15">
      <c r="A57" s="3">
        <v>40438</v>
      </c>
      <c r="B57" s="1">
        <v>86.699996999999996</v>
      </c>
      <c r="C57" s="1">
        <v>86.699996999999996</v>
      </c>
      <c r="D57" s="1">
        <v>85.459998999999996</v>
      </c>
      <c r="E57" s="1">
        <v>85.730002999999996</v>
      </c>
      <c r="F57" s="1">
        <v>6452100</v>
      </c>
      <c r="G57" s="1">
        <v>85.730002999999996</v>
      </c>
      <c r="H57" s="2">
        <f t="shared" si="0"/>
        <v>-4.1815892290203256E-3</v>
      </c>
      <c r="I57" s="1">
        <f t="shared" si="1"/>
        <v>-4.1815892290203256E-3</v>
      </c>
      <c r="J57" s="11">
        <v>1.2288568954566543E-3</v>
      </c>
    </row>
    <row r="58" spans="1:10" ht="13" x14ac:dyDescent="0.15">
      <c r="A58" s="3">
        <v>40441</v>
      </c>
      <c r="B58" s="1">
        <v>86.059997999999993</v>
      </c>
      <c r="C58" s="1">
        <v>90</v>
      </c>
      <c r="D58" s="1">
        <v>85.860000999999997</v>
      </c>
      <c r="E58" s="1">
        <v>89.870002999999997</v>
      </c>
      <c r="F58" s="1">
        <v>13065300</v>
      </c>
      <c r="G58" s="1">
        <v>89.870002999999997</v>
      </c>
      <c r="H58" s="2">
        <f t="shared" si="0"/>
        <v>4.8291144933238841E-2</v>
      </c>
      <c r="I58" s="1">
        <f t="shared" si="1"/>
        <v>4.8291144933238841E-2</v>
      </c>
      <c r="J58" s="11">
        <v>1.3741758731438153E-2</v>
      </c>
    </row>
    <row r="59" spans="1:10" ht="13" x14ac:dyDescent="0.15">
      <c r="A59" s="3">
        <v>40442</v>
      </c>
      <c r="B59" s="1">
        <v>90</v>
      </c>
      <c r="C59" s="1">
        <v>92.309997999999993</v>
      </c>
      <c r="D59" s="1">
        <v>89.599997999999999</v>
      </c>
      <c r="E59" s="1">
        <v>91.190002000000007</v>
      </c>
      <c r="F59" s="1">
        <v>13472600</v>
      </c>
      <c r="G59" s="1">
        <v>91.190002000000007</v>
      </c>
      <c r="H59" s="2">
        <f t="shared" si="0"/>
        <v>1.4687870879452513E-2</v>
      </c>
      <c r="I59" s="1">
        <f t="shared" si="1"/>
        <v>1.4687870879452513E-2</v>
      </c>
      <c r="J59" s="11">
        <v>6.8908422627074386E-4</v>
      </c>
    </row>
    <row r="60" spans="1:10" ht="13" x14ac:dyDescent="0.15">
      <c r="A60" s="3">
        <v>40443</v>
      </c>
      <c r="B60" s="1">
        <v>91.019997000000004</v>
      </c>
      <c r="C60" s="1">
        <v>91.980002999999996</v>
      </c>
      <c r="D60" s="1">
        <v>90.32</v>
      </c>
      <c r="E60" s="1">
        <v>91.809997999999993</v>
      </c>
      <c r="F60" s="1">
        <v>6206300</v>
      </c>
      <c r="G60" s="1">
        <v>91.809997999999993</v>
      </c>
      <c r="H60" s="2">
        <f t="shared" si="0"/>
        <v>6.7989471038720469E-3</v>
      </c>
      <c r="I60" s="1">
        <f t="shared" si="1"/>
        <v>6.7989471038720469E-3</v>
      </c>
      <c r="J60" s="11">
        <v>-2.0184591488933571E-3</v>
      </c>
    </row>
    <row r="61" spans="1:10" ht="13" x14ac:dyDescent="0.15">
      <c r="A61" s="3">
        <v>40444</v>
      </c>
      <c r="B61" s="1">
        <v>91.089995999999999</v>
      </c>
      <c r="C61" s="1">
        <v>95.169998000000007</v>
      </c>
      <c r="D61" s="1">
        <v>90.589995999999999</v>
      </c>
      <c r="E61" s="1">
        <v>95.029999000000004</v>
      </c>
      <c r="F61" s="1">
        <v>14886400</v>
      </c>
      <c r="G61" s="1">
        <v>95.029999000000004</v>
      </c>
      <c r="H61" s="2">
        <f t="shared" si="0"/>
        <v>3.5072443853010546E-2</v>
      </c>
      <c r="I61" s="1">
        <f t="shared" si="1"/>
        <v>3.5072443853010546E-2</v>
      </c>
      <c r="J61" s="11">
        <v>-7.1596455525212285E-3</v>
      </c>
    </row>
    <row r="62" spans="1:10" ht="13" x14ac:dyDescent="0.15">
      <c r="A62" s="3">
        <v>40445</v>
      </c>
      <c r="B62" s="1">
        <v>97.07</v>
      </c>
      <c r="C62" s="1">
        <v>98.129997000000003</v>
      </c>
      <c r="D62" s="1">
        <v>95.760002</v>
      </c>
      <c r="E62" s="1">
        <v>97.830001999999993</v>
      </c>
      <c r="F62" s="1">
        <v>14033400</v>
      </c>
      <c r="G62" s="1">
        <v>97.830001999999993</v>
      </c>
      <c r="H62" s="2">
        <f t="shared" si="0"/>
        <v>2.9464411548609924E-2</v>
      </c>
      <c r="I62" s="1">
        <f t="shared" si="1"/>
        <v>2.9464411548609924E-2</v>
      </c>
      <c r="J62" s="11">
        <v>1.8554873235568488E-2</v>
      </c>
    </row>
    <row r="63" spans="1:10" ht="13" x14ac:dyDescent="0.15">
      <c r="A63" s="3">
        <v>40448</v>
      </c>
      <c r="B63" s="1">
        <v>99.599997999999999</v>
      </c>
      <c r="C63" s="1">
        <v>104.389999</v>
      </c>
      <c r="D63" s="1">
        <v>99.449996999999996</v>
      </c>
      <c r="E63" s="1">
        <v>103.82</v>
      </c>
      <c r="F63" s="1">
        <v>20994200</v>
      </c>
      <c r="G63" s="1">
        <v>103.82</v>
      </c>
      <c r="H63" s="2">
        <f t="shared" si="0"/>
        <v>6.1228640269270364E-2</v>
      </c>
      <c r="I63" s="1">
        <f t="shared" si="1"/>
        <v>6.1228640269270364E-2</v>
      </c>
      <c r="J63" s="11">
        <v>-4.4400162630733007E-3</v>
      </c>
    </row>
    <row r="64" spans="1:10" ht="13" x14ac:dyDescent="0.15">
      <c r="A64" s="3">
        <v>40449</v>
      </c>
      <c r="B64" s="1">
        <v>105.5</v>
      </c>
      <c r="C64" s="1">
        <v>107.19000200000001</v>
      </c>
      <c r="D64" s="1">
        <v>99.849997999999999</v>
      </c>
      <c r="E64" s="1">
        <v>102.040001</v>
      </c>
      <c r="F64" s="1">
        <v>22835600</v>
      </c>
      <c r="G64" s="1">
        <v>102.040001</v>
      </c>
      <c r="H64" s="2">
        <f t="shared" si="0"/>
        <v>-1.7145049123482851E-2</v>
      </c>
      <c r="I64" s="1">
        <f t="shared" si="1"/>
        <v>-1.7145049123482851E-2</v>
      </c>
      <c r="J64" s="11">
        <v>4.2637291232228277E-3</v>
      </c>
    </row>
    <row r="65" spans="1:10" ht="13" x14ac:dyDescent="0.15">
      <c r="A65" s="3">
        <v>40450</v>
      </c>
      <c r="B65" s="1">
        <v>102.650002</v>
      </c>
      <c r="C65" s="1">
        <v>104</v>
      </c>
      <c r="D65" s="1">
        <v>101.769997</v>
      </c>
      <c r="E65" s="1">
        <v>103.720001</v>
      </c>
      <c r="F65" s="1">
        <v>11551800</v>
      </c>
      <c r="G65" s="1">
        <v>103.720001</v>
      </c>
      <c r="H65" s="2">
        <f t="shared" si="0"/>
        <v>1.6464131551703853E-2</v>
      </c>
      <c r="I65" s="1">
        <f t="shared" si="1"/>
        <v>1.6464131551703853E-2</v>
      </c>
      <c r="J65" s="11">
        <v>-2.1052759254206015E-3</v>
      </c>
    </row>
    <row r="66" spans="1:10" ht="13" x14ac:dyDescent="0.15">
      <c r="A66" s="3">
        <v>40451</v>
      </c>
      <c r="B66" s="1">
        <v>104.029999</v>
      </c>
      <c r="C66" s="1">
        <v>104.94000200000001</v>
      </c>
      <c r="D66" s="1">
        <v>99.879997000000003</v>
      </c>
      <c r="E66" s="1">
        <v>102.620003</v>
      </c>
      <c r="F66" s="1">
        <v>12909500</v>
      </c>
      <c r="G66" s="1">
        <v>102.620003</v>
      </c>
      <c r="H66" s="2">
        <f t="shared" si="0"/>
        <v>-1.0605456897363502E-2</v>
      </c>
      <c r="I66" s="1">
        <f t="shared" si="1"/>
        <v>-1.0605456897363502E-2</v>
      </c>
      <c r="J66" s="11">
        <v>-4.3589513905576954E-3</v>
      </c>
    </row>
    <row r="67" spans="1:10" ht="13" x14ac:dyDescent="0.15">
      <c r="A67" s="3">
        <v>40452</v>
      </c>
      <c r="B67" s="1">
        <v>103.459999</v>
      </c>
      <c r="C67" s="1">
        <v>103.5</v>
      </c>
      <c r="D67" s="1">
        <v>98.68</v>
      </c>
      <c r="E67" s="1">
        <v>98.800003000000004</v>
      </c>
      <c r="F67" s="1">
        <v>13827200</v>
      </c>
      <c r="G67" s="1">
        <v>98.800003000000004</v>
      </c>
      <c r="H67" s="2">
        <f t="shared" si="0"/>
        <v>-3.7224711443440452E-2</v>
      </c>
      <c r="I67" s="1">
        <f t="shared" si="1"/>
        <v>-3.7224711443440452E-2</v>
      </c>
      <c r="J67" s="11">
        <v>3.8588883749323742E-3</v>
      </c>
    </row>
    <row r="68" spans="1:10" ht="13" x14ac:dyDescent="0.15">
      <c r="A68" s="3">
        <v>40455</v>
      </c>
      <c r="B68" s="1">
        <v>98.25</v>
      </c>
      <c r="C68" s="1">
        <v>99.379997000000003</v>
      </c>
      <c r="D68" s="1">
        <v>95.120002999999997</v>
      </c>
      <c r="E68" s="1">
        <v>96.220000999999996</v>
      </c>
      <c r="F68" s="1">
        <v>13431900</v>
      </c>
      <c r="G68" s="1">
        <v>96.220000999999996</v>
      </c>
      <c r="H68" s="2">
        <f t="shared" si="0"/>
        <v>-2.6113379773885306E-2</v>
      </c>
      <c r="I68" s="1">
        <f t="shared" si="1"/>
        <v>-2.6113379773885306E-2</v>
      </c>
      <c r="J68" s="11">
        <v>-7.2403027831381096E-3</v>
      </c>
    </row>
    <row r="69" spans="1:10" ht="13" x14ac:dyDescent="0.15">
      <c r="A69" s="3">
        <v>40456</v>
      </c>
      <c r="B69" s="1">
        <v>98.040001000000004</v>
      </c>
      <c r="C69" s="1">
        <v>102.949997</v>
      </c>
      <c r="D69" s="1">
        <v>97.610000999999997</v>
      </c>
      <c r="E69" s="1">
        <v>102.699997</v>
      </c>
      <c r="F69" s="1">
        <v>13751500</v>
      </c>
      <c r="G69" s="1">
        <v>102.699997</v>
      </c>
      <c r="H69" s="2">
        <f t="shared" si="0"/>
        <v>6.7345623910355187E-2</v>
      </c>
      <c r="I69" s="1">
        <f t="shared" si="1"/>
        <v>6.7345623910355187E-2</v>
      </c>
      <c r="J69" s="11">
        <v>1.7993242515240072E-2</v>
      </c>
    </row>
    <row r="70" spans="1:10" ht="13" x14ac:dyDescent="0.15">
      <c r="A70" s="3">
        <v>40457</v>
      </c>
      <c r="B70" s="1">
        <v>102.949997</v>
      </c>
      <c r="C70" s="1">
        <v>103.040001</v>
      </c>
      <c r="D70" s="1">
        <v>97.639999000000003</v>
      </c>
      <c r="E70" s="1">
        <v>98.400002000000001</v>
      </c>
      <c r="F70" s="1">
        <v>17634300</v>
      </c>
      <c r="G70" s="1">
        <v>98.400002000000001</v>
      </c>
      <c r="H70" s="2">
        <f t="shared" si="0"/>
        <v>-4.1869475419750946E-2</v>
      </c>
      <c r="I70" s="1">
        <f t="shared" si="1"/>
        <v>-4.1869475419750946E-2</v>
      </c>
      <c r="J70" s="11">
        <v>2.0951345092141511E-3</v>
      </c>
    </row>
    <row r="71" spans="1:10" ht="13" x14ac:dyDescent="0.15">
      <c r="A71" s="3">
        <v>40458</v>
      </c>
      <c r="B71" s="1">
        <v>100.449997</v>
      </c>
      <c r="C71" s="1">
        <v>100.449997</v>
      </c>
      <c r="D71" s="1">
        <v>97.5</v>
      </c>
      <c r="E71" s="1">
        <v>98.489998</v>
      </c>
      <c r="F71" s="1">
        <v>11330200</v>
      </c>
      <c r="G71" s="1">
        <v>98.489998</v>
      </c>
      <c r="H71" s="2">
        <f t="shared" si="0"/>
        <v>9.1459347734565389E-4</v>
      </c>
      <c r="I71" s="1">
        <f t="shared" si="1"/>
        <v>9.1459347734565389E-4</v>
      </c>
      <c r="J71" s="11">
        <v>-1.7387780720462015E-3</v>
      </c>
    </row>
    <row r="72" spans="1:10" ht="13" x14ac:dyDescent="0.15">
      <c r="A72" s="3">
        <v>40459</v>
      </c>
      <c r="B72" s="1">
        <v>99.25</v>
      </c>
      <c r="C72" s="1">
        <v>99.540001000000004</v>
      </c>
      <c r="D72" s="1">
        <v>96.169998000000007</v>
      </c>
      <c r="E72" s="1">
        <v>98.620002999999997</v>
      </c>
      <c r="F72" s="1">
        <v>11292200</v>
      </c>
      <c r="G72" s="1">
        <v>98.620002999999997</v>
      </c>
      <c r="H72" s="2">
        <f t="shared" si="0"/>
        <v>1.3199817508372479E-3</v>
      </c>
      <c r="I72" s="1">
        <f t="shared" si="1"/>
        <v>1.3199817508372479E-3</v>
      </c>
      <c r="J72" s="11">
        <v>5.2883926113641488E-3</v>
      </c>
    </row>
    <row r="73" spans="1:10" ht="13" x14ac:dyDescent="0.15">
      <c r="A73" s="3">
        <v>40462</v>
      </c>
      <c r="B73" s="1">
        <v>99.260002</v>
      </c>
      <c r="C73" s="1">
        <v>101.83000199999999</v>
      </c>
      <c r="D73" s="1">
        <v>99.010002</v>
      </c>
      <c r="E73" s="1">
        <v>99.739998</v>
      </c>
      <c r="F73" s="1">
        <v>8841600</v>
      </c>
      <c r="G73" s="1">
        <v>99.739998</v>
      </c>
      <c r="H73" s="2">
        <f t="shared" si="0"/>
        <v>1.1356671729162318E-2</v>
      </c>
      <c r="I73" s="1">
        <f t="shared" si="1"/>
        <v>1.1356671729162318E-2</v>
      </c>
      <c r="J73" s="11">
        <v>3.5064524127576327E-4</v>
      </c>
    </row>
    <row r="74" spans="1:10" ht="13" x14ac:dyDescent="0.15">
      <c r="A74" s="3">
        <v>40463</v>
      </c>
      <c r="B74" s="1">
        <v>99.300003000000004</v>
      </c>
      <c r="C74" s="1">
        <v>100.220001</v>
      </c>
      <c r="D74" s="1">
        <v>97.610000999999997</v>
      </c>
      <c r="E74" s="1">
        <v>99.620002999999997</v>
      </c>
      <c r="F74" s="1">
        <v>9738400</v>
      </c>
      <c r="G74" s="1">
        <v>99.620002999999997</v>
      </c>
      <c r="H74" s="2">
        <f t="shared" si="0"/>
        <v>-1.2030780269316123E-3</v>
      </c>
      <c r="I74" s="1">
        <f t="shared" si="1"/>
        <v>-1.2030780269316123E-3</v>
      </c>
      <c r="J74" s="11">
        <v>9.1373655547403597E-4</v>
      </c>
    </row>
    <row r="75" spans="1:10" ht="13" x14ac:dyDescent="0.15">
      <c r="A75" s="3">
        <v>40464</v>
      </c>
      <c r="B75" s="1">
        <v>101.5</v>
      </c>
      <c r="C75" s="1">
        <v>102.389999</v>
      </c>
      <c r="D75" s="1">
        <v>99.209998999999996</v>
      </c>
      <c r="E75" s="1">
        <v>99.949996999999996</v>
      </c>
      <c r="F75" s="1">
        <v>11515300</v>
      </c>
      <c r="G75" s="1">
        <v>99.949996999999996</v>
      </c>
      <c r="H75" s="2">
        <f t="shared" si="0"/>
        <v>3.3125275051437133E-3</v>
      </c>
      <c r="I75" s="1">
        <f t="shared" si="1"/>
        <v>3.3125275051437133E-3</v>
      </c>
      <c r="J75" s="11">
        <v>6.8672359734471521E-3</v>
      </c>
    </row>
    <row r="76" spans="1:10" ht="13" x14ac:dyDescent="0.15">
      <c r="A76" s="3">
        <v>40465</v>
      </c>
      <c r="B76" s="1">
        <v>100.010002</v>
      </c>
      <c r="C76" s="1">
        <v>100.05999799999999</v>
      </c>
      <c r="D76" s="1">
        <v>97.410004000000001</v>
      </c>
      <c r="E76" s="1">
        <v>98.199996999999996</v>
      </c>
      <c r="F76" s="1">
        <v>9249700</v>
      </c>
      <c r="G76" s="1">
        <v>98.199996999999996</v>
      </c>
      <c r="H76" s="2">
        <f t="shared" si="0"/>
        <v>-1.7508754902714006E-2</v>
      </c>
      <c r="I76" s="1">
        <f t="shared" si="1"/>
        <v>-1.7508754902714006E-2</v>
      </c>
      <c r="J76" s="11">
        <v>-1.3606336554129947E-4</v>
      </c>
    </row>
    <row r="77" spans="1:10" ht="13" x14ac:dyDescent="0.15">
      <c r="A77" s="3">
        <v>40466</v>
      </c>
      <c r="B77" s="1">
        <v>101.389999</v>
      </c>
      <c r="C77" s="1">
        <v>101.489998</v>
      </c>
      <c r="D77" s="1">
        <v>98.550003000000004</v>
      </c>
      <c r="E77" s="1">
        <v>98.660004000000001</v>
      </c>
      <c r="F77" s="1">
        <v>15108000</v>
      </c>
      <c r="G77" s="1">
        <v>98.660004000000001</v>
      </c>
      <c r="H77" s="2">
        <f t="shared" si="0"/>
        <v>4.6843891451443173E-3</v>
      </c>
      <c r="I77" s="1">
        <f t="shared" si="1"/>
        <v>4.6843891451443173E-3</v>
      </c>
      <c r="J77" s="11">
        <v>-2.8653691951770473E-3</v>
      </c>
    </row>
    <row r="78" spans="1:10" ht="13" x14ac:dyDescent="0.15">
      <c r="A78" s="3">
        <v>40469</v>
      </c>
      <c r="B78" s="1">
        <v>99</v>
      </c>
      <c r="C78" s="1">
        <v>105.58000199999999</v>
      </c>
      <c r="D78" s="1">
        <v>98.699996999999996</v>
      </c>
      <c r="E78" s="1">
        <v>103.400002</v>
      </c>
      <c r="F78" s="1">
        <v>24254300</v>
      </c>
      <c r="G78" s="1">
        <v>103.400002</v>
      </c>
      <c r="H78" s="2">
        <f t="shared" si="0"/>
        <v>4.8043764522855685E-2</v>
      </c>
      <c r="I78" s="1">
        <f t="shared" si="1"/>
        <v>4.8043764522855685E-2</v>
      </c>
      <c r="J78" s="11">
        <v>7.3137274740431302E-3</v>
      </c>
    </row>
    <row r="79" spans="1:10" ht="13" x14ac:dyDescent="0.15">
      <c r="A79" s="3">
        <v>40470</v>
      </c>
      <c r="B79" s="1">
        <v>101.989998</v>
      </c>
      <c r="C79" s="1">
        <v>103.5</v>
      </c>
      <c r="D79" s="1">
        <v>99.099997999999999</v>
      </c>
      <c r="E79" s="1">
        <v>100.82</v>
      </c>
      <c r="F79" s="1">
        <v>16226700</v>
      </c>
      <c r="G79" s="1">
        <v>100.82</v>
      </c>
      <c r="H79" s="2">
        <f t="shared" si="0"/>
        <v>-2.4951662960316069E-2</v>
      </c>
      <c r="I79" s="1">
        <f t="shared" si="1"/>
        <v>-2.4951662960316069E-2</v>
      </c>
      <c r="J79" s="11">
        <v>-1.4812894438956607E-2</v>
      </c>
    </row>
    <row r="80" spans="1:10" ht="13" x14ac:dyDescent="0.15">
      <c r="A80" s="3">
        <v>40471</v>
      </c>
      <c r="B80" s="1">
        <v>101.860001</v>
      </c>
      <c r="C80" s="1">
        <v>102.129997</v>
      </c>
      <c r="D80" s="1">
        <v>99.5</v>
      </c>
      <c r="E80" s="1">
        <v>100.010002</v>
      </c>
      <c r="F80" s="1">
        <v>12266100</v>
      </c>
      <c r="G80" s="1">
        <v>100.010002</v>
      </c>
      <c r="H80" s="2">
        <f t="shared" si="0"/>
        <v>-8.0341003769092752E-3</v>
      </c>
      <c r="I80" s="1">
        <f t="shared" si="1"/>
        <v>-8.0341003769092752E-3</v>
      </c>
      <c r="J80" s="11">
        <v>1.1781955162503712E-2</v>
      </c>
    </row>
    <row r="81" spans="1:10" ht="13" x14ac:dyDescent="0.15">
      <c r="A81" s="3">
        <v>40472</v>
      </c>
      <c r="B81" s="1">
        <v>102.010002</v>
      </c>
      <c r="C81" s="1">
        <v>102.779999</v>
      </c>
      <c r="D81" s="1">
        <v>100.5</v>
      </c>
      <c r="E81" s="1">
        <v>102.480003</v>
      </c>
      <c r="F81" s="1">
        <v>19832700</v>
      </c>
      <c r="G81" s="1">
        <v>102.480003</v>
      </c>
      <c r="H81" s="2">
        <f t="shared" si="0"/>
        <v>2.469753975207396E-2</v>
      </c>
      <c r="I81" s="1">
        <f t="shared" si="1"/>
        <v>2.469753975207396E-2</v>
      </c>
      <c r="J81" s="11">
        <v>3.4750346767463188E-3</v>
      </c>
    </row>
    <row r="82" spans="1:10" ht="13" x14ac:dyDescent="0.15">
      <c r="A82" s="3">
        <v>40473</v>
      </c>
      <c r="B82" s="1">
        <v>105.360001</v>
      </c>
      <c r="C82" s="1">
        <v>109.339996</v>
      </c>
      <c r="D82" s="1">
        <v>104.849998</v>
      </c>
      <c r="E82" s="1">
        <v>107.279999</v>
      </c>
      <c r="F82" s="1">
        <v>31742200</v>
      </c>
      <c r="G82" s="1">
        <v>107.279999</v>
      </c>
      <c r="H82" s="2">
        <f t="shared" si="0"/>
        <v>4.6838367090992448E-2</v>
      </c>
      <c r="I82" s="1">
        <f t="shared" si="1"/>
        <v>4.6838367090992448E-2</v>
      </c>
      <c r="J82" s="11">
        <v>-1.256955243661825E-3</v>
      </c>
    </row>
    <row r="83" spans="1:10" ht="13" x14ac:dyDescent="0.15">
      <c r="A83" s="3">
        <v>40476</v>
      </c>
      <c r="B83" s="1">
        <v>109.32</v>
      </c>
      <c r="C83" s="1">
        <v>110.050003</v>
      </c>
      <c r="D83" s="1">
        <v>107.599998</v>
      </c>
      <c r="E83" s="1">
        <v>109.75</v>
      </c>
      <c r="F83" s="1">
        <v>14689600</v>
      </c>
      <c r="G83" s="1">
        <v>109.75</v>
      </c>
      <c r="H83" s="2">
        <f t="shared" si="0"/>
        <v>2.3023872324980134E-2</v>
      </c>
      <c r="I83" s="1">
        <f t="shared" si="1"/>
        <v>2.3023872324980134E-2</v>
      </c>
      <c r="J83" s="11">
        <v>2.8286612617695606E-3</v>
      </c>
    </row>
    <row r="84" spans="1:10" ht="13" x14ac:dyDescent="0.15">
      <c r="A84" s="3">
        <v>40477</v>
      </c>
      <c r="B84" s="1">
        <v>108.870003</v>
      </c>
      <c r="C84" s="1">
        <v>113.360001</v>
      </c>
      <c r="D84" s="1">
        <v>108.790001</v>
      </c>
      <c r="E84" s="1">
        <v>112.620003</v>
      </c>
      <c r="F84" s="1">
        <v>15244900</v>
      </c>
      <c r="G84" s="1">
        <v>112.620003</v>
      </c>
      <c r="H84" s="2">
        <f t="shared" si="0"/>
        <v>2.6150369020501111E-2</v>
      </c>
      <c r="I84" s="1">
        <f t="shared" si="1"/>
        <v>2.6150369020501111E-2</v>
      </c>
      <c r="J84" s="11">
        <v>4.8460460962415777E-4</v>
      </c>
    </row>
    <row r="85" spans="1:10" ht="13" x14ac:dyDescent="0.15">
      <c r="A85" s="3">
        <v>40478</v>
      </c>
      <c r="B85" s="1">
        <v>112.83000199999999</v>
      </c>
      <c r="C85" s="1">
        <v>113.459999</v>
      </c>
      <c r="D85" s="1">
        <v>110.629997</v>
      </c>
      <c r="E85" s="1">
        <v>112.870003</v>
      </c>
      <c r="F85" s="1">
        <v>10176100</v>
      </c>
      <c r="G85" s="1">
        <v>112.870003</v>
      </c>
      <c r="H85" s="2">
        <f t="shared" si="0"/>
        <v>2.2198543184197925E-3</v>
      </c>
      <c r="I85" s="1">
        <f t="shared" si="1"/>
        <v>2.2198543184197925E-3</v>
      </c>
      <c r="J85" s="11">
        <v>-3.8658708795801838E-3</v>
      </c>
    </row>
    <row r="86" spans="1:10" ht="13" x14ac:dyDescent="0.15">
      <c r="A86" s="3">
        <v>40479</v>
      </c>
      <c r="B86" s="1">
        <v>113.529999</v>
      </c>
      <c r="C86" s="1">
        <v>113.779999</v>
      </c>
      <c r="D86" s="1">
        <v>111.16999800000001</v>
      </c>
      <c r="E86" s="1">
        <v>112.16999800000001</v>
      </c>
      <c r="F86" s="1">
        <v>7022100</v>
      </c>
      <c r="G86" s="1">
        <v>112.16999800000001</v>
      </c>
      <c r="H86" s="2">
        <f t="shared" si="0"/>
        <v>-6.2018692424415925E-3</v>
      </c>
      <c r="I86" s="1">
        <f t="shared" si="1"/>
        <v>-6.2018692424415925E-3</v>
      </c>
      <c r="J86" s="11">
        <v>-1.1081933674856079E-3</v>
      </c>
    </row>
    <row r="87" spans="1:10" ht="13" x14ac:dyDescent="0.15">
      <c r="A87" s="3">
        <v>40480</v>
      </c>
      <c r="B87" s="1">
        <v>111.33000199999999</v>
      </c>
      <c r="C87" s="1">
        <v>111.970001</v>
      </c>
      <c r="D87" s="1">
        <v>109.449997</v>
      </c>
      <c r="E87" s="1">
        <v>110.010002</v>
      </c>
      <c r="F87" s="1">
        <v>8427400</v>
      </c>
      <c r="G87" s="1">
        <v>110.010002</v>
      </c>
      <c r="H87" s="2">
        <f t="shared" si="0"/>
        <v>-1.9256450374546735E-2</v>
      </c>
      <c r="I87" s="1">
        <f t="shared" si="1"/>
        <v>-1.9256450374546735E-2</v>
      </c>
      <c r="J87" s="11">
        <v>4.0849832132594185E-4</v>
      </c>
    </row>
    <row r="88" spans="1:10" ht="13" x14ac:dyDescent="0.15">
      <c r="A88" s="3">
        <v>40483</v>
      </c>
      <c r="B88" s="1">
        <v>111.760002</v>
      </c>
      <c r="C88" s="1">
        <v>111.83000199999999</v>
      </c>
      <c r="D88" s="1">
        <v>106.849998</v>
      </c>
      <c r="E88" s="1">
        <v>107.150002</v>
      </c>
      <c r="F88" s="1">
        <v>12219400</v>
      </c>
      <c r="G88" s="1">
        <v>107.150002</v>
      </c>
      <c r="H88" s="2">
        <f t="shared" si="0"/>
        <v>-2.5997636105851533E-2</v>
      </c>
      <c r="I88" s="1">
        <f t="shared" si="1"/>
        <v>-2.5997636105851533E-2</v>
      </c>
      <c r="J88" s="11">
        <v>5.5132395434952502E-4</v>
      </c>
    </row>
    <row r="89" spans="1:10" ht="13" x14ac:dyDescent="0.15">
      <c r="A89" s="3">
        <v>40484</v>
      </c>
      <c r="B89" s="1">
        <v>108.400002</v>
      </c>
      <c r="C89" s="1">
        <v>109.94000200000001</v>
      </c>
      <c r="D89" s="1">
        <v>107.400002</v>
      </c>
      <c r="E89" s="1">
        <v>109.550003</v>
      </c>
      <c r="F89" s="1">
        <v>10307600</v>
      </c>
      <c r="G89" s="1">
        <v>109.550003</v>
      </c>
      <c r="H89" s="2">
        <f t="shared" si="0"/>
        <v>2.2398515680849013E-2</v>
      </c>
      <c r="I89" s="1">
        <f t="shared" si="1"/>
        <v>2.2398515680849013E-2</v>
      </c>
      <c r="J89" s="11">
        <v>5.7619594474746993E-3</v>
      </c>
    </row>
    <row r="90" spans="1:10" ht="13" x14ac:dyDescent="0.15">
      <c r="A90" s="3">
        <v>40485</v>
      </c>
      <c r="B90" s="1">
        <v>109.68</v>
      </c>
      <c r="C90" s="1">
        <v>110.870003</v>
      </c>
      <c r="D90" s="1">
        <v>109</v>
      </c>
      <c r="E90" s="1">
        <v>110.650002</v>
      </c>
      <c r="F90" s="1">
        <v>7566300</v>
      </c>
      <c r="G90" s="1">
        <v>110.650002</v>
      </c>
      <c r="H90" s="2">
        <f t="shared" si="0"/>
        <v>1.0041067730504734E-2</v>
      </c>
      <c r="I90" s="1">
        <f t="shared" si="1"/>
        <v>1.0041067730504734E-2</v>
      </c>
      <c r="J90" s="11">
        <v>2.360426450685587E-3</v>
      </c>
    </row>
    <row r="91" spans="1:10" ht="13" x14ac:dyDescent="0.15">
      <c r="A91" s="3">
        <v>40486</v>
      </c>
      <c r="B91" s="1">
        <v>111.860001</v>
      </c>
      <c r="C91" s="1">
        <v>112.550003</v>
      </c>
      <c r="D91" s="1">
        <v>107.099998</v>
      </c>
      <c r="E91" s="1">
        <v>110.05999799999999</v>
      </c>
      <c r="F91" s="1">
        <v>13959800</v>
      </c>
      <c r="G91" s="1">
        <v>110.05999799999999</v>
      </c>
      <c r="H91" s="2">
        <f t="shared" si="0"/>
        <v>-5.3321643862239377E-3</v>
      </c>
      <c r="I91" s="1">
        <f t="shared" si="1"/>
        <v>-5.3321643862239377E-3</v>
      </c>
      <c r="J91" s="11">
        <v>1.9590496262714713E-2</v>
      </c>
    </row>
    <row r="92" spans="1:10" ht="13" x14ac:dyDescent="0.15">
      <c r="A92" s="3">
        <v>40487</v>
      </c>
      <c r="B92" s="1">
        <v>110.029999</v>
      </c>
      <c r="C92" s="1">
        <v>110.5</v>
      </c>
      <c r="D92" s="1">
        <v>108.370003</v>
      </c>
      <c r="E92" s="1">
        <v>108.800003</v>
      </c>
      <c r="F92" s="1">
        <v>8387500</v>
      </c>
      <c r="G92" s="1">
        <v>108.800003</v>
      </c>
      <c r="H92" s="2">
        <f t="shared" si="0"/>
        <v>-1.1448255705038168E-2</v>
      </c>
      <c r="I92" s="1">
        <f t="shared" si="1"/>
        <v>-1.1448255705038168E-2</v>
      </c>
      <c r="J92" s="11">
        <v>8.0807778065033011E-4</v>
      </c>
    </row>
    <row r="93" spans="1:10" ht="13" x14ac:dyDescent="0.15">
      <c r="A93" s="3">
        <v>40490</v>
      </c>
      <c r="B93" s="1">
        <v>108.220001</v>
      </c>
      <c r="C93" s="1">
        <v>111.230003</v>
      </c>
      <c r="D93" s="1">
        <v>108.150002</v>
      </c>
      <c r="E93" s="1">
        <v>110.400002</v>
      </c>
      <c r="F93" s="1">
        <v>7340300</v>
      </c>
      <c r="G93" s="1">
        <v>110.400002</v>
      </c>
      <c r="H93" s="2">
        <f t="shared" si="0"/>
        <v>1.4705872756271861E-2</v>
      </c>
      <c r="I93" s="1">
        <f t="shared" si="1"/>
        <v>1.4705872756271861E-2</v>
      </c>
      <c r="J93" s="11">
        <v>-3.2541051565237889E-3</v>
      </c>
    </row>
    <row r="94" spans="1:10" ht="13" x14ac:dyDescent="0.15">
      <c r="A94" s="3">
        <v>40491</v>
      </c>
      <c r="B94" s="1">
        <v>110.949997</v>
      </c>
      <c r="C94" s="1">
        <v>111</v>
      </c>
      <c r="D94" s="1">
        <v>108.5</v>
      </c>
      <c r="E94" s="1">
        <v>109.19000200000001</v>
      </c>
      <c r="F94" s="1">
        <v>6974100</v>
      </c>
      <c r="G94" s="1">
        <v>109.19000200000001</v>
      </c>
      <c r="H94" s="2">
        <f t="shared" si="0"/>
        <v>-1.0960144728982829E-2</v>
      </c>
      <c r="I94" s="1">
        <f t="shared" si="1"/>
        <v>-1.0960144728982829E-2</v>
      </c>
      <c r="J94" s="11">
        <v>-5.2678779436602088E-3</v>
      </c>
    </row>
    <row r="95" spans="1:10" ht="13" x14ac:dyDescent="0.15">
      <c r="A95" s="3">
        <v>40492</v>
      </c>
      <c r="B95" s="1">
        <v>109.099998</v>
      </c>
      <c r="C95" s="1">
        <v>111.760002</v>
      </c>
      <c r="D95" s="1">
        <v>108.25</v>
      </c>
      <c r="E95" s="1">
        <v>111.69000200000001</v>
      </c>
      <c r="F95" s="1">
        <v>8880300</v>
      </c>
      <c r="G95" s="1">
        <v>111.69000200000001</v>
      </c>
      <c r="H95" s="2">
        <f t="shared" si="0"/>
        <v>2.2895869165750173E-2</v>
      </c>
      <c r="I95" s="1">
        <f t="shared" si="1"/>
        <v>2.2895869165750173E-2</v>
      </c>
      <c r="J95" s="11">
        <v>9.0687113049991075E-4</v>
      </c>
    </row>
    <row r="96" spans="1:10" ht="13" x14ac:dyDescent="0.15">
      <c r="A96" s="3">
        <v>40493</v>
      </c>
      <c r="B96" s="1">
        <v>110.209999</v>
      </c>
      <c r="C96" s="1">
        <v>115.040001</v>
      </c>
      <c r="D96" s="1">
        <v>109.449997</v>
      </c>
      <c r="E96" s="1">
        <v>114.099998</v>
      </c>
      <c r="F96" s="1">
        <v>15478600</v>
      </c>
      <c r="G96" s="1">
        <v>114.099998</v>
      </c>
      <c r="H96" s="2">
        <f t="shared" si="0"/>
        <v>2.157754460421616E-2</v>
      </c>
      <c r="I96" s="1">
        <f t="shared" si="1"/>
        <v>2.157754460421616E-2</v>
      </c>
      <c r="J96" s="11">
        <v>-6.510537053631851E-3</v>
      </c>
    </row>
    <row r="97" spans="1:10" ht="13" x14ac:dyDescent="0.15">
      <c r="A97" s="3">
        <v>40494</v>
      </c>
      <c r="B97" s="1">
        <v>112.970001</v>
      </c>
      <c r="C97" s="1">
        <v>114.300003</v>
      </c>
      <c r="D97" s="1">
        <v>107.80999799999999</v>
      </c>
      <c r="E97" s="1">
        <v>110.639999</v>
      </c>
      <c r="F97" s="1">
        <v>15511400</v>
      </c>
      <c r="G97" s="1">
        <v>110.639999</v>
      </c>
      <c r="H97" s="2">
        <f t="shared" si="0"/>
        <v>-3.0324268717340348E-2</v>
      </c>
      <c r="I97" s="1">
        <f t="shared" si="1"/>
        <v>-3.0324268717340348E-2</v>
      </c>
      <c r="J97" s="11">
        <v>-8.0225765196448168E-3</v>
      </c>
    </row>
    <row r="98" spans="1:10" ht="13" x14ac:dyDescent="0.15">
      <c r="A98" s="3">
        <v>40497</v>
      </c>
      <c r="B98" s="1">
        <v>110.150002</v>
      </c>
      <c r="C98" s="1">
        <v>111.18</v>
      </c>
      <c r="D98" s="1">
        <v>108.41999800000001</v>
      </c>
      <c r="E98" s="1">
        <v>108.800003</v>
      </c>
      <c r="F98" s="1">
        <v>6233600</v>
      </c>
      <c r="G98" s="1">
        <v>108.800003</v>
      </c>
      <c r="H98" s="2">
        <f t="shared" si="0"/>
        <v>-1.6630477373738944E-2</v>
      </c>
      <c r="I98" s="1">
        <f t="shared" si="1"/>
        <v>-1.6630477373738944E-2</v>
      </c>
      <c r="J98" s="11">
        <v>8.3891738391752332E-4</v>
      </c>
    </row>
    <row r="99" spans="1:10" ht="13" x14ac:dyDescent="0.15">
      <c r="A99" s="3">
        <v>40498</v>
      </c>
      <c r="B99" s="1">
        <v>108</v>
      </c>
      <c r="C99" s="1">
        <v>109.16999800000001</v>
      </c>
      <c r="D99" s="1">
        <v>103.110001</v>
      </c>
      <c r="E99" s="1">
        <v>103.599998</v>
      </c>
      <c r="F99" s="1">
        <v>16550500</v>
      </c>
      <c r="G99" s="1">
        <v>103.599998</v>
      </c>
      <c r="H99" s="2">
        <f t="shared" si="0"/>
        <v>-4.7794162285087476E-2</v>
      </c>
      <c r="I99" s="1">
        <f t="shared" si="1"/>
        <v>-4.7794162285087476E-2</v>
      </c>
      <c r="J99" s="11">
        <v>-1.5931995381315917E-2</v>
      </c>
    </row>
    <row r="100" spans="1:10" ht="13" x14ac:dyDescent="0.15">
      <c r="A100" s="3">
        <v>40499</v>
      </c>
      <c r="B100" s="1">
        <v>104.360001</v>
      </c>
      <c r="C100" s="1">
        <v>108.44000200000001</v>
      </c>
      <c r="D100" s="1">
        <v>104.010002</v>
      </c>
      <c r="E100" s="1">
        <v>106.91999800000001</v>
      </c>
      <c r="F100" s="1">
        <v>11242000</v>
      </c>
      <c r="G100" s="1">
        <v>106.91999800000001</v>
      </c>
      <c r="H100" s="2">
        <f t="shared" si="0"/>
        <v>3.2046332664987187E-2</v>
      </c>
      <c r="I100" s="1">
        <f t="shared" si="1"/>
        <v>3.2046332664987187E-2</v>
      </c>
      <c r="J100" s="11">
        <v>-1.4169837166053965E-3</v>
      </c>
    </row>
    <row r="101" spans="1:10" ht="13" x14ac:dyDescent="0.15">
      <c r="A101" s="3">
        <v>40500</v>
      </c>
      <c r="B101" s="1">
        <v>109.66999800000001</v>
      </c>
      <c r="C101" s="1">
        <v>110.5</v>
      </c>
      <c r="D101" s="1">
        <v>107.269997</v>
      </c>
      <c r="E101" s="1">
        <v>108.139999</v>
      </c>
      <c r="F101" s="1">
        <v>10180700</v>
      </c>
      <c r="G101" s="1">
        <v>108.139999</v>
      </c>
      <c r="H101" s="2">
        <f t="shared" si="0"/>
        <v>1.1410409865514552E-2</v>
      </c>
      <c r="I101" s="1">
        <f t="shared" si="1"/>
        <v>1.1410409865514552E-2</v>
      </c>
      <c r="J101" s="11">
        <v>1.5747863520472936E-2</v>
      </c>
    </row>
    <row r="102" spans="1:10" ht="13" x14ac:dyDescent="0.15">
      <c r="A102" s="3">
        <v>40501</v>
      </c>
      <c r="B102" s="1">
        <v>107.80999799999999</v>
      </c>
      <c r="C102" s="1">
        <v>109.18</v>
      </c>
      <c r="D102" s="1">
        <v>106.58000199999999</v>
      </c>
      <c r="E102" s="1">
        <v>108.589996</v>
      </c>
      <c r="F102" s="1">
        <v>7503400</v>
      </c>
      <c r="G102" s="1">
        <v>108.589996</v>
      </c>
      <c r="H102" s="2">
        <f t="shared" si="0"/>
        <v>4.161244721298695E-3</v>
      </c>
      <c r="I102" s="1">
        <f t="shared" si="1"/>
        <v>4.161244721298695E-3</v>
      </c>
      <c r="J102" s="11">
        <v>1.9961434530738199E-3</v>
      </c>
    </row>
    <row r="103" spans="1:10" ht="13" x14ac:dyDescent="0.15">
      <c r="A103" s="3">
        <v>40504</v>
      </c>
      <c r="B103" s="1">
        <v>108.900002</v>
      </c>
      <c r="C103" s="1">
        <v>109.610001</v>
      </c>
      <c r="D103" s="1">
        <v>106.510002</v>
      </c>
      <c r="E103" s="1">
        <v>108.870003</v>
      </c>
      <c r="F103" s="1">
        <v>8068700</v>
      </c>
      <c r="G103" s="1">
        <v>108.870003</v>
      </c>
      <c r="H103" s="2">
        <f t="shared" si="0"/>
        <v>2.5785708657729178E-3</v>
      </c>
      <c r="I103" s="1">
        <f t="shared" si="1"/>
        <v>2.5785708657729178E-3</v>
      </c>
      <c r="J103" s="11">
        <v>-2.2287337873674084E-3</v>
      </c>
    </row>
    <row r="104" spans="1:10" ht="13" x14ac:dyDescent="0.15">
      <c r="A104" s="3">
        <v>40505</v>
      </c>
      <c r="B104" s="1">
        <v>106.69000200000001</v>
      </c>
      <c r="C104" s="1">
        <v>107.66999800000001</v>
      </c>
      <c r="D104" s="1">
        <v>105.33000199999999</v>
      </c>
      <c r="E104" s="1">
        <v>106.30999799999999</v>
      </c>
      <c r="F104" s="1">
        <v>7744500</v>
      </c>
      <c r="G104" s="1">
        <v>106.30999799999999</v>
      </c>
      <c r="H104" s="2">
        <f t="shared" si="0"/>
        <v>-2.3514328368301817E-2</v>
      </c>
      <c r="I104" s="1">
        <f t="shared" si="1"/>
        <v>-2.3514328368301817E-2</v>
      </c>
      <c r="J104" s="11">
        <v>-1.2721647917916972E-2</v>
      </c>
    </row>
    <row r="105" spans="1:10" ht="13" x14ac:dyDescent="0.15">
      <c r="A105" s="3">
        <v>40506</v>
      </c>
      <c r="B105" s="1">
        <v>107.959999</v>
      </c>
      <c r="C105" s="1">
        <v>109.5</v>
      </c>
      <c r="D105" s="1">
        <v>107.760002</v>
      </c>
      <c r="E105" s="1">
        <v>109</v>
      </c>
      <c r="F105" s="1">
        <v>7178100</v>
      </c>
      <c r="G105" s="1">
        <v>109</v>
      </c>
      <c r="H105" s="2">
        <f t="shared" si="0"/>
        <v>2.5303377392594882E-2</v>
      </c>
      <c r="I105" s="1">
        <f t="shared" si="1"/>
        <v>2.5303377392594882E-2</v>
      </c>
      <c r="J105" s="11">
        <v>1.3673893531943246E-2</v>
      </c>
    </row>
    <row r="106" spans="1:10" ht="13" x14ac:dyDescent="0.15">
      <c r="A106" s="3">
        <v>40508</v>
      </c>
      <c r="B106" s="1">
        <v>107.860001</v>
      </c>
      <c r="C106" s="1">
        <v>109.660004</v>
      </c>
      <c r="D106" s="1">
        <v>107.550003</v>
      </c>
      <c r="E106" s="1">
        <v>109.370003</v>
      </c>
      <c r="F106" s="1">
        <v>4500700</v>
      </c>
      <c r="G106" s="1">
        <v>109.370003</v>
      </c>
      <c r="H106" s="2">
        <f t="shared" si="0"/>
        <v>3.3945229357797888E-3</v>
      </c>
      <c r="I106" s="1">
        <f t="shared" si="1"/>
        <v>3.3945229357797888E-3</v>
      </c>
      <c r="J106" s="11">
        <v>-8.5284490687028893E-3</v>
      </c>
    </row>
    <row r="107" spans="1:10" ht="13" x14ac:dyDescent="0.15">
      <c r="A107" s="3">
        <v>40511</v>
      </c>
      <c r="B107" s="1">
        <v>109.510002</v>
      </c>
      <c r="C107" s="1">
        <v>110.639999</v>
      </c>
      <c r="D107" s="1">
        <v>106.860001</v>
      </c>
      <c r="E107" s="1">
        <v>107.379997</v>
      </c>
      <c r="F107" s="1">
        <v>8795800</v>
      </c>
      <c r="G107" s="1">
        <v>107.379997</v>
      </c>
      <c r="H107" s="2">
        <f t="shared" si="0"/>
        <v>-1.8195171851645594E-2</v>
      </c>
      <c r="I107" s="1">
        <f t="shared" si="1"/>
        <v>-1.8195171851645594E-2</v>
      </c>
      <c r="J107" s="11">
        <v>-3.5503381822866277E-3</v>
      </c>
    </row>
    <row r="108" spans="1:10" ht="13" x14ac:dyDescent="0.15">
      <c r="A108" s="3">
        <v>40512</v>
      </c>
      <c r="B108" s="1">
        <v>106.860001</v>
      </c>
      <c r="C108" s="1">
        <v>107.199997</v>
      </c>
      <c r="D108" s="1">
        <v>104.379997</v>
      </c>
      <c r="E108" s="1">
        <v>105.050003</v>
      </c>
      <c r="F108" s="1">
        <v>9373400</v>
      </c>
      <c r="G108" s="1">
        <v>105.050003</v>
      </c>
      <c r="H108" s="2">
        <f t="shared" si="0"/>
        <v>-2.1698585072599686E-2</v>
      </c>
      <c r="I108" s="1">
        <f t="shared" si="1"/>
        <v>-2.1698585072599686E-2</v>
      </c>
      <c r="J108" s="11">
        <v>-4.2045456754952366E-3</v>
      </c>
    </row>
    <row r="109" spans="1:10" ht="13" x14ac:dyDescent="0.15">
      <c r="A109" s="3">
        <v>40513</v>
      </c>
      <c r="B109" s="1">
        <v>107.839996</v>
      </c>
      <c r="C109" s="1">
        <v>107.91999800000001</v>
      </c>
      <c r="D109" s="1">
        <v>105.94000200000001</v>
      </c>
      <c r="E109" s="1">
        <v>106.80999799999999</v>
      </c>
      <c r="F109" s="1">
        <v>6835400</v>
      </c>
      <c r="G109" s="1">
        <v>106.80999799999999</v>
      </c>
      <c r="H109" s="2">
        <f t="shared" si="0"/>
        <v>1.6753878626733491E-2</v>
      </c>
      <c r="I109" s="1">
        <f t="shared" si="1"/>
        <v>1.6753878626733491E-2</v>
      </c>
      <c r="J109" s="11">
        <v>2.2693103471169266E-2</v>
      </c>
    </row>
    <row r="110" spans="1:10" ht="13" x14ac:dyDescent="0.15">
      <c r="A110" s="3">
        <v>40514</v>
      </c>
      <c r="B110" s="1">
        <v>107.010002</v>
      </c>
      <c r="C110" s="1">
        <v>108.300003</v>
      </c>
      <c r="D110" s="1">
        <v>105.769997</v>
      </c>
      <c r="E110" s="1">
        <v>106.370003</v>
      </c>
      <c r="F110" s="1">
        <v>7907800</v>
      </c>
      <c r="G110" s="1">
        <v>106.370003</v>
      </c>
      <c r="H110" s="2">
        <f t="shared" si="0"/>
        <v>-4.1194177346581002E-3</v>
      </c>
      <c r="I110" s="1">
        <f t="shared" si="1"/>
        <v>-4.1194177346581002E-3</v>
      </c>
      <c r="J110" s="11">
        <v>9.4733450229301762E-3</v>
      </c>
    </row>
    <row r="111" spans="1:10" ht="13" x14ac:dyDescent="0.15">
      <c r="A111" s="3">
        <v>40515</v>
      </c>
      <c r="B111" s="1">
        <v>105.5</v>
      </c>
      <c r="C111" s="1">
        <v>109.870003</v>
      </c>
      <c r="D111" s="1">
        <v>105.339996</v>
      </c>
      <c r="E111" s="1">
        <v>109.230003</v>
      </c>
      <c r="F111" s="1">
        <v>9362600</v>
      </c>
      <c r="G111" s="1">
        <v>109.230003</v>
      </c>
      <c r="H111" s="2">
        <f t="shared" si="0"/>
        <v>2.688727948987648E-2</v>
      </c>
      <c r="I111" s="1">
        <f t="shared" si="1"/>
        <v>2.688727948987648E-2</v>
      </c>
      <c r="J111" s="11">
        <v>1.731998732916811E-3</v>
      </c>
    </row>
    <row r="112" spans="1:10" ht="13" x14ac:dyDescent="0.15">
      <c r="A112" s="3">
        <v>40518</v>
      </c>
      <c r="B112" s="1">
        <v>110.010002</v>
      </c>
      <c r="C112" s="1">
        <v>111.720001</v>
      </c>
      <c r="D112" s="1">
        <v>109.010002</v>
      </c>
      <c r="E112" s="1">
        <v>110.230003</v>
      </c>
      <c r="F112" s="1">
        <v>10705500</v>
      </c>
      <c r="G112" s="1">
        <v>110.230003</v>
      </c>
      <c r="H112" s="2">
        <f t="shared" si="0"/>
        <v>9.1549937978121273E-3</v>
      </c>
      <c r="I112" s="1">
        <f t="shared" si="1"/>
        <v>9.1549937978121273E-3</v>
      </c>
      <c r="J112" s="11">
        <v>-1.7483089906800444E-3</v>
      </c>
    </row>
    <row r="113" spans="1:10" ht="13" x14ac:dyDescent="0.15">
      <c r="A113" s="3">
        <v>40519</v>
      </c>
      <c r="B113" s="1">
        <v>111.980003</v>
      </c>
      <c r="C113" s="1">
        <v>112.08000199999999</v>
      </c>
      <c r="D113" s="1">
        <v>109.629997</v>
      </c>
      <c r="E113" s="1">
        <v>109.68</v>
      </c>
      <c r="F113" s="1">
        <v>7131700</v>
      </c>
      <c r="G113" s="1">
        <v>109.68</v>
      </c>
      <c r="H113" s="2">
        <f t="shared" si="0"/>
        <v>-4.9895943484641802E-3</v>
      </c>
      <c r="I113" s="1">
        <f t="shared" si="1"/>
        <v>-4.9895943484641802E-3</v>
      </c>
      <c r="J113" s="11">
        <v>-2.6669769519090076E-4</v>
      </c>
    </row>
    <row r="114" spans="1:10" ht="13" x14ac:dyDescent="0.15">
      <c r="A114" s="3">
        <v>40520</v>
      </c>
      <c r="B114" s="1">
        <v>110.150002</v>
      </c>
      <c r="C114" s="1">
        <v>110.150002</v>
      </c>
      <c r="D114" s="1">
        <v>107.660004</v>
      </c>
      <c r="E114" s="1">
        <v>108.07</v>
      </c>
      <c r="F114" s="1">
        <v>5769800</v>
      </c>
      <c r="G114" s="1">
        <v>108.07</v>
      </c>
      <c r="H114" s="2">
        <f t="shared" si="0"/>
        <v>-1.4679066374908949E-2</v>
      </c>
      <c r="I114" s="1">
        <f t="shared" si="1"/>
        <v>-1.4679066374908949E-2</v>
      </c>
      <c r="J114" s="11">
        <v>1.1726491934594726E-3</v>
      </c>
    </row>
    <row r="115" spans="1:10" ht="13" x14ac:dyDescent="0.15">
      <c r="A115" s="3">
        <v>40521</v>
      </c>
      <c r="B115" s="1">
        <v>108.400002</v>
      </c>
      <c r="C115" s="1">
        <v>109</v>
      </c>
      <c r="D115" s="1">
        <v>107.110001</v>
      </c>
      <c r="E115" s="1">
        <v>108.07</v>
      </c>
      <c r="F115" s="1">
        <v>5731600</v>
      </c>
      <c r="G115" s="1">
        <v>108.07</v>
      </c>
      <c r="H115" s="2">
        <f t="shared" si="0"/>
        <v>0</v>
      </c>
      <c r="I115" s="1">
        <f t="shared" si="1"/>
        <v>0</v>
      </c>
      <c r="J115" s="11">
        <v>-2.1287352450392766E-4</v>
      </c>
    </row>
    <row r="116" spans="1:10" ht="13" x14ac:dyDescent="0.15">
      <c r="A116" s="3">
        <v>40522</v>
      </c>
      <c r="B116" s="1">
        <v>107.75</v>
      </c>
      <c r="C116" s="1">
        <v>108.57</v>
      </c>
      <c r="D116" s="1">
        <v>107.18</v>
      </c>
      <c r="E116" s="1">
        <v>107.860001</v>
      </c>
      <c r="F116" s="1">
        <v>5679500</v>
      </c>
      <c r="G116" s="1">
        <v>107.860001</v>
      </c>
      <c r="H116" s="2">
        <f t="shared" si="0"/>
        <v>-1.9431757194410687E-3</v>
      </c>
      <c r="I116" s="1">
        <f t="shared" si="1"/>
        <v>-1.9431757194410687E-3</v>
      </c>
      <c r="J116" s="11">
        <v>3.5409436293744692E-3</v>
      </c>
    </row>
    <row r="117" spans="1:10" ht="13" x14ac:dyDescent="0.15">
      <c r="A117" s="3">
        <v>40525</v>
      </c>
      <c r="B117" s="1">
        <v>108.19000200000001</v>
      </c>
      <c r="C117" s="1">
        <v>110.379997</v>
      </c>
      <c r="D117" s="1">
        <v>108.029999</v>
      </c>
      <c r="E117" s="1">
        <v>108.30999799999999</v>
      </c>
      <c r="F117" s="1">
        <v>7767600</v>
      </c>
      <c r="G117" s="1">
        <v>108.30999799999999</v>
      </c>
      <c r="H117" s="2">
        <f t="shared" si="0"/>
        <v>4.1720470594098754E-3</v>
      </c>
      <c r="I117" s="1">
        <f t="shared" si="1"/>
        <v>4.1720470594098754E-3</v>
      </c>
      <c r="J117" s="11">
        <v>1.5984879919642052E-3</v>
      </c>
    </row>
    <row r="118" spans="1:10" ht="13" x14ac:dyDescent="0.15">
      <c r="A118" s="3">
        <v>40526</v>
      </c>
      <c r="B118" s="1">
        <v>108.510002</v>
      </c>
      <c r="C118" s="1">
        <v>108.739998</v>
      </c>
      <c r="D118" s="1">
        <v>106</v>
      </c>
      <c r="E118" s="1">
        <v>106.620003</v>
      </c>
      <c r="F118" s="1">
        <v>7123200</v>
      </c>
      <c r="G118" s="1">
        <v>106.620003</v>
      </c>
      <c r="H118" s="2">
        <f t="shared" si="0"/>
        <v>-1.5603314848182309E-2</v>
      </c>
      <c r="I118" s="1">
        <f t="shared" si="1"/>
        <v>-1.5603314848182309E-2</v>
      </c>
      <c r="J118" s="11">
        <v>4.1982954812563858E-3</v>
      </c>
    </row>
    <row r="119" spans="1:10" ht="13" x14ac:dyDescent="0.15">
      <c r="A119" s="3">
        <v>40527</v>
      </c>
      <c r="B119" s="1">
        <v>106.029999</v>
      </c>
      <c r="C119" s="1">
        <v>107.44000200000001</v>
      </c>
      <c r="D119" s="1">
        <v>99.82</v>
      </c>
      <c r="E119" s="1">
        <v>100.199997</v>
      </c>
      <c r="F119" s="1">
        <v>21103200</v>
      </c>
      <c r="G119" s="1">
        <v>100.199997</v>
      </c>
      <c r="H119" s="2">
        <f t="shared" si="0"/>
        <v>-6.0213898136919027E-2</v>
      </c>
      <c r="I119" s="1">
        <f t="shared" si="1"/>
        <v>-6.0213898136919027E-2</v>
      </c>
      <c r="J119" s="11">
        <v>-1.6616776426982391E-3</v>
      </c>
    </row>
    <row r="120" spans="1:10" ht="13" x14ac:dyDescent="0.15">
      <c r="A120" s="3">
        <v>40528</v>
      </c>
      <c r="B120" s="1">
        <v>99.889999000000003</v>
      </c>
      <c r="C120" s="1">
        <v>99.889999000000003</v>
      </c>
      <c r="D120" s="1">
        <v>97.349997999999999</v>
      </c>
      <c r="E120" s="1">
        <v>98.309997999999993</v>
      </c>
      <c r="F120" s="1">
        <v>15228900</v>
      </c>
      <c r="G120" s="1">
        <v>98.309997999999993</v>
      </c>
      <c r="H120" s="2">
        <f t="shared" si="0"/>
        <v>-1.8862266033800413E-2</v>
      </c>
      <c r="I120" s="1">
        <f t="shared" si="1"/>
        <v>-1.8862266033800413E-2</v>
      </c>
      <c r="J120" s="11">
        <v>3.6465529462061507E-3</v>
      </c>
    </row>
    <row r="121" spans="1:10" ht="13" x14ac:dyDescent="0.15">
      <c r="A121" s="3">
        <v>40529</v>
      </c>
      <c r="B121" s="1">
        <v>100.040001</v>
      </c>
      <c r="C121" s="1">
        <v>100.470001</v>
      </c>
      <c r="D121" s="1">
        <v>97.940002000000007</v>
      </c>
      <c r="E121" s="1">
        <v>98.739998</v>
      </c>
      <c r="F121" s="1">
        <v>10656800</v>
      </c>
      <c r="G121" s="1">
        <v>98.739998</v>
      </c>
      <c r="H121" s="2">
        <f t="shared" si="0"/>
        <v>4.3739193240549847E-3</v>
      </c>
      <c r="I121" s="1">
        <f t="shared" si="1"/>
        <v>4.3739193240549847E-3</v>
      </c>
      <c r="J121" s="11">
        <v>-6.3828858403813717E-4</v>
      </c>
    </row>
    <row r="122" spans="1:10" ht="13" x14ac:dyDescent="0.15">
      <c r="A122" s="3">
        <v>40532</v>
      </c>
      <c r="B122" s="1">
        <v>99.099997999999999</v>
      </c>
      <c r="C122" s="1">
        <v>99.199996999999996</v>
      </c>
      <c r="D122" s="1">
        <v>94.330001999999993</v>
      </c>
      <c r="E122" s="1">
        <v>98.790001000000004</v>
      </c>
      <c r="F122" s="1">
        <v>13374500</v>
      </c>
      <c r="G122" s="1">
        <v>98.790001000000004</v>
      </c>
      <c r="H122" s="2">
        <f t="shared" si="0"/>
        <v>5.0641078603226011E-4</v>
      </c>
      <c r="I122" s="1">
        <f t="shared" si="1"/>
        <v>5.0641078603226011E-4</v>
      </c>
      <c r="J122" s="11">
        <v>-1.199128761723546E-3</v>
      </c>
    </row>
    <row r="123" spans="1:10" ht="13" x14ac:dyDescent="0.15">
      <c r="A123" s="3">
        <v>40533</v>
      </c>
      <c r="B123" s="1">
        <v>99.129997000000003</v>
      </c>
      <c r="C123" s="1">
        <v>101.5</v>
      </c>
      <c r="D123" s="1">
        <v>99.010002</v>
      </c>
      <c r="E123" s="1">
        <v>101.25</v>
      </c>
      <c r="F123" s="1">
        <v>8032300</v>
      </c>
      <c r="G123" s="1">
        <v>101.25</v>
      </c>
      <c r="H123" s="2">
        <f t="shared" si="0"/>
        <v>2.4901295425637217E-2</v>
      </c>
      <c r="I123" s="1">
        <f t="shared" si="1"/>
        <v>2.4901295425637217E-2</v>
      </c>
      <c r="J123" s="11">
        <v>4.7943594100539168E-3</v>
      </c>
    </row>
    <row r="124" spans="1:10" ht="13" x14ac:dyDescent="0.15">
      <c r="A124" s="3">
        <v>40534</v>
      </c>
      <c r="B124" s="1">
        <v>101.089996</v>
      </c>
      <c r="C124" s="1">
        <v>101.93</v>
      </c>
      <c r="D124" s="1">
        <v>99.690002000000007</v>
      </c>
      <c r="E124" s="1">
        <v>100.5</v>
      </c>
      <c r="F124" s="1">
        <v>5165000</v>
      </c>
      <c r="G124" s="1">
        <v>100.5</v>
      </c>
      <c r="H124" s="2">
        <f t="shared" si="0"/>
        <v>-7.4074074074074077E-3</v>
      </c>
      <c r="I124" s="1">
        <f t="shared" si="1"/>
        <v>-7.4074074074074077E-3</v>
      </c>
      <c r="J124" s="11">
        <v>2.2829883253784608E-3</v>
      </c>
    </row>
    <row r="125" spans="1:10" ht="13" x14ac:dyDescent="0.15">
      <c r="A125" s="3">
        <v>40535</v>
      </c>
      <c r="B125" s="1">
        <v>99.860000999999997</v>
      </c>
      <c r="C125" s="1">
        <v>100.459999</v>
      </c>
      <c r="D125" s="1">
        <v>99.25</v>
      </c>
      <c r="E125" s="1">
        <v>100.160004</v>
      </c>
      <c r="F125" s="1">
        <v>3535300</v>
      </c>
      <c r="G125" s="1">
        <v>100.160004</v>
      </c>
      <c r="H125" s="2">
        <f t="shared" si="0"/>
        <v>-3.3830447761193962E-3</v>
      </c>
      <c r="I125" s="1">
        <f t="shared" si="1"/>
        <v>-3.3830447761193962E-3</v>
      </c>
      <c r="J125" s="11">
        <v>1.2111260722956639E-3</v>
      </c>
    </row>
    <row r="126" spans="1:10" ht="13" x14ac:dyDescent="0.15">
      <c r="A126" s="3">
        <v>40539</v>
      </c>
      <c r="B126" s="1">
        <v>98.690002000000007</v>
      </c>
      <c r="C126" s="1">
        <v>100.199997</v>
      </c>
      <c r="D126" s="1">
        <v>97.870002999999997</v>
      </c>
      <c r="E126" s="1">
        <v>100.129997</v>
      </c>
      <c r="F126" s="1">
        <v>5513100</v>
      </c>
      <c r="G126" s="1">
        <v>100.129997</v>
      </c>
      <c r="H126" s="2">
        <f t="shared" si="0"/>
        <v>-2.9959064298757093E-4</v>
      </c>
      <c r="I126" s="1">
        <f t="shared" si="1"/>
        <v>-2.9959064298757093E-4</v>
      </c>
      <c r="J126" s="11">
        <v>-1.5950210034436723E-3</v>
      </c>
    </row>
    <row r="127" spans="1:10" ht="13" x14ac:dyDescent="0.15">
      <c r="A127" s="3">
        <v>40540</v>
      </c>
      <c r="B127" s="1">
        <v>99.25</v>
      </c>
      <c r="C127" s="1">
        <v>100.129997</v>
      </c>
      <c r="D127" s="1">
        <v>98.360000999999997</v>
      </c>
      <c r="E127" s="1">
        <v>98.709998999999996</v>
      </c>
      <c r="F127" s="1">
        <v>5059700</v>
      </c>
      <c r="G127" s="1">
        <v>98.709998999999996</v>
      </c>
      <c r="H127" s="2">
        <f t="shared" si="0"/>
        <v>-1.4181544417703385E-2</v>
      </c>
      <c r="I127" s="1">
        <f t="shared" si="1"/>
        <v>-1.4181544417703385E-2</v>
      </c>
      <c r="J127" s="11">
        <v>1.774964627591631E-3</v>
      </c>
    </row>
    <row r="128" spans="1:10" ht="13" x14ac:dyDescent="0.15">
      <c r="A128" s="3">
        <v>40541</v>
      </c>
      <c r="B128" s="1">
        <v>99.279999000000004</v>
      </c>
      <c r="C128" s="1">
        <v>99.639999000000003</v>
      </c>
      <c r="D128" s="1">
        <v>98.699996999999996</v>
      </c>
      <c r="E128" s="1">
        <v>99.110000999999997</v>
      </c>
      <c r="F128" s="1">
        <v>3016500</v>
      </c>
      <c r="G128" s="1">
        <v>99.110000999999997</v>
      </c>
      <c r="H128" s="2">
        <f t="shared" si="0"/>
        <v>4.0522946413969743E-3</v>
      </c>
      <c r="I128" s="1">
        <f t="shared" si="1"/>
        <v>4.0522946413969743E-3</v>
      </c>
      <c r="J128" s="11">
        <v>8.5005450855842317E-4</v>
      </c>
    </row>
    <row r="129" spans="1:10" ht="13" x14ac:dyDescent="0.15">
      <c r="A129" s="3">
        <v>40542</v>
      </c>
      <c r="B129" s="1">
        <v>99.029999000000004</v>
      </c>
      <c r="C129" s="1">
        <v>99.150002000000001</v>
      </c>
      <c r="D129" s="1">
        <v>98.120002999999997</v>
      </c>
      <c r="E129" s="1">
        <v>98.209998999999996</v>
      </c>
      <c r="F129" s="1">
        <v>3028800</v>
      </c>
      <c r="G129" s="1">
        <v>98.209998999999996</v>
      </c>
      <c r="H129" s="2">
        <f t="shared" si="0"/>
        <v>-9.0808393796706823E-3</v>
      </c>
      <c r="I129" s="1">
        <f t="shared" si="1"/>
        <v>-9.0808393796706823E-3</v>
      </c>
      <c r="J129" s="11">
        <v>-1.3525598782523716E-3</v>
      </c>
    </row>
    <row r="130" spans="1:10" ht="13" x14ac:dyDescent="0.15">
      <c r="A130" s="3">
        <v>40543</v>
      </c>
      <c r="B130" s="1">
        <v>98</v>
      </c>
      <c r="C130" s="1">
        <v>98.239998</v>
      </c>
      <c r="D130" s="1">
        <v>96.529999000000004</v>
      </c>
      <c r="E130" s="1">
        <v>96.529999000000004</v>
      </c>
      <c r="F130" s="1">
        <v>4206400</v>
      </c>
      <c r="G130" s="1">
        <v>96.529999000000004</v>
      </c>
      <c r="H130" s="2">
        <f t="shared" si="0"/>
        <v>-1.710620117204148E-2</v>
      </c>
      <c r="I130" s="1">
        <f t="shared" si="1"/>
        <v>-1.710620117204148E-2</v>
      </c>
      <c r="J130" s="11">
        <v>6.7415778156641314E-4</v>
      </c>
    </row>
    <row r="131" spans="1:10" ht="13" x14ac:dyDescent="0.15">
      <c r="A131" s="3">
        <v>40546</v>
      </c>
      <c r="B131" s="1">
        <v>97.949996999999996</v>
      </c>
      <c r="C131" s="1">
        <v>100.459999</v>
      </c>
      <c r="D131" s="1">
        <v>97.580001999999993</v>
      </c>
      <c r="E131" s="1">
        <v>99.730002999999996</v>
      </c>
      <c r="F131" s="1">
        <v>7421700</v>
      </c>
      <c r="G131" s="1">
        <v>99.730002999999996</v>
      </c>
      <c r="H131" s="2">
        <f t="shared" si="0"/>
        <v>3.3150357745264168E-2</v>
      </c>
      <c r="I131" s="1">
        <f t="shared" si="1"/>
        <v>3.3150357745264168E-2</v>
      </c>
      <c r="J131" s="11">
        <v>8.0535652184553861E-3</v>
      </c>
    </row>
    <row r="132" spans="1:10" ht="13" x14ac:dyDescent="0.15">
      <c r="A132" s="3">
        <v>40547</v>
      </c>
      <c r="B132" s="1">
        <v>100</v>
      </c>
      <c r="C132" s="1">
        <v>101.410004</v>
      </c>
      <c r="D132" s="1">
        <v>99.510002</v>
      </c>
      <c r="E132" s="1">
        <v>100.970001</v>
      </c>
      <c r="F132" s="1">
        <v>7197600</v>
      </c>
      <c r="G132" s="1">
        <v>100.970001</v>
      </c>
      <c r="H132" s="2">
        <f t="shared" si="0"/>
        <v>1.2433550212567425E-2</v>
      </c>
      <c r="I132" s="1">
        <f t="shared" si="1"/>
        <v>1.2433550212567425E-2</v>
      </c>
      <c r="J132" s="11">
        <v>1.7505036094510504E-3</v>
      </c>
    </row>
    <row r="133" spans="1:10" ht="13" x14ac:dyDescent="0.15">
      <c r="A133" s="3">
        <v>40548</v>
      </c>
      <c r="B133" s="1">
        <v>100.5</v>
      </c>
      <c r="C133" s="1">
        <v>104.660004</v>
      </c>
      <c r="D133" s="1">
        <v>100.110001</v>
      </c>
      <c r="E133" s="1">
        <v>104.629997</v>
      </c>
      <c r="F133" s="1">
        <v>8647100</v>
      </c>
      <c r="G133" s="1">
        <v>104.629997</v>
      </c>
      <c r="H133" s="2">
        <f t="shared" si="0"/>
        <v>3.6248350636344025E-2</v>
      </c>
      <c r="I133" s="1">
        <f t="shared" si="1"/>
        <v>3.6248350636344025E-2</v>
      </c>
      <c r="J133" s="11">
        <v>2.7122977185203385E-3</v>
      </c>
    </row>
    <row r="134" spans="1:10" ht="13" x14ac:dyDescent="0.15">
      <c r="A134" s="3">
        <v>40549</v>
      </c>
      <c r="B134" s="1">
        <v>105.040001</v>
      </c>
      <c r="C134" s="1">
        <v>106.160004</v>
      </c>
      <c r="D134" s="1">
        <v>103.519997</v>
      </c>
      <c r="E134" s="1">
        <v>105.160004</v>
      </c>
      <c r="F134" s="1">
        <v>8623200</v>
      </c>
      <c r="G134" s="1">
        <v>105.160004</v>
      </c>
      <c r="H134" s="2">
        <f t="shared" si="0"/>
        <v>5.0655358424601471E-3</v>
      </c>
      <c r="I134" s="1">
        <f t="shared" si="1"/>
        <v>5.0655358424601471E-3</v>
      </c>
      <c r="J134" s="11">
        <v>-2.18206267940087E-3</v>
      </c>
    </row>
    <row r="135" spans="1:10" ht="13" x14ac:dyDescent="0.15">
      <c r="A135" s="3">
        <v>40550</v>
      </c>
      <c r="B135" s="1">
        <v>105.019997</v>
      </c>
      <c r="C135" s="1">
        <v>107.110001</v>
      </c>
      <c r="D135" s="1">
        <v>104.379997</v>
      </c>
      <c r="E135" s="1">
        <v>106.949997</v>
      </c>
      <c r="F135" s="1">
        <v>9014200</v>
      </c>
      <c r="G135" s="1">
        <v>106.949997</v>
      </c>
      <c r="H135" s="2">
        <f t="shared" si="0"/>
        <v>1.702161403493286E-2</v>
      </c>
      <c r="I135" s="1">
        <f t="shared" si="1"/>
        <v>1.702161403493286E-2</v>
      </c>
      <c r="J135" s="11">
        <v>-1.927776628040363E-3</v>
      </c>
    </row>
    <row r="136" spans="1:10" ht="13" x14ac:dyDescent="0.15">
      <c r="A136" s="3">
        <v>40553</v>
      </c>
      <c r="B136" s="1">
        <v>105.769997</v>
      </c>
      <c r="C136" s="1">
        <v>106.639999</v>
      </c>
      <c r="D136" s="1">
        <v>104.910004</v>
      </c>
      <c r="E136" s="1">
        <v>105.980003</v>
      </c>
      <c r="F136" s="1">
        <v>6001300</v>
      </c>
      <c r="G136" s="1">
        <v>105.980003</v>
      </c>
      <c r="H136" s="2">
        <f t="shared" si="0"/>
        <v>-9.069602872452627E-3</v>
      </c>
      <c r="I136" s="1">
        <f t="shared" si="1"/>
        <v>-9.069602872452627E-3</v>
      </c>
      <c r="J136" s="11">
        <v>-3.1957462710173828E-3</v>
      </c>
    </row>
    <row r="137" spans="1:10" ht="13" x14ac:dyDescent="0.15">
      <c r="A137" s="3">
        <v>40554</v>
      </c>
      <c r="B137" s="1">
        <v>106.5</v>
      </c>
      <c r="C137" s="1">
        <v>107.379997</v>
      </c>
      <c r="D137" s="1">
        <v>105.370003</v>
      </c>
      <c r="E137" s="1">
        <v>106.279999</v>
      </c>
      <c r="F137" s="1">
        <v>5371900</v>
      </c>
      <c r="G137" s="1">
        <v>106.279999</v>
      </c>
      <c r="H137" s="2">
        <f t="shared" si="0"/>
        <v>2.8306849547834723E-3</v>
      </c>
      <c r="I137" s="1">
        <f t="shared" si="1"/>
        <v>2.8306849547834723E-3</v>
      </c>
      <c r="J137" s="11">
        <v>2.9585243681645229E-3</v>
      </c>
    </row>
    <row r="138" spans="1:10" ht="13" x14ac:dyDescent="0.15">
      <c r="A138" s="3">
        <v>40555</v>
      </c>
      <c r="B138" s="1">
        <v>106.800003</v>
      </c>
      <c r="C138" s="1">
        <v>106.800003</v>
      </c>
      <c r="D138" s="1">
        <v>105.18</v>
      </c>
      <c r="E138" s="1">
        <v>105.93</v>
      </c>
      <c r="F138" s="1">
        <v>4236200</v>
      </c>
      <c r="G138" s="1">
        <v>105.93</v>
      </c>
      <c r="H138" s="2">
        <f t="shared" si="0"/>
        <v>-3.2931784276738355E-3</v>
      </c>
      <c r="I138" s="1">
        <f t="shared" si="1"/>
        <v>-3.2931784276738355E-3</v>
      </c>
      <c r="J138" s="11">
        <v>7.1591338206952269E-3</v>
      </c>
    </row>
    <row r="139" spans="1:10" ht="13" x14ac:dyDescent="0.15">
      <c r="A139" s="3">
        <v>40556</v>
      </c>
      <c r="B139" s="1">
        <v>105.25</v>
      </c>
      <c r="C139" s="1">
        <v>107.949997</v>
      </c>
      <c r="D139" s="1">
        <v>105.230003</v>
      </c>
      <c r="E139" s="1">
        <v>106.25</v>
      </c>
      <c r="F139" s="1">
        <v>7241100</v>
      </c>
      <c r="G139" s="1">
        <v>106.25</v>
      </c>
      <c r="H139" s="2">
        <f t="shared" si="0"/>
        <v>3.0208628339468816E-3</v>
      </c>
      <c r="I139" s="1">
        <f t="shared" si="1"/>
        <v>3.0208628339468816E-3</v>
      </c>
      <c r="J139" s="11">
        <v>-2.0024804804357177E-3</v>
      </c>
    </row>
    <row r="140" spans="1:10" ht="13" x14ac:dyDescent="0.15">
      <c r="A140" s="3">
        <v>40557</v>
      </c>
      <c r="B140" s="1">
        <v>106.370003</v>
      </c>
      <c r="C140" s="1">
        <v>107.800003</v>
      </c>
      <c r="D140" s="1">
        <v>105.839996</v>
      </c>
      <c r="E140" s="1">
        <v>107.730003</v>
      </c>
      <c r="F140" s="1">
        <v>4862500</v>
      </c>
      <c r="G140" s="1">
        <v>107.730003</v>
      </c>
      <c r="H140" s="2">
        <f t="shared" si="0"/>
        <v>1.3929439999999967E-2</v>
      </c>
      <c r="I140" s="1">
        <f t="shared" si="1"/>
        <v>1.3929439999999967E-2</v>
      </c>
      <c r="J140" s="11">
        <v>4.7289431512126667E-3</v>
      </c>
    </row>
    <row r="141" spans="1:10" ht="13" x14ac:dyDescent="0.15">
      <c r="A141" s="3">
        <v>40561</v>
      </c>
      <c r="B141" s="1">
        <v>107.33000199999999</v>
      </c>
      <c r="C141" s="1">
        <v>109.25</v>
      </c>
      <c r="D141" s="1">
        <v>106.760002</v>
      </c>
      <c r="E141" s="1">
        <v>108.150002</v>
      </c>
      <c r="F141" s="1">
        <v>5913500</v>
      </c>
      <c r="G141" s="1">
        <v>108.150002</v>
      </c>
      <c r="H141" s="2">
        <f t="shared" si="0"/>
        <v>3.8986260865508772E-3</v>
      </c>
      <c r="I141" s="1">
        <f t="shared" si="1"/>
        <v>3.8986260865508772E-3</v>
      </c>
      <c r="J141" s="11">
        <v>4.2884687279630147E-3</v>
      </c>
    </row>
    <row r="142" spans="1:10" ht="13" x14ac:dyDescent="0.15">
      <c r="A142" s="3">
        <v>40562</v>
      </c>
      <c r="B142" s="1">
        <v>108</v>
      </c>
      <c r="C142" s="1">
        <v>108.959999</v>
      </c>
      <c r="D142" s="1">
        <v>106.660004</v>
      </c>
      <c r="E142" s="1">
        <v>107.30999799999999</v>
      </c>
      <c r="F142" s="1">
        <v>6534300</v>
      </c>
      <c r="G142" s="1">
        <v>107.30999799999999</v>
      </c>
      <c r="H142" s="2">
        <f t="shared" si="0"/>
        <v>-7.7670271332959152E-3</v>
      </c>
      <c r="I142" s="1">
        <f t="shared" si="1"/>
        <v>-7.7670271332959152E-3</v>
      </c>
      <c r="J142" s="11">
        <v>-1.0677247061771477E-3</v>
      </c>
    </row>
    <row r="143" spans="1:10" ht="13" x14ac:dyDescent="0.15">
      <c r="A143" s="3">
        <v>40563</v>
      </c>
      <c r="B143" s="1">
        <v>106.08000199999999</v>
      </c>
      <c r="C143" s="1">
        <v>106.760002</v>
      </c>
      <c r="D143" s="1">
        <v>104.370003</v>
      </c>
      <c r="E143" s="1">
        <v>105.660004</v>
      </c>
      <c r="F143" s="1">
        <v>8062700</v>
      </c>
      <c r="G143" s="1">
        <v>105.660004</v>
      </c>
      <c r="H143" s="2">
        <f t="shared" si="0"/>
        <v>-1.5375957792860946E-2</v>
      </c>
      <c r="I143" s="1">
        <f t="shared" si="1"/>
        <v>-1.5375957792860946E-2</v>
      </c>
      <c r="J143" s="11">
        <v>-2.1058510967392969E-4</v>
      </c>
    </row>
    <row r="144" spans="1:10" ht="13" x14ac:dyDescent="0.15">
      <c r="A144" s="3">
        <v>40564</v>
      </c>
      <c r="B144" s="1">
        <v>106.870003</v>
      </c>
      <c r="C144" s="1">
        <v>107.80999799999999</v>
      </c>
      <c r="D144" s="1">
        <v>104.900002</v>
      </c>
      <c r="E144" s="1">
        <v>105.099998</v>
      </c>
      <c r="F144" s="1">
        <v>7161800</v>
      </c>
      <c r="G144" s="1">
        <v>105.099998</v>
      </c>
      <c r="H144" s="2">
        <f t="shared" si="0"/>
        <v>-5.3000755139097034E-3</v>
      </c>
      <c r="I144" s="1">
        <f t="shared" si="1"/>
        <v>-5.3000755139097034E-3</v>
      </c>
      <c r="J144" s="11">
        <v>4.1479201871049958E-3</v>
      </c>
    </row>
    <row r="145" spans="1:10" ht="13" x14ac:dyDescent="0.15">
      <c r="A145" s="3">
        <v>40567</v>
      </c>
      <c r="B145" s="1">
        <v>105.41999800000001</v>
      </c>
      <c r="C145" s="1">
        <v>106.449997</v>
      </c>
      <c r="D145" s="1">
        <v>101.43</v>
      </c>
      <c r="E145" s="1">
        <v>106.360001</v>
      </c>
      <c r="F145" s="1">
        <v>9730200</v>
      </c>
      <c r="G145" s="1">
        <v>106.360001</v>
      </c>
      <c r="H145" s="2">
        <f t="shared" si="0"/>
        <v>1.198861107494976E-2</v>
      </c>
      <c r="I145" s="1">
        <f t="shared" si="1"/>
        <v>1.198861107494976E-2</v>
      </c>
      <c r="J145" s="11">
        <v>9.1544100547770717E-3</v>
      </c>
    </row>
    <row r="146" spans="1:10" ht="13" x14ac:dyDescent="0.15">
      <c r="A146" s="3">
        <v>40568</v>
      </c>
      <c r="B146" s="1">
        <v>104.510002</v>
      </c>
      <c r="C146" s="1">
        <v>107.550003</v>
      </c>
      <c r="D146" s="1">
        <v>104.400002</v>
      </c>
      <c r="E146" s="1">
        <v>105.889999</v>
      </c>
      <c r="F146" s="1">
        <v>6044200</v>
      </c>
      <c r="G146" s="1">
        <v>105.889999</v>
      </c>
      <c r="H146" s="2">
        <f t="shared" si="0"/>
        <v>-4.4189732566850375E-3</v>
      </c>
      <c r="I146" s="1">
        <f t="shared" si="1"/>
        <v>-4.4189732566850375E-3</v>
      </c>
      <c r="J146" s="11">
        <v>-2.7787609641324266E-4</v>
      </c>
    </row>
    <row r="147" spans="1:10" ht="13" x14ac:dyDescent="0.15">
      <c r="A147" s="3">
        <v>40569</v>
      </c>
      <c r="B147" s="1">
        <v>105.980003</v>
      </c>
      <c r="C147" s="1">
        <v>108.57</v>
      </c>
      <c r="D147" s="1">
        <v>105.760002</v>
      </c>
      <c r="E147" s="1">
        <v>107.949997</v>
      </c>
      <c r="F147" s="1">
        <v>5540400</v>
      </c>
      <c r="G147" s="1">
        <v>107.949997</v>
      </c>
      <c r="H147" s="2">
        <f t="shared" si="0"/>
        <v>1.9454131829767917E-2</v>
      </c>
      <c r="I147" s="1">
        <f t="shared" si="1"/>
        <v>1.9454131829767917E-2</v>
      </c>
      <c r="J147" s="11">
        <v>6.8880928697065056E-4</v>
      </c>
    </row>
    <row r="148" spans="1:10" ht="13" x14ac:dyDescent="0.15">
      <c r="A148" s="3">
        <v>40570</v>
      </c>
      <c r="B148" s="1">
        <v>108.08000199999999</v>
      </c>
      <c r="C148" s="1">
        <v>109.91999800000001</v>
      </c>
      <c r="D148" s="1">
        <v>107.199997</v>
      </c>
      <c r="E148" s="1">
        <v>109.050003</v>
      </c>
      <c r="F148" s="1">
        <v>6441000</v>
      </c>
      <c r="G148" s="1">
        <v>109.050003</v>
      </c>
      <c r="H148" s="2">
        <f t="shared" si="0"/>
        <v>1.0189958597219856E-2</v>
      </c>
      <c r="I148" s="1">
        <f t="shared" si="1"/>
        <v>1.0189958597219856E-2</v>
      </c>
      <c r="J148" s="11">
        <v>3.6624853509861083E-4</v>
      </c>
    </row>
    <row r="149" spans="1:10" ht="13" x14ac:dyDescent="0.15">
      <c r="A149" s="3">
        <v>40571</v>
      </c>
      <c r="B149" s="1">
        <v>109.489998</v>
      </c>
      <c r="C149" s="1">
        <v>109.75</v>
      </c>
      <c r="D149" s="1">
        <v>104.83000199999999</v>
      </c>
      <c r="E149" s="1">
        <v>106.540001</v>
      </c>
      <c r="F149" s="1">
        <v>7937400</v>
      </c>
      <c r="G149" s="1">
        <v>106.540001</v>
      </c>
      <c r="H149" s="2">
        <f t="shared" si="0"/>
        <v>-2.3016982402100438E-2</v>
      </c>
      <c r="I149" s="1">
        <f t="shared" si="1"/>
        <v>-2.3016982402100438E-2</v>
      </c>
      <c r="J149" s="11">
        <v>-1.3855899449077131E-2</v>
      </c>
    </row>
    <row r="150" spans="1:10" ht="13" x14ac:dyDescent="0.15">
      <c r="A150" s="3">
        <v>40574</v>
      </c>
      <c r="B150" s="1">
        <v>107.510002</v>
      </c>
      <c r="C150" s="1">
        <v>109.19000200000001</v>
      </c>
      <c r="D150" s="1">
        <v>106.110001</v>
      </c>
      <c r="E150" s="1">
        <v>108.629997</v>
      </c>
      <c r="F150" s="1">
        <v>10398300</v>
      </c>
      <c r="G150" s="1">
        <v>108.629997</v>
      </c>
      <c r="H150" s="2">
        <f t="shared" si="0"/>
        <v>1.9617007512511653E-2</v>
      </c>
      <c r="I150" s="1">
        <f t="shared" si="1"/>
        <v>1.9617007512511653E-2</v>
      </c>
      <c r="J150" s="11">
        <v>5.7705700284925643E-3</v>
      </c>
    </row>
    <row r="151" spans="1:10" ht="13" x14ac:dyDescent="0.15">
      <c r="A151" s="3">
        <v>40575</v>
      </c>
      <c r="B151" s="1">
        <v>116.389999</v>
      </c>
      <c r="C151" s="1">
        <v>119.209999</v>
      </c>
      <c r="D151" s="1">
        <v>115.099998</v>
      </c>
      <c r="E151" s="1">
        <v>118.730003</v>
      </c>
      <c r="F151" s="1">
        <v>22003600</v>
      </c>
      <c r="G151" s="1">
        <v>118.730003</v>
      </c>
      <c r="H151" s="2">
        <f t="shared" si="0"/>
        <v>9.2976215400245227E-2</v>
      </c>
      <c r="I151" s="1">
        <f t="shared" si="1"/>
        <v>9.2976215400245227E-2</v>
      </c>
      <c r="J151" s="11">
        <v>1.2464795358203854E-2</v>
      </c>
    </row>
    <row r="152" spans="1:10" ht="13" x14ac:dyDescent="0.15">
      <c r="A152" s="3">
        <v>40576</v>
      </c>
      <c r="B152" s="1">
        <v>118.110001</v>
      </c>
      <c r="C152" s="1">
        <v>119.209999</v>
      </c>
      <c r="D152" s="1">
        <v>117.83000199999999</v>
      </c>
      <c r="E152" s="1">
        <v>118.019997</v>
      </c>
      <c r="F152" s="1">
        <v>8682600</v>
      </c>
      <c r="G152" s="1">
        <v>118.019997</v>
      </c>
      <c r="H152" s="2">
        <f t="shared" si="0"/>
        <v>-5.9800049023833752E-3</v>
      </c>
      <c r="I152" s="1">
        <f t="shared" si="1"/>
        <v>-5.9800049023833752E-3</v>
      </c>
      <c r="J152" s="11">
        <v>1.5029451236147498E-4</v>
      </c>
    </row>
    <row r="153" spans="1:10" ht="13" x14ac:dyDescent="0.15">
      <c r="A153" s="3">
        <v>40577</v>
      </c>
      <c r="B153" s="1">
        <v>118.25</v>
      </c>
      <c r="C153" s="1">
        <v>118.849998</v>
      </c>
      <c r="D153" s="1">
        <v>116.66999800000001</v>
      </c>
      <c r="E153" s="1">
        <v>118.5</v>
      </c>
      <c r="F153" s="1">
        <v>6383500</v>
      </c>
      <c r="G153" s="1">
        <v>118.5</v>
      </c>
      <c r="H153" s="2">
        <f t="shared" si="0"/>
        <v>4.0671327927588102E-3</v>
      </c>
      <c r="I153" s="1">
        <f t="shared" si="1"/>
        <v>4.0671327927588102E-3</v>
      </c>
      <c r="J153" s="11">
        <v>1.6849436142869179E-3</v>
      </c>
    </row>
    <row r="154" spans="1:10" ht="13" x14ac:dyDescent="0.15">
      <c r="A154" s="3">
        <v>40578</v>
      </c>
      <c r="B154" s="1">
        <v>118.58000199999999</v>
      </c>
      <c r="C154" s="1">
        <v>118.900002</v>
      </c>
      <c r="D154" s="1">
        <v>116.879997</v>
      </c>
      <c r="E154" s="1">
        <v>117.68</v>
      </c>
      <c r="F154" s="1">
        <v>4827600</v>
      </c>
      <c r="G154" s="1">
        <v>117.68</v>
      </c>
      <c r="H154" s="2">
        <f t="shared" si="0"/>
        <v>-6.9198312236286343E-3</v>
      </c>
      <c r="I154" s="1">
        <f t="shared" si="1"/>
        <v>-6.9198312236286343E-3</v>
      </c>
      <c r="J154" s="11">
        <v>2.4780282111268215E-3</v>
      </c>
    </row>
    <row r="155" spans="1:10" ht="13" x14ac:dyDescent="0.15">
      <c r="A155" s="3">
        <v>40581</v>
      </c>
      <c r="B155" s="1">
        <v>118.08000199999999</v>
      </c>
      <c r="C155" s="1">
        <v>120.5</v>
      </c>
      <c r="D155" s="1">
        <v>117.300003</v>
      </c>
      <c r="E155" s="1">
        <v>118.959999</v>
      </c>
      <c r="F155" s="1">
        <v>7632300</v>
      </c>
      <c r="G155" s="1">
        <v>118.959999</v>
      </c>
      <c r="H155" s="2">
        <f t="shared" si="0"/>
        <v>1.0876945955132472E-2</v>
      </c>
      <c r="I155" s="1">
        <f t="shared" si="1"/>
        <v>1.0876945955132472E-2</v>
      </c>
      <c r="J155" s="11">
        <v>5.7458340956012301E-3</v>
      </c>
    </row>
    <row r="156" spans="1:10" ht="13" x14ac:dyDescent="0.15">
      <c r="A156" s="3">
        <v>40582</v>
      </c>
      <c r="B156" s="1">
        <v>119</v>
      </c>
      <c r="C156" s="1">
        <v>120.160004</v>
      </c>
      <c r="D156" s="1">
        <v>118.25</v>
      </c>
      <c r="E156" s="1">
        <v>119.839996</v>
      </c>
      <c r="F156" s="1">
        <v>4288400</v>
      </c>
      <c r="G156" s="1">
        <v>119.839996</v>
      </c>
      <c r="H156" s="2">
        <f t="shared" si="0"/>
        <v>7.3974193627893616E-3</v>
      </c>
      <c r="I156" s="1">
        <f t="shared" si="1"/>
        <v>7.3974193627893616E-3</v>
      </c>
      <c r="J156" s="11">
        <v>5.8808326437903638E-3</v>
      </c>
    </row>
    <row r="157" spans="1:10" ht="13" x14ac:dyDescent="0.15">
      <c r="A157" s="3">
        <v>40583</v>
      </c>
      <c r="B157" s="1">
        <v>121.550003</v>
      </c>
      <c r="C157" s="1">
        <v>124.550003</v>
      </c>
      <c r="D157" s="1">
        <v>121.230003</v>
      </c>
      <c r="E157" s="1">
        <v>123.010002</v>
      </c>
      <c r="F157" s="1">
        <v>8514900</v>
      </c>
      <c r="G157" s="1">
        <v>123.010002</v>
      </c>
      <c r="H157" s="2">
        <f t="shared" si="0"/>
        <v>2.6451986864218527E-2</v>
      </c>
      <c r="I157" s="1">
        <f t="shared" si="1"/>
        <v>2.6451986864218527E-2</v>
      </c>
      <c r="J157" s="11">
        <v>5.5090142646390425E-4</v>
      </c>
    </row>
    <row r="158" spans="1:10" ht="13" x14ac:dyDescent="0.15">
      <c r="A158" s="3">
        <v>40584</v>
      </c>
      <c r="B158" s="1">
        <v>122.730003</v>
      </c>
      <c r="C158" s="1">
        <v>125.900002</v>
      </c>
      <c r="D158" s="1">
        <v>121.629997</v>
      </c>
      <c r="E158" s="1">
        <v>125.790001</v>
      </c>
      <c r="F158" s="1">
        <v>7489100</v>
      </c>
      <c r="G158" s="1">
        <v>125.790001</v>
      </c>
      <c r="H158" s="2">
        <f t="shared" si="0"/>
        <v>2.259978013820375E-2</v>
      </c>
      <c r="I158" s="1">
        <f t="shared" si="1"/>
        <v>2.259978013820375E-2</v>
      </c>
      <c r="J158" s="11">
        <v>-8.6598901649405824E-4</v>
      </c>
    </row>
    <row r="159" spans="1:10" ht="13" x14ac:dyDescent="0.15">
      <c r="A159" s="3">
        <v>40585</v>
      </c>
      <c r="B159" s="1">
        <v>126.709999</v>
      </c>
      <c r="C159" s="1">
        <v>129.64999399999999</v>
      </c>
      <c r="D159" s="1">
        <v>125.300003</v>
      </c>
      <c r="E159" s="1">
        <v>129.58000200000001</v>
      </c>
      <c r="F159" s="1">
        <v>8111000</v>
      </c>
      <c r="G159" s="1">
        <v>129.58000200000001</v>
      </c>
      <c r="H159" s="2">
        <f t="shared" si="0"/>
        <v>3.0129588758012679E-2</v>
      </c>
      <c r="I159" s="1">
        <f t="shared" si="1"/>
        <v>3.0129588758012679E-2</v>
      </c>
      <c r="J159" s="11">
        <v>3.5954442045435949E-3</v>
      </c>
    </row>
    <row r="160" spans="1:10" ht="13" x14ac:dyDescent="0.15">
      <c r="A160" s="3">
        <v>40588</v>
      </c>
      <c r="B160" s="1">
        <v>130.949997</v>
      </c>
      <c r="C160" s="1">
        <v>131.63000500000001</v>
      </c>
      <c r="D160" s="1">
        <v>128.279999</v>
      </c>
      <c r="E160" s="1">
        <v>128.80999800000001</v>
      </c>
      <c r="F160" s="1">
        <v>7890300</v>
      </c>
      <c r="G160" s="1">
        <v>128.80999800000001</v>
      </c>
      <c r="H160" s="2">
        <f t="shared" si="0"/>
        <v>-5.9423058196896774E-3</v>
      </c>
      <c r="I160" s="1">
        <f t="shared" si="1"/>
        <v>-5.9423058196896774E-3</v>
      </c>
      <c r="J160" s="11">
        <v>-4.1303941210396226E-4</v>
      </c>
    </row>
    <row r="161" spans="1:10" ht="13" x14ac:dyDescent="0.15">
      <c r="A161" s="3">
        <v>40589</v>
      </c>
      <c r="B161" s="1">
        <v>128.53999300000001</v>
      </c>
      <c r="C161" s="1">
        <v>129.279999</v>
      </c>
      <c r="D161" s="1">
        <v>126.80999799999999</v>
      </c>
      <c r="E161" s="1">
        <v>128.03999300000001</v>
      </c>
      <c r="F161" s="1">
        <v>4701800</v>
      </c>
      <c r="G161" s="1">
        <v>128.03999300000001</v>
      </c>
      <c r="H161" s="2">
        <f t="shared" si="0"/>
        <v>-5.9778356645886878E-3</v>
      </c>
      <c r="I161" s="1">
        <f t="shared" si="1"/>
        <v>-5.9778356645886878E-3</v>
      </c>
      <c r="J161" s="11">
        <v>-3.3868711312464842E-3</v>
      </c>
    </row>
    <row r="162" spans="1:10" ht="13" x14ac:dyDescent="0.15">
      <c r="A162" s="3">
        <v>40590</v>
      </c>
      <c r="B162" s="1">
        <v>128.66999799999999</v>
      </c>
      <c r="C162" s="1">
        <v>129.75</v>
      </c>
      <c r="D162" s="1">
        <v>127.360001</v>
      </c>
      <c r="E162" s="1">
        <v>128.71000699999999</v>
      </c>
      <c r="F162" s="1">
        <v>4243200</v>
      </c>
      <c r="G162" s="1">
        <v>128.71000699999999</v>
      </c>
      <c r="H162" s="2">
        <f t="shared" si="0"/>
        <v>5.2328493957351317E-3</v>
      </c>
      <c r="I162" s="1">
        <f t="shared" si="1"/>
        <v>5.2328493957351317E-3</v>
      </c>
      <c r="J162" s="11">
        <v>5.0324759509863459E-3</v>
      </c>
    </row>
    <row r="163" spans="1:10" ht="13" x14ac:dyDescent="0.15">
      <c r="A163" s="3">
        <v>40591</v>
      </c>
      <c r="B163" s="1">
        <v>129.14999399999999</v>
      </c>
      <c r="C163" s="1">
        <v>129.259995</v>
      </c>
      <c r="D163" s="1">
        <v>127.779999</v>
      </c>
      <c r="E163" s="1">
        <v>128.53999300000001</v>
      </c>
      <c r="F163" s="1">
        <v>3601100</v>
      </c>
      <c r="G163" s="1">
        <v>128.53999300000001</v>
      </c>
      <c r="H163" s="2">
        <f t="shared" si="0"/>
        <v>-1.3209073945585333E-3</v>
      </c>
      <c r="I163" s="1">
        <f t="shared" si="1"/>
        <v>-1.3209073945585333E-3</v>
      </c>
      <c r="J163" s="11">
        <v>2.4389091455531311E-3</v>
      </c>
    </row>
    <row r="164" spans="1:10" ht="13" x14ac:dyDescent="0.15">
      <c r="A164" s="3">
        <v>40592</v>
      </c>
      <c r="B164" s="1">
        <v>128.83000200000001</v>
      </c>
      <c r="C164" s="1">
        <v>128.990005</v>
      </c>
      <c r="D164" s="1">
        <v>125.709999</v>
      </c>
      <c r="E164" s="1">
        <v>126.800003</v>
      </c>
      <c r="F164" s="1">
        <v>5130800</v>
      </c>
      <c r="G164" s="1">
        <v>126.800003</v>
      </c>
      <c r="H164" s="2">
        <f t="shared" si="0"/>
        <v>-1.3536565230713882E-2</v>
      </c>
      <c r="I164" s="1">
        <f t="shared" si="1"/>
        <v>-1.3536565230713882E-2</v>
      </c>
      <c r="J164" s="11">
        <v>5.9351778821569732E-3</v>
      </c>
    </row>
    <row r="165" spans="1:10" ht="13" x14ac:dyDescent="0.15">
      <c r="A165" s="3">
        <v>40596</v>
      </c>
      <c r="B165" s="1">
        <v>123.529999</v>
      </c>
      <c r="C165" s="1">
        <v>123.739998</v>
      </c>
      <c r="D165" s="1">
        <v>118.949997</v>
      </c>
      <c r="E165" s="1">
        <v>120.279999</v>
      </c>
      <c r="F165" s="1">
        <v>9447300</v>
      </c>
      <c r="G165" s="1">
        <v>120.279999</v>
      </c>
      <c r="H165" s="2">
        <f t="shared" si="0"/>
        <v>-5.141958868881099E-2</v>
      </c>
      <c r="I165" s="1">
        <f t="shared" si="1"/>
        <v>-5.141958868881099E-2</v>
      </c>
      <c r="J165" s="11">
        <v>-1.4402095026732585E-2</v>
      </c>
    </row>
    <row r="166" spans="1:10" ht="13" x14ac:dyDescent="0.15">
      <c r="A166" s="3">
        <v>40597</v>
      </c>
      <c r="B166" s="1">
        <v>120.199997</v>
      </c>
      <c r="C166" s="1">
        <v>121.480003</v>
      </c>
      <c r="D166" s="1">
        <v>112.949997</v>
      </c>
      <c r="E166" s="1">
        <v>115.900002</v>
      </c>
      <c r="F166" s="1">
        <v>11786400</v>
      </c>
      <c r="G166" s="1">
        <v>115.900002</v>
      </c>
      <c r="H166" s="2">
        <f t="shared" si="0"/>
        <v>-3.641500695389932E-2</v>
      </c>
      <c r="I166" s="1">
        <f t="shared" si="1"/>
        <v>-3.641500695389932E-2</v>
      </c>
      <c r="J166" s="11">
        <v>-8.7621067462485061E-3</v>
      </c>
    </row>
    <row r="167" spans="1:10" ht="13" x14ac:dyDescent="0.15">
      <c r="A167" s="3">
        <v>40598</v>
      </c>
      <c r="B167" s="1">
        <v>116.709999</v>
      </c>
      <c r="C167" s="1">
        <v>119.860001</v>
      </c>
      <c r="D167" s="1">
        <v>115.5</v>
      </c>
      <c r="E167" s="1">
        <v>118.80999799999999</v>
      </c>
      <c r="F167" s="1">
        <v>6785200</v>
      </c>
      <c r="G167" s="1">
        <v>118.80999799999999</v>
      </c>
      <c r="H167" s="2">
        <f t="shared" si="0"/>
        <v>2.5107816650425878E-2</v>
      </c>
      <c r="I167" s="1">
        <f t="shared" si="1"/>
        <v>2.5107816650425878E-2</v>
      </c>
      <c r="J167" s="11">
        <v>-3.0795429264799711E-3</v>
      </c>
    </row>
    <row r="168" spans="1:10" ht="13" x14ac:dyDescent="0.15">
      <c r="A168" s="3">
        <v>40599</v>
      </c>
      <c r="B168" s="1">
        <v>120.5</v>
      </c>
      <c r="C168" s="1">
        <v>121.720001</v>
      </c>
      <c r="D168" s="1">
        <v>119.620003</v>
      </c>
      <c r="E168" s="1">
        <v>120.589996</v>
      </c>
      <c r="F168" s="1">
        <v>4825300</v>
      </c>
      <c r="G168" s="1">
        <v>120.589996</v>
      </c>
      <c r="H168" s="2">
        <f t="shared" si="0"/>
        <v>1.4981887298744053E-2</v>
      </c>
      <c r="I168" s="1">
        <f t="shared" si="1"/>
        <v>1.4981887298744053E-2</v>
      </c>
      <c r="J168" s="11">
        <v>5.1332145668475217E-3</v>
      </c>
    </row>
    <row r="169" spans="1:10" ht="13" x14ac:dyDescent="0.15">
      <c r="A169" s="3">
        <v>40602</v>
      </c>
      <c r="B169" s="1">
        <v>122.739998</v>
      </c>
      <c r="C169" s="1">
        <v>123.120003</v>
      </c>
      <c r="D169" s="1">
        <v>119.75</v>
      </c>
      <c r="E169" s="1">
        <v>121.160004</v>
      </c>
      <c r="F169" s="1">
        <v>4371700</v>
      </c>
      <c r="G169" s="1">
        <v>121.160004</v>
      </c>
      <c r="H169" s="2">
        <f t="shared" si="0"/>
        <v>4.7268265934763062E-3</v>
      </c>
      <c r="I169" s="1">
        <f t="shared" si="1"/>
        <v>4.7268265934763062E-3</v>
      </c>
      <c r="J169" s="11">
        <v>7.9048706700103541E-3</v>
      </c>
    </row>
    <row r="170" spans="1:10" ht="13" x14ac:dyDescent="0.15">
      <c r="A170" s="3">
        <v>40603</v>
      </c>
      <c r="B170" s="1">
        <v>119.720001</v>
      </c>
      <c r="C170" s="1">
        <v>120.550003</v>
      </c>
      <c r="D170" s="1">
        <v>117</v>
      </c>
      <c r="E170" s="1">
        <v>117.83000199999999</v>
      </c>
      <c r="F170" s="1">
        <v>5781000</v>
      </c>
      <c r="G170" s="1">
        <v>117.83000199999999</v>
      </c>
      <c r="H170" s="2">
        <f t="shared" si="0"/>
        <v>-2.7484333856575373E-2</v>
      </c>
      <c r="I170" s="1">
        <f t="shared" si="1"/>
        <v>-2.7484333856575373E-2</v>
      </c>
      <c r="J170" s="11">
        <v>-1.3767023672065781E-2</v>
      </c>
    </row>
    <row r="171" spans="1:10" ht="13" x14ac:dyDescent="0.15">
      <c r="A171" s="3">
        <v>40604</v>
      </c>
      <c r="B171" s="1">
        <v>117.209999</v>
      </c>
      <c r="C171" s="1">
        <v>120.230003</v>
      </c>
      <c r="D171" s="1">
        <v>117.209999</v>
      </c>
      <c r="E171" s="1">
        <v>119.489998</v>
      </c>
      <c r="F171" s="1">
        <v>3717900</v>
      </c>
      <c r="G171" s="1">
        <v>119.489998</v>
      </c>
      <c r="H171" s="2">
        <f t="shared" si="0"/>
        <v>1.4088058829023925E-2</v>
      </c>
      <c r="I171" s="1">
        <f t="shared" si="1"/>
        <v>1.4088058829023925E-2</v>
      </c>
      <c r="J171" s="11">
        <v>7.2816932981040357E-4</v>
      </c>
    </row>
    <row r="172" spans="1:10" ht="13" x14ac:dyDescent="0.15">
      <c r="A172" s="3">
        <v>40605</v>
      </c>
      <c r="B172" s="1">
        <v>121.800003</v>
      </c>
      <c r="C172" s="1">
        <v>122.139999</v>
      </c>
      <c r="D172" s="1">
        <v>120.220001</v>
      </c>
      <c r="E172" s="1">
        <v>121.849998</v>
      </c>
      <c r="F172" s="1">
        <v>4039400</v>
      </c>
      <c r="G172" s="1">
        <v>121.849998</v>
      </c>
      <c r="H172" s="2">
        <f t="shared" si="0"/>
        <v>1.9750607075916089E-2</v>
      </c>
      <c r="I172" s="1">
        <f t="shared" si="1"/>
        <v>1.9750607075916089E-2</v>
      </c>
      <c r="J172" s="11">
        <v>1.5861735755438779E-2</v>
      </c>
    </row>
    <row r="173" spans="1:10" ht="13" x14ac:dyDescent="0.15">
      <c r="A173" s="3">
        <v>40606</v>
      </c>
      <c r="B173" s="1">
        <v>122.5</v>
      </c>
      <c r="C173" s="1">
        <v>123.58000199999999</v>
      </c>
      <c r="D173" s="1">
        <v>121.699997</v>
      </c>
      <c r="E173" s="1">
        <v>122.339996</v>
      </c>
      <c r="F173" s="1">
        <v>4478200</v>
      </c>
      <c r="G173" s="1">
        <v>122.339996</v>
      </c>
      <c r="H173" s="2">
        <f t="shared" si="0"/>
        <v>4.0213213626806949E-3</v>
      </c>
      <c r="I173" s="1">
        <f t="shared" si="1"/>
        <v>4.0213213626806949E-3</v>
      </c>
      <c r="J173" s="11">
        <v>-7.2049989850874602E-3</v>
      </c>
    </row>
    <row r="174" spans="1:10" ht="13" x14ac:dyDescent="0.15">
      <c r="A174" s="3">
        <v>40609</v>
      </c>
      <c r="B174" s="1">
        <v>123.099998</v>
      </c>
      <c r="C174" s="1">
        <v>123.230003</v>
      </c>
      <c r="D174" s="1">
        <v>117.80999799999999</v>
      </c>
      <c r="E174" s="1">
        <v>120.18</v>
      </c>
      <c r="F174" s="1">
        <v>5157000</v>
      </c>
      <c r="G174" s="1">
        <v>120.18</v>
      </c>
      <c r="H174" s="2">
        <f t="shared" si="0"/>
        <v>-1.76556814665908E-2</v>
      </c>
      <c r="I174" s="1">
        <f t="shared" si="1"/>
        <v>-1.76556814665908E-2</v>
      </c>
      <c r="J174" s="11">
        <v>-6.5612488198199962E-3</v>
      </c>
    </row>
    <row r="175" spans="1:10" ht="13" x14ac:dyDescent="0.15">
      <c r="A175" s="3">
        <v>40610</v>
      </c>
      <c r="B175" s="1">
        <v>119.980003</v>
      </c>
      <c r="C175" s="1">
        <v>121.599998</v>
      </c>
      <c r="D175" s="1">
        <v>118.25</v>
      </c>
      <c r="E175" s="1">
        <v>120.18</v>
      </c>
      <c r="F175" s="1">
        <v>3472700</v>
      </c>
      <c r="G175" s="1">
        <v>120.18</v>
      </c>
      <c r="H175" s="2">
        <f t="shared" si="0"/>
        <v>0</v>
      </c>
      <c r="I175" s="1">
        <f t="shared" si="1"/>
        <v>0</v>
      </c>
      <c r="J175" s="11">
        <v>1.0285301791887171E-2</v>
      </c>
    </row>
    <row r="176" spans="1:10" ht="13" x14ac:dyDescent="0.15">
      <c r="A176" s="3">
        <v>40611</v>
      </c>
      <c r="B176" s="1">
        <v>120.120003</v>
      </c>
      <c r="C176" s="1">
        <v>120.610001</v>
      </c>
      <c r="D176" s="1">
        <v>118.300003</v>
      </c>
      <c r="E176" s="1">
        <v>119.75</v>
      </c>
      <c r="F176" s="1">
        <v>4001600</v>
      </c>
      <c r="G176" s="1">
        <v>119.75</v>
      </c>
      <c r="H176" s="2">
        <f t="shared" si="0"/>
        <v>-3.5779663837577531E-3</v>
      </c>
      <c r="I176" s="1">
        <f t="shared" si="1"/>
        <v>-3.5779663837577531E-3</v>
      </c>
      <c r="J176" s="11">
        <v>-1.0561649569391505E-4</v>
      </c>
    </row>
    <row r="177" spans="1:10" ht="13" x14ac:dyDescent="0.15">
      <c r="A177" s="3">
        <v>40612</v>
      </c>
      <c r="B177" s="1">
        <v>117.989998</v>
      </c>
      <c r="C177" s="1">
        <v>121.5</v>
      </c>
      <c r="D177" s="1">
        <v>117.099998</v>
      </c>
      <c r="E177" s="1">
        <v>120.870003</v>
      </c>
      <c r="F177" s="1">
        <v>6269200</v>
      </c>
      <c r="G177" s="1">
        <v>120.870003</v>
      </c>
      <c r="H177" s="2">
        <f t="shared" si="0"/>
        <v>9.3528434237995575E-3</v>
      </c>
      <c r="I177" s="1">
        <f t="shared" si="1"/>
        <v>9.3528434237995575E-3</v>
      </c>
      <c r="J177" s="11">
        <v>-1.8707754793687796E-2</v>
      </c>
    </row>
    <row r="178" spans="1:10" ht="13" x14ac:dyDescent="0.15">
      <c r="A178" s="3">
        <v>40613</v>
      </c>
      <c r="B178" s="1">
        <v>119.55999799999999</v>
      </c>
      <c r="C178" s="1">
        <v>125.300003</v>
      </c>
      <c r="D178" s="1">
        <v>119.25</v>
      </c>
      <c r="E178" s="1">
        <v>124.959999</v>
      </c>
      <c r="F178" s="1">
        <v>6855500</v>
      </c>
      <c r="G178" s="1">
        <v>124.959999</v>
      </c>
      <c r="H178" s="2">
        <f t="shared" si="0"/>
        <v>3.3837973843683943E-2</v>
      </c>
      <c r="I178" s="1">
        <f t="shared" si="1"/>
        <v>3.3837973843683943E-2</v>
      </c>
      <c r="J178" s="11">
        <v>4.9889014539383717E-3</v>
      </c>
    </row>
    <row r="179" spans="1:10" ht="13" x14ac:dyDescent="0.15">
      <c r="A179" s="3">
        <v>40616</v>
      </c>
      <c r="B179" s="1">
        <v>124.099998</v>
      </c>
      <c r="C179" s="1">
        <v>125.400002</v>
      </c>
      <c r="D179" s="1">
        <v>121.849998</v>
      </c>
      <c r="E179" s="1">
        <v>124.05999799999999</v>
      </c>
      <c r="F179" s="1">
        <v>6217600</v>
      </c>
      <c r="G179" s="1">
        <v>124.05999799999999</v>
      </c>
      <c r="H179" s="2">
        <f t="shared" si="0"/>
        <v>-7.2023127977137967E-3</v>
      </c>
      <c r="I179" s="1">
        <f t="shared" si="1"/>
        <v>-7.2023127977137967E-3</v>
      </c>
      <c r="J179" s="11">
        <v>-4.2542781990661839E-3</v>
      </c>
    </row>
    <row r="180" spans="1:10" ht="13" x14ac:dyDescent="0.15">
      <c r="A180" s="3">
        <v>40617</v>
      </c>
      <c r="B180" s="1">
        <v>119</v>
      </c>
      <c r="C180" s="1">
        <v>123.269997</v>
      </c>
      <c r="D180" s="1">
        <v>118</v>
      </c>
      <c r="E180" s="1">
        <v>122.230003</v>
      </c>
      <c r="F180" s="1">
        <v>6405900</v>
      </c>
      <c r="G180" s="1">
        <v>122.230003</v>
      </c>
      <c r="H180" s="2">
        <f t="shared" si="0"/>
        <v>-1.4750886905543855E-2</v>
      </c>
      <c r="I180" s="1">
        <f t="shared" si="1"/>
        <v>-1.4750886905543855E-2</v>
      </c>
      <c r="J180" s="11">
        <v>-1.1484899572957856E-2</v>
      </c>
    </row>
    <row r="181" spans="1:10" ht="13" x14ac:dyDescent="0.15">
      <c r="A181" s="3">
        <v>40618</v>
      </c>
      <c r="B181" s="1">
        <v>123.019997</v>
      </c>
      <c r="C181" s="1">
        <v>125.089996</v>
      </c>
      <c r="D181" s="1">
        <v>119.410004</v>
      </c>
      <c r="E181" s="1">
        <v>120.55999799999999</v>
      </c>
      <c r="F181" s="1">
        <v>8473800</v>
      </c>
      <c r="G181" s="1">
        <v>120.55999799999999</v>
      </c>
      <c r="H181" s="2">
        <f t="shared" si="0"/>
        <v>-1.3662807485982009E-2</v>
      </c>
      <c r="I181" s="1">
        <f t="shared" si="1"/>
        <v>-1.3662807485982009E-2</v>
      </c>
      <c r="J181" s="11">
        <v>-2.0422735899176807E-2</v>
      </c>
    </row>
    <row r="182" spans="1:10" ht="13" x14ac:dyDescent="0.15">
      <c r="A182" s="3">
        <v>40619</v>
      </c>
      <c r="B182" s="1">
        <v>122.510002</v>
      </c>
      <c r="C182" s="1">
        <v>123.949997</v>
      </c>
      <c r="D182" s="1">
        <v>120.879997</v>
      </c>
      <c r="E182" s="1">
        <v>121.639999</v>
      </c>
      <c r="F182" s="1">
        <v>6143400</v>
      </c>
      <c r="G182" s="1">
        <v>121.639999</v>
      </c>
      <c r="H182" s="2">
        <f t="shared" si="0"/>
        <v>8.9582035328169968E-3</v>
      </c>
      <c r="I182" s="1">
        <f t="shared" si="1"/>
        <v>8.9582035328169968E-3</v>
      </c>
      <c r="J182" s="11">
        <v>1.3888389401702712E-2</v>
      </c>
    </row>
    <row r="183" spans="1:10" ht="13" x14ac:dyDescent="0.15">
      <c r="A183" s="3">
        <v>40620</v>
      </c>
      <c r="B183" s="1">
        <v>122.370003</v>
      </c>
      <c r="C183" s="1">
        <v>123.300003</v>
      </c>
      <c r="D183" s="1">
        <v>120.5</v>
      </c>
      <c r="E183" s="1">
        <v>120.5</v>
      </c>
      <c r="F183" s="1">
        <v>6061600</v>
      </c>
      <c r="G183" s="1">
        <v>120.5</v>
      </c>
      <c r="H183" s="2">
        <f t="shared" si="0"/>
        <v>-9.3719089885885565E-3</v>
      </c>
      <c r="I183" s="1">
        <f t="shared" si="1"/>
        <v>-9.3719089885885565E-3</v>
      </c>
      <c r="J183" s="11">
        <v>7.1280351282282141E-3</v>
      </c>
    </row>
    <row r="184" spans="1:10" ht="13" x14ac:dyDescent="0.15">
      <c r="A184" s="3">
        <v>40623</v>
      </c>
      <c r="B184" s="1">
        <v>122.050003</v>
      </c>
      <c r="C184" s="1">
        <v>124.879997</v>
      </c>
      <c r="D184" s="1">
        <v>121.849998</v>
      </c>
      <c r="E184" s="1">
        <v>124</v>
      </c>
      <c r="F184" s="1">
        <v>5750200</v>
      </c>
      <c r="G184" s="1">
        <v>124</v>
      </c>
      <c r="H184" s="2">
        <f t="shared" si="0"/>
        <v>2.9045643153526972E-2</v>
      </c>
      <c r="I184" s="1">
        <f t="shared" si="1"/>
        <v>2.9045643153526972E-2</v>
      </c>
      <c r="J184" s="11">
        <v>1.5011211100143099E-2</v>
      </c>
    </row>
    <row r="185" spans="1:10" ht="13" x14ac:dyDescent="0.15">
      <c r="A185" s="3">
        <v>40624</v>
      </c>
      <c r="B185" s="1">
        <v>124.44000200000001</v>
      </c>
      <c r="C185" s="1">
        <v>127.33000199999999</v>
      </c>
      <c r="D185" s="1">
        <v>123.68</v>
      </c>
      <c r="E185" s="1">
        <v>127.089996</v>
      </c>
      <c r="F185" s="1">
        <v>6785600</v>
      </c>
      <c r="G185" s="1">
        <v>127.089996</v>
      </c>
      <c r="H185" s="2">
        <f t="shared" si="0"/>
        <v>2.4919322580645154E-2</v>
      </c>
      <c r="I185" s="1">
        <f t="shared" si="1"/>
        <v>2.4919322580645154E-2</v>
      </c>
      <c r="J185" s="11">
        <v>-1.4871719339761922E-3</v>
      </c>
    </row>
    <row r="186" spans="1:10" ht="13" x14ac:dyDescent="0.15">
      <c r="A186" s="3">
        <v>40625</v>
      </c>
      <c r="B186" s="1">
        <v>126.910004</v>
      </c>
      <c r="C186" s="1">
        <v>133.970001</v>
      </c>
      <c r="D186" s="1">
        <v>126.010002</v>
      </c>
      <c r="E186" s="1">
        <v>132.58000200000001</v>
      </c>
      <c r="F186" s="1">
        <v>13585700</v>
      </c>
      <c r="G186" s="1">
        <v>132.58000200000001</v>
      </c>
      <c r="H186" s="2">
        <f t="shared" si="0"/>
        <v>4.3197782459604518E-2</v>
      </c>
      <c r="I186" s="1">
        <f t="shared" si="1"/>
        <v>4.3197782459604518E-2</v>
      </c>
      <c r="J186" s="11">
        <v>5.6070992012276829E-3</v>
      </c>
    </row>
    <row r="187" spans="1:10" ht="13" x14ac:dyDescent="0.15">
      <c r="A187" s="3">
        <v>40626</v>
      </c>
      <c r="B187" s="1">
        <v>134.490005</v>
      </c>
      <c r="C187" s="1">
        <v>135</v>
      </c>
      <c r="D187" s="1">
        <v>130.80999800000001</v>
      </c>
      <c r="E187" s="1">
        <v>133.479996</v>
      </c>
      <c r="F187" s="1">
        <v>9865300</v>
      </c>
      <c r="G187" s="1">
        <v>133.479996</v>
      </c>
      <c r="H187" s="2">
        <f t="shared" si="0"/>
        <v>6.7883088431390454E-3</v>
      </c>
      <c r="I187" s="1">
        <f t="shared" si="1"/>
        <v>6.7883088431390454E-3</v>
      </c>
      <c r="J187" s="11">
        <v>6.9948621041157517E-3</v>
      </c>
    </row>
    <row r="188" spans="1:10" ht="13" x14ac:dyDescent="0.15">
      <c r="A188" s="3">
        <v>40627</v>
      </c>
      <c r="B188" s="1">
        <v>134.33000200000001</v>
      </c>
      <c r="C188" s="1">
        <v>136.490005</v>
      </c>
      <c r="D188" s="1">
        <v>134</v>
      </c>
      <c r="E188" s="1">
        <v>134.91999799999999</v>
      </c>
      <c r="F188" s="1">
        <v>9326800</v>
      </c>
      <c r="G188" s="1">
        <v>134.91999799999999</v>
      </c>
      <c r="H188" s="2">
        <f t="shared" si="0"/>
        <v>1.0788148360447903E-2</v>
      </c>
      <c r="I188" s="1">
        <f t="shared" si="1"/>
        <v>1.0788148360447903E-2</v>
      </c>
      <c r="J188" s="11">
        <v>4.1107616878458047E-3</v>
      </c>
    </row>
    <row r="189" spans="1:10" ht="13" x14ac:dyDescent="0.15">
      <c r="A189" s="3">
        <v>40630</v>
      </c>
      <c r="B189" s="1">
        <v>136.13000500000001</v>
      </c>
      <c r="C189" s="1">
        <v>136.300003</v>
      </c>
      <c r="D189" s="1">
        <v>133.39999399999999</v>
      </c>
      <c r="E189" s="1">
        <v>133.66999799999999</v>
      </c>
      <c r="F189" s="1">
        <v>6488900</v>
      </c>
      <c r="G189" s="1">
        <v>133.66999799999999</v>
      </c>
      <c r="H189" s="2">
        <f t="shared" si="0"/>
        <v>-9.2647496185109639E-3</v>
      </c>
      <c r="I189" s="1">
        <f t="shared" si="1"/>
        <v>-9.2647496185109639E-3</v>
      </c>
      <c r="J189" s="11">
        <v>-1.8583358329944683E-3</v>
      </c>
    </row>
    <row r="190" spans="1:10" ht="13" x14ac:dyDescent="0.15">
      <c r="A190" s="3">
        <v>40631</v>
      </c>
      <c r="B190" s="1">
        <v>133.11999499999999</v>
      </c>
      <c r="C190" s="1">
        <v>136.240005</v>
      </c>
      <c r="D190" s="1">
        <v>132.800003</v>
      </c>
      <c r="E190" s="1">
        <v>136</v>
      </c>
      <c r="F190" s="1">
        <v>5230700</v>
      </c>
      <c r="G190" s="1">
        <v>136</v>
      </c>
      <c r="H190" s="2">
        <f t="shared" si="0"/>
        <v>1.7431001981461896E-2</v>
      </c>
      <c r="I190" s="1">
        <f t="shared" si="1"/>
        <v>1.7431001981461896E-2</v>
      </c>
      <c r="J190" s="11">
        <v>6.6511468220820155E-3</v>
      </c>
    </row>
    <row r="191" spans="1:10" ht="13" x14ac:dyDescent="0.15">
      <c r="A191" s="3">
        <v>40632</v>
      </c>
      <c r="B191" s="1">
        <v>138.25</v>
      </c>
      <c r="C191" s="1">
        <v>138.529999</v>
      </c>
      <c r="D191" s="1">
        <v>135.5</v>
      </c>
      <c r="E191" s="1">
        <v>136.38000500000001</v>
      </c>
      <c r="F191" s="1">
        <v>7553100</v>
      </c>
      <c r="G191" s="1">
        <v>136.38000500000001</v>
      </c>
      <c r="H191" s="2">
        <f t="shared" si="0"/>
        <v>2.7941544117647886E-3</v>
      </c>
      <c r="I191" s="1">
        <f t="shared" si="1"/>
        <v>2.7941544117647886E-3</v>
      </c>
      <c r="J191" s="11">
        <v>5.8311363327468273E-3</v>
      </c>
    </row>
    <row r="192" spans="1:10" ht="13" x14ac:dyDescent="0.15">
      <c r="A192" s="3">
        <v>40633</v>
      </c>
      <c r="B192" s="1">
        <v>136.229996</v>
      </c>
      <c r="C192" s="1">
        <v>137.88999899999999</v>
      </c>
      <c r="D192" s="1">
        <v>135.5</v>
      </c>
      <c r="E192" s="1">
        <v>137.80999800000001</v>
      </c>
      <c r="F192" s="1">
        <v>4945700</v>
      </c>
      <c r="G192" s="1">
        <v>137.80999800000001</v>
      </c>
      <c r="H192" s="2">
        <f t="shared" si="0"/>
        <v>1.0485356706065497E-2</v>
      </c>
      <c r="I192" s="1">
        <f t="shared" si="1"/>
        <v>1.0485356706065497E-2</v>
      </c>
      <c r="J192" s="11">
        <v>-2.5002715756473047E-3</v>
      </c>
    </row>
    <row r="193" spans="1:10" ht="13" x14ac:dyDescent="0.15">
      <c r="A193" s="3">
        <v>40634</v>
      </c>
      <c r="B193" s="1">
        <v>138.449997</v>
      </c>
      <c r="C193" s="1">
        <v>139.44000199999999</v>
      </c>
      <c r="D193" s="1">
        <v>137.300003</v>
      </c>
      <c r="E193" s="1">
        <v>138.83000200000001</v>
      </c>
      <c r="F193" s="1">
        <v>7246200</v>
      </c>
      <c r="G193" s="1">
        <v>138.83000200000001</v>
      </c>
      <c r="H193" s="2">
        <f t="shared" si="0"/>
        <v>7.4015239445834697E-3</v>
      </c>
      <c r="I193" s="1">
        <f t="shared" si="1"/>
        <v>7.4015239445834697E-3</v>
      </c>
      <c r="J193" s="11">
        <v>4.6258528251714491E-3</v>
      </c>
    </row>
    <row r="194" spans="1:10" ht="13" x14ac:dyDescent="0.15">
      <c r="A194" s="3">
        <v>40637</v>
      </c>
      <c r="B194" s="1">
        <v>140</v>
      </c>
      <c r="C194" s="1">
        <v>143.11000100000001</v>
      </c>
      <c r="D194" s="1">
        <v>138.89999399999999</v>
      </c>
      <c r="E194" s="1">
        <v>143.11000100000001</v>
      </c>
      <c r="F194" s="1">
        <v>8118800</v>
      </c>
      <c r="G194" s="1">
        <v>143.11000100000001</v>
      </c>
      <c r="H194" s="2">
        <f t="shared" si="0"/>
        <v>3.0829063879146263E-2</v>
      </c>
      <c r="I194" s="1">
        <f t="shared" si="1"/>
        <v>3.0829063879146263E-2</v>
      </c>
      <c r="J194" s="11">
        <v>1.8834182649782425E-3</v>
      </c>
    </row>
    <row r="195" spans="1:10" ht="13" x14ac:dyDescent="0.15">
      <c r="A195" s="3">
        <v>40638</v>
      </c>
      <c r="B195" s="1">
        <v>143.199997</v>
      </c>
      <c r="C195" s="1">
        <v>143.479996</v>
      </c>
      <c r="D195" s="1">
        <v>140.300003</v>
      </c>
      <c r="E195" s="1">
        <v>141.64999399999999</v>
      </c>
      <c r="F195" s="1">
        <v>5822400</v>
      </c>
      <c r="G195" s="1">
        <v>141.64999399999999</v>
      </c>
      <c r="H195" s="2">
        <f t="shared" si="0"/>
        <v>-1.0201991403801462E-2</v>
      </c>
      <c r="I195" s="1">
        <f t="shared" si="1"/>
        <v>-1.0201991403801462E-2</v>
      </c>
      <c r="J195" s="11">
        <v>-4.9434395453282979E-4</v>
      </c>
    </row>
    <row r="196" spans="1:10" ht="13" x14ac:dyDescent="0.15">
      <c r="A196" s="3">
        <v>40639</v>
      </c>
      <c r="B196" s="1">
        <v>142.16999799999999</v>
      </c>
      <c r="C196" s="1">
        <v>142.949997</v>
      </c>
      <c r="D196" s="1">
        <v>136.020004</v>
      </c>
      <c r="E196" s="1">
        <v>137.25</v>
      </c>
      <c r="F196" s="1">
        <v>8908100</v>
      </c>
      <c r="G196" s="1">
        <v>137.25</v>
      </c>
      <c r="H196" s="2">
        <f t="shared" si="0"/>
        <v>-3.1062436896396851E-2</v>
      </c>
      <c r="I196" s="1">
        <f t="shared" si="1"/>
        <v>-3.1062436896396851E-2</v>
      </c>
      <c r="J196" s="11">
        <v>2.6504658716237513E-3</v>
      </c>
    </row>
    <row r="197" spans="1:10" ht="13" x14ac:dyDescent="0.15">
      <c r="A197" s="3">
        <v>40640</v>
      </c>
      <c r="B197" s="1">
        <v>137.38000500000001</v>
      </c>
      <c r="C197" s="1">
        <v>139.21000699999999</v>
      </c>
      <c r="D197" s="1">
        <v>136.199997</v>
      </c>
      <c r="E197" s="1">
        <v>139.10000600000001</v>
      </c>
      <c r="F197" s="1">
        <v>6105100</v>
      </c>
      <c r="G197" s="1">
        <v>139.10000600000001</v>
      </c>
      <c r="H197" s="2">
        <f t="shared" si="0"/>
        <v>1.3479096539162167E-2</v>
      </c>
      <c r="I197" s="1">
        <f t="shared" si="1"/>
        <v>1.3479096539162167E-2</v>
      </c>
      <c r="J197" s="11">
        <v>-1.3889206751564625E-3</v>
      </c>
    </row>
    <row r="198" spans="1:10" ht="13" x14ac:dyDescent="0.15">
      <c r="A198" s="3">
        <v>40641</v>
      </c>
      <c r="B198" s="1">
        <v>140.10000600000001</v>
      </c>
      <c r="C198" s="1">
        <v>142.5</v>
      </c>
      <c r="D198" s="1">
        <v>139.64999399999999</v>
      </c>
      <c r="E198" s="1">
        <v>141.88000500000001</v>
      </c>
      <c r="F198" s="1">
        <v>7833200</v>
      </c>
      <c r="G198" s="1">
        <v>141.88000500000001</v>
      </c>
      <c r="H198" s="2">
        <f t="shared" si="0"/>
        <v>1.9985613803639977E-2</v>
      </c>
      <c r="I198" s="1">
        <f t="shared" si="1"/>
        <v>1.9985613803639977E-2</v>
      </c>
      <c r="J198" s="11">
        <v>-2.3724117150941983E-3</v>
      </c>
    </row>
    <row r="199" spans="1:10" ht="13" x14ac:dyDescent="0.15">
      <c r="A199" s="3">
        <v>40644</v>
      </c>
      <c r="B199" s="1">
        <v>147.41000399999999</v>
      </c>
      <c r="C199" s="1">
        <v>148.91999799999999</v>
      </c>
      <c r="D199" s="1">
        <v>143.5</v>
      </c>
      <c r="E199" s="1">
        <v>145.679993</v>
      </c>
      <c r="F199" s="1">
        <v>16613600</v>
      </c>
      <c r="G199" s="1">
        <v>145.679993</v>
      </c>
      <c r="H199" s="2">
        <f t="shared" si="0"/>
        <v>2.6783111545562635E-2</v>
      </c>
      <c r="I199" s="1">
        <f t="shared" si="1"/>
        <v>2.6783111545562635E-2</v>
      </c>
      <c r="J199" s="11">
        <v>8.5665244993097573E-5</v>
      </c>
    </row>
    <row r="200" spans="1:10" ht="13" x14ac:dyDescent="0.15">
      <c r="A200" s="3">
        <v>40645</v>
      </c>
      <c r="B200" s="1">
        <v>145.279999</v>
      </c>
      <c r="C200" s="1">
        <v>145.279999</v>
      </c>
      <c r="D200" s="1">
        <v>140.08000200000001</v>
      </c>
      <c r="E200" s="1">
        <v>140.71000699999999</v>
      </c>
      <c r="F200" s="1">
        <v>9144400</v>
      </c>
      <c r="G200" s="1">
        <v>140.71000699999999</v>
      </c>
      <c r="H200" s="2">
        <f t="shared" si="0"/>
        <v>-3.4115775939116126E-2</v>
      </c>
      <c r="I200" s="1">
        <f t="shared" si="1"/>
        <v>-3.4115775939116126E-2</v>
      </c>
      <c r="J200" s="11">
        <v>-9.4927083821687366E-3</v>
      </c>
    </row>
    <row r="201" spans="1:10" ht="13" x14ac:dyDescent="0.15">
      <c r="A201" s="3">
        <v>40646</v>
      </c>
      <c r="B201" s="1">
        <v>143.33999600000001</v>
      </c>
      <c r="C201" s="1">
        <v>146.229996</v>
      </c>
      <c r="D201" s="1">
        <v>142.21000699999999</v>
      </c>
      <c r="E201" s="1">
        <v>145.69000199999999</v>
      </c>
      <c r="F201" s="1">
        <v>9388900</v>
      </c>
      <c r="G201" s="1">
        <v>145.69000199999999</v>
      </c>
      <c r="H201" s="2">
        <f t="shared" si="0"/>
        <v>3.5391903576552322E-2</v>
      </c>
      <c r="I201" s="1">
        <f t="shared" si="1"/>
        <v>3.5391903576552322E-2</v>
      </c>
      <c r="J201" s="11">
        <v>6.0424035654029862E-4</v>
      </c>
    </row>
    <row r="202" spans="1:10" ht="13" x14ac:dyDescent="0.15">
      <c r="A202" s="3">
        <v>40647</v>
      </c>
      <c r="B202" s="1">
        <v>145.61999499999999</v>
      </c>
      <c r="C202" s="1">
        <v>147.25</v>
      </c>
      <c r="D202" s="1">
        <v>144.679993</v>
      </c>
      <c r="E202" s="1">
        <v>147.009995</v>
      </c>
      <c r="F202" s="1">
        <v>7452400</v>
      </c>
      <c r="G202" s="1">
        <v>147.009995</v>
      </c>
      <c r="H202" s="2">
        <f t="shared" si="0"/>
        <v>9.0602854134081961E-3</v>
      </c>
      <c r="I202" s="1">
        <f t="shared" si="1"/>
        <v>9.0602854134081961E-3</v>
      </c>
      <c r="J202" s="11">
        <v>1.1539541418085922E-3</v>
      </c>
    </row>
    <row r="203" spans="1:10" ht="13" x14ac:dyDescent="0.15">
      <c r="A203" s="3">
        <v>40648</v>
      </c>
      <c r="B203" s="1">
        <v>146.80999800000001</v>
      </c>
      <c r="C203" s="1">
        <v>147.300003</v>
      </c>
      <c r="D203" s="1">
        <v>144.520004</v>
      </c>
      <c r="E203" s="1">
        <v>146.80999800000001</v>
      </c>
      <c r="F203" s="1">
        <v>5677000</v>
      </c>
      <c r="G203" s="1">
        <v>146.80999800000001</v>
      </c>
      <c r="H203" s="2">
        <f t="shared" si="0"/>
        <v>-1.3604313094493759E-3</v>
      </c>
      <c r="I203" s="1">
        <f t="shared" si="1"/>
        <v>-1.3604313094493759E-3</v>
      </c>
      <c r="J203" s="11">
        <v>4.6136749002385659E-3</v>
      </c>
    </row>
    <row r="204" spans="1:10" ht="13" x14ac:dyDescent="0.15">
      <c r="A204" s="3">
        <v>40651</v>
      </c>
      <c r="B204" s="1">
        <v>145.19000199999999</v>
      </c>
      <c r="C204" s="1">
        <v>145.949997</v>
      </c>
      <c r="D204" s="1">
        <v>141.16000399999999</v>
      </c>
      <c r="E204" s="1">
        <v>145.88999899999999</v>
      </c>
      <c r="F204" s="1">
        <v>8010800</v>
      </c>
      <c r="G204" s="1">
        <v>145.88999899999999</v>
      </c>
      <c r="H204" s="2">
        <f t="shared" si="0"/>
        <v>-6.266596366277577E-3</v>
      </c>
      <c r="I204" s="1">
        <f t="shared" si="1"/>
        <v>-6.266596366277577E-3</v>
      </c>
      <c r="J204" s="11">
        <v>-1.1363002009504184E-2</v>
      </c>
    </row>
    <row r="205" spans="1:10" ht="13" x14ac:dyDescent="0.15">
      <c r="A205" s="3">
        <v>40652</v>
      </c>
      <c r="B205" s="1">
        <v>146.25</v>
      </c>
      <c r="C205" s="1">
        <v>150</v>
      </c>
      <c r="D205" s="1">
        <v>145.66000399999999</v>
      </c>
      <c r="E205" s="1">
        <v>149.89999399999999</v>
      </c>
      <c r="F205" s="1">
        <v>9663100</v>
      </c>
      <c r="G205" s="1">
        <v>149.89999399999999</v>
      </c>
      <c r="H205" s="2">
        <f t="shared" si="0"/>
        <v>2.7486428319188651E-2</v>
      </c>
      <c r="I205" s="1">
        <f t="shared" si="1"/>
        <v>2.7486428319188651E-2</v>
      </c>
      <c r="J205" s="11">
        <v>5.3403008013256942E-3</v>
      </c>
    </row>
    <row r="206" spans="1:10" ht="13" x14ac:dyDescent="0.15">
      <c r="A206" s="3">
        <v>40653</v>
      </c>
      <c r="B206" s="1">
        <v>152.699997</v>
      </c>
      <c r="C206" s="1">
        <v>154</v>
      </c>
      <c r="D206" s="1">
        <v>148.449997</v>
      </c>
      <c r="E206" s="1">
        <v>149.30999800000001</v>
      </c>
      <c r="F206" s="1">
        <v>7663800</v>
      </c>
      <c r="G206" s="1">
        <v>149.30999800000001</v>
      </c>
      <c r="H206" s="2">
        <f t="shared" si="0"/>
        <v>-3.9359307779557691E-3</v>
      </c>
      <c r="I206" s="1">
        <f t="shared" si="1"/>
        <v>-3.9359307779557691E-3</v>
      </c>
      <c r="J206" s="11">
        <v>1.522734546640307E-2</v>
      </c>
    </row>
    <row r="207" spans="1:10" ht="13" x14ac:dyDescent="0.15">
      <c r="A207" s="3">
        <v>40654</v>
      </c>
      <c r="B207" s="1">
        <v>148.36000100000001</v>
      </c>
      <c r="C207" s="1">
        <v>150.550003</v>
      </c>
      <c r="D207" s="1">
        <v>147.21000699999999</v>
      </c>
      <c r="E207" s="1">
        <v>148.64999399999999</v>
      </c>
      <c r="F207" s="1">
        <v>5917600</v>
      </c>
      <c r="G207" s="1">
        <v>148.64999399999999</v>
      </c>
      <c r="H207" s="2">
        <f t="shared" si="0"/>
        <v>-4.4203603833683986E-3</v>
      </c>
      <c r="I207" s="1">
        <f t="shared" si="1"/>
        <v>-4.4203603833683986E-3</v>
      </c>
      <c r="J207" s="11">
        <v>4.2116691183015269E-3</v>
      </c>
    </row>
    <row r="208" spans="1:10" ht="13" x14ac:dyDescent="0.15">
      <c r="A208" s="3">
        <v>40658</v>
      </c>
      <c r="B208" s="1">
        <v>149.16000399999999</v>
      </c>
      <c r="C208" s="1">
        <v>152.58000200000001</v>
      </c>
      <c r="D208" s="1">
        <v>148.69000199999999</v>
      </c>
      <c r="E208" s="1">
        <v>151.96000699999999</v>
      </c>
      <c r="F208" s="1">
        <v>6283200</v>
      </c>
      <c r="G208" s="1">
        <v>151.96000699999999</v>
      </c>
      <c r="H208" s="2">
        <f t="shared" si="0"/>
        <v>2.2267158651886648E-2</v>
      </c>
      <c r="I208" s="1">
        <f t="shared" si="1"/>
        <v>2.2267158651886648E-2</v>
      </c>
      <c r="J208" s="11">
        <v>-2.0878274746580399E-3</v>
      </c>
    </row>
    <row r="209" spans="1:10" ht="13" x14ac:dyDescent="0.15">
      <c r="A209" s="3">
        <v>40659</v>
      </c>
      <c r="B209" s="1">
        <v>152.949997</v>
      </c>
      <c r="C209" s="1">
        <v>154.88999899999999</v>
      </c>
      <c r="D209" s="1">
        <v>149.66999799999999</v>
      </c>
      <c r="E209" s="1">
        <v>152.36999499999999</v>
      </c>
      <c r="F209" s="1">
        <v>8700000</v>
      </c>
      <c r="G209" s="1">
        <v>152.36999499999999</v>
      </c>
      <c r="H209" s="2">
        <f t="shared" si="0"/>
        <v>2.697999349262984E-3</v>
      </c>
      <c r="I209" s="1">
        <f t="shared" si="1"/>
        <v>2.697999349262984E-3</v>
      </c>
      <c r="J209" s="11">
        <v>9.2541147118796758E-3</v>
      </c>
    </row>
    <row r="210" spans="1:10" ht="13" x14ac:dyDescent="0.15">
      <c r="A210" s="3">
        <v>40660</v>
      </c>
      <c r="B210" s="1">
        <v>153.60000600000001</v>
      </c>
      <c r="C210" s="1">
        <v>153.66999799999999</v>
      </c>
      <c r="D210" s="1">
        <v>146.179993</v>
      </c>
      <c r="E210" s="1">
        <v>151.11000100000001</v>
      </c>
      <c r="F210" s="1">
        <v>12070400</v>
      </c>
      <c r="G210" s="1">
        <v>151.11000100000001</v>
      </c>
      <c r="H210" s="2">
        <f t="shared" si="0"/>
        <v>-8.2693052526514668E-3</v>
      </c>
      <c r="I210" s="1">
        <f t="shared" si="1"/>
        <v>-8.2693052526514668E-3</v>
      </c>
      <c r="J210" s="11">
        <v>7.5892839264973143E-3</v>
      </c>
    </row>
    <row r="211" spans="1:10" ht="13" x14ac:dyDescent="0.15">
      <c r="A211" s="3">
        <v>40661</v>
      </c>
      <c r="B211" s="1">
        <v>151.470001</v>
      </c>
      <c r="C211" s="1">
        <v>156.03999300000001</v>
      </c>
      <c r="D211" s="1">
        <v>146.35000600000001</v>
      </c>
      <c r="E211" s="1">
        <v>148.25</v>
      </c>
      <c r="F211" s="1">
        <v>17200000</v>
      </c>
      <c r="G211" s="1">
        <v>148.25</v>
      </c>
      <c r="H211" s="2">
        <f t="shared" si="0"/>
        <v>-1.8926616246928693E-2</v>
      </c>
      <c r="I211" s="1">
        <f t="shared" si="1"/>
        <v>-1.8926616246928693E-2</v>
      </c>
      <c r="J211" s="11">
        <v>5.7008776505508181E-3</v>
      </c>
    </row>
    <row r="212" spans="1:10" ht="13" x14ac:dyDescent="0.15">
      <c r="A212" s="3">
        <v>40662</v>
      </c>
      <c r="B212" s="1">
        <v>147.800003</v>
      </c>
      <c r="C212" s="1">
        <v>150.88999899999999</v>
      </c>
      <c r="D212" s="1">
        <v>147.199997</v>
      </c>
      <c r="E212" s="1">
        <v>148.520004</v>
      </c>
      <c r="F212" s="1">
        <v>8935800</v>
      </c>
      <c r="G212" s="1">
        <v>148.520004</v>
      </c>
      <c r="H212" s="2">
        <f t="shared" si="0"/>
        <v>1.8212748735244528E-3</v>
      </c>
      <c r="I212" s="1">
        <f t="shared" si="1"/>
        <v>1.8212748735244528E-3</v>
      </c>
      <c r="J212" s="11">
        <v>3.7004876941177591E-3</v>
      </c>
    </row>
    <row r="213" spans="1:10" ht="13" x14ac:dyDescent="0.15">
      <c r="A213" s="3">
        <v>40665</v>
      </c>
      <c r="B213" s="1">
        <v>149.929993</v>
      </c>
      <c r="C213" s="1">
        <v>150.5</v>
      </c>
      <c r="D213" s="1">
        <v>147.11000100000001</v>
      </c>
      <c r="E213" s="1">
        <v>147.470001</v>
      </c>
      <c r="F213" s="1">
        <v>5967000</v>
      </c>
      <c r="G213" s="1">
        <v>147.470001</v>
      </c>
      <c r="H213" s="2">
        <f t="shared" si="0"/>
        <v>-7.0697749240567201E-3</v>
      </c>
      <c r="I213" s="1">
        <f t="shared" si="1"/>
        <v>-7.0697749240567201E-3</v>
      </c>
      <c r="J213" s="11">
        <v>-2.4820889596150294E-4</v>
      </c>
    </row>
    <row r="214" spans="1:10" ht="13" x14ac:dyDescent="0.15">
      <c r="A214" s="3">
        <v>40666</v>
      </c>
      <c r="B214" s="1">
        <v>147.83000200000001</v>
      </c>
      <c r="C214" s="1">
        <v>148.39999399999999</v>
      </c>
      <c r="D214" s="1">
        <v>136.5</v>
      </c>
      <c r="E214" s="1">
        <v>139.83999600000001</v>
      </c>
      <c r="F214" s="1">
        <v>15585800</v>
      </c>
      <c r="G214" s="1">
        <v>139.83999600000001</v>
      </c>
      <c r="H214" s="2">
        <f t="shared" si="0"/>
        <v>-5.1739370368621501E-2</v>
      </c>
      <c r="I214" s="1">
        <f t="shared" si="1"/>
        <v>-5.1739370368621501E-2</v>
      </c>
      <c r="J214" s="11">
        <v>1.1666728811900441E-5</v>
      </c>
    </row>
    <row r="215" spans="1:10" ht="13" x14ac:dyDescent="0.15">
      <c r="A215" s="3">
        <v>40667</v>
      </c>
      <c r="B215" s="1">
        <v>138.759995</v>
      </c>
      <c r="C215" s="1">
        <v>141.85000600000001</v>
      </c>
      <c r="D215" s="1">
        <v>134.279999</v>
      </c>
      <c r="E215" s="1">
        <v>139.009995</v>
      </c>
      <c r="F215" s="1">
        <v>13975500</v>
      </c>
      <c r="G215" s="1">
        <v>139.009995</v>
      </c>
      <c r="H215" s="2">
        <f t="shared" si="0"/>
        <v>-5.9353620118811354E-3</v>
      </c>
      <c r="I215" s="1">
        <f t="shared" si="1"/>
        <v>-5.9353620118811354E-3</v>
      </c>
      <c r="J215" s="11">
        <v>-6.553162285817319E-3</v>
      </c>
    </row>
    <row r="216" spans="1:10" ht="13" x14ac:dyDescent="0.15">
      <c r="A216" s="3">
        <v>40668</v>
      </c>
      <c r="B216" s="1">
        <v>137.199997</v>
      </c>
      <c r="C216" s="1">
        <v>142.479996</v>
      </c>
      <c r="D216" s="1">
        <v>136.509995</v>
      </c>
      <c r="E216" s="1">
        <v>140.19000199999999</v>
      </c>
      <c r="F216" s="1">
        <v>7572700</v>
      </c>
      <c r="G216" s="1">
        <v>140.19000199999999</v>
      </c>
      <c r="H216" s="2">
        <f t="shared" si="0"/>
        <v>8.4886486040085755E-3</v>
      </c>
      <c r="I216" s="1">
        <f t="shared" si="1"/>
        <v>8.4886486040085755E-3</v>
      </c>
      <c r="J216" s="11">
        <v>-1.0956834406939927E-2</v>
      </c>
    </row>
    <row r="217" spans="1:10" ht="13" x14ac:dyDescent="0.15">
      <c r="A217" s="3">
        <v>40669</v>
      </c>
      <c r="B217" s="1">
        <v>142.5</v>
      </c>
      <c r="C217" s="1">
        <v>143.509995</v>
      </c>
      <c r="D217" s="1">
        <v>140.550003</v>
      </c>
      <c r="E217" s="1">
        <v>141.259995</v>
      </c>
      <c r="F217" s="1">
        <v>6627500</v>
      </c>
      <c r="G217" s="1">
        <v>141.259995</v>
      </c>
      <c r="H217" s="2">
        <f t="shared" si="0"/>
        <v>7.6324487105721766E-3</v>
      </c>
      <c r="I217" s="1">
        <f t="shared" si="1"/>
        <v>7.6324487105721766E-3</v>
      </c>
      <c r="J217" s="11">
        <v>4.3364250758622267E-3</v>
      </c>
    </row>
    <row r="218" spans="1:10" ht="13" x14ac:dyDescent="0.15">
      <c r="A218" s="3">
        <v>40672</v>
      </c>
      <c r="B218" s="1">
        <v>142.259995</v>
      </c>
      <c r="C218" s="1">
        <v>143.33000200000001</v>
      </c>
      <c r="D218" s="1">
        <v>139.61000100000001</v>
      </c>
      <c r="E218" s="1">
        <v>142.61999499999999</v>
      </c>
      <c r="F218" s="1">
        <v>4636300</v>
      </c>
      <c r="G218" s="1">
        <v>142.61999499999999</v>
      </c>
      <c r="H218" s="2">
        <f t="shared" si="0"/>
        <v>9.6276373222297304E-3</v>
      </c>
      <c r="I218" s="1">
        <f t="shared" si="1"/>
        <v>9.6276373222297304E-3</v>
      </c>
      <c r="J218" s="11">
        <v>3.6348132142914862E-3</v>
      </c>
    </row>
    <row r="219" spans="1:10" ht="13" x14ac:dyDescent="0.15">
      <c r="A219" s="3">
        <v>40673</v>
      </c>
      <c r="B219" s="1">
        <v>143.41999799999999</v>
      </c>
      <c r="C219" s="1">
        <v>143.69000199999999</v>
      </c>
      <c r="D219" s="1">
        <v>140.570007</v>
      </c>
      <c r="E219" s="1">
        <v>142.240005</v>
      </c>
      <c r="F219" s="1">
        <v>5433400</v>
      </c>
      <c r="G219" s="1">
        <v>142.240005</v>
      </c>
      <c r="H219" s="2">
        <f t="shared" si="0"/>
        <v>-2.6643529190980009E-3</v>
      </c>
      <c r="I219" s="1">
        <f t="shared" si="1"/>
        <v>-2.6643529190980009E-3</v>
      </c>
      <c r="J219" s="11">
        <v>5.9663043805247232E-3</v>
      </c>
    </row>
    <row r="220" spans="1:10" ht="13" x14ac:dyDescent="0.15">
      <c r="A220" s="3">
        <v>40674</v>
      </c>
      <c r="B220" s="1">
        <v>142</v>
      </c>
      <c r="C220" s="1">
        <v>142.55999800000001</v>
      </c>
      <c r="D220" s="1">
        <v>137.60000600000001</v>
      </c>
      <c r="E220" s="1">
        <v>138.89999399999999</v>
      </c>
      <c r="F220" s="1">
        <v>6229900</v>
      </c>
      <c r="G220" s="1">
        <v>138.89999399999999</v>
      </c>
      <c r="H220" s="2">
        <f t="shared" si="0"/>
        <v>-2.3481516328686884E-2</v>
      </c>
      <c r="I220" s="1">
        <f t="shared" si="1"/>
        <v>-2.3481516328686884E-2</v>
      </c>
      <c r="J220" s="11">
        <v>-1.021366767279433E-2</v>
      </c>
    </row>
    <row r="221" spans="1:10" ht="13" x14ac:dyDescent="0.15">
      <c r="A221" s="3">
        <v>40675</v>
      </c>
      <c r="B221" s="1">
        <v>137.71000699999999</v>
      </c>
      <c r="C221" s="1">
        <v>139.270004</v>
      </c>
      <c r="D221" s="1">
        <v>135.64999399999999</v>
      </c>
      <c r="E221" s="1">
        <v>138.199997</v>
      </c>
      <c r="F221" s="1">
        <v>6914700</v>
      </c>
      <c r="G221" s="1">
        <v>138.199997</v>
      </c>
      <c r="H221" s="2">
        <f t="shared" si="0"/>
        <v>-5.0395754516734982E-3</v>
      </c>
      <c r="I221" s="1">
        <f t="shared" si="1"/>
        <v>-5.0395754516734982E-3</v>
      </c>
      <c r="J221" s="11">
        <v>5.2169035696223226E-3</v>
      </c>
    </row>
    <row r="222" spans="1:10" ht="13" x14ac:dyDescent="0.15">
      <c r="A222" s="3">
        <v>40676</v>
      </c>
      <c r="B222" s="1">
        <v>137.14999399999999</v>
      </c>
      <c r="C222" s="1">
        <v>137.38999899999999</v>
      </c>
      <c r="D222" s="1">
        <v>131.020004</v>
      </c>
      <c r="E222" s="1">
        <v>131.279999</v>
      </c>
      <c r="F222" s="1">
        <v>13656200</v>
      </c>
      <c r="G222" s="1">
        <v>131.279999</v>
      </c>
      <c r="H222" s="2">
        <f t="shared" si="0"/>
        <v>-5.0072345515318591E-2</v>
      </c>
      <c r="I222" s="1">
        <f t="shared" si="1"/>
        <v>-5.0072345515318591E-2</v>
      </c>
      <c r="J222" s="11">
        <v>-7.8899300429740166E-3</v>
      </c>
    </row>
    <row r="223" spans="1:10" ht="13" x14ac:dyDescent="0.15">
      <c r="A223" s="3">
        <v>40679</v>
      </c>
      <c r="B223" s="1">
        <v>129.070007</v>
      </c>
      <c r="C223" s="1">
        <v>135.5</v>
      </c>
      <c r="D223" s="1">
        <v>127.360001</v>
      </c>
      <c r="E223" s="1">
        <v>127.769997</v>
      </c>
      <c r="F223" s="1">
        <v>12899700</v>
      </c>
      <c r="G223" s="1">
        <v>127.769997</v>
      </c>
      <c r="H223" s="2">
        <f t="shared" si="0"/>
        <v>-2.6736761324929626E-2</v>
      </c>
      <c r="I223" s="1">
        <f t="shared" si="1"/>
        <v>-2.6736761324929626E-2</v>
      </c>
      <c r="J223" s="11">
        <v>-3.7615767223071602E-3</v>
      </c>
    </row>
    <row r="224" spans="1:10" ht="13" x14ac:dyDescent="0.15">
      <c r="A224" s="3">
        <v>40680</v>
      </c>
      <c r="B224" s="1">
        <v>127.870003</v>
      </c>
      <c r="C224" s="1">
        <v>131.949997</v>
      </c>
      <c r="D224" s="1">
        <v>124.660004</v>
      </c>
      <c r="E224" s="1">
        <v>131.80999800000001</v>
      </c>
      <c r="F224" s="1">
        <v>13981400</v>
      </c>
      <c r="G224" s="1">
        <v>131.80999800000001</v>
      </c>
      <c r="H224" s="2">
        <f t="shared" si="0"/>
        <v>3.1619324527338004E-2</v>
      </c>
      <c r="I224" s="1">
        <f t="shared" si="1"/>
        <v>3.1619324527338004E-2</v>
      </c>
      <c r="J224" s="11">
        <v>-5.4819900387190574E-3</v>
      </c>
    </row>
    <row r="225" spans="1:10" ht="13" x14ac:dyDescent="0.15">
      <c r="A225" s="3">
        <v>40681</v>
      </c>
      <c r="B225" s="1">
        <v>132.88000500000001</v>
      </c>
      <c r="C225" s="1">
        <v>133.71000699999999</v>
      </c>
      <c r="D225" s="1">
        <v>131.33000200000001</v>
      </c>
      <c r="E225" s="1">
        <v>131.83999600000001</v>
      </c>
      <c r="F225" s="1">
        <v>6454300</v>
      </c>
      <c r="G225" s="1">
        <v>131.83999600000001</v>
      </c>
      <c r="H225" s="2">
        <f t="shared" si="0"/>
        <v>2.2758516391151287E-4</v>
      </c>
      <c r="I225" s="1">
        <f t="shared" si="1"/>
        <v>2.2758516391151287E-4</v>
      </c>
      <c r="J225" s="11">
        <v>6.4585193959507906E-3</v>
      </c>
    </row>
    <row r="226" spans="1:10" ht="13" x14ac:dyDescent="0.15">
      <c r="A226" s="3">
        <v>40682</v>
      </c>
      <c r="B226" s="1">
        <v>132.550003</v>
      </c>
      <c r="C226" s="1">
        <v>136.25</v>
      </c>
      <c r="D226" s="1">
        <v>132.13999899999999</v>
      </c>
      <c r="E226" s="1">
        <v>135.88000500000001</v>
      </c>
      <c r="F226" s="1">
        <v>7790500</v>
      </c>
      <c r="G226" s="1">
        <v>135.88000500000001</v>
      </c>
      <c r="H226" s="2">
        <f t="shared" si="0"/>
        <v>3.0643273077769186E-2</v>
      </c>
      <c r="I226" s="1">
        <f t="shared" si="1"/>
        <v>3.0643273077769186E-2</v>
      </c>
      <c r="J226" s="11">
        <v>3.593946990737543E-3</v>
      </c>
    </row>
    <row r="227" spans="1:10" ht="13" x14ac:dyDescent="0.15">
      <c r="A227" s="3">
        <v>40683</v>
      </c>
      <c r="B227" s="1">
        <v>135.570007</v>
      </c>
      <c r="C227" s="1">
        <v>136.33000200000001</v>
      </c>
      <c r="D227" s="1">
        <v>133.85000600000001</v>
      </c>
      <c r="E227" s="1">
        <v>134.69000199999999</v>
      </c>
      <c r="F227" s="1">
        <v>5853700</v>
      </c>
      <c r="G227" s="1">
        <v>134.69000199999999</v>
      </c>
      <c r="H227" s="2">
        <f t="shared" si="0"/>
        <v>-8.7577491625792803E-3</v>
      </c>
      <c r="I227" s="1">
        <f t="shared" si="1"/>
        <v>-8.7577491625792803E-3</v>
      </c>
      <c r="J227" s="11">
        <v>-7.40007137510013E-3</v>
      </c>
    </row>
    <row r="228" spans="1:10" ht="13" x14ac:dyDescent="0.15">
      <c r="A228" s="3">
        <v>40686</v>
      </c>
      <c r="B228" s="1">
        <v>130.5</v>
      </c>
      <c r="C228" s="1">
        <v>131.13000500000001</v>
      </c>
      <c r="D228" s="1">
        <v>128.71000699999999</v>
      </c>
      <c r="E228" s="1">
        <v>129.470001</v>
      </c>
      <c r="F228" s="1">
        <v>8093500</v>
      </c>
      <c r="G228" s="1">
        <v>129.470001</v>
      </c>
      <c r="H228" s="2">
        <f t="shared" si="0"/>
        <v>-3.8755667996797541E-2</v>
      </c>
      <c r="I228" s="1">
        <f t="shared" si="1"/>
        <v>-3.8755667996797541E-2</v>
      </c>
      <c r="J228" s="11">
        <v>-1.0452353859315118E-2</v>
      </c>
    </row>
    <row r="229" spans="1:10" ht="13" x14ac:dyDescent="0.15">
      <c r="A229" s="3">
        <v>40687</v>
      </c>
      <c r="B229" s="1">
        <v>131.509995</v>
      </c>
      <c r="C229" s="1">
        <v>131.55999800000001</v>
      </c>
      <c r="D229" s="1">
        <v>129</v>
      </c>
      <c r="E229" s="1">
        <v>129.259995</v>
      </c>
      <c r="F229" s="1">
        <v>5600000</v>
      </c>
      <c r="G229" s="1">
        <v>129.259995</v>
      </c>
      <c r="H229" s="2">
        <f t="shared" si="0"/>
        <v>-1.6220437041627336E-3</v>
      </c>
      <c r="I229" s="1">
        <f t="shared" si="1"/>
        <v>-1.6220437041627336E-3</v>
      </c>
      <c r="J229" s="11">
        <v>-2.0232036533710846E-3</v>
      </c>
    </row>
    <row r="230" spans="1:10" ht="13" x14ac:dyDescent="0.15">
      <c r="A230" s="3">
        <v>40688</v>
      </c>
      <c r="B230" s="1">
        <v>129.21000699999999</v>
      </c>
      <c r="C230" s="1">
        <v>132.41999799999999</v>
      </c>
      <c r="D230" s="1">
        <v>129.14999399999999</v>
      </c>
      <c r="E230" s="1">
        <v>129.53999300000001</v>
      </c>
      <c r="F230" s="1">
        <v>5627700</v>
      </c>
      <c r="G230" s="1">
        <v>129.53999300000001</v>
      </c>
      <c r="H230" s="2">
        <f t="shared" si="0"/>
        <v>2.166161309228011E-3</v>
      </c>
      <c r="I230" s="1">
        <f t="shared" si="1"/>
        <v>2.166161309228011E-3</v>
      </c>
      <c r="J230" s="11">
        <v>3.1118118034957148E-3</v>
      </c>
    </row>
    <row r="231" spans="1:10" ht="13" x14ac:dyDescent="0.15">
      <c r="A231" s="3">
        <v>40689</v>
      </c>
      <c r="B231" s="1">
        <v>130.279999</v>
      </c>
      <c r="C231" s="1">
        <v>130.63000500000001</v>
      </c>
      <c r="D231" s="1">
        <v>127.779999</v>
      </c>
      <c r="E231" s="1">
        <v>129.949997</v>
      </c>
      <c r="F231" s="1">
        <v>6194900</v>
      </c>
      <c r="G231" s="1">
        <v>129.949997</v>
      </c>
      <c r="H231" s="2">
        <f t="shared" si="0"/>
        <v>3.1650765953027838E-3</v>
      </c>
      <c r="I231" s="1">
        <f t="shared" si="1"/>
        <v>3.1650765953027838E-3</v>
      </c>
      <c r="J231" s="11">
        <v>6.534757625820312E-4</v>
      </c>
    </row>
    <row r="232" spans="1:10" ht="13" x14ac:dyDescent="0.15">
      <c r="A232" s="3">
        <v>40690</v>
      </c>
      <c r="B232" s="1">
        <v>130.270004</v>
      </c>
      <c r="C232" s="1">
        <v>134.75</v>
      </c>
      <c r="D232" s="1">
        <v>130.020004</v>
      </c>
      <c r="E232" s="1">
        <v>133.929993</v>
      </c>
      <c r="F232" s="1">
        <v>6465200</v>
      </c>
      <c r="G232" s="1">
        <v>133.929993</v>
      </c>
      <c r="H232" s="2">
        <f t="shared" si="0"/>
        <v>3.0627134219941538E-2</v>
      </c>
      <c r="I232" s="1">
        <f t="shared" si="1"/>
        <v>3.0627134219941538E-2</v>
      </c>
      <c r="J232" s="11">
        <v>3.1299735478146047E-3</v>
      </c>
    </row>
    <row r="233" spans="1:10" ht="13" x14ac:dyDescent="0.15">
      <c r="A233" s="3">
        <v>40694</v>
      </c>
      <c r="B233" s="1">
        <v>136.83999600000001</v>
      </c>
      <c r="C233" s="1">
        <v>137.199997</v>
      </c>
      <c r="D233" s="1">
        <v>134.25</v>
      </c>
      <c r="E233" s="1">
        <v>135.71000699999999</v>
      </c>
      <c r="F233" s="1">
        <v>5505100</v>
      </c>
      <c r="G233" s="1">
        <v>135.71000699999999</v>
      </c>
      <c r="H233" s="2">
        <f t="shared" si="0"/>
        <v>1.3290630127935528E-2</v>
      </c>
      <c r="I233" s="1">
        <f t="shared" si="1"/>
        <v>1.3290630127935528E-2</v>
      </c>
      <c r="J233" s="11">
        <v>1.0304957985690201E-2</v>
      </c>
    </row>
    <row r="234" spans="1:10" ht="13" x14ac:dyDescent="0.15">
      <c r="A234" s="3">
        <v>40695</v>
      </c>
      <c r="B234" s="1">
        <v>135</v>
      </c>
      <c r="C234" s="1">
        <v>137.14999399999999</v>
      </c>
      <c r="D234" s="1">
        <v>132.14999399999999</v>
      </c>
      <c r="E234" s="1">
        <v>132.470001</v>
      </c>
      <c r="F234" s="1">
        <v>6866400</v>
      </c>
      <c r="G234" s="1">
        <v>132.470001</v>
      </c>
      <c r="H234" s="2">
        <f t="shared" si="0"/>
        <v>-2.387448112061474E-2</v>
      </c>
      <c r="I234" s="1">
        <f t="shared" si="1"/>
        <v>-2.387448112061474E-2</v>
      </c>
      <c r="J234" s="11">
        <v>-2.2247817116283406E-2</v>
      </c>
    </row>
    <row r="235" spans="1:10" ht="13" x14ac:dyDescent="0.15">
      <c r="A235" s="3">
        <v>40696</v>
      </c>
      <c r="B235" s="1">
        <v>132.80999800000001</v>
      </c>
      <c r="C235" s="1">
        <v>138.66999799999999</v>
      </c>
      <c r="D235" s="1">
        <v>132.759995</v>
      </c>
      <c r="E235" s="1">
        <v>138.490005</v>
      </c>
      <c r="F235" s="1">
        <v>8349300</v>
      </c>
      <c r="G235" s="1">
        <v>138.490005</v>
      </c>
      <c r="H235" s="2">
        <f t="shared" si="0"/>
        <v>4.5444281381110584E-2</v>
      </c>
      <c r="I235" s="1">
        <f t="shared" si="1"/>
        <v>4.5444281381110584E-2</v>
      </c>
      <c r="J235" s="11">
        <v>-3.3840006040939275E-3</v>
      </c>
    </row>
    <row r="236" spans="1:10" ht="13" x14ac:dyDescent="0.15">
      <c r="A236" s="3">
        <v>40697</v>
      </c>
      <c r="B236" s="1">
        <v>136.36000100000001</v>
      </c>
      <c r="C236" s="1">
        <v>139.08999600000001</v>
      </c>
      <c r="D236" s="1">
        <v>132.5</v>
      </c>
      <c r="E236" s="1">
        <v>133.21000699999999</v>
      </c>
      <c r="F236" s="1">
        <v>8889100</v>
      </c>
      <c r="G236" s="1">
        <v>133.21000699999999</v>
      </c>
      <c r="H236" s="2">
        <f t="shared" si="0"/>
        <v>-3.8125480607788309E-2</v>
      </c>
      <c r="I236" s="1">
        <f t="shared" si="1"/>
        <v>-3.8125480607788309E-2</v>
      </c>
      <c r="J236" s="11">
        <v>-7.9429843948195418E-3</v>
      </c>
    </row>
    <row r="237" spans="1:10" ht="13" x14ac:dyDescent="0.15">
      <c r="A237" s="3">
        <v>40700</v>
      </c>
      <c r="B237" s="1">
        <v>134.36999499999999</v>
      </c>
      <c r="C237" s="1">
        <v>134.740005</v>
      </c>
      <c r="D237" s="1">
        <v>125.900002</v>
      </c>
      <c r="E237" s="1">
        <v>126.970001</v>
      </c>
      <c r="F237" s="1">
        <v>9966600</v>
      </c>
      <c r="G237" s="1">
        <v>126.970001</v>
      </c>
      <c r="H237" s="2">
        <f t="shared" si="0"/>
        <v>-4.6843372660433792E-2</v>
      </c>
      <c r="I237" s="1">
        <f t="shared" si="1"/>
        <v>-4.6843372660433792E-2</v>
      </c>
      <c r="J237" s="11">
        <v>-5.0447287902890773E-3</v>
      </c>
    </row>
    <row r="238" spans="1:10" ht="13" x14ac:dyDescent="0.15">
      <c r="A238" s="3">
        <v>40701</v>
      </c>
      <c r="B238" s="1">
        <v>127.879997</v>
      </c>
      <c r="C238" s="1">
        <v>128.38999899999999</v>
      </c>
      <c r="D238" s="1">
        <v>121.120003</v>
      </c>
      <c r="E238" s="1">
        <v>124.82</v>
      </c>
      <c r="F238" s="1">
        <v>16890600</v>
      </c>
      <c r="G238" s="1">
        <v>124.82</v>
      </c>
      <c r="H238" s="2">
        <f t="shared" si="0"/>
        <v>-1.6933141553649379E-2</v>
      </c>
      <c r="I238" s="1">
        <f t="shared" si="1"/>
        <v>-1.6933141553649379E-2</v>
      </c>
      <c r="J238" s="11">
        <v>-1.5839911846987373E-3</v>
      </c>
    </row>
    <row r="239" spans="1:10" ht="13" x14ac:dyDescent="0.15">
      <c r="A239" s="3">
        <v>40702</v>
      </c>
      <c r="B239" s="1">
        <v>124.529999</v>
      </c>
      <c r="C239" s="1">
        <v>126.33000199999999</v>
      </c>
      <c r="D239" s="1">
        <v>119.879997</v>
      </c>
      <c r="E239" s="1">
        <v>120.66999800000001</v>
      </c>
      <c r="F239" s="1">
        <v>13080800</v>
      </c>
      <c r="G239" s="1">
        <v>120.66999800000001</v>
      </c>
      <c r="H239" s="2">
        <f t="shared" si="0"/>
        <v>-3.3247892965870746E-2</v>
      </c>
      <c r="I239" s="1">
        <f t="shared" si="1"/>
        <v>-3.3247892965870746E-2</v>
      </c>
      <c r="J239" s="11">
        <v>-1.811737636417611E-3</v>
      </c>
    </row>
    <row r="240" spans="1:10" ht="13" x14ac:dyDescent="0.15">
      <c r="A240" s="3">
        <v>40703</v>
      </c>
      <c r="B240" s="1">
        <v>121.489998</v>
      </c>
      <c r="C240" s="1">
        <v>124.379997</v>
      </c>
      <c r="D240" s="1">
        <v>118.900002</v>
      </c>
      <c r="E240" s="1">
        <v>123.209999</v>
      </c>
      <c r="F240" s="1">
        <v>13714500</v>
      </c>
      <c r="G240" s="1">
        <v>123.209999</v>
      </c>
      <c r="H240" s="2">
        <f t="shared" si="0"/>
        <v>2.1049150924822169E-2</v>
      </c>
      <c r="I240" s="1">
        <f t="shared" si="1"/>
        <v>2.1049150924822169E-2</v>
      </c>
      <c r="J240" s="11">
        <v>6.2594649245850962E-3</v>
      </c>
    </row>
    <row r="241" spans="1:10" ht="13" x14ac:dyDescent="0.15">
      <c r="A241" s="3">
        <v>40704</v>
      </c>
      <c r="B241" s="1">
        <v>122.620003</v>
      </c>
      <c r="C241" s="1">
        <v>124.720001</v>
      </c>
      <c r="D241" s="1">
        <v>121.08000199999999</v>
      </c>
      <c r="E241" s="1">
        <v>121.69000200000001</v>
      </c>
      <c r="F241" s="1">
        <v>8987100</v>
      </c>
      <c r="G241" s="1">
        <v>121.69000200000001</v>
      </c>
      <c r="H241" s="2">
        <f t="shared" si="0"/>
        <v>-1.2336636736763463E-2</v>
      </c>
      <c r="I241" s="1">
        <f t="shared" si="1"/>
        <v>-1.2336636736763463E-2</v>
      </c>
      <c r="J241" s="11">
        <v>-1.4223446435258861E-2</v>
      </c>
    </row>
    <row r="242" spans="1:10" ht="13" x14ac:dyDescent="0.15">
      <c r="A242" s="3">
        <v>40707</v>
      </c>
      <c r="B242" s="1">
        <v>121.290001</v>
      </c>
      <c r="C242" s="1">
        <v>123.75</v>
      </c>
      <c r="D242" s="1">
        <v>117.529999</v>
      </c>
      <c r="E242" s="1">
        <v>118.029999</v>
      </c>
      <c r="F242" s="1">
        <v>10564000</v>
      </c>
      <c r="G242" s="1">
        <v>118.029999</v>
      </c>
      <c r="H242" s="2">
        <f t="shared" si="0"/>
        <v>-3.0076447858058242E-2</v>
      </c>
      <c r="I242" s="1">
        <f t="shared" si="1"/>
        <v>-3.0076447858058242E-2</v>
      </c>
      <c r="J242" s="11">
        <v>8.8652774813131505E-5</v>
      </c>
    </row>
    <row r="243" spans="1:10" ht="13" x14ac:dyDescent="0.15">
      <c r="A243" s="3">
        <v>40708</v>
      </c>
      <c r="B243" s="1">
        <v>120.80999799999999</v>
      </c>
      <c r="C243" s="1">
        <v>125.349998</v>
      </c>
      <c r="D243" s="1">
        <v>120.610001</v>
      </c>
      <c r="E243" s="1">
        <v>124.82</v>
      </c>
      <c r="F243" s="1">
        <v>10262600</v>
      </c>
      <c r="G243" s="1">
        <v>124.82</v>
      </c>
      <c r="H243" s="2">
        <f t="shared" si="0"/>
        <v>5.7527756142741214E-2</v>
      </c>
      <c r="I243" s="1">
        <f t="shared" si="1"/>
        <v>5.7527756142741214E-2</v>
      </c>
      <c r="J243" s="11">
        <v>1.0302094189273926E-2</v>
      </c>
    </row>
    <row r="244" spans="1:10" ht="13" x14ac:dyDescent="0.15">
      <c r="A244" s="3">
        <v>40709</v>
      </c>
      <c r="B244" s="1">
        <v>123.510002</v>
      </c>
      <c r="C244" s="1">
        <v>123.80999799999999</v>
      </c>
      <c r="D244" s="1">
        <v>118.32</v>
      </c>
      <c r="E244" s="1">
        <v>118.839996</v>
      </c>
      <c r="F244" s="1">
        <v>11555400</v>
      </c>
      <c r="G244" s="1">
        <v>118.839996</v>
      </c>
      <c r="H244" s="2">
        <f t="shared" si="0"/>
        <v>-4.7909020990225877E-2</v>
      </c>
      <c r="I244" s="1">
        <f t="shared" si="1"/>
        <v>-4.7909020990225877E-2</v>
      </c>
      <c r="J244" s="11">
        <v>-1.4809472157564479E-2</v>
      </c>
    </row>
    <row r="245" spans="1:10" ht="13" x14ac:dyDescent="0.15">
      <c r="A245" s="3">
        <v>40710</v>
      </c>
      <c r="B245" s="1">
        <v>120.099998</v>
      </c>
      <c r="C245" s="1">
        <v>121.33000199999999</v>
      </c>
      <c r="D245" s="1">
        <v>114.139999</v>
      </c>
      <c r="E245" s="1">
        <v>116.239998</v>
      </c>
      <c r="F245" s="1">
        <v>13114900</v>
      </c>
      <c r="G245" s="1">
        <v>116.239998</v>
      </c>
      <c r="H245" s="2">
        <f t="shared" si="0"/>
        <v>-2.1878139410236933E-2</v>
      </c>
      <c r="I245" s="1">
        <f t="shared" si="1"/>
        <v>-2.1878139410236933E-2</v>
      </c>
      <c r="J245" s="11">
        <v>5.4003987921756366E-3</v>
      </c>
    </row>
    <row r="246" spans="1:10" ht="13" x14ac:dyDescent="0.15">
      <c r="A246" s="3">
        <v>40711</v>
      </c>
      <c r="B246" s="1">
        <v>119.489998</v>
      </c>
      <c r="C246" s="1">
        <v>119.790001</v>
      </c>
      <c r="D246" s="1">
        <v>116.58000199999999</v>
      </c>
      <c r="E246" s="1">
        <v>117.68</v>
      </c>
      <c r="F246" s="1">
        <v>11399300</v>
      </c>
      <c r="G246" s="1">
        <v>117.68</v>
      </c>
      <c r="H246" s="2">
        <f t="shared" si="0"/>
        <v>1.2388179841503498E-2</v>
      </c>
      <c r="I246" s="1">
        <f t="shared" si="1"/>
        <v>1.2388179841503498E-2</v>
      </c>
      <c r="J246" s="11">
        <v>3.5815533212611209E-3</v>
      </c>
    </row>
    <row r="247" spans="1:10" ht="13" x14ac:dyDescent="0.15">
      <c r="A247" s="3">
        <v>40714</v>
      </c>
      <c r="B247" s="1">
        <v>117.110001</v>
      </c>
      <c r="C247" s="1">
        <v>120.970001</v>
      </c>
      <c r="D247" s="1">
        <v>116.599998</v>
      </c>
      <c r="E247" s="1">
        <v>118.279999</v>
      </c>
      <c r="F247" s="1">
        <v>8112500</v>
      </c>
      <c r="G247" s="1">
        <v>118.279999</v>
      </c>
      <c r="H247" s="2">
        <f t="shared" si="0"/>
        <v>5.0985639021073831E-3</v>
      </c>
      <c r="I247" s="1">
        <f t="shared" si="1"/>
        <v>5.0985639021073831E-3</v>
      </c>
      <c r="J247" s="11">
        <v>6.3326597822431722E-3</v>
      </c>
    </row>
    <row r="248" spans="1:10" ht="13" x14ac:dyDescent="0.15">
      <c r="A248" s="3">
        <v>40715</v>
      </c>
      <c r="B248" s="1">
        <v>121.230003</v>
      </c>
      <c r="C248" s="1">
        <v>127.75</v>
      </c>
      <c r="D248" s="1">
        <v>120.80999799999999</v>
      </c>
      <c r="E248" s="1">
        <v>127.709999</v>
      </c>
      <c r="F248" s="1">
        <v>11291700</v>
      </c>
      <c r="G248" s="1">
        <v>127.709999</v>
      </c>
      <c r="H248" s="2">
        <f t="shared" si="0"/>
        <v>7.9726074397413485E-2</v>
      </c>
      <c r="I248" s="1">
        <f t="shared" si="1"/>
        <v>7.9726074397413485E-2</v>
      </c>
      <c r="J248" s="11">
        <v>9.0750366370101389E-3</v>
      </c>
    </row>
    <row r="249" spans="1:10" ht="13" x14ac:dyDescent="0.15">
      <c r="A249" s="3">
        <v>40716</v>
      </c>
      <c r="B249" s="1">
        <v>127.010002</v>
      </c>
      <c r="C249" s="1">
        <v>127.480003</v>
      </c>
      <c r="D249" s="1">
        <v>124.5</v>
      </c>
      <c r="E249" s="1">
        <v>124.870003</v>
      </c>
      <c r="F249" s="1">
        <v>8932400</v>
      </c>
      <c r="G249" s="1">
        <v>124.870003</v>
      </c>
      <c r="H249" s="2">
        <f t="shared" si="0"/>
        <v>-2.2237851556165148E-2</v>
      </c>
      <c r="I249" s="1">
        <f t="shared" si="1"/>
        <v>-2.2237851556165148E-2</v>
      </c>
      <c r="J249" s="11">
        <v>-6.5906304847859276E-3</v>
      </c>
    </row>
    <row r="250" spans="1:10" ht="13" x14ac:dyDescent="0.15">
      <c r="A250" s="3">
        <v>40717</v>
      </c>
      <c r="B250" s="1">
        <v>121.839996</v>
      </c>
      <c r="C250" s="1">
        <v>129.35000600000001</v>
      </c>
      <c r="D250" s="1">
        <v>121.510002</v>
      </c>
      <c r="E250" s="1">
        <v>129.220001</v>
      </c>
      <c r="F250" s="1">
        <v>10402800</v>
      </c>
      <c r="G250" s="1">
        <v>129.220001</v>
      </c>
      <c r="H250" s="2">
        <f t="shared" si="0"/>
        <v>3.4836212825269171E-2</v>
      </c>
      <c r="I250" s="1">
        <f t="shared" si="1"/>
        <v>3.4836212825269171E-2</v>
      </c>
      <c r="J250" s="11">
        <v>-4.927460483580239E-3</v>
      </c>
    </row>
    <row r="251" spans="1:10" ht="13" x14ac:dyDescent="0.15">
      <c r="A251" s="3">
        <v>40718</v>
      </c>
      <c r="B251" s="1">
        <v>130.46000699999999</v>
      </c>
      <c r="C251" s="1">
        <v>131.44000199999999</v>
      </c>
      <c r="D251" s="1">
        <v>127.75</v>
      </c>
      <c r="E251" s="1">
        <v>128.679993</v>
      </c>
      <c r="F251" s="1">
        <v>9912800</v>
      </c>
      <c r="G251" s="1">
        <v>128.679993</v>
      </c>
      <c r="H251" s="2">
        <f t="shared" si="0"/>
        <v>-4.1789815494584328E-3</v>
      </c>
      <c r="I251" s="1">
        <f t="shared" si="1"/>
        <v>-4.1789815494584328E-3</v>
      </c>
      <c r="J251" s="11">
        <v>-9.5784165975103964E-3</v>
      </c>
    </row>
    <row r="252" spans="1:10" ht="13" x14ac:dyDescent="0.15">
      <c r="A252" s="3">
        <v>40721</v>
      </c>
      <c r="B252" s="1">
        <v>129.19000199999999</v>
      </c>
      <c r="C252" s="1">
        <v>134.240005</v>
      </c>
      <c r="D252" s="1">
        <v>129.19000199999999</v>
      </c>
      <c r="E252" s="1">
        <v>133.16999799999999</v>
      </c>
      <c r="F252" s="1">
        <v>7429200</v>
      </c>
      <c r="G252" s="1">
        <v>133.16999799999999</v>
      </c>
      <c r="H252" s="2">
        <f t="shared" si="0"/>
        <v>3.489279798142355E-2</v>
      </c>
      <c r="I252" s="1">
        <f t="shared" si="1"/>
        <v>3.489279798142355E-2</v>
      </c>
      <c r="J252" s="11">
        <v>9.1314054846913153E-3</v>
      </c>
    </row>
    <row r="253" spans="1:10" ht="13" x14ac:dyDescent="0.15">
      <c r="A253" s="3">
        <v>40722</v>
      </c>
      <c r="B253" s="1">
        <v>134</v>
      </c>
      <c r="C253" s="1">
        <v>137</v>
      </c>
      <c r="D253" s="1">
        <v>133.5</v>
      </c>
      <c r="E253" s="1">
        <v>136.16999799999999</v>
      </c>
      <c r="F253" s="1">
        <v>7972500</v>
      </c>
      <c r="G253" s="1">
        <v>136.16999799999999</v>
      </c>
      <c r="H253" s="2">
        <f t="shared" si="0"/>
        <v>2.2527596643802609E-2</v>
      </c>
      <c r="I253" s="1">
        <f t="shared" si="1"/>
        <v>2.2527596643802609E-2</v>
      </c>
      <c r="J253" s="11">
        <v>1.2050495466599094E-2</v>
      </c>
    </row>
    <row r="254" spans="1:10" ht="13" x14ac:dyDescent="0.15">
      <c r="A254" s="3">
        <v>40723</v>
      </c>
      <c r="B254" s="1">
        <v>137.740005</v>
      </c>
      <c r="C254" s="1">
        <v>137.96000699999999</v>
      </c>
      <c r="D254" s="1">
        <v>135.36999499999999</v>
      </c>
      <c r="E254" s="1">
        <v>137.58000200000001</v>
      </c>
      <c r="F254" s="1">
        <v>7944700</v>
      </c>
      <c r="G254" s="1">
        <v>137.58000200000001</v>
      </c>
      <c r="H254" s="2">
        <f t="shared" si="0"/>
        <v>1.0354733206355889E-2</v>
      </c>
      <c r="I254" s="1">
        <f t="shared" si="1"/>
        <v>1.0354733206355889E-2</v>
      </c>
      <c r="J254" s="11">
        <v>5.9669650663200669E-3</v>
      </c>
    </row>
    <row r="255" spans="1:10" ht="13" x14ac:dyDescent="0.15">
      <c r="A255" s="3">
        <v>40724</v>
      </c>
      <c r="B255" s="1">
        <v>138.259995</v>
      </c>
      <c r="C255" s="1">
        <v>140.25</v>
      </c>
      <c r="D255" s="1">
        <v>137.25</v>
      </c>
      <c r="E255" s="1">
        <v>140.13000500000001</v>
      </c>
      <c r="F255" s="1">
        <v>9443600</v>
      </c>
      <c r="G255" s="1">
        <v>140.13000500000001</v>
      </c>
      <c r="H255" s="2">
        <f t="shared" si="0"/>
        <v>1.8534692273081983E-2</v>
      </c>
      <c r="I255" s="1">
        <f t="shared" si="1"/>
        <v>1.8534692273081983E-2</v>
      </c>
      <c r="J255" s="11">
        <v>1.2471632241431323E-2</v>
      </c>
    </row>
    <row r="256" spans="1:10" ht="13" x14ac:dyDescent="0.15">
      <c r="A256" s="3">
        <v>40725</v>
      </c>
      <c r="B256" s="1">
        <v>139.44000199999999</v>
      </c>
      <c r="C256" s="1">
        <v>143.35000600000001</v>
      </c>
      <c r="D256" s="1">
        <v>138.89999399999999</v>
      </c>
      <c r="E256" s="1">
        <v>143.35000600000001</v>
      </c>
      <c r="F256" s="1">
        <v>7246600</v>
      </c>
      <c r="G256" s="1">
        <v>143.35000600000001</v>
      </c>
      <c r="H256" s="2">
        <f t="shared" si="0"/>
        <v>2.2978668986702713E-2</v>
      </c>
      <c r="I256" s="1">
        <f t="shared" si="1"/>
        <v>2.2978668986702713E-2</v>
      </c>
      <c r="J256" s="11">
        <v>1.3567349707739193E-2</v>
      </c>
    </row>
    <row r="257" spans="1:10" ht="13" x14ac:dyDescent="0.15">
      <c r="A257" s="3">
        <v>40729</v>
      </c>
      <c r="B257" s="1">
        <v>145.80999800000001</v>
      </c>
      <c r="C257" s="1">
        <v>146.300003</v>
      </c>
      <c r="D257" s="1">
        <v>142.91999799999999</v>
      </c>
      <c r="E257" s="1">
        <v>145.86999499999999</v>
      </c>
      <c r="F257" s="1">
        <v>9708800</v>
      </c>
      <c r="G257" s="1">
        <v>145.86999499999999</v>
      </c>
      <c r="H257" s="2">
        <f t="shared" si="0"/>
        <v>1.7579273767173619E-2</v>
      </c>
      <c r="I257" s="1">
        <f t="shared" si="1"/>
        <v>1.7579273767173619E-2</v>
      </c>
      <c r="J257" s="11">
        <v>-1.0251646085740545E-3</v>
      </c>
    </row>
    <row r="258" spans="1:10" ht="13" x14ac:dyDescent="0.15">
      <c r="A258" s="3">
        <v>40730</v>
      </c>
      <c r="B258" s="1">
        <v>144.490005</v>
      </c>
      <c r="C258" s="1">
        <v>146.679993</v>
      </c>
      <c r="D258" s="1">
        <v>143</v>
      </c>
      <c r="E258" s="1">
        <v>145.83999600000001</v>
      </c>
      <c r="F258" s="1">
        <v>6982200</v>
      </c>
      <c r="G258" s="1">
        <v>145.83999600000001</v>
      </c>
      <c r="H258" s="2">
        <f t="shared" ref="H258:H512" si="2">(E258-E257)/E257</f>
        <v>-2.0565572789644124E-4</v>
      </c>
      <c r="I258" s="1">
        <f t="shared" ref="I258:I512" si="3">(G258-G257)/G257</f>
        <v>-2.0565572789644124E-4</v>
      </c>
      <c r="J258" s="11">
        <v>4.4669841027760743E-3</v>
      </c>
    </row>
    <row r="259" spans="1:10" ht="13" x14ac:dyDescent="0.15">
      <c r="A259" s="3">
        <v>40731</v>
      </c>
      <c r="B259" s="1">
        <v>147.220001</v>
      </c>
      <c r="C259" s="1">
        <v>148.44000199999999</v>
      </c>
      <c r="D259" s="1">
        <v>145.070007</v>
      </c>
      <c r="E259" s="1">
        <v>147.009995</v>
      </c>
      <c r="F259" s="1">
        <v>6920400</v>
      </c>
      <c r="G259" s="1">
        <v>147.009995</v>
      </c>
      <c r="H259" s="2">
        <f t="shared" si="2"/>
        <v>8.0224837636445768E-3</v>
      </c>
      <c r="I259" s="1">
        <f t="shared" si="3"/>
        <v>8.0224837636445768E-3</v>
      </c>
      <c r="J259" s="11">
        <v>7.403021972040293E-3</v>
      </c>
    </row>
    <row r="260" spans="1:10" ht="13" x14ac:dyDescent="0.15">
      <c r="A260" s="3">
        <v>40732</v>
      </c>
      <c r="B260" s="1">
        <v>142.820007</v>
      </c>
      <c r="C260" s="1">
        <v>147.800003</v>
      </c>
      <c r="D260" s="1">
        <v>140.61999499999999</v>
      </c>
      <c r="E260" s="1">
        <v>147.779999</v>
      </c>
      <c r="F260" s="1">
        <v>7758900</v>
      </c>
      <c r="G260" s="1">
        <v>147.779999</v>
      </c>
      <c r="H260" s="2">
        <f t="shared" si="2"/>
        <v>5.2377663165011339E-3</v>
      </c>
      <c r="I260" s="1">
        <f t="shared" si="3"/>
        <v>5.2377663165011339E-3</v>
      </c>
      <c r="J260" s="11">
        <v>-4.8972111990057418E-3</v>
      </c>
    </row>
    <row r="261" spans="1:10" ht="13" x14ac:dyDescent="0.15">
      <c r="A261" s="3">
        <v>40735</v>
      </c>
      <c r="B261" s="1">
        <v>144.949997</v>
      </c>
      <c r="C261" s="1">
        <v>146.990005</v>
      </c>
      <c r="D261" s="1">
        <v>141.020004</v>
      </c>
      <c r="E261" s="1">
        <v>142.39999399999999</v>
      </c>
      <c r="F261" s="1">
        <v>7872500</v>
      </c>
      <c r="G261" s="1">
        <v>142.39999399999999</v>
      </c>
      <c r="H261" s="2">
        <f t="shared" si="2"/>
        <v>-3.6405501667380651E-2</v>
      </c>
      <c r="I261" s="1">
        <f t="shared" si="3"/>
        <v>-3.6405501667380651E-2</v>
      </c>
      <c r="J261" s="11">
        <v>-1.1964765319900586E-2</v>
      </c>
    </row>
    <row r="262" spans="1:10" ht="13" x14ac:dyDescent="0.15">
      <c r="A262" s="3">
        <v>40736</v>
      </c>
      <c r="B262" s="1">
        <v>141.720001</v>
      </c>
      <c r="C262" s="1">
        <v>142.300003</v>
      </c>
      <c r="D262" s="1">
        <v>137.699997</v>
      </c>
      <c r="E262" s="1">
        <v>138.94000199999999</v>
      </c>
      <c r="F262" s="1">
        <v>8728600</v>
      </c>
      <c r="G262" s="1">
        <v>138.94000199999999</v>
      </c>
      <c r="H262" s="2">
        <f t="shared" si="2"/>
        <v>-2.4297697652992879E-2</v>
      </c>
      <c r="I262" s="1">
        <f t="shared" si="3"/>
        <v>-2.4297697652992879E-2</v>
      </c>
      <c r="J262" s="11">
        <v>-4.7082217380543974E-3</v>
      </c>
    </row>
    <row r="263" spans="1:10" ht="13" x14ac:dyDescent="0.15">
      <c r="A263" s="3">
        <v>40737</v>
      </c>
      <c r="B263" s="1">
        <v>142.11000100000001</v>
      </c>
      <c r="C263" s="1">
        <v>144.5</v>
      </c>
      <c r="D263" s="1">
        <v>141.86000100000001</v>
      </c>
      <c r="E263" s="1">
        <v>142.28999300000001</v>
      </c>
      <c r="F263" s="1">
        <v>6512600</v>
      </c>
      <c r="G263" s="1">
        <v>142.28999300000001</v>
      </c>
      <c r="H263" s="2">
        <f t="shared" si="2"/>
        <v>2.411106198199146E-2</v>
      </c>
      <c r="I263" s="1">
        <f t="shared" si="3"/>
        <v>2.411106198199146E-2</v>
      </c>
      <c r="J263" s="11">
        <v>3.5937094622303387E-3</v>
      </c>
    </row>
    <row r="264" spans="1:10" ht="13" x14ac:dyDescent="0.15">
      <c r="A264" s="3">
        <v>40738</v>
      </c>
      <c r="B264" s="1">
        <v>142.949997</v>
      </c>
      <c r="C264" s="1">
        <v>144.36000100000001</v>
      </c>
      <c r="D264" s="1">
        <v>139.80999800000001</v>
      </c>
      <c r="E264" s="1">
        <v>140.820007</v>
      </c>
      <c r="F264" s="1">
        <v>6756800</v>
      </c>
      <c r="G264" s="1">
        <v>140.820007</v>
      </c>
      <c r="H264" s="2">
        <f t="shared" si="2"/>
        <v>-1.0330916243702434E-2</v>
      </c>
      <c r="I264" s="1">
        <f t="shared" si="3"/>
        <v>-1.0330916243702434E-2</v>
      </c>
      <c r="J264" s="11">
        <v>-4.3621461503561259E-3</v>
      </c>
    </row>
    <row r="265" spans="1:10" ht="13" x14ac:dyDescent="0.15">
      <c r="A265" s="3">
        <v>40739</v>
      </c>
      <c r="B265" s="1">
        <v>145.14999399999999</v>
      </c>
      <c r="C265" s="1">
        <v>147.240005</v>
      </c>
      <c r="D265" s="1">
        <v>143.66999799999999</v>
      </c>
      <c r="E265" s="1">
        <v>146.929993</v>
      </c>
      <c r="F265" s="1">
        <v>8347600</v>
      </c>
      <c r="G265" s="1">
        <v>146.929993</v>
      </c>
      <c r="H265" s="2">
        <f t="shared" si="2"/>
        <v>4.3388621618233494E-2</v>
      </c>
      <c r="I265" s="1">
        <f t="shared" si="3"/>
        <v>4.3388621618233494E-2</v>
      </c>
      <c r="J265" s="11">
        <v>3.4260624315656154E-3</v>
      </c>
    </row>
    <row r="266" spans="1:10" ht="13" x14ac:dyDescent="0.15">
      <c r="A266" s="3">
        <v>40742</v>
      </c>
      <c r="B266" s="1">
        <v>145.94000199999999</v>
      </c>
      <c r="C266" s="1">
        <v>148.800003</v>
      </c>
      <c r="D266" s="1">
        <v>145</v>
      </c>
      <c r="E266" s="1">
        <v>148.13000500000001</v>
      </c>
      <c r="F266" s="1">
        <v>6587400</v>
      </c>
      <c r="G266" s="1">
        <v>148.13000500000001</v>
      </c>
      <c r="H266" s="2">
        <f t="shared" si="2"/>
        <v>8.1672364879239821E-3</v>
      </c>
      <c r="I266" s="1">
        <f t="shared" si="3"/>
        <v>8.1672364879239821E-3</v>
      </c>
      <c r="J266" s="11">
        <v>-7.5779128585619984E-3</v>
      </c>
    </row>
    <row r="267" spans="1:10" ht="13" x14ac:dyDescent="0.15">
      <c r="A267" s="3">
        <v>40743</v>
      </c>
      <c r="B267" s="1">
        <v>150.220001</v>
      </c>
      <c r="C267" s="1">
        <v>152.75</v>
      </c>
      <c r="D267" s="1">
        <v>149.720001</v>
      </c>
      <c r="E267" s="1">
        <v>152.55999800000001</v>
      </c>
      <c r="F267" s="1">
        <v>7471900</v>
      </c>
      <c r="G267" s="1">
        <v>152.55999800000001</v>
      </c>
      <c r="H267" s="2">
        <f t="shared" si="2"/>
        <v>2.9906115239785456E-2</v>
      </c>
      <c r="I267" s="1">
        <f t="shared" si="3"/>
        <v>2.9906115239785456E-2</v>
      </c>
      <c r="J267" s="11">
        <v>1.6330815055039291E-2</v>
      </c>
    </row>
    <row r="268" spans="1:10" ht="13" x14ac:dyDescent="0.15">
      <c r="A268" s="3">
        <v>40744</v>
      </c>
      <c r="B268" s="1">
        <v>154</v>
      </c>
      <c r="C268" s="1">
        <v>155.89999399999999</v>
      </c>
      <c r="D268" s="1">
        <v>151.759995</v>
      </c>
      <c r="E268" s="1">
        <v>154.990005</v>
      </c>
      <c r="F268" s="1">
        <v>8490600</v>
      </c>
      <c r="G268" s="1">
        <v>154.990005</v>
      </c>
      <c r="H268" s="2">
        <f t="shared" si="2"/>
        <v>1.5928205505089145E-2</v>
      </c>
      <c r="I268" s="1">
        <f t="shared" si="3"/>
        <v>1.5928205505089145E-2</v>
      </c>
      <c r="J268" s="11">
        <v>-1.2321635488903929E-3</v>
      </c>
    </row>
    <row r="269" spans="1:10" ht="13" x14ac:dyDescent="0.15">
      <c r="A269" s="3">
        <v>40745</v>
      </c>
      <c r="B269" s="1">
        <v>155</v>
      </c>
      <c r="C269" s="1">
        <v>155.5</v>
      </c>
      <c r="D269" s="1">
        <v>149.63000500000001</v>
      </c>
      <c r="E269" s="1">
        <v>150.16999799999999</v>
      </c>
      <c r="F269" s="1">
        <v>10213400</v>
      </c>
      <c r="G269" s="1">
        <v>150.16999799999999</v>
      </c>
      <c r="H269" s="2">
        <f t="shared" si="2"/>
        <v>-3.109882472743971E-2</v>
      </c>
      <c r="I269" s="1">
        <f t="shared" si="3"/>
        <v>-3.109882472743971E-2</v>
      </c>
      <c r="J269" s="11">
        <v>1.2130217131618447E-2</v>
      </c>
    </row>
    <row r="270" spans="1:10" ht="13" x14ac:dyDescent="0.15">
      <c r="A270" s="3">
        <v>40746</v>
      </c>
      <c r="B270" s="1">
        <v>151.279999</v>
      </c>
      <c r="C270" s="1">
        <v>155</v>
      </c>
      <c r="D270" s="1">
        <v>151</v>
      </c>
      <c r="E270" s="1">
        <v>154</v>
      </c>
      <c r="F270" s="1">
        <v>5649800</v>
      </c>
      <c r="G270" s="1">
        <v>154</v>
      </c>
      <c r="H270" s="2">
        <f t="shared" si="2"/>
        <v>2.5504441972490455E-2</v>
      </c>
      <c r="I270" s="1">
        <f t="shared" si="3"/>
        <v>2.5504441972490455E-2</v>
      </c>
      <c r="J270" s="11">
        <v>-3.3989787704234143E-3</v>
      </c>
    </row>
    <row r="271" spans="1:10" ht="13" x14ac:dyDescent="0.15">
      <c r="A271" s="3">
        <v>40749</v>
      </c>
      <c r="B271" s="1">
        <v>153.320007</v>
      </c>
      <c r="C271" s="1">
        <v>157.89999399999999</v>
      </c>
      <c r="D271" s="1">
        <v>152.759995</v>
      </c>
      <c r="E271" s="1">
        <v>156.53999300000001</v>
      </c>
      <c r="F271" s="1">
        <v>12332600</v>
      </c>
      <c r="G271" s="1">
        <v>156.53999300000001</v>
      </c>
      <c r="H271" s="2">
        <f t="shared" si="2"/>
        <v>1.6493461038961103E-2</v>
      </c>
      <c r="I271" s="1">
        <f t="shared" si="3"/>
        <v>1.6493461038961103E-2</v>
      </c>
      <c r="J271" s="11">
        <v>-6.9678443364127518E-3</v>
      </c>
    </row>
    <row r="272" spans="1:10" ht="13" x14ac:dyDescent="0.15">
      <c r="A272" s="3">
        <v>40750</v>
      </c>
      <c r="B272" s="1">
        <v>163.55999800000001</v>
      </c>
      <c r="C272" s="1">
        <v>165.96000699999999</v>
      </c>
      <c r="D272" s="1">
        <v>162.10000600000001</v>
      </c>
      <c r="E272" s="1">
        <v>164.36000100000001</v>
      </c>
      <c r="F272" s="1">
        <v>17765900</v>
      </c>
      <c r="G272" s="1">
        <v>164.36000100000001</v>
      </c>
      <c r="H272" s="2">
        <f t="shared" si="2"/>
        <v>4.995533633376361E-2</v>
      </c>
      <c r="I272" s="1">
        <f t="shared" si="3"/>
        <v>4.995533633376361E-2</v>
      </c>
      <c r="J272" s="11">
        <v>-7.2660569039888516E-3</v>
      </c>
    </row>
    <row r="273" spans="1:10" ht="13" x14ac:dyDescent="0.15">
      <c r="A273" s="3">
        <v>40751</v>
      </c>
      <c r="B273" s="1">
        <v>163.5</v>
      </c>
      <c r="C273" s="1">
        <v>165.88999899999999</v>
      </c>
      <c r="D273" s="1">
        <v>159.5</v>
      </c>
      <c r="E273" s="1">
        <v>161.240005</v>
      </c>
      <c r="F273" s="1">
        <v>9787100</v>
      </c>
      <c r="G273" s="1">
        <v>161.240005</v>
      </c>
      <c r="H273" s="2">
        <f t="shared" si="2"/>
        <v>-1.8982696404339975E-2</v>
      </c>
      <c r="I273" s="1">
        <f t="shared" si="3"/>
        <v>-1.8982696404339975E-2</v>
      </c>
      <c r="J273" s="11">
        <v>-1.5898346813586258E-2</v>
      </c>
    </row>
    <row r="274" spans="1:10" ht="13" x14ac:dyDescent="0.15">
      <c r="A274" s="3">
        <v>40752</v>
      </c>
      <c r="B274" s="1">
        <v>160.96000699999999</v>
      </c>
      <c r="C274" s="1">
        <v>162.729996</v>
      </c>
      <c r="D274" s="1">
        <v>156.550003</v>
      </c>
      <c r="E274" s="1">
        <v>158.33999600000001</v>
      </c>
      <c r="F274" s="1">
        <v>8243800</v>
      </c>
      <c r="G274" s="1">
        <v>158.33999600000001</v>
      </c>
      <c r="H274" s="2">
        <f t="shared" si="2"/>
        <v>-1.7985666770476614E-2</v>
      </c>
      <c r="I274" s="1">
        <f t="shared" si="3"/>
        <v>-1.7985666770476614E-2</v>
      </c>
      <c r="J274" s="11">
        <v>-5.075326738303171E-3</v>
      </c>
    </row>
    <row r="275" spans="1:10" ht="13" x14ac:dyDescent="0.15">
      <c r="A275" s="3">
        <v>40753</v>
      </c>
      <c r="B275" s="1">
        <v>154.929993</v>
      </c>
      <c r="C275" s="1">
        <v>158.46000699999999</v>
      </c>
      <c r="D275" s="1">
        <v>152.33999600000001</v>
      </c>
      <c r="E275" s="1">
        <v>157.070007</v>
      </c>
      <c r="F275" s="1">
        <v>9798600</v>
      </c>
      <c r="G275" s="1">
        <v>157.070007</v>
      </c>
      <c r="H275" s="2">
        <f t="shared" si="2"/>
        <v>-8.0206456491258814E-3</v>
      </c>
      <c r="I275" s="1">
        <f t="shared" si="3"/>
        <v>-8.0206456491258814E-3</v>
      </c>
      <c r="J275" s="11">
        <v>-7.914154139958501E-3</v>
      </c>
    </row>
    <row r="276" spans="1:10" ht="13" x14ac:dyDescent="0.15">
      <c r="A276" s="3">
        <v>40756</v>
      </c>
      <c r="B276" s="1">
        <v>161.699997</v>
      </c>
      <c r="C276" s="1">
        <v>161.89999399999999</v>
      </c>
      <c r="D276" s="1">
        <v>155.21000699999999</v>
      </c>
      <c r="E276" s="1">
        <v>158.929993</v>
      </c>
      <c r="F276" s="1">
        <v>8099500</v>
      </c>
      <c r="G276" s="1">
        <v>158.929993</v>
      </c>
      <c r="H276" s="2">
        <f t="shared" si="2"/>
        <v>1.1841764290492406E-2</v>
      </c>
      <c r="I276" s="1">
        <f t="shared" si="3"/>
        <v>1.1841764290492406E-2</v>
      </c>
      <c r="J276" s="11">
        <v>-8.8526618895688281E-4</v>
      </c>
    </row>
    <row r="277" spans="1:10" ht="13" x14ac:dyDescent="0.15">
      <c r="A277" s="3">
        <v>40757</v>
      </c>
      <c r="B277" s="1">
        <v>158.28999300000001</v>
      </c>
      <c r="C277" s="1">
        <v>160.800003</v>
      </c>
      <c r="D277" s="1">
        <v>152.58000200000001</v>
      </c>
      <c r="E277" s="1">
        <v>152.91999799999999</v>
      </c>
      <c r="F277" s="1">
        <v>7735100</v>
      </c>
      <c r="G277" s="1">
        <v>152.91999799999999</v>
      </c>
      <c r="H277" s="2">
        <f t="shared" si="2"/>
        <v>-3.7815360628625984E-2</v>
      </c>
      <c r="I277" s="1">
        <f t="shared" si="3"/>
        <v>-3.7815360628625984E-2</v>
      </c>
      <c r="J277" s="11">
        <v>-2.1913894423964426E-2</v>
      </c>
    </row>
    <row r="278" spans="1:10" ht="13" x14ac:dyDescent="0.15">
      <c r="A278" s="3">
        <v>40758</v>
      </c>
      <c r="B278" s="1">
        <v>153.41000399999999</v>
      </c>
      <c r="C278" s="1">
        <v>155</v>
      </c>
      <c r="D278" s="1">
        <v>145.259995</v>
      </c>
      <c r="E278" s="1">
        <v>152.429993</v>
      </c>
      <c r="F278" s="1">
        <v>11448600</v>
      </c>
      <c r="G278" s="1">
        <v>152.429993</v>
      </c>
      <c r="H278" s="2">
        <f t="shared" si="2"/>
        <v>-3.2043225634883704E-3</v>
      </c>
      <c r="I278" s="1">
        <f t="shared" si="3"/>
        <v>-3.2043225634883704E-3</v>
      </c>
      <c r="J278" s="11">
        <v>2.5129573289147285E-3</v>
      </c>
    </row>
    <row r="279" spans="1:10" ht="13" x14ac:dyDescent="0.15">
      <c r="A279" s="3">
        <v>40759</v>
      </c>
      <c r="B279" s="1">
        <v>148.550003</v>
      </c>
      <c r="C279" s="1">
        <v>149.58999600000001</v>
      </c>
      <c r="D279" s="1">
        <v>143.41000399999999</v>
      </c>
      <c r="E279" s="1">
        <v>143.91999799999999</v>
      </c>
      <c r="F279" s="1">
        <v>9657400</v>
      </c>
      <c r="G279" s="1">
        <v>143.91999799999999</v>
      </c>
      <c r="H279" s="2">
        <f t="shared" si="2"/>
        <v>-5.5828874833052072E-2</v>
      </c>
      <c r="I279" s="1">
        <f t="shared" si="3"/>
        <v>-5.5828874833052072E-2</v>
      </c>
      <c r="J279" s="11">
        <v>-4.3102030646657866E-2</v>
      </c>
    </row>
    <row r="280" spans="1:10" ht="13" x14ac:dyDescent="0.15">
      <c r="A280" s="3">
        <v>40760</v>
      </c>
      <c r="B280" s="1">
        <v>145.89999399999999</v>
      </c>
      <c r="C280" s="1">
        <v>147.199997</v>
      </c>
      <c r="D280" s="1">
        <v>134.729996</v>
      </c>
      <c r="E280" s="1">
        <v>140.990005</v>
      </c>
      <c r="F280" s="1">
        <v>14895700</v>
      </c>
      <c r="G280" s="1">
        <v>140.990005</v>
      </c>
      <c r="H280" s="2">
        <f t="shared" si="2"/>
        <v>-2.0358484162847169E-2</v>
      </c>
      <c r="I280" s="1">
        <f t="shared" si="3"/>
        <v>-2.0358484162847169E-2</v>
      </c>
      <c r="J280" s="11">
        <v>5.3524573476469613E-3</v>
      </c>
    </row>
    <row r="281" spans="1:10" ht="13" x14ac:dyDescent="0.15">
      <c r="A281" s="3">
        <v>40763</v>
      </c>
      <c r="B281" s="1">
        <v>132.10000600000001</v>
      </c>
      <c r="C281" s="1">
        <v>137</v>
      </c>
      <c r="D281" s="1">
        <v>128.770004</v>
      </c>
      <c r="E281" s="1">
        <v>130.449997</v>
      </c>
      <c r="F281" s="1">
        <v>14071900</v>
      </c>
      <c r="G281" s="1">
        <v>130.449997</v>
      </c>
      <c r="H281" s="2">
        <f t="shared" si="2"/>
        <v>-7.4757129060318853E-2</v>
      </c>
      <c r="I281" s="1">
        <f t="shared" si="3"/>
        <v>-7.4757129060318853E-2</v>
      </c>
      <c r="J281" s="11">
        <v>-5.5463726644044413E-2</v>
      </c>
    </row>
    <row r="282" spans="1:10" ht="13" x14ac:dyDescent="0.15">
      <c r="A282" s="3">
        <v>40764</v>
      </c>
      <c r="B282" s="1">
        <v>133.88999899999999</v>
      </c>
      <c r="C282" s="1">
        <v>143.85000600000001</v>
      </c>
      <c r="D282" s="1">
        <v>133</v>
      </c>
      <c r="E282" s="1">
        <v>143.63999899999999</v>
      </c>
      <c r="F282" s="1">
        <v>16143200</v>
      </c>
      <c r="G282" s="1">
        <v>143.63999899999999</v>
      </c>
      <c r="H282" s="2">
        <f t="shared" si="2"/>
        <v>0.10111155464419055</v>
      </c>
      <c r="I282" s="1">
        <f t="shared" si="3"/>
        <v>0.10111155464419055</v>
      </c>
      <c r="J282" s="11">
        <v>3.9771128693806154E-2</v>
      </c>
    </row>
    <row r="283" spans="1:10" ht="13" x14ac:dyDescent="0.15">
      <c r="A283" s="3">
        <v>40765</v>
      </c>
      <c r="B283" s="1">
        <v>140.55999800000001</v>
      </c>
      <c r="C283" s="1">
        <v>145.990005</v>
      </c>
      <c r="D283" s="1">
        <v>138.25</v>
      </c>
      <c r="E283" s="1">
        <v>140.78999300000001</v>
      </c>
      <c r="F283" s="1">
        <v>12165700</v>
      </c>
      <c r="G283" s="1">
        <v>140.78999300000001</v>
      </c>
      <c r="H283" s="2">
        <f t="shared" si="2"/>
        <v>-1.9841311750496318E-2</v>
      </c>
      <c r="I283" s="1">
        <f t="shared" si="3"/>
        <v>-1.9841311750496318E-2</v>
      </c>
      <c r="J283" s="11">
        <v>-4.6249088881451385E-2</v>
      </c>
    </row>
    <row r="284" spans="1:10" ht="13" x14ac:dyDescent="0.15">
      <c r="A284" s="3">
        <v>40766</v>
      </c>
      <c r="B284" s="1">
        <v>143.949997</v>
      </c>
      <c r="C284" s="1">
        <v>151.490005</v>
      </c>
      <c r="D284" s="1">
        <v>141.699997</v>
      </c>
      <c r="E284" s="1">
        <v>148.14999399999999</v>
      </c>
      <c r="F284" s="1">
        <v>11648400</v>
      </c>
      <c r="G284" s="1">
        <v>148.14999399999999</v>
      </c>
      <c r="H284" s="2">
        <f t="shared" si="2"/>
        <v>5.2276449790007319E-2</v>
      </c>
      <c r="I284" s="1">
        <f t="shared" si="3"/>
        <v>5.2276449790007319E-2</v>
      </c>
      <c r="J284" s="11">
        <v>3.9493609387528925E-2</v>
      </c>
    </row>
    <row r="285" spans="1:10" ht="13" x14ac:dyDescent="0.15">
      <c r="A285" s="3">
        <v>40767</v>
      </c>
      <c r="B285" s="1">
        <v>151.63999899999999</v>
      </c>
      <c r="C285" s="1">
        <v>151.979996</v>
      </c>
      <c r="D285" s="1">
        <v>149.35000600000001</v>
      </c>
      <c r="E285" s="1">
        <v>150.14999399999999</v>
      </c>
      <c r="F285" s="1">
        <v>7487800</v>
      </c>
      <c r="G285" s="1">
        <v>150.14999399999999</v>
      </c>
      <c r="H285" s="2">
        <f t="shared" si="2"/>
        <v>1.3499831798845703E-2</v>
      </c>
      <c r="I285" s="1">
        <f t="shared" si="3"/>
        <v>1.3499831798845703E-2</v>
      </c>
      <c r="J285" s="11">
        <v>1.1281205032518912E-2</v>
      </c>
    </row>
    <row r="286" spans="1:10" ht="13" x14ac:dyDescent="0.15">
      <c r="A286" s="3">
        <v>40770</v>
      </c>
      <c r="B286" s="1">
        <v>152</v>
      </c>
      <c r="C286" s="1">
        <v>152.08999600000001</v>
      </c>
      <c r="D286" s="1">
        <v>142.699997</v>
      </c>
      <c r="E286" s="1">
        <v>144.63999899999999</v>
      </c>
      <c r="F286" s="1">
        <v>14636700</v>
      </c>
      <c r="G286" s="1">
        <v>144.63999899999999</v>
      </c>
      <c r="H286" s="2">
        <f t="shared" si="2"/>
        <v>-3.669660486300122E-2</v>
      </c>
      <c r="I286" s="1">
        <f t="shared" si="3"/>
        <v>-3.669660486300122E-2</v>
      </c>
      <c r="J286" s="11">
        <v>1.897954470933472E-2</v>
      </c>
    </row>
    <row r="287" spans="1:10" ht="13" x14ac:dyDescent="0.15">
      <c r="A287" s="3">
        <v>40771</v>
      </c>
      <c r="B287" s="1">
        <v>138.55999800000001</v>
      </c>
      <c r="C287" s="1">
        <v>139.46000699999999</v>
      </c>
      <c r="D287" s="1">
        <v>134.36999499999999</v>
      </c>
      <c r="E287" s="1">
        <v>136.91999799999999</v>
      </c>
      <c r="F287" s="1">
        <v>17187500</v>
      </c>
      <c r="G287" s="1">
        <v>136.91999799999999</v>
      </c>
      <c r="H287" s="2">
        <f t="shared" si="2"/>
        <v>-5.3373901088038564E-2</v>
      </c>
      <c r="I287" s="1">
        <f t="shared" si="3"/>
        <v>-5.3373901088038564E-2</v>
      </c>
      <c r="J287" s="11">
        <v>-6.7030712960839201E-3</v>
      </c>
    </row>
    <row r="288" spans="1:10" ht="13" x14ac:dyDescent="0.15">
      <c r="A288" s="3">
        <v>40772</v>
      </c>
      <c r="B288" s="1">
        <v>137.279999</v>
      </c>
      <c r="C288" s="1">
        <v>138.36999499999999</v>
      </c>
      <c r="D288" s="1">
        <v>132.10000600000001</v>
      </c>
      <c r="E288" s="1">
        <v>137.96000699999999</v>
      </c>
      <c r="F288" s="1">
        <v>11735700</v>
      </c>
      <c r="G288" s="1">
        <v>137.96000699999999</v>
      </c>
      <c r="H288" s="2">
        <f t="shared" si="2"/>
        <v>7.5957421500984666E-3</v>
      </c>
      <c r="I288" s="1">
        <f t="shared" si="3"/>
        <v>7.5957421500984666E-3</v>
      </c>
      <c r="J288" s="11">
        <v>3.7526708618517628E-4</v>
      </c>
    </row>
    <row r="289" spans="1:10" ht="13" x14ac:dyDescent="0.15">
      <c r="A289" s="3">
        <v>40773</v>
      </c>
      <c r="B289" s="1">
        <v>132</v>
      </c>
      <c r="C289" s="1">
        <v>133.36999499999999</v>
      </c>
      <c r="D289" s="1">
        <v>126.610001</v>
      </c>
      <c r="E289" s="1">
        <v>128.770004</v>
      </c>
      <c r="F289" s="1">
        <v>14247300</v>
      </c>
      <c r="G289" s="1">
        <v>128.770004</v>
      </c>
      <c r="H289" s="2">
        <f t="shared" si="2"/>
        <v>-6.6613529528162393E-2</v>
      </c>
      <c r="I289" s="1">
        <f t="shared" si="3"/>
        <v>-6.6613529528162393E-2</v>
      </c>
      <c r="J289" s="11">
        <v>-3.6776700995956119E-2</v>
      </c>
    </row>
    <row r="290" spans="1:10" ht="13" x14ac:dyDescent="0.15">
      <c r="A290" s="3">
        <v>40774</v>
      </c>
      <c r="B290" s="1">
        <v>126.30999799999999</v>
      </c>
      <c r="C290" s="1">
        <v>135.64999399999999</v>
      </c>
      <c r="D290" s="1">
        <v>125.110001</v>
      </c>
      <c r="E290" s="1">
        <v>126.980003</v>
      </c>
      <c r="F290" s="1">
        <v>14502200</v>
      </c>
      <c r="G290" s="1">
        <v>126.980003</v>
      </c>
      <c r="H290" s="2">
        <f t="shared" si="2"/>
        <v>-1.3900760615026491E-2</v>
      </c>
      <c r="I290" s="1">
        <f t="shared" si="3"/>
        <v>-1.3900760615026491E-2</v>
      </c>
      <c r="J290" s="11">
        <v>-1.5734355124229171E-2</v>
      </c>
    </row>
    <row r="291" spans="1:10" ht="13" x14ac:dyDescent="0.15">
      <c r="A291" s="3">
        <v>40777</v>
      </c>
      <c r="B291" s="1">
        <v>132.320007</v>
      </c>
      <c r="C291" s="1">
        <v>132.86999499999999</v>
      </c>
      <c r="D291" s="1">
        <v>125.779999</v>
      </c>
      <c r="E291" s="1">
        <v>126.650002</v>
      </c>
      <c r="F291" s="1">
        <v>9321300</v>
      </c>
      <c r="G291" s="1">
        <v>126.650002</v>
      </c>
      <c r="H291" s="2">
        <f t="shared" si="2"/>
        <v>-2.598842275976287E-3</v>
      </c>
      <c r="I291" s="1">
        <f t="shared" si="3"/>
        <v>-2.598842275976287E-3</v>
      </c>
      <c r="J291" s="11">
        <v>3.4203360864946569E-3</v>
      </c>
    </row>
    <row r="292" spans="1:10" ht="13" x14ac:dyDescent="0.15">
      <c r="A292" s="3">
        <v>40778</v>
      </c>
      <c r="B292" s="1">
        <v>129</v>
      </c>
      <c r="C292" s="1">
        <v>136.5</v>
      </c>
      <c r="D292" s="1">
        <v>128.05999800000001</v>
      </c>
      <c r="E292" s="1">
        <v>136.36000100000001</v>
      </c>
      <c r="F292" s="1">
        <v>10000400</v>
      </c>
      <c r="G292" s="1">
        <v>136.36000100000001</v>
      </c>
      <c r="H292" s="2">
        <f t="shared" si="2"/>
        <v>7.6667973522811392E-2</v>
      </c>
      <c r="I292" s="1">
        <f t="shared" si="3"/>
        <v>7.6667973522811392E-2</v>
      </c>
      <c r="J292" s="11">
        <v>2.9674781630622361E-2</v>
      </c>
    </row>
    <row r="293" spans="1:10" ht="13" x14ac:dyDescent="0.15">
      <c r="A293" s="3">
        <v>40779</v>
      </c>
      <c r="B293" s="1">
        <v>136.470001</v>
      </c>
      <c r="C293" s="1">
        <v>137.86000100000001</v>
      </c>
      <c r="D293" s="1">
        <v>131.05999800000001</v>
      </c>
      <c r="E293" s="1">
        <v>133.679993</v>
      </c>
      <c r="F293" s="1">
        <v>9298600</v>
      </c>
      <c r="G293" s="1">
        <v>133.679993</v>
      </c>
      <c r="H293" s="2">
        <f t="shared" si="2"/>
        <v>-1.9653915960296999E-2</v>
      </c>
      <c r="I293" s="1">
        <f t="shared" si="3"/>
        <v>-1.9653915960296999E-2</v>
      </c>
      <c r="J293" s="11">
        <v>1.287942059794308E-2</v>
      </c>
    </row>
    <row r="294" spans="1:10" ht="13" x14ac:dyDescent="0.15">
      <c r="A294" s="3">
        <v>40780</v>
      </c>
      <c r="B294" s="1">
        <v>135.740005</v>
      </c>
      <c r="C294" s="1">
        <v>136.5</v>
      </c>
      <c r="D294" s="1">
        <v>132.320007</v>
      </c>
      <c r="E294" s="1">
        <v>133.08999600000001</v>
      </c>
      <c r="F294" s="1">
        <v>6059700</v>
      </c>
      <c r="G294" s="1">
        <v>133.08999600000001</v>
      </c>
      <c r="H294" s="2">
        <f t="shared" si="2"/>
        <v>-4.4135026248840583E-3</v>
      </c>
      <c r="I294" s="1">
        <f t="shared" si="3"/>
        <v>-4.4135026248840583E-3</v>
      </c>
      <c r="J294" s="11">
        <v>-1.5095312096486305E-2</v>
      </c>
    </row>
    <row r="295" spans="1:10" ht="13" x14ac:dyDescent="0.15">
      <c r="A295" s="3">
        <v>40781</v>
      </c>
      <c r="B295" s="1">
        <v>133.429993</v>
      </c>
      <c r="C295" s="1">
        <v>140</v>
      </c>
      <c r="D295" s="1">
        <v>132.30999800000001</v>
      </c>
      <c r="E295" s="1">
        <v>139.699997</v>
      </c>
      <c r="F295" s="1">
        <v>9939700</v>
      </c>
      <c r="G295" s="1">
        <v>139.699997</v>
      </c>
      <c r="H295" s="2">
        <f t="shared" si="2"/>
        <v>4.9665648799027552E-2</v>
      </c>
      <c r="I295" s="1">
        <f t="shared" si="3"/>
        <v>4.9665648799027552E-2</v>
      </c>
      <c r="J295" s="11">
        <v>1.2082681716329894E-2</v>
      </c>
    </row>
    <row r="296" spans="1:10" ht="13" x14ac:dyDescent="0.15">
      <c r="A296" s="3">
        <v>40784</v>
      </c>
      <c r="B296" s="1">
        <v>143.35000600000001</v>
      </c>
      <c r="C296" s="1">
        <v>143.80999800000001</v>
      </c>
      <c r="D296" s="1">
        <v>140.78999300000001</v>
      </c>
      <c r="E296" s="1">
        <v>143.300003</v>
      </c>
      <c r="F296" s="1">
        <v>6703200</v>
      </c>
      <c r="G296" s="1">
        <v>143.300003</v>
      </c>
      <c r="H296" s="2">
        <f t="shared" si="2"/>
        <v>2.5769549587034049E-2</v>
      </c>
      <c r="I296" s="1">
        <f t="shared" si="3"/>
        <v>2.5769549587034049E-2</v>
      </c>
      <c r="J296" s="11">
        <v>2.2571585469778718E-2</v>
      </c>
    </row>
    <row r="297" spans="1:10" ht="13" x14ac:dyDescent="0.15">
      <c r="A297" s="3">
        <v>40785</v>
      </c>
      <c r="B297" s="1">
        <v>141.929993</v>
      </c>
      <c r="C297" s="1">
        <v>149.800003</v>
      </c>
      <c r="D297" s="1">
        <v>141.5</v>
      </c>
      <c r="E297" s="1">
        <v>148.35000600000001</v>
      </c>
      <c r="F297" s="1">
        <v>10779500</v>
      </c>
      <c r="G297" s="1">
        <v>148.35000600000001</v>
      </c>
      <c r="H297" s="2">
        <f t="shared" si="2"/>
        <v>3.5240773860974753E-2</v>
      </c>
      <c r="I297" s="1">
        <f t="shared" si="3"/>
        <v>3.5240773860974753E-2</v>
      </c>
      <c r="J297" s="11">
        <v>1.7938947505253212E-3</v>
      </c>
    </row>
    <row r="298" spans="1:10" ht="13" x14ac:dyDescent="0.15">
      <c r="A298" s="3">
        <v>40786</v>
      </c>
      <c r="B298" s="1">
        <v>150.61999499999999</v>
      </c>
      <c r="C298" s="1">
        <v>151.11000100000001</v>
      </c>
      <c r="D298" s="1">
        <v>142.820007</v>
      </c>
      <c r="E298" s="1">
        <v>145.779999</v>
      </c>
      <c r="F298" s="1">
        <v>9324400</v>
      </c>
      <c r="G298" s="1">
        <v>145.779999</v>
      </c>
      <c r="H298" s="2">
        <f t="shared" si="2"/>
        <v>-1.7323942676483638E-2</v>
      </c>
      <c r="I298" s="1">
        <f t="shared" si="3"/>
        <v>-1.7323942676483638E-2</v>
      </c>
      <c r="J298" s="11">
        <v>4.6349741195251849E-3</v>
      </c>
    </row>
    <row r="299" spans="1:10" ht="13" x14ac:dyDescent="0.15">
      <c r="A299" s="3">
        <v>40787</v>
      </c>
      <c r="B299" s="1">
        <v>145.029999</v>
      </c>
      <c r="C299" s="1">
        <v>147.39999399999999</v>
      </c>
      <c r="D299" s="1">
        <v>143.699997</v>
      </c>
      <c r="E299" s="1">
        <v>144.28999300000001</v>
      </c>
      <c r="F299" s="1">
        <v>5499400</v>
      </c>
      <c r="G299" s="1">
        <v>144.28999300000001</v>
      </c>
      <c r="H299" s="2">
        <f t="shared" si="2"/>
        <v>-1.0220922007277514E-2</v>
      </c>
      <c r="I299" s="1">
        <f t="shared" si="3"/>
        <v>-1.0220922007277514E-2</v>
      </c>
      <c r="J299" s="11">
        <v>-1.0329327707517152E-2</v>
      </c>
    </row>
    <row r="300" spans="1:10" ht="13" x14ac:dyDescent="0.15">
      <c r="A300" s="3">
        <v>40788</v>
      </c>
      <c r="B300" s="1">
        <v>140</v>
      </c>
      <c r="C300" s="1">
        <v>141.83999600000001</v>
      </c>
      <c r="D300" s="1">
        <v>137.729996</v>
      </c>
      <c r="E300" s="1">
        <v>140.449997</v>
      </c>
      <c r="F300" s="1">
        <v>5829800</v>
      </c>
      <c r="G300" s="1">
        <v>140.449997</v>
      </c>
      <c r="H300" s="2">
        <f t="shared" si="2"/>
        <v>-2.6613044468024982E-2</v>
      </c>
      <c r="I300" s="1">
        <f t="shared" si="3"/>
        <v>-2.6613044468024982E-2</v>
      </c>
      <c r="J300" s="11">
        <v>-2.2039325741941593E-2</v>
      </c>
    </row>
    <row r="301" spans="1:10" ht="13" x14ac:dyDescent="0.15">
      <c r="A301" s="3">
        <v>40792</v>
      </c>
      <c r="B301" s="1">
        <v>135.800003</v>
      </c>
      <c r="C301" s="1">
        <v>143.5</v>
      </c>
      <c r="D301" s="1">
        <v>135.509995</v>
      </c>
      <c r="E301" s="1">
        <v>143.19000199999999</v>
      </c>
      <c r="F301" s="1">
        <v>6997900</v>
      </c>
      <c r="G301" s="1">
        <v>143.19000199999999</v>
      </c>
      <c r="H301" s="2">
        <f t="shared" si="2"/>
        <v>1.9508757981675118E-2</v>
      </c>
      <c r="I301" s="1">
        <f t="shared" si="3"/>
        <v>1.9508757981675118E-2</v>
      </c>
      <c r="J301" s="11">
        <v>-8.9819952621966962E-3</v>
      </c>
    </row>
    <row r="302" spans="1:10" ht="13" x14ac:dyDescent="0.15">
      <c r="A302" s="3">
        <v>40793</v>
      </c>
      <c r="B302" s="1">
        <v>144.19000199999999</v>
      </c>
      <c r="C302" s="1">
        <v>146.86000100000001</v>
      </c>
      <c r="D302" s="1">
        <v>141.300003</v>
      </c>
      <c r="E302" s="1">
        <v>146.050003</v>
      </c>
      <c r="F302" s="1">
        <v>8428300</v>
      </c>
      <c r="G302" s="1">
        <v>146.050003</v>
      </c>
      <c r="H302" s="2">
        <f t="shared" si="2"/>
        <v>1.9973468538676403E-2</v>
      </c>
      <c r="I302" s="1">
        <f t="shared" si="3"/>
        <v>1.9973468538676403E-2</v>
      </c>
      <c r="J302" s="11">
        <v>2.4737689504740999E-2</v>
      </c>
    </row>
    <row r="303" spans="1:10" ht="13" x14ac:dyDescent="0.15">
      <c r="A303" s="3">
        <v>40794</v>
      </c>
      <c r="B303" s="1">
        <v>144.949997</v>
      </c>
      <c r="C303" s="1">
        <v>149.61999499999999</v>
      </c>
      <c r="D303" s="1">
        <v>144.800003</v>
      </c>
      <c r="E303" s="1">
        <v>147.009995</v>
      </c>
      <c r="F303" s="1">
        <v>7221400</v>
      </c>
      <c r="G303" s="1">
        <v>147.009995</v>
      </c>
      <c r="H303" s="2">
        <f t="shared" si="2"/>
        <v>6.5730364962744963E-3</v>
      </c>
      <c r="I303" s="1">
        <f t="shared" si="3"/>
        <v>6.5730364962744963E-3</v>
      </c>
      <c r="J303" s="11">
        <v>-1.042945567003817E-2</v>
      </c>
    </row>
    <row r="304" spans="1:10" ht="13" x14ac:dyDescent="0.15">
      <c r="A304" s="3">
        <v>40795</v>
      </c>
      <c r="B304" s="1">
        <v>146.300003</v>
      </c>
      <c r="C304" s="1">
        <v>148.300003</v>
      </c>
      <c r="D304" s="1">
        <v>142.029999</v>
      </c>
      <c r="E304" s="1">
        <v>143.63000500000001</v>
      </c>
      <c r="F304" s="1">
        <v>7596000</v>
      </c>
      <c r="G304" s="1">
        <v>143.63000500000001</v>
      </c>
      <c r="H304" s="2">
        <f t="shared" si="2"/>
        <v>-2.2991565981619087E-2</v>
      </c>
      <c r="I304" s="1">
        <f t="shared" si="3"/>
        <v>-2.2991565981619087E-2</v>
      </c>
      <c r="J304" s="11">
        <v>-2.6884278467877804E-2</v>
      </c>
    </row>
    <row r="305" spans="1:10" ht="13" x14ac:dyDescent="0.15">
      <c r="A305" s="3">
        <v>40798</v>
      </c>
      <c r="B305" s="1">
        <v>141.63999899999999</v>
      </c>
      <c r="C305" s="1">
        <v>145</v>
      </c>
      <c r="D305" s="1">
        <v>140.64999399999999</v>
      </c>
      <c r="E305" s="1">
        <v>144.229996</v>
      </c>
      <c r="F305" s="1">
        <v>5137900</v>
      </c>
      <c r="G305" s="1">
        <v>144.229996</v>
      </c>
      <c r="H305" s="2">
        <f t="shared" si="2"/>
        <v>4.1773374581445472E-3</v>
      </c>
      <c r="I305" s="1">
        <f t="shared" si="3"/>
        <v>4.1773374581445472E-3</v>
      </c>
      <c r="J305" s="11">
        <v>6.2763304976523049E-3</v>
      </c>
    </row>
    <row r="306" spans="1:10" ht="13" x14ac:dyDescent="0.15">
      <c r="A306" s="3">
        <v>40799</v>
      </c>
      <c r="B306" s="1">
        <v>144.61000100000001</v>
      </c>
      <c r="C306" s="1">
        <v>145.25</v>
      </c>
      <c r="D306" s="1">
        <v>142.60000600000001</v>
      </c>
      <c r="E306" s="1">
        <v>144.58000200000001</v>
      </c>
      <c r="F306" s="1">
        <v>4744200</v>
      </c>
      <c r="G306" s="1">
        <v>144.58000200000001</v>
      </c>
      <c r="H306" s="2">
        <f t="shared" si="2"/>
        <v>2.4267212764812638E-3</v>
      </c>
      <c r="I306" s="1">
        <f t="shared" si="3"/>
        <v>2.4267212764812638E-3</v>
      </c>
      <c r="J306" s="11">
        <v>4.0438481378683114E-3</v>
      </c>
    </row>
    <row r="307" spans="1:10" ht="13" x14ac:dyDescent="0.15">
      <c r="A307" s="3">
        <v>40800</v>
      </c>
      <c r="B307" s="1">
        <v>145.66999799999999</v>
      </c>
      <c r="C307" s="1">
        <v>149.28999300000001</v>
      </c>
      <c r="D307" s="1">
        <v>144.36000100000001</v>
      </c>
      <c r="E307" s="1">
        <v>147.479996</v>
      </c>
      <c r="F307" s="1">
        <v>7814600</v>
      </c>
      <c r="G307" s="1">
        <v>147.479996</v>
      </c>
      <c r="H307" s="2">
        <f t="shared" si="2"/>
        <v>2.0058057545192125E-2</v>
      </c>
      <c r="I307" s="1">
        <f t="shared" si="3"/>
        <v>2.0058057545192125E-2</v>
      </c>
      <c r="J307" s="11">
        <v>1.2685284327382597E-2</v>
      </c>
    </row>
    <row r="308" spans="1:10" ht="13" x14ac:dyDescent="0.15">
      <c r="A308" s="3">
        <v>40801</v>
      </c>
      <c r="B308" s="1">
        <v>148.5</v>
      </c>
      <c r="C308" s="1">
        <v>149.050003</v>
      </c>
      <c r="D308" s="1">
        <v>145.509995</v>
      </c>
      <c r="E308" s="1">
        <v>147.16999799999999</v>
      </c>
      <c r="F308" s="1">
        <v>5965200</v>
      </c>
      <c r="G308" s="1">
        <v>147.16999799999999</v>
      </c>
      <c r="H308" s="2">
        <f t="shared" si="2"/>
        <v>-2.1019664253313875E-3</v>
      </c>
      <c r="I308" s="1">
        <f t="shared" si="3"/>
        <v>-2.1019664253313875E-3</v>
      </c>
      <c r="J308" s="11">
        <v>1.6578082003240218E-2</v>
      </c>
    </row>
    <row r="309" spans="1:10" ht="13" x14ac:dyDescent="0.15">
      <c r="A309" s="3">
        <v>40802</v>
      </c>
      <c r="B309" s="1">
        <v>146.91000399999999</v>
      </c>
      <c r="C309" s="1">
        <v>147.94000199999999</v>
      </c>
      <c r="D309" s="1">
        <v>145.5</v>
      </c>
      <c r="E309" s="1">
        <v>146.949997</v>
      </c>
      <c r="F309" s="1">
        <v>5024200</v>
      </c>
      <c r="G309" s="1">
        <v>146.949997</v>
      </c>
      <c r="H309" s="2">
        <f t="shared" si="2"/>
        <v>-1.4948766935499744E-3</v>
      </c>
      <c r="I309" s="1">
        <f t="shared" si="3"/>
        <v>-1.4948766935499744E-3</v>
      </c>
      <c r="J309" s="11">
        <v>6.6394609424703004E-3</v>
      </c>
    </row>
    <row r="310" spans="1:10" ht="13" x14ac:dyDescent="0.15">
      <c r="A310" s="3">
        <v>40805</v>
      </c>
      <c r="B310" s="1">
        <v>144.96000699999999</v>
      </c>
      <c r="C310" s="1">
        <v>146.5</v>
      </c>
      <c r="D310" s="1">
        <v>142.020004</v>
      </c>
      <c r="E310" s="1">
        <v>145.63999899999999</v>
      </c>
      <c r="F310" s="1">
        <v>6188000</v>
      </c>
      <c r="G310" s="1">
        <v>145.63999899999999</v>
      </c>
      <c r="H310" s="2">
        <f t="shared" si="2"/>
        <v>-8.9145833735539814E-3</v>
      </c>
      <c r="I310" s="1">
        <f t="shared" si="3"/>
        <v>-8.9145833735539814E-3</v>
      </c>
      <c r="J310" s="11">
        <v>-9.3908442372537745E-3</v>
      </c>
    </row>
    <row r="311" spans="1:10" ht="13" x14ac:dyDescent="0.15">
      <c r="A311" s="3">
        <v>40806</v>
      </c>
      <c r="B311" s="1">
        <v>146.05999800000001</v>
      </c>
      <c r="C311" s="1">
        <v>150.46000699999999</v>
      </c>
      <c r="D311" s="1">
        <v>138.58000200000001</v>
      </c>
      <c r="E311" s="1">
        <v>139.929993</v>
      </c>
      <c r="F311" s="1">
        <v>13427400</v>
      </c>
      <c r="G311" s="1">
        <v>139.929993</v>
      </c>
      <c r="H311" s="2">
        <f t="shared" si="2"/>
        <v>-3.9206303482602969E-2</v>
      </c>
      <c r="I311" s="1">
        <f t="shared" si="3"/>
        <v>-3.9206303482602969E-2</v>
      </c>
      <c r="J311" s="11">
        <v>6.7102740496983873E-4</v>
      </c>
    </row>
    <row r="312" spans="1:10" ht="13" x14ac:dyDescent="0.15">
      <c r="A312" s="3">
        <v>40807</v>
      </c>
      <c r="B312" s="1">
        <v>141.08999600000001</v>
      </c>
      <c r="C312" s="1">
        <v>143.36000100000001</v>
      </c>
      <c r="D312" s="1">
        <v>138.270004</v>
      </c>
      <c r="E312" s="1">
        <v>138.33000200000001</v>
      </c>
      <c r="F312" s="1">
        <v>7319700</v>
      </c>
      <c r="G312" s="1">
        <v>138.33000200000001</v>
      </c>
      <c r="H312" s="2">
        <f t="shared" si="2"/>
        <v>-1.1434224826981794E-2</v>
      </c>
      <c r="I312" s="1">
        <f t="shared" si="3"/>
        <v>-1.1434224826981794E-2</v>
      </c>
      <c r="J312" s="11">
        <v>-2.4877620686354015E-2</v>
      </c>
    </row>
    <row r="313" spans="1:10" ht="13" x14ac:dyDescent="0.15">
      <c r="A313" s="3">
        <v>40808</v>
      </c>
      <c r="B313" s="1">
        <v>134.36999499999999</v>
      </c>
      <c r="C313" s="1">
        <v>134.729996</v>
      </c>
      <c r="D313" s="1">
        <v>119.610001</v>
      </c>
      <c r="E313" s="1">
        <v>123.18</v>
      </c>
      <c r="F313" s="1">
        <v>17805000</v>
      </c>
      <c r="G313" s="1">
        <v>123.18</v>
      </c>
      <c r="H313" s="2">
        <f t="shared" si="2"/>
        <v>-0.10952072421715139</v>
      </c>
      <c r="I313" s="1">
        <f t="shared" si="3"/>
        <v>-0.10952072421715139</v>
      </c>
      <c r="J313" s="11">
        <v>-3.5147450716018651E-2</v>
      </c>
    </row>
    <row r="314" spans="1:10" ht="13" x14ac:dyDescent="0.15">
      <c r="A314" s="3">
        <v>40809</v>
      </c>
      <c r="B314" s="1">
        <v>121.510002</v>
      </c>
      <c r="C314" s="1">
        <v>125</v>
      </c>
      <c r="D314" s="1">
        <v>120.66999800000001</v>
      </c>
      <c r="E314" s="1">
        <v>123.400002</v>
      </c>
      <c r="F314" s="1">
        <v>9646900</v>
      </c>
      <c r="G314" s="1">
        <v>123.400002</v>
      </c>
      <c r="H314" s="2">
        <f t="shared" si="2"/>
        <v>1.7860204578664864E-3</v>
      </c>
      <c r="I314" s="1">
        <f t="shared" si="3"/>
        <v>1.7860204578664864E-3</v>
      </c>
      <c r="J314" s="11">
        <v>3.5076379744592248E-3</v>
      </c>
    </row>
    <row r="315" spans="1:10" ht="13" x14ac:dyDescent="0.15">
      <c r="A315" s="3">
        <v>40812</v>
      </c>
      <c r="B315" s="1">
        <v>124.769997</v>
      </c>
      <c r="C315" s="1">
        <v>125</v>
      </c>
      <c r="D315" s="1">
        <v>114.300003</v>
      </c>
      <c r="E315" s="1">
        <v>122.55999799999999</v>
      </c>
      <c r="F315" s="1">
        <v>11564300</v>
      </c>
      <c r="G315" s="1">
        <v>122.55999799999999</v>
      </c>
      <c r="H315" s="2">
        <f t="shared" si="2"/>
        <v>-6.8071635849730984E-3</v>
      </c>
      <c r="I315" s="1">
        <f t="shared" si="3"/>
        <v>-6.8071635849730984E-3</v>
      </c>
      <c r="J315" s="11">
        <v>2.5287134926216915E-2</v>
      </c>
    </row>
    <row r="316" spans="1:10" ht="13" x14ac:dyDescent="0.15">
      <c r="A316" s="3">
        <v>40813</v>
      </c>
      <c r="B316" s="1">
        <v>126.68</v>
      </c>
      <c r="C316" s="1">
        <v>130.770004</v>
      </c>
      <c r="D316" s="1">
        <v>126.110001</v>
      </c>
      <c r="E316" s="1">
        <v>127.720001</v>
      </c>
      <c r="F316" s="1">
        <v>9555800</v>
      </c>
      <c r="G316" s="1">
        <v>127.720001</v>
      </c>
      <c r="H316" s="2">
        <f t="shared" si="2"/>
        <v>4.2101852841087709E-2</v>
      </c>
      <c r="I316" s="1">
        <f t="shared" si="3"/>
        <v>4.2101852841087709E-2</v>
      </c>
      <c r="J316" s="11">
        <v>1.329517717054433E-2</v>
      </c>
    </row>
    <row r="317" spans="1:10" ht="13" x14ac:dyDescent="0.15">
      <c r="A317" s="3">
        <v>40814</v>
      </c>
      <c r="B317" s="1">
        <v>127.110001</v>
      </c>
      <c r="C317" s="1">
        <v>128.5</v>
      </c>
      <c r="D317" s="1">
        <v>120.730003</v>
      </c>
      <c r="E317" s="1">
        <v>121.41999800000001</v>
      </c>
      <c r="F317" s="1">
        <v>7624600</v>
      </c>
      <c r="G317" s="1">
        <v>121.41999800000001</v>
      </c>
      <c r="H317" s="2">
        <f t="shared" si="2"/>
        <v>-4.9326675154034723E-2</v>
      </c>
      <c r="I317" s="1">
        <f t="shared" si="3"/>
        <v>-4.9326675154034723E-2</v>
      </c>
      <c r="J317" s="11">
        <v>-1.6066036418809222E-2</v>
      </c>
    </row>
    <row r="318" spans="1:10" ht="13" x14ac:dyDescent="0.15">
      <c r="A318" s="3">
        <v>40815</v>
      </c>
      <c r="B318" s="1">
        <v>124.230003</v>
      </c>
      <c r="C318" s="1">
        <v>124.389999</v>
      </c>
      <c r="D318" s="1">
        <v>106.370003</v>
      </c>
      <c r="E318" s="1">
        <v>110.290001</v>
      </c>
      <c r="F318" s="1">
        <v>25017500</v>
      </c>
      <c r="G318" s="1">
        <v>110.290001</v>
      </c>
      <c r="H318" s="2">
        <f t="shared" si="2"/>
        <v>-9.166527082301551E-2</v>
      </c>
      <c r="I318" s="1">
        <f t="shared" si="3"/>
        <v>-9.166527082301551E-2</v>
      </c>
      <c r="J318" s="11">
        <v>1.2994403266961142E-2</v>
      </c>
    </row>
    <row r="319" spans="1:10" ht="13" x14ac:dyDescent="0.15">
      <c r="A319" s="3">
        <v>40816</v>
      </c>
      <c r="B319" s="1">
        <v>102.870003</v>
      </c>
      <c r="C319" s="1">
        <v>114.870003</v>
      </c>
      <c r="D319" s="1">
        <v>100.949997</v>
      </c>
      <c r="E319" s="1">
        <v>106.910004</v>
      </c>
      <c r="F319" s="1">
        <v>22552600</v>
      </c>
      <c r="G319" s="1">
        <v>106.910004</v>
      </c>
      <c r="H319" s="2">
        <f t="shared" si="2"/>
        <v>-3.0646449989605157E-2</v>
      </c>
      <c r="I319" s="1">
        <f t="shared" si="3"/>
        <v>-3.0646449989605157E-2</v>
      </c>
      <c r="J319" s="11">
        <v>-2.1570827620428855E-2</v>
      </c>
    </row>
    <row r="320" spans="1:10" ht="13" x14ac:dyDescent="0.15">
      <c r="A320" s="3">
        <v>40819</v>
      </c>
      <c r="B320" s="1">
        <v>104.709999</v>
      </c>
      <c r="C320" s="1">
        <v>109.220001</v>
      </c>
      <c r="D320" s="1">
        <v>104.400002</v>
      </c>
      <c r="E320" s="1">
        <v>105.160004</v>
      </c>
      <c r="F320" s="1">
        <v>11558400</v>
      </c>
      <c r="G320" s="1">
        <v>105.160004</v>
      </c>
      <c r="H320" s="2">
        <f t="shared" si="2"/>
        <v>-1.6368907815212504E-2</v>
      </c>
      <c r="I320" s="1">
        <f t="shared" si="3"/>
        <v>-1.6368907815212504E-2</v>
      </c>
      <c r="J320" s="11">
        <v>-2.364804238812953E-2</v>
      </c>
    </row>
    <row r="321" spans="1:10" ht="13" x14ac:dyDescent="0.15">
      <c r="A321" s="3">
        <v>40820</v>
      </c>
      <c r="B321" s="1">
        <v>103.699997</v>
      </c>
      <c r="C321" s="1">
        <v>110.220001</v>
      </c>
      <c r="D321" s="1">
        <v>102</v>
      </c>
      <c r="E321" s="1">
        <v>110.089996</v>
      </c>
      <c r="F321" s="1">
        <v>11698900</v>
      </c>
      <c r="G321" s="1">
        <v>110.089996</v>
      </c>
      <c r="H321" s="2">
        <f t="shared" si="2"/>
        <v>4.6880865466684449E-2</v>
      </c>
      <c r="I321" s="1">
        <f t="shared" si="3"/>
        <v>4.6880865466684449E-2</v>
      </c>
      <c r="J321" s="11">
        <v>1.439754420199648E-2</v>
      </c>
    </row>
    <row r="322" spans="1:10" ht="13" x14ac:dyDescent="0.15">
      <c r="A322" s="3">
        <v>40821</v>
      </c>
      <c r="B322" s="1">
        <v>108.989998</v>
      </c>
      <c r="C322" s="1">
        <v>111.239998</v>
      </c>
      <c r="D322" s="1">
        <v>103.860001</v>
      </c>
      <c r="E322" s="1">
        <v>111.16999800000001</v>
      </c>
      <c r="F322" s="1">
        <v>13260400</v>
      </c>
      <c r="G322" s="1">
        <v>111.16999800000001</v>
      </c>
      <c r="H322" s="2">
        <f t="shared" si="2"/>
        <v>9.8101738508556899E-3</v>
      </c>
      <c r="I322" s="1">
        <f t="shared" si="3"/>
        <v>9.8101738508556899E-3</v>
      </c>
      <c r="J322" s="11">
        <v>1.2142081754962659E-2</v>
      </c>
    </row>
    <row r="323" spans="1:10" ht="13" x14ac:dyDescent="0.15">
      <c r="A323" s="3">
        <v>40822</v>
      </c>
      <c r="B323" s="1">
        <v>113.510002</v>
      </c>
      <c r="C323" s="1">
        <v>120.91999800000001</v>
      </c>
      <c r="D323" s="1">
        <v>113.010002</v>
      </c>
      <c r="E323" s="1">
        <v>120.889999</v>
      </c>
      <c r="F323" s="1">
        <v>12914200</v>
      </c>
      <c r="G323" s="1">
        <v>120.889999</v>
      </c>
      <c r="H323" s="2">
        <f t="shared" si="2"/>
        <v>8.743367072832002E-2</v>
      </c>
      <c r="I323" s="1">
        <f t="shared" si="3"/>
        <v>8.743367072832002E-2</v>
      </c>
      <c r="J323" s="11">
        <v>1.6762405371827053E-2</v>
      </c>
    </row>
    <row r="324" spans="1:10" ht="13" x14ac:dyDescent="0.15">
      <c r="A324" s="3">
        <v>40823</v>
      </c>
      <c r="B324" s="1">
        <v>123.239998</v>
      </c>
      <c r="C324" s="1">
        <v>123.529999</v>
      </c>
      <c r="D324" s="1">
        <v>115.540001</v>
      </c>
      <c r="E324" s="1">
        <v>119.209999</v>
      </c>
      <c r="F324" s="1">
        <v>10142900</v>
      </c>
      <c r="G324" s="1">
        <v>119.209999</v>
      </c>
      <c r="H324" s="2">
        <f t="shared" si="2"/>
        <v>-1.3896931209338556E-2</v>
      </c>
      <c r="I324" s="1">
        <f t="shared" si="3"/>
        <v>-1.3896931209338556E-2</v>
      </c>
      <c r="J324" s="11">
        <v>-1.8168983438096569E-3</v>
      </c>
    </row>
    <row r="325" spans="1:10" ht="13" x14ac:dyDescent="0.15">
      <c r="A325" s="3">
        <v>40826</v>
      </c>
      <c r="B325" s="1">
        <v>120.860001</v>
      </c>
      <c r="C325" s="1">
        <v>127.540001</v>
      </c>
      <c r="D325" s="1">
        <v>119.480003</v>
      </c>
      <c r="E325" s="1">
        <v>124.540001</v>
      </c>
      <c r="F325" s="1">
        <v>9041000</v>
      </c>
      <c r="G325" s="1">
        <v>124.540001</v>
      </c>
      <c r="H325" s="2">
        <f t="shared" si="2"/>
        <v>4.4711031328840189E-2</v>
      </c>
      <c r="I325" s="1">
        <f t="shared" si="3"/>
        <v>4.4711031328840189E-2</v>
      </c>
      <c r="J325" s="11">
        <v>2.972674045068345E-2</v>
      </c>
    </row>
    <row r="326" spans="1:10" ht="13" x14ac:dyDescent="0.15">
      <c r="A326" s="3">
        <v>40827</v>
      </c>
      <c r="B326" s="1">
        <v>123.879997</v>
      </c>
      <c r="C326" s="1">
        <v>129.75</v>
      </c>
      <c r="D326" s="1">
        <v>122.25</v>
      </c>
      <c r="E326" s="1">
        <v>129.470001</v>
      </c>
      <c r="F326" s="1">
        <v>8916200</v>
      </c>
      <c r="G326" s="1">
        <v>129.470001</v>
      </c>
      <c r="H326" s="2">
        <f t="shared" si="2"/>
        <v>3.9585674967193812E-2</v>
      </c>
      <c r="I326" s="1">
        <f t="shared" si="3"/>
        <v>3.9585674967193812E-2</v>
      </c>
      <c r="J326" s="11">
        <v>-1.476394184092493E-3</v>
      </c>
    </row>
    <row r="327" spans="1:10" ht="13" x14ac:dyDescent="0.15">
      <c r="A327" s="3">
        <v>40828</v>
      </c>
      <c r="B327" s="1">
        <v>130.199997</v>
      </c>
      <c r="C327" s="1">
        <v>134.85000600000001</v>
      </c>
      <c r="D327" s="1">
        <v>129.509995</v>
      </c>
      <c r="E327" s="1">
        <v>130.83000200000001</v>
      </c>
      <c r="F327" s="1">
        <v>10925900</v>
      </c>
      <c r="G327" s="1">
        <v>130.83000200000001</v>
      </c>
      <c r="H327" s="2">
        <f t="shared" si="2"/>
        <v>1.0504371587978989E-2</v>
      </c>
      <c r="I327" s="1">
        <f t="shared" si="3"/>
        <v>1.0504371587978989E-2</v>
      </c>
      <c r="J327" s="11">
        <v>8.982752880243328E-3</v>
      </c>
    </row>
    <row r="328" spans="1:10" ht="13" x14ac:dyDescent="0.15">
      <c r="A328" s="3">
        <v>40829</v>
      </c>
      <c r="B328" s="1">
        <v>130.699997</v>
      </c>
      <c r="C328" s="1">
        <v>133.300003</v>
      </c>
      <c r="D328" s="1">
        <v>127.849998</v>
      </c>
      <c r="E328" s="1">
        <v>132.970001</v>
      </c>
      <c r="F328" s="1">
        <v>9253700</v>
      </c>
      <c r="G328" s="1">
        <v>132.970001</v>
      </c>
      <c r="H328" s="2">
        <f t="shared" si="2"/>
        <v>1.6357096746050563E-2</v>
      </c>
      <c r="I328" s="1">
        <f t="shared" si="3"/>
        <v>1.6357096746050563E-2</v>
      </c>
      <c r="J328" s="11">
        <v>-3.5350517958536742E-3</v>
      </c>
    </row>
    <row r="329" spans="1:10" ht="13" x14ac:dyDescent="0.15">
      <c r="A329" s="3">
        <v>40830</v>
      </c>
      <c r="B329" s="1">
        <v>138.520004</v>
      </c>
      <c r="C329" s="1">
        <v>138.529999</v>
      </c>
      <c r="D329" s="1">
        <v>135</v>
      </c>
      <c r="E329" s="1">
        <v>137.60000600000001</v>
      </c>
      <c r="F329" s="1">
        <v>8221600</v>
      </c>
      <c r="G329" s="1">
        <v>137.60000600000001</v>
      </c>
      <c r="H329" s="2">
        <f t="shared" si="2"/>
        <v>3.4819921525006313E-2</v>
      </c>
      <c r="I329" s="1">
        <f t="shared" si="3"/>
        <v>3.4819921525006313E-2</v>
      </c>
      <c r="J329" s="11">
        <v>1.4493680742354433E-2</v>
      </c>
    </row>
    <row r="330" spans="1:10" ht="13" x14ac:dyDescent="0.15">
      <c r="A330" s="3">
        <v>40833</v>
      </c>
      <c r="B330" s="1">
        <v>136.28999300000001</v>
      </c>
      <c r="C330" s="1">
        <v>138.38000500000001</v>
      </c>
      <c r="D330" s="1">
        <v>134.220001</v>
      </c>
      <c r="E330" s="1">
        <v>135.61000100000001</v>
      </c>
      <c r="F330" s="1">
        <v>7145700</v>
      </c>
      <c r="G330" s="1">
        <v>135.61000100000001</v>
      </c>
      <c r="H330" s="2">
        <f t="shared" si="2"/>
        <v>-1.4462245008913709E-2</v>
      </c>
      <c r="I330" s="1">
        <f t="shared" si="3"/>
        <v>-1.4462245008913709E-2</v>
      </c>
      <c r="J330" s="11">
        <v>-2.1253848396247006E-2</v>
      </c>
    </row>
    <row r="331" spans="1:10" ht="13" x14ac:dyDescent="0.15">
      <c r="A331" s="3">
        <v>40834</v>
      </c>
      <c r="B331" s="1">
        <v>133.979996</v>
      </c>
      <c r="C331" s="1">
        <v>133.979996</v>
      </c>
      <c r="D331" s="1">
        <v>126.55999799999999</v>
      </c>
      <c r="E331" s="1">
        <v>132.36999499999999</v>
      </c>
      <c r="F331" s="1">
        <v>9791200</v>
      </c>
      <c r="G331" s="1">
        <v>132.36999499999999</v>
      </c>
      <c r="H331" s="2">
        <f t="shared" si="2"/>
        <v>-2.3892087427976806E-2</v>
      </c>
      <c r="I331" s="1">
        <f t="shared" si="3"/>
        <v>-2.3892087427976806E-2</v>
      </c>
      <c r="J331" s="11">
        <v>1.5798000350969593E-2</v>
      </c>
    </row>
    <row r="332" spans="1:10" ht="13" x14ac:dyDescent="0.15">
      <c r="A332" s="3">
        <v>40835</v>
      </c>
      <c r="B332" s="1">
        <v>130.820007</v>
      </c>
      <c r="C332" s="1">
        <v>133.979996</v>
      </c>
      <c r="D332" s="1">
        <v>125.349998</v>
      </c>
      <c r="E332" s="1">
        <v>126.230003</v>
      </c>
      <c r="F332" s="1">
        <v>7866500</v>
      </c>
      <c r="G332" s="1">
        <v>126.230003</v>
      </c>
      <c r="H332" s="2">
        <f t="shared" si="2"/>
        <v>-4.638507389835584E-2</v>
      </c>
      <c r="I332" s="1">
        <f t="shared" si="3"/>
        <v>-4.638507389835584E-2</v>
      </c>
      <c r="J332" s="11">
        <v>-6.2563166945552636E-3</v>
      </c>
    </row>
    <row r="333" spans="1:10" ht="13" x14ac:dyDescent="0.15">
      <c r="A333" s="3">
        <v>40836</v>
      </c>
      <c r="B333" s="1">
        <v>122.379997</v>
      </c>
      <c r="C333" s="1">
        <v>125.82</v>
      </c>
      <c r="D333" s="1">
        <v>121.660004</v>
      </c>
      <c r="E333" s="1">
        <v>123.870003</v>
      </c>
      <c r="F333" s="1">
        <v>8534800</v>
      </c>
      <c r="G333" s="1">
        <v>123.870003</v>
      </c>
      <c r="H333" s="2">
        <f t="shared" si="2"/>
        <v>-1.8696030610091955E-2</v>
      </c>
      <c r="I333" s="1">
        <f t="shared" si="3"/>
        <v>-1.8696030610091955E-2</v>
      </c>
      <c r="J333" s="11">
        <v>3.2300197322812346E-3</v>
      </c>
    </row>
    <row r="334" spans="1:10" ht="13" x14ac:dyDescent="0.15">
      <c r="A334" s="3">
        <v>40837</v>
      </c>
      <c r="B334" s="1">
        <v>126.160004</v>
      </c>
      <c r="C334" s="1">
        <v>126.290001</v>
      </c>
      <c r="D334" s="1">
        <v>119.58000199999999</v>
      </c>
      <c r="E334" s="1">
        <v>122.160004</v>
      </c>
      <c r="F334" s="1">
        <v>8088900</v>
      </c>
      <c r="G334" s="1">
        <v>122.160004</v>
      </c>
      <c r="H334" s="2">
        <f t="shared" si="2"/>
        <v>-1.380478694264661E-2</v>
      </c>
      <c r="I334" s="1">
        <f t="shared" si="3"/>
        <v>-1.380478694264661E-2</v>
      </c>
      <c r="J334" s="11">
        <v>2.3134192798144528E-2</v>
      </c>
    </row>
    <row r="335" spans="1:10" ht="13" x14ac:dyDescent="0.15">
      <c r="A335" s="3">
        <v>40840</v>
      </c>
      <c r="B335" s="1">
        <v>123.660004</v>
      </c>
      <c r="C335" s="1">
        <v>132.85000600000001</v>
      </c>
      <c r="D335" s="1">
        <v>123.5</v>
      </c>
      <c r="E335" s="1">
        <v>132.020004</v>
      </c>
      <c r="F335" s="1">
        <v>9547900</v>
      </c>
      <c r="G335" s="1">
        <v>132.020004</v>
      </c>
      <c r="H335" s="2">
        <f t="shared" si="2"/>
        <v>8.07138153007919E-2</v>
      </c>
      <c r="I335" s="1">
        <f t="shared" si="3"/>
        <v>8.07138153007919E-2</v>
      </c>
      <c r="J335" s="11">
        <v>8.8772922242590507E-3</v>
      </c>
    </row>
    <row r="336" spans="1:10" ht="13" x14ac:dyDescent="0.15">
      <c r="A336" s="3">
        <v>40841</v>
      </c>
      <c r="B336" s="1">
        <v>132.179993</v>
      </c>
      <c r="C336" s="1">
        <v>132.179993</v>
      </c>
      <c r="D336" s="1">
        <v>126.199997</v>
      </c>
      <c r="E336" s="1">
        <v>127.980003</v>
      </c>
      <c r="F336" s="1">
        <v>7107200</v>
      </c>
      <c r="G336" s="1">
        <v>127.980003</v>
      </c>
      <c r="H336" s="2">
        <f t="shared" si="2"/>
        <v>-3.0601430674096961E-2</v>
      </c>
      <c r="I336" s="1">
        <f t="shared" si="3"/>
        <v>-3.0601430674096961E-2</v>
      </c>
      <c r="J336" s="11">
        <v>-1.7375071381745551E-2</v>
      </c>
    </row>
    <row r="337" spans="1:10" ht="13" x14ac:dyDescent="0.15">
      <c r="A337" s="3">
        <v>40842</v>
      </c>
      <c r="B337" s="1">
        <v>130.699997</v>
      </c>
      <c r="C337" s="1">
        <v>131.979996</v>
      </c>
      <c r="D337" s="1">
        <v>125.58000199999999</v>
      </c>
      <c r="E337" s="1">
        <v>130.800003</v>
      </c>
      <c r="F337" s="1">
        <v>9529900</v>
      </c>
      <c r="G337" s="1">
        <v>130.800003</v>
      </c>
      <c r="H337" s="2">
        <f t="shared" si="2"/>
        <v>2.2034692404250118E-2</v>
      </c>
      <c r="I337" s="1">
        <f t="shared" si="3"/>
        <v>2.2034692404250118E-2</v>
      </c>
      <c r="J337" s="11">
        <v>1.387419411709759E-2</v>
      </c>
    </row>
    <row r="338" spans="1:10" ht="13" x14ac:dyDescent="0.15">
      <c r="A338" s="3">
        <v>40843</v>
      </c>
      <c r="B338" s="1">
        <v>137.16999799999999</v>
      </c>
      <c r="C338" s="1">
        <v>140</v>
      </c>
      <c r="D338" s="1">
        <v>133.800003</v>
      </c>
      <c r="E338" s="1">
        <v>138.38999899999999</v>
      </c>
      <c r="F338" s="1">
        <v>14125400</v>
      </c>
      <c r="G338" s="1">
        <v>138.38999899999999</v>
      </c>
      <c r="H338" s="2">
        <f t="shared" si="2"/>
        <v>5.8027491023834185E-2</v>
      </c>
      <c r="I338" s="1">
        <f t="shared" si="3"/>
        <v>5.8027491023834185E-2</v>
      </c>
      <c r="J338" s="11">
        <v>2.8604652849414481E-2</v>
      </c>
    </row>
    <row r="339" spans="1:10" ht="13" x14ac:dyDescent="0.15">
      <c r="A339" s="3">
        <v>40844</v>
      </c>
      <c r="B339" s="1">
        <v>145</v>
      </c>
      <c r="C339" s="1">
        <v>147.679993</v>
      </c>
      <c r="D339" s="1">
        <v>142.63999899999999</v>
      </c>
      <c r="E339" s="1">
        <v>144.61999499999999</v>
      </c>
      <c r="F339" s="1">
        <v>13956300</v>
      </c>
      <c r="G339" s="1">
        <v>144.61999499999999</v>
      </c>
      <c r="H339" s="2">
        <f t="shared" si="2"/>
        <v>4.5017675012773144E-2</v>
      </c>
      <c r="I339" s="1">
        <f t="shared" si="3"/>
        <v>4.5017675012773144E-2</v>
      </c>
      <c r="J339" s="11">
        <v>1.847929553559351E-3</v>
      </c>
    </row>
    <row r="340" spans="1:10" ht="13" x14ac:dyDescent="0.15">
      <c r="A340" s="3">
        <v>40847</v>
      </c>
      <c r="B340" s="1">
        <v>140.740005</v>
      </c>
      <c r="C340" s="1">
        <v>143.91000399999999</v>
      </c>
      <c r="D340" s="1">
        <v>138.78999300000001</v>
      </c>
      <c r="E340" s="1">
        <v>140.179993</v>
      </c>
      <c r="F340" s="1">
        <v>6463900</v>
      </c>
      <c r="G340" s="1">
        <v>140.179993</v>
      </c>
      <c r="H340" s="2">
        <f t="shared" si="2"/>
        <v>-3.0701162726495691E-2</v>
      </c>
      <c r="I340" s="1">
        <f t="shared" si="3"/>
        <v>-3.0701162726495691E-2</v>
      </c>
      <c r="J340" s="11">
        <v>-2.2573631673595378E-2</v>
      </c>
    </row>
    <row r="341" spans="1:10" ht="13" x14ac:dyDescent="0.15">
      <c r="A341" s="3">
        <v>40848</v>
      </c>
      <c r="B341" s="1">
        <v>133.36999499999999</v>
      </c>
      <c r="C341" s="1">
        <v>136.990005</v>
      </c>
      <c r="D341" s="1">
        <v>132.800003</v>
      </c>
      <c r="E341" s="1">
        <v>135.050003</v>
      </c>
      <c r="F341" s="1">
        <v>6987000</v>
      </c>
      <c r="G341" s="1">
        <v>135.050003</v>
      </c>
      <c r="H341" s="2">
        <f t="shared" si="2"/>
        <v>-3.6595735883650615E-2</v>
      </c>
      <c r="I341" s="1">
        <f t="shared" si="3"/>
        <v>-3.6595735883650615E-2</v>
      </c>
      <c r="J341" s="11">
        <v>-2.4847308008515364E-2</v>
      </c>
    </row>
    <row r="342" spans="1:10" ht="13" x14ac:dyDescent="0.15">
      <c r="A342" s="3">
        <v>40849</v>
      </c>
      <c r="B342" s="1">
        <v>139.800003</v>
      </c>
      <c r="C342" s="1">
        <v>141.88000500000001</v>
      </c>
      <c r="D342" s="1">
        <v>139.33000200000001</v>
      </c>
      <c r="E342" s="1">
        <v>140.550003</v>
      </c>
      <c r="F342" s="1">
        <v>6812300</v>
      </c>
      <c r="G342" s="1">
        <v>140.550003</v>
      </c>
      <c r="H342" s="2">
        <f t="shared" si="2"/>
        <v>4.072565625933381E-2</v>
      </c>
      <c r="I342" s="1">
        <f t="shared" si="3"/>
        <v>4.072565625933381E-2</v>
      </c>
      <c r="J342" s="11">
        <v>1.5275406727336171E-2</v>
      </c>
    </row>
    <row r="343" spans="1:10" ht="13" x14ac:dyDescent="0.15">
      <c r="A343" s="3">
        <v>40850</v>
      </c>
      <c r="B343" s="1">
        <v>142.820007</v>
      </c>
      <c r="C343" s="1">
        <v>144.94000199999999</v>
      </c>
      <c r="D343" s="1">
        <v>140</v>
      </c>
      <c r="E343" s="1">
        <v>143.5</v>
      </c>
      <c r="F343" s="1">
        <v>6296700</v>
      </c>
      <c r="G343" s="1">
        <v>143.5</v>
      </c>
      <c r="H343" s="2">
        <f t="shared" si="2"/>
        <v>2.0988950103401963E-2</v>
      </c>
      <c r="I343" s="1">
        <f t="shared" si="3"/>
        <v>2.0988950103401963E-2</v>
      </c>
      <c r="J343" s="11">
        <v>1.7609748640221808E-2</v>
      </c>
    </row>
    <row r="344" spans="1:10" ht="13" x14ac:dyDescent="0.15">
      <c r="A344" s="3">
        <v>40851</v>
      </c>
      <c r="B344" s="1">
        <v>142.94000199999999</v>
      </c>
      <c r="C344" s="1">
        <v>143.60000600000001</v>
      </c>
      <c r="D344" s="1">
        <v>138.949997</v>
      </c>
      <c r="E344" s="1">
        <v>143.179993</v>
      </c>
      <c r="F344" s="1">
        <v>4668600</v>
      </c>
      <c r="G344" s="1">
        <v>143.179993</v>
      </c>
      <c r="H344" s="2">
        <f t="shared" si="2"/>
        <v>-2.2300139372822573E-3</v>
      </c>
      <c r="I344" s="1">
        <f t="shared" si="3"/>
        <v>-2.2300139372822573E-3</v>
      </c>
      <c r="J344" s="11">
        <v>-5.083619401482881E-3</v>
      </c>
    </row>
    <row r="345" spans="1:10" ht="13" x14ac:dyDescent="0.15">
      <c r="A345" s="3">
        <v>40854</v>
      </c>
      <c r="B345" s="1">
        <v>142.66000399999999</v>
      </c>
      <c r="C345" s="1">
        <v>143.88999899999999</v>
      </c>
      <c r="D345" s="1">
        <v>139.60000600000001</v>
      </c>
      <c r="E345" s="1">
        <v>140.779999</v>
      </c>
      <c r="F345" s="1">
        <v>4214000</v>
      </c>
      <c r="G345" s="1">
        <v>140.779999</v>
      </c>
      <c r="H345" s="2">
        <f t="shared" si="2"/>
        <v>-1.6762076528387543E-2</v>
      </c>
      <c r="I345" s="1">
        <f t="shared" si="3"/>
        <v>-1.6762076528387543E-2</v>
      </c>
      <c r="J345" s="11">
        <v>7.105709170949312E-3</v>
      </c>
    </row>
    <row r="346" spans="1:10" ht="13" x14ac:dyDescent="0.15">
      <c r="A346" s="3">
        <v>40855</v>
      </c>
      <c r="B346" s="1">
        <v>141.60000600000001</v>
      </c>
      <c r="C346" s="1">
        <v>142.720001</v>
      </c>
      <c r="D346" s="1">
        <v>138.60000600000001</v>
      </c>
      <c r="E346" s="1">
        <v>141.94000199999999</v>
      </c>
      <c r="F346" s="1">
        <v>4848600</v>
      </c>
      <c r="G346" s="1">
        <v>141.94000199999999</v>
      </c>
      <c r="H346" s="2">
        <f t="shared" si="2"/>
        <v>8.2398281591122124E-3</v>
      </c>
      <c r="I346" s="1">
        <f t="shared" si="3"/>
        <v>8.2398281591122124E-3</v>
      </c>
      <c r="J346" s="11">
        <v>8.4344343323387548E-3</v>
      </c>
    </row>
    <row r="347" spans="1:10" ht="13" x14ac:dyDescent="0.15">
      <c r="A347" s="3">
        <v>40856</v>
      </c>
      <c r="B347" s="1">
        <v>139.5</v>
      </c>
      <c r="C347" s="1">
        <v>140.25</v>
      </c>
      <c r="D347" s="1">
        <v>135.729996</v>
      </c>
      <c r="E347" s="1">
        <v>136.16999799999999</v>
      </c>
      <c r="F347" s="1">
        <v>5554000</v>
      </c>
      <c r="G347" s="1">
        <v>136.16999799999999</v>
      </c>
      <c r="H347" s="2">
        <f t="shared" si="2"/>
        <v>-4.0651006895152789E-2</v>
      </c>
      <c r="I347" s="1">
        <f t="shared" si="3"/>
        <v>-4.0651006895152789E-2</v>
      </c>
      <c r="J347" s="11">
        <v>-3.1983033111649996E-2</v>
      </c>
    </row>
    <row r="348" spans="1:10" ht="13" x14ac:dyDescent="0.15">
      <c r="A348" s="3">
        <v>40857</v>
      </c>
      <c r="B348" s="1">
        <v>138.179993</v>
      </c>
      <c r="C348" s="1">
        <v>138.63999899999999</v>
      </c>
      <c r="D348" s="1">
        <v>133.60000600000001</v>
      </c>
      <c r="E348" s="1">
        <v>135.679993</v>
      </c>
      <c r="F348" s="1">
        <v>4302200</v>
      </c>
      <c r="G348" s="1">
        <v>135.679993</v>
      </c>
      <c r="H348" s="2">
        <f t="shared" si="2"/>
        <v>-3.5984798942274823E-3</v>
      </c>
      <c r="I348" s="1">
        <f t="shared" si="3"/>
        <v>-3.5984798942274823E-3</v>
      </c>
      <c r="J348" s="11">
        <v>9.5849665543211882E-3</v>
      </c>
    </row>
    <row r="349" spans="1:10" ht="13" x14ac:dyDescent="0.15">
      <c r="A349" s="3">
        <v>40858</v>
      </c>
      <c r="B349" s="1">
        <v>137.38999899999999</v>
      </c>
      <c r="C349" s="1">
        <v>138.220001</v>
      </c>
      <c r="D349" s="1">
        <v>135</v>
      </c>
      <c r="E349" s="1">
        <v>137.759995</v>
      </c>
      <c r="F349" s="1">
        <v>3589500</v>
      </c>
      <c r="G349" s="1">
        <v>137.759995</v>
      </c>
      <c r="H349" s="2">
        <f t="shared" si="2"/>
        <v>1.5330204210726983E-2</v>
      </c>
      <c r="I349" s="1">
        <f t="shared" si="3"/>
        <v>1.5330204210726983E-2</v>
      </c>
      <c r="J349" s="11">
        <v>2.1844828537943946E-2</v>
      </c>
    </row>
    <row r="350" spans="1:10" ht="13" x14ac:dyDescent="0.15">
      <c r="A350" s="3">
        <v>40861</v>
      </c>
      <c r="B350" s="1">
        <v>137</v>
      </c>
      <c r="C350" s="1">
        <v>140.199997</v>
      </c>
      <c r="D350" s="1">
        <v>136.5</v>
      </c>
      <c r="E350" s="1">
        <v>138.88000500000001</v>
      </c>
      <c r="F350" s="1">
        <v>3387200</v>
      </c>
      <c r="G350" s="1">
        <v>138.88000500000001</v>
      </c>
      <c r="H350" s="2">
        <f t="shared" si="2"/>
        <v>8.1301541859086709E-3</v>
      </c>
      <c r="I350" s="1">
        <f t="shared" si="3"/>
        <v>8.1301541859086709E-3</v>
      </c>
      <c r="J350" s="11">
        <v>-6.146222535506069E-3</v>
      </c>
    </row>
    <row r="351" spans="1:10" ht="13" x14ac:dyDescent="0.15">
      <c r="A351" s="3">
        <v>40862</v>
      </c>
      <c r="B351" s="1">
        <v>138.020004</v>
      </c>
      <c r="C351" s="1">
        <v>141.35000600000001</v>
      </c>
      <c r="D351" s="1">
        <v>137.63999899999999</v>
      </c>
      <c r="E351" s="1">
        <v>140.740005</v>
      </c>
      <c r="F351" s="1">
        <v>5224900</v>
      </c>
      <c r="G351" s="1">
        <v>140.740005</v>
      </c>
      <c r="H351" s="2">
        <f t="shared" si="2"/>
        <v>1.3392856660683336E-2</v>
      </c>
      <c r="I351" s="1">
        <f t="shared" si="3"/>
        <v>1.3392856660683336E-2</v>
      </c>
      <c r="J351" s="11">
        <v>1.4222798060372248E-3</v>
      </c>
    </row>
    <row r="352" spans="1:10" ht="13" x14ac:dyDescent="0.15">
      <c r="A352" s="3">
        <v>40863</v>
      </c>
      <c r="B352" s="1">
        <v>139.800003</v>
      </c>
      <c r="C352" s="1">
        <v>140.39999399999999</v>
      </c>
      <c r="D352" s="1">
        <v>137.740005</v>
      </c>
      <c r="E352" s="1">
        <v>138.10000600000001</v>
      </c>
      <c r="F352" s="1">
        <v>4085900</v>
      </c>
      <c r="G352" s="1">
        <v>138.10000600000001</v>
      </c>
      <c r="H352" s="2">
        <f t="shared" si="2"/>
        <v>-1.8757985691417227E-2</v>
      </c>
      <c r="I352" s="1">
        <f t="shared" si="3"/>
        <v>-1.8757985691417227E-2</v>
      </c>
      <c r="J352" s="11">
        <v>-1.5754612825827442E-2</v>
      </c>
    </row>
    <row r="353" spans="1:10" ht="13" x14ac:dyDescent="0.15">
      <c r="A353" s="3">
        <v>40864</v>
      </c>
      <c r="B353" s="1">
        <v>137.78999300000001</v>
      </c>
      <c r="C353" s="1">
        <v>137.990005</v>
      </c>
      <c r="D353" s="1">
        <v>128.929993</v>
      </c>
      <c r="E353" s="1">
        <v>131.10000600000001</v>
      </c>
      <c r="F353" s="1">
        <v>7512000</v>
      </c>
      <c r="G353" s="1">
        <v>131.10000600000001</v>
      </c>
      <c r="H353" s="2">
        <f t="shared" si="2"/>
        <v>-5.0687905111314761E-2</v>
      </c>
      <c r="I353" s="1">
        <f t="shared" si="3"/>
        <v>-5.0687905111314761E-2</v>
      </c>
      <c r="J353" s="11">
        <v>-1.1327399298345064E-2</v>
      </c>
    </row>
    <row r="354" spans="1:10" ht="13" x14ac:dyDescent="0.15">
      <c r="A354" s="3">
        <v>40865</v>
      </c>
      <c r="B354" s="1">
        <v>131.96000699999999</v>
      </c>
      <c r="C354" s="1">
        <v>131.96000699999999</v>
      </c>
      <c r="D354" s="1">
        <v>126.050003</v>
      </c>
      <c r="E354" s="1">
        <v>126.93</v>
      </c>
      <c r="F354" s="1">
        <v>5627900</v>
      </c>
      <c r="G354" s="1">
        <v>126.93</v>
      </c>
      <c r="H354" s="2">
        <f t="shared" si="2"/>
        <v>-3.1807824631220845E-2</v>
      </c>
      <c r="I354" s="1">
        <f t="shared" si="3"/>
        <v>-3.1807824631220845E-2</v>
      </c>
      <c r="J354" s="11">
        <v>2.1604173220015144E-3</v>
      </c>
    </row>
    <row r="355" spans="1:10" ht="13" x14ac:dyDescent="0.15">
      <c r="A355" s="3">
        <v>40868</v>
      </c>
      <c r="B355" s="1">
        <v>123.360001</v>
      </c>
      <c r="C355" s="1">
        <v>124.82</v>
      </c>
      <c r="D355" s="1">
        <v>118</v>
      </c>
      <c r="E355" s="1">
        <v>124.16999800000001</v>
      </c>
      <c r="F355" s="1">
        <v>8811500</v>
      </c>
      <c r="G355" s="1">
        <v>124.16999800000001</v>
      </c>
      <c r="H355" s="2">
        <f t="shared" si="2"/>
        <v>-2.1744284251162056E-2</v>
      </c>
      <c r="I355" s="1">
        <f t="shared" si="3"/>
        <v>-2.1744284251162056E-2</v>
      </c>
      <c r="J355" s="11">
        <v>-2.109589787054909E-2</v>
      </c>
    </row>
    <row r="356" spans="1:10" ht="13" x14ac:dyDescent="0.15">
      <c r="A356" s="3">
        <v>40869</v>
      </c>
      <c r="B356" s="1">
        <v>123.480003</v>
      </c>
      <c r="C356" s="1">
        <v>127.050003</v>
      </c>
      <c r="D356" s="1">
        <v>121.879997</v>
      </c>
      <c r="E356" s="1">
        <v>124.279999</v>
      </c>
      <c r="F356" s="1">
        <v>4559100</v>
      </c>
      <c r="G356" s="1">
        <v>124.279999</v>
      </c>
      <c r="H356" s="2">
        <f t="shared" si="2"/>
        <v>8.8589032593845176E-4</v>
      </c>
      <c r="I356" s="1">
        <f t="shared" si="3"/>
        <v>8.8589032593845176E-4</v>
      </c>
      <c r="J356" s="11">
        <v>-4.6408940260184552E-3</v>
      </c>
    </row>
    <row r="357" spans="1:10" ht="13" x14ac:dyDescent="0.15">
      <c r="A357" s="3">
        <v>40870</v>
      </c>
      <c r="B357" s="1">
        <v>122.639999</v>
      </c>
      <c r="C357" s="1">
        <v>123.389999</v>
      </c>
      <c r="D357" s="1">
        <v>119.029999</v>
      </c>
      <c r="E357" s="1">
        <v>119.550003</v>
      </c>
      <c r="F357" s="1">
        <v>4581600</v>
      </c>
      <c r="G357" s="1">
        <v>119.550003</v>
      </c>
      <c r="H357" s="2">
        <f t="shared" si="2"/>
        <v>-3.8059189234464025E-2</v>
      </c>
      <c r="I357" s="1">
        <f t="shared" si="3"/>
        <v>-3.8059189234464025E-2</v>
      </c>
      <c r="J357" s="11">
        <v>-2.0547736115712669E-2</v>
      </c>
    </row>
    <row r="358" spans="1:10" ht="13" x14ac:dyDescent="0.15">
      <c r="A358" s="3">
        <v>40872</v>
      </c>
      <c r="B358" s="1">
        <v>118.599998</v>
      </c>
      <c r="C358" s="1">
        <v>121.360001</v>
      </c>
      <c r="D358" s="1">
        <v>118.44000200000001</v>
      </c>
      <c r="E358" s="1">
        <v>119.910004</v>
      </c>
      <c r="F358" s="1">
        <v>2792400</v>
      </c>
      <c r="G358" s="1">
        <v>119.910004</v>
      </c>
      <c r="H358" s="2">
        <f t="shared" si="2"/>
        <v>3.0113006354336677E-3</v>
      </c>
      <c r="I358" s="1">
        <f t="shared" si="3"/>
        <v>3.0113006354336677E-3</v>
      </c>
      <c r="J358" s="11">
        <v>-2.300626729361079E-3</v>
      </c>
    </row>
    <row r="359" spans="1:10" ht="13" x14ac:dyDescent="0.15">
      <c r="A359" s="3">
        <v>40875</v>
      </c>
      <c r="B359" s="1">
        <v>125.449997</v>
      </c>
      <c r="C359" s="1">
        <v>127.68</v>
      </c>
      <c r="D359" s="1">
        <v>123.610001</v>
      </c>
      <c r="E359" s="1">
        <v>126.80999799999999</v>
      </c>
      <c r="F359" s="1">
        <v>6408500</v>
      </c>
      <c r="G359" s="1">
        <v>126.80999799999999</v>
      </c>
      <c r="H359" s="2">
        <f t="shared" si="2"/>
        <v>5.7543105410954636E-2</v>
      </c>
      <c r="I359" s="1">
        <f t="shared" si="3"/>
        <v>5.7543105410954636E-2</v>
      </c>
      <c r="J359" s="11">
        <v>2.5940923184308611E-2</v>
      </c>
    </row>
    <row r="360" spans="1:10" ht="13" x14ac:dyDescent="0.15">
      <c r="A360" s="3">
        <v>40876</v>
      </c>
      <c r="B360" s="1">
        <v>127.400002</v>
      </c>
      <c r="C360" s="1">
        <v>127.5</v>
      </c>
      <c r="D360" s="1">
        <v>124.66999800000001</v>
      </c>
      <c r="E360" s="1">
        <v>124.91999800000001</v>
      </c>
      <c r="F360" s="1">
        <v>4573600</v>
      </c>
      <c r="G360" s="1">
        <v>124.91999800000001</v>
      </c>
      <c r="H360" s="2">
        <f t="shared" si="2"/>
        <v>-1.4904187601990077E-2</v>
      </c>
      <c r="I360" s="1">
        <f t="shared" si="3"/>
        <v>-1.4904187601990077E-2</v>
      </c>
      <c r="J360" s="11">
        <v>2.8308671650115105E-3</v>
      </c>
    </row>
    <row r="361" spans="1:10" ht="13" x14ac:dyDescent="0.15">
      <c r="A361" s="3">
        <v>40877</v>
      </c>
      <c r="B361" s="1">
        <v>131.30999800000001</v>
      </c>
      <c r="C361" s="1">
        <v>131.64999399999999</v>
      </c>
      <c r="D361" s="1">
        <v>129.10000600000001</v>
      </c>
      <c r="E361" s="1">
        <v>130.990005</v>
      </c>
      <c r="F361" s="1">
        <v>6114200</v>
      </c>
      <c r="G361" s="1">
        <v>130.990005</v>
      </c>
      <c r="H361" s="2">
        <f t="shared" si="2"/>
        <v>4.8591155116733106E-2</v>
      </c>
      <c r="I361" s="1">
        <f t="shared" si="3"/>
        <v>4.8591155116733106E-2</v>
      </c>
      <c r="J361" s="11">
        <v>4.2407883870368514E-2</v>
      </c>
    </row>
    <row r="362" spans="1:10" ht="13" x14ac:dyDescent="0.15">
      <c r="A362" s="3">
        <v>40878</v>
      </c>
      <c r="B362" s="1">
        <v>130.14999399999999</v>
      </c>
      <c r="C362" s="1">
        <v>135.990005</v>
      </c>
      <c r="D362" s="1">
        <v>130.10000600000001</v>
      </c>
      <c r="E362" s="1">
        <v>134.83000200000001</v>
      </c>
      <c r="F362" s="1">
        <v>5194500</v>
      </c>
      <c r="G362" s="1">
        <v>134.83000200000001</v>
      </c>
      <c r="H362" s="2">
        <f t="shared" si="2"/>
        <v>2.9315190880403515E-2</v>
      </c>
      <c r="I362" s="1">
        <f t="shared" si="3"/>
        <v>2.9315190880403515E-2</v>
      </c>
      <c r="J362" s="11">
        <v>-2.1293460111922961E-3</v>
      </c>
    </row>
    <row r="363" spans="1:10" ht="13" x14ac:dyDescent="0.15">
      <c r="A363" s="3">
        <v>40879</v>
      </c>
      <c r="B363" s="1">
        <v>136.490005</v>
      </c>
      <c r="C363" s="1">
        <v>136.63000500000001</v>
      </c>
      <c r="D363" s="1">
        <v>133.63999899999999</v>
      </c>
      <c r="E363" s="1">
        <v>134.08999600000001</v>
      </c>
      <c r="F363" s="1">
        <v>3482300</v>
      </c>
      <c r="G363" s="1">
        <v>134.08999600000001</v>
      </c>
      <c r="H363" s="2">
        <f t="shared" si="2"/>
        <v>-5.4884372099912445E-3</v>
      </c>
      <c r="I363" s="1">
        <f t="shared" si="3"/>
        <v>-5.4884372099912445E-3</v>
      </c>
      <c r="J363" s="11">
        <v>-5.077774234249215E-5</v>
      </c>
    </row>
    <row r="364" spans="1:10" ht="13" x14ac:dyDescent="0.15">
      <c r="A364" s="3">
        <v>40882</v>
      </c>
      <c r="B364" s="1">
        <v>136.44000199999999</v>
      </c>
      <c r="C364" s="1">
        <v>137.21000699999999</v>
      </c>
      <c r="D364" s="1">
        <v>133.800003</v>
      </c>
      <c r="E364" s="1">
        <v>134.63000500000001</v>
      </c>
      <c r="F364" s="1">
        <v>4420400</v>
      </c>
      <c r="G364" s="1">
        <v>134.63000500000001</v>
      </c>
      <c r="H364" s="2">
        <f t="shared" si="2"/>
        <v>4.0272131859859081E-3</v>
      </c>
      <c r="I364" s="1">
        <f t="shared" si="3"/>
        <v>4.0272131859859081E-3</v>
      </c>
      <c r="J364" s="11">
        <v>6.5236226475062237E-3</v>
      </c>
    </row>
    <row r="365" spans="1:10" ht="13" x14ac:dyDescent="0.15">
      <c r="A365" s="3">
        <v>40883</v>
      </c>
      <c r="B365" s="1">
        <v>134.220001</v>
      </c>
      <c r="C365" s="1">
        <v>135.479996</v>
      </c>
      <c r="D365" s="1">
        <v>130.029999</v>
      </c>
      <c r="E365" s="1">
        <v>131.25</v>
      </c>
      <c r="F365" s="1">
        <v>4555600</v>
      </c>
      <c r="G365" s="1">
        <v>131.25</v>
      </c>
      <c r="H365" s="2">
        <f t="shared" si="2"/>
        <v>-2.5105881857465658E-2</v>
      </c>
      <c r="I365" s="1">
        <f t="shared" si="3"/>
        <v>-2.5105881857465658E-2</v>
      </c>
      <c r="J365" s="11">
        <v>4.3230727869506234E-3</v>
      </c>
    </row>
    <row r="366" spans="1:10" ht="13" x14ac:dyDescent="0.15">
      <c r="A366" s="3">
        <v>40884</v>
      </c>
      <c r="B366" s="1">
        <v>130.529999</v>
      </c>
      <c r="C366" s="1">
        <v>131.5</v>
      </c>
      <c r="D366" s="1">
        <v>127.260002</v>
      </c>
      <c r="E366" s="1">
        <v>129.33000200000001</v>
      </c>
      <c r="F366" s="1">
        <v>3523600</v>
      </c>
      <c r="G366" s="1">
        <v>129.33000200000001</v>
      </c>
      <c r="H366" s="2">
        <f t="shared" si="2"/>
        <v>-1.4628556190476134E-2</v>
      </c>
      <c r="I366" s="1">
        <f t="shared" si="3"/>
        <v>-1.4628556190476134E-2</v>
      </c>
      <c r="J366" s="11">
        <v>3.8057403876903392E-3</v>
      </c>
    </row>
    <row r="367" spans="1:10" ht="13" x14ac:dyDescent="0.15">
      <c r="A367" s="3">
        <v>40885</v>
      </c>
      <c r="B367" s="1">
        <v>128.36999499999999</v>
      </c>
      <c r="C367" s="1">
        <v>130.38000500000001</v>
      </c>
      <c r="D367" s="1">
        <v>126.370003</v>
      </c>
      <c r="E367" s="1">
        <v>126.629997</v>
      </c>
      <c r="F367" s="1">
        <v>3914500</v>
      </c>
      <c r="G367" s="1">
        <v>126.629997</v>
      </c>
      <c r="H367" s="2">
        <f t="shared" si="2"/>
        <v>-2.0876865060282024E-2</v>
      </c>
      <c r="I367" s="1">
        <f t="shared" si="3"/>
        <v>-2.0876865060282024E-2</v>
      </c>
      <c r="J367" s="11">
        <v>-1.628926623620703E-2</v>
      </c>
    </row>
    <row r="368" spans="1:10" ht="13" x14ac:dyDescent="0.15">
      <c r="A368" s="3">
        <v>40886</v>
      </c>
      <c r="B368" s="1">
        <v>126.709999</v>
      </c>
      <c r="C368" s="1">
        <v>131</v>
      </c>
      <c r="D368" s="1">
        <v>125.55999799999999</v>
      </c>
      <c r="E368" s="1">
        <v>130.520004</v>
      </c>
      <c r="F368" s="1">
        <v>4766800</v>
      </c>
      <c r="G368" s="1">
        <v>130.520004</v>
      </c>
      <c r="H368" s="2">
        <f t="shared" si="2"/>
        <v>3.0719474786057185E-2</v>
      </c>
      <c r="I368" s="1">
        <f t="shared" si="3"/>
        <v>3.0719474786057185E-2</v>
      </c>
      <c r="J368" s="11">
        <v>1.5549610916265541E-2</v>
      </c>
    </row>
    <row r="369" spans="1:10" ht="13" x14ac:dyDescent="0.15">
      <c r="A369" s="3">
        <v>40889</v>
      </c>
      <c r="B369" s="1">
        <v>128.53999300000001</v>
      </c>
      <c r="C369" s="1">
        <v>128.800003</v>
      </c>
      <c r="D369" s="1">
        <v>125.25</v>
      </c>
      <c r="E369" s="1">
        <v>127.650002</v>
      </c>
      <c r="F369" s="1">
        <v>4120000</v>
      </c>
      <c r="G369" s="1">
        <v>127.650002</v>
      </c>
      <c r="H369" s="2">
        <f t="shared" si="2"/>
        <v>-2.1988981857524303E-2</v>
      </c>
      <c r="I369" s="1">
        <f t="shared" si="3"/>
        <v>-2.1988981857524303E-2</v>
      </c>
      <c r="J369" s="11">
        <v>-1.3367256039716018E-2</v>
      </c>
    </row>
    <row r="370" spans="1:10" ht="13" x14ac:dyDescent="0.15">
      <c r="A370" s="3">
        <v>40890</v>
      </c>
      <c r="B370" s="1">
        <v>127.889999</v>
      </c>
      <c r="C370" s="1">
        <v>128.38000500000001</v>
      </c>
      <c r="D370" s="1">
        <v>121.660004</v>
      </c>
      <c r="E370" s="1">
        <v>122.220001</v>
      </c>
      <c r="F370" s="1">
        <v>6803800</v>
      </c>
      <c r="G370" s="1">
        <v>122.220001</v>
      </c>
      <c r="H370" s="2">
        <f t="shared" si="2"/>
        <v>-4.2538197531716483E-2</v>
      </c>
      <c r="I370" s="1">
        <f t="shared" si="3"/>
        <v>-4.2538197531716483E-2</v>
      </c>
      <c r="J370" s="11">
        <v>-5.5275822458677737E-3</v>
      </c>
    </row>
    <row r="371" spans="1:10" ht="13" x14ac:dyDescent="0.15">
      <c r="A371" s="3">
        <v>40891</v>
      </c>
      <c r="B371" s="1">
        <v>120.029999</v>
      </c>
      <c r="C371" s="1">
        <v>120.199997</v>
      </c>
      <c r="D371" s="1">
        <v>115.82</v>
      </c>
      <c r="E371" s="1">
        <v>117.970001</v>
      </c>
      <c r="F371" s="1">
        <v>7146100</v>
      </c>
      <c r="G371" s="1">
        <v>117.970001</v>
      </c>
      <c r="H371" s="2">
        <f t="shared" si="2"/>
        <v>-3.4773359231113084E-2</v>
      </c>
      <c r="I371" s="1">
        <f t="shared" si="3"/>
        <v>-3.4773359231113084E-2</v>
      </c>
      <c r="J371" s="11">
        <v>-1.0996287331563067E-2</v>
      </c>
    </row>
    <row r="372" spans="1:10" ht="13" x14ac:dyDescent="0.15">
      <c r="A372" s="3">
        <v>40892</v>
      </c>
      <c r="B372" s="1">
        <v>119.110001</v>
      </c>
      <c r="C372" s="1">
        <v>119.290001</v>
      </c>
      <c r="D372" s="1">
        <v>110.69000200000001</v>
      </c>
      <c r="E372" s="1">
        <v>114.339996</v>
      </c>
      <c r="F372" s="1">
        <v>10192300</v>
      </c>
      <c r="G372" s="1">
        <v>114.339996</v>
      </c>
      <c r="H372" s="2">
        <f t="shared" si="2"/>
        <v>-3.077057700457252E-2</v>
      </c>
      <c r="I372" s="1">
        <f t="shared" si="3"/>
        <v>-3.077057700457252E-2</v>
      </c>
      <c r="J372" s="11">
        <v>3.8338203471485087E-3</v>
      </c>
    </row>
    <row r="373" spans="1:10" ht="13" x14ac:dyDescent="0.15">
      <c r="A373" s="3">
        <v>40893</v>
      </c>
      <c r="B373" s="1">
        <v>114.480003</v>
      </c>
      <c r="C373" s="1">
        <v>116.16999800000001</v>
      </c>
      <c r="D373" s="1">
        <v>110.900002</v>
      </c>
      <c r="E373" s="1">
        <v>114.519997</v>
      </c>
      <c r="F373" s="1">
        <v>8987400</v>
      </c>
      <c r="G373" s="1">
        <v>114.519997</v>
      </c>
      <c r="H373" s="2">
        <f t="shared" si="2"/>
        <v>1.5742610311093967E-3</v>
      </c>
      <c r="I373" s="1">
        <f t="shared" si="3"/>
        <v>1.5742610311093967E-3</v>
      </c>
      <c r="J373" s="11">
        <v>-2.038890240615997E-4</v>
      </c>
    </row>
    <row r="374" spans="1:10" ht="13" x14ac:dyDescent="0.15">
      <c r="A374" s="3">
        <v>40896</v>
      </c>
      <c r="B374" s="1">
        <v>113.93</v>
      </c>
      <c r="C374" s="1">
        <v>114.989998</v>
      </c>
      <c r="D374" s="1">
        <v>111.07</v>
      </c>
      <c r="E374" s="1">
        <v>111.449997</v>
      </c>
      <c r="F374" s="1">
        <v>4946900</v>
      </c>
      <c r="G374" s="1">
        <v>111.449997</v>
      </c>
      <c r="H374" s="2">
        <f t="shared" si="2"/>
        <v>-2.6807545235964399E-2</v>
      </c>
      <c r="I374" s="1">
        <f t="shared" si="3"/>
        <v>-2.6807545235964399E-2</v>
      </c>
      <c r="J374" s="11">
        <v>-8.4381082160064243E-3</v>
      </c>
    </row>
    <row r="375" spans="1:10" ht="13" x14ac:dyDescent="0.15">
      <c r="A375" s="3">
        <v>40897</v>
      </c>
      <c r="B375" s="1">
        <v>114</v>
      </c>
      <c r="C375" s="1">
        <v>118.779999</v>
      </c>
      <c r="D375" s="1">
        <v>112.209999</v>
      </c>
      <c r="E375" s="1">
        <v>118.400002</v>
      </c>
      <c r="F375" s="1">
        <v>7258200</v>
      </c>
      <c r="G375" s="1">
        <v>118.400002</v>
      </c>
      <c r="H375" s="2">
        <f t="shared" si="2"/>
        <v>6.2359849143827292E-2</v>
      </c>
      <c r="I375" s="1">
        <f t="shared" si="3"/>
        <v>6.2359849143827292E-2</v>
      </c>
      <c r="J375" s="11">
        <v>2.8668439809569082E-2</v>
      </c>
    </row>
    <row r="376" spans="1:10" ht="13" x14ac:dyDescent="0.15">
      <c r="A376" s="3">
        <v>40898</v>
      </c>
      <c r="B376" s="1">
        <v>117.389999</v>
      </c>
      <c r="C376" s="1">
        <v>117.389999</v>
      </c>
      <c r="D376" s="1">
        <v>111</v>
      </c>
      <c r="E376" s="1">
        <v>112.970001</v>
      </c>
      <c r="F376" s="1">
        <v>6653800</v>
      </c>
      <c r="G376" s="1">
        <v>112.970001</v>
      </c>
      <c r="H376" s="2">
        <f t="shared" si="2"/>
        <v>-4.586149415774507E-2</v>
      </c>
      <c r="I376" s="1">
        <f t="shared" si="3"/>
        <v>-4.586149415774507E-2</v>
      </c>
      <c r="J376" s="11">
        <v>3.4371235390708493E-4</v>
      </c>
    </row>
    <row r="377" spans="1:10" ht="13" x14ac:dyDescent="0.15">
      <c r="A377" s="3">
        <v>40899</v>
      </c>
      <c r="B377" s="1">
        <v>113.139999</v>
      </c>
      <c r="C377" s="1">
        <v>116.75</v>
      </c>
      <c r="D377" s="1">
        <v>112.75</v>
      </c>
      <c r="E377" s="1">
        <v>115.55999799999999</v>
      </c>
      <c r="F377" s="1">
        <v>4517100</v>
      </c>
      <c r="G377" s="1">
        <v>115.55999799999999</v>
      </c>
      <c r="H377" s="2">
        <f t="shared" si="2"/>
        <v>2.2926413889294353E-2</v>
      </c>
      <c r="I377" s="1">
        <f t="shared" si="3"/>
        <v>2.2926413889294353E-2</v>
      </c>
      <c r="J377" s="11">
        <v>5.113271248304711E-3</v>
      </c>
    </row>
    <row r="378" spans="1:10" ht="13" x14ac:dyDescent="0.15">
      <c r="A378" s="3">
        <v>40900</v>
      </c>
      <c r="B378" s="1">
        <v>116.639999</v>
      </c>
      <c r="C378" s="1">
        <v>118.699997</v>
      </c>
      <c r="D378" s="1">
        <v>116</v>
      </c>
      <c r="E378" s="1">
        <v>117.80999799999999</v>
      </c>
      <c r="F378" s="1">
        <v>3771800</v>
      </c>
      <c r="G378" s="1">
        <v>117.80999799999999</v>
      </c>
      <c r="H378" s="2">
        <f t="shared" si="2"/>
        <v>1.9470405321398501E-2</v>
      </c>
      <c r="I378" s="1">
        <f t="shared" si="3"/>
        <v>1.9470405321398501E-2</v>
      </c>
      <c r="J378" s="11">
        <v>1.0218010050821132E-2</v>
      </c>
    </row>
    <row r="379" spans="1:10" ht="13" x14ac:dyDescent="0.15">
      <c r="A379" s="3">
        <v>40904</v>
      </c>
      <c r="B379" s="1">
        <v>117.08000199999999</v>
      </c>
      <c r="C379" s="1">
        <v>117.93</v>
      </c>
      <c r="D379" s="1">
        <v>115.83000199999999</v>
      </c>
      <c r="E379" s="1">
        <v>116.25</v>
      </c>
      <c r="F379" s="1">
        <v>2601200</v>
      </c>
      <c r="G379" s="1">
        <v>116.25</v>
      </c>
      <c r="H379" s="2">
        <f t="shared" si="2"/>
        <v>-1.3241643548792804E-2</v>
      </c>
      <c r="I379" s="1">
        <f t="shared" si="3"/>
        <v>-1.3241643548792804E-2</v>
      </c>
      <c r="J379" s="11">
        <v>-2.1558402472756613E-4</v>
      </c>
    </row>
    <row r="380" spans="1:10" ht="13" x14ac:dyDescent="0.15">
      <c r="A380" s="3">
        <v>40905</v>
      </c>
      <c r="B380" s="1">
        <v>116.029999</v>
      </c>
      <c r="C380" s="1">
        <v>117.660004</v>
      </c>
      <c r="D380" s="1">
        <v>115.019997</v>
      </c>
      <c r="E380" s="1">
        <v>116.5</v>
      </c>
      <c r="F380" s="1">
        <v>3746800</v>
      </c>
      <c r="G380" s="1">
        <v>116.5</v>
      </c>
      <c r="H380" s="2">
        <f t="shared" si="2"/>
        <v>2.1505376344086021E-3</v>
      </c>
      <c r="I380" s="1">
        <f t="shared" si="3"/>
        <v>2.1505376344086021E-3</v>
      </c>
      <c r="J380" s="11">
        <v>-1.1385198081596172E-2</v>
      </c>
    </row>
    <row r="381" spans="1:10" ht="13" x14ac:dyDescent="0.15">
      <c r="A381" s="3">
        <v>40906</v>
      </c>
      <c r="B381" s="1">
        <v>116.019997</v>
      </c>
      <c r="C381" s="1">
        <v>116.379997</v>
      </c>
      <c r="D381" s="1">
        <v>113.16999800000001</v>
      </c>
      <c r="E381" s="1">
        <v>114.720001</v>
      </c>
      <c r="F381" s="1">
        <v>4212200</v>
      </c>
      <c r="G381" s="1">
        <v>114.720001</v>
      </c>
      <c r="H381" s="2">
        <f t="shared" si="2"/>
        <v>-1.527896137339059E-2</v>
      </c>
      <c r="I381" s="1">
        <f t="shared" si="3"/>
        <v>-1.527896137339059E-2</v>
      </c>
      <c r="J381" s="11">
        <v>1.1161657635956255E-2</v>
      </c>
    </row>
    <row r="382" spans="1:10" ht="13" x14ac:dyDescent="0.15">
      <c r="A382" s="3">
        <v>40907</v>
      </c>
      <c r="B382" s="1">
        <v>114.08000199999999</v>
      </c>
      <c r="C382" s="1">
        <v>116.800003</v>
      </c>
      <c r="D382" s="1">
        <v>113.82</v>
      </c>
      <c r="E382" s="1">
        <v>116.470001</v>
      </c>
      <c r="F382" s="1">
        <v>5057000</v>
      </c>
      <c r="G382" s="1">
        <v>116.470001</v>
      </c>
      <c r="H382" s="2">
        <f t="shared" si="2"/>
        <v>1.5254532642481411E-2</v>
      </c>
      <c r="I382" s="1">
        <f t="shared" si="3"/>
        <v>1.5254532642481411E-2</v>
      </c>
      <c r="J382" s="11">
        <v>-5.654776884734594E-3</v>
      </c>
    </row>
    <row r="383" spans="1:10" ht="13" x14ac:dyDescent="0.15">
      <c r="A383" s="3">
        <v>40911</v>
      </c>
      <c r="B383" s="1">
        <v>120</v>
      </c>
      <c r="C383" s="1">
        <v>125.139999</v>
      </c>
      <c r="D383" s="1">
        <v>120</v>
      </c>
      <c r="E383" s="1">
        <v>124.290001</v>
      </c>
      <c r="F383" s="1">
        <v>7311200</v>
      </c>
      <c r="G383" s="1">
        <v>124.290001</v>
      </c>
      <c r="H383" s="2">
        <f t="shared" si="2"/>
        <v>6.714175266470554E-2</v>
      </c>
      <c r="I383" s="1">
        <f t="shared" si="3"/>
        <v>6.714175266470554E-2</v>
      </c>
      <c r="J383" s="11">
        <v>1.4718185654813302E-2</v>
      </c>
    </row>
    <row r="384" spans="1:10" ht="13" x14ac:dyDescent="0.15">
      <c r="A384" s="3">
        <v>40912</v>
      </c>
      <c r="B384" s="1">
        <v>122.75</v>
      </c>
      <c r="C384" s="1">
        <v>123.599998</v>
      </c>
      <c r="D384" s="1">
        <v>121.150002</v>
      </c>
      <c r="E384" s="1">
        <v>121.989998</v>
      </c>
      <c r="F384" s="1">
        <v>4398200</v>
      </c>
      <c r="G384" s="1">
        <v>121.989998</v>
      </c>
      <c r="H384" s="2">
        <f t="shared" si="2"/>
        <v>-1.8505133007441232E-2</v>
      </c>
      <c r="I384" s="1">
        <f t="shared" si="3"/>
        <v>-1.8505133007441232E-2</v>
      </c>
      <c r="J384" s="11">
        <v>1.6971360241967404E-3</v>
      </c>
    </row>
    <row r="385" spans="1:10" ht="13" x14ac:dyDescent="0.15">
      <c r="A385" s="3">
        <v>40913</v>
      </c>
      <c r="B385" s="1">
        <v>121.099998</v>
      </c>
      <c r="C385" s="1">
        <v>124</v>
      </c>
      <c r="D385" s="1">
        <v>120.68</v>
      </c>
      <c r="E385" s="1">
        <v>123.269997</v>
      </c>
      <c r="F385" s="1">
        <v>4772700</v>
      </c>
      <c r="G385" s="1">
        <v>123.269997</v>
      </c>
      <c r="H385" s="2">
        <f t="shared" si="2"/>
        <v>1.0492655307691732E-2</v>
      </c>
      <c r="I385" s="1">
        <f t="shared" si="3"/>
        <v>1.0492655307691732E-2</v>
      </c>
      <c r="J385" s="11">
        <v>-2.1900692821804349E-4</v>
      </c>
    </row>
    <row r="386" spans="1:10" ht="13" x14ac:dyDescent="0.15">
      <c r="A386" s="3">
        <v>40914</v>
      </c>
      <c r="B386" s="1">
        <v>123.720001</v>
      </c>
      <c r="C386" s="1">
        <v>124.110001</v>
      </c>
      <c r="D386" s="1">
        <v>120</v>
      </c>
      <c r="E386" s="1">
        <v>121.089996</v>
      </c>
      <c r="F386" s="1">
        <v>4978100</v>
      </c>
      <c r="G386" s="1">
        <v>121.089996</v>
      </c>
      <c r="H386" s="2">
        <f t="shared" si="2"/>
        <v>-1.7684765580062472E-2</v>
      </c>
      <c r="I386" s="1">
        <f t="shared" si="3"/>
        <v>-1.7684765580062472E-2</v>
      </c>
      <c r="J386" s="11">
        <v>-4.4927212401600228E-3</v>
      </c>
    </row>
    <row r="387" spans="1:10" ht="13" x14ac:dyDescent="0.15">
      <c r="A387" s="3">
        <v>40917</v>
      </c>
      <c r="B387" s="1">
        <v>122.970001</v>
      </c>
      <c r="C387" s="1">
        <v>122.970001</v>
      </c>
      <c r="D387" s="1">
        <v>117.16999800000001</v>
      </c>
      <c r="E387" s="1">
        <v>120.110001</v>
      </c>
      <c r="F387" s="1">
        <v>5594500</v>
      </c>
      <c r="G387" s="1">
        <v>120.110001</v>
      </c>
      <c r="H387" s="2">
        <f t="shared" si="2"/>
        <v>-8.093112828247203E-3</v>
      </c>
      <c r="I387" s="1">
        <f t="shared" si="3"/>
        <v>-8.093112828247203E-3</v>
      </c>
      <c r="J387" s="11">
        <v>2.6513529385391267E-3</v>
      </c>
    </row>
    <row r="388" spans="1:10" ht="13" x14ac:dyDescent="0.15">
      <c r="A388" s="3">
        <v>40918</v>
      </c>
      <c r="B388" s="1">
        <v>124.209999</v>
      </c>
      <c r="C388" s="1">
        <v>127.300003</v>
      </c>
      <c r="D388" s="1">
        <v>124</v>
      </c>
      <c r="E388" s="1">
        <v>126.879997</v>
      </c>
      <c r="F388" s="1">
        <v>6929000</v>
      </c>
      <c r="G388" s="1">
        <v>126.879997</v>
      </c>
      <c r="H388" s="2">
        <f t="shared" si="2"/>
        <v>5.6364964979061204E-2</v>
      </c>
      <c r="I388" s="1">
        <f t="shared" si="3"/>
        <v>5.6364964979061204E-2</v>
      </c>
      <c r="J388" s="11">
        <v>5.6306820858753708E-3</v>
      </c>
    </row>
    <row r="389" spans="1:10" ht="13" x14ac:dyDescent="0.15">
      <c r="A389" s="3">
        <v>40919</v>
      </c>
      <c r="B389" s="1">
        <v>126.470001</v>
      </c>
      <c r="C389" s="1">
        <v>128.58999600000001</v>
      </c>
      <c r="D389" s="1">
        <v>125.529999</v>
      </c>
      <c r="E389" s="1">
        <v>128.19000199999999</v>
      </c>
      <c r="F389" s="1">
        <v>5328900</v>
      </c>
      <c r="G389" s="1">
        <v>128.19000199999999</v>
      </c>
      <c r="H389" s="2">
        <f t="shared" si="2"/>
        <v>1.0324755918775673E-2</v>
      </c>
      <c r="I389" s="1">
        <f t="shared" si="3"/>
        <v>1.0324755918775673E-2</v>
      </c>
      <c r="J389" s="11">
        <v>-1.0446990269240473E-3</v>
      </c>
    </row>
    <row r="390" spans="1:10" ht="13" x14ac:dyDescent="0.15">
      <c r="A390" s="3">
        <v>40920</v>
      </c>
      <c r="B390" s="1">
        <v>129</v>
      </c>
      <c r="C390" s="1">
        <v>130.25</v>
      </c>
      <c r="D390" s="1">
        <v>127.66999800000001</v>
      </c>
      <c r="E390" s="1">
        <v>128.300003</v>
      </c>
      <c r="F390" s="1">
        <v>4908500</v>
      </c>
      <c r="G390" s="1">
        <v>128.300003</v>
      </c>
      <c r="H390" s="2">
        <f t="shared" si="2"/>
        <v>8.5810904348071644E-4</v>
      </c>
      <c r="I390" s="1">
        <f t="shared" si="3"/>
        <v>8.5810904348071644E-4</v>
      </c>
      <c r="J390" s="11">
        <v>1.7325528158665404E-3</v>
      </c>
    </row>
    <row r="391" spans="1:10" ht="13" x14ac:dyDescent="0.15">
      <c r="A391" s="3">
        <v>40921</v>
      </c>
      <c r="B391" s="1">
        <v>127.019997</v>
      </c>
      <c r="C391" s="1">
        <v>128.91000399999999</v>
      </c>
      <c r="D391" s="1">
        <v>126.5</v>
      </c>
      <c r="E391" s="1">
        <v>127.410004</v>
      </c>
      <c r="F391" s="1">
        <v>4045800</v>
      </c>
      <c r="G391" s="1">
        <v>127.410004</v>
      </c>
      <c r="H391" s="2">
        <f t="shared" si="2"/>
        <v>-6.936858762193506E-3</v>
      </c>
      <c r="I391" s="1">
        <f t="shared" si="3"/>
        <v>-6.936858762193506E-3</v>
      </c>
      <c r="J391" s="11">
        <v>-3.9258987512787689E-3</v>
      </c>
    </row>
    <row r="392" spans="1:10" ht="13" x14ac:dyDescent="0.15">
      <c r="A392" s="3">
        <v>40925</v>
      </c>
      <c r="B392" s="1">
        <v>131.300003</v>
      </c>
      <c r="C392" s="1">
        <v>131.5</v>
      </c>
      <c r="D392" s="1">
        <v>128.60000600000001</v>
      </c>
      <c r="E392" s="1">
        <v>128.85000600000001</v>
      </c>
      <c r="F392" s="1">
        <v>6150400</v>
      </c>
      <c r="G392" s="1">
        <v>128.85000600000001</v>
      </c>
      <c r="H392" s="2">
        <f t="shared" si="2"/>
        <v>1.1302110939420478E-2</v>
      </c>
      <c r="I392" s="1">
        <f t="shared" si="3"/>
        <v>1.1302110939420478E-2</v>
      </c>
      <c r="J392" s="11">
        <v>4.8309815020473063E-3</v>
      </c>
    </row>
    <row r="393" spans="1:10" ht="13" x14ac:dyDescent="0.15">
      <c r="A393" s="3">
        <v>40926</v>
      </c>
      <c r="B393" s="1">
        <v>128.83000200000001</v>
      </c>
      <c r="C393" s="1">
        <v>129.729996</v>
      </c>
      <c r="D393" s="1">
        <v>125.30999799999999</v>
      </c>
      <c r="E393" s="1">
        <v>126.07</v>
      </c>
      <c r="F393" s="1">
        <v>6589400</v>
      </c>
      <c r="G393" s="1">
        <v>126.07</v>
      </c>
      <c r="H393" s="2">
        <f t="shared" si="2"/>
        <v>-2.1575520920037942E-2</v>
      </c>
      <c r="I393" s="1">
        <f t="shared" si="3"/>
        <v>-2.1575520920037942E-2</v>
      </c>
      <c r="J393" s="11">
        <v>7.7615241377373854E-3</v>
      </c>
    </row>
    <row r="394" spans="1:10" ht="13" x14ac:dyDescent="0.15">
      <c r="A394" s="3">
        <v>40927</v>
      </c>
      <c r="B394" s="1">
        <v>127.459999</v>
      </c>
      <c r="C394" s="1">
        <v>127.529999</v>
      </c>
      <c r="D394" s="1">
        <v>123</v>
      </c>
      <c r="E394" s="1">
        <v>123.620003</v>
      </c>
      <c r="F394" s="1">
        <v>10790500</v>
      </c>
      <c r="G394" s="1">
        <v>123.620003</v>
      </c>
      <c r="H394" s="2">
        <f t="shared" si="2"/>
        <v>-1.9433624177044469E-2</v>
      </c>
      <c r="I394" s="1">
        <f t="shared" si="3"/>
        <v>-1.9433624177044469E-2</v>
      </c>
      <c r="J394" s="11">
        <v>3.5798114535822803E-3</v>
      </c>
    </row>
    <row r="395" spans="1:10" ht="13" x14ac:dyDescent="0.15">
      <c r="A395" s="3">
        <v>40928</v>
      </c>
      <c r="B395" s="1">
        <v>122.949997</v>
      </c>
      <c r="C395" s="1">
        <v>124.540001</v>
      </c>
      <c r="D395" s="1">
        <v>121.5</v>
      </c>
      <c r="E395" s="1">
        <v>122.800003</v>
      </c>
      <c r="F395" s="1">
        <v>6038500</v>
      </c>
      <c r="G395" s="1">
        <v>122.800003</v>
      </c>
      <c r="H395" s="2">
        <f t="shared" si="2"/>
        <v>-6.6332307078167049E-3</v>
      </c>
      <c r="I395" s="1">
        <f t="shared" si="3"/>
        <v>-6.6332307078167049E-3</v>
      </c>
      <c r="J395" s="11">
        <v>7.6441816611904183E-3</v>
      </c>
    </row>
    <row r="396" spans="1:10" ht="13" x14ac:dyDescent="0.15">
      <c r="A396" s="3">
        <v>40931</v>
      </c>
      <c r="B396" s="1">
        <v>123.339996</v>
      </c>
      <c r="C396" s="1">
        <v>126.800003</v>
      </c>
      <c r="D396" s="1">
        <v>123.339996</v>
      </c>
      <c r="E396" s="1">
        <v>123.93</v>
      </c>
      <c r="F396" s="1">
        <v>7128800</v>
      </c>
      <c r="G396" s="1">
        <v>123.93</v>
      </c>
      <c r="H396" s="2">
        <f t="shared" si="2"/>
        <v>9.2019297426238905E-3</v>
      </c>
      <c r="I396" s="1">
        <f t="shared" si="3"/>
        <v>9.2019297426238905E-3</v>
      </c>
      <c r="J396" s="11">
        <v>-9.1664462105032964E-4</v>
      </c>
    </row>
    <row r="397" spans="1:10" ht="13" x14ac:dyDescent="0.15">
      <c r="A397" s="3">
        <v>40932</v>
      </c>
      <c r="B397" s="1">
        <v>123.199997</v>
      </c>
      <c r="C397" s="1">
        <v>123.400002</v>
      </c>
      <c r="D397" s="1">
        <v>121</v>
      </c>
      <c r="E397" s="1">
        <v>121.75</v>
      </c>
      <c r="F397" s="1">
        <v>4875800</v>
      </c>
      <c r="G397" s="1">
        <v>121.75</v>
      </c>
      <c r="H397" s="2">
        <f t="shared" si="2"/>
        <v>-1.7590575324780172E-2</v>
      </c>
      <c r="I397" s="1">
        <f t="shared" si="3"/>
        <v>-1.7590575324780172E-2</v>
      </c>
      <c r="J397" s="11">
        <v>-2.6021541884558405E-3</v>
      </c>
    </row>
    <row r="398" spans="1:10" ht="13" x14ac:dyDescent="0.15">
      <c r="A398" s="3">
        <v>40933</v>
      </c>
      <c r="B398" s="1">
        <v>122.510002</v>
      </c>
      <c r="C398" s="1">
        <v>125.519997</v>
      </c>
      <c r="D398" s="1">
        <v>121.07</v>
      </c>
      <c r="E398" s="1">
        <v>125.029999</v>
      </c>
      <c r="F398" s="1">
        <v>4876400</v>
      </c>
      <c r="G398" s="1">
        <v>125.029999</v>
      </c>
      <c r="H398" s="2">
        <f t="shared" si="2"/>
        <v>2.6940443531827545E-2</v>
      </c>
      <c r="I398" s="1">
        <f t="shared" si="3"/>
        <v>2.6940443531827545E-2</v>
      </c>
      <c r="J398" s="11">
        <v>6.5557943316962939E-3</v>
      </c>
    </row>
    <row r="399" spans="1:10" ht="13" x14ac:dyDescent="0.15">
      <c r="A399" s="3">
        <v>40934</v>
      </c>
      <c r="B399" s="1">
        <v>124.290001</v>
      </c>
      <c r="C399" s="1">
        <v>127.209999</v>
      </c>
      <c r="D399" s="1">
        <v>122.83000199999999</v>
      </c>
      <c r="E399" s="1">
        <v>123.900002</v>
      </c>
      <c r="F399" s="1">
        <v>5636000</v>
      </c>
      <c r="G399" s="1">
        <v>123.900002</v>
      </c>
      <c r="H399" s="2">
        <f t="shared" si="2"/>
        <v>-9.0378069986228101E-3</v>
      </c>
      <c r="I399" s="1">
        <f t="shared" si="3"/>
        <v>-9.0378069986228101E-3</v>
      </c>
      <c r="J399" s="11">
        <v>-1.898269102648267E-3</v>
      </c>
    </row>
    <row r="400" spans="1:10" ht="13" x14ac:dyDescent="0.15">
      <c r="A400" s="3">
        <v>40935</v>
      </c>
      <c r="B400" s="1">
        <v>124.199997</v>
      </c>
      <c r="C400" s="1">
        <v>131.89999399999999</v>
      </c>
      <c r="D400" s="1">
        <v>124.110001</v>
      </c>
      <c r="E400" s="1">
        <v>131.36000100000001</v>
      </c>
      <c r="F400" s="1">
        <v>8589800</v>
      </c>
      <c r="G400" s="1">
        <v>131.36000100000001</v>
      </c>
      <c r="H400" s="2">
        <f t="shared" si="2"/>
        <v>6.0209837607589467E-2</v>
      </c>
      <c r="I400" s="1">
        <f t="shared" si="3"/>
        <v>6.0209837607589467E-2</v>
      </c>
      <c r="J400" s="11">
        <v>-5.8242697823896452E-3</v>
      </c>
    </row>
    <row r="401" spans="1:10" ht="13" x14ac:dyDescent="0.15">
      <c r="A401" s="3">
        <v>40938</v>
      </c>
      <c r="B401" s="1">
        <v>130.929993</v>
      </c>
      <c r="C401" s="1">
        <v>132.25</v>
      </c>
      <c r="D401" s="1">
        <v>128.11999499999999</v>
      </c>
      <c r="E401" s="1">
        <v>130.729996</v>
      </c>
      <c r="F401" s="1">
        <v>7871300</v>
      </c>
      <c r="G401" s="1">
        <v>130.729996</v>
      </c>
      <c r="H401" s="2">
        <f t="shared" si="2"/>
        <v>-4.7960185383982392E-3</v>
      </c>
      <c r="I401" s="1">
        <f t="shared" si="3"/>
        <v>-4.7960185383982392E-3</v>
      </c>
      <c r="J401" s="11">
        <v>-5.3238429103640787E-4</v>
      </c>
    </row>
    <row r="402" spans="1:10" ht="13" x14ac:dyDescent="0.15">
      <c r="A402" s="3">
        <v>40939</v>
      </c>
      <c r="B402" s="1">
        <v>129.009995</v>
      </c>
      <c r="C402" s="1">
        <v>130.66000399999999</v>
      </c>
      <c r="D402" s="1">
        <v>125.80999799999999</v>
      </c>
      <c r="E402" s="1">
        <v>127.519997</v>
      </c>
      <c r="F402" s="1">
        <v>6414000</v>
      </c>
      <c r="G402" s="1">
        <v>127.519997</v>
      </c>
      <c r="H402" s="2">
        <f t="shared" si="2"/>
        <v>-2.4554418253022788E-2</v>
      </c>
      <c r="I402" s="1">
        <f t="shared" si="3"/>
        <v>-2.4554418253022788E-2</v>
      </c>
      <c r="J402" s="11">
        <v>-1.6445417192752425E-3</v>
      </c>
    </row>
    <row r="403" spans="1:10" ht="13" x14ac:dyDescent="0.15">
      <c r="A403" s="3">
        <v>40940</v>
      </c>
      <c r="B403" s="1">
        <v>129.80999800000001</v>
      </c>
      <c r="C403" s="1">
        <v>129.89999399999999</v>
      </c>
      <c r="D403" s="1">
        <v>126.05999799999999</v>
      </c>
      <c r="E403" s="1">
        <v>127.730003</v>
      </c>
      <c r="F403" s="1">
        <v>5824600</v>
      </c>
      <c r="G403" s="1">
        <v>127.730003</v>
      </c>
      <c r="H403" s="2">
        <f t="shared" si="2"/>
        <v>1.6468475920681899E-3</v>
      </c>
      <c r="I403" s="1">
        <f t="shared" si="3"/>
        <v>1.6468475920681899E-3</v>
      </c>
      <c r="J403" s="11">
        <v>6.6136621682426882E-3</v>
      </c>
    </row>
    <row r="404" spans="1:10" ht="13" x14ac:dyDescent="0.15">
      <c r="A404" s="3">
        <v>40941</v>
      </c>
      <c r="B404" s="1">
        <v>128</v>
      </c>
      <c r="C404" s="1">
        <v>131.229996</v>
      </c>
      <c r="D404" s="1">
        <v>127.110001</v>
      </c>
      <c r="E404" s="1">
        <v>130.78999300000001</v>
      </c>
      <c r="F404" s="1">
        <v>5949100</v>
      </c>
      <c r="G404" s="1">
        <v>130.78999300000001</v>
      </c>
      <c r="H404" s="2">
        <f t="shared" si="2"/>
        <v>2.3956704988099101E-2</v>
      </c>
      <c r="I404" s="1">
        <f t="shared" si="3"/>
        <v>2.3956704988099101E-2</v>
      </c>
      <c r="J404" s="11">
        <v>-8.6893679803641565E-4</v>
      </c>
    </row>
    <row r="405" spans="1:10" ht="13" x14ac:dyDescent="0.15">
      <c r="A405" s="3">
        <v>40942</v>
      </c>
      <c r="B405" s="1">
        <v>132.520004</v>
      </c>
      <c r="C405" s="1">
        <v>135.679993</v>
      </c>
      <c r="D405" s="1">
        <v>132.11999499999999</v>
      </c>
      <c r="E405" s="1">
        <v>134.529999</v>
      </c>
      <c r="F405" s="1">
        <v>7012300</v>
      </c>
      <c r="G405" s="1">
        <v>134.529999</v>
      </c>
      <c r="H405" s="2">
        <f t="shared" si="2"/>
        <v>2.8595505773901169E-2</v>
      </c>
      <c r="I405" s="1">
        <f t="shared" si="3"/>
        <v>2.8595505773901169E-2</v>
      </c>
      <c r="J405" s="11">
        <v>1.2342797912476127E-2</v>
      </c>
    </row>
    <row r="406" spans="1:10" ht="13" x14ac:dyDescent="0.15">
      <c r="A406" s="3">
        <v>40945</v>
      </c>
      <c r="B406" s="1">
        <v>130.80999800000001</v>
      </c>
      <c r="C406" s="1">
        <v>132.779999</v>
      </c>
      <c r="D406" s="1">
        <v>129.720001</v>
      </c>
      <c r="E406" s="1">
        <v>131.36999499999999</v>
      </c>
      <c r="F406" s="1">
        <v>6010200</v>
      </c>
      <c r="G406" s="1">
        <v>131.36999499999999</v>
      </c>
      <c r="H406" s="2">
        <f t="shared" si="2"/>
        <v>-2.3489214476244923E-2</v>
      </c>
      <c r="I406" s="1">
        <f t="shared" si="3"/>
        <v>-2.3489214476244923E-2</v>
      </c>
      <c r="J406" s="11">
        <v>-1.329519793622545E-3</v>
      </c>
    </row>
    <row r="407" spans="1:10" ht="13" x14ac:dyDescent="0.15">
      <c r="A407" s="3">
        <v>40946</v>
      </c>
      <c r="B407" s="1">
        <v>131.020004</v>
      </c>
      <c r="C407" s="1">
        <v>132.229996</v>
      </c>
      <c r="D407" s="1">
        <v>128.94000199999999</v>
      </c>
      <c r="E407" s="1">
        <v>129.490005</v>
      </c>
      <c r="F407" s="1">
        <v>5828200</v>
      </c>
      <c r="G407" s="1">
        <v>129.490005</v>
      </c>
      <c r="H407" s="2">
        <f t="shared" si="2"/>
        <v>-1.4310649855775608E-2</v>
      </c>
      <c r="I407" s="1">
        <f t="shared" si="3"/>
        <v>-1.4310649855775608E-2</v>
      </c>
      <c r="J407" s="11">
        <v>2.5745415039741819E-3</v>
      </c>
    </row>
    <row r="408" spans="1:10" ht="13" x14ac:dyDescent="0.15">
      <c r="A408" s="3">
        <v>40947</v>
      </c>
      <c r="B408" s="1">
        <v>130.759995</v>
      </c>
      <c r="C408" s="1">
        <v>132.259995</v>
      </c>
      <c r="D408" s="1">
        <v>129.28999300000001</v>
      </c>
      <c r="E408" s="1">
        <v>130.88999899999999</v>
      </c>
      <c r="F408" s="1">
        <v>5331500</v>
      </c>
      <c r="G408" s="1">
        <v>130.88999899999999</v>
      </c>
      <c r="H408" s="2">
        <f t="shared" si="2"/>
        <v>1.0811598933832711E-2</v>
      </c>
      <c r="I408" s="1">
        <f t="shared" si="3"/>
        <v>1.0811598933832711E-2</v>
      </c>
      <c r="J408" s="11">
        <v>4.4649096230077245E-4</v>
      </c>
    </row>
    <row r="409" spans="1:10" ht="13" x14ac:dyDescent="0.15">
      <c r="A409" s="3">
        <v>40948</v>
      </c>
      <c r="B409" s="1">
        <v>131.64999399999999</v>
      </c>
      <c r="C409" s="1">
        <v>135.83000200000001</v>
      </c>
      <c r="D409" s="1">
        <v>131</v>
      </c>
      <c r="E409" s="1">
        <v>135.449997</v>
      </c>
      <c r="F409" s="1">
        <v>6766800</v>
      </c>
      <c r="G409" s="1">
        <v>135.449997</v>
      </c>
      <c r="H409" s="2">
        <f t="shared" si="2"/>
        <v>3.4838398921524995E-2</v>
      </c>
      <c r="I409" s="1">
        <f t="shared" si="3"/>
        <v>3.4838398921524995E-2</v>
      </c>
      <c r="J409" s="11">
        <v>5.0526118922757286E-4</v>
      </c>
    </row>
    <row r="410" spans="1:10" ht="13" x14ac:dyDescent="0.15">
      <c r="A410" s="3">
        <v>40949</v>
      </c>
      <c r="B410" s="1">
        <v>134.279999</v>
      </c>
      <c r="C410" s="1">
        <v>138</v>
      </c>
      <c r="D410" s="1">
        <v>133.490005</v>
      </c>
      <c r="E410" s="1">
        <v>136.58999600000001</v>
      </c>
      <c r="F410" s="1">
        <v>7129400</v>
      </c>
      <c r="G410" s="1">
        <v>136.58999600000001</v>
      </c>
      <c r="H410" s="2">
        <f t="shared" si="2"/>
        <v>8.4163826153500574E-3</v>
      </c>
      <c r="I410" s="1">
        <f t="shared" si="3"/>
        <v>8.4163826153500574E-3</v>
      </c>
      <c r="J410" s="11">
        <v>-6.9221339096420973E-3</v>
      </c>
    </row>
    <row r="411" spans="1:10" ht="13" x14ac:dyDescent="0.15">
      <c r="A411" s="3">
        <v>40952</v>
      </c>
      <c r="B411" s="1">
        <v>138.800003</v>
      </c>
      <c r="C411" s="1">
        <v>140.08999600000001</v>
      </c>
      <c r="D411" s="1">
        <v>137.13000500000001</v>
      </c>
      <c r="E411" s="1">
        <v>140</v>
      </c>
      <c r="F411" s="1">
        <v>6231900</v>
      </c>
      <c r="G411" s="1">
        <v>140</v>
      </c>
      <c r="H411" s="2">
        <f t="shared" si="2"/>
        <v>2.4965254409993438E-2</v>
      </c>
      <c r="I411" s="1">
        <f t="shared" si="3"/>
        <v>2.4965254409993438E-2</v>
      </c>
      <c r="J411" s="11">
        <v>5.6877008948968194E-3</v>
      </c>
    </row>
    <row r="412" spans="1:10" ht="13" x14ac:dyDescent="0.15">
      <c r="A412" s="3">
        <v>40953</v>
      </c>
      <c r="B412" s="1">
        <v>141.720001</v>
      </c>
      <c r="C412" s="1">
        <v>142.220001</v>
      </c>
      <c r="D412" s="1">
        <v>139.679993</v>
      </c>
      <c r="E412" s="1">
        <v>140.86000100000001</v>
      </c>
      <c r="F412" s="1">
        <v>7138800</v>
      </c>
      <c r="G412" s="1">
        <v>140.86000100000001</v>
      </c>
      <c r="H412" s="2">
        <f t="shared" si="2"/>
        <v>6.142864285714365E-3</v>
      </c>
      <c r="I412" s="1">
        <f t="shared" si="3"/>
        <v>6.142864285714365E-3</v>
      </c>
      <c r="J412" s="11">
        <v>3.2936280971823266E-4</v>
      </c>
    </row>
    <row r="413" spans="1:10" ht="13" x14ac:dyDescent="0.15">
      <c r="A413" s="3">
        <v>40954</v>
      </c>
      <c r="B413" s="1">
        <v>142.08999600000001</v>
      </c>
      <c r="C413" s="1">
        <v>142.36000100000001</v>
      </c>
      <c r="D413" s="1">
        <v>137.38000500000001</v>
      </c>
      <c r="E413" s="1">
        <v>138.320007</v>
      </c>
      <c r="F413" s="1">
        <v>6128400</v>
      </c>
      <c r="G413" s="1">
        <v>138.320007</v>
      </c>
      <c r="H413" s="2">
        <f t="shared" si="2"/>
        <v>-1.8032045875109762E-2</v>
      </c>
      <c r="I413" s="1">
        <f t="shared" si="3"/>
        <v>-1.8032045875109762E-2</v>
      </c>
      <c r="J413" s="11">
        <v>-7.5576915519326542E-3</v>
      </c>
    </row>
    <row r="414" spans="1:10" ht="13" x14ac:dyDescent="0.15">
      <c r="A414" s="3">
        <v>40955</v>
      </c>
      <c r="B414" s="1">
        <v>139.61000100000001</v>
      </c>
      <c r="C414" s="1">
        <v>142.490005</v>
      </c>
      <c r="D414" s="1">
        <v>137.550003</v>
      </c>
      <c r="E414" s="1">
        <v>141.83000200000001</v>
      </c>
      <c r="F414" s="1">
        <v>10380400</v>
      </c>
      <c r="G414" s="1">
        <v>141.83000200000001</v>
      </c>
      <c r="H414" s="2">
        <f t="shared" si="2"/>
        <v>2.5375902417356034E-2</v>
      </c>
      <c r="I414" s="1">
        <f t="shared" si="3"/>
        <v>2.5375902417356034E-2</v>
      </c>
      <c r="J414" s="11">
        <v>9.6338596171042443E-3</v>
      </c>
    </row>
    <row r="415" spans="1:10" ht="13" x14ac:dyDescent="0.15">
      <c r="A415" s="3">
        <v>40956</v>
      </c>
      <c r="B415" s="1">
        <v>140.91999799999999</v>
      </c>
      <c r="C415" s="1">
        <v>140.91999799999999</v>
      </c>
      <c r="D415" s="1">
        <v>134.679993</v>
      </c>
      <c r="E415" s="1">
        <v>136.89999399999999</v>
      </c>
      <c r="F415" s="1">
        <v>15891200</v>
      </c>
      <c r="G415" s="1">
        <v>136.89999399999999</v>
      </c>
      <c r="H415" s="2">
        <f t="shared" si="2"/>
        <v>-3.4759979767891525E-2</v>
      </c>
      <c r="I415" s="1">
        <f t="shared" si="3"/>
        <v>-3.4759979767891525E-2</v>
      </c>
      <c r="J415" s="11">
        <v>3.5484931677516266E-3</v>
      </c>
    </row>
    <row r="416" spans="1:10" ht="13" x14ac:dyDescent="0.15">
      <c r="A416" s="3">
        <v>40960</v>
      </c>
      <c r="B416" s="1">
        <v>136.929993</v>
      </c>
      <c r="C416" s="1">
        <v>137.949997</v>
      </c>
      <c r="D416" s="1">
        <v>129.020004</v>
      </c>
      <c r="E416" s="1">
        <v>130.63999899999999</v>
      </c>
      <c r="F416" s="1">
        <v>10789500</v>
      </c>
      <c r="G416" s="1">
        <v>130.63999899999999</v>
      </c>
      <c r="H416" s="2">
        <f t="shared" si="2"/>
        <v>-4.5726773370055838E-2</v>
      </c>
      <c r="I416" s="1">
        <f t="shared" si="3"/>
        <v>-4.5726773370055838E-2</v>
      </c>
      <c r="J416" s="11">
        <v>1.2216578122716318E-3</v>
      </c>
    </row>
    <row r="417" spans="1:10" ht="13" x14ac:dyDescent="0.15">
      <c r="A417" s="3">
        <v>40961</v>
      </c>
      <c r="B417" s="1">
        <v>130.86000100000001</v>
      </c>
      <c r="C417" s="1">
        <v>134.89999399999999</v>
      </c>
      <c r="D417" s="1">
        <v>130.75</v>
      </c>
      <c r="E417" s="1">
        <v>133.71000699999999</v>
      </c>
      <c r="F417" s="1">
        <v>7246000</v>
      </c>
      <c r="G417" s="1">
        <v>133.71000699999999</v>
      </c>
      <c r="H417" s="2">
        <f t="shared" si="2"/>
        <v>2.3499755231933227E-2</v>
      </c>
      <c r="I417" s="1">
        <f t="shared" si="3"/>
        <v>2.3499755231933227E-2</v>
      </c>
      <c r="J417" s="11">
        <v>-2.084000859489924E-3</v>
      </c>
    </row>
    <row r="418" spans="1:10" ht="13" x14ac:dyDescent="0.15">
      <c r="A418" s="3">
        <v>40962</v>
      </c>
      <c r="B418" s="1">
        <v>134.529999</v>
      </c>
      <c r="C418" s="1">
        <v>134.990005</v>
      </c>
      <c r="D418" s="1">
        <v>131.699997</v>
      </c>
      <c r="E418" s="1">
        <v>132.85000600000001</v>
      </c>
      <c r="F418" s="1">
        <v>4391200</v>
      </c>
      <c r="G418" s="1">
        <v>132.85000600000001</v>
      </c>
      <c r="H418" s="2">
        <f t="shared" si="2"/>
        <v>-6.4318372221757701E-3</v>
      </c>
      <c r="I418" s="1">
        <f t="shared" si="3"/>
        <v>-6.4318372221757701E-3</v>
      </c>
      <c r="J418" s="11">
        <v>3.5568192313851286E-3</v>
      </c>
    </row>
    <row r="419" spans="1:10" ht="13" x14ac:dyDescent="0.15">
      <c r="A419" s="3">
        <v>40963</v>
      </c>
      <c r="B419" s="1">
        <v>133.770004</v>
      </c>
      <c r="C419" s="1">
        <v>135.60000600000001</v>
      </c>
      <c r="D419" s="1">
        <v>133.61999499999999</v>
      </c>
      <c r="E419" s="1">
        <v>134.88999899999999</v>
      </c>
      <c r="F419" s="1">
        <v>4612400</v>
      </c>
      <c r="G419" s="1">
        <v>134.88999899999999</v>
      </c>
      <c r="H419" s="2">
        <f t="shared" si="2"/>
        <v>1.5355610898504447E-2</v>
      </c>
      <c r="I419" s="1">
        <f t="shared" si="3"/>
        <v>1.5355610898504447E-2</v>
      </c>
      <c r="J419" s="11">
        <v>-1.3402167802018574E-4</v>
      </c>
    </row>
    <row r="420" spans="1:10" ht="13" x14ac:dyDescent="0.15">
      <c r="A420" s="3">
        <v>40966</v>
      </c>
      <c r="B420" s="1">
        <v>133.78999300000001</v>
      </c>
      <c r="C420" s="1">
        <v>135.800003</v>
      </c>
      <c r="D420" s="1">
        <v>133.699997</v>
      </c>
      <c r="E420" s="1">
        <v>134.53999300000001</v>
      </c>
      <c r="F420" s="1">
        <v>3071200</v>
      </c>
      <c r="G420" s="1">
        <v>134.53999300000001</v>
      </c>
      <c r="H420" s="2">
        <f t="shared" si="2"/>
        <v>-2.5947512980556788E-3</v>
      </c>
      <c r="I420" s="1">
        <f t="shared" si="3"/>
        <v>-2.5947512980556788E-3</v>
      </c>
      <c r="J420" s="11">
        <v>-1.1094781831626694E-4</v>
      </c>
    </row>
    <row r="421" spans="1:10" ht="13" x14ac:dyDescent="0.15">
      <c r="A421" s="3">
        <v>40967</v>
      </c>
      <c r="B421" s="1">
        <v>135</v>
      </c>
      <c r="C421" s="1">
        <v>138.39999399999999</v>
      </c>
      <c r="D421" s="1">
        <v>134.61000100000001</v>
      </c>
      <c r="E421" s="1">
        <v>138.28999300000001</v>
      </c>
      <c r="F421" s="1">
        <v>5234100</v>
      </c>
      <c r="G421" s="1">
        <v>138.28999300000001</v>
      </c>
      <c r="H421" s="2">
        <f t="shared" si="2"/>
        <v>2.7872753048233025E-2</v>
      </c>
      <c r="I421" s="1">
        <f t="shared" si="3"/>
        <v>2.7872753048233025E-2</v>
      </c>
      <c r="J421" s="11">
        <v>1.8187676486260515E-3</v>
      </c>
    </row>
    <row r="422" spans="1:10" ht="13" x14ac:dyDescent="0.15">
      <c r="A422" s="3">
        <v>40968</v>
      </c>
      <c r="B422" s="1">
        <v>139</v>
      </c>
      <c r="C422" s="1">
        <v>139.58999600000001</v>
      </c>
      <c r="D422" s="1">
        <v>136.19000199999999</v>
      </c>
      <c r="E422" s="1">
        <v>136.699997</v>
      </c>
      <c r="F422" s="1">
        <v>4689700</v>
      </c>
      <c r="G422" s="1">
        <v>136.699997</v>
      </c>
      <c r="H422" s="2">
        <f t="shared" si="2"/>
        <v>-1.1497549211677329E-2</v>
      </c>
      <c r="I422" s="1">
        <f t="shared" si="3"/>
        <v>-1.1497549211677329E-2</v>
      </c>
      <c r="J422" s="11">
        <v>-4.0791480209719459E-3</v>
      </c>
    </row>
    <row r="423" spans="1:10" ht="13" x14ac:dyDescent="0.15">
      <c r="A423" s="3">
        <v>40969</v>
      </c>
      <c r="B423" s="1">
        <v>137.979996</v>
      </c>
      <c r="C423" s="1">
        <v>139.83999600000001</v>
      </c>
      <c r="D423" s="1">
        <v>136.199997</v>
      </c>
      <c r="E423" s="1">
        <v>138.86999499999999</v>
      </c>
      <c r="F423" s="1">
        <v>4657100</v>
      </c>
      <c r="G423" s="1">
        <v>138.86999499999999</v>
      </c>
      <c r="H423" s="2">
        <f t="shared" si="2"/>
        <v>1.5874162747786986E-2</v>
      </c>
      <c r="I423" s="1">
        <f t="shared" si="3"/>
        <v>1.5874162747786986E-2</v>
      </c>
      <c r="J423" s="11">
        <v>2.1795357286013128E-3</v>
      </c>
    </row>
    <row r="424" spans="1:10" ht="13" x14ac:dyDescent="0.15">
      <c r="A424" s="3">
        <v>40970</v>
      </c>
      <c r="B424" s="1">
        <v>139.699997</v>
      </c>
      <c r="C424" s="1">
        <v>141.479996</v>
      </c>
      <c r="D424" s="1">
        <v>139.070007</v>
      </c>
      <c r="E424" s="1">
        <v>141.429993</v>
      </c>
      <c r="F424" s="1">
        <v>5936500</v>
      </c>
      <c r="G424" s="1">
        <v>141.429993</v>
      </c>
      <c r="H424" s="2">
        <f t="shared" si="2"/>
        <v>1.8434493354738058E-2</v>
      </c>
      <c r="I424" s="1">
        <f t="shared" si="3"/>
        <v>1.8434493354738058E-2</v>
      </c>
      <c r="J424" s="11">
        <v>-2.102801969102808E-4</v>
      </c>
    </row>
    <row r="425" spans="1:10" ht="13" x14ac:dyDescent="0.15">
      <c r="A425" s="3">
        <v>40973</v>
      </c>
      <c r="B425" s="1">
        <v>140.050003</v>
      </c>
      <c r="C425" s="1">
        <v>140.83999600000001</v>
      </c>
      <c r="D425" s="1">
        <v>135.89999399999999</v>
      </c>
      <c r="E425" s="1">
        <v>136.66000399999999</v>
      </c>
      <c r="F425" s="1">
        <v>5107400</v>
      </c>
      <c r="G425" s="1">
        <v>136.66000399999999</v>
      </c>
      <c r="H425" s="2">
        <f t="shared" si="2"/>
        <v>-3.3726855943491486E-2</v>
      </c>
      <c r="I425" s="1">
        <f t="shared" si="3"/>
        <v>-3.3726855943491486E-2</v>
      </c>
      <c r="J425" s="11">
        <v>-1.1374039706512455E-3</v>
      </c>
    </row>
    <row r="426" spans="1:10" ht="13" x14ac:dyDescent="0.15">
      <c r="A426" s="3">
        <v>40974</v>
      </c>
      <c r="B426" s="1">
        <v>133.699997</v>
      </c>
      <c r="C426" s="1">
        <v>134.449997</v>
      </c>
      <c r="D426" s="1">
        <v>131.39999399999999</v>
      </c>
      <c r="E426" s="1">
        <v>133.270004</v>
      </c>
      <c r="F426" s="1">
        <v>5064000</v>
      </c>
      <c r="G426" s="1">
        <v>133.270004</v>
      </c>
      <c r="H426" s="2">
        <f t="shared" si="2"/>
        <v>-2.4806087375791288E-2</v>
      </c>
      <c r="I426" s="1">
        <f t="shared" si="3"/>
        <v>-2.4806087375791288E-2</v>
      </c>
      <c r="J426" s="11">
        <v>-1.5711036939964763E-2</v>
      </c>
    </row>
    <row r="427" spans="1:10" ht="13" x14ac:dyDescent="0.15">
      <c r="A427" s="3">
        <v>40975</v>
      </c>
      <c r="B427" s="1">
        <v>135.28999300000001</v>
      </c>
      <c r="C427" s="1">
        <v>135.759995</v>
      </c>
      <c r="D427" s="1">
        <v>133.509995</v>
      </c>
      <c r="E427" s="1">
        <v>134.94000199999999</v>
      </c>
      <c r="F427" s="1">
        <v>3591700</v>
      </c>
      <c r="G427" s="1">
        <v>134.94000199999999</v>
      </c>
      <c r="H427" s="2">
        <f t="shared" si="2"/>
        <v>1.2530936819060893E-2</v>
      </c>
      <c r="I427" s="1">
        <f t="shared" si="3"/>
        <v>1.2530936819060893E-2</v>
      </c>
      <c r="J427" s="11">
        <v>6.127342935096404E-3</v>
      </c>
    </row>
    <row r="428" spans="1:10" ht="13" x14ac:dyDescent="0.15">
      <c r="A428" s="3">
        <v>40976</v>
      </c>
      <c r="B428" s="1">
        <v>137.13999899999999</v>
      </c>
      <c r="C428" s="1">
        <v>138.10000600000001</v>
      </c>
      <c r="D428" s="1">
        <v>136.279999</v>
      </c>
      <c r="E428" s="1">
        <v>137.19000199999999</v>
      </c>
      <c r="F428" s="1">
        <v>3204500</v>
      </c>
      <c r="G428" s="1">
        <v>137.19000199999999</v>
      </c>
      <c r="H428" s="2">
        <f t="shared" si="2"/>
        <v>1.6674077120585787E-2</v>
      </c>
      <c r="I428" s="1">
        <f t="shared" si="3"/>
        <v>1.6674077120585787E-2</v>
      </c>
      <c r="J428" s="11">
        <v>5.5003921812378015E-3</v>
      </c>
    </row>
    <row r="429" spans="1:10" ht="13" x14ac:dyDescent="0.15">
      <c r="A429" s="3">
        <v>40977</v>
      </c>
      <c r="B429" s="1">
        <v>138.320007</v>
      </c>
      <c r="C429" s="1">
        <v>139.990005</v>
      </c>
      <c r="D429" s="1">
        <v>138.070007</v>
      </c>
      <c r="E429" s="1">
        <v>138.529999</v>
      </c>
      <c r="F429" s="1">
        <v>4211400</v>
      </c>
      <c r="G429" s="1">
        <v>138.529999</v>
      </c>
      <c r="H429" s="2">
        <f t="shared" si="2"/>
        <v>9.7674537536635575E-3</v>
      </c>
      <c r="I429" s="1">
        <f t="shared" si="3"/>
        <v>9.7674537536635575E-3</v>
      </c>
      <c r="J429" s="11">
        <v>1.0907317148192801E-3</v>
      </c>
    </row>
    <row r="430" spans="1:10" ht="13" x14ac:dyDescent="0.15">
      <c r="A430" s="3">
        <v>40980</v>
      </c>
      <c r="B430" s="1">
        <v>138.36999499999999</v>
      </c>
      <c r="C430" s="1">
        <v>140.08000200000001</v>
      </c>
      <c r="D430" s="1">
        <v>136.14999399999999</v>
      </c>
      <c r="E430" s="1">
        <v>137.800003</v>
      </c>
      <c r="F430" s="1">
        <v>3485800</v>
      </c>
      <c r="G430" s="1">
        <v>137.800003</v>
      </c>
      <c r="H430" s="2">
        <f t="shared" si="2"/>
        <v>-5.2695878529530624E-3</v>
      </c>
      <c r="I430" s="1">
        <f t="shared" si="3"/>
        <v>-5.2695878529530624E-3</v>
      </c>
      <c r="J430" s="11">
        <v>2.9167600244294446E-3</v>
      </c>
    </row>
    <row r="431" spans="1:10" ht="13" x14ac:dyDescent="0.15">
      <c r="A431" s="3">
        <v>40981</v>
      </c>
      <c r="B431" s="1">
        <v>138.83999600000001</v>
      </c>
      <c r="C431" s="1">
        <v>140.220001</v>
      </c>
      <c r="D431" s="1">
        <v>137.60000600000001</v>
      </c>
      <c r="E431" s="1">
        <v>140.179993</v>
      </c>
      <c r="F431" s="1">
        <v>5053700</v>
      </c>
      <c r="G431" s="1">
        <v>140.179993</v>
      </c>
      <c r="H431" s="2">
        <f t="shared" si="2"/>
        <v>1.7271334892496281E-2</v>
      </c>
      <c r="I431" s="1">
        <f t="shared" si="3"/>
        <v>1.7271334892496281E-2</v>
      </c>
      <c r="J431" s="11">
        <v>1.6819028409799437E-2</v>
      </c>
    </row>
    <row r="432" spans="1:10" ht="13" x14ac:dyDescent="0.15">
      <c r="A432" s="3">
        <v>40982</v>
      </c>
      <c r="B432" s="1">
        <v>139.33000200000001</v>
      </c>
      <c r="C432" s="1">
        <v>140.83999600000001</v>
      </c>
      <c r="D432" s="1">
        <v>135.08999600000001</v>
      </c>
      <c r="E432" s="1">
        <v>136.509995</v>
      </c>
      <c r="F432" s="1">
        <v>5021600</v>
      </c>
      <c r="G432" s="1">
        <v>136.509995</v>
      </c>
      <c r="H432" s="2">
        <f t="shared" si="2"/>
        <v>-2.6180611950808078E-2</v>
      </c>
      <c r="I432" s="1">
        <f t="shared" si="3"/>
        <v>-2.6180611950808078E-2</v>
      </c>
      <c r="J432" s="11">
        <v>1.2460403034730658E-3</v>
      </c>
    </row>
    <row r="433" spans="1:10" ht="13" x14ac:dyDescent="0.15">
      <c r="A433" s="3">
        <v>40983</v>
      </c>
      <c r="B433" s="1">
        <v>137.199997</v>
      </c>
      <c r="C433" s="1">
        <v>137.33000200000001</v>
      </c>
      <c r="D433" s="1">
        <v>135.30999800000001</v>
      </c>
      <c r="E433" s="1">
        <v>136.33999600000001</v>
      </c>
      <c r="F433" s="1">
        <v>3317400</v>
      </c>
      <c r="G433" s="1">
        <v>136.33999600000001</v>
      </c>
      <c r="H433" s="2">
        <f t="shared" si="2"/>
        <v>-1.2453227325954412E-3</v>
      </c>
      <c r="I433" s="1">
        <f t="shared" si="3"/>
        <v>-1.2453227325954412E-3</v>
      </c>
      <c r="J433" s="11">
        <v>4.445938846447838E-3</v>
      </c>
    </row>
    <row r="434" spans="1:10" ht="13" x14ac:dyDescent="0.15">
      <c r="A434" s="3">
        <v>40984</v>
      </c>
      <c r="B434" s="1">
        <v>136.320007</v>
      </c>
      <c r="C434" s="1">
        <v>138.449997</v>
      </c>
      <c r="D434" s="1">
        <v>134.5</v>
      </c>
      <c r="E434" s="1">
        <v>136.08999600000001</v>
      </c>
      <c r="F434" s="1">
        <v>4383600</v>
      </c>
      <c r="G434" s="1">
        <v>136.08999600000001</v>
      </c>
      <c r="H434" s="2">
        <f t="shared" si="2"/>
        <v>-1.8336512199985688E-3</v>
      </c>
      <c r="I434" s="1">
        <f t="shared" si="3"/>
        <v>-1.8336512199985688E-3</v>
      </c>
      <c r="J434" s="11">
        <v>-1.5196570638510098E-3</v>
      </c>
    </row>
    <row r="435" spans="1:10" ht="13" x14ac:dyDescent="0.15">
      <c r="A435" s="3">
        <v>40987</v>
      </c>
      <c r="B435" s="1">
        <v>135.990005</v>
      </c>
      <c r="C435" s="1">
        <v>139.199997</v>
      </c>
      <c r="D435" s="1">
        <v>134.820007</v>
      </c>
      <c r="E435" s="1">
        <v>137.94000199999999</v>
      </c>
      <c r="F435" s="1">
        <v>4436400</v>
      </c>
      <c r="G435" s="1">
        <v>137.94000199999999</v>
      </c>
      <c r="H435" s="2">
        <f t="shared" si="2"/>
        <v>1.359398967136408E-2</v>
      </c>
      <c r="I435" s="1">
        <f t="shared" si="3"/>
        <v>1.359398967136408E-2</v>
      </c>
      <c r="J435" s="11">
        <v>4.9194792421811205E-4</v>
      </c>
    </row>
    <row r="436" spans="1:10" ht="13" x14ac:dyDescent="0.15">
      <c r="A436" s="3">
        <v>40988</v>
      </c>
      <c r="B436" s="1">
        <v>136.35000600000001</v>
      </c>
      <c r="C436" s="1">
        <v>137.89999399999999</v>
      </c>
      <c r="D436" s="1">
        <v>134.25</v>
      </c>
      <c r="E436" s="1">
        <v>137.35000600000001</v>
      </c>
      <c r="F436" s="1">
        <v>4437300</v>
      </c>
      <c r="G436" s="1">
        <v>137.35000600000001</v>
      </c>
      <c r="H436" s="2">
        <f t="shared" si="2"/>
        <v>-4.2771929204407661E-3</v>
      </c>
      <c r="I436" s="1">
        <f t="shared" si="3"/>
        <v>-4.2771929204407661E-3</v>
      </c>
      <c r="J436" s="11">
        <v>-5.2072493150886624E-3</v>
      </c>
    </row>
    <row r="437" spans="1:10" ht="13" x14ac:dyDescent="0.15">
      <c r="A437" s="3">
        <v>40989</v>
      </c>
      <c r="B437" s="1">
        <v>137.60000600000001</v>
      </c>
      <c r="C437" s="1">
        <v>142.85000600000001</v>
      </c>
      <c r="D437" s="1">
        <v>137.60000600000001</v>
      </c>
      <c r="E437" s="1">
        <v>140.61000100000001</v>
      </c>
      <c r="F437" s="1">
        <v>8899700</v>
      </c>
      <c r="G437" s="1">
        <v>140.61000100000001</v>
      </c>
      <c r="H437" s="2">
        <f t="shared" si="2"/>
        <v>2.3734946178305981E-2</v>
      </c>
      <c r="I437" s="1">
        <f t="shared" si="3"/>
        <v>2.3734946178305981E-2</v>
      </c>
      <c r="J437" s="11">
        <v>-3.4601101815656108E-3</v>
      </c>
    </row>
    <row r="438" spans="1:10" ht="13" x14ac:dyDescent="0.15">
      <c r="A438" s="3">
        <v>40990</v>
      </c>
      <c r="B438" s="1">
        <v>139.13000500000001</v>
      </c>
      <c r="C438" s="1">
        <v>144.96000699999999</v>
      </c>
      <c r="D438" s="1">
        <v>139</v>
      </c>
      <c r="E438" s="1">
        <v>143.720001</v>
      </c>
      <c r="F438" s="1">
        <v>7961500</v>
      </c>
      <c r="G438" s="1">
        <v>143.720001</v>
      </c>
      <c r="H438" s="2">
        <f t="shared" si="2"/>
        <v>2.2117914642501034E-2</v>
      </c>
      <c r="I438" s="1">
        <f t="shared" si="3"/>
        <v>2.2117914642501034E-2</v>
      </c>
      <c r="J438" s="11">
        <v>-5.9796374510228817E-3</v>
      </c>
    </row>
    <row r="439" spans="1:10" ht="13" x14ac:dyDescent="0.15">
      <c r="A439" s="3">
        <v>40991</v>
      </c>
      <c r="B439" s="1">
        <v>144.240005</v>
      </c>
      <c r="C439" s="1">
        <v>145</v>
      </c>
      <c r="D439" s="1">
        <v>141.86000100000001</v>
      </c>
      <c r="E439" s="1">
        <v>144.320007</v>
      </c>
      <c r="F439" s="1">
        <v>6026600</v>
      </c>
      <c r="G439" s="1">
        <v>144.320007</v>
      </c>
      <c r="H439" s="2">
        <f t="shared" si="2"/>
        <v>4.1748260216057723E-3</v>
      </c>
      <c r="I439" s="1">
        <f t="shared" si="3"/>
        <v>4.1748260216057723E-3</v>
      </c>
      <c r="J439" s="11">
        <v>2.6514218709901101E-3</v>
      </c>
    </row>
    <row r="440" spans="1:10" ht="13" x14ac:dyDescent="0.15">
      <c r="A440" s="3">
        <v>40994</v>
      </c>
      <c r="B440" s="1">
        <v>145.61999499999999</v>
      </c>
      <c r="C440" s="1">
        <v>150.970001</v>
      </c>
      <c r="D440" s="1">
        <v>145.55999800000001</v>
      </c>
      <c r="E440" s="1">
        <v>150.800003</v>
      </c>
      <c r="F440" s="1">
        <v>8592200</v>
      </c>
      <c r="G440" s="1">
        <v>150.800003</v>
      </c>
      <c r="H440" s="2">
        <f t="shared" si="2"/>
        <v>4.490019183549513E-2</v>
      </c>
      <c r="I440" s="1">
        <f t="shared" si="3"/>
        <v>4.490019183549513E-2</v>
      </c>
      <c r="J440" s="11">
        <v>1.2300491197262623E-2</v>
      </c>
    </row>
    <row r="441" spans="1:10" ht="13" x14ac:dyDescent="0.15">
      <c r="A441" s="3">
        <v>40995</v>
      </c>
      <c r="B441" s="1">
        <v>150.270004</v>
      </c>
      <c r="C441" s="1">
        <v>154.14999399999999</v>
      </c>
      <c r="D441" s="1">
        <v>148.5</v>
      </c>
      <c r="E441" s="1">
        <v>150.020004</v>
      </c>
      <c r="F441" s="1">
        <v>7585600</v>
      </c>
      <c r="G441" s="1">
        <v>150.020004</v>
      </c>
      <c r="H441" s="2">
        <f t="shared" si="2"/>
        <v>-5.172407058904393E-3</v>
      </c>
      <c r="I441" s="1">
        <f t="shared" si="3"/>
        <v>-5.172407058904393E-3</v>
      </c>
      <c r="J441" s="11">
        <v>-3.3152572906682081E-3</v>
      </c>
    </row>
    <row r="442" spans="1:10" ht="13" x14ac:dyDescent="0.15">
      <c r="A442" s="3">
        <v>40996</v>
      </c>
      <c r="B442" s="1">
        <v>150.779999</v>
      </c>
      <c r="C442" s="1">
        <v>150.800003</v>
      </c>
      <c r="D442" s="1">
        <v>146</v>
      </c>
      <c r="E442" s="1">
        <v>148.08999600000001</v>
      </c>
      <c r="F442" s="1">
        <v>6271000</v>
      </c>
      <c r="G442" s="1">
        <v>148.08999600000001</v>
      </c>
      <c r="H442" s="2">
        <f t="shared" si="2"/>
        <v>-1.2865004323023392E-2</v>
      </c>
      <c r="I442" s="1">
        <f t="shared" si="3"/>
        <v>-1.2865004323023392E-2</v>
      </c>
      <c r="J442" s="11">
        <v>-5.4191521915510285E-3</v>
      </c>
    </row>
    <row r="443" spans="1:10" ht="13" x14ac:dyDescent="0.15">
      <c r="A443" s="3">
        <v>40997</v>
      </c>
      <c r="B443" s="1">
        <v>145.11000100000001</v>
      </c>
      <c r="C443" s="1">
        <v>147.5</v>
      </c>
      <c r="D443" s="1">
        <v>143.86000100000001</v>
      </c>
      <c r="E443" s="1">
        <v>146.41000399999999</v>
      </c>
      <c r="F443" s="1">
        <v>5740200</v>
      </c>
      <c r="G443" s="1">
        <v>146.41000399999999</v>
      </c>
      <c r="H443" s="2">
        <f t="shared" si="2"/>
        <v>-1.1344398982899743E-2</v>
      </c>
      <c r="I443" s="1">
        <f t="shared" si="3"/>
        <v>-1.1344398982899743E-2</v>
      </c>
      <c r="J443" s="11">
        <v>1.493984178202115E-3</v>
      </c>
    </row>
    <row r="444" spans="1:10" ht="13" x14ac:dyDescent="0.15">
      <c r="A444" s="3">
        <v>40998</v>
      </c>
      <c r="B444" s="1">
        <v>147.88999899999999</v>
      </c>
      <c r="C444" s="1">
        <v>148.10000600000001</v>
      </c>
      <c r="D444" s="1">
        <v>144.16000399999999</v>
      </c>
      <c r="E444" s="1">
        <v>145.770004</v>
      </c>
      <c r="F444" s="1">
        <v>5207000</v>
      </c>
      <c r="G444" s="1">
        <v>145.770004</v>
      </c>
      <c r="H444" s="2">
        <f t="shared" si="2"/>
        <v>-4.3712859949104734E-3</v>
      </c>
      <c r="I444" s="1">
        <f t="shared" si="3"/>
        <v>-4.3712859949104734E-3</v>
      </c>
      <c r="J444" s="11">
        <v>5.0373220109837871E-3</v>
      </c>
    </row>
    <row r="445" spans="1:10" ht="13" x14ac:dyDescent="0.15">
      <c r="A445" s="3">
        <v>41001</v>
      </c>
      <c r="B445" s="1">
        <v>144.63000500000001</v>
      </c>
      <c r="C445" s="1">
        <v>148.570007</v>
      </c>
      <c r="D445" s="1">
        <v>144.10000600000001</v>
      </c>
      <c r="E445" s="1">
        <v>146.699997</v>
      </c>
      <c r="F445" s="1">
        <v>5048600</v>
      </c>
      <c r="G445" s="1">
        <v>146.699997</v>
      </c>
      <c r="H445" s="2">
        <f t="shared" si="2"/>
        <v>6.3798653665399921E-3</v>
      </c>
      <c r="I445" s="1">
        <f t="shared" si="3"/>
        <v>6.3798653665399921E-3</v>
      </c>
      <c r="J445" s="11">
        <v>3.9698782202600381E-3</v>
      </c>
    </row>
    <row r="446" spans="1:10" ht="13" x14ac:dyDescent="0.15">
      <c r="A446" s="3">
        <v>41002</v>
      </c>
      <c r="B446" s="1">
        <v>147.979996</v>
      </c>
      <c r="C446" s="1">
        <v>148.33000200000001</v>
      </c>
      <c r="D446" s="1">
        <v>146.570007</v>
      </c>
      <c r="E446" s="1">
        <v>147.05999800000001</v>
      </c>
      <c r="F446" s="1">
        <v>3766600</v>
      </c>
      <c r="G446" s="1">
        <v>147.05999800000001</v>
      </c>
      <c r="H446" s="2">
        <f t="shared" si="2"/>
        <v>2.4539945968779478E-3</v>
      </c>
      <c r="I446" s="1">
        <f t="shared" si="3"/>
        <v>2.4539945968779478E-3</v>
      </c>
      <c r="J446" s="11">
        <v>-4.8958097050065827E-3</v>
      </c>
    </row>
    <row r="447" spans="1:10" ht="13" x14ac:dyDescent="0.15">
      <c r="A447" s="3">
        <v>41003</v>
      </c>
      <c r="B447" s="1">
        <v>145.53999300000001</v>
      </c>
      <c r="C447" s="1">
        <v>146.63999899999999</v>
      </c>
      <c r="D447" s="1">
        <v>143.509995</v>
      </c>
      <c r="E447" s="1">
        <v>144.69000199999999</v>
      </c>
      <c r="F447" s="1">
        <v>3643700</v>
      </c>
      <c r="G447" s="1">
        <v>144.69000199999999</v>
      </c>
      <c r="H447" s="2">
        <f t="shared" si="2"/>
        <v>-1.6115844092422837E-2</v>
      </c>
      <c r="I447" s="1">
        <f t="shared" si="3"/>
        <v>-1.6115844092422837E-2</v>
      </c>
      <c r="J447" s="11">
        <v>-9.4548535212505419E-3</v>
      </c>
    </row>
    <row r="448" spans="1:10" ht="13" x14ac:dyDescent="0.15">
      <c r="A448" s="3">
        <v>41004</v>
      </c>
      <c r="B448" s="1">
        <v>144.05999800000001</v>
      </c>
      <c r="C448" s="1">
        <v>148.5</v>
      </c>
      <c r="D448" s="1">
        <v>144</v>
      </c>
      <c r="E448" s="1">
        <v>148.25</v>
      </c>
      <c r="F448" s="1">
        <v>4072400</v>
      </c>
      <c r="G448" s="1">
        <v>148.25</v>
      </c>
      <c r="H448" s="2">
        <f t="shared" si="2"/>
        <v>2.4604312328366736E-2</v>
      </c>
      <c r="I448" s="1">
        <f t="shared" si="3"/>
        <v>2.4604312328366736E-2</v>
      </c>
      <c r="J448" s="11">
        <v>-1.117447752347145E-3</v>
      </c>
    </row>
    <row r="449" spans="1:10" ht="13" x14ac:dyDescent="0.15">
      <c r="A449" s="3">
        <v>41008</v>
      </c>
      <c r="B449" s="1">
        <v>146.25</v>
      </c>
      <c r="C449" s="1">
        <v>149.55999800000001</v>
      </c>
      <c r="D449" s="1">
        <v>145.39999399999999</v>
      </c>
      <c r="E449" s="1">
        <v>148.800003</v>
      </c>
      <c r="F449" s="1">
        <v>4486100</v>
      </c>
      <c r="G449" s="1">
        <v>148.800003</v>
      </c>
      <c r="H449" s="2">
        <f t="shared" si="2"/>
        <v>3.7099696458684911E-3</v>
      </c>
      <c r="I449" s="1">
        <f t="shared" si="3"/>
        <v>3.7099696458684911E-3</v>
      </c>
      <c r="J449" s="11">
        <v>-9.9960500805210475E-3</v>
      </c>
    </row>
    <row r="450" spans="1:10" ht="13" x14ac:dyDescent="0.15">
      <c r="A450" s="3">
        <v>41009</v>
      </c>
      <c r="B450" s="1">
        <v>150.05999800000001</v>
      </c>
      <c r="C450" s="1">
        <v>151.86000100000001</v>
      </c>
      <c r="D450" s="1">
        <v>143.699997</v>
      </c>
      <c r="E450" s="1">
        <v>144.41999799999999</v>
      </c>
      <c r="F450" s="1">
        <v>6399000</v>
      </c>
      <c r="G450" s="1">
        <v>144.41999799999999</v>
      </c>
      <c r="H450" s="2">
        <f t="shared" si="2"/>
        <v>-2.9435516879660353E-2</v>
      </c>
      <c r="I450" s="1">
        <f t="shared" si="3"/>
        <v>-2.9435516879660353E-2</v>
      </c>
      <c r="J450" s="11">
        <v>-1.6524897745712225E-2</v>
      </c>
    </row>
    <row r="451" spans="1:10" ht="13" x14ac:dyDescent="0.15">
      <c r="A451" s="3">
        <v>41010</v>
      </c>
      <c r="B451" s="1">
        <v>147</v>
      </c>
      <c r="C451" s="1">
        <v>148</v>
      </c>
      <c r="D451" s="1">
        <v>145.10000600000001</v>
      </c>
      <c r="E451" s="1">
        <v>146.16000399999999</v>
      </c>
      <c r="F451" s="1">
        <v>3957000</v>
      </c>
      <c r="G451" s="1">
        <v>146.16000399999999</v>
      </c>
      <c r="H451" s="2">
        <f t="shared" si="2"/>
        <v>1.2048234483426554E-2</v>
      </c>
      <c r="I451" s="1">
        <f t="shared" si="3"/>
        <v>1.2048234483426554E-2</v>
      </c>
      <c r="J451" s="11">
        <v>7.0352669589193294E-3</v>
      </c>
    </row>
    <row r="452" spans="1:10" ht="13" x14ac:dyDescent="0.15">
      <c r="A452" s="3">
        <v>41011</v>
      </c>
      <c r="B452" s="1">
        <v>147.35000600000001</v>
      </c>
      <c r="C452" s="1">
        <v>151.83999600000001</v>
      </c>
      <c r="D452" s="1">
        <v>145.800003</v>
      </c>
      <c r="E452" s="1">
        <v>151.320007</v>
      </c>
      <c r="F452" s="1">
        <v>6033400</v>
      </c>
      <c r="G452" s="1">
        <v>151.320007</v>
      </c>
      <c r="H452" s="2">
        <f t="shared" si="2"/>
        <v>3.5303796242370233E-2</v>
      </c>
      <c r="I452" s="1">
        <f t="shared" si="3"/>
        <v>3.5303796242370233E-2</v>
      </c>
      <c r="J452" s="11">
        <v>1.4149544445920127E-2</v>
      </c>
    </row>
    <row r="453" spans="1:10" ht="13" x14ac:dyDescent="0.15">
      <c r="A453" s="3">
        <v>41012</v>
      </c>
      <c r="B453" s="1">
        <v>150.479996</v>
      </c>
      <c r="C453" s="1">
        <v>152.83999600000001</v>
      </c>
      <c r="D453" s="1">
        <v>148.91999799999999</v>
      </c>
      <c r="E453" s="1">
        <v>151.38000500000001</v>
      </c>
      <c r="F453" s="1">
        <v>6095500</v>
      </c>
      <c r="G453" s="1">
        <v>151.38000500000001</v>
      </c>
      <c r="H453" s="2">
        <f t="shared" si="2"/>
        <v>3.96497470423771E-4</v>
      </c>
      <c r="I453" s="1">
        <f t="shared" si="3"/>
        <v>3.96497470423771E-4</v>
      </c>
      <c r="J453" s="11">
        <v>-1.0548600105348072E-2</v>
      </c>
    </row>
    <row r="454" spans="1:10" ht="13" x14ac:dyDescent="0.15">
      <c r="A454" s="3">
        <v>41015</v>
      </c>
      <c r="B454" s="1">
        <v>152.5</v>
      </c>
      <c r="C454" s="1">
        <v>152.85000600000001</v>
      </c>
      <c r="D454" s="1">
        <v>146.13999899999999</v>
      </c>
      <c r="E454" s="1">
        <v>147.66000399999999</v>
      </c>
      <c r="F454" s="1">
        <v>5440200</v>
      </c>
      <c r="G454" s="1">
        <v>147.66000399999999</v>
      </c>
      <c r="H454" s="2">
        <f t="shared" si="2"/>
        <v>-2.4573925730812497E-2</v>
      </c>
      <c r="I454" s="1">
        <f t="shared" si="3"/>
        <v>-2.4573925730812497E-2</v>
      </c>
      <c r="J454" s="11">
        <v>5.5893083665928822E-3</v>
      </c>
    </row>
    <row r="455" spans="1:10" ht="13" x14ac:dyDescent="0.15">
      <c r="A455" s="3">
        <v>41016</v>
      </c>
      <c r="B455" s="1">
        <v>147.58000200000001</v>
      </c>
      <c r="C455" s="1">
        <v>149.479996</v>
      </c>
      <c r="D455" s="1">
        <v>146.5</v>
      </c>
      <c r="E455" s="1">
        <v>147.490005</v>
      </c>
      <c r="F455" s="1">
        <v>3658500</v>
      </c>
      <c r="G455" s="1">
        <v>147.490005</v>
      </c>
      <c r="H455" s="2">
        <f t="shared" si="2"/>
        <v>-1.1512867086200947E-3</v>
      </c>
      <c r="I455" s="1">
        <f t="shared" si="3"/>
        <v>-1.1512867086200947E-3</v>
      </c>
      <c r="J455" s="11">
        <v>1.5023892717294597E-2</v>
      </c>
    </row>
    <row r="456" spans="1:10" ht="13" x14ac:dyDescent="0.15">
      <c r="A456" s="3">
        <v>41017</v>
      </c>
      <c r="B456" s="1">
        <v>148.050003</v>
      </c>
      <c r="C456" s="1">
        <v>148.75</v>
      </c>
      <c r="D456" s="1">
        <v>145.64999399999999</v>
      </c>
      <c r="E456" s="1">
        <v>147.91999799999999</v>
      </c>
      <c r="F456" s="1">
        <v>3563800</v>
      </c>
      <c r="G456" s="1">
        <v>147.91999799999999</v>
      </c>
      <c r="H456" s="2">
        <f t="shared" si="2"/>
        <v>2.9154043353649358E-3</v>
      </c>
      <c r="I456" s="1">
        <f t="shared" si="3"/>
        <v>2.9154043353649358E-3</v>
      </c>
      <c r="J456" s="11">
        <v>-6.3123622624387081E-3</v>
      </c>
    </row>
    <row r="457" spans="1:10" ht="13" x14ac:dyDescent="0.15">
      <c r="A457" s="3">
        <v>41018</v>
      </c>
      <c r="B457" s="1">
        <v>147.96000699999999</v>
      </c>
      <c r="C457" s="1">
        <v>149.41999799999999</v>
      </c>
      <c r="D457" s="1">
        <v>144.36000100000001</v>
      </c>
      <c r="E457" s="1">
        <v>144.740005</v>
      </c>
      <c r="F457" s="1">
        <v>4022100</v>
      </c>
      <c r="G457" s="1">
        <v>144.740005</v>
      </c>
      <c r="H457" s="2">
        <f t="shared" si="2"/>
        <v>-2.1498060052704951E-2</v>
      </c>
      <c r="I457" s="1">
        <f t="shared" si="3"/>
        <v>-2.1498060052704951E-2</v>
      </c>
      <c r="J457" s="11">
        <v>-5.2675291093591684E-3</v>
      </c>
    </row>
    <row r="458" spans="1:10" ht="13" x14ac:dyDescent="0.15">
      <c r="A458" s="3">
        <v>41019</v>
      </c>
      <c r="B458" s="1">
        <v>146.41000399999999</v>
      </c>
      <c r="C458" s="1">
        <v>146.64999399999999</v>
      </c>
      <c r="D458" s="1">
        <v>144.5</v>
      </c>
      <c r="E458" s="1">
        <v>144.91000399999999</v>
      </c>
      <c r="F458" s="1">
        <v>3395200</v>
      </c>
      <c r="G458" s="1">
        <v>144.91000399999999</v>
      </c>
      <c r="H458" s="2">
        <f t="shared" si="2"/>
        <v>1.1745128791448502E-3</v>
      </c>
      <c r="I458" s="1">
        <f t="shared" si="3"/>
        <v>1.1745128791448502E-3</v>
      </c>
      <c r="J458" s="11">
        <v>5.0262001959425918E-3</v>
      </c>
    </row>
    <row r="459" spans="1:10" ht="13" x14ac:dyDescent="0.15">
      <c r="A459" s="3">
        <v>41022</v>
      </c>
      <c r="B459" s="1">
        <v>141.35000600000001</v>
      </c>
      <c r="C459" s="1">
        <v>141.970001</v>
      </c>
      <c r="D459" s="1">
        <v>135.69000199999999</v>
      </c>
      <c r="E459" s="1">
        <v>139.66000399999999</v>
      </c>
      <c r="F459" s="1">
        <v>6833100</v>
      </c>
      <c r="G459" s="1">
        <v>139.66000399999999</v>
      </c>
      <c r="H459" s="2">
        <f t="shared" si="2"/>
        <v>-3.6229382755382442E-2</v>
      </c>
      <c r="I459" s="1">
        <f t="shared" si="3"/>
        <v>-3.6229382755382442E-2</v>
      </c>
      <c r="J459" s="11">
        <v>-7.8354297789858477E-3</v>
      </c>
    </row>
    <row r="460" spans="1:10" ht="13" x14ac:dyDescent="0.15">
      <c r="A460" s="3">
        <v>41023</v>
      </c>
      <c r="B460" s="1">
        <v>139.300003</v>
      </c>
      <c r="C460" s="1">
        <v>139.91000399999999</v>
      </c>
      <c r="D460" s="1">
        <v>135.75</v>
      </c>
      <c r="E460" s="1">
        <v>135.83000200000001</v>
      </c>
      <c r="F460" s="1">
        <v>6924700</v>
      </c>
      <c r="G460" s="1">
        <v>135.83000200000001</v>
      </c>
      <c r="H460" s="2">
        <f t="shared" si="2"/>
        <v>-2.742375691182122E-2</v>
      </c>
      <c r="I460" s="1">
        <f t="shared" si="3"/>
        <v>-2.742375691182122E-2</v>
      </c>
      <c r="J460" s="11">
        <v>5.7545193929035288E-3</v>
      </c>
    </row>
    <row r="461" spans="1:10" ht="13" x14ac:dyDescent="0.15">
      <c r="A461" s="3">
        <v>41024</v>
      </c>
      <c r="B461" s="1">
        <v>130</v>
      </c>
      <c r="C461" s="1">
        <v>136.179993</v>
      </c>
      <c r="D461" s="1">
        <v>128.94000199999999</v>
      </c>
      <c r="E461" s="1">
        <v>134.820007</v>
      </c>
      <c r="F461" s="1">
        <v>14049800</v>
      </c>
      <c r="G461" s="1">
        <v>134.820007</v>
      </c>
      <c r="H461" s="2">
        <f t="shared" si="2"/>
        <v>-7.4357283746488015E-3</v>
      </c>
      <c r="I461" s="1">
        <f t="shared" si="3"/>
        <v>-7.4357283746488015E-3</v>
      </c>
      <c r="J461" s="11">
        <v>6.8576511548453624E-3</v>
      </c>
    </row>
    <row r="462" spans="1:10" ht="13" x14ac:dyDescent="0.15">
      <c r="A462" s="3">
        <v>41025</v>
      </c>
      <c r="B462" s="1">
        <v>133.929993</v>
      </c>
      <c r="C462" s="1">
        <v>136.199997</v>
      </c>
      <c r="D462" s="1">
        <v>131.61999499999999</v>
      </c>
      <c r="E462" s="1">
        <v>133.21000699999999</v>
      </c>
      <c r="F462" s="1">
        <v>5965400</v>
      </c>
      <c r="G462" s="1">
        <v>133.21000699999999</v>
      </c>
      <c r="H462" s="2">
        <f t="shared" si="2"/>
        <v>-1.1941847770412989E-2</v>
      </c>
      <c r="I462" s="1">
        <f t="shared" si="3"/>
        <v>-1.1941847770412989E-2</v>
      </c>
      <c r="J462" s="11">
        <v>8.7008500945118684E-3</v>
      </c>
    </row>
    <row r="463" spans="1:10" ht="13" x14ac:dyDescent="0.15">
      <c r="A463" s="3">
        <v>41026</v>
      </c>
      <c r="B463" s="1">
        <v>134.63000500000001</v>
      </c>
      <c r="C463" s="1">
        <v>135.13000500000001</v>
      </c>
      <c r="D463" s="1">
        <v>133.38999899999999</v>
      </c>
      <c r="E463" s="1">
        <v>134.44000199999999</v>
      </c>
      <c r="F463" s="1">
        <v>3218100</v>
      </c>
      <c r="G463" s="1">
        <v>134.44000199999999</v>
      </c>
      <c r="H463" s="2">
        <f t="shared" si="2"/>
        <v>9.2335030055212177E-3</v>
      </c>
      <c r="I463" s="1">
        <f t="shared" si="3"/>
        <v>9.2335030055212177E-3</v>
      </c>
      <c r="J463" s="11">
        <v>1.7940273771389534E-3</v>
      </c>
    </row>
    <row r="464" spans="1:10" ht="13" x14ac:dyDescent="0.15">
      <c r="A464" s="3">
        <v>41029</v>
      </c>
      <c r="B464" s="1">
        <v>133.050003</v>
      </c>
      <c r="C464" s="1">
        <v>133.10000600000001</v>
      </c>
      <c r="D464" s="1">
        <v>131.66000399999999</v>
      </c>
      <c r="E464" s="1">
        <v>132.699997</v>
      </c>
      <c r="F464" s="1">
        <v>3088200</v>
      </c>
      <c r="G464" s="1">
        <v>132.699997</v>
      </c>
      <c r="H464" s="2">
        <f t="shared" si="2"/>
        <v>-1.2942613612873917E-2</v>
      </c>
      <c r="I464" s="1">
        <f t="shared" si="3"/>
        <v>-1.2942613612873917E-2</v>
      </c>
      <c r="J464" s="11">
        <v>-1.1097177551159341E-3</v>
      </c>
    </row>
    <row r="465" spans="1:10" ht="13" x14ac:dyDescent="0.15">
      <c r="A465" s="3">
        <v>41030</v>
      </c>
      <c r="B465" s="1">
        <v>132.64999399999999</v>
      </c>
      <c r="C465" s="1">
        <v>135.740005</v>
      </c>
      <c r="D465" s="1">
        <v>132.64999399999999</v>
      </c>
      <c r="E465" s="1">
        <v>133.479996</v>
      </c>
      <c r="F465" s="1">
        <v>3356600</v>
      </c>
      <c r="G465" s="1">
        <v>133.479996</v>
      </c>
      <c r="H465" s="2">
        <f t="shared" si="2"/>
        <v>5.8779127176619584E-3</v>
      </c>
      <c r="I465" s="1">
        <f t="shared" si="3"/>
        <v>5.8779127176619584E-3</v>
      </c>
      <c r="J465" s="11">
        <v>4.9714144104661979E-3</v>
      </c>
    </row>
    <row r="466" spans="1:10" ht="13" x14ac:dyDescent="0.15">
      <c r="A466" s="3">
        <v>41031</v>
      </c>
      <c r="B466" s="1">
        <v>133.259995</v>
      </c>
      <c r="C466" s="1">
        <v>135.300003</v>
      </c>
      <c r="D466" s="1">
        <v>133.009995</v>
      </c>
      <c r="E466" s="1">
        <v>134.10000600000001</v>
      </c>
      <c r="F466" s="1">
        <v>3173900</v>
      </c>
      <c r="G466" s="1">
        <v>134.10000600000001</v>
      </c>
      <c r="H466" s="2">
        <f t="shared" si="2"/>
        <v>4.6449656771042139E-3</v>
      </c>
      <c r="I466" s="1">
        <f t="shared" si="3"/>
        <v>4.6449656771042139E-3</v>
      </c>
      <c r="J466" s="11">
        <v>-8.0952938471592602E-4</v>
      </c>
    </row>
    <row r="467" spans="1:10" ht="13" x14ac:dyDescent="0.15">
      <c r="A467" s="3">
        <v>41032</v>
      </c>
      <c r="B467" s="1">
        <v>134.270004</v>
      </c>
      <c r="C467" s="1">
        <v>134.5</v>
      </c>
      <c r="D467" s="1">
        <v>131.88999899999999</v>
      </c>
      <c r="E467" s="1">
        <v>133.11000100000001</v>
      </c>
      <c r="F467" s="1">
        <v>3294900</v>
      </c>
      <c r="G467" s="1">
        <v>133.11000100000001</v>
      </c>
      <c r="H467" s="2">
        <f t="shared" si="2"/>
        <v>-7.3825872908610934E-3</v>
      </c>
      <c r="I467" s="1">
        <f t="shared" si="3"/>
        <v>-7.3825872908610934E-3</v>
      </c>
      <c r="J467" s="11">
        <v>-4.6712244463358926E-3</v>
      </c>
    </row>
    <row r="468" spans="1:10" ht="13" x14ac:dyDescent="0.15">
      <c r="A468" s="3">
        <v>41033</v>
      </c>
      <c r="B468" s="1">
        <v>132.009995</v>
      </c>
      <c r="C468" s="1">
        <v>133</v>
      </c>
      <c r="D468" s="1">
        <v>130</v>
      </c>
      <c r="E468" s="1">
        <v>130.020004</v>
      </c>
      <c r="F468" s="1">
        <v>3952900</v>
      </c>
      <c r="G468" s="1">
        <v>130.020004</v>
      </c>
      <c r="H468" s="2">
        <f t="shared" si="2"/>
        <v>-2.3213860542304485E-2</v>
      </c>
      <c r="I468" s="1">
        <f t="shared" si="3"/>
        <v>-2.3213860542304485E-2</v>
      </c>
      <c r="J468" s="11">
        <v>-1.2745175858357768E-2</v>
      </c>
    </row>
    <row r="469" spans="1:10" ht="13" x14ac:dyDescent="0.15">
      <c r="A469" s="3">
        <v>41036</v>
      </c>
      <c r="B469" s="1">
        <v>129.009995</v>
      </c>
      <c r="C469" s="1">
        <v>129.30999800000001</v>
      </c>
      <c r="D469" s="1">
        <v>127.029999</v>
      </c>
      <c r="E469" s="1">
        <v>127.970001</v>
      </c>
      <c r="F469" s="1">
        <v>3277200</v>
      </c>
      <c r="G469" s="1">
        <v>127.970001</v>
      </c>
      <c r="H469" s="2">
        <f t="shared" si="2"/>
        <v>-1.576682769522145E-2</v>
      </c>
      <c r="I469" s="1">
        <f t="shared" si="3"/>
        <v>-1.576682769522145E-2</v>
      </c>
      <c r="J469" s="11">
        <v>-2.2809207871928605E-3</v>
      </c>
    </row>
    <row r="470" spans="1:10" ht="13" x14ac:dyDescent="0.15">
      <c r="A470" s="3">
        <v>41037</v>
      </c>
      <c r="B470" s="1">
        <v>127.010002</v>
      </c>
      <c r="C470" s="1">
        <v>129.16999799999999</v>
      </c>
      <c r="D470" s="1">
        <v>123.599998</v>
      </c>
      <c r="E470" s="1">
        <v>127.30999799999999</v>
      </c>
      <c r="F470" s="1">
        <v>4805800</v>
      </c>
      <c r="G470" s="1">
        <v>127.30999799999999</v>
      </c>
      <c r="H470" s="2">
        <f t="shared" si="2"/>
        <v>-5.1574821820936237E-3</v>
      </c>
      <c r="I470" s="1">
        <f t="shared" si="3"/>
        <v>-5.1574821820936237E-3</v>
      </c>
      <c r="J470" s="11">
        <v>-5.8761772785572916E-3</v>
      </c>
    </row>
    <row r="471" spans="1:10" ht="13" x14ac:dyDescent="0.15">
      <c r="A471" s="3">
        <v>41038</v>
      </c>
      <c r="B471" s="1">
        <v>125</v>
      </c>
      <c r="C471" s="1">
        <v>126.110001</v>
      </c>
      <c r="D471" s="1">
        <v>123.550003</v>
      </c>
      <c r="E471" s="1">
        <v>123.699997</v>
      </c>
      <c r="F471" s="1">
        <v>5259200</v>
      </c>
      <c r="G471" s="1">
        <v>123.699997</v>
      </c>
      <c r="H471" s="2">
        <f t="shared" si="2"/>
        <v>-2.8355989762877832E-2</v>
      </c>
      <c r="I471" s="1">
        <f t="shared" si="3"/>
        <v>-2.8355989762877832E-2</v>
      </c>
      <c r="J471" s="11">
        <v>-7.5030618562421858E-3</v>
      </c>
    </row>
    <row r="472" spans="1:10" ht="13" x14ac:dyDescent="0.15">
      <c r="A472" s="3">
        <v>41039</v>
      </c>
      <c r="B472" s="1">
        <v>125.120003</v>
      </c>
      <c r="C472" s="1">
        <v>125.519997</v>
      </c>
      <c r="D472" s="1">
        <v>122.379997</v>
      </c>
      <c r="E472" s="1">
        <v>123.660004</v>
      </c>
      <c r="F472" s="1">
        <v>5228500</v>
      </c>
      <c r="G472" s="1">
        <v>123.660004</v>
      </c>
      <c r="H472" s="2">
        <f t="shared" si="2"/>
        <v>-3.233063942596175E-4</v>
      </c>
      <c r="I472" s="1">
        <f t="shared" si="3"/>
        <v>-3.233063942596175E-4</v>
      </c>
      <c r="J472" s="11">
        <v>1.5567103441188332E-3</v>
      </c>
    </row>
    <row r="473" spans="1:10" ht="13" x14ac:dyDescent="0.15">
      <c r="A473" s="3">
        <v>41040</v>
      </c>
      <c r="B473" s="1">
        <v>121.510002</v>
      </c>
      <c r="C473" s="1">
        <v>124.44000200000001</v>
      </c>
      <c r="D473" s="1">
        <v>121.010002</v>
      </c>
      <c r="E473" s="1">
        <v>122.230003</v>
      </c>
      <c r="F473" s="1">
        <v>5628700</v>
      </c>
      <c r="G473" s="1">
        <v>122.230003</v>
      </c>
      <c r="H473" s="2">
        <f t="shared" si="2"/>
        <v>-1.156397342506963E-2</v>
      </c>
      <c r="I473" s="1">
        <f t="shared" si="3"/>
        <v>-1.156397342506963E-2</v>
      </c>
      <c r="J473" s="11">
        <v>-2.679138290727608E-3</v>
      </c>
    </row>
    <row r="474" spans="1:10" ht="13" x14ac:dyDescent="0.15">
      <c r="A474" s="3">
        <v>41043</v>
      </c>
      <c r="B474" s="1">
        <v>121.230003</v>
      </c>
      <c r="C474" s="1">
        <v>124.58000199999999</v>
      </c>
      <c r="D474" s="1">
        <v>120.949997</v>
      </c>
      <c r="E474" s="1">
        <v>121.83000199999999</v>
      </c>
      <c r="F474" s="1">
        <v>4208000</v>
      </c>
      <c r="G474" s="1">
        <v>121.83000199999999</v>
      </c>
      <c r="H474" s="2">
        <f t="shared" si="2"/>
        <v>-3.2725271224938379E-3</v>
      </c>
      <c r="I474" s="1">
        <f t="shared" si="3"/>
        <v>-3.2725271224938379E-3</v>
      </c>
      <c r="J474" s="11">
        <v>-9.7694338650358963E-3</v>
      </c>
    </row>
    <row r="475" spans="1:10" ht="13" x14ac:dyDescent="0.15">
      <c r="A475" s="3">
        <v>41044</v>
      </c>
      <c r="B475" s="1">
        <v>122.91999800000001</v>
      </c>
      <c r="C475" s="1">
        <v>125.389999</v>
      </c>
      <c r="D475" s="1">
        <v>121.83000199999999</v>
      </c>
      <c r="E475" s="1">
        <v>123.870003</v>
      </c>
      <c r="F475" s="1">
        <v>4262200</v>
      </c>
      <c r="G475" s="1">
        <v>123.870003</v>
      </c>
      <c r="H475" s="2">
        <f t="shared" si="2"/>
        <v>1.6744652109584663E-2</v>
      </c>
      <c r="I475" s="1">
        <f t="shared" si="3"/>
        <v>1.6744652109584663E-2</v>
      </c>
      <c r="J475" s="11">
        <v>-4.9899854628737009E-3</v>
      </c>
    </row>
    <row r="476" spans="1:10" ht="13" x14ac:dyDescent="0.15">
      <c r="A476" s="3">
        <v>41045</v>
      </c>
      <c r="B476" s="1">
        <v>124.339996</v>
      </c>
      <c r="C476" s="1">
        <v>125.209999</v>
      </c>
      <c r="D476" s="1">
        <v>121.839996</v>
      </c>
      <c r="E476" s="1">
        <v>122.260002</v>
      </c>
      <c r="F476" s="1">
        <v>4076100</v>
      </c>
      <c r="G476" s="1">
        <v>122.260002</v>
      </c>
      <c r="H476" s="2">
        <f t="shared" si="2"/>
        <v>-1.2997505134475512E-2</v>
      </c>
      <c r="I476" s="1">
        <f t="shared" si="3"/>
        <v>-1.2997505134475512E-2</v>
      </c>
      <c r="J476" s="11">
        <v>-2.6480517732741897E-3</v>
      </c>
    </row>
    <row r="477" spans="1:10" ht="13" x14ac:dyDescent="0.15">
      <c r="A477" s="3">
        <v>41046</v>
      </c>
      <c r="B477" s="1">
        <v>122.82</v>
      </c>
      <c r="C477" s="1">
        <v>123.389999</v>
      </c>
      <c r="D477" s="1">
        <v>117.040001</v>
      </c>
      <c r="E477" s="1">
        <v>117.400002</v>
      </c>
      <c r="F477" s="1">
        <v>5517100</v>
      </c>
      <c r="G477" s="1">
        <v>117.400002</v>
      </c>
      <c r="H477" s="2">
        <f t="shared" si="2"/>
        <v>-3.9751348932580581E-2</v>
      </c>
      <c r="I477" s="1">
        <f t="shared" si="3"/>
        <v>-3.9751348932580581E-2</v>
      </c>
      <c r="J477" s="11">
        <v>-1.2387106639537983E-2</v>
      </c>
    </row>
    <row r="478" spans="1:10" ht="13" x14ac:dyDescent="0.15">
      <c r="A478" s="3">
        <v>41047</v>
      </c>
      <c r="B478" s="1">
        <v>118.349998</v>
      </c>
      <c r="C478" s="1">
        <v>121.089996</v>
      </c>
      <c r="D478" s="1">
        <v>115.349998</v>
      </c>
      <c r="E478" s="1">
        <v>115.370003</v>
      </c>
      <c r="F478" s="1">
        <v>4414900</v>
      </c>
      <c r="G478" s="1">
        <v>115.370003</v>
      </c>
      <c r="H478" s="2">
        <f t="shared" si="2"/>
        <v>-1.7291302942226555E-2</v>
      </c>
      <c r="I478" s="1">
        <f t="shared" si="3"/>
        <v>-1.7291302942226555E-2</v>
      </c>
      <c r="J478" s="11">
        <v>-5.8758615557296702E-3</v>
      </c>
    </row>
    <row r="479" spans="1:10" ht="13" x14ac:dyDescent="0.15">
      <c r="A479" s="3">
        <v>41050</v>
      </c>
      <c r="B479" s="1">
        <v>115.029999</v>
      </c>
      <c r="C479" s="1">
        <v>122.099998</v>
      </c>
      <c r="D479" s="1">
        <v>115.029999</v>
      </c>
      <c r="E479" s="1">
        <v>121.75</v>
      </c>
      <c r="F479" s="1">
        <v>5305200</v>
      </c>
      <c r="G479" s="1">
        <v>121.75</v>
      </c>
      <c r="H479" s="2">
        <f t="shared" si="2"/>
        <v>5.5300310601534813E-2</v>
      </c>
      <c r="I479" s="1">
        <f t="shared" si="3"/>
        <v>5.5300310601534813E-2</v>
      </c>
      <c r="J479" s="11">
        <v>1.092217971399226E-2</v>
      </c>
    </row>
    <row r="480" spans="1:10" ht="13" x14ac:dyDescent="0.15">
      <c r="A480" s="3">
        <v>41051</v>
      </c>
      <c r="B480" s="1">
        <v>122.099998</v>
      </c>
      <c r="C480" s="1">
        <v>122.400002</v>
      </c>
      <c r="D480" s="1">
        <v>118.16999800000001</v>
      </c>
      <c r="E480" s="1">
        <v>119.339996</v>
      </c>
      <c r="F480" s="1">
        <v>4251500</v>
      </c>
      <c r="G480" s="1">
        <v>119.339996</v>
      </c>
      <c r="H480" s="2">
        <f t="shared" si="2"/>
        <v>-1.9794694045174543E-2</v>
      </c>
      <c r="I480" s="1">
        <f t="shared" si="3"/>
        <v>-1.9794694045174543E-2</v>
      </c>
      <c r="J480" s="11">
        <v>-1.3362410409690405E-4</v>
      </c>
    </row>
    <row r="481" spans="1:10" ht="13" x14ac:dyDescent="0.15">
      <c r="A481" s="3">
        <v>41052</v>
      </c>
      <c r="B481" s="1">
        <v>118.089996</v>
      </c>
      <c r="C481" s="1">
        <v>122.459999</v>
      </c>
      <c r="D481" s="1">
        <v>117.599998</v>
      </c>
      <c r="E481" s="1">
        <v>122.290001</v>
      </c>
      <c r="F481" s="1">
        <v>3689700</v>
      </c>
      <c r="G481" s="1">
        <v>122.290001</v>
      </c>
      <c r="H481" s="2">
        <f t="shared" si="2"/>
        <v>2.4719332150807214E-2</v>
      </c>
      <c r="I481" s="1">
        <f t="shared" si="3"/>
        <v>2.4719332150807214E-2</v>
      </c>
      <c r="J481" s="11">
        <v>-5.3261468654031033E-4</v>
      </c>
    </row>
    <row r="482" spans="1:10" ht="13" x14ac:dyDescent="0.15">
      <c r="A482" s="3">
        <v>41053</v>
      </c>
      <c r="B482" s="1">
        <v>121.849998</v>
      </c>
      <c r="C482" s="1">
        <v>122.220001</v>
      </c>
      <c r="D482" s="1">
        <v>117.269997</v>
      </c>
      <c r="E482" s="1">
        <v>118.260002</v>
      </c>
      <c r="F482" s="1">
        <v>4406100</v>
      </c>
      <c r="G482" s="1">
        <v>118.260002</v>
      </c>
      <c r="H482" s="2">
        <f t="shared" si="2"/>
        <v>-3.2954444084107935E-2</v>
      </c>
      <c r="I482" s="1">
        <f t="shared" si="3"/>
        <v>-3.2954444084107935E-2</v>
      </c>
      <c r="J482" s="11">
        <v>2.6887968655440694E-3</v>
      </c>
    </row>
    <row r="483" spans="1:10" ht="13" x14ac:dyDescent="0.15">
      <c r="A483" s="3">
        <v>41054</v>
      </c>
      <c r="B483" s="1">
        <v>118.099998</v>
      </c>
      <c r="C483" s="1">
        <v>119.16999800000001</v>
      </c>
      <c r="D483" s="1">
        <v>116.75</v>
      </c>
      <c r="E483" s="1">
        <v>117.589996</v>
      </c>
      <c r="F483" s="1">
        <v>2590000</v>
      </c>
      <c r="G483" s="1">
        <v>117.589996</v>
      </c>
      <c r="H483" s="2">
        <f t="shared" si="2"/>
        <v>-5.6655334742849129E-3</v>
      </c>
      <c r="I483" s="1">
        <f t="shared" si="3"/>
        <v>-5.6655334742849129E-3</v>
      </c>
      <c r="J483" s="11">
        <v>-5.9793627167341948E-3</v>
      </c>
    </row>
    <row r="484" spans="1:10" ht="13" x14ac:dyDescent="0.15">
      <c r="A484" s="3">
        <v>41058</v>
      </c>
      <c r="B484" s="1">
        <v>119.639999</v>
      </c>
      <c r="C484" s="1">
        <v>122.849998</v>
      </c>
      <c r="D484" s="1">
        <v>119.300003</v>
      </c>
      <c r="E484" s="1">
        <v>121.589996</v>
      </c>
      <c r="F484" s="1">
        <v>3811300</v>
      </c>
      <c r="G484" s="1">
        <v>121.589996</v>
      </c>
      <c r="H484" s="2">
        <f t="shared" si="2"/>
        <v>3.4016499158652916E-2</v>
      </c>
      <c r="I484" s="1">
        <f t="shared" si="3"/>
        <v>3.4016499158652916E-2</v>
      </c>
      <c r="J484" s="11">
        <v>1.0105344608603512E-2</v>
      </c>
    </row>
    <row r="485" spans="1:10" ht="13" x14ac:dyDescent="0.15">
      <c r="A485" s="3">
        <v>41059</v>
      </c>
      <c r="B485" s="1">
        <v>119.709999</v>
      </c>
      <c r="C485" s="1">
        <v>120.160004</v>
      </c>
      <c r="D485" s="1">
        <v>117</v>
      </c>
      <c r="E485" s="1">
        <v>118.160004</v>
      </c>
      <c r="F485" s="1">
        <v>3706800</v>
      </c>
      <c r="G485" s="1">
        <v>118.160004</v>
      </c>
      <c r="H485" s="2">
        <f t="shared" si="2"/>
        <v>-2.8209491840101703E-2</v>
      </c>
      <c r="I485" s="1">
        <f t="shared" si="3"/>
        <v>-2.8209491840101703E-2</v>
      </c>
      <c r="J485" s="11">
        <v>-1.2783883435879101E-2</v>
      </c>
    </row>
    <row r="486" spans="1:10" ht="13" x14ac:dyDescent="0.15">
      <c r="A486" s="3">
        <v>41060</v>
      </c>
      <c r="B486" s="1">
        <v>118.260002</v>
      </c>
      <c r="C486" s="1">
        <v>118.900002</v>
      </c>
      <c r="D486" s="1">
        <v>116.129997</v>
      </c>
      <c r="E486" s="1">
        <v>117.769997</v>
      </c>
      <c r="F486" s="1">
        <v>3052200</v>
      </c>
      <c r="G486" s="1">
        <v>117.769997</v>
      </c>
      <c r="H486" s="2">
        <f t="shared" si="2"/>
        <v>-3.3006684732339473E-3</v>
      </c>
      <c r="I486" s="1">
        <f t="shared" si="3"/>
        <v>-3.3006684732339473E-3</v>
      </c>
      <c r="J486" s="11">
        <v>-2.126445004673625E-3</v>
      </c>
    </row>
    <row r="487" spans="1:10" ht="13" x14ac:dyDescent="0.15">
      <c r="A487" s="3">
        <v>41061</v>
      </c>
      <c r="B487" s="1">
        <v>115</v>
      </c>
      <c r="C487" s="1">
        <v>115.889999</v>
      </c>
      <c r="D487" s="1">
        <v>112.93</v>
      </c>
      <c r="E487" s="1">
        <v>113.349998</v>
      </c>
      <c r="F487" s="1">
        <v>4084100</v>
      </c>
      <c r="G487" s="1">
        <v>113.349998</v>
      </c>
      <c r="H487" s="2">
        <f t="shared" si="2"/>
        <v>-3.7530772799459308E-2</v>
      </c>
      <c r="I487" s="1">
        <f t="shared" si="3"/>
        <v>-3.7530772799459308E-2</v>
      </c>
      <c r="J487" s="11">
        <v>-2.2179448463834565E-2</v>
      </c>
    </row>
    <row r="488" spans="1:10" ht="13" x14ac:dyDescent="0.15">
      <c r="A488" s="3">
        <v>41064</v>
      </c>
      <c r="B488" s="1">
        <v>113.339996</v>
      </c>
      <c r="C488" s="1">
        <v>115.900002</v>
      </c>
      <c r="D488" s="1">
        <v>112.5</v>
      </c>
      <c r="E488" s="1">
        <v>115.68</v>
      </c>
      <c r="F488" s="1">
        <v>4547400</v>
      </c>
      <c r="G488" s="1">
        <v>115.68</v>
      </c>
      <c r="H488" s="2">
        <f t="shared" si="2"/>
        <v>2.0555818624716761E-2</v>
      </c>
      <c r="I488" s="1">
        <f t="shared" si="3"/>
        <v>2.0555818624716761E-2</v>
      </c>
      <c r="J488" s="11">
        <v>-1.4119116003213597E-3</v>
      </c>
    </row>
    <row r="489" spans="1:10" ht="13" x14ac:dyDescent="0.15">
      <c r="A489" s="3">
        <v>41065</v>
      </c>
      <c r="B489" s="1">
        <v>115.620003</v>
      </c>
      <c r="C489" s="1">
        <v>117.91999800000001</v>
      </c>
      <c r="D489" s="1">
        <v>115.360001</v>
      </c>
      <c r="E489" s="1">
        <v>117.279999</v>
      </c>
      <c r="F489" s="1">
        <v>2538100</v>
      </c>
      <c r="G489" s="1">
        <v>117.279999</v>
      </c>
      <c r="H489" s="2">
        <f t="shared" si="2"/>
        <v>1.3831249999999972E-2</v>
      </c>
      <c r="I489" s="1">
        <f t="shared" si="3"/>
        <v>1.3831249999999972E-2</v>
      </c>
      <c r="J489" s="11">
        <v>2.1890119115841934E-3</v>
      </c>
    </row>
    <row r="490" spans="1:10" ht="13" x14ac:dyDescent="0.15">
      <c r="A490" s="3">
        <v>41066</v>
      </c>
      <c r="B490" s="1">
        <v>118.989998</v>
      </c>
      <c r="C490" s="1">
        <v>120.720001</v>
      </c>
      <c r="D490" s="1">
        <v>118.620003</v>
      </c>
      <c r="E490" s="1">
        <v>119.120003</v>
      </c>
      <c r="F490" s="1">
        <v>2865500</v>
      </c>
      <c r="G490" s="1">
        <v>119.120003</v>
      </c>
      <c r="H490" s="2">
        <f t="shared" si="2"/>
        <v>1.5688983762695917E-2</v>
      </c>
      <c r="I490" s="1">
        <f t="shared" si="3"/>
        <v>1.5688983762695917E-2</v>
      </c>
      <c r="J490" s="11">
        <v>2.3651139332679694E-2</v>
      </c>
    </row>
    <row r="491" spans="1:10" ht="13" x14ac:dyDescent="0.15">
      <c r="A491" s="3">
        <v>41067</v>
      </c>
      <c r="B491" s="1">
        <v>122.33000199999999</v>
      </c>
      <c r="C491" s="1">
        <v>124.800003</v>
      </c>
      <c r="D491" s="1">
        <v>122.099998</v>
      </c>
      <c r="E491" s="1">
        <v>122.459999</v>
      </c>
      <c r="F491" s="1">
        <v>5059600</v>
      </c>
      <c r="G491" s="1">
        <v>122.459999</v>
      </c>
      <c r="H491" s="2">
        <f t="shared" si="2"/>
        <v>2.8038918031256257E-2</v>
      </c>
      <c r="I491" s="1">
        <f t="shared" si="3"/>
        <v>2.8038918031256257E-2</v>
      </c>
      <c r="J491" s="11">
        <v>3.7189448916367077E-3</v>
      </c>
    </row>
    <row r="492" spans="1:10" ht="13" x14ac:dyDescent="0.15">
      <c r="A492" s="3">
        <v>41068</v>
      </c>
      <c r="B492" s="1">
        <v>121</v>
      </c>
      <c r="C492" s="1">
        <v>121.589996</v>
      </c>
      <c r="D492" s="1">
        <v>118.300003</v>
      </c>
      <c r="E492" s="1">
        <v>121.30999799999999</v>
      </c>
      <c r="F492" s="1">
        <v>3474200</v>
      </c>
      <c r="G492" s="1">
        <v>121.30999799999999</v>
      </c>
      <c r="H492" s="2">
        <f t="shared" si="2"/>
        <v>-9.3908297353489534E-3</v>
      </c>
      <c r="I492" s="1">
        <f t="shared" si="3"/>
        <v>-9.3908297353489534E-3</v>
      </c>
      <c r="J492" s="11">
        <v>7.4825888454262534E-3</v>
      </c>
    </row>
    <row r="493" spans="1:10" ht="13" x14ac:dyDescent="0.15">
      <c r="A493" s="3">
        <v>41071</v>
      </c>
      <c r="B493" s="1">
        <v>123.949997</v>
      </c>
      <c r="C493" s="1">
        <v>123.949997</v>
      </c>
      <c r="D493" s="1">
        <v>120.410004</v>
      </c>
      <c r="E493" s="1">
        <v>120.800003</v>
      </c>
      <c r="F493" s="1">
        <v>3418400</v>
      </c>
      <c r="G493" s="1">
        <v>120.800003</v>
      </c>
      <c r="H493" s="2">
        <f t="shared" si="2"/>
        <v>-4.2040640376565614E-3</v>
      </c>
      <c r="I493" s="1">
        <f t="shared" si="3"/>
        <v>-4.2040640376565614E-3</v>
      </c>
      <c r="J493" s="11">
        <v>-1.1388198986981178E-2</v>
      </c>
    </row>
    <row r="494" spans="1:10" ht="13" x14ac:dyDescent="0.15">
      <c r="A494" s="3">
        <v>41072</v>
      </c>
      <c r="B494" s="1">
        <v>121.43</v>
      </c>
      <c r="C494" s="1">
        <v>121.68</v>
      </c>
      <c r="D494" s="1">
        <v>116.93</v>
      </c>
      <c r="E494" s="1">
        <v>117.94000200000001</v>
      </c>
      <c r="F494" s="1">
        <v>4613000</v>
      </c>
      <c r="G494" s="1">
        <v>117.94000200000001</v>
      </c>
      <c r="H494" s="2">
        <f t="shared" si="2"/>
        <v>-2.3675504378919566E-2</v>
      </c>
      <c r="I494" s="1">
        <f t="shared" si="3"/>
        <v>-2.3675504378919566E-2</v>
      </c>
      <c r="J494" s="11">
        <v>1.309856749441218E-2</v>
      </c>
    </row>
    <row r="495" spans="1:10" ht="13" x14ac:dyDescent="0.15">
      <c r="A495" s="3">
        <v>41073</v>
      </c>
      <c r="B495" s="1">
        <v>117.279999</v>
      </c>
      <c r="C495" s="1">
        <v>119.550003</v>
      </c>
      <c r="D495" s="1">
        <v>116.269997</v>
      </c>
      <c r="E495" s="1">
        <v>116.720001</v>
      </c>
      <c r="F495" s="1">
        <v>3740000</v>
      </c>
      <c r="G495" s="1">
        <v>116.720001</v>
      </c>
      <c r="H495" s="2">
        <f t="shared" si="2"/>
        <v>-1.0344251138812178E-2</v>
      </c>
      <c r="I495" s="1">
        <f t="shared" si="3"/>
        <v>-1.0344251138812178E-2</v>
      </c>
      <c r="J495" s="11">
        <v>-6.1572421360190253E-3</v>
      </c>
    </row>
    <row r="496" spans="1:10" ht="13" x14ac:dyDescent="0.15">
      <c r="A496" s="3">
        <v>41074</v>
      </c>
      <c r="B496" s="1">
        <v>117.540001</v>
      </c>
      <c r="C496" s="1">
        <v>118.790001</v>
      </c>
      <c r="D496" s="1">
        <v>116.370003</v>
      </c>
      <c r="E496" s="1">
        <v>117.639999</v>
      </c>
      <c r="F496" s="1">
        <v>2577300</v>
      </c>
      <c r="G496" s="1">
        <v>117.639999</v>
      </c>
      <c r="H496" s="2">
        <f t="shared" si="2"/>
        <v>7.8820938324015849E-3</v>
      </c>
      <c r="I496" s="1">
        <f t="shared" si="3"/>
        <v>7.8820938324015849E-3</v>
      </c>
      <c r="J496" s="11">
        <v>1.2446026888868797E-2</v>
      </c>
    </row>
    <row r="497" spans="1:10" ht="13" x14ac:dyDescent="0.15">
      <c r="A497" s="3">
        <v>41075</v>
      </c>
      <c r="B497" s="1">
        <v>117.970001</v>
      </c>
      <c r="C497" s="1">
        <v>120.029999</v>
      </c>
      <c r="D497" s="1">
        <v>117.68</v>
      </c>
      <c r="E497" s="1">
        <v>119.379997</v>
      </c>
      <c r="F497" s="1">
        <v>3327700</v>
      </c>
      <c r="G497" s="1">
        <v>119.379997</v>
      </c>
      <c r="H497" s="2">
        <f t="shared" si="2"/>
        <v>1.4790870577957076E-2</v>
      </c>
      <c r="I497" s="1">
        <f t="shared" si="3"/>
        <v>1.4790870577957076E-2</v>
      </c>
      <c r="J497" s="11">
        <v>9.1100678508138268E-3</v>
      </c>
    </row>
    <row r="498" spans="1:10" ht="13" x14ac:dyDescent="0.15">
      <c r="A498" s="3">
        <v>41078</v>
      </c>
      <c r="B498" s="1">
        <v>118.16999800000001</v>
      </c>
      <c r="C498" s="1">
        <v>122</v>
      </c>
      <c r="D498" s="1">
        <v>117.879997</v>
      </c>
      <c r="E498" s="1">
        <v>121.370003</v>
      </c>
      <c r="F498" s="1">
        <v>2609200</v>
      </c>
      <c r="G498" s="1">
        <v>121.370003</v>
      </c>
      <c r="H498" s="2">
        <f t="shared" si="2"/>
        <v>1.6669509549409638E-2</v>
      </c>
      <c r="I498" s="1">
        <f t="shared" si="3"/>
        <v>1.6669509549409638E-2</v>
      </c>
      <c r="J498" s="11">
        <v>-1.9855308701022694E-3</v>
      </c>
    </row>
    <row r="499" spans="1:10" ht="13" x14ac:dyDescent="0.15">
      <c r="A499" s="3">
        <v>41079</v>
      </c>
      <c r="B499" s="1">
        <v>122.029999</v>
      </c>
      <c r="C499" s="1">
        <v>122.110001</v>
      </c>
      <c r="D499" s="1">
        <v>120.5</v>
      </c>
      <c r="E499" s="1">
        <v>121.720001</v>
      </c>
      <c r="F499" s="1">
        <v>4084700</v>
      </c>
      <c r="G499" s="1">
        <v>121.720001</v>
      </c>
      <c r="H499" s="2">
        <f t="shared" si="2"/>
        <v>2.8837273737234675E-3</v>
      </c>
      <c r="I499" s="1">
        <f t="shared" si="3"/>
        <v>2.8837273737234675E-3</v>
      </c>
      <c r="J499" s="11">
        <v>7.4957712223459047E-3</v>
      </c>
    </row>
    <row r="500" spans="1:10" ht="13" x14ac:dyDescent="0.15">
      <c r="A500" s="3">
        <v>41080</v>
      </c>
      <c r="B500" s="1">
        <v>121.800003</v>
      </c>
      <c r="C500" s="1">
        <v>121.80999799999999</v>
      </c>
      <c r="D500" s="1">
        <v>116.760002</v>
      </c>
      <c r="E500" s="1">
        <v>117.379997</v>
      </c>
      <c r="F500" s="1">
        <v>4543800</v>
      </c>
      <c r="G500" s="1">
        <v>117.379997</v>
      </c>
      <c r="H500" s="2">
        <f t="shared" si="2"/>
        <v>-3.5655635592707506E-2</v>
      </c>
      <c r="I500" s="1">
        <f t="shared" si="3"/>
        <v>-3.5655635592707506E-2</v>
      </c>
      <c r="J500" s="11">
        <v>-1.008031258786528E-3</v>
      </c>
    </row>
    <row r="501" spans="1:10" ht="13" x14ac:dyDescent="0.15">
      <c r="A501" s="3">
        <v>41081</v>
      </c>
      <c r="B501" s="1">
        <v>117.32</v>
      </c>
      <c r="C501" s="1">
        <v>117.69000200000001</v>
      </c>
      <c r="D501" s="1">
        <v>113</v>
      </c>
      <c r="E501" s="1">
        <v>113.08000199999999</v>
      </c>
      <c r="F501" s="1">
        <v>4195100</v>
      </c>
      <c r="G501" s="1">
        <v>113.08000199999999</v>
      </c>
      <c r="H501" s="2">
        <f t="shared" si="2"/>
        <v>-3.6633115606571447E-2</v>
      </c>
      <c r="I501" s="1">
        <f t="shared" si="3"/>
        <v>-3.6633115606571447E-2</v>
      </c>
      <c r="J501" s="11">
        <v>-1.9557994325289395E-2</v>
      </c>
    </row>
    <row r="502" spans="1:10" ht="13" x14ac:dyDescent="0.15">
      <c r="A502" s="3">
        <v>41082</v>
      </c>
      <c r="B502" s="1">
        <v>114.25</v>
      </c>
      <c r="C502" s="1">
        <v>114.800003</v>
      </c>
      <c r="D502" s="1">
        <v>113.050003</v>
      </c>
      <c r="E502" s="1">
        <v>114.610001</v>
      </c>
      <c r="F502" s="1">
        <v>3125900</v>
      </c>
      <c r="G502" s="1">
        <v>114.610001</v>
      </c>
      <c r="H502" s="2">
        <f t="shared" si="2"/>
        <v>1.3530234992390642E-2</v>
      </c>
      <c r="I502" s="1">
        <f t="shared" si="3"/>
        <v>1.3530234992390642E-2</v>
      </c>
      <c r="J502" s="11">
        <v>5.3453361569503277E-3</v>
      </c>
    </row>
    <row r="503" spans="1:10" ht="13" x14ac:dyDescent="0.15">
      <c r="A503" s="3">
        <v>41085</v>
      </c>
      <c r="B503" s="1">
        <v>112.889999</v>
      </c>
      <c r="C503" s="1">
        <v>113.32</v>
      </c>
      <c r="D503" s="1">
        <v>110</v>
      </c>
      <c r="E503" s="1">
        <v>111.019997</v>
      </c>
      <c r="F503" s="1">
        <v>4086700</v>
      </c>
      <c r="G503" s="1">
        <v>111.019997</v>
      </c>
      <c r="H503" s="2">
        <f t="shared" si="2"/>
        <v>-3.1323653858095622E-2</v>
      </c>
      <c r="I503" s="1">
        <f t="shared" si="3"/>
        <v>-3.1323653858095622E-2</v>
      </c>
      <c r="J503" s="11">
        <v>-1.0926549394090516E-2</v>
      </c>
    </row>
    <row r="504" spans="1:10" ht="13" x14ac:dyDescent="0.15">
      <c r="A504" s="3">
        <v>41086</v>
      </c>
      <c r="B504" s="1">
        <v>112.370003</v>
      </c>
      <c r="C504" s="1">
        <v>112.709999</v>
      </c>
      <c r="D504" s="1">
        <v>110</v>
      </c>
      <c r="E504" s="1">
        <v>110.589996</v>
      </c>
      <c r="F504" s="1">
        <v>4274400</v>
      </c>
      <c r="G504" s="1">
        <v>110.589996</v>
      </c>
      <c r="H504" s="2">
        <f t="shared" si="2"/>
        <v>-3.8731851163714614E-3</v>
      </c>
      <c r="I504" s="1">
        <f t="shared" si="3"/>
        <v>-3.8731851163714614E-3</v>
      </c>
      <c r="J504" s="11">
        <v>2.5602359490190948E-3</v>
      </c>
    </row>
    <row r="505" spans="1:10" ht="13" x14ac:dyDescent="0.15">
      <c r="A505" s="3">
        <v>41087</v>
      </c>
      <c r="B505" s="1">
        <v>111.5</v>
      </c>
      <c r="C505" s="1">
        <v>112.489998</v>
      </c>
      <c r="D505" s="1">
        <v>110.699997</v>
      </c>
      <c r="E505" s="1">
        <v>111.400002</v>
      </c>
      <c r="F505" s="1">
        <v>3183600</v>
      </c>
      <c r="G505" s="1">
        <v>111.400002</v>
      </c>
      <c r="H505" s="2">
        <f t="shared" si="2"/>
        <v>7.3244057265360726E-3</v>
      </c>
      <c r="I505" s="1">
        <f t="shared" si="3"/>
        <v>7.3244057265360726E-3</v>
      </c>
      <c r="J505" s="11">
        <v>7.3667556137768878E-3</v>
      </c>
    </row>
    <row r="506" spans="1:10" ht="13" x14ac:dyDescent="0.15">
      <c r="A506" s="3">
        <v>41088</v>
      </c>
      <c r="B506" s="1">
        <v>110.30999799999999</v>
      </c>
      <c r="C506" s="1">
        <v>110.599998</v>
      </c>
      <c r="D506" s="1">
        <v>107.5</v>
      </c>
      <c r="E506" s="1">
        <v>108.620003</v>
      </c>
      <c r="F506" s="1">
        <v>4055200</v>
      </c>
      <c r="G506" s="1">
        <v>108.620003</v>
      </c>
      <c r="H506" s="2">
        <f t="shared" si="2"/>
        <v>-2.4955107271901159E-2</v>
      </c>
      <c r="I506" s="1">
        <f t="shared" si="3"/>
        <v>-2.4955107271901159E-2</v>
      </c>
      <c r="J506" s="11">
        <v>-1.9600840144119091E-3</v>
      </c>
    </row>
    <row r="507" spans="1:10" ht="13" x14ac:dyDescent="0.15">
      <c r="A507" s="3">
        <v>41089</v>
      </c>
      <c r="B507" s="1">
        <v>111.540001</v>
      </c>
      <c r="C507" s="1">
        <v>115</v>
      </c>
      <c r="D507" s="1">
        <v>110.529999</v>
      </c>
      <c r="E507" s="1">
        <v>114.980003</v>
      </c>
      <c r="F507" s="1">
        <v>4627300</v>
      </c>
      <c r="G507" s="1">
        <v>114.980003</v>
      </c>
      <c r="H507" s="2">
        <f t="shared" si="2"/>
        <v>5.855275109870877E-2</v>
      </c>
      <c r="I507" s="1">
        <f t="shared" si="3"/>
        <v>5.855275109870877E-2</v>
      </c>
      <c r="J507" s="11">
        <v>2.2046051666176691E-2</v>
      </c>
    </row>
    <row r="508" spans="1:10" ht="13" x14ac:dyDescent="0.15">
      <c r="A508" s="3">
        <v>41092</v>
      </c>
      <c r="B508" s="1">
        <v>115.07</v>
      </c>
      <c r="C508" s="1">
        <v>115.44000200000001</v>
      </c>
      <c r="D508" s="1">
        <v>111.30999799999999</v>
      </c>
      <c r="E508" s="1">
        <v>112.69000200000001</v>
      </c>
      <c r="F508" s="1">
        <v>3709800</v>
      </c>
      <c r="G508" s="1">
        <v>112.69000200000001</v>
      </c>
      <c r="H508" s="2">
        <f t="shared" si="2"/>
        <v>-1.9916515396159708E-2</v>
      </c>
      <c r="I508" s="1">
        <f t="shared" si="3"/>
        <v>-1.9916515396159708E-2</v>
      </c>
      <c r="J508" s="11">
        <v>-6.7547587851307905E-4</v>
      </c>
    </row>
    <row r="509" spans="1:10" ht="13" x14ac:dyDescent="0.15">
      <c r="A509" s="3">
        <v>41093</v>
      </c>
      <c r="B509" s="1">
        <v>112.639999</v>
      </c>
      <c r="C509" s="1">
        <v>114.949997</v>
      </c>
      <c r="D509" s="1">
        <v>112.339996</v>
      </c>
      <c r="E509" s="1">
        <v>114.720001</v>
      </c>
      <c r="F509" s="1">
        <v>1927500</v>
      </c>
      <c r="G509" s="1">
        <v>114.720001</v>
      </c>
      <c r="H509" s="2">
        <f t="shared" si="2"/>
        <v>1.8014011571319249E-2</v>
      </c>
      <c r="I509" s="1">
        <f t="shared" si="3"/>
        <v>1.8014011571319249E-2</v>
      </c>
      <c r="J509" s="11">
        <v>5.6148179773269696E-3</v>
      </c>
    </row>
    <row r="510" spans="1:10" ht="13" x14ac:dyDescent="0.15">
      <c r="A510" s="3">
        <v>41095</v>
      </c>
      <c r="B510" s="1">
        <v>114.099998</v>
      </c>
      <c r="C510" s="1">
        <v>117.849998</v>
      </c>
      <c r="D510" s="1">
        <v>114.029999</v>
      </c>
      <c r="E510" s="1">
        <v>117.209999</v>
      </c>
      <c r="F510" s="1">
        <v>3199900</v>
      </c>
      <c r="G510" s="1">
        <v>117.209999</v>
      </c>
      <c r="H510" s="2">
        <f t="shared" si="2"/>
        <v>2.170500329755053E-2</v>
      </c>
      <c r="I510" s="1">
        <f t="shared" si="3"/>
        <v>2.170500329755053E-2</v>
      </c>
      <c r="J510" s="11">
        <v>-3.6303672546358925E-3</v>
      </c>
    </row>
    <row r="511" spans="1:10" ht="13" x14ac:dyDescent="0.15">
      <c r="A511" s="3">
        <v>41096</v>
      </c>
      <c r="B511" s="1">
        <v>116.57</v>
      </c>
      <c r="C511" s="1">
        <v>116.82</v>
      </c>
      <c r="D511" s="1">
        <v>115.07</v>
      </c>
      <c r="E511" s="1">
        <v>115.910004</v>
      </c>
      <c r="F511" s="1">
        <v>2533200</v>
      </c>
      <c r="G511" s="1">
        <v>115.910004</v>
      </c>
      <c r="H511" s="2">
        <f t="shared" si="2"/>
        <v>-1.1091161258349603E-2</v>
      </c>
      <c r="I511" s="1">
        <f t="shared" si="3"/>
        <v>-1.1091161258349603E-2</v>
      </c>
      <c r="J511" s="11">
        <v>-9.6304077541281737E-3</v>
      </c>
    </row>
    <row r="512" spans="1:10" ht="13" x14ac:dyDescent="0.15">
      <c r="A512" s="3">
        <v>41099</v>
      </c>
      <c r="B512" s="1">
        <v>115.839996</v>
      </c>
      <c r="C512" s="1">
        <v>116.300003</v>
      </c>
      <c r="D512" s="1">
        <v>112.860001</v>
      </c>
      <c r="E512" s="1">
        <v>113.16999800000001</v>
      </c>
      <c r="F512" s="1">
        <v>2621600</v>
      </c>
      <c r="G512" s="1">
        <v>113.16999800000001</v>
      </c>
      <c r="H512" s="2">
        <f t="shared" si="2"/>
        <v>-2.3639081230641609E-2</v>
      </c>
      <c r="I512" s="1">
        <f t="shared" si="3"/>
        <v>-2.3639081230641609E-2</v>
      </c>
      <c r="J512" s="11">
        <v>-2.8326307100201556E-3</v>
      </c>
    </row>
    <row r="513" spans="1:10" ht="13" x14ac:dyDescent="0.15">
      <c r="A513" s="3">
        <v>41100</v>
      </c>
      <c r="B513" s="1">
        <v>114.05999799999999</v>
      </c>
      <c r="C513" s="1">
        <v>114.379997</v>
      </c>
      <c r="D513" s="1">
        <v>108.5</v>
      </c>
      <c r="E513" s="1">
        <v>109.300003</v>
      </c>
      <c r="F513" s="1">
        <v>4344200</v>
      </c>
      <c r="G513" s="1">
        <v>109.300003</v>
      </c>
      <c r="H513" s="2">
        <f t="shared" ref="H513:H767" si="4">(E513-E512)/E512</f>
        <v>-3.4196298209707515E-2</v>
      </c>
      <c r="I513" s="1">
        <f t="shared" ref="I513:I767" si="5">(G513-G512)/G512</f>
        <v>-3.4196298209707515E-2</v>
      </c>
      <c r="J513" s="11">
        <v>-6.5301527947930023E-3</v>
      </c>
    </row>
    <row r="514" spans="1:10" ht="13" x14ac:dyDescent="0.15">
      <c r="A514" s="3">
        <v>41101</v>
      </c>
      <c r="B514" s="1">
        <v>109.699997</v>
      </c>
      <c r="C514" s="1">
        <v>110.449997</v>
      </c>
      <c r="D514" s="1">
        <v>108.05999799999999</v>
      </c>
      <c r="E514" s="1">
        <v>108.91999800000001</v>
      </c>
      <c r="F514" s="1">
        <v>4263000</v>
      </c>
      <c r="G514" s="1">
        <v>108.91999800000001</v>
      </c>
      <c r="H514" s="2">
        <f t="shared" si="4"/>
        <v>-3.4767153666043086E-3</v>
      </c>
      <c r="I514" s="1">
        <f t="shared" si="5"/>
        <v>-3.4767153666043086E-3</v>
      </c>
      <c r="J514" s="11">
        <v>-3.8401476899912888E-3</v>
      </c>
    </row>
    <row r="515" spans="1:10" ht="13" x14ac:dyDescent="0.15">
      <c r="A515" s="3">
        <v>41102</v>
      </c>
      <c r="B515" s="1">
        <v>108</v>
      </c>
      <c r="C515" s="1">
        <v>109.900002</v>
      </c>
      <c r="D515" s="1">
        <v>106.800003</v>
      </c>
      <c r="E515" s="1">
        <v>108.209999</v>
      </c>
      <c r="F515" s="1">
        <v>3443900</v>
      </c>
      <c r="G515" s="1">
        <v>108.209999</v>
      </c>
      <c r="H515" s="2">
        <f t="shared" si="4"/>
        <v>-6.518536660274364E-3</v>
      </c>
      <c r="I515" s="1">
        <f t="shared" si="5"/>
        <v>-6.518536660274364E-3</v>
      </c>
      <c r="J515" s="11">
        <v>-2.480119395992352E-3</v>
      </c>
    </row>
    <row r="516" spans="1:10" ht="13" x14ac:dyDescent="0.15">
      <c r="A516" s="3">
        <v>41103</v>
      </c>
      <c r="B516" s="1">
        <v>108.709999</v>
      </c>
      <c r="C516" s="1">
        <v>109.879997</v>
      </c>
      <c r="D516" s="1">
        <v>107.599998</v>
      </c>
      <c r="E516" s="1">
        <v>109.709999</v>
      </c>
      <c r="F516" s="1">
        <v>2906100</v>
      </c>
      <c r="G516" s="1">
        <v>109.709999</v>
      </c>
      <c r="H516" s="2">
        <f t="shared" si="4"/>
        <v>1.3861935254245774E-2</v>
      </c>
      <c r="I516" s="1">
        <f t="shared" si="5"/>
        <v>1.3861935254245774E-2</v>
      </c>
      <c r="J516" s="11">
        <v>1.6210605325343803E-2</v>
      </c>
    </row>
    <row r="517" spans="1:10" ht="13" x14ac:dyDescent="0.15">
      <c r="A517" s="3">
        <v>41106</v>
      </c>
      <c r="B517" s="1">
        <v>108.900002</v>
      </c>
      <c r="C517" s="1">
        <v>109.19000200000001</v>
      </c>
      <c r="D517" s="1">
        <v>107</v>
      </c>
      <c r="E517" s="1">
        <v>107.349998</v>
      </c>
      <c r="F517" s="1">
        <v>2766600</v>
      </c>
      <c r="G517" s="1">
        <v>107.349998</v>
      </c>
      <c r="H517" s="2">
        <f t="shared" si="4"/>
        <v>-2.1511266261154526E-2</v>
      </c>
      <c r="I517" s="1">
        <f t="shared" si="5"/>
        <v>-2.1511266261154526E-2</v>
      </c>
      <c r="J517" s="11">
        <v>-3.90385296062068E-3</v>
      </c>
    </row>
    <row r="518" spans="1:10" ht="13" x14ac:dyDescent="0.15">
      <c r="A518" s="3">
        <v>41107</v>
      </c>
      <c r="B518" s="1">
        <v>105.760002</v>
      </c>
      <c r="C518" s="1">
        <v>105.93</v>
      </c>
      <c r="D518" s="1">
        <v>99.709998999999996</v>
      </c>
      <c r="E518" s="1">
        <v>104.980003</v>
      </c>
      <c r="F518" s="1">
        <v>10098900</v>
      </c>
      <c r="G518" s="1">
        <v>104.980003</v>
      </c>
      <c r="H518" s="2">
        <f t="shared" si="4"/>
        <v>-2.2077271021467584E-2</v>
      </c>
      <c r="I518" s="1">
        <f t="shared" si="5"/>
        <v>-2.2077271021467584E-2</v>
      </c>
      <c r="J518" s="11">
        <v>6.1545366381305245E-3</v>
      </c>
    </row>
    <row r="519" spans="1:10" ht="13" x14ac:dyDescent="0.15">
      <c r="A519" s="3">
        <v>41108</v>
      </c>
      <c r="B519" s="1">
        <v>104.08000199999999</v>
      </c>
      <c r="C519" s="1">
        <v>108.5</v>
      </c>
      <c r="D519" s="1">
        <v>104.040001</v>
      </c>
      <c r="E519" s="1">
        <v>107.449997</v>
      </c>
      <c r="F519" s="1">
        <v>4791600</v>
      </c>
      <c r="G519" s="1">
        <v>107.449997</v>
      </c>
      <c r="H519" s="2">
        <f t="shared" si="4"/>
        <v>2.3528233276960374E-2</v>
      </c>
      <c r="I519" s="1">
        <f t="shared" si="5"/>
        <v>2.3528233276960374E-2</v>
      </c>
      <c r="J519" s="11">
        <v>8.0559007802688074E-3</v>
      </c>
    </row>
    <row r="520" spans="1:10" ht="13" x14ac:dyDescent="0.15">
      <c r="A520" s="3">
        <v>41109</v>
      </c>
      <c r="B520" s="1">
        <v>108.83000199999999</v>
      </c>
      <c r="C520" s="1">
        <v>111</v>
      </c>
      <c r="D520" s="1">
        <v>107.279999</v>
      </c>
      <c r="E520" s="1">
        <v>110.739998</v>
      </c>
      <c r="F520" s="1">
        <v>5090400</v>
      </c>
      <c r="G520" s="1">
        <v>110.739998</v>
      </c>
      <c r="H520" s="2">
        <f t="shared" si="4"/>
        <v>3.0618902669676238E-2</v>
      </c>
      <c r="I520" s="1">
        <f t="shared" si="5"/>
        <v>3.0618902669676238E-2</v>
      </c>
      <c r="J520" s="11">
        <v>2.685022462602511E-3</v>
      </c>
    </row>
    <row r="521" spans="1:10" ht="13" x14ac:dyDescent="0.15">
      <c r="A521" s="3">
        <v>41110</v>
      </c>
      <c r="B521" s="1">
        <v>111.75</v>
      </c>
      <c r="C521" s="1">
        <v>111.900002</v>
      </c>
      <c r="D521" s="1">
        <v>108.120003</v>
      </c>
      <c r="E521" s="1">
        <v>110.230003</v>
      </c>
      <c r="F521" s="1">
        <v>5166600</v>
      </c>
      <c r="G521" s="1">
        <v>110.230003</v>
      </c>
      <c r="H521" s="2">
        <f t="shared" si="4"/>
        <v>-4.6053369081693815E-3</v>
      </c>
      <c r="I521" s="1">
        <f t="shared" si="5"/>
        <v>-4.6053369081693815E-3</v>
      </c>
      <c r="J521" s="11">
        <v>-9.3322009689702935E-3</v>
      </c>
    </row>
    <row r="522" spans="1:10" ht="13" x14ac:dyDescent="0.15">
      <c r="A522" s="3">
        <v>41113</v>
      </c>
      <c r="B522" s="1">
        <v>107.550003</v>
      </c>
      <c r="C522" s="1">
        <v>108.900002</v>
      </c>
      <c r="D522" s="1">
        <v>104.910004</v>
      </c>
      <c r="E522" s="1">
        <v>107.099998</v>
      </c>
      <c r="F522" s="1">
        <v>7593200</v>
      </c>
      <c r="G522" s="1">
        <v>107.099998</v>
      </c>
      <c r="H522" s="2">
        <f t="shared" si="4"/>
        <v>-2.8395218314563569E-2</v>
      </c>
      <c r="I522" s="1">
        <f t="shared" si="5"/>
        <v>-2.8395218314563569E-2</v>
      </c>
      <c r="J522" s="11">
        <v>-7.8853418273827358E-3</v>
      </c>
    </row>
    <row r="523" spans="1:10" ht="13" x14ac:dyDescent="0.15">
      <c r="A523" s="3">
        <v>41114</v>
      </c>
      <c r="B523" s="1">
        <v>113.91999800000001</v>
      </c>
      <c r="C523" s="1">
        <v>120.120003</v>
      </c>
      <c r="D523" s="1">
        <v>113.83000199999999</v>
      </c>
      <c r="E523" s="1">
        <v>114.949997</v>
      </c>
      <c r="F523" s="1">
        <v>16856800</v>
      </c>
      <c r="G523" s="1">
        <v>114.949997</v>
      </c>
      <c r="H523" s="2">
        <f t="shared" si="4"/>
        <v>7.3295977092361825E-2</v>
      </c>
      <c r="I523" s="1">
        <f t="shared" si="5"/>
        <v>7.3295977092361825E-2</v>
      </c>
      <c r="J523" s="11">
        <v>-8.1861398241590642E-3</v>
      </c>
    </row>
    <row r="524" spans="1:10" ht="13" x14ac:dyDescent="0.15">
      <c r="A524" s="3">
        <v>41115</v>
      </c>
      <c r="B524" s="1">
        <v>115.699997</v>
      </c>
      <c r="C524" s="1">
        <v>116.620003</v>
      </c>
      <c r="D524" s="1">
        <v>113.209999</v>
      </c>
      <c r="E524" s="1">
        <v>114.410004</v>
      </c>
      <c r="F524" s="1">
        <v>5250600</v>
      </c>
      <c r="G524" s="1">
        <v>114.410004</v>
      </c>
      <c r="H524" s="2">
        <f t="shared" si="4"/>
        <v>-4.6976338764062389E-3</v>
      </c>
      <c r="I524" s="1">
        <f t="shared" si="5"/>
        <v>-4.6976338764062389E-3</v>
      </c>
      <c r="J524" s="11">
        <v>4.6546729857887938E-3</v>
      </c>
    </row>
    <row r="525" spans="1:10" ht="13" x14ac:dyDescent="0.15">
      <c r="A525" s="3">
        <v>41116</v>
      </c>
      <c r="B525" s="1">
        <v>116.44000200000001</v>
      </c>
      <c r="C525" s="1">
        <v>119.300003</v>
      </c>
      <c r="D525" s="1">
        <v>116</v>
      </c>
      <c r="E525" s="1">
        <v>118.620003</v>
      </c>
      <c r="F525" s="1">
        <v>4947800</v>
      </c>
      <c r="G525" s="1">
        <v>118.620003</v>
      </c>
      <c r="H525" s="2">
        <f t="shared" si="4"/>
        <v>3.6797472710515734E-2</v>
      </c>
      <c r="I525" s="1">
        <f t="shared" si="5"/>
        <v>3.6797472710515734E-2</v>
      </c>
      <c r="J525" s="11">
        <v>1.6714976919138536E-2</v>
      </c>
    </row>
    <row r="526" spans="1:10" ht="13" x14ac:dyDescent="0.15">
      <c r="A526" s="3">
        <v>41117</v>
      </c>
      <c r="B526" s="1">
        <v>119.900002</v>
      </c>
      <c r="C526" s="1">
        <v>124.199997</v>
      </c>
      <c r="D526" s="1">
        <v>118.540001</v>
      </c>
      <c r="E526" s="1">
        <v>123.699997</v>
      </c>
      <c r="F526" s="1">
        <v>6188800</v>
      </c>
      <c r="G526" s="1">
        <v>123.699997</v>
      </c>
      <c r="H526" s="2">
        <f t="shared" si="4"/>
        <v>4.2825778717945233E-2</v>
      </c>
      <c r="I526" s="1">
        <f t="shared" si="5"/>
        <v>4.2825778717945233E-2</v>
      </c>
      <c r="J526" s="11">
        <v>1.4566379124931321E-2</v>
      </c>
    </row>
    <row r="527" spans="1:10" ht="13" x14ac:dyDescent="0.15">
      <c r="A527" s="3">
        <v>41120</v>
      </c>
      <c r="B527" s="1">
        <v>123.30999799999999</v>
      </c>
      <c r="C527" s="1">
        <v>123.699997</v>
      </c>
      <c r="D527" s="1">
        <v>119.370003</v>
      </c>
      <c r="E527" s="1">
        <v>121.290001</v>
      </c>
      <c r="F527" s="1">
        <v>3807100</v>
      </c>
      <c r="G527" s="1">
        <v>121.290001</v>
      </c>
      <c r="H527" s="2">
        <f t="shared" si="4"/>
        <v>-1.9482587376295511E-2</v>
      </c>
      <c r="I527" s="1">
        <f t="shared" si="5"/>
        <v>-1.9482587376295511E-2</v>
      </c>
      <c r="J527" s="11">
        <v>-2.0269645796597998E-4</v>
      </c>
    </row>
    <row r="528" spans="1:10" ht="13" x14ac:dyDescent="0.15">
      <c r="A528" s="3">
        <v>41121</v>
      </c>
      <c r="B528" s="1">
        <v>121.230003</v>
      </c>
      <c r="C528" s="1">
        <v>123.760002</v>
      </c>
      <c r="D528" s="1">
        <v>119.709999</v>
      </c>
      <c r="E528" s="1">
        <v>120.519997</v>
      </c>
      <c r="F528" s="1">
        <v>3475200</v>
      </c>
      <c r="G528" s="1">
        <v>120.519997</v>
      </c>
      <c r="H528" s="2">
        <f t="shared" si="4"/>
        <v>-6.3484540658879218E-3</v>
      </c>
      <c r="I528" s="1">
        <f t="shared" si="5"/>
        <v>-6.3484540658879218E-3</v>
      </c>
      <c r="J528" s="11">
        <v>-4.9208316318729199E-3</v>
      </c>
    </row>
    <row r="529" spans="1:10" ht="13" x14ac:dyDescent="0.15">
      <c r="A529" s="3">
        <v>41122</v>
      </c>
      <c r="B529" s="1">
        <v>122.050003</v>
      </c>
      <c r="C529" s="1">
        <v>123.68</v>
      </c>
      <c r="D529" s="1">
        <v>120.980003</v>
      </c>
      <c r="E529" s="1">
        <v>123.239998</v>
      </c>
      <c r="F529" s="1">
        <v>3569500</v>
      </c>
      <c r="G529" s="1">
        <v>123.239998</v>
      </c>
      <c r="H529" s="2">
        <f t="shared" si="4"/>
        <v>2.2568877096802418E-2</v>
      </c>
      <c r="I529" s="1">
        <f t="shared" si="5"/>
        <v>2.2568877096802418E-2</v>
      </c>
      <c r="J529" s="11">
        <v>-2.5021609245265714E-3</v>
      </c>
    </row>
    <row r="530" spans="1:10" ht="13" x14ac:dyDescent="0.15">
      <c r="A530" s="3">
        <v>41123</v>
      </c>
      <c r="B530" s="1">
        <v>121.66999800000001</v>
      </c>
      <c r="C530" s="1">
        <v>125.68</v>
      </c>
      <c r="D530" s="1">
        <v>121.239998</v>
      </c>
      <c r="E530" s="1">
        <v>122.029999</v>
      </c>
      <c r="F530" s="1">
        <v>4596500</v>
      </c>
      <c r="G530" s="1">
        <v>122.029999</v>
      </c>
      <c r="H530" s="2">
        <f t="shared" si="4"/>
        <v>-9.8182328759855737E-3</v>
      </c>
      <c r="I530" s="1">
        <f t="shared" si="5"/>
        <v>-9.8182328759855737E-3</v>
      </c>
      <c r="J530" s="11">
        <v>-7.4945304107883973E-3</v>
      </c>
    </row>
    <row r="531" spans="1:10" ht="13" x14ac:dyDescent="0.15">
      <c r="A531" s="3">
        <v>41124</v>
      </c>
      <c r="B531" s="1">
        <v>124.25</v>
      </c>
      <c r="C531" s="1">
        <v>125</v>
      </c>
      <c r="D531" s="1">
        <v>123</v>
      </c>
      <c r="E531" s="1">
        <v>124.839996</v>
      </c>
      <c r="F531" s="1">
        <v>2828900</v>
      </c>
      <c r="G531" s="1">
        <v>124.839996</v>
      </c>
      <c r="H531" s="2">
        <f t="shared" si="4"/>
        <v>2.3027100082169103E-2</v>
      </c>
      <c r="I531" s="1">
        <f t="shared" si="5"/>
        <v>2.3027100082169103E-2</v>
      </c>
      <c r="J531" s="11">
        <v>1.687181199177392E-2</v>
      </c>
    </row>
    <row r="532" spans="1:10" ht="13" x14ac:dyDescent="0.15">
      <c r="A532" s="3">
        <v>41127</v>
      </c>
      <c r="B532" s="1">
        <v>126.18</v>
      </c>
      <c r="C532" s="1">
        <v>131.10000600000001</v>
      </c>
      <c r="D532" s="1">
        <v>125.699997</v>
      </c>
      <c r="E532" s="1">
        <v>128.94000199999999</v>
      </c>
      <c r="F532" s="1">
        <v>6149700</v>
      </c>
      <c r="G532" s="1">
        <v>128.94000199999999</v>
      </c>
      <c r="H532" s="2">
        <f t="shared" si="4"/>
        <v>3.284208692220715E-2</v>
      </c>
      <c r="I532" s="1">
        <f t="shared" si="5"/>
        <v>3.284208692220715E-2</v>
      </c>
      <c r="J532" s="11">
        <v>1.6294725962138629E-3</v>
      </c>
    </row>
    <row r="533" spans="1:10" ht="13" x14ac:dyDescent="0.15">
      <c r="A533" s="3">
        <v>41128</v>
      </c>
      <c r="B533" s="1">
        <v>129.91000399999999</v>
      </c>
      <c r="C533" s="1">
        <v>132.08000200000001</v>
      </c>
      <c r="D533" s="1">
        <v>129.199997</v>
      </c>
      <c r="E533" s="1">
        <v>130.320007</v>
      </c>
      <c r="F533" s="1">
        <v>3880000</v>
      </c>
      <c r="G533" s="1">
        <v>130.320007</v>
      </c>
      <c r="H533" s="2">
        <f t="shared" si="4"/>
        <v>1.0702691008179225E-2</v>
      </c>
      <c r="I533" s="1">
        <f t="shared" si="5"/>
        <v>1.0702691008179225E-2</v>
      </c>
      <c r="J533" s="11">
        <v>3.8947819285671268E-3</v>
      </c>
    </row>
    <row r="534" spans="1:10" ht="13" x14ac:dyDescent="0.15">
      <c r="A534" s="3">
        <v>41129</v>
      </c>
      <c r="B534" s="1">
        <v>129.69000199999999</v>
      </c>
      <c r="C534" s="1">
        <v>131.779999</v>
      </c>
      <c r="D534" s="1">
        <v>128.91999799999999</v>
      </c>
      <c r="E534" s="1">
        <v>131.270004</v>
      </c>
      <c r="F534" s="1">
        <v>3265500</v>
      </c>
      <c r="G534" s="1">
        <v>131.270004</v>
      </c>
      <c r="H534" s="2">
        <f t="shared" si="4"/>
        <v>7.2897249000300939E-3</v>
      </c>
      <c r="I534" s="1">
        <f t="shared" si="5"/>
        <v>7.2897249000300939E-3</v>
      </c>
      <c r="J534" s="11">
        <v>5.3460809869667399E-4</v>
      </c>
    </row>
    <row r="535" spans="1:10" ht="13" x14ac:dyDescent="0.15">
      <c r="A535" s="3">
        <v>41130</v>
      </c>
      <c r="B535" s="1">
        <v>131</v>
      </c>
      <c r="C535" s="1">
        <v>132</v>
      </c>
      <c r="D535" s="1">
        <v>129.779999</v>
      </c>
      <c r="E535" s="1">
        <v>130.94000199999999</v>
      </c>
      <c r="F535" s="1">
        <v>2533000</v>
      </c>
      <c r="G535" s="1">
        <v>130.94000199999999</v>
      </c>
      <c r="H535" s="2">
        <f t="shared" si="4"/>
        <v>-2.5139178025774074E-3</v>
      </c>
      <c r="I535" s="1">
        <f t="shared" si="5"/>
        <v>-2.5139178025774074E-3</v>
      </c>
      <c r="J535" s="11">
        <v>-7.9307117358803946E-4</v>
      </c>
    </row>
    <row r="536" spans="1:10" ht="13" x14ac:dyDescent="0.15">
      <c r="A536" s="3">
        <v>41131</v>
      </c>
      <c r="B536" s="1">
        <v>130.08000200000001</v>
      </c>
      <c r="C536" s="1">
        <v>131.35000600000001</v>
      </c>
      <c r="D536" s="1">
        <v>129.78999300000001</v>
      </c>
      <c r="E536" s="1">
        <v>131.05999800000001</v>
      </c>
      <c r="F536" s="1">
        <v>1877200</v>
      </c>
      <c r="G536" s="1">
        <v>131.05999800000001</v>
      </c>
      <c r="H536" s="2">
        <f t="shared" si="4"/>
        <v>9.1641972023197814E-4</v>
      </c>
      <c r="I536" s="1">
        <f t="shared" si="5"/>
        <v>9.1641972023197814E-4</v>
      </c>
      <c r="J536" s="11">
        <v>3.2479416251025507E-3</v>
      </c>
    </row>
    <row r="537" spans="1:10" ht="13" x14ac:dyDescent="0.15">
      <c r="A537" s="3">
        <v>41134</v>
      </c>
      <c r="B537" s="1">
        <v>131.070007</v>
      </c>
      <c r="C537" s="1">
        <v>131.85000600000001</v>
      </c>
      <c r="D537" s="1">
        <v>128.759995</v>
      </c>
      <c r="E537" s="1">
        <v>130.78999300000001</v>
      </c>
      <c r="F537" s="1">
        <v>2877500</v>
      </c>
      <c r="G537" s="1">
        <v>130.78999300000001</v>
      </c>
      <c r="H537" s="2">
        <f t="shared" si="4"/>
        <v>-2.0601633154305223E-3</v>
      </c>
      <c r="I537" s="1">
        <f t="shared" si="5"/>
        <v>-2.0601633154305223E-3</v>
      </c>
      <c r="J537" s="11">
        <v>-2.9164639036872255E-3</v>
      </c>
    </row>
    <row r="538" spans="1:10" ht="13" x14ac:dyDescent="0.15">
      <c r="A538" s="3">
        <v>41135</v>
      </c>
      <c r="B538" s="1">
        <v>131.550003</v>
      </c>
      <c r="C538" s="1">
        <v>132.39999399999999</v>
      </c>
      <c r="D538" s="1">
        <v>129.86999499999999</v>
      </c>
      <c r="E538" s="1">
        <v>130.46000699999999</v>
      </c>
      <c r="F538" s="1">
        <v>2409000</v>
      </c>
      <c r="G538" s="1">
        <v>130.46000699999999</v>
      </c>
      <c r="H538" s="2">
        <f t="shared" si="4"/>
        <v>-2.5230217727744615E-3</v>
      </c>
      <c r="I538" s="1">
        <f t="shared" si="5"/>
        <v>-2.5230217727744615E-3</v>
      </c>
      <c r="J538" s="11">
        <v>2.0577656464927131E-4</v>
      </c>
    </row>
    <row r="539" spans="1:10" ht="13" x14ac:dyDescent="0.15">
      <c r="A539" s="3">
        <v>41136</v>
      </c>
      <c r="B539" s="1">
        <v>130.009995</v>
      </c>
      <c r="C539" s="1">
        <v>131.33999600000001</v>
      </c>
      <c r="D539" s="1">
        <v>129.550003</v>
      </c>
      <c r="E539" s="1">
        <v>130.10000600000001</v>
      </c>
      <c r="F539" s="1">
        <v>1898600</v>
      </c>
      <c r="G539" s="1">
        <v>130.10000600000001</v>
      </c>
      <c r="H539" s="2">
        <f t="shared" si="4"/>
        <v>-2.7594740202641775E-3</v>
      </c>
      <c r="I539" s="1">
        <f t="shared" si="5"/>
        <v>-2.7594740202641775E-3</v>
      </c>
      <c r="J539" s="11">
        <v>-5.5870801521603014E-4</v>
      </c>
    </row>
    <row r="540" spans="1:10" ht="13" x14ac:dyDescent="0.15">
      <c r="A540" s="3">
        <v>41137</v>
      </c>
      <c r="B540" s="1">
        <v>130.990005</v>
      </c>
      <c r="C540" s="1">
        <v>134.38000500000001</v>
      </c>
      <c r="D540" s="1">
        <v>130</v>
      </c>
      <c r="E540" s="1">
        <v>133.66000399999999</v>
      </c>
      <c r="F540" s="1">
        <v>5075200</v>
      </c>
      <c r="G540" s="1">
        <v>133.66000399999999</v>
      </c>
      <c r="H540" s="2">
        <f t="shared" si="4"/>
        <v>2.7363549852564794E-2</v>
      </c>
      <c r="I540" s="1">
        <f t="shared" si="5"/>
        <v>2.7363549852564794E-2</v>
      </c>
      <c r="J540" s="11">
        <v>6.4816942060516103E-3</v>
      </c>
    </row>
    <row r="541" spans="1:10" ht="13" x14ac:dyDescent="0.15">
      <c r="A541" s="3">
        <v>41138</v>
      </c>
      <c r="B541" s="1">
        <v>134.71000699999999</v>
      </c>
      <c r="C541" s="1">
        <v>134.71000699999999</v>
      </c>
      <c r="D541" s="1">
        <v>132.19000199999999</v>
      </c>
      <c r="E541" s="1">
        <v>133.979996</v>
      </c>
      <c r="F541" s="1">
        <v>3004700</v>
      </c>
      <c r="G541" s="1">
        <v>133.979996</v>
      </c>
      <c r="H541" s="2">
        <f t="shared" si="4"/>
        <v>2.3940744457856922E-3</v>
      </c>
      <c r="I541" s="1">
        <f t="shared" si="5"/>
        <v>2.3940744457856922E-3</v>
      </c>
      <c r="J541" s="11">
        <v>1.8935578147844237E-3</v>
      </c>
    </row>
    <row r="542" spans="1:10" ht="13" x14ac:dyDescent="0.15">
      <c r="A542" s="3">
        <v>41141</v>
      </c>
      <c r="B542" s="1">
        <v>133.91000399999999</v>
      </c>
      <c r="C542" s="1">
        <v>133.96000699999999</v>
      </c>
      <c r="D542" s="1">
        <v>130.11999499999999</v>
      </c>
      <c r="E542" s="1">
        <v>130.91000399999999</v>
      </c>
      <c r="F542" s="1">
        <v>3082000</v>
      </c>
      <c r="G542" s="1">
        <v>130.91000399999999</v>
      </c>
      <c r="H542" s="2">
        <f t="shared" si="4"/>
        <v>-2.2913808715145905E-2</v>
      </c>
      <c r="I542" s="1">
        <f t="shared" si="5"/>
        <v>-2.2913808715145905E-2</v>
      </c>
      <c r="J542" s="11">
        <v>-2.6821064438637608E-4</v>
      </c>
    </row>
    <row r="543" spans="1:10" ht="13" x14ac:dyDescent="0.15">
      <c r="A543" s="3">
        <v>41142</v>
      </c>
      <c r="B543" s="1">
        <v>130</v>
      </c>
      <c r="C543" s="1">
        <v>130</v>
      </c>
      <c r="D543" s="1">
        <v>123.199997</v>
      </c>
      <c r="E543" s="1">
        <v>123.400002</v>
      </c>
      <c r="F543" s="1">
        <v>9586400</v>
      </c>
      <c r="G543" s="1">
        <v>123.400002</v>
      </c>
      <c r="H543" s="2">
        <f t="shared" si="4"/>
        <v>-5.7367670693830142E-2</v>
      </c>
      <c r="I543" s="1">
        <f t="shared" si="5"/>
        <v>-5.7367670693830142E-2</v>
      </c>
      <c r="J543" s="11">
        <v>-5.1281960477279421E-3</v>
      </c>
    </row>
    <row r="544" spans="1:10" ht="13" x14ac:dyDescent="0.15">
      <c r="A544" s="3">
        <v>41143</v>
      </c>
      <c r="B544" s="1">
        <v>121</v>
      </c>
      <c r="C544" s="1">
        <v>124.040001</v>
      </c>
      <c r="D544" s="1">
        <v>119.260002</v>
      </c>
      <c r="E544" s="1">
        <v>122.800003</v>
      </c>
      <c r="F544" s="1">
        <v>8241900</v>
      </c>
      <c r="G544" s="1">
        <v>122.800003</v>
      </c>
      <c r="H544" s="2">
        <f t="shared" si="4"/>
        <v>-4.8622284463171791E-3</v>
      </c>
      <c r="I544" s="1">
        <f t="shared" si="5"/>
        <v>-4.8622284463171791E-3</v>
      </c>
      <c r="J544" s="11">
        <v>-2.3342388816714895E-3</v>
      </c>
    </row>
    <row r="545" spans="1:10" ht="13" x14ac:dyDescent="0.15">
      <c r="A545" s="3">
        <v>41144</v>
      </c>
      <c r="B545" s="1">
        <v>122.07</v>
      </c>
      <c r="C545" s="1">
        <v>122.699997</v>
      </c>
      <c r="D545" s="1">
        <v>110.129997</v>
      </c>
      <c r="E545" s="1">
        <v>115.089996</v>
      </c>
      <c r="F545" s="1">
        <v>21358100</v>
      </c>
      <c r="G545" s="1">
        <v>115.089996</v>
      </c>
      <c r="H545" s="2">
        <f t="shared" si="4"/>
        <v>-6.2785071756065056E-2</v>
      </c>
      <c r="I545" s="1">
        <f t="shared" si="5"/>
        <v>-6.2785071756065056E-2</v>
      </c>
      <c r="J545" s="11">
        <v>-8.7528970400407163E-3</v>
      </c>
    </row>
    <row r="546" spans="1:10" ht="13" x14ac:dyDescent="0.15">
      <c r="A546" s="3">
        <v>41145</v>
      </c>
      <c r="B546" s="1">
        <v>114.360001</v>
      </c>
      <c r="C546" s="1">
        <v>116.5</v>
      </c>
      <c r="D546" s="1">
        <v>112.68</v>
      </c>
      <c r="E546" s="1">
        <v>115.720001</v>
      </c>
      <c r="F546" s="1">
        <v>6525000</v>
      </c>
      <c r="G546" s="1">
        <v>115.720001</v>
      </c>
      <c r="H546" s="2">
        <f t="shared" si="4"/>
        <v>5.4740205221659498E-3</v>
      </c>
      <c r="I546" s="1">
        <f t="shared" si="5"/>
        <v>5.4740205221659498E-3</v>
      </c>
      <c r="J546" s="11">
        <v>7.6974978524077791E-3</v>
      </c>
    </row>
    <row r="547" spans="1:10" ht="13" x14ac:dyDescent="0.15">
      <c r="A547" s="3">
        <v>41148</v>
      </c>
      <c r="B547" s="1">
        <v>116</v>
      </c>
      <c r="C547" s="1">
        <v>117.349998</v>
      </c>
      <c r="D547" s="1">
        <v>115.25</v>
      </c>
      <c r="E547" s="1">
        <v>116.900002</v>
      </c>
      <c r="F547" s="1">
        <v>4052600</v>
      </c>
      <c r="G547" s="1">
        <v>116.900002</v>
      </c>
      <c r="H547" s="2">
        <f t="shared" si="4"/>
        <v>1.019703586072389E-2</v>
      </c>
      <c r="I547" s="1">
        <f t="shared" si="5"/>
        <v>1.019703586072389E-2</v>
      </c>
      <c r="J547" s="11">
        <v>-2.5307711359205589E-3</v>
      </c>
    </row>
    <row r="548" spans="1:10" ht="13" x14ac:dyDescent="0.15">
      <c r="A548" s="3">
        <v>41149</v>
      </c>
      <c r="B548" s="1">
        <v>118.260002</v>
      </c>
      <c r="C548" s="1">
        <v>121.19000200000001</v>
      </c>
      <c r="D548" s="1">
        <v>117.230003</v>
      </c>
      <c r="E548" s="1">
        <v>120.620003</v>
      </c>
      <c r="F548" s="1">
        <v>8268800</v>
      </c>
      <c r="G548" s="1">
        <v>120.620003</v>
      </c>
      <c r="H548" s="2">
        <f t="shared" si="4"/>
        <v>3.1822078155310865E-2</v>
      </c>
      <c r="I548" s="1">
        <f t="shared" si="5"/>
        <v>3.1822078155310865E-2</v>
      </c>
      <c r="J548" s="11">
        <v>-1.6518274464917626E-3</v>
      </c>
    </row>
    <row r="549" spans="1:10" ht="13" x14ac:dyDescent="0.15">
      <c r="A549" s="3">
        <v>41150</v>
      </c>
      <c r="B549" s="1">
        <v>118</v>
      </c>
      <c r="C549" s="1">
        <v>118.769997</v>
      </c>
      <c r="D549" s="1">
        <v>113.05999799999999</v>
      </c>
      <c r="E549" s="1">
        <v>113.099998</v>
      </c>
      <c r="F549" s="1">
        <v>9709500</v>
      </c>
      <c r="G549" s="1">
        <v>113.099998</v>
      </c>
      <c r="H549" s="2">
        <f t="shared" si="4"/>
        <v>-6.2344593043991203E-2</v>
      </c>
      <c r="I549" s="1">
        <f t="shared" si="5"/>
        <v>-6.2344593043991203E-2</v>
      </c>
      <c r="J549" s="11">
        <v>3.4268818957983724E-4</v>
      </c>
    </row>
    <row r="550" spans="1:10" ht="13" x14ac:dyDescent="0.15">
      <c r="A550" s="3">
        <v>41151</v>
      </c>
      <c r="B550" s="1">
        <v>113.529999</v>
      </c>
      <c r="C550" s="1">
        <v>114.33000199999999</v>
      </c>
      <c r="D550" s="1">
        <v>111.58000199999999</v>
      </c>
      <c r="E550" s="1">
        <v>112.010002</v>
      </c>
      <c r="F550" s="1">
        <v>4992100</v>
      </c>
      <c r="G550" s="1">
        <v>112.010002</v>
      </c>
      <c r="H550" s="2">
        <f t="shared" si="4"/>
        <v>-9.6374537513254366E-3</v>
      </c>
      <c r="I550" s="1">
        <f t="shared" si="5"/>
        <v>-9.6374537513254366E-3</v>
      </c>
      <c r="J550" s="11">
        <v>-8.1457691464330885E-3</v>
      </c>
    </row>
    <row r="551" spans="1:10" ht="13" x14ac:dyDescent="0.15">
      <c r="A551" s="3">
        <v>41152</v>
      </c>
      <c r="B551" s="1">
        <v>113.66999800000001</v>
      </c>
      <c r="C551" s="1">
        <v>113.699997</v>
      </c>
      <c r="D551" s="1">
        <v>110.269997</v>
      </c>
      <c r="E551" s="1">
        <v>111.44000200000001</v>
      </c>
      <c r="F551" s="1">
        <v>4945200</v>
      </c>
      <c r="G551" s="1">
        <v>111.44000200000001</v>
      </c>
      <c r="H551" s="2">
        <f t="shared" si="4"/>
        <v>-5.0888312634794269E-3</v>
      </c>
      <c r="I551" s="1">
        <f t="shared" si="5"/>
        <v>-5.0888312634794269E-3</v>
      </c>
      <c r="J551" s="11">
        <v>6.9326890821584343E-3</v>
      </c>
    </row>
    <row r="552" spans="1:10" ht="13" x14ac:dyDescent="0.15">
      <c r="A552" s="3">
        <v>41156</v>
      </c>
      <c r="B552" s="1">
        <v>112.360001</v>
      </c>
      <c r="C552" s="1">
        <v>115.44000200000001</v>
      </c>
      <c r="D552" s="1">
        <v>111.540001</v>
      </c>
      <c r="E552" s="1">
        <v>114.510002</v>
      </c>
      <c r="F552" s="1">
        <v>5390600</v>
      </c>
      <c r="G552" s="1">
        <v>114.510002</v>
      </c>
      <c r="H552" s="2">
        <f t="shared" si="4"/>
        <v>2.7548456074148249E-2</v>
      </c>
      <c r="I552" s="1">
        <f t="shared" si="5"/>
        <v>2.7548456074148249E-2</v>
      </c>
      <c r="J552" s="11">
        <v>-4.1937271153719945E-3</v>
      </c>
    </row>
    <row r="553" spans="1:10" ht="13" x14ac:dyDescent="0.15">
      <c r="A553" s="3">
        <v>41157</v>
      </c>
      <c r="B553" s="1">
        <v>113.610001</v>
      </c>
      <c r="C553" s="1">
        <v>114.639999</v>
      </c>
      <c r="D553" s="1">
        <v>111.620003</v>
      </c>
      <c r="E553" s="1">
        <v>111.94000200000001</v>
      </c>
      <c r="F553" s="1">
        <v>4763100</v>
      </c>
      <c r="G553" s="1">
        <v>111.94000200000001</v>
      </c>
      <c r="H553" s="2">
        <f t="shared" si="4"/>
        <v>-2.2443454328120553E-2</v>
      </c>
      <c r="I553" s="1">
        <f t="shared" si="5"/>
        <v>-2.2443454328120553E-2</v>
      </c>
      <c r="J553" s="11">
        <v>8.8524798513519003E-4</v>
      </c>
    </row>
    <row r="554" spans="1:10" ht="13" x14ac:dyDescent="0.15">
      <c r="A554" s="3">
        <v>41158</v>
      </c>
      <c r="B554" s="1">
        <v>113.5</v>
      </c>
      <c r="C554" s="1">
        <v>113.540001</v>
      </c>
      <c r="D554" s="1">
        <v>108.879997</v>
      </c>
      <c r="E554" s="1">
        <v>112.739998</v>
      </c>
      <c r="F554" s="1">
        <v>9515300</v>
      </c>
      <c r="G554" s="1">
        <v>112.739998</v>
      </c>
      <c r="H554" s="2">
        <f t="shared" si="4"/>
        <v>7.1466498633794293E-3</v>
      </c>
      <c r="I554" s="1">
        <f t="shared" si="5"/>
        <v>7.1466498633794293E-3</v>
      </c>
      <c r="J554" s="11">
        <v>1.8740746963539969E-2</v>
      </c>
    </row>
    <row r="555" spans="1:10" ht="13" x14ac:dyDescent="0.15">
      <c r="A555" s="3">
        <v>41159</v>
      </c>
      <c r="B555" s="1">
        <v>114</v>
      </c>
      <c r="C555" s="1">
        <v>114.449997</v>
      </c>
      <c r="D555" s="1">
        <v>109.400002</v>
      </c>
      <c r="E555" s="1">
        <v>109.589996</v>
      </c>
      <c r="F555" s="1">
        <v>9645200</v>
      </c>
      <c r="G555" s="1">
        <v>109.589996</v>
      </c>
      <c r="H555" s="2">
        <f t="shared" si="4"/>
        <v>-2.7940412062097079E-2</v>
      </c>
      <c r="I555" s="1">
        <f t="shared" si="5"/>
        <v>-2.7940412062097079E-2</v>
      </c>
      <c r="J555" s="11">
        <v>1.1013880529641262E-3</v>
      </c>
    </row>
    <row r="556" spans="1:10" ht="13" x14ac:dyDescent="0.15">
      <c r="A556" s="3">
        <v>41162</v>
      </c>
      <c r="B556" s="1">
        <v>109.099998</v>
      </c>
      <c r="C556" s="1">
        <v>110.720001</v>
      </c>
      <c r="D556" s="1">
        <v>106.870003</v>
      </c>
      <c r="E556" s="1">
        <v>109.160004</v>
      </c>
      <c r="F556" s="1">
        <v>7169200</v>
      </c>
      <c r="G556" s="1">
        <v>109.160004</v>
      </c>
      <c r="H556" s="2">
        <f t="shared" si="4"/>
        <v>-3.9236428113383504E-3</v>
      </c>
      <c r="I556" s="1">
        <f t="shared" si="5"/>
        <v>-3.9236428113383504E-3</v>
      </c>
      <c r="J556" s="11">
        <v>-3.9340969152944112E-3</v>
      </c>
    </row>
    <row r="557" spans="1:10" ht="13" x14ac:dyDescent="0.15">
      <c r="A557" s="3">
        <v>41163</v>
      </c>
      <c r="B557" s="1">
        <v>109.91999800000001</v>
      </c>
      <c r="C557" s="1">
        <v>110.010002</v>
      </c>
      <c r="D557" s="1">
        <v>107.5</v>
      </c>
      <c r="E557" s="1">
        <v>109.80999799999999</v>
      </c>
      <c r="F557" s="1">
        <v>5034500</v>
      </c>
      <c r="G557" s="1">
        <v>109.80999799999999</v>
      </c>
      <c r="H557" s="2">
        <f t="shared" si="4"/>
        <v>5.9545069272807323E-3</v>
      </c>
      <c r="I557" s="1">
        <f t="shared" si="5"/>
        <v>5.9545069272807323E-3</v>
      </c>
      <c r="J557" s="11">
        <v>5.2111663311693287E-3</v>
      </c>
    </row>
    <row r="558" spans="1:10" ht="13" x14ac:dyDescent="0.15">
      <c r="A558" s="3">
        <v>41164</v>
      </c>
      <c r="B558" s="1">
        <v>110</v>
      </c>
      <c r="C558" s="1">
        <v>110.040001</v>
      </c>
      <c r="D558" s="1">
        <v>106.599998</v>
      </c>
      <c r="E558" s="1">
        <v>107.089996</v>
      </c>
      <c r="F558" s="1">
        <v>7127000</v>
      </c>
      <c r="G558" s="1">
        <v>107.089996</v>
      </c>
      <c r="H558" s="2">
        <f t="shared" si="4"/>
        <v>-2.4770076036245751E-2</v>
      </c>
      <c r="I558" s="1">
        <f t="shared" si="5"/>
        <v>-2.4770076036245751E-2</v>
      </c>
      <c r="J558" s="11">
        <v>7.4975529728117478E-4</v>
      </c>
    </row>
    <row r="559" spans="1:10" ht="13" x14ac:dyDescent="0.15">
      <c r="A559" s="3">
        <v>41165</v>
      </c>
      <c r="B559" s="1">
        <v>108.389999</v>
      </c>
      <c r="C559" s="1">
        <v>110.910004</v>
      </c>
      <c r="D559" s="1">
        <v>107.55999799999999</v>
      </c>
      <c r="E559" s="1">
        <v>109.83000199999999</v>
      </c>
      <c r="F559" s="1">
        <v>6525000</v>
      </c>
      <c r="G559" s="1">
        <v>109.83000199999999</v>
      </c>
      <c r="H559" s="2">
        <f t="shared" si="4"/>
        <v>2.5586012721487018E-2</v>
      </c>
      <c r="I559" s="1">
        <f t="shared" si="5"/>
        <v>2.5586012721487018E-2</v>
      </c>
      <c r="J559" s="11">
        <v>1.5488286592674257E-2</v>
      </c>
    </row>
    <row r="560" spans="1:10" ht="13" x14ac:dyDescent="0.15">
      <c r="A560" s="3">
        <v>41166</v>
      </c>
      <c r="B560" s="1">
        <v>112.260002</v>
      </c>
      <c r="C560" s="1">
        <v>116.290001</v>
      </c>
      <c r="D560" s="1">
        <v>111.849998</v>
      </c>
      <c r="E560" s="1">
        <v>115.620003</v>
      </c>
      <c r="F560" s="1">
        <v>9772500</v>
      </c>
      <c r="G560" s="1">
        <v>115.620003</v>
      </c>
      <c r="H560" s="2">
        <f t="shared" si="4"/>
        <v>5.271784480164176E-2</v>
      </c>
      <c r="I560" s="1">
        <f t="shared" si="5"/>
        <v>5.271784480164176E-2</v>
      </c>
      <c r="J560" s="11">
        <v>3.9520178655312902E-3</v>
      </c>
    </row>
    <row r="561" spans="1:10" ht="13" x14ac:dyDescent="0.15">
      <c r="A561" s="3">
        <v>41169</v>
      </c>
      <c r="B561" s="1">
        <v>116.44000200000001</v>
      </c>
      <c r="C561" s="1">
        <v>116.44000200000001</v>
      </c>
      <c r="D561" s="1">
        <v>112.660004</v>
      </c>
      <c r="E561" s="1">
        <v>113.30999799999999</v>
      </c>
      <c r="F561" s="1">
        <v>5026700</v>
      </c>
      <c r="G561" s="1">
        <v>113.30999799999999</v>
      </c>
      <c r="H561" s="2">
        <f t="shared" si="4"/>
        <v>-1.9979285072324413E-2</v>
      </c>
      <c r="I561" s="1">
        <f t="shared" si="5"/>
        <v>-1.9979285072324413E-2</v>
      </c>
      <c r="J561" s="11">
        <v>-2.962511109790946E-3</v>
      </c>
    </row>
    <row r="562" spans="1:10" ht="13" x14ac:dyDescent="0.15">
      <c r="A562" s="3">
        <v>41170</v>
      </c>
      <c r="B562" s="1">
        <v>112.980003</v>
      </c>
      <c r="C562" s="1">
        <v>113</v>
      </c>
      <c r="D562" s="1">
        <v>110.900002</v>
      </c>
      <c r="E562" s="1">
        <v>111.989998</v>
      </c>
      <c r="F562" s="1">
        <v>4560500</v>
      </c>
      <c r="G562" s="1">
        <v>111.989998</v>
      </c>
      <c r="H562" s="2">
        <f t="shared" si="4"/>
        <v>-1.1649457446817653E-2</v>
      </c>
      <c r="I562" s="1">
        <f t="shared" si="5"/>
        <v>-1.1649457446817653E-2</v>
      </c>
      <c r="J562" s="11">
        <v>8.5146869218648529E-4</v>
      </c>
    </row>
    <row r="563" spans="1:10" ht="13" x14ac:dyDescent="0.15">
      <c r="A563" s="3">
        <v>41171</v>
      </c>
      <c r="B563" s="1">
        <v>112.82</v>
      </c>
      <c r="C563" s="1">
        <v>114.849998</v>
      </c>
      <c r="D563" s="1">
        <v>111.019997</v>
      </c>
      <c r="E563" s="1">
        <v>114.139999</v>
      </c>
      <c r="F563" s="1">
        <v>4949400</v>
      </c>
      <c r="G563" s="1">
        <v>114.139999</v>
      </c>
      <c r="H563" s="2">
        <f t="shared" si="4"/>
        <v>1.91981519635352E-2</v>
      </c>
      <c r="I563" s="1">
        <f t="shared" si="5"/>
        <v>1.91981519635352E-2</v>
      </c>
      <c r="J563" s="11">
        <v>9.8198775225119767E-4</v>
      </c>
    </row>
    <row r="564" spans="1:10" ht="13" x14ac:dyDescent="0.15">
      <c r="A564" s="3">
        <v>41172</v>
      </c>
      <c r="B564" s="1">
        <v>112.279999</v>
      </c>
      <c r="C564" s="1">
        <v>112.94000200000001</v>
      </c>
      <c r="D564" s="1">
        <v>110.839996</v>
      </c>
      <c r="E564" s="1">
        <v>111.269997</v>
      </c>
      <c r="F564" s="1">
        <v>4609500</v>
      </c>
      <c r="G564" s="1">
        <v>111.269997</v>
      </c>
      <c r="H564" s="2">
        <f t="shared" si="4"/>
        <v>-2.514457705576114E-2</v>
      </c>
      <c r="I564" s="1">
        <f t="shared" si="5"/>
        <v>-2.514457705576114E-2</v>
      </c>
      <c r="J564" s="11">
        <v>1.3970972116492165E-3</v>
      </c>
    </row>
    <row r="565" spans="1:10" ht="13" x14ac:dyDescent="0.15">
      <c r="A565" s="3">
        <v>41173</v>
      </c>
      <c r="B565" s="1">
        <v>112.07</v>
      </c>
      <c r="C565" s="1">
        <v>112.510002</v>
      </c>
      <c r="D565" s="1">
        <v>110.05999799999999</v>
      </c>
      <c r="E565" s="1">
        <v>111.110001</v>
      </c>
      <c r="F565" s="1">
        <v>6109100</v>
      </c>
      <c r="G565" s="1">
        <v>111.110001</v>
      </c>
      <c r="H565" s="2">
        <f t="shared" si="4"/>
        <v>-1.4379078306257767E-3</v>
      </c>
      <c r="I565" s="1">
        <f t="shared" si="5"/>
        <v>-1.4379078306257767E-3</v>
      </c>
      <c r="J565" s="11">
        <v>-1.2841104865638337E-3</v>
      </c>
    </row>
    <row r="566" spans="1:10" ht="13" x14ac:dyDescent="0.15">
      <c r="A566" s="3">
        <v>41176</v>
      </c>
      <c r="B566" s="1">
        <v>110.199997</v>
      </c>
      <c r="C566" s="1">
        <v>113.709999</v>
      </c>
      <c r="D566" s="1">
        <v>110.150002</v>
      </c>
      <c r="E566" s="1">
        <v>113.18</v>
      </c>
      <c r="F566" s="1">
        <v>4589500</v>
      </c>
      <c r="G566" s="1">
        <v>113.18</v>
      </c>
      <c r="H566" s="2">
        <f t="shared" si="4"/>
        <v>1.8630177134099837E-2</v>
      </c>
      <c r="I566" s="1">
        <f t="shared" si="5"/>
        <v>1.8630177134099837E-2</v>
      </c>
      <c r="J566" s="11">
        <v>-1.5132998864161415E-3</v>
      </c>
    </row>
    <row r="567" spans="1:10" ht="13" x14ac:dyDescent="0.15">
      <c r="A567" s="3">
        <v>41177</v>
      </c>
      <c r="B567" s="1">
        <v>113.5</v>
      </c>
      <c r="C567" s="1">
        <v>115.790001</v>
      </c>
      <c r="D567" s="1">
        <v>112.050003</v>
      </c>
      <c r="E567" s="1">
        <v>112.519997</v>
      </c>
      <c r="F567" s="1">
        <v>6452900</v>
      </c>
      <c r="G567" s="1">
        <v>112.519997</v>
      </c>
      <c r="H567" s="2">
        <f t="shared" si="4"/>
        <v>-5.8314454850680614E-3</v>
      </c>
      <c r="I567" s="1">
        <f t="shared" si="5"/>
        <v>-5.8314454850680614E-3</v>
      </c>
      <c r="J567" s="11">
        <v>-7.4762673279362389E-3</v>
      </c>
    </row>
    <row r="568" spans="1:10" ht="13" x14ac:dyDescent="0.15">
      <c r="A568" s="3">
        <v>41178</v>
      </c>
      <c r="B568" s="1">
        <v>111.129997</v>
      </c>
      <c r="C568" s="1">
        <v>113.879997</v>
      </c>
      <c r="D568" s="1">
        <v>110.800003</v>
      </c>
      <c r="E568" s="1">
        <v>112.19000200000001</v>
      </c>
      <c r="F568" s="1">
        <v>4533700</v>
      </c>
      <c r="G568" s="1">
        <v>112.19000200000001</v>
      </c>
      <c r="H568" s="2">
        <f t="shared" si="4"/>
        <v>-2.9327675861917832E-3</v>
      </c>
      <c r="I568" s="1">
        <f t="shared" si="5"/>
        <v>-2.9327675861917832E-3</v>
      </c>
      <c r="J568" s="11">
        <v>-3.2725154743454641E-3</v>
      </c>
    </row>
    <row r="569" spans="1:10" ht="13" x14ac:dyDescent="0.15">
      <c r="A569" s="3">
        <v>41179</v>
      </c>
      <c r="B569" s="1">
        <v>113.209999</v>
      </c>
      <c r="C569" s="1">
        <v>114.75</v>
      </c>
      <c r="D569" s="1">
        <v>112.80999799999999</v>
      </c>
      <c r="E569" s="1">
        <v>114.599998</v>
      </c>
      <c r="F569" s="1">
        <v>4674400</v>
      </c>
      <c r="G569" s="1">
        <v>114.599998</v>
      </c>
      <c r="H569" s="2">
        <f t="shared" si="4"/>
        <v>2.1481379419174912E-2</v>
      </c>
      <c r="I569" s="1">
        <f t="shared" si="5"/>
        <v>2.1481379419174912E-2</v>
      </c>
      <c r="J569" s="11">
        <v>5.4020134358913679E-3</v>
      </c>
    </row>
    <row r="570" spans="1:10" ht="13" x14ac:dyDescent="0.15">
      <c r="A570" s="3">
        <v>41180</v>
      </c>
      <c r="B570" s="1">
        <v>114.32</v>
      </c>
      <c r="C570" s="1">
        <v>117.199997</v>
      </c>
      <c r="D570" s="1">
        <v>113.800003</v>
      </c>
      <c r="E570" s="1">
        <v>116.889999</v>
      </c>
      <c r="F570" s="1">
        <v>6228100</v>
      </c>
      <c r="G570" s="1">
        <v>116.889999</v>
      </c>
      <c r="H570" s="2">
        <f t="shared" si="4"/>
        <v>1.9982557067758446E-2</v>
      </c>
      <c r="I570" s="1">
        <f t="shared" si="5"/>
        <v>1.9982557067758446E-2</v>
      </c>
      <c r="J570" s="11">
        <v>-3.6215304481482247E-3</v>
      </c>
    </row>
    <row r="571" spans="1:10" ht="13" x14ac:dyDescent="0.15">
      <c r="A571" s="3">
        <v>41183</v>
      </c>
      <c r="B571" s="1">
        <v>114.470001</v>
      </c>
      <c r="C571" s="1">
        <v>115.300003</v>
      </c>
      <c r="D571" s="1">
        <v>111.80999799999999</v>
      </c>
      <c r="E571" s="1">
        <v>112.769997</v>
      </c>
      <c r="F571" s="1">
        <v>6631900</v>
      </c>
      <c r="G571" s="1">
        <v>112.769997</v>
      </c>
      <c r="H571" s="2">
        <f t="shared" si="4"/>
        <v>-3.5246830654862095E-2</v>
      </c>
      <c r="I571" s="1">
        <f t="shared" si="5"/>
        <v>-3.5246830654862095E-2</v>
      </c>
      <c r="J571" s="11">
        <v>5.8033576140443183E-3</v>
      </c>
    </row>
    <row r="572" spans="1:10" ht="13" x14ac:dyDescent="0.15">
      <c r="A572" s="3">
        <v>41184</v>
      </c>
      <c r="B572" s="1">
        <v>112</v>
      </c>
      <c r="C572" s="1">
        <v>113.099998</v>
      </c>
      <c r="D572" s="1">
        <v>110.879997</v>
      </c>
      <c r="E572" s="1">
        <v>112.339996</v>
      </c>
      <c r="F572" s="1">
        <v>3654200</v>
      </c>
      <c r="G572" s="1">
        <v>112.339996</v>
      </c>
      <c r="H572" s="2">
        <f t="shared" si="4"/>
        <v>-3.8130798212223441E-3</v>
      </c>
      <c r="I572" s="1">
        <f t="shared" si="5"/>
        <v>-3.8130798212223441E-3</v>
      </c>
      <c r="J572" s="11">
        <v>-2.4232136587771179E-3</v>
      </c>
    </row>
    <row r="573" spans="1:10" ht="13" x14ac:dyDescent="0.15">
      <c r="A573" s="3">
        <v>41185</v>
      </c>
      <c r="B573" s="1">
        <v>112.41999800000001</v>
      </c>
      <c r="C573" s="1">
        <v>112.94000200000001</v>
      </c>
      <c r="D573" s="1">
        <v>111.239998</v>
      </c>
      <c r="E573" s="1">
        <v>112.07</v>
      </c>
      <c r="F573" s="1">
        <v>3002700</v>
      </c>
      <c r="G573" s="1">
        <v>112.07</v>
      </c>
      <c r="H573" s="2">
        <f t="shared" si="4"/>
        <v>-2.403382674145779E-3</v>
      </c>
      <c r="I573" s="1">
        <f t="shared" si="5"/>
        <v>-2.403382674145779E-3</v>
      </c>
      <c r="J573" s="11">
        <v>9.0859461414706955E-4</v>
      </c>
    </row>
    <row r="574" spans="1:10" ht="13" x14ac:dyDescent="0.15">
      <c r="A574" s="3">
        <v>41186</v>
      </c>
      <c r="B574" s="1">
        <v>112.389999</v>
      </c>
      <c r="C574" s="1">
        <v>113.620003</v>
      </c>
      <c r="D574" s="1">
        <v>111.620003</v>
      </c>
      <c r="E574" s="1">
        <v>113.199997</v>
      </c>
      <c r="F574" s="1">
        <v>2466000</v>
      </c>
      <c r="G574" s="1">
        <v>113.199997</v>
      </c>
      <c r="H574" s="2">
        <f t="shared" si="4"/>
        <v>1.0082957080396209E-2</v>
      </c>
      <c r="I574" s="1">
        <f t="shared" si="5"/>
        <v>1.0082957080396209E-2</v>
      </c>
      <c r="J574" s="11">
        <v>5.9838704420242849E-3</v>
      </c>
    </row>
    <row r="575" spans="1:10" ht="13" x14ac:dyDescent="0.15">
      <c r="A575" s="3">
        <v>41187</v>
      </c>
      <c r="B575" s="1">
        <v>113.739998</v>
      </c>
      <c r="C575" s="1">
        <v>116.800003</v>
      </c>
      <c r="D575" s="1">
        <v>113.529999</v>
      </c>
      <c r="E575" s="1">
        <v>114.199997</v>
      </c>
      <c r="F575" s="1">
        <v>4984600</v>
      </c>
      <c r="G575" s="1">
        <v>114.199997</v>
      </c>
      <c r="H575" s="2">
        <f t="shared" si="4"/>
        <v>8.8339224955986534E-3</v>
      </c>
      <c r="I575" s="1">
        <f t="shared" si="5"/>
        <v>8.8339224955986534E-3</v>
      </c>
      <c r="J575" s="11">
        <v>2.5627341818591108E-3</v>
      </c>
    </row>
    <row r="576" spans="1:10" ht="13" x14ac:dyDescent="0.15">
      <c r="A576" s="3">
        <v>41190</v>
      </c>
      <c r="B576" s="1">
        <v>113.08000199999999</v>
      </c>
      <c r="C576" s="1">
        <v>115.25</v>
      </c>
      <c r="D576" s="1">
        <v>112.779999</v>
      </c>
      <c r="E576" s="1">
        <v>114.290001</v>
      </c>
      <c r="F576" s="1">
        <v>1949700</v>
      </c>
      <c r="G576" s="1">
        <v>114.290001</v>
      </c>
      <c r="H576" s="2">
        <f t="shared" si="4"/>
        <v>7.8812611527483254E-4</v>
      </c>
      <c r="I576" s="1">
        <f t="shared" si="5"/>
        <v>7.8812611527483254E-4</v>
      </c>
      <c r="J576" s="11">
        <v>-1.947076207142484E-3</v>
      </c>
    </row>
    <row r="577" spans="1:10" ht="13" x14ac:dyDescent="0.15">
      <c r="A577" s="3">
        <v>41191</v>
      </c>
      <c r="B577" s="1">
        <v>110.660004</v>
      </c>
      <c r="C577" s="1">
        <v>110.949997</v>
      </c>
      <c r="D577" s="1">
        <v>105.94000200000001</v>
      </c>
      <c r="E577" s="1">
        <v>106.489998</v>
      </c>
      <c r="F577" s="1">
        <v>10830900</v>
      </c>
      <c r="G577" s="1">
        <v>106.489998</v>
      </c>
      <c r="H577" s="2">
        <f t="shared" si="4"/>
        <v>-6.8247466372845719E-2</v>
      </c>
      <c r="I577" s="1">
        <f t="shared" si="5"/>
        <v>-6.8247466372845719E-2</v>
      </c>
      <c r="J577" s="11">
        <v>-8.1068134734290226E-3</v>
      </c>
    </row>
    <row r="578" spans="1:10" ht="13" x14ac:dyDescent="0.15">
      <c r="A578" s="3">
        <v>41192</v>
      </c>
      <c r="B578" s="1">
        <v>106.620003</v>
      </c>
      <c r="C578" s="1">
        <v>109.230003</v>
      </c>
      <c r="D578" s="1">
        <v>106.5</v>
      </c>
      <c r="E578" s="1">
        <v>108.129997</v>
      </c>
      <c r="F578" s="1">
        <v>5837300</v>
      </c>
      <c r="G578" s="1">
        <v>108.129997</v>
      </c>
      <c r="H578" s="2">
        <f t="shared" si="4"/>
        <v>1.5400497988552907E-2</v>
      </c>
      <c r="I578" s="1">
        <f t="shared" si="5"/>
        <v>1.5400497988552907E-2</v>
      </c>
      <c r="J578" s="11">
        <v>-9.5417115947889278E-3</v>
      </c>
    </row>
    <row r="579" spans="1:10" ht="13" x14ac:dyDescent="0.15">
      <c r="A579" s="3">
        <v>41193</v>
      </c>
      <c r="B579" s="1">
        <v>109.519997</v>
      </c>
      <c r="C579" s="1">
        <v>111</v>
      </c>
      <c r="D579" s="1">
        <v>107.800003</v>
      </c>
      <c r="E579" s="1">
        <v>109.040001</v>
      </c>
      <c r="F579" s="1">
        <v>3648300</v>
      </c>
      <c r="G579" s="1">
        <v>109.040001</v>
      </c>
      <c r="H579" s="2">
        <f t="shared" si="4"/>
        <v>8.415833027351334E-3</v>
      </c>
      <c r="I579" s="1">
        <f t="shared" si="5"/>
        <v>8.415833027351334E-3</v>
      </c>
      <c r="J579" s="11">
        <v>-1.3922909063055285E-3</v>
      </c>
    </row>
    <row r="580" spans="1:10" ht="13" x14ac:dyDescent="0.15">
      <c r="A580" s="3">
        <v>41194</v>
      </c>
      <c r="B580" s="1">
        <v>109.5</v>
      </c>
      <c r="C580" s="1">
        <v>111.68</v>
      </c>
      <c r="D580" s="1">
        <v>108.199997</v>
      </c>
      <c r="E580" s="1">
        <v>111.220001</v>
      </c>
      <c r="F580" s="1">
        <v>4674800</v>
      </c>
      <c r="G580" s="1">
        <v>111.220001</v>
      </c>
      <c r="H580" s="2">
        <f t="shared" si="4"/>
        <v>1.9992663059494951E-2</v>
      </c>
      <c r="I580" s="1">
        <f t="shared" si="5"/>
        <v>1.9992663059494951E-2</v>
      </c>
      <c r="J580" s="11">
        <v>1.8459313171892265E-4</v>
      </c>
    </row>
    <row r="581" spans="1:10" ht="13" x14ac:dyDescent="0.15">
      <c r="A581" s="3">
        <v>41197</v>
      </c>
      <c r="B581" s="1">
        <v>111.80999799999999</v>
      </c>
      <c r="C581" s="1">
        <v>113.980003</v>
      </c>
      <c r="D581" s="1">
        <v>111.010002</v>
      </c>
      <c r="E581" s="1">
        <v>113.82</v>
      </c>
      <c r="F581" s="1">
        <v>4219300</v>
      </c>
      <c r="G581" s="1">
        <v>113.82</v>
      </c>
      <c r="H581" s="2">
        <f t="shared" si="4"/>
        <v>2.3377081249981259E-2</v>
      </c>
      <c r="I581" s="1">
        <f t="shared" si="5"/>
        <v>2.3377081249981259E-2</v>
      </c>
      <c r="J581" s="11">
        <v>7.1559709045288808E-3</v>
      </c>
    </row>
    <row r="582" spans="1:10" ht="13" x14ac:dyDescent="0.15">
      <c r="A582" s="3">
        <v>41198</v>
      </c>
      <c r="B582" s="1">
        <v>113.290001</v>
      </c>
      <c r="C582" s="1">
        <v>114.800003</v>
      </c>
      <c r="D582" s="1">
        <v>112.25</v>
      </c>
      <c r="E582" s="1">
        <v>113.410004</v>
      </c>
      <c r="F582" s="1">
        <v>4273700</v>
      </c>
      <c r="G582" s="1">
        <v>113.410004</v>
      </c>
      <c r="H582" s="2">
        <f t="shared" si="4"/>
        <v>-3.6021437357230054E-3</v>
      </c>
      <c r="I582" s="1">
        <f t="shared" si="5"/>
        <v>-3.6021437357230054E-3</v>
      </c>
      <c r="J582" s="11">
        <v>9.5014608312217735E-3</v>
      </c>
    </row>
    <row r="583" spans="1:10" ht="13" x14ac:dyDescent="0.15">
      <c r="A583" s="3">
        <v>41199</v>
      </c>
      <c r="B583" s="1">
        <v>113.839996</v>
      </c>
      <c r="C583" s="1">
        <v>115.269997</v>
      </c>
      <c r="D583" s="1">
        <v>112.349998</v>
      </c>
      <c r="E583" s="1">
        <v>114.849998</v>
      </c>
      <c r="F583" s="1">
        <v>3601800</v>
      </c>
      <c r="G583" s="1">
        <v>114.849998</v>
      </c>
      <c r="H583" s="2">
        <f t="shared" si="4"/>
        <v>1.2697239654448814E-2</v>
      </c>
      <c r="I583" s="1">
        <f t="shared" si="5"/>
        <v>1.2697239654448814E-2</v>
      </c>
      <c r="J583" s="11">
        <v>3.8516932063573881E-4</v>
      </c>
    </row>
    <row r="584" spans="1:10" ht="13" x14ac:dyDescent="0.15">
      <c r="A584" s="3">
        <v>41200</v>
      </c>
      <c r="B584" s="1">
        <v>115</v>
      </c>
      <c r="C584" s="1">
        <v>116.269997</v>
      </c>
      <c r="D584" s="1">
        <v>111.199997</v>
      </c>
      <c r="E584" s="1">
        <v>113.18</v>
      </c>
      <c r="F584" s="1">
        <v>5349300</v>
      </c>
      <c r="G584" s="1">
        <v>113.18</v>
      </c>
      <c r="H584" s="2">
        <f t="shared" si="4"/>
        <v>-1.4540688106933991E-2</v>
      </c>
      <c r="I584" s="1">
        <f t="shared" si="5"/>
        <v>-1.4540688106933991E-2</v>
      </c>
      <c r="J584" s="11">
        <v>-5.9449509478494054E-4</v>
      </c>
    </row>
    <row r="585" spans="1:10" ht="13" x14ac:dyDescent="0.15">
      <c r="A585" s="3">
        <v>41201</v>
      </c>
      <c r="B585" s="1">
        <v>113.120003</v>
      </c>
      <c r="C585" s="1">
        <v>113.900002</v>
      </c>
      <c r="D585" s="1">
        <v>111.55999799999999</v>
      </c>
      <c r="E585" s="1">
        <v>112.379997</v>
      </c>
      <c r="F585" s="1">
        <v>3278500</v>
      </c>
      <c r="G585" s="1">
        <v>112.379997</v>
      </c>
      <c r="H585" s="2">
        <f t="shared" si="4"/>
        <v>-7.0684131471991851E-3</v>
      </c>
      <c r="I585" s="1">
        <f t="shared" si="5"/>
        <v>-7.0684131471991851E-3</v>
      </c>
      <c r="J585" s="11">
        <v>-1.5162119950364265E-2</v>
      </c>
    </row>
    <row r="586" spans="1:10" ht="13" x14ac:dyDescent="0.15">
      <c r="A586" s="3">
        <v>41204</v>
      </c>
      <c r="B586" s="1">
        <v>112.80999799999999</v>
      </c>
      <c r="C586" s="1">
        <v>115.220001</v>
      </c>
      <c r="D586" s="1">
        <v>112.410004</v>
      </c>
      <c r="E586" s="1">
        <v>113.709999</v>
      </c>
      <c r="F586" s="1">
        <v>3214600</v>
      </c>
      <c r="G586" s="1">
        <v>113.709999</v>
      </c>
      <c r="H586" s="2">
        <f t="shared" si="4"/>
        <v>1.1834864170711744E-2</v>
      </c>
      <c r="I586" s="1">
        <f t="shared" si="5"/>
        <v>1.1834864170711744E-2</v>
      </c>
      <c r="J586" s="11">
        <v>1.7835487371914991E-4</v>
      </c>
    </row>
    <row r="587" spans="1:10" ht="13" x14ac:dyDescent="0.15">
      <c r="A587" s="3">
        <v>41205</v>
      </c>
      <c r="B587" s="1">
        <v>112.699997</v>
      </c>
      <c r="C587" s="1">
        <v>115.16999800000001</v>
      </c>
      <c r="D587" s="1">
        <v>112.120003</v>
      </c>
      <c r="E587" s="1">
        <v>114.989998</v>
      </c>
      <c r="F587" s="1">
        <v>3664900</v>
      </c>
      <c r="G587" s="1">
        <v>114.989998</v>
      </c>
      <c r="H587" s="2">
        <f t="shared" si="4"/>
        <v>1.1256696959429255E-2</v>
      </c>
      <c r="I587" s="1">
        <f t="shared" si="5"/>
        <v>1.1256696959429255E-2</v>
      </c>
      <c r="J587" s="11">
        <v>-1.8234781373304695E-2</v>
      </c>
    </row>
    <row r="588" spans="1:10" ht="13" x14ac:dyDescent="0.15">
      <c r="A588" s="3">
        <v>41206</v>
      </c>
      <c r="B588" s="1">
        <v>115.83000199999999</v>
      </c>
      <c r="C588" s="1">
        <v>115.879997</v>
      </c>
      <c r="D588" s="1">
        <v>113.32</v>
      </c>
      <c r="E588" s="1">
        <v>113.989998</v>
      </c>
      <c r="F588" s="1">
        <v>3625400</v>
      </c>
      <c r="G588" s="1">
        <v>113.989998</v>
      </c>
      <c r="H588" s="2">
        <f t="shared" si="4"/>
        <v>-8.6964085345927217E-3</v>
      </c>
      <c r="I588" s="1">
        <f t="shared" si="5"/>
        <v>-8.6964085345927217E-3</v>
      </c>
      <c r="J588" s="11">
        <v>-1.9225622441549027E-3</v>
      </c>
    </row>
    <row r="589" spans="1:10" ht="13" x14ac:dyDescent="0.15">
      <c r="A589" s="3">
        <v>41207</v>
      </c>
      <c r="B589" s="1">
        <v>113.660004</v>
      </c>
      <c r="C589" s="1">
        <v>115.639999</v>
      </c>
      <c r="D589" s="1">
        <v>113.5</v>
      </c>
      <c r="E589" s="1">
        <v>114.010002</v>
      </c>
      <c r="F589" s="1">
        <v>3295600</v>
      </c>
      <c r="G589" s="1">
        <v>114.010002</v>
      </c>
      <c r="H589" s="2">
        <f t="shared" si="4"/>
        <v>1.7548908106832436E-4</v>
      </c>
      <c r="I589" s="1">
        <f t="shared" si="5"/>
        <v>1.7548908106832436E-4</v>
      </c>
      <c r="J589" s="11">
        <v>2.014159632025002E-3</v>
      </c>
    </row>
    <row r="590" spans="1:10" ht="13" x14ac:dyDescent="0.15">
      <c r="A590" s="3">
        <v>41208</v>
      </c>
      <c r="B590" s="1">
        <v>114.57</v>
      </c>
      <c r="C590" s="1">
        <v>114.75</v>
      </c>
      <c r="D590" s="1">
        <v>112</v>
      </c>
      <c r="E590" s="1">
        <v>113.839996</v>
      </c>
      <c r="F590" s="1">
        <v>3456700</v>
      </c>
      <c r="G590" s="1">
        <v>113.839996</v>
      </c>
      <c r="H590" s="2">
        <f t="shared" si="4"/>
        <v>-1.4911498729734322E-3</v>
      </c>
      <c r="I590" s="1">
        <f t="shared" si="5"/>
        <v>-1.4911498729734322E-3</v>
      </c>
      <c r="J590" s="11">
        <v>2.6941058416540787E-4</v>
      </c>
    </row>
    <row r="591" spans="1:10" ht="13" x14ac:dyDescent="0.15">
      <c r="A591" s="3">
        <v>41213</v>
      </c>
      <c r="B591" s="1">
        <v>106.80999799999999</v>
      </c>
      <c r="C591" s="1">
        <v>110.5</v>
      </c>
      <c r="D591" s="1">
        <v>106.290001</v>
      </c>
      <c r="E591" s="1">
        <v>106.730003</v>
      </c>
      <c r="F591" s="1">
        <v>10033700</v>
      </c>
      <c r="G591" s="1">
        <v>106.730003</v>
      </c>
      <c r="H591" s="2">
        <f t="shared" si="4"/>
        <v>-6.2456019411666203E-2</v>
      </c>
      <c r="I591" s="1">
        <f t="shared" si="5"/>
        <v>-6.2456019411666203E-2</v>
      </c>
      <c r="J591" s="11">
        <v>-8.2015928888042316E-4</v>
      </c>
    </row>
    <row r="592" spans="1:10" ht="13" x14ac:dyDescent="0.15">
      <c r="A592" s="3">
        <v>41214</v>
      </c>
      <c r="B592" s="1">
        <v>107.360001</v>
      </c>
      <c r="C592" s="1">
        <v>108.08000199999999</v>
      </c>
      <c r="D592" s="1">
        <v>105.360001</v>
      </c>
      <c r="E592" s="1">
        <v>106.699997</v>
      </c>
      <c r="F592" s="1">
        <v>7203900</v>
      </c>
      <c r="G592" s="1">
        <v>106.699997</v>
      </c>
      <c r="H592" s="2">
        <f t="shared" si="4"/>
        <v>-2.8113931562430671E-4</v>
      </c>
      <c r="I592" s="1">
        <f t="shared" si="5"/>
        <v>-2.8113931562430671E-4</v>
      </c>
      <c r="J592" s="11">
        <v>1.0396714869198855E-2</v>
      </c>
    </row>
    <row r="593" spans="1:10" ht="13" x14ac:dyDescent="0.15">
      <c r="A593" s="3">
        <v>41215</v>
      </c>
      <c r="B593" s="1">
        <v>107.129997</v>
      </c>
      <c r="C593" s="1">
        <v>107.900002</v>
      </c>
      <c r="D593" s="1">
        <v>104.849998</v>
      </c>
      <c r="E593" s="1">
        <v>105.089996</v>
      </c>
      <c r="F593" s="1">
        <v>5979400</v>
      </c>
      <c r="G593" s="1">
        <v>105.089996</v>
      </c>
      <c r="H593" s="2">
        <f t="shared" si="4"/>
        <v>-1.508904447298154E-2</v>
      </c>
      <c r="I593" s="1">
        <f t="shared" si="5"/>
        <v>-1.508904447298154E-2</v>
      </c>
      <c r="J593" s="11">
        <v>-1.0539104027419186E-2</v>
      </c>
    </row>
    <row r="594" spans="1:10" ht="13" x14ac:dyDescent="0.15">
      <c r="A594" s="3">
        <v>41218</v>
      </c>
      <c r="B594" s="1">
        <v>105</v>
      </c>
      <c r="C594" s="1">
        <v>106.410004</v>
      </c>
      <c r="D594" s="1">
        <v>102.550003</v>
      </c>
      <c r="E594" s="1">
        <v>103.800003</v>
      </c>
      <c r="F594" s="1">
        <v>5642000</v>
      </c>
      <c r="G594" s="1">
        <v>103.800003</v>
      </c>
      <c r="H594" s="2">
        <f t="shared" si="4"/>
        <v>-1.2275126549628906E-2</v>
      </c>
      <c r="I594" s="1">
        <f t="shared" si="5"/>
        <v>-1.2275126549628906E-2</v>
      </c>
      <c r="J594" s="11">
        <v>1.472545188815678E-3</v>
      </c>
    </row>
    <row r="595" spans="1:10" ht="13" x14ac:dyDescent="0.15">
      <c r="A595" s="3">
        <v>41219</v>
      </c>
      <c r="B595" s="1">
        <v>104.80999799999999</v>
      </c>
      <c r="C595" s="1">
        <v>106.089996</v>
      </c>
      <c r="D595" s="1">
        <v>104.5</v>
      </c>
      <c r="E595" s="1">
        <v>105.94000200000001</v>
      </c>
      <c r="F595" s="1">
        <v>3036700</v>
      </c>
      <c r="G595" s="1">
        <v>105.94000200000001</v>
      </c>
      <c r="H595" s="2">
        <f t="shared" si="4"/>
        <v>2.0616560097787309E-2</v>
      </c>
      <c r="I595" s="1">
        <f t="shared" si="5"/>
        <v>2.0616560097787309E-2</v>
      </c>
      <c r="J595" s="11">
        <v>1.0161286200786979E-2</v>
      </c>
    </row>
    <row r="596" spans="1:10" ht="13" x14ac:dyDescent="0.15">
      <c r="A596" s="3">
        <v>41220</v>
      </c>
      <c r="B596" s="1">
        <v>104.209999</v>
      </c>
      <c r="C596" s="1">
        <v>105.300003</v>
      </c>
      <c r="D596" s="1">
        <v>103.260002</v>
      </c>
      <c r="E596" s="1">
        <v>104.510002</v>
      </c>
      <c r="F596" s="1">
        <v>3339900</v>
      </c>
      <c r="G596" s="1">
        <v>104.510002</v>
      </c>
      <c r="H596" s="2">
        <f t="shared" si="4"/>
        <v>-1.349820627717193E-2</v>
      </c>
      <c r="I596" s="1">
        <f t="shared" si="5"/>
        <v>-1.349820627717193E-2</v>
      </c>
      <c r="J596" s="11">
        <v>-2.3626512744096141E-2</v>
      </c>
    </row>
    <row r="597" spans="1:10" ht="13" x14ac:dyDescent="0.15">
      <c r="A597" s="3">
        <v>41221</v>
      </c>
      <c r="B597" s="1">
        <v>104.739998</v>
      </c>
      <c r="C597" s="1">
        <v>105.5</v>
      </c>
      <c r="D597" s="1">
        <v>103.610001</v>
      </c>
      <c r="E597" s="1">
        <v>103.699997</v>
      </c>
      <c r="F597" s="1">
        <v>2838800</v>
      </c>
      <c r="G597" s="1">
        <v>103.699997</v>
      </c>
      <c r="H597" s="2">
        <f t="shared" si="4"/>
        <v>-7.7505021959525357E-3</v>
      </c>
      <c r="I597" s="1">
        <f t="shared" si="5"/>
        <v>-7.7505021959525357E-3</v>
      </c>
      <c r="J597" s="11">
        <v>-9.3878211010146612E-3</v>
      </c>
    </row>
    <row r="598" spans="1:10" ht="13" x14ac:dyDescent="0.15">
      <c r="A598" s="3">
        <v>41222</v>
      </c>
      <c r="B598" s="1">
        <v>103.279999</v>
      </c>
      <c r="C598" s="1">
        <v>105.360001</v>
      </c>
      <c r="D598" s="1">
        <v>103.010002</v>
      </c>
      <c r="E598" s="1">
        <v>103.730003</v>
      </c>
      <c r="F598" s="1">
        <v>4277000</v>
      </c>
      <c r="G598" s="1">
        <v>103.730003</v>
      </c>
      <c r="H598" s="2">
        <f t="shared" si="4"/>
        <v>2.8935391386752116E-4</v>
      </c>
      <c r="I598" s="1">
        <f t="shared" si="5"/>
        <v>2.8935391386752116E-4</v>
      </c>
      <c r="J598" s="11">
        <v>3.1763627023076213E-4</v>
      </c>
    </row>
    <row r="599" spans="1:10" ht="13" x14ac:dyDescent="0.15">
      <c r="A599" s="3">
        <v>41225</v>
      </c>
      <c r="B599" s="1">
        <v>104.209999</v>
      </c>
      <c r="C599" s="1">
        <v>105.32</v>
      </c>
      <c r="D599" s="1">
        <v>103.800003</v>
      </c>
      <c r="E599" s="1">
        <v>104.599998</v>
      </c>
      <c r="F599" s="1">
        <v>1985500</v>
      </c>
      <c r="G599" s="1">
        <v>104.599998</v>
      </c>
      <c r="H599" s="2">
        <f t="shared" si="4"/>
        <v>8.3871105257752963E-3</v>
      </c>
      <c r="I599" s="1">
        <f t="shared" si="5"/>
        <v>8.3871105257752963E-3</v>
      </c>
      <c r="J599" s="11">
        <v>-2.4156112959034335E-5</v>
      </c>
    </row>
    <row r="600" spans="1:10" ht="13" x14ac:dyDescent="0.15">
      <c r="A600" s="3">
        <v>41226</v>
      </c>
      <c r="B600" s="1">
        <v>103.540001</v>
      </c>
      <c r="C600" s="1">
        <v>103.620003</v>
      </c>
      <c r="D600" s="1">
        <v>98.260002</v>
      </c>
      <c r="E600" s="1">
        <v>98.599997999999999</v>
      </c>
      <c r="F600" s="1">
        <v>10354000</v>
      </c>
      <c r="G600" s="1">
        <v>98.599997999999999</v>
      </c>
      <c r="H600" s="2">
        <f t="shared" si="4"/>
        <v>-5.7361377769816022E-2</v>
      </c>
      <c r="I600" s="1">
        <f t="shared" si="5"/>
        <v>-5.7361377769816022E-2</v>
      </c>
      <c r="J600" s="11">
        <v>-4.5961780677377462E-3</v>
      </c>
    </row>
    <row r="601" spans="1:10" ht="13" x14ac:dyDescent="0.15">
      <c r="A601" s="3">
        <v>41227</v>
      </c>
      <c r="B601" s="1">
        <v>98.599997999999999</v>
      </c>
      <c r="C601" s="1">
        <v>98.650002000000001</v>
      </c>
      <c r="D601" s="1">
        <v>91.879997000000003</v>
      </c>
      <c r="E601" s="1">
        <v>93.57</v>
      </c>
      <c r="F601" s="1">
        <v>16215800</v>
      </c>
      <c r="G601" s="1">
        <v>93.57</v>
      </c>
      <c r="H601" s="2">
        <f t="shared" si="4"/>
        <v>-5.101417953375624E-2</v>
      </c>
      <c r="I601" s="1">
        <f t="shared" si="5"/>
        <v>-5.101417953375624E-2</v>
      </c>
      <c r="J601" s="11">
        <v>-1.4520765190005058E-2</v>
      </c>
    </row>
    <row r="602" spans="1:10" ht="13" x14ac:dyDescent="0.15">
      <c r="A602" s="3">
        <v>41228</v>
      </c>
      <c r="B602" s="1">
        <v>94.510002</v>
      </c>
      <c r="C602" s="1">
        <v>95.779999000000004</v>
      </c>
      <c r="D602" s="1">
        <v>93.300003000000004</v>
      </c>
      <c r="E602" s="1">
        <v>93.830001999999993</v>
      </c>
      <c r="F602" s="1">
        <v>6269000</v>
      </c>
      <c r="G602" s="1">
        <v>93.830001999999993</v>
      </c>
      <c r="H602" s="2">
        <f t="shared" si="4"/>
        <v>2.7786897509885656E-3</v>
      </c>
      <c r="I602" s="1">
        <f t="shared" si="5"/>
        <v>2.7786897509885656E-3</v>
      </c>
      <c r="J602" s="11">
        <v>-2.2727255732823523E-3</v>
      </c>
    </row>
    <row r="603" spans="1:10" ht="13" x14ac:dyDescent="0.15">
      <c r="A603" s="3">
        <v>41229</v>
      </c>
      <c r="B603" s="1">
        <v>94.099997999999999</v>
      </c>
      <c r="C603" s="1">
        <v>94.290001000000004</v>
      </c>
      <c r="D603" s="1">
        <v>91.809997999999993</v>
      </c>
      <c r="E603" s="1">
        <v>92.68</v>
      </c>
      <c r="F603" s="1">
        <v>6139200</v>
      </c>
      <c r="G603" s="1">
        <v>92.68</v>
      </c>
      <c r="H603" s="2">
        <f t="shared" si="4"/>
        <v>-1.2256229089710417E-2</v>
      </c>
      <c r="I603" s="1">
        <f t="shared" si="5"/>
        <v>-1.2256229089710417E-2</v>
      </c>
      <c r="J603" s="11">
        <v>3.661959726896665E-3</v>
      </c>
    </row>
    <row r="604" spans="1:10" ht="13" x14ac:dyDescent="0.15">
      <c r="A604" s="3">
        <v>41232</v>
      </c>
      <c r="B604" s="1">
        <v>94.370002999999997</v>
      </c>
      <c r="C604" s="1">
        <v>94.800003000000004</v>
      </c>
      <c r="D604" s="1">
        <v>91.839995999999999</v>
      </c>
      <c r="E604" s="1">
        <v>92.419998000000007</v>
      </c>
      <c r="F604" s="1">
        <v>4983300</v>
      </c>
      <c r="G604" s="1">
        <v>92.419998000000007</v>
      </c>
      <c r="H604" s="2">
        <f t="shared" si="4"/>
        <v>-2.8053733275787661E-3</v>
      </c>
      <c r="I604" s="1">
        <f t="shared" si="5"/>
        <v>-2.8053733275787661E-3</v>
      </c>
      <c r="J604" s="11">
        <v>1.6495494398617711E-2</v>
      </c>
    </row>
    <row r="605" spans="1:10" ht="13" x14ac:dyDescent="0.15">
      <c r="A605" s="3">
        <v>41233</v>
      </c>
      <c r="B605" s="1">
        <v>92.43</v>
      </c>
      <c r="C605" s="1">
        <v>95.400002000000001</v>
      </c>
      <c r="D605" s="1">
        <v>92.419998000000007</v>
      </c>
      <c r="E605" s="1">
        <v>94.050003000000004</v>
      </c>
      <c r="F605" s="1">
        <v>5141800</v>
      </c>
      <c r="G605" s="1">
        <v>94.050003000000004</v>
      </c>
      <c r="H605" s="2">
        <f t="shared" si="4"/>
        <v>1.7636929617765161E-2</v>
      </c>
      <c r="I605" s="1">
        <f t="shared" si="5"/>
        <v>1.7636929617765161E-2</v>
      </c>
      <c r="J605" s="11">
        <v>-5.8222986186958695E-4</v>
      </c>
    </row>
    <row r="606" spans="1:10" ht="13" x14ac:dyDescent="0.15">
      <c r="A606" s="3">
        <v>41234</v>
      </c>
      <c r="B606" s="1">
        <v>94.769997000000004</v>
      </c>
      <c r="C606" s="1">
        <v>95</v>
      </c>
      <c r="D606" s="1">
        <v>90.550003000000004</v>
      </c>
      <c r="E606" s="1">
        <v>93.239998</v>
      </c>
      <c r="F606" s="1">
        <v>6673600</v>
      </c>
      <c r="G606" s="1">
        <v>93.239998</v>
      </c>
      <c r="H606" s="2">
        <f t="shared" si="4"/>
        <v>-8.6124930798779867E-3</v>
      </c>
      <c r="I606" s="1">
        <f t="shared" si="5"/>
        <v>-8.6124930798779867E-3</v>
      </c>
      <c r="J606" s="11">
        <v>3.7830740930808698E-3</v>
      </c>
    </row>
    <row r="607" spans="1:10" ht="13" x14ac:dyDescent="0.15">
      <c r="A607" s="3">
        <v>41236</v>
      </c>
      <c r="B607" s="1">
        <v>94.82</v>
      </c>
      <c r="C607" s="1">
        <v>97.410004000000001</v>
      </c>
      <c r="D607" s="1">
        <v>94</v>
      </c>
      <c r="E607" s="1">
        <v>96.220000999999996</v>
      </c>
      <c r="F607" s="1">
        <v>4649900</v>
      </c>
      <c r="G607" s="1">
        <v>96.220000999999996</v>
      </c>
      <c r="H607" s="2">
        <f t="shared" si="4"/>
        <v>3.1960564821118899E-2</v>
      </c>
      <c r="I607" s="1">
        <f t="shared" si="5"/>
        <v>3.1960564821118899E-2</v>
      </c>
      <c r="J607" s="11">
        <v>1.3448788975139327E-2</v>
      </c>
    </row>
    <row r="608" spans="1:10" ht="13" x14ac:dyDescent="0.15">
      <c r="A608" s="3">
        <v>41239</v>
      </c>
      <c r="B608" s="1">
        <v>96.760002</v>
      </c>
      <c r="C608" s="1">
        <v>96.760002</v>
      </c>
      <c r="D608" s="1">
        <v>94.349997999999999</v>
      </c>
      <c r="E608" s="1">
        <v>95.449996999999996</v>
      </c>
      <c r="F608" s="1">
        <v>3834900</v>
      </c>
      <c r="G608" s="1">
        <v>95.449996999999996</v>
      </c>
      <c r="H608" s="2">
        <f t="shared" si="4"/>
        <v>-8.0025357721623825E-3</v>
      </c>
      <c r="I608" s="1">
        <f t="shared" si="5"/>
        <v>-8.0025357721623825E-3</v>
      </c>
      <c r="J608" s="11">
        <v>-3.2407127025347784E-3</v>
      </c>
    </row>
    <row r="609" spans="1:10" ht="13" x14ac:dyDescent="0.15">
      <c r="A609" s="3">
        <v>41240</v>
      </c>
      <c r="B609" s="1">
        <v>95.32</v>
      </c>
      <c r="C609" s="1">
        <v>95.580001999999993</v>
      </c>
      <c r="D609" s="1">
        <v>94.449996999999996</v>
      </c>
      <c r="E609" s="1">
        <v>94.519997000000004</v>
      </c>
      <c r="F609" s="1">
        <v>3360400</v>
      </c>
      <c r="G609" s="1">
        <v>94.519997000000004</v>
      </c>
      <c r="H609" s="2">
        <f t="shared" si="4"/>
        <v>-9.7433214167622507E-3</v>
      </c>
      <c r="I609" s="1">
        <f t="shared" si="5"/>
        <v>-9.7433214167622507E-3</v>
      </c>
      <c r="J609" s="11">
        <v>-6.8819073701275038E-3</v>
      </c>
    </row>
    <row r="610" spans="1:10" ht="13" x14ac:dyDescent="0.15">
      <c r="A610" s="3">
        <v>41241</v>
      </c>
      <c r="B610" s="1">
        <v>94.239998</v>
      </c>
      <c r="C610" s="1">
        <v>96.339995999999999</v>
      </c>
      <c r="D610" s="1">
        <v>93.389999000000003</v>
      </c>
      <c r="E610" s="1">
        <v>95.809997999999993</v>
      </c>
      <c r="F610" s="1">
        <v>3492500</v>
      </c>
      <c r="G610" s="1">
        <v>95.809997999999993</v>
      </c>
      <c r="H610" s="2">
        <f t="shared" si="4"/>
        <v>1.3647916218194436E-2</v>
      </c>
      <c r="I610" s="1">
        <f t="shared" si="5"/>
        <v>1.3647916218194436E-2</v>
      </c>
      <c r="J610" s="11">
        <v>8.3071432728864837E-3</v>
      </c>
    </row>
    <row r="611" spans="1:10" ht="13" x14ac:dyDescent="0.15">
      <c r="A611" s="3">
        <v>41242</v>
      </c>
      <c r="B611" s="1">
        <v>96.690002000000007</v>
      </c>
      <c r="C611" s="1">
        <v>99.400002000000001</v>
      </c>
      <c r="D611" s="1">
        <v>95.139999000000003</v>
      </c>
      <c r="E611" s="1">
        <v>99</v>
      </c>
      <c r="F611" s="1">
        <v>5926600</v>
      </c>
      <c r="G611" s="1">
        <v>99</v>
      </c>
      <c r="H611" s="2">
        <f t="shared" si="4"/>
        <v>3.3295084715480393E-2</v>
      </c>
      <c r="I611" s="1">
        <f t="shared" si="5"/>
        <v>3.3295084715480393E-2</v>
      </c>
      <c r="J611" s="11">
        <v>2.8270810960030323E-3</v>
      </c>
    </row>
    <row r="612" spans="1:10" ht="13" x14ac:dyDescent="0.15">
      <c r="A612" s="3">
        <v>41243</v>
      </c>
      <c r="B612" s="1">
        <v>98.75</v>
      </c>
      <c r="C612" s="1">
        <v>99.309997999999993</v>
      </c>
      <c r="D612" s="1">
        <v>95.279999000000004</v>
      </c>
      <c r="E612" s="1">
        <v>96.309997999999993</v>
      </c>
      <c r="F612" s="1">
        <v>4449800</v>
      </c>
      <c r="G612" s="1">
        <v>96.309997999999993</v>
      </c>
      <c r="H612" s="2">
        <f t="shared" si="4"/>
        <v>-2.7171737373737442E-2</v>
      </c>
      <c r="I612" s="1">
        <f t="shared" si="5"/>
        <v>-2.7171737373737442E-2</v>
      </c>
      <c r="J612" s="11">
        <v>2.8872845043893651E-4</v>
      </c>
    </row>
    <row r="613" spans="1:10" ht="13" x14ac:dyDescent="0.15">
      <c r="A613" s="3">
        <v>41246</v>
      </c>
      <c r="B613" s="1">
        <v>96.93</v>
      </c>
      <c r="C613" s="1">
        <v>97.800003000000004</v>
      </c>
      <c r="D613" s="1">
        <v>95.809997999999993</v>
      </c>
      <c r="E613" s="1">
        <v>95.900002000000001</v>
      </c>
      <c r="F613" s="1">
        <v>4210400</v>
      </c>
      <c r="G613" s="1">
        <v>95.900002000000001</v>
      </c>
      <c r="H613" s="2">
        <f t="shared" si="4"/>
        <v>-4.2570450473894987E-3</v>
      </c>
      <c r="I613" s="1">
        <f t="shared" si="5"/>
        <v>-4.2570450473894987E-3</v>
      </c>
      <c r="J613" s="11">
        <v>-4.6048214076927635E-3</v>
      </c>
    </row>
    <row r="614" spans="1:10" ht="13" x14ac:dyDescent="0.15">
      <c r="A614" s="3">
        <v>41247</v>
      </c>
      <c r="B614" s="1">
        <v>95.5</v>
      </c>
      <c r="C614" s="1">
        <v>95.809997999999993</v>
      </c>
      <c r="D614" s="1">
        <v>89.160004000000001</v>
      </c>
      <c r="E614" s="1">
        <v>90.239998</v>
      </c>
      <c r="F614" s="1">
        <v>12490100</v>
      </c>
      <c r="G614" s="1">
        <v>90.239998</v>
      </c>
      <c r="H614" s="2">
        <f t="shared" si="4"/>
        <v>-5.9019852783736129E-2</v>
      </c>
      <c r="I614" s="1">
        <f t="shared" si="5"/>
        <v>-5.9019852783736129E-2</v>
      </c>
      <c r="J614" s="11">
        <v>-1.0658465798482274E-3</v>
      </c>
    </row>
    <row r="615" spans="1:10" ht="13" x14ac:dyDescent="0.15">
      <c r="A615" s="3">
        <v>41248</v>
      </c>
      <c r="B615" s="1">
        <v>90.260002</v>
      </c>
      <c r="C615" s="1">
        <v>91.68</v>
      </c>
      <c r="D615" s="1">
        <v>87.959998999999996</v>
      </c>
      <c r="E615" s="1">
        <v>88.120002999999997</v>
      </c>
      <c r="F615" s="1">
        <v>8067800</v>
      </c>
      <c r="G615" s="1">
        <v>88.120002999999997</v>
      </c>
      <c r="H615" s="2">
        <f t="shared" si="4"/>
        <v>-2.3492852914291987E-2</v>
      </c>
      <c r="I615" s="1">
        <f t="shared" si="5"/>
        <v>-2.3492852914291987E-2</v>
      </c>
      <c r="J615" s="11">
        <v>6.3859915992846086E-3</v>
      </c>
    </row>
    <row r="616" spans="1:10" ht="13" x14ac:dyDescent="0.15">
      <c r="A616" s="3">
        <v>41249</v>
      </c>
      <c r="B616" s="1">
        <v>88.510002</v>
      </c>
      <c r="C616" s="1">
        <v>89.5</v>
      </c>
      <c r="D616" s="1">
        <v>85.959998999999996</v>
      </c>
      <c r="E616" s="1">
        <v>89.019997000000004</v>
      </c>
      <c r="F616" s="1">
        <v>8117400</v>
      </c>
      <c r="G616" s="1">
        <v>89.019997000000004</v>
      </c>
      <c r="H616" s="2">
        <f t="shared" si="4"/>
        <v>1.0213277001363773E-2</v>
      </c>
      <c r="I616" s="1">
        <f t="shared" si="5"/>
        <v>1.0213277001363773E-2</v>
      </c>
      <c r="J616" s="11">
        <v>3.0342429433084499E-3</v>
      </c>
    </row>
    <row r="617" spans="1:10" ht="13" x14ac:dyDescent="0.15">
      <c r="A617" s="3">
        <v>41250</v>
      </c>
      <c r="B617" s="1">
        <v>89.220000999999996</v>
      </c>
      <c r="C617" s="1">
        <v>90.290001000000004</v>
      </c>
      <c r="D617" s="1">
        <v>87.849997999999999</v>
      </c>
      <c r="E617" s="1">
        <v>89.360000999999997</v>
      </c>
      <c r="F617" s="1">
        <v>3553000</v>
      </c>
      <c r="G617" s="1">
        <v>89.360000999999997</v>
      </c>
      <c r="H617" s="2">
        <f t="shared" si="4"/>
        <v>3.8194114969470655E-3</v>
      </c>
      <c r="I617" s="1">
        <f t="shared" si="5"/>
        <v>3.8194114969470655E-3</v>
      </c>
      <c r="J617" s="11">
        <v>6.2023551826295735E-3</v>
      </c>
    </row>
    <row r="618" spans="1:10" ht="13" x14ac:dyDescent="0.15">
      <c r="A618" s="3">
        <v>41253</v>
      </c>
      <c r="B618" s="1">
        <v>89.290001000000004</v>
      </c>
      <c r="C618" s="1">
        <v>92.139999000000003</v>
      </c>
      <c r="D618" s="1">
        <v>88.800003000000004</v>
      </c>
      <c r="E618" s="1">
        <v>91.75</v>
      </c>
      <c r="F618" s="1">
        <v>4751200</v>
      </c>
      <c r="G618" s="1">
        <v>91.75</v>
      </c>
      <c r="H618" s="2">
        <f t="shared" si="4"/>
        <v>2.6745736048055808E-2</v>
      </c>
      <c r="I618" s="1">
        <f t="shared" si="5"/>
        <v>2.6745736048055808E-2</v>
      </c>
      <c r="J618" s="11">
        <v>1.1212356042508338E-3</v>
      </c>
    </row>
    <row r="619" spans="1:10" ht="13" x14ac:dyDescent="0.15">
      <c r="A619" s="3">
        <v>41254</v>
      </c>
      <c r="B619" s="1">
        <v>92.900002000000001</v>
      </c>
      <c r="C619" s="1">
        <v>94.5</v>
      </c>
      <c r="D619" s="1">
        <v>92.519997000000004</v>
      </c>
      <c r="E619" s="1">
        <v>94.099997999999999</v>
      </c>
      <c r="F619" s="1">
        <v>4667600</v>
      </c>
      <c r="G619" s="1">
        <v>94.099997999999999</v>
      </c>
      <c r="H619" s="2">
        <f t="shared" si="4"/>
        <v>2.5613057220708439E-2</v>
      </c>
      <c r="I619" s="1">
        <f t="shared" si="5"/>
        <v>2.5613057220708439E-2</v>
      </c>
      <c r="J619" s="11">
        <v>5.9651683018995122E-3</v>
      </c>
    </row>
    <row r="620" spans="1:10" ht="13" x14ac:dyDescent="0.15">
      <c r="A620" s="3">
        <v>41255</v>
      </c>
      <c r="B620" s="1">
        <v>94.5</v>
      </c>
      <c r="C620" s="1">
        <v>96.959998999999996</v>
      </c>
      <c r="D620" s="1">
        <v>94.25</v>
      </c>
      <c r="E620" s="1">
        <v>96.089995999999999</v>
      </c>
      <c r="F620" s="1">
        <v>4679500</v>
      </c>
      <c r="G620" s="1">
        <v>96.089995999999999</v>
      </c>
      <c r="H620" s="2">
        <f t="shared" si="4"/>
        <v>2.1147694392087021E-2</v>
      </c>
      <c r="I620" s="1">
        <f t="shared" si="5"/>
        <v>2.1147694392087021E-2</v>
      </c>
      <c r="J620" s="11">
        <v>-2.2570430201204048E-4</v>
      </c>
    </row>
    <row r="621" spans="1:10" ht="13" x14ac:dyDescent="0.15">
      <c r="A621" s="3">
        <v>41256</v>
      </c>
      <c r="B621" s="1">
        <v>95.769997000000004</v>
      </c>
      <c r="C621" s="1">
        <v>97.599997999999999</v>
      </c>
      <c r="D621" s="1">
        <v>94.629997000000003</v>
      </c>
      <c r="E621" s="1">
        <v>95.25</v>
      </c>
      <c r="F621" s="1">
        <v>4032500</v>
      </c>
      <c r="G621" s="1">
        <v>95.25</v>
      </c>
      <c r="H621" s="2">
        <f t="shared" si="4"/>
        <v>-8.741763294484884E-3</v>
      </c>
      <c r="I621" s="1">
        <f t="shared" si="5"/>
        <v>-8.741763294484884E-3</v>
      </c>
      <c r="J621" s="11">
        <v>-5.6419728187116361E-3</v>
      </c>
    </row>
    <row r="622" spans="1:10" ht="13" x14ac:dyDescent="0.15">
      <c r="A622" s="3">
        <v>41257</v>
      </c>
      <c r="B622" s="1">
        <v>96.239998</v>
      </c>
      <c r="C622" s="1">
        <v>97.940002000000007</v>
      </c>
      <c r="D622" s="1">
        <v>96.110000999999997</v>
      </c>
      <c r="E622" s="1">
        <v>97.400002000000001</v>
      </c>
      <c r="F622" s="1">
        <v>3813300</v>
      </c>
      <c r="G622" s="1">
        <v>97.400002000000001</v>
      </c>
      <c r="H622" s="2">
        <f t="shared" si="4"/>
        <v>2.2572199475065623E-2</v>
      </c>
      <c r="I622" s="1">
        <f t="shared" si="5"/>
        <v>2.2572199475065623E-2</v>
      </c>
      <c r="J622" s="11">
        <v>-2.7113142434168351E-3</v>
      </c>
    </row>
    <row r="623" spans="1:10" ht="13" x14ac:dyDescent="0.15">
      <c r="A623" s="3">
        <v>41260</v>
      </c>
      <c r="B623" s="1">
        <v>98</v>
      </c>
      <c r="C623" s="1">
        <v>98.860000999999997</v>
      </c>
      <c r="D623" s="1">
        <v>94.75</v>
      </c>
      <c r="E623" s="1">
        <v>96.260002</v>
      </c>
      <c r="F623" s="1">
        <v>4245600</v>
      </c>
      <c r="G623" s="1">
        <v>96.260002</v>
      </c>
      <c r="H623" s="2">
        <f t="shared" si="4"/>
        <v>-1.1704311874654793E-2</v>
      </c>
      <c r="I623" s="1">
        <f t="shared" si="5"/>
        <v>-1.1704311874654793E-2</v>
      </c>
      <c r="J623" s="11">
        <v>7.6421625684103761E-3</v>
      </c>
    </row>
    <row r="624" spans="1:10" ht="13" x14ac:dyDescent="0.15">
      <c r="A624" s="3">
        <v>41261</v>
      </c>
      <c r="B624" s="1">
        <v>97.290001000000004</v>
      </c>
      <c r="C624" s="1">
        <v>98.639999000000003</v>
      </c>
      <c r="D624" s="1">
        <v>96.709998999999996</v>
      </c>
      <c r="E624" s="1">
        <v>98.550003000000004</v>
      </c>
      <c r="F624" s="1">
        <v>3385500</v>
      </c>
      <c r="G624" s="1">
        <v>98.550003000000004</v>
      </c>
      <c r="H624" s="2">
        <f t="shared" si="4"/>
        <v>2.3789746025561102E-2</v>
      </c>
      <c r="I624" s="1">
        <f t="shared" si="5"/>
        <v>2.3789746025561102E-2</v>
      </c>
      <c r="J624" s="11">
        <v>8.7319159508085185E-3</v>
      </c>
    </row>
    <row r="625" spans="1:10" ht="13" x14ac:dyDescent="0.15">
      <c r="A625" s="3">
        <v>41262</v>
      </c>
      <c r="B625" s="1">
        <v>97.529999000000004</v>
      </c>
      <c r="C625" s="1">
        <v>101.800003</v>
      </c>
      <c r="D625" s="1">
        <v>97.209998999999996</v>
      </c>
      <c r="E625" s="1">
        <v>100.58000199999999</v>
      </c>
      <c r="F625" s="1">
        <v>4801000</v>
      </c>
      <c r="G625" s="1">
        <v>100.58000199999999</v>
      </c>
      <c r="H625" s="2">
        <f t="shared" si="4"/>
        <v>2.059867009846757E-2</v>
      </c>
      <c r="I625" s="1">
        <f t="shared" si="5"/>
        <v>2.059867009846757E-2</v>
      </c>
      <c r="J625" s="11">
        <v>-7.4144653490519066E-3</v>
      </c>
    </row>
    <row r="626" spans="1:10" ht="13" x14ac:dyDescent="0.15">
      <c r="A626" s="3">
        <v>41263</v>
      </c>
      <c r="B626" s="1">
        <v>100.730003</v>
      </c>
      <c r="C626" s="1">
        <v>100.949997</v>
      </c>
      <c r="D626" s="1">
        <v>98.129997000000003</v>
      </c>
      <c r="E626" s="1">
        <v>99.839995999999999</v>
      </c>
      <c r="F626" s="1">
        <v>4182600</v>
      </c>
      <c r="G626" s="1">
        <v>99.839995999999999</v>
      </c>
      <c r="H626" s="2">
        <f t="shared" si="4"/>
        <v>-7.3573870082046132E-3</v>
      </c>
      <c r="I626" s="1">
        <f t="shared" si="5"/>
        <v>-7.3573870082046132E-3</v>
      </c>
      <c r="J626" s="11">
        <v>4.5087636945575788E-3</v>
      </c>
    </row>
    <row r="627" spans="1:10" ht="13" x14ac:dyDescent="0.15">
      <c r="A627" s="3">
        <v>41264</v>
      </c>
      <c r="B627" s="1">
        <v>97.349997999999999</v>
      </c>
      <c r="C627" s="1">
        <v>99.300003000000004</v>
      </c>
      <c r="D627" s="1">
        <v>97.010002</v>
      </c>
      <c r="E627" s="1">
        <v>98.699996999999996</v>
      </c>
      <c r="F627" s="1">
        <v>3278700</v>
      </c>
      <c r="G627" s="1">
        <v>98.699996999999996</v>
      </c>
      <c r="H627" s="2">
        <f t="shared" si="4"/>
        <v>-1.1418259672205947E-2</v>
      </c>
      <c r="I627" s="1">
        <f t="shared" si="5"/>
        <v>-1.1418259672205947E-2</v>
      </c>
      <c r="J627" s="11">
        <v>-9.080711767659802E-3</v>
      </c>
    </row>
    <row r="628" spans="1:10" ht="13" x14ac:dyDescent="0.15">
      <c r="A628" s="3">
        <v>41267</v>
      </c>
      <c r="B628" s="1">
        <v>97.849997999999999</v>
      </c>
      <c r="C628" s="1">
        <v>98.459998999999996</v>
      </c>
      <c r="D628" s="1">
        <v>96.099997999999999</v>
      </c>
      <c r="E628" s="1">
        <v>96.769997000000004</v>
      </c>
      <c r="F628" s="1">
        <v>1852100</v>
      </c>
      <c r="G628" s="1">
        <v>96.769997000000004</v>
      </c>
      <c r="H628" s="2">
        <f t="shared" si="4"/>
        <v>-1.955420525494031E-2</v>
      </c>
      <c r="I628" s="1">
        <f t="shared" si="5"/>
        <v>-1.955420525494031E-2</v>
      </c>
      <c r="J628" s="11">
        <v>-3.9353180411293431E-3</v>
      </c>
    </row>
    <row r="629" spans="1:10" ht="13" x14ac:dyDescent="0.15">
      <c r="A629" s="3">
        <v>41269</v>
      </c>
      <c r="B629" s="1">
        <v>96.489998</v>
      </c>
      <c r="C629" s="1">
        <v>102.5</v>
      </c>
      <c r="D629" s="1">
        <v>96.489998</v>
      </c>
      <c r="E629" s="1">
        <v>101.449997</v>
      </c>
      <c r="F629" s="1">
        <v>5018500</v>
      </c>
      <c r="G629" s="1">
        <v>101.449997</v>
      </c>
      <c r="H629" s="2">
        <f t="shared" si="4"/>
        <v>4.8362097190103176E-2</v>
      </c>
      <c r="I629" s="1">
        <f t="shared" si="5"/>
        <v>4.8362097190103176E-2</v>
      </c>
      <c r="J629" s="11">
        <v>-1.852498687052514E-3</v>
      </c>
    </row>
    <row r="630" spans="1:10" ht="13" x14ac:dyDescent="0.15">
      <c r="A630" s="3">
        <v>41270</v>
      </c>
      <c r="B630" s="1">
        <v>102.120003</v>
      </c>
      <c r="C630" s="1">
        <v>102.150002</v>
      </c>
      <c r="D630" s="1">
        <v>98.190002000000007</v>
      </c>
      <c r="E630" s="1">
        <v>99.43</v>
      </c>
      <c r="F630" s="1">
        <v>3882900</v>
      </c>
      <c r="G630" s="1">
        <v>99.43</v>
      </c>
      <c r="H630" s="2">
        <f t="shared" si="4"/>
        <v>-1.9911257365537324E-2</v>
      </c>
      <c r="I630" s="1">
        <f t="shared" si="5"/>
        <v>-1.9911257365537324E-2</v>
      </c>
      <c r="J630" s="11">
        <v>-1.3938880455296883E-3</v>
      </c>
    </row>
    <row r="631" spans="1:10" ht="13" x14ac:dyDescent="0.15">
      <c r="A631" s="3">
        <v>41271</v>
      </c>
      <c r="B631" s="1">
        <v>98.43</v>
      </c>
      <c r="C631" s="1">
        <v>100.730003</v>
      </c>
      <c r="D631" s="1">
        <v>97.709998999999996</v>
      </c>
      <c r="E631" s="1">
        <v>99</v>
      </c>
      <c r="F631" s="1">
        <v>2877800</v>
      </c>
      <c r="G631" s="1">
        <v>99</v>
      </c>
      <c r="H631" s="2">
        <f t="shared" si="4"/>
        <v>-4.3246505078950699E-3</v>
      </c>
      <c r="I631" s="1">
        <f t="shared" si="5"/>
        <v>-4.3246505078950699E-3</v>
      </c>
      <c r="J631" s="11">
        <v>-1.2079679329082828E-2</v>
      </c>
    </row>
    <row r="632" spans="1:10" ht="13" x14ac:dyDescent="0.15">
      <c r="A632" s="3">
        <v>41274</v>
      </c>
      <c r="B632" s="1">
        <v>99.230002999999996</v>
      </c>
      <c r="C632" s="1">
        <v>101.050003</v>
      </c>
      <c r="D632" s="1">
        <v>97.5</v>
      </c>
      <c r="E632" s="1">
        <v>100.290001</v>
      </c>
      <c r="F632" s="1">
        <v>3126300</v>
      </c>
      <c r="G632" s="1">
        <v>100.290001</v>
      </c>
      <c r="H632" s="2">
        <f t="shared" si="4"/>
        <v>1.3030313131313169E-2</v>
      </c>
      <c r="I632" s="1">
        <f t="shared" si="5"/>
        <v>1.3030313131313169E-2</v>
      </c>
      <c r="J632" s="11">
        <v>1.2832577208618284E-2</v>
      </c>
    </row>
    <row r="633" spans="1:10" ht="13" x14ac:dyDescent="0.15">
      <c r="A633" s="3">
        <v>41276</v>
      </c>
      <c r="B633" s="1">
        <v>103.33000199999999</v>
      </c>
      <c r="C633" s="1">
        <v>104.75</v>
      </c>
      <c r="D633" s="1">
        <v>102.510002</v>
      </c>
      <c r="E633" s="1">
        <v>104.120003</v>
      </c>
      <c r="F633" s="1">
        <v>4084800</v>
      </c>
      <c r="G633" s="1">
        <v>104.120003</v>
      </c>
      <c r="H633" s="2">
        <f t="shared" si="4"/>
        <v>3.8189270732981576E-2</v>
      </c>
      <c r="I633" s="1">
        <f t="shared" si="5"/>
        <v>3.8189270732981576E-2</v>
      </c>
      <c r="J633" s="11">
        <v>2.3535323053429247E-2</v>
      </c>
    </row>
    <row r="634" spans="1:10" ht="13" x14ac:dyDescent="0.15">
      <c r="A634" s="3">
        <v>41277</v>
      </c>
      <c r="B634" s="1">
        <v>104</v>
      </c>
      <c r="C634" s="1">
        <v>106.900002</v>
      </c>
      <c r="D634" s="1">
        <v>103.82</v>
      </c>
      <c r="E634" s="1">
        <v>104.980003</v>
      </c>
      <c r="F634" s="1">
        <v>4454400</v>
      </c>
      <c r="G634" s="1">
        <v>104.980003</v>
      </c>
      <c r="H634" s="2">
        <f t="shared" si="4"/>
        <v>8.2597001077689119E-3</v>
      </c>
      <c r="I634" s="1">
        <f t="shared" si="5"/>
        <v>8.2597001077689119E-3</v>
      </c>
      <c r="J634" s="11">
        <v>-1.579823396756474E-3</v>
      </c>
    </row>
    <row r="635" spans="1:10" ht="13" x14ac:dyDescent="0.15">
      <c r="A635" s="3">
        <v>41278</v>
      </c>
      <c r="B635" s="1">
        <v>104.660004</v>
      </c>
      <c r="C635" s="1">
        <v>104.860001</v>
      </c>
      <c r="D635" s="1">
        <v>102.519997</v>
      </c>
      <c r="E635" s="1">
        <v>104.650002</v>
      </c>
      <c r="F635" s="1">
        <v>2721900</v>
      </c>
      <c r="G635" s="1">
        <v>104.650002</v>
      </c>
      <c r="H635" s="2">
        <f t="shared" si="4"/>
        <v>-3.1434653321546942E-3</v>
      </c>
      <c r="I635" s="1">
        <f t="shared" si="5"/>
        <v>-3.1434653321546942E-3</v>
      </c>
      <c r="J635" s="11">
        <v>3.2744701698658495E-3</v>
      </c>
    </row>
    <row r="636" spans="1:10" ht="13" x14ac:dyDescent="0.15">
      <c r="A636" s="3">
        <v>41281</v>
      </c>
      <c r="B636" s="1">
        <v>102.040001</v>
      </c>
      <c r="C636" s="1">
        <v>102.57</v>
      </c>
      <c r="D636" s="1">
        <v>99.32</v>
      </c>
      <c r="E636" s="1">
        <v>102.290001</v>
      </c>
      <c r="F636" s="1">
        <v>3989900</v>
      </c>
      <c r="G636" s="1">
        <v>102.290001</v>
      </c>
      <c r="H636" s="2">
        <f t="shared" si="4"/>
        <v>-2.2551370806471623E-2</v>
      </c>
      <c r="I636" s="1">
        <f t="shared" si="5"/>
        <v>-2.2551370806471623E-2</v>
      </c>
      <c r="J636" s="11">
        <v>-3.7900352991580843E-3</v>
      </c>
    </row>
    <row r="637" spans="1:10" ht="13" x14ac:dyDescent="0.15">
      <c r="A637" s="3">
        <v>41282</v>
      </c>
      <c r="B637" s="1">
        <v>102</v>
      </c>
      <c r="C637" s="1">
        <v>102.760002</v>
      </c>
      <c r="D637" s="1">
        <v>100.599998</v>
      </c>
      <c r="E637" s="1">
        <v>101.089996</v>
      </c>
      <c r="F637" s="1">
        <v>2865300</v>
      </c>
      <c r="G637" s="1">
        <v>101.089996</v>
      </c>
      <c r="H637" s="2">
        <f t="shared" si="4"/>
        <v>-1.1731400804268292E-2</v>
      </c>
      <c r="I637" s="1">
        <f t="shared" si="5"/>
        <v>-1.1731400804268292E-2</v>
      </c>
      <c r="J637" s="11">
        <v>-4.142201777928638E-3</v>
      </c>
    </row>
    <row r="638" spans="1:10" ht="13" x14ac:dyDescent="0.15">
      <c r="A638" s="3">
        <v>41283</v>
      </c>
      <c r="B638" s="1">
        <v>101.80999799999999</v>
      </c>
      <c r="C638" s="1">
        <v>104.730003</v>
      </c>
      <c r="D638" s="1">
        <v>101.510002</v>
      </c>
      <c r="E638" s="1">
        <v>104.339996</v>
      </c>
      <c r="F638" s="1">
        <v>3379000</v>
      </c>
      <c r="G638" s="1">
        <v>104.339996</v>
      </c>
      <c r="H638" s="2">
        <f t="shared" si="4"/>
        <v>3.2149570962491679E-2</v>
      </c>
      <c r="I638" s="1">
        <f t="shared" si="5"/>
        <v>3.2149570962491679E-2</v>
      </c>
      <c r="J638" s="11">
        <v>4.6260676505600748E-3</v>
      </c>
    </row>
    <row r="639" spans="1:10" ht="13" x14ac:dyDescent="0.15">
      <c r="A639" s="3">
        <v>41284</v>
      </c>
      <c r="B639" s="1">
        <v>105.459999</v>
      </c>
      <c r="C639" s="1">
        <v>111.5</v>
      </c>
      <c r="D639" s="1">
        <v>105.400002</v>
      </c>
      <c r="E639" s="1">
        <v>110.57</v>
      </c>
      <c r="F639" s="1">
        <v>9880100</v>
      </c>
      <c r="G639" s="1">
        <v>110.57</v>
      </c>
      <c r="H639" s="2">
        <f t="shared" si="4"/>
        <v>5.9708685440240904E-2</v>
      </c>
      <c r="I639" s="1">
        <f t="shared" si="5"/>
        <v>5.9708685440240904E-2</v>
      </c>
      <c r="J639" s="11">
        <v>6.0274001054703786E-3</v>
      </c>
    </row>
    <row r="640" spans="1:10" ht="13" x14ac:dyDescent="0.15">
      <c r="A640" s="3">
        <v>41285</v>
      </c>
      <c r="B640" s="1">
        <v>109.900002</v>
      </c>
      <c r="C640" s="1">
        <v>114.43</v>
      </c>
      <c r="D640" s="1">
        <v>109.650002</v>
      </c>
      <c r="E640" s="1">
        <v>112.970001</v>
      </c>
      <c r="F640" s="1">
        <v>8489900</v>
      </c>
      <c r="G640" s="1">
        <v>112.970001</v>
      </c>
      <c r="H640" s="2">
        <f t="shared" si="4"/>
        <v>2.1705715836121943E-2</v>
      </c>
      <c r="I640" s="1">
        <f t="shared" si="5"/>
        <v>2.1705715836121943E-2</v>
      </c>
      <c r="J640" s="11">
        <v>1.2775353935972164E-3</v>
      </c>
    </row>
    <row r="641" spans="1:10" ht="13" x14ac:dyDescent="0.15">
      <c r="A641" s="3">
        <v>41288</v>
      </c>
      <c r="B641" s="1">
        <v>114.089996</v>
      </c>
      <c r="C641" s="1">
        <v>114.879997</v>
      </c>
      <c r="D641" s="1">
        <v>111.519997</v>
      </c>
      <c r="E641" s="1">
        <v>112.639999</v>
      </c>
      <c r="F641" s="1">
        <v>3658900</v>
      </c>
      <c r="G641" s="1">
        <v>112.639999</v>
      </c>
      <c r="H641" s="2">
        <f t="shared" si="4"/>
        <v>-2.9211471813653722E-3</v>
      </c>
      <c r="I641" s="1">
        <f t="shared" si="5"/>
        <v>-2.9211471813653722E-3</v>
      </c>
      <c r="J641" s="11">
        <v>1.4005055024309732E-3</v>
      </c>
    </row>
    <row r="642" spans="1:10" ht="13" x14ac:dyDescent="0.15">
      <c r="A642" s="3">
        <v>41289</v>
      </c>
      <c r="B642" s="1">
        <v>111.709999</v>
      </c>
      <c r="C642" s="1">
        <v>112.339996</v>
      </c>
      <c r="D642" s="1">
        <v>109.220001</v>
      </c>
      <c r="E642" s="1">
        <v>111.660004</v>
      </c>
      <c r="F642" s="1">
        <v>3978200</v>
      </c>
      <c r="G642" s="1">
        <v>111.660004</v>
      </c>
      <c r="H642" s="2">
        <f t="shared" si="4"/>
        <v>-8.7002397789439113E-3</v>
      </c>
      <c r="I642" s="1">
        <f t="shared" si="5"/>
        <v>-8.7002397789439113E-3</v>
      </c>
      <c r="J642" s="11">
        <v>2.0410665748105011E-3</v>
      </c>
    </row>
    <row r="643" spans="1:10" ht="13" x14ac:dyDescent="0.15">
      <c r="A643" s="3">
        <v>41290</v>
      </c>
      <c r="B643" s="1">
        <v>111.110001</v>
      </c>
      <c r="C643" s="1">
        <v>111.889999</v>
      </c>
      <c r="D643" s="1">
        <v>109.709999</v>
      </c>
      <c r="E643" s="1">
        <v>109.93</v>
      </c>
      <c r="F643" s="1">
        <v>2834700</v>
      </c>
      <c r="G643" s="1">
        <v>109.93</v>
      </c>
      <c r="H643" s="2">
        <f t="shared" si="4"/>
        <v>-1.5493497564266556E-2</v>
      </c>
      <c r="I643" s="1">
        <f t="shared" si="5"/>
        <v>-1.5493497564266556E-2</v>
      </c>
      <c r="J643" s="11">
        <v>-1.7480142514496779E-3</v>
      </c>
    </row>
    <row r="644" spans="1:10" ht="13" x14ac:dyDescent="0.15">
      <c r="A644" s="3">
        <v>41291</v>
      </c>
      <c r="B644" s="1">
        <v>110.980003</v>
      </c>
      <c r="C644" s="1">
        <v>111.5</v>
      </c>
      <c r="D644" s="1">
        <v>108.230003</v>
      </c>
      <c r="E644" s="1">
        <v>108.43</v>
      </c>
      <c r="F644" s="1">
        <v>3668500</v>
      </c>
      <c r="G644" s="1">
        <v>108.43</v>
      </c>
      <c r="H644" s="2">
        <f t="shared" si="4"/>
        <v>-1.3645046847994178E-2</v>
      </c>
      <c r="I644" s="1">
        <f t="shared" si="5"/>
        <v>-1.3645046847994178E-2</v>
      </c>
      <c r="J644" s="11">
        <v>6.2754506473901598E-3</v>
      </c>
    </row>
    <row r="645" spans="1:10" ht="13" x14ac:dyDescent="0.15">
      <c r="A645" s="3">
        <v>41292</v>
      </c>
      <c r="B645" s="1">
        <v>109.779999</v>
      </c>
      <c r="C645" s="1">
        <v>111.290001</v>
      </c>
      <c r="D645" s="1">
        <v>108.839996</v>
      </c>
      <c r="E645" s="1">
        <v>109.839996</v>
      </c>
      <c r="F645" s="1">
        <v>3121700</v>
      </c>
      <c r="G645" s="1">
        <v>109.839996</v>
      </c>
      <c r="H645" s="2">
        <f t="shared" si="4"/>
        <v>1.3003744351194248E-2</v>
      </c>
      <c r="I645" s="1">
        <f t="shared" si="5"/>
        <v>1.3003744351194248E-2</v>
      </c>
      <c r="J645" s="11">
        <v>3.94826367243382E-3</v>
      </c>
    </row>
    <row r="646" spans="1:10" ht="13" x14ac:dyDescent="0.15">
      <c r="A646" s="3">
        <v>41296</v>
      </c>
      <c r="B646" s="1">
        <v>109.610001</v>
      </c>
      <c r="C646" s="1">
        <v>110</v>
      </c>
      <c r="D646" s="1">
        <v>106.5</v>
      </c>
      <c r="E646" s="1">
        <v>108.910004</v>
      </c>
      <c r="F646" s="1">
        <v>4770200</v>
      </c>
      <c r="G646" s="1">
        <v>108.910004</v>
      </c>
      <c r="H646" s="2">
        <f t="shared" si="4"/>
        <v>-8.4667883636849236E-3</v>
      </c>
      <c r="I646" s="1">
        <f t="shared" si="5"/>
        <v>-8.4667883636849236E-3</v>
      </c>
      <c r="J646" s="11">
        <v>4.5795701798637912E-3</v>
      </c>
    </row>
    <row r="647" spans="1:10" ht="13" x14ac:dyDescent="0.15">
      <c r="A647" s="3">
        <v>41297</v>
      </c>
      <c r="B647" s="1">
        <v>110.029999</v>
      </c>
      <c r="C647" s="1">
        <v>111.25</v>
      </c>
      <c r="D647" s="1">
        <v>108.110001</v>
      </c>
      <c r="E647" s="1">
        <v>108.300003</v>
      </c>
      <c r="F647" s="1">
        <v>3548700</v>
      </c>
      <c r="G647" s="1">
        <v>108.300003</v>
      </c>
      <c r="H647" s="2">
        <f t="shared" si="4"/>
        <v>-5.600963893087332E-3</v>
      </c>
      <c r="I647" s="1">
        <f t="shared" si="5"/>
        <v>-5.600963893087332E-3</v>
      </c>
      <c r="J647" s="11">
        <v>4.8949162969204995E-3</v>
      </c>
    </row>
    <row r="648" spans="1:10" ht="13" x14ac:dyDescent="0.15">
      <c r="A648" s="3">
        <v>41298</v>
      </c>
      <c r="B648" s="1">
        <v>108.910004</v>
      </c>
      <c r="C648" s="1">
        <v>110.57</v>
      </c>
      <c r="D648" s="1">
        <v>107.160004</v>
      </c>
      <c r="E648" s="1">
        <v>107.91999800000001</v>
      </c>
      <c r="F648" s="1">
        <v>4813500</v>
      </c>
      <c r="G648" s="1">
        <v>107.91999800000001</v>
      </c>
      <c r="H648" s="2">
        <f t="shared" si="4"/>
        <v>-3.5088180006790678E-3</v>
      </c>
      <c r="I648" s="1">
        <f t="shared" si="5"/>
        <v>-3.5088180006790678E-3</v>
      </c>
      <c r="J648" s="11">
        <v>3.338333557069416E-3</v>
      </c>
    </row>
    <row r="649" spans="1:10" ht="13" x14ac:dyDescent="0.15">
      <c r="A649" s="3">
        <v>41299</v>
      </c>
      <c r="B649" s="1">
        <v>108.08000199999999</v>
      </c>
      <c r="C649" s="1">
        <v>109.529999</v>
      </c>
      <c r="D649" s="1">
        <v>107.5</v>
      </c>
      <c r="E649" s="1">
        <v>108.010002</v>
      </c>
      <c r="F649" s="1">
        <v>2863400</v>
      </c>
      <c r="G649" s="1">
        <v>108.010002</v>
      </c>
      <c r="H649" s="2">
        <f t="shared" si="4"/>
        <v>8.3398815481810248E-4</v>
      </c>
      <c r="I649" s="1">
        <f t="shared" si="5"/>
        <v>8.3398815481810248E-4</v>
      </c>
      <c r="J649" s="11">
        <v>5.1102136145165147E-3</v>
      </c>
    </row>
    <row r="650" spans="1:10" ht="13" x14ac:dyDescent="0.15">
      <c r="A650" s="3">
        <v>41302</v>
      </c>
      <c r="B650" s="1">
        <v>108.470001</v>
      </c>
      <c r="C650" s="1">
        <v>111.82</v>
      </c>
      <c r="D650" s="1">
        <v>108.220001</v>
      </c>
      <c r="E650" s="1">
        <v>111.389999</v>
      </c>
      <c r="F650" s="1">
        <v>5502700</v>
      </c>
      <c r="G650" s="1">
        <v>111.389999</v>
      </c>
      <c r="H650" s="2">
        <f t="shared" si="4"/>
        <v>3.1293370404714957E-2</v>
      </c>
      <c r="I650" s="1">
        <f t="shared" si="5"/>
        <v>3.1293370404714957E-2</v>
      </c>
      <c r="J650" s="11">
        <v>-1.0111398782067789E-3</v>
      </c>
    </row>
    <row r="651" spans="1:10" ht="13" x14ac:dyDescent="0.15">
      <c r="A651" s="3">
        <v>41303</v>
      </c>
      <c r="B651" s="1">
        <v>112</v>
      </c>
      <c r="C651" s="1">
        <v>113.55999799999999</v>
      </c>
      <c r="D651" s="1">
        <v>108.25</v>
      </c>
      <c r="E651" s="1">
        <v>109.449997</v>
      </c>
      <c r="F651" s="1">
        <v>4542400</v>
      </c>
      <c r="G651" s="1">
        <v>109.449997</v>
      </c>
      <c r="H651" s="2">
        <f t="shared" si="4"/>
        <v>-1.7416303235625371E-2</v>
      </c>
      <c r="I651" s="1">
        <f t="shared" si="5"/>
        <v>-1.7416303235625371E-2</v>
      </c>
      <c r="J651" s="11">
        <v>5.2219130638745817E-3</v>
      </c>
    </row>
    <row r="652" spans="1:10" ht="13" x14ac:dyDescent="0.15">
      <c r="A652" s="3">
        <v>41304</v>
      </c>
      <c r="B652" s="1">
        <v>110.120003</v>
      </c>
      <c r="C652" s="1">
        <v>110.120003</v>
      </c>
      <c r="D652" s="1">
        <v>107.5</v>
      </c>
      <c r="E652" s="1">
        <v>108.980003</v>
      </c>
      <c r="F652" s="1">
        <v>3205500</v>
      </c>
      <c r="G652" s="1">
        <v>108.980003</v>
      </c>
      <c r="H652" s="2">
        <f t="shared" si="4"/>
        <v>-4.2941435621967157E-3</v>
      </c>
      <c r="I652" s="1">
        <f t="shared" si="5"/>
        <v>-4.2941435621967157E-3</v>
      </c>
      <c r="J652" s="11">
        <v>-3.1531228279104272E-3</v>
      </c>
    </row>
    <row r="653" spans="1:10" ht="13" x14ac:dyDescent="0.15">
      <c r="A653" s="3">
        <v>41305</v>
      </c>
      <c r="B653" s="1">
        <v>108.209999</v>
      </c>
      <c r="C653" s="1">
        <v>109.459999</v>
      </c>
      <c r="D653" s="1">
        <v>107.790001</v>
      </c>
      <c r="E653" s="1">
        <v>108.300003</v>
      </c>
      <c r="F653" s="1">
        <v>2908900</v>
      </c>
      <c r="G653" s="1">
        <v>108.300003</v>
      </c>
      <c r="H653" s="2">
        <f t="shared" si="4"/>
        <v>-6.239676833189229E-3</v>
      </c>
      <c r="I653" s="1">
        <f t="shared" si="5"/>
        <v>-6.239676833189229E-3</v>
      </c>
      <c r="J653" s="11">
        <v>-3.5829141238462735E-3</v>
      </c>
    </row>
    <row r="654" spans="1:10" ht="13" x14ac:dyDescent="0.15">
      <c r="A654" s="3">
        <v>41306</v>
      </c>
      <c r="B654" s="1">
        <v>108.860001</v>
      </c>
      <c r="C654" s="1">
        <v>109.029999</v>
      </c>
      <c r="D654" s="1">
        <v>107.30999799999999</v>
      </c>
      <c r="E654" s="1">
        <v>108.610001</v>
      </c>
      <c r="F654" s="1">
        <v>3995700</v>
      </c>
      <c r="G654" s="1">
        <v>108.610001</v>
      </c>
      <c r="H654" s="2">
        <f t="shared" si="4"/>
        <v>2.8624006593978867E-3</v>
      </c>
      <c r="I654" s="1">
        <f t="shared" si="5"/>
        <v>2.8624006593978867E-3</v>
      </c>
      <c r="J654" s="11">
        <v>1.0765058831506E-2</v>
      </c>
    </row>
    <row r="655" spans="1:10" ht="13" x14ac:dyDescent="0.15">
      <c r="A655" s="3">
        <v>41309</v>
      </c>
      <c r="B655" s="1">
        <v>108.529999</v>
      </c>
      <c r="C655" s="1">
        <v>108.699997</v>
      </c>
      <c r="D655" s="1">
        <v>106.58000199999999</v>
      </c>
      <c r="E655" s="1">
        <v>107.199997</v>
      </c>
      <c r="F655" s="1">
        <v>6121700</v>
      </c>
      <c r="G655" s="1">
        <v>107.199997</v>
      </c>
      <c r="H655" s="2">
        <f t="shared" si="4"/>
        <v>-1.2982266706728056E-2</v>
      </c>
      <c r="I655" s="1">
        <f t="shared" si="5"/>
        <v>-1.2982266706728056E-2</v>
      </c>
      <c r="J655" s="11">
        <v>-9.2585227637001864E-3</v>
      </c>
    </row>
    <row r="656" spans="1:10" ht="13" x14ac:dyDescent="0.15">
      <c r="A656" s="3">
        <v>41310</v>
      </c>
      <c r="B656" s="1">
        <v>99</v>
      </c>
      <c r="C656" s="1">
        <v>99.650002000000001</v>
      </c>
      <c r="D656" s="1">
        <v>95.300003000000004</v>
      </c>
      <c r="E656" s="1">
        <v>96.370002999999997</v>
      </c>
      <c r="F656" s="1">
        <v>17629200</v>
      </c>
      <c r="G656" s="1">
        <v>96.370002999999997</v>
      </c>
      <c r="H656" s="2">
        <f t="shared" si="4"/>
        <v>-0.10102606626005782</v>
      </c>
      <c r="I656" s="1">
        <f t="shared" si="5"/>
        <v>-0.10102606626005782</v>
      </c>
      <c r="J656" s="11">
        <v>7.1483542910510869E-3</v>
      </c>
    </row>
    <row r="657" spans="1:10" ht="13" x14ac:dyDescent="0.15">
      <c r="A657" s="3">
        <v>41311</v>
      </c>
      <c r="B657" s="1">
        <v>96.760002</v>
      </c>
      <c r="C657" s="1">
        <v>98.949996999999996</v>
      </c>
      <c r="D657" s="1">
        <v>96.220000999999996</v>
      </c>
      <c r="E657" s="1">
        <v>98.370002999999997</v>
      </c>
      <c r="F657" s="1">
        <v>6076500</v>
      </c>
      <c r="G657" s="1">
        <v>98.370002999999997</v>
      </c>
      <c r="H657" s="2">
        <f t="shared" si="4"/>
        <v>2.0753345831067371E-2</v>
      </c>
      <c r="I657" s="1">
        <f t="shared" si="5"/>
        <v>2.0753345831067371E-2</v>
      </c>
      <c r="J657" s="11">
        <v>5.1645791263698086E-4</v>
      </c>
    </row>
    <row r="658" spans="1:10" ht="13" x14ac:dyDescent="0.15">
      <c r="A658" s="3">
        <v>41312</v>
      </c>
      <c r="B658" s="1">
        <v>98.25</v>
      </c>
      <c r="C658" s="1">
        <v>98.650002000000001</v>
      </c>
      <c r="D658" s="1">
        <v>95.910004000000001</v>
      </c>
      <c r="E658" s="1">
        <v>96.269997000000004</v>
      </c>
      <c r="F658" s="1">
        <v>6718400</v>
      </c>
      <c r="G658" s="1">
        <v>96.269997000000004</v>
      </c>
      <c r="H658" s="2">
        <f t="shared" si="4"/>
        <v>-2.1348032285817796E-2</v>
      </c>
      <c r="I658" s="1">
        <f t="shared" si="5"/>
        <v>-2.1348032285817796E-2</v>
      </c>
      <c r="J658" s="11">
        <v>-3.0364752223671432E-3</v>
      </c>
    </row>
    <row r="659" spans="1:10" ht="13" x14ac:dyDescent="0.15">
      <c r="A659" s="3">
        <v>41313</v>
      </c>
      <c r="B659" s="1">
        <v>96.82</v>
      </c>
      <c r="C659" s="1">
        <v>97.389999000000003</v>
      </c>
      <c r="D659" s="1">
        <v>95.610000999999997</v>
      </c>
      <c r="E659" s="1">
        <v>96.860000999999997</v>
      </c>
      <c r="F659" s="1">
        <v>4072300</v>
      </c>
      <c r="G659" s="1">
        <v>96.860000999999997</v>
      </c>
      <c r="H659" s="2">
        <f t="shared" si="4"/>
        <v>6.1286383960310426E-3</v>
      </c>
      <c r="I659" s="1">
        <f t="shared" si="5"/>
        <v>6.1286383960310426E-3</v>
      </c>
      <c r="J659" s="11">
        <v>3.5083007208506433E-3</v>
      </c>
    </row>
    <row r="660" spans="1:10" ht="13" x14ac:dyDescent="0.15">
      <c r="A660" s="3">
        <v>41316</v>
      </c>
      <c r="B660" s="1">
        <v>96.669998000000007</v>
      </c>
      <c r="C660" s="1">
        <v>96.989998</v>
      </c>
      <c r="D660" s="1">
        <v>95.470000999999996</v>
      </c>
      <c r="E660" s="1">
        <v>96.370002999999997</v>
      </c>
      <c r="F660" s="1">
        <v>2890000</v>
      </c>
      <c r="G660" s="1">
        <v>96.370002999999997</v>
      </c>
      <c r="H660" s="2">
        <f t="shared" si="4"/>
        <v>-5.0588271210114891E-3</v>
      </c>
      <c r="I660" s="1">
        <f t="shared" si="5"/>
        <v>-5.0588271210114891E-3</v>
      </c>
      <c r="J660" s="11">
        <v>-1.5528869438925941E-3</v>
      </c>
    </row>
    <row r="661" spans="1:10" ht="13" x14ac:dyDescent="0.15">
      <c r="A661" s="3">
        <v>41317</v>
      </c>
      <c r="B661" s="1">
        <v>96.519997000000004</v>
      </c>
      <c r="C661" s="1">
        <v>96.910004000000001</v>
      </c>
      <c r="D661" s="1">
        <v>95.309997999999993</v>
      </c>
      <c r="E661" s="1">
        <v>95.529999000000004</v>
      </c>
      <c r="F661" s="1">
        <v>3684400</v>
      </c>
      <c r="G661" s="1">
        <v>95.529999000000004</v>
      </c>
      <c r="H661" s="2">
        <f t="shared" si="4"/>
        <v>-8.7164467557398883E-3</v>
      </c>
      <c r="I661" s="1">
        <f t="shared" si="5"/>
        <v>-8.7164467557398883E-3</v>
      </c>
      <c r="J661" s="11">
        <v>3.3969761609345607E-3</v>
      </c>
    </row>
    <row r="662" spans="1:10" ht="13" x14ac:dyDescent="0.15">
      <c r="A662" s="3">
        <v>41318</v>
      </c>
      <c r="B662" s="1">
        <v>95.43</v>
      </c>
      <c r="C662" s="1">
        <v>96.699996999999996</v>
      </c>
      <c r="D662" s="1">
        <v>94.379997000000003</v>
      </c>
      <c r="E662" s="1">
        <v>95.910004000000001</v>
      </c>
      <c r="F662" s="1">
        <v>3249300</v>
      </c>
      <c r="G662" s="1">
        <v>95.910004000000001</v>
      </c>
      <c r="H662" s="2">
        <f t="shared" si="4"/>
        <v>3.9778603996425983E-3</v>
      </c>
      <c r="I662" s="1">
        <f t="shared" si="5"/>
        <v>3.9778603996425983E-3</v>
      </c>
      <c r="J662" s="11">
        <v>-2.5530212850974491E-3</v>
      </c>
    </row>
    <row r="663" spans="1:10" ht="13" x14ac:dyDescent="0.15">
      <c r="A663" s="3">
        <v>41319</v>
      </c>
      <c r="B663" s="1">
        <v>95.019997000000004</v>
      </c>
      <c r="C663" s="1">
        <v>96.669998000000007</v>
      </c>
      <c r="D663" s="1">
        <v>95.019997000000004</v>
      </c>
      <c r="E663" s="1">
        <v>95.18</v>
      </c>
      <c r="F663" s="1">
        <v>4078600</v>
      </c>
      <c r="G663" s="1">
        <v>95.18</v>
      </c>
      <c r="H663" s="2">
        <f t="shared" si="4"/>
        <v>-7.6113436508666379E-3</v>
      </c>
      <c r="I663" s="1">
        <f t="shared" si="5"/>
        <v>-7.6113436508666379E-3</v>
      </c>
      <c r="J663" s="11">
        <v>-6.8086756555405675E-4</v>
      </c>
    </row>
    <row r="664" spans="1:10" ht="13" x14ac:dyDescent="0.15">
      <c r="A664" s="3">
        <v>41320</v>
      </c>
      <c r="B664" s="1">
        <v>95.389999000000003</v>
      </c>
      <c r="C664" s="1">
        <v>95.43</v>
      </c>
      <c r="D664" s="1">
        <v>94.010002</v>
      </c>
      <c r="E664" s="1">
        <v>94.32</v>
      </c>
      <c r="F664" s="1">
        <v>3680800</v>
      </c>
      <c r="G664" s="1">
        <v>94.32</v>
      </c>
      <c r="H664" s="2">
        <f t="shared" si="4"/>
        <v>-9.0355116621140315E-3</v>
      </c>
      <c r="I664" s="1">
        <f t="shared" si="5"/>
        <v>-9.0355116621140315E-3</v>
      </c>
      <c r="J664" s="11">
        <v>5.9900426522503842E-4</v>
      </c>
    </row>
    <row r="665" spans="1:10" ht="13" x14ac:dyDescent="0.15">
      <c r="A665" s="3">
        <v>41324</v>
      </c>
      <c r="B665" s="1">
        <v>92.849997999999999</v>
      </c>
      <c r="C665" s="1">
        <v>93.639999000000003</v>
      </c>
      <c r="D665" s="1">
        <v>91.739998</v>
      </c>
      <c r="E665" s="1">
        <v>92.18</v>
      </c>
      <c r="F665" s="1">
        <v>5698600</v>
      </c>
      <c r="G665" s="1">
        <v>92.18</v>
      </c>
      <c r="H665" s="2">
        <f t="shared" si="4"/>
        <v>-2.2688719253604606E-2</v>
      </c>
      <c r="I665" s="1">
        <f t="shared" si="5"/>
        <v>-2.2688719253604606E-2</v>
      </c>
      <c r="J665" s="11">
        <v>3.8557485528876098E-3</v>
      </c>
    </row>
    <row r="666" spans="1:10" ht="13" x14ac:dyDescent="0.15">
      <c r="A666" s="3">
        <v>41325</v>
      </c>
      <c r="B666" s="1">
        <v>91.879997000000003</v>
      </c>
      <c r="C666" s="1">
        <v>92.199996999999996</v>
      </c>
      <c r="D666" s="1">
        <v>88.099997999999999</v>
      </c>
      <c r="E666" s="1">
        <v>88.449996999999996</v>
      </c>
      <c r="F666" s="1">
        <v>7840600</v>
      </c>
      <c r="G666" s="1">
        <v>88.449996999999996</v>
      </c>
      <c r="H666" s="2">
        <f t="shared" si="4"/>
        <v>-4.0464341505749735E-2</v>
      </c>
      <c r="I666" s="1">
        <f t="shared" si="5"/>
        <v>-4.0464341505749735E-2</v>
      </c>
      <c r="J666" s="11">
        <v>-7.7039343769349919E-3</v>
      </c>
    </row>
    <row r="667" spans="1:10" ht="13" x14ac:dyDescent="0.15">
      <c r="A667" s="3">
        <v>41326</v>
      </c>
      <c r="B667" s="1">
        <v>88.25</v>
      </c>
      <c r="C667" s="1">
        <v>90.800003000000004</v>
      </c>
      <c r="D667" s="1">
        <v>87.870002999999997</v>
      </c>
      <c r="E667" s="1">
        <v>88.769997000000004</v>
      </c>
      <c r="F667" s="1">
        <v>5320100</v>
      </c>
      <c r="G667" s="1">
        <v>88.769997000000004</v>
      </c>
      <c r="H667" s="2">
        <f t="shared" si="4"/>
        <v>3.6178633222566123E-3</v>
      </c>
      <c r="I667" s="1">
        <f t="shared" si="5"/>
        <v>3.6178633222566123E-3</v>
      </c>
      <c r="J667" s="11">
        <v>-3.3688590996863704E-3</v>
      </c>
    </row>
    <row r="668" spans="1:10" ht="13" x14ac:dyDescent="0.15">
      <c r="A668" s="3">
        <v>41327</v>
      </c>
      <c r="B668" s="1">
        <v>89.919998000000007</v>
      </c>
      <c r="C668" s="1">
        <v>89.959998999999996</v>
      </c>
      <c r="D668" s="1">
        <v>87.540001000000004</v>
      </c>
      <c r="E668" s="1">
        <v>89.18</v>
      </c>
      <c r="F668" s="1">
        <v>3164000</v>
      </c>
      <c r="G668" s="1">
        <v>89.18</v>
      </c>
      <c r="H668" s="2">
        <f t="shared" si="4"/>
        <v>4.6187114324224123E-3</v>
      </c>
      <c r="I668" s="1">
        <f t="shared" si="5"/>
        <v>4.6187114324224123E-3</v>
      </c>
      <c r="J668" s="11">
        <v>8.641558443571869E-3</v>
      </c>
    </row>
    <row r="669" spans="1:10" ht="13" x14ac:dyDescent="0.15">
      <c r="A669" s="3">
        <v>41330</v>
      </c>
      <c r="B669" s="1">
        <v>89.449996999999996</v>
      </c>
      <c r="C669" s="1">
        <v>89.980002999999996</v>
      </c>
      <c r="D669" s="1">
        <v>88</v>
      </c>
      <c r="E669" s="1">
        <v>88.010002</v>
      </c>
      <c r="F669" s="1">
        <v>2515700</v>
      </c>
      <c r="G669" s="1">
        <v>88.010002</v>
      </c>
      <c r="H669" s="2">
        <f t="shared" si="4"/>
        <v>-1.311951110114383E-2</v>
      </c>
      <c r="I669" s="1">
        <f t="shared" si="5"/>
        <v>-1.311951110114383E-2</v>
      </c>
      <c r="J669" s="11">
        <v>-1.5456541070004376E-2</v>
      </c>
    </row>
    <row r="670" spans="1:10" ht="13" x14ac:dyDescent="0.15">
      <c r="A670" s="3">
        <v>41331</v>
      </c>
      <c r="B670" s="1">
        <v>88.260002</v>
      </c>
      <c r="C670" s="1">
        <v>90.449996999999996</v>
      </c>
      <c r="D670" s="1">
        <v>88.190002000000007</v>
      </c>
      <c r="E670" s="1">
        <v>89.730002999999996</v>
      </c>
      <c r="F670" s="1">
        <v>4227700</v>
      </c>
      <c r="G670" s="1">
        <v>89.730002999999996</v>
      </c>
      <c r="H670" s="2">
        <f t="shared" si="4"/>
        <v>1.9543244641671481E-2</v>
      </c>
      <c r="I670" s="1">
        <f t="shared" si="5"/>
        <v>1.9543244641671481E-2</v>
      </c>
      <c r="J670" s="11">
        <v>8.4125457443577512E-3</v>
      </c>
    </row>
    <row r="671" spans="1:10" ht="13" x14ac:dyDescent="0.15">
      <c r="A671" s="3">
        <v>41332</v>
      </c>
      <c r="B671" s="1">
        <v>90.279999000000004</v>
      </c>
      <c r="C671" s="1">
        <v>90.279999000000004</v>
      </c>
      <c r="D671" s="1">
        <v>88.839995999999999</v>
      </c>
      <c r="E671" s="1">
        <v>89.349997999999999</v>
      </c>
      <c r="F671" s="1">
        <v>2782900</v>
      </c>
      <c r="G671" s="1">
        <v>89.349997999999999</v>
      </c>
      <c r="H671" s="2">
        <f t="shared" si="4"/>
        <v>-4.2349825843647528E-3</v>
      </c>
      <c r="I671" s="1">
        <f t="shared" si="5"/>
        <v>-4.2349825843647528E-3</v>
      </c>
      <c r="J671" s="11">
        <v>1.2607093711558843E-2</v>
      </c>
    </row>
    <row r="672" spans="1:10" ht="13" x14ac:dyDescent="0.15">
      <c r="A672" s="3">
        <v>41333</v>
      </c>
      <c r="B672" s="1">
        <v>89.849997999999999</v>
      </c>
      <c r="C672" s="1">
        <v>91.599997999999999</v>
      </c>
      <c r="D672" s="1">
        <v>89.379997000000003</v>
      </c>
      <c r="E672" s="1">
        <v>90.760002</v>
      </c>
      <c r="F672" s="1">
        <v>2942600</v>
      </c>
      <c r="G672" s="1">
        <v>90.760002</v>
      </c>
      <c r="H672" s="2">
        <f t="shared" si="4"/>
        <v>1.5780683061682899E-2</v>
      </c>
      <c r="I672" s="1">
        <f t="shared" si="5"/>
        <v>1.5780683061682899E-2</v>
      </c>
      <c r="J672" s="11">
        <v>-1.4834345258410981E-3</v>
      </c>
    </row>
    <row r="673" spans="1:10" ht="13" x14ac:dyDescent="0.15">
      <c r="A673" s="3">
        <v>41334</v>
      </c>
      <c r="B673" s="1">
        <v>90</v>
      </c>
      <c r="C673" s="1">
        <v>93.209998999999996</v>
      </c>
      <c r="D673" s="1">
        <v>89.959998999999996</v>
      </c>
      <c r="E673" s="1">
        <v>92.559997999999993</v>
      </c>
      <c r="F673" s="1">
        <v>3462500</v>
      </c>
      <c r="G673" s="1">
        <v>92.559997999999993</v>
      </c>
      <c r="H673" s="2">
        <f t="shared" si="4"/>
        <v>1.9832480832250237E-2</v>
      </c>
      <c r="I673" s="1">
        <f t="shared" si="5"/>
        <v>1.9832480832250237E-2</v>
      </c>
      <c r="J673" s="11">
        <v>2.5023981250439152E-3</v>
      </c>
    </row>
    <row r="674" spans="1:10" ht="13" x14ac:dyDescent="0.15">
      <c r="A674" s="3">
        <v>41337</v>
      </c>
      <c r="B674" s="1">
        <v>91.809997999999993</v>
      </c>
      <c r="C674" s="1">
        <v>92.32</v>
      </c>
      <c r="D674" s="1">
        <v>88.839995999999999</v>
      </c>
      <c r="E674" s="1">
        <v>90.260002</v>
      </c>
      <c r="F674" s="1">
        <v>5291500</v>
      </c>
      <c r="G674" s="1">
        <v>90.260002</v>
      </c>
      <c r="H674" s="2">
        <f t="shared" si="4"/>
        <v>-2.4848704080568294E-2</v>
      </c>
      <c r="I674" s="1">
        <f t="shared" si="5"/>
        <v>-2.4848704080568294E-2</v>
      </c>
      <c r="J674" s="11">
        <v>2.7083797314242466E-3</v>
      </c>
    </row>
    <row r="675" spans="1:10" ht="13" x14ac:dyDescent="0.15">
      <c r="A675" s="3">
        <v>41338</v>
      </c>
      <c r="B675" s="1">
        <v>90.68</v>
      </c>
      <c r="C675" s="1">
        <v>92.089995999999999</v>
      </c>
      <c r="D675" s="1">
        <v>89.709998999999996</v>
      </c>
      <c r="E675" s="1">
        <v>91.370002999999997</v>
      </c>
      <c r="F675" s="1">
        <v>4774900</v>
      </c>
      <c r="G675" s="1">
        <v>91.370002999999997</v>
      </c>
      <c r="H675" s="2">
        <f t="shared" si="4"/>
        <v>1.2297817143855114E-2</v>
      </c>
      <c r="I675" s="1">
        <f t="shared" si="5"/>
        <v>1.2297817143855114E-2</v>
      </c>
      <c r="J675" s="11">
        <v>8.9149789023612262E-3</v>
      </c>
    </row>
    <row r="676" spans="1:10" ht="13" x14ac:dyDescent="0.15">
      <c r="A676" s="3">
        <v>41339</v>
      </c>
      <c r="B676" s="1">
        <v>90.790001000000004</v>
      </c>
      <c r="C676" s="1">
        <v>91.32</v>
      </c>
      <c r="D676" s="1">
        <v>89.5</v>
      </c>
      <c r="E676" s="1">
        <v>89.93</v>
      </c>
      <c r="F676" s="1">
        <v>3223700</v>
      </c>
      <c r="G676" s="1">
        <v>89.93</v>
      </c>
      <c r="H676" s="2">
        <f t="shared" si="4"/>
        <v>-1.5760128627772839E-2</v>
      </c>
      <c r="I676" s="1">
        <f t="shared" si="5"/>
        <v>-1.5760128627772839E-2</v>
      </c>
      <c r="J676" s="11">
        <v>2.9796118079930714E-3</v>
      </c>
    </row>
    <row r="677" spans="1:10" ht="13" x14ac:dyDescent="0.15">
      <c r="A677" s="3">
        <v>41340</v>
      </c>
      <c r="B677" s="1">
        <v>90.260002</v>
      </c>
      <c r="C677" s="1">
        <v>90.760002</v>
      </c>
      <c r="D677" s="1">
        <v>89.510002</v>
      </c>
      <c r="E677" s="1">
        <v>90.419998000000007</v>
      </c>
      <c r="F677" s="1">
        <v>2003100</v>
      </c>
      <c r="G677" s="1">
        <v>90.419998000000007</v>
      </c>
      <c r="H677" s="2">
        <f t="shared" si="4"/>
        <v>5.4486600689425098E-3</v>
      </c>
      <c r="I677" s="1">
        <f t="shared" si="5"/>
        <v>5.4486600689425098E-3</v>
      </c>
      <c r="J677" s="11">
        <v>2.3257863231919123E-3</v>
      </c>
    </row>
    <row r="678" spans="1:10" ht="13" x14ac:dyDescent="0.15">
      <c r="A678" s="3">
        <v>41341</v>
      </c>
      <c r="B678" s="1">
        <v>91</v>
      </c>
      <c r="C678" s="1">
        <v>91.139999000000003</v>
      </c>
      <c r="D678" s="1">
        <v>89.18</v>
      </c>
      <c r="E678" s="1">
        <v>89.220000999999996</v>
      </c>
      <c r="F678" s="1">
        <v>3249100</v>
      </c>
      <c r="G678" s="1">
        <v>89.220000999999996</v>
      </c>
      <c r="H678" s="2">
        <f t="shared" si="4"/>
        <v>-1.3271367247763158E-2</v>
      </c>
      <c r="I678" s="1">
        <f t="shared" si="5"/>
        <v>-1.3271367247763158E-2</v>
      </c>
      <c r="J678" s="11">
        <v>4.7161538139378545E-3</v>
      </c>
    </row>
    <row r="679" spans="1:10" ht="13" x14ac:dyDescent="0.15">
      <c r="A679" s="3">
        <v>41344</v>
      </c>
      <c r="B679" s="1">
        <v>89.25</v>
      </c>
      <c r="C679" s="1">
        <v>90</v>
      </c>
      <c r="D679" s="1">
        <v>88.169998000000007</v>
      </c>
      <c r="E679" s="1">
        <v>89.43</v>
      </c>
      <c r="F679" s="1">
        <v>3108600</v>
      </c>
      <c r="G679" s="1">
        <v>89.43</v>
      </c>
      <c r="H679" s="2">
        <f t="shared" si="4"/>
        <v>2.3537211123771506E-3</v>
      </c>
      <c r="I679" s="1">
        <f t="shared" si="5"/>
        <v>2.3537211123771506E-3</v>
      </c>
      <c r="J679" s="11">
        <v>3.4881909248660682E-3</v>
      </c>
    </row>
    <row r="680" spans="1:10" ht="13" x14ac:dyDescent="0.15">
      <c r="A680" s="3">
        <v>41345</v>
      </c>
      <c r="B680" s="1">
        <v>88.93</v>
      </c>
      <c r="C680" s="1">
        <v>89.190002000000007</v>
      </c>
      <c r="D680" s="1">
        <v>87.330001999999993</v>
      </c>
      <c r="E680" s="1">
        <v>87.75</v>
      </c>
      <c r="F680" s="1">
        <v>4223400</v>
      </c>
      <c r="G680" s="1">
        <v>87.75</v>
      </c>
      <c r="H680" s="2">
        <f t="shared" si="4"/>
        <v>-1.878564240187864E-2</v>
      </c>
      <c r="I680" s="1">
        <f t="shared" si="5"/>
        <v>-1.878564240187864E-2</v>
      </c>
      <c r="J680" s="11">
        <v>1.9169892708816808E-4</v>
      </c>
    </row>
    <row r="681" spans="1:10" ht="13" x14ac:dyDescent="0.15">
      <c r="A681" s="3">
        <v>41346</v>
      </c>
      <c r="B681" s="1">
        <v>87.75</v>
      </c>
      <c r="C681" s="1">
        <v>88.160004000000001</v>
      </c>
      <c r="D681" s="1">
        <v>86.510002</v>
      </c>
      <c r="E681" s="1">
        <v>87.650002000000001</v>
      </c>
      <c r="F681" s="1">
        <v>3375700</v>
      </c>
      <c r="G681" s="1">
        <v>87.650002000000001</v>
      </c>
      <c r="H681" s="2">
        <f t="shared" si="4"/>
        <v>-1.1395783475783403E-3</v>
      </c>
      <c r="I681" s="1">
        <f t="shared" si="5"/>
        <v>-1.1395783475783403E-3</v>
      </c>
      <c r="J681" s="11">
        <v>3.6129262822131409E-4</v>
      </c>
    </row>
    <row r="682" spans="1:10" ht="13" x14ac:dyDescent="0.15">
      <c r="A682" s="3">
        <v>41347</v>
      </c>
      <c r="B682" s="1">
        <v>88.269997000000004</v>
      </c>
      <c r="C682" s="1">
        <v>88.690002000000007</v>
      </c>
      <c r="D682" s="1">
        <v>86.089995999999999</v>
      </c>
      <c r="E682" s="1">
        <v>86.330001999999993</v>
      </c>
      <c r="F682" s="1">
        <v>4289700</v>
      </c>
      <c r="G682" s="1">
        <v>86.330001999999993</v>
      </c>
      <c r="H682" s="2">
        <f t="shared" si="4"/>
        <v>-1.5059896975244876E-2</v>
      </c>
      <c r="I682" s="1">
        <f t="shared" si="5"/>
        <v>-1.5059896975244876E-2</v>
      </c>
      <c r="J682" s="11">
        <v>5.8012974106104878E-3</v>
      </c>
    </row>
    <row r="683" spans="1:10" ht="13" x14ac:dyDescent="0.15">
      <c r="A683" s="3">
        <v>41348</v>
      </c>
      <c r="B683" s="1">
        <v>86.160004000000001</v>
      </c>
      <c r="C683" s="1">
        <v>86.400002000000001</v>
      </c>
      <c r="D683" s="1">
        <v>84.879997000000003</v>
      </c>
      <c r="E683" s="1">
        <v>85.080001999999993</v>
      </c>
      <c r="F683" s="1">
        <v>6763500</v>
      </c>
      <c r="G683" s="1">
        <v>85.080001999999993</v>
      </c>
      <c r="H683" s="2">
        <f t="shared" si="4"/>
        <v>-1.4479323190563578E-2</v>
      </c>
      <c r="I683" s="1">
        <f t="shared" si="5"/>
        <v>-1.4479323190563578E-2</v>
      </c>
      <c r="J683" s="11">
        <v>-1.7215117677199237E-3</v>
      </c>
    </row>
    <row r="684" spans="1:10" ht="13" x14ac:dyDescent="0.15">
      <c r="A684" s="3">
        <v>41351</v>
      </c>
      <c r="B684" s="1">
        <v>84.089995999999999</v>
      </c>
      <c r="C684" s="1">
        <v>86.389999000000003</v>
      </c>
      <c r="D684" s="1">
        <v>83.309997999999993</v>
      </c>
      <c r="E684" s="1">
        <v>85.169998000000007</v>
      </c>
      <c r="F684" s="1">
        <v>6811600</v>
      </c>
      <c r="G684" s="1">
        <v>85.169998000000007</v>
      </c>
      <c r="H684" s="2">
        <f t="shared" si="4"/>
        <v>1.0577808872173453E-3</v>
      </c>
      <c r="I684" s="1">
        <f t="shared" si="5"/>
        <v>1.0577808872173453E-3</v>
      </c>
      <c r="J684" s="11">
        <v>-4.2752038191580504E-3</v>
      </c>
    </row>
    <row r="685" spans="1:10" ht="13" x14ac:dyDescent="0.15">
      <c r="A685" s="3">
        <v>41352</v>
      </c>
      <c r="B685" s="1">
        <v>85.330001999999993</v>
      </c>
      <c r="C685" s="1">
        <v>85.660004000000001</v>
      </c>
      <c r="D685" s="1">
        <v>83.349997999999999</v>
      </c>
      <c r="E685" s="1">
        <v>84.239998</v>
      </c>
      <c r="F685" s="1">
        <v>4282100</v>
      </c>
      <c r="G685" s="1">
        <v>84.239998</v>
      </c>
      <c r="H685" s="2">
        <f t="shared" si="4"/>
        <v>-1.0919338051411093E-2</v>
      </c>
      <c r="I685" s="1">
        <f t="shared" si="5"/>
        <v>-1.0919338051411093E-2</v>
      </c>
      <c r="J685" s="11">
        <v>2.602217339185597E-4</v>
      </c>
    </row>
    <row r="686" spans="1:10" ht="13" x14ac:dyDescent="0.15">
      <c r="A686" s="3">
        <v>41353</v>
      </c>
      <c r="B686" s="1">
        <v>85.040001000000004</v>
      </c>
      <c r="C686" s="1">
        <v>86.849997999999999</v>
      </c>
      <c r="D686" s="1">
        <v>83.989998</v>
      </c>
      <c r="E686" s="1">
        <v>86.099997999999999</v>
      </c>
      <c r="F686" s="1">
        <v>4689400</v>
      </c>
      <c r="G686" s="1">
        <v>86.099997999999999</v>
      </c>
      <c r="H686" s="2">
        <f t="shared" si="4"/>
        <v>2.2079772603983198E-2</v>
      </c>
      <c r="I686" s="1">
        <f t="shared" si="5"/>
        <v>2.2079772603983198E-2</v>
      </c>
      <c r="J686" s="11">
        <v>3.867657372672563E-3</v>
      </c>
    </row>
    <row r="687" spans="1:10" ht="13" x14ac:dyDescent="0.15">
      <c r="A687" s="3">
        <v>41354</v>
      </c>
      <c r="B687" s="1">
        <v>86.099997999999999</v>
      </c>
      <c r="C687" s="1">
        <v>86.849997999999999</v>
      </c>
      <c r="D687" s="1">
        <v>85.260002</v>
      </c>
      <c r="E687" s="1">
        <v>85.919998000000007</v>
      </c>
      <c r="F687" s="1">
        <v>3034100</v>
      </c>
      <c r="G687" s="1">
        <v>85.919998000000007</v>
      </c>
      <c r="H687" s="2">
        <f t="shared" si="4"/>
        <v>-2.0905923830566477E-3</v>
      </c>
      <c r="I687" s="1">
        <f t="shared" si="5"/>
        <v>-2.0905923830566477E-3</v>
      </c>
      <c r="J687" s="11">
        <v>-6.2184341272430617E-3</v>
      </c>
    </row>
    <row r="688" spans="1:10" ht="13" x14ac:dyDescent="0.15">
      <c r="A688" s="3">
        <v>41355</v>
      </c>
      <c r="B688" s="1">
        <v>86.129997000000003</v>
      </c>
      <c r="C688" s="1">
        <v>86.800003000000004</v>
      </c>
      <c r="D688" s="1">
        <v>85.169998000000007</v>
      </c>
      <c r="E688" s="1">
        <v>86.489998</v>
      </c>
      <c r="F688" s="1">
        <v>2039900</v>
      </c>
      <c r="G688" s="1">
        <v>86.489998</v>
      </c>
      <c r="H688" s="2">
        <f t="shared" si="4"/>
        <v>6.6340783667149655E-3</v>
      </c>
      <c r="I688" s="1">
        <f t="shared" si="5"/>
        <v>6.6340783667149655E-3</v>
      </c>
      <c r="J688" s="11">
        <v>6.2781334353127988E-3</v>
      </c>
    </row>
    <row r="689" spans="1:10" ht="13" x14ac:dyDescent="0.15">
      <c r="A689" s="3">
        <v>41358</v>
      </c>
      <c r="B689" s="1">
        <v>87.050003000000004</v>
      </c>
      <c r="C689" s="1">
        <v>87.050003000000004</v>
      </c>
      <c r="D689" s="1">
        <v>84.690002000000007</v>
      </c>
      <c r="E689" s="1">
        <v>85.330001999999993</v>
      </c>
      <c r="F689" s="1">
        <v>3081300</v>
      </c>
      <c r="G689" s="1">
        <v>85.330001999999993</v>
      </c>
      <c r="H689" s="2">
        <f t="shared" si="4"/>
        <v>-1.3411909201339172E-2</v>
      </c>
      <c r="I689" s="1">
        <f t="shared" si="5"/>
        <v>-1.3411909201339172E-2</v>
      </c>
      <c r="J689" s="11">
        <v>-4.4294470728112184E-3</v>
      </c>
    </row>
    <row r="690" spans="1:10" ht="13" x14ac:dyDescent="0.15">
      <c r="A690" s="3">
        <v>41359</v>
      </c>
      <c r="B690" s="1">
        <v>85.739998</v>
      </c>
      <c r="C690" s="1">
        <v>86.389999000000003</v>
      </c>
      <c r="D690" s="1">
        <v>84.949996999999996</v>
      </c>
      <c r="E690" s="1">
        <v>86.07</v>
      </c>
      <c r="F690" s="1">
        <v>2132900</v>
      </c>
      <c r="G690" s="1">
        <v>86.07</v>
      </c>
      <c r="H690" s="2">
        <f t="shared" si="4"/>
        <v>8.6721901166719774E-3</v>
      </c>
      <c r="I690" s="1">
        <f t="shared" si="5"/>
        <v>8.6721901166719774E-3</v>
      </c>
      <c r="J690" s="11">
        <v>7.7451776228132894E-3</v>
      </c>
    </row>
    <row r="691" spans="1:10" ht="13" x14ac:dyDescent="0.15">
      <c r="A691" s="3">
        <v>41360</v>
      </c>
      <c r="B691" s="1">
        <v>85.550003000000004</v>
      </c>
      <c r="C691" s="1">
        <v>88.389999000000003</v>
      </c>
      <c r="D691" s="1">
        <v>85.419998000000007</v>
      </c>
      <c r="E691" s="1">
        <v>88.129997000000003</v>
      </c>
      <c r="F691" s="1">
        <v>3467100</v>
      </c>
      <c r="G691" s="1">
        <v>88.129997000000003</v>
      </c>
      <c r="H691" s="2">
        <f t="shared" si="4"/>
        <v>2.3933972348088882E-2</v>
      </c>
      <c r="I691" s="1">
        <f t="shared" si="5"/>
        <v>2.3933972348088882E-2</v>
      </c>
      <c r="J691" s="11">
        <v>-2.3002083911989623E-3</v>
      </c>
    </row>
    <row r="692" spans="1:10" ht="13" x14ac:dyDescent="0.15">
      <c r="A692" s="3">
        <v>41361</v>
      </c>
      <c r="B692" s="1">
        <v>87.410004000000001</v>
      </c>
      <c r="C692" s="1">
        <v>88.220000999999996</v>
      </c>
      <c r="D692" s="1">
        <v>85.959998999999996</v>
      </c>
      <c r="E692" s="1">
        <v>87.699996999999996</v>
      </c>
      <c r="F692" s="1">
        <v>3597800</v>
      </c>
      <c r="G692" s="1">
        <v>87.699996999999996</v>
      </c>
      <c r="H692" s="2">
        <f t="shared" si="4"/>
        <v>-4.8791559586687247E-3</v>
      </c>
      <c r="I692" s="1">
        <f t="shared" si="5"/>
        <v>-4.8791559586687247E-3</v>
      </c>
      <c r="J692" s="11">
        <v>3.6058999366010303E-3</v>
      </c>
    </row>
    <row r="693" spans="1:10" ht="13" x14ac:dyDescent="0.15">
      <c r="A693" s="3">
        <v>41365</v>
      </c>
      <c r="B693" s="1">
        <v>87.82</v>
      </c>
      <c r="C693" s="1">
        <v>87.889999000000003</v>
      </c>
      <c r="D693" s="1">
        <v>86.599997999999999</v>
      </c>
      <c r="E693" s="1">
        <v>87.050003000000004</v>
      </c>
      <c r="F693" s="1">
        <v>1951300</v>
      </c>
      <c r="G693" s="1">
        <v>87.050003000000004</v>
      </c>
      <c r="H693" s="2">
        <f t="shared" si="4"/>
        <v>-7.4115623972027325E-3</v>
      </c>
      <c r="I693" s="1">
        <f t="shared" si="5"/>
        <v>-7.4115623972027325E-3</v>
      </c>
      <c r="J693" s="11">
        <v>-3.9032920884995287E-4</v>
      </c>
    </row>
    <row r="694" spans="1:10" ht="13" x14ac:dyDescent="0.15">
      <c r="A694" s="3">
        <v>41366</v>
      </c>
      <c r="B694" s="1">
        <v>87.279999000000004</v>
      </c>
      <c r="C694" s="1">
        <v>88.949996999999996</v>
      </c>
      <c r="D694" s="1">
        <v>87.029999000000004</v>
      </c>
      <c r="E694" s="1">
        <v>88.120002999999997</v>
      </c>
      <c r="F694" s="1">
        <v>2873200</v>
      </c>
      <c r="G694" s="1">
        <v>88.120002999999997</v>
      </c>
      <c r="H694" s="2">
        <f t="shared" si="4"/>
        <v>1.2291785906084266E-2</v>
      </c>
      <c r="I694" s="1">
        <f t="shared" si="5"/>
        <v>1.2291785906084266E-2</v>
      </c>
      <c r="J694" s="11">
        <v>6.1182378454532936E-3</v>
      </c>
    </row>
    <row r="695" spans="1:10" ht="13" x14ac:dyDescent="0.15">
      <c r="A695" s="3">
        <v>41367</v>
      </c>
      <c r="B695" s="1">
        <v>88.370002999999997</v>
      </c>
      <c r="C695" s="1">
        <v>89</v>
      </c>
      <c r="D695" s="1">
        <v>85.800003000000004</v>
      </c>
      <c r="E695" s="1">
        <v>85.959998999999996</v>
      </c>
      <c r="F695" s="1">
        <v>2979800</v>
      </c>
      <c r="G695" s="1">
        <v>85.959998999999996</v>
      </c>
      <c r="H695" s="2">
        <f t="shared" si="4"/>
        <v>-2.4512073609439172E-2</v>
      </c>
      <c r="I695" s="1">
        <f t="shared" si="5"/>
        <v>-2.4512073609439172E-2</v>
      </c>
      <c r="J695" s="11">
        <v>-7.6156108031294311E-3</v>
      </c>
    </row>
    <row r="696" spans="1:10" ht="13" x14ac:dyDescent="0.15">
      <c r="A696" s="3">
        <v>41368</v>
      </c>
      <c r="B696" s="1">
        <v>86.129997000000003</v>
      </c>
      <c r="C696" s="1">
        <v>86.150002000000001</v>
      </c>
      <c r="D696" s="1">
        <v>84.919998000000007</v>
      </c>
      <c r="E696" s="1">
        <v>85.160004000000001</v>
      </c>
      <c r="F696" s="1">
        <v>3338400</v>
      </c>
      <c r="G696" s="1">
        <v>85.160004000000001</v>
      </c>
      <c r="H696" s="2">
        <f t="shared" si="4"/>
        <v>-9.3065961994717519E-3</v>
      </c>
      <c r="I696" s="1">
        <f t="shared" si="5"/>
        <v>-9.3065961994717519E-3</v>
      </c>
      <c r="J696" s="11">
        <v>3.8322611823484246E-3</v>
      </c>
    </row>
    <row r="697" spans="1:10" ht="13" x14ac:dyDescent="0.15">
      <c r="A697" s="3">
        <v>41369</v>
      </c>
      <c r="B697" s="1">
        <v>84.099997999999999</v>
      </c>
      <c r="C697" s="1">
        <v>84.379997000000003</v>
      </c>
      <c r="D697" s="1">
        <v>82.980002999999996</v>
      </c>
      <c r="E697" s="1">
        <v>83.589995999999999</v>
      </c>
      <c r="F697" s="1">
        <v>3457800</v>
      </c>
      <c r="G697" s="1">
        <v>83.589995999999999</v>
      </c>
      <c r="H697" s="2">
        <f t="shared" si="4"/>
        <v>-1.843597846707477E-2</v>
      </c>
      <c r="I697" s="1">
        <f t="shared" si="5"/>
        <v>-1.843597846707477E-2</v>
      </c>
      <c r="J697" s="11">
        <v>-2.7974833149196927E-3</v>
      </c>
    </row>
    <row r="698" spans="1:10" ht="13" x14ac:dyDescent="0.15">
      <c r="A698" s="3">
        <v>41372</v>
      </c>
      <c r="B698" s="1">
        <v>83.269997000000004</v>
      </c>
      <c r="C698" s="1">
        <v>84.279999000000004</v>
      </c>
      <c r="D698" s="1">
        <v>83.269997000000004</v>
      </c>
      <c r="E698" s="1">
        <v>84.07</v>
      </c>
      <c r="F698" s="1">
        <v>2029200</v>
      </c>
      <c r="G698" s="1">
        <v>84.07</v>
      </c>
      <c r="H698" s="2">
        <f t="shared" si="4"/>
        <v>5.7423618012853346E-3</v>
      </c>
      <c r="I698" s="1">
        <f t="shared" si="5"/>
        <v>5.7423618012853346E-3</v>
      </c>
      <c r="J698" s="11">
        <v>3.3113382880486379E-3</v>
      </c>
    </row>
    <row r="699" spans="1:10" ht="13" x14ac:dyDescent="0.15">
      <c r="A699" s="3">
        <v>41373</v>
      </c>
      <c r="B699" s="1">
        <v>84.169998000000007</v>
      </c>
      <c r="C699" s="1">
        <v>85.349997999999999</v>
      </c>
      <c r="D699" s="1">
        <v>83.709998999999996</v>
      </c>
      <c r="E699" s="1">
        <v>84.870002999999997</v>
      </c>
      <c r="F699" s="1">
        <v>3378800</v>
      </c>
      <c r="G699" s="1">
        <v>84.870002999999997</v>
      </c>
      <c r="H699" s="2">
        <f t="shared" si="4"/>
        <v>9.5159153086713921E-3</v>
      </c>
      <c r="I699" s="1">
        <f t="shared" si="5"/>
        <v>9.5159153086713921E-3</v>
      </c>
      <c r="J699" s="11">
        <v>4.1043945775362375E-3</v>
      </c>
    </row>
    <row r="700" spans="1:10" ht="13" x14ac:dyDescent="0.15">
      <c r="A700" s="3">
        <v>41374</v>
      </c>
      <c r="B700" s="1">
        <v>88</v>
      </c>
      <c r="C700" s="1">
        <v>91.099997999999999</v>
      </c>
      <c r="D700" s="1">
        <v>86.730002999999996</v>
      </c>
      <c r="E700" s="1">
        <v>90.07</v>
      </c>
      <c r="F700" s="1">
        <v>7747000</v>
      </c>
      <c r="G700" s="1">
        <v>90.07</v>
      </c>
      <c r="H700" s="2">
        <f t="shared" si="4"/>
        <v>6.1270140405202962E-2</v>
      </c>
      <c r="I700" s="1">
        <f t="shared" si="5"/>
        <v>6.1270140405202962E-2</v>
      </c>
      <c r="J700" s="11">
        <v>8.7764079059100986E-3</v>
      </c>
    </row>
    <row r="701" spans="1:10" ht="13" x14ac:dyDescent="0.15">
      <c r="A701" s="3">
        <v>41375</v>
      </c>
      <c r="B701" s="1">
        <v>90.010002</v>
      </c>
      <c r="C701" s="1">
        <v>90.309997999999993</v>
      </c>
      <c r="D701" s="1">
        <v>88.57</v>
      </c>
      <c r="E701" s="1">
        <v>88.760002</v>
      </c>
      <c r="F701" s="1">
        <v>2943200</v>
      </c>
      <c r="G701" s="1">
        <v>88.760002</v>
      </c>
      <c r="H701" s="2">
        <f t="shared" si="4"/>
        <v>-1.4544221161318899E-2</v>
      </c>
      <c r="I701" s="1">
        <f t="shared" si="5"/>
        <v>-1.4544221161318899E-2</v>
      </c>
      <c r="J701" s="11">
        <v>4.2493176048122912E-3</v>
      </c>
    </row>
    <row r="702" spans="1:10" ht="13" x14ac:dyDescent="0.15">
      <c r="A702" s="3">
        <v>41376</v>
      </c>
      <c r="B702" s="1">
        <v>88.730002999999996</v>
      </c>
      <c r="C702" s="1">
        <v>91.489998</v>
      </c>
      <c r="D702" s="1">
        <v>88.610000999999997</v>
      </c>
      <c r="E702" s="1">
        <v>90.620002999999997</v>
      </c>
      <c r="F702" s="1">
        <v>4016600</v>
      </c>
      <c r="G702" s="1">
        <v>90.620002999999997</v>
      </c>
      <c r="H702" s="2">
        <f t="shared" si="4"/>
        <v>2.0955396102852689E-2</v>
      </c>
      <c r="I702" s="1">
        <f t="shared" si="5"/>
        <v>2.0955396102852689E-2</v>
      </c>
      <c r="J702" s="11">
        <v>-5.3871004164919003E-6</v>
      </c>
    </row>
    <row r="703" spans="1:10" ht="13" x14ac:dyDescent="0.15">
      <c r="A703" s="3">
        <v>41379</v>
      </c>
      <c r="B703" s="1">
        <v>89.330001999999993</v>
      </c>
      <c r="C703" s="1">
        <v>91.230002999999996</v>
      </c>
      <c r="D703" s="1">
        <v>88.330001999999993</v>
      </c>
      <c r="E703" s="1">
        <v>88.57</v>
      </c>
      <c r="F703" s="1">
        <v>3435800</v>
      </c>
      <c r="G703" s="1">
        <v>88.57</v>
      </c>
      <c r="H703" s="2">
        <f t="shared" si="4"/>
        <v>-2.2621970118451705E-2</v>
      </c>
      <c r="I703" s="1">
        <f t="shared" si="5"/>
        <v>-2.2621970118451705E-2</v>
      </c>
      <c r="J703" s="11">
        <v>-1.7884850628957158E-2</v>
      </c>
    </row>
    <row r="704" spans="1:10" ht="13" x14ac:dyDescent="0.15">
      <c r="A704" s="3">
        <v>41380</v>
      </c>
      <c r="B704" s="1">
        <v>89.199996999999996</v>
      </c>
      <c r="C704" s="1">
        <v>90.949996999999996</v>
      </c>
      <c r="D704" s="1">
        <v>89.050003000000004</v>
      </c>
      <c r="E704" s="1">
        <v>90.290001000000004</v>
      </c>
      <c r="F704" s="1">
        <v>2801300</v>
      </c>
      <c r="G704" s="1">
        <v>90.290001000000004</v>
      </c>
      <c r="H704" s="2">
        <f t="shared" si="4"/>
        <v>1.9419679349667051E-2</v>
      </c>
      <c r="I704" s="1">
        <f t="shared" si="5"/>
        <v>1.9419679349667051E-2</v>
      </c>
      <c r="J704" s="11">
        <v>1.0793746769771675E-2</v>
      </c>
    </row>
    <row r="705" spans="1:10" ht="13" x14ac:dyDescent="0.15">
      <c r="A705" s="3">
        <v>41381</v>
      </c>
      <c r="B705" s="1">
        <v>89.25</v>
      </c>
      <c r="C705" s="1">
        <v>90.550003000000004</v>
      </c>
      <c r="D705" s="1">
        <v>88.379997000000003</v>
      </c>
      <c r="E705" s="1">
        <v>88.610000999999997</v>
      </c>
      <c r="F705" s="1">
        <v>3409800</v>
      </c>
      <c r="G705" s="1">
        <v>88.610000999999997</v>
      </c>
      <c r="H705" s="2">
        <f t="shared" si="4"/>
        <v>-1.8606711500645644E-2</v>
      </c>
      <c r="I705" s="1">
        <f t="shared" si="5"/>
        <v>-1.8606711500645644E-2</v>
      </c>
      <c r="J705" s="11">
        <v>-9.3645380273727381E-3</v>
      </c>
    </row>
    <row r="706" spans="1:10" ht="13" x14ac:dyDescent="0.15">
      <c r="A706" s="3">
        <v>41382</v>
      </c>
      <c r="B706" s="1">
        <v>88.830001999999993</v>
      </c>
      <c r="C706" s="1">
        <v>88.870002999999997</v>
      </c>
      <c r="D706" s="1">
        <v>85.769997000000004</v>
      </c>
      <c r="E706" s="1">
        <v>86.470000999999996</v>
      </c>
      <c r="F706" s="1">
        <v>3199200</v>
      </c>
      <c r="G706" s="1">
        <v>86.470000999999996</v>
      </c>
      <c r="H706" s="2">
        <f t="shared" si="4"/>
        <v>-2.4150772777894458E-2</v>
      </c>
      <c r="I706" s="1">
        <f t="shared" si="5"/>
        <v>-2.4150772777894458E-2</v>
      </c>
      <c r="J706" s="11">
        <v>-5.5716858391589826E-3</v>
      </c>
    </row>
    <row r="707" spans="1:10" ht="13" x14ac:dyDescent="0.15">
      <c r="A707" s="3">
        <v>41383</v>
      </c>
      <c r="B707" s="1">
        <v>86.589995999999999</v>
      </c>
      <c r="C707" s="1">
        <v>87.349997999999999</v>
      </c>
      <c r="D707" s="1">
        <v>86.040001000000004</v>
      </c>
      <c r="E707" s="1">
        <v>86.43</v>
      </c>
      <c r="F707" s="1">
        <v>2010100</v>
      </c>
      <c r="G707" s="1">
        <v>86.43</v>
      </c>
      <c r="H707" s="2">
        <f t="shared" si="4"/>
        <v>-4.6259974022654998E-4</v>
      </c>
      <c r="I707" s="1">
        <f t="shared" si="5"/>
        <v>-4.6259974022654998E-4</v>
      </c>
      <c r="J707" s="11">
        <v>7.1335353788125767E-4</v>
      </c>
    </row>
    <row r="708" spans="1:10" ht="13" x14ac:dyDescent="0.15">
      <c r="A708" s="3">
        <v>41386</v>
      </c>
      <c r="B708" s="1">
        <v>86.790001000000004</v>
      </c>
      <c r="C708" s="1">
        <v>87</v>
      </c>
      <c r="D708" s="1">
        <v>85.169998000000007</v>
      </c>
      <c r="E708" s="1">
        <v>85.660004000000001</v>
      </c>
      <c r="F708" s="1">
        <v>3570700</v>
      </c>
      <c r="G708" s="1">
        <v>85.660004000000001</v>
      </c>
      <c r="H708" s="2">
        <f t="shared" si="4"/>
        <v>-8.9088973735972007E-3</v>
      </c>
      <c r="I708" s="1">
        <f t="shared" si="5"/>
        <v>-8.9088973735972007E-3</v>
      </c>
      <c r="J708" s="11">
        <v>1.3514443578888692E-3</v>
      </c>
    </row>
    <row r="709" spans="1:10" ht="13" x14ac:dyDescent="0.15">
      <c r="A709" s="3">
        <v>41387</v>
      </c>
      <c r="B709" s="1">
        <v>85.32</v>
      </c>
      <c r="C709" s="1">
        <v>88.650002000000001</v>
      </c>
      <c r="D709" s="1">
        <v>84.220000999999996</v>
      </c>
      <c r="E709" s="1">
        <v>87.849997999999999</v>
      </c>
      <c r="F709" s="1">
        <v>3977800</v>
      </c>
      <c r="G709" s="1">
        <v>87.849997999999999</v>
      </c>
      <c r="H709" s="2">
        <f t="shared" si="4"/>
        <v>2.556612068334714E-2</v>
      </c>
      <c r="I709" s="1">
        <f t="shared" si="5"/>
        <v>2.556612068334714E-2</v>
      </c>
      <c r="J709" s="11">
        <v>1.0454332642259716E-2</v>
      </c>
    </row>
    <row r="710" spans="1:10" ht="13" x14ac:dyDescent="0.15">
      <c r="A710" s="3">
        <v>41388</v>
      </c>
      <c r="B710" s="1">
        <v>87.849997999999999</v>
      </c>
      <c r="C710" s="1">
        <v>89.550003000000004</v>
      </c>
      <c r="D710" s="1">
        <v>87.110000999999997</v>
      </c>
      <c r="E710" s="1">
        <v>88.089995999999999</v>
      </c>
      <c r="F710" s="1">
        <v>3523000</v>
      </c>
      <c r="G710" s="1">
        <v>88.089995999999999</v>
      </c>
      <c r="H710" s="2">
        <f t="shared" si="4"/>
        <v>2.731906721272776E-3</v>
      </c>
      <c r="I710" s="1">
        <f t="shared" si="5"/>
        <v>2.731906721272776E-3</v>
      </c>
      <c r="J710" s="11">
        <v>-2.9321829820718303E-3</v>
      </c>
    </row>
    <row r="711" spans="1:10" ht="13" x14ac:dyDescent="0.15">
      <c r="A711" s="3">
        <v>41389</v>
      </c>
      <c r="B711" s="1">
        <v>89.279999000000004</v>
      </c>
      <c r="C711" s="1">
        <v>92.739998</v>
      </c>
      <c r="D711" s="1">
        <v>89</v>
      </c>
      <c r="E711" s="1">
        <v>92.339995999999999</v>
      </c>
      <c r="F711" s="1">
        <v>7480300</v>
      </c>
      <c r="G711" s="1">
        <v>92.339995999999999</v>
      </c>
      <c r="H711" s="2">
        <f t="shared" si="4"/>
        <v>4.8246114121744316E-2</v>
      </c>
      <c r="I711" s="1">
        <f t="shared" si="5"/>
        <v>4.8246114121744316E-2</v>
      </c>
      <c r="J711" s="11">
        <v>1.669358102326747E-3</v>
      </c>
    </row>
    <row r="712" spans="1:10" ht="13" x14ac:dyDescent="0.15">
      <c r="A712" s="3">
        <v>41390</v>
      </c>
      <c r="B712" s="1">
        <v>84.089995999999999</v>
      </c>
      <c r="C712" s="1">
        <v>86.360000999999997</v>
      </c>
      <c r="D712" s="1">
        <v>83.889999000000003</v>
      </c>
      <c r="E712" s="1">
        <v>85.019997000000004</v>
      </c>
      <c r="F712" s="1">
        <v>14187700</v>
      </c>
      <c r="G712" s="1">
        <v>85.019997000000004</v>
      </c>
      <c r="H712" s="2">
        <f t="shared" si="4"/>
        <v>-7.9272247315237007E-2</v>
      </c>
      <c r="I712" s="1">
        <f t="shared" si="5"/>
        <v>-7.9272247315237007E-2</v>
      </c>
      <c r="J712" s="11">
        <v>7.9927624019526051E-4</v>
      </c>
    </row>
    <row r="713" spans="1:10" ht="13" x14ac:dyDescent="0.15">
      <c r="A713" s="3">
        <v>41393</v>
      </c>
      <c r="B713" s="1">
        <v>86.400002000000001</v>
      </c>
      <c r="C713" s="1">
        <v>88.07</v>
      </c>
      <c r="D713" s="1">
        <v>85.139999000000003</v>
      </c>
      <c r="E713" s="1">
        <v>85.489998</v>
      </c>
      <c r="F713" s="1">
        <v>5807700</v>
      </c>
      <c r="G713" s="1">
        <v>85.489998</v>
      </c>
      <c r="H713" s="2">
        <f t="shared" si="4"/>
        <v>5.5281229897008385E-3</v>
      </c>
      <c r="I713" s="1">
        <f t="shared" si="5"/>
        <v>5.5281229897008385E-3</v>
      </c>
      <c r="J713" s="11">
        <v>7.2183402178061726E-3</v>
      </c>
    </row>
    <row r="714" spans="1:10" ht="13" x14ac:dyDescent="0.15">
      <c r="A714" s="3">
        <v>41394</v>
      </c>
      <c r="B714" s="1">
        <v>85.769997000000004</v>
      </c>
      <c r="C714" s="1">
        <v>86.5</v>
      </c>
      <c r="D714" s="1">
        <v>85.25</v>
      </c>
      <c r="E714" s="1">
        <v>85.849997999999999</v>
      </c>
      <c r="F714" s="1">
        <v>3490100</v>
      </c>
      <c r="G714" s="1">
        <v>85.849997999999999</v>
      </c>
      <c r="H714" s="2">
        <f t="shared" si="4"/>
        <v>4.2110189311268835E-3</v>
      </c>
      <c r="I714" s="1">
        <f t="shared" si="5"/>
        <v>4.2110189311268835E-3</v>
      </c>
      <c r="J714" s="11">
        <v>1.4204848587094346E-3</v>
      </c>
    </row>
    <row r="715" spans="1:10" ht="13" x14ac:dyDescent="0.15">
      <c r="A715" s="3">
        <v>41395</v>
      </c>
      <c r="B715" s="1">
        <v>85.849997999999999</v>
      </c>
      <c r="C715" s="1">
        <v>85.849997999999999</v>
      </c>
      <c r="D715" s="1">
        <v>84.660004000000001</v>
      </c>
      <c r="E715" s="1">
        <v>84.860000999999997</v>
      </c>
      <c r="F715" s="1">
        <v>2757200</v>
      </c>
      <c r="G715" s="1">
        <v>84.860000999999997</v>
      </c>
      <c r="H715" s="2">
        <f t="shared" si="4"/>
        <v>-1.153170673341195E-2</v>
      </c>
      <c r="I715" s="1">
        <f t="shared" si="5"/>
        <v>-1.153170673341195E-2</v>
      </c>
      <c r="J715" s="11">
        <v>-9.3565689414782695E-3</v>
      </c>
    </row>
    <row r="716" spans="1:10" ht="13" x14ac:dyDescent="0.15">
      <c r="A716" s="3">
        <v>41396</v>
      </c>
      <c r="B716" s="1">
        <v>85.120002999999997</v>
      </c>
      <c r="C716" s="1">
        <v>85.779999000000004</v>
      </c>
      <c r="D716" s="1">
        <v>84.480002999999996</v>
      </c>
      <c r="E716" s="1">
        <v>85</v>
      </c>
      <c r="F716" s="1">
        <v>3413900</v>
      </c>
      <c r="G716" s="1">
        <v>85</v>
      </c>
      <c r="H716" s="2">
        <f t="shared" si="4"/>
        <v>1.6497642982587651E-3</v>
      </c>
      <c r="I716" s="1">
        <f t="shared" si="5"/>
        <v>1.6497642982587651E-3</v>
      </c>
      <c r="J716" s="11">
        <v>8.8858120205046621E-3</v>
      </c>
    </row>
    <row r="717" spans="1:10" ht="13" x14ac:dyDescent="0.15">
      <c r="A717" s="3">
        <v>41397</v>
      </c>
      <c r="B717" s="1">
        <v>85.949996999999996</v>
      </c>
      <c r="C717" s="1">
        <v>86.129997000000003</v>
      </c>
      <c r="D717" s="1">
        <v>84.449996999999996</v>
      </c>
      <c r="E717" s="1">
        <v>84.510002</v>
      </c>
      <c r="F717" s="1">
        <v>4025400</v>
      </c>
      <c r="G717" s="1">
        <v>84.510002</v>
      </c>
      <c r="H717" s="2">
        <f t="shared" si="4"/>
        <v>-5.7646823529411756E-3</v>
      </c>
      <c r="I717" s="1">
        <f t="shared" si="5"/>
        <v>-5.7646823529411756E-3</v>
      </c>
      <c r="J717" s="11">
        <v>9.5997782590943222E-3</v>
      </c>
    </row>
    <row r="718" spans="1:10" ht="13" x14ac:dyDescent="0.15">
      <c r="A718" s="3">
        <v>41400</v>
      </c>
      <c r="B718" s="1">
        <v>84.910004000000001</v>
      </c>
      <c r="C718" s="1">
        <v>87.889999000000003</v>
      </c>
      <c r="D718" s="1">
        <v>84.860000999999997</v>
      </c>
      <c r="E718" s="1">
        <v>87.650002000000001</v>
      </c>
      <c r="F718" s="1">
        <v>4241000</v>
      </c>
      <c r="G718" s="1">
        <v>87.650002000000001</v>
      </c>
      <c r="H718" s="2">
        <f t="shared" si="4"/>
        <v>3.7155365349535792E-2</v>
      </c>
      <c r="I718" s="1">
        <f t="shared" si="5"/>
        <v>3.7155365349535792E-2</v>
      </c>
      <c r="J718" s="11">
        <v>-3.3860849191164608E-4</v>
      </c>
    </row>
    <row r="719" spans="1:10" ht="13" x14ac:dyDescent="0.15">
      <c r="A719" s="3">
        <v>41401</v>
      </c>
      <c r="B719" s="1">
        <v>88.580001999999993</v>
      </c>
      <c r="C719" s="1">
        <v>89.879997000000003</v>
      </c>
      <c r="D719" s="1">
        <v>87.599997999999999</v>
      </c>
      <c r="E719" s="1">
        <v>89.300003000000004</v>
      </c>
      <c r="F719" s="1">
        <v>4660700</v>
      </c>
      <c r="G719" s="1">
        <v>89.300003000000004</v>
      </c>
      <c r="H719" s="2">
        <f t="shared" si="4"/>
        <v>1.8824882628068886E-2</v>
      </c>
      <c r="I719" s="1">
        <f t="shared" si="5"/>
        <v>1.8824882628068886E-2</v>
      </c>
      <c r="J719" s="11">
        <v>5.8328006980798439E-3</v>
      </c>
    </row>
    <row r="720" spans="1:10" ht="13" x14ac:dyDescent="0.15">
      <c r="A720" s="3">
        <v>41402</v>
      </c>
      <c r="B720" s="1">
        <v>89.5</v>
      </c>
      <c r="C720" s="1">
        <v>93.400002000000001</v>
      </c>
      <c r="D720" s="1">
        <v>89.18</v>
      </c>
      <c r="E720" s="1">
        <v>92.910004000000001</v>
      </c>
      <c r="F720" s="1">
        <v>5664600</v>
      </c>
      <c r="G720" s="1">
        <v>92.910004000000001</v>
      </c>
      <c r="H720" s="2">
        <f t="shared" si="4"/>
        <v>4.0425541755020958E-2</v>
      </c>
      <c r="I720" s="1">
        <f t="shared" si="5"/>
        <v>4.0425541755020958E-2</v>
      </c>
      <c r="J720" s="11">
        <v>3.2491544579754113E-3</v>
      </c>
    </row>
    <row r="721" spans="1:10" ht="13" x14ac:dyDescent="0.15">
      <c r="A721" s="3">
        <v>41403</v>
      </c>
      <c r="B721" s="1">
        <v>92.75</v>
      </c>
      <c r="C721" s="1">
        <v>95.230002999999996</v>
      </c>
      <c r="D721" s="1">
        <v>91.349997999999999</v>
      </c>
      <c r="E721" s="1">
        <v>94.25</v>
      </c>
      <c r="F721" s="1">
        <v>4855600</v>
      </c>
      <c r="G721" s="1">
        <v>94.25</v>
      </c>
      <c r="H721" s="2">
        <f t="shared" si="4"/>
        <v>1.442251579280956E-2</v>
      </c>
      <c r="I721" s="1">
        <f t="shared" si="5"/>
        <v>1.442251579280956E-2</v>
      </c>
      <c r="J721" s="11">
        <v>-1.4895611435892374E-3</v>
      </c>
    </row>
    <row r="722" spans="1:10" ht="13" x14ac:dyDescent="0.15">
      <c r="A722" s="3">
        <v>41404</v>
      </c>
      <c r="B722" s="1">
        <v>94.839995999999999</v>
      </c>
      <c r="C722" s="1">
        <v>95.559997999999993</v>
      </c>
      <c r="D722" s="1">
        <v>93.669998000000007</v>
      </c>
      <c r="E722" s="1">
        <v>95.449996999999996</v>
      </c>
      <c r="F722" s="1">
        <v>4699100</v>
      </c>
      <c r="G722" s="1">
        <v>95.449996999999996</v>
      </c>
      <c r="H722" s="2">
        <f t="shared" si="4"/>
        <v>1.2732063660477414E-2</v>
      </c>
      <c r="I722" s="1">
        <f t="shared" si="5"/>
        <v>1.2732063660477414E-2</v>
      </c>
      <c r="J722" s="11">
        <v>2.3782412945901233E-3</v>
      </c>
    </row>
    <row r="723" spans="1:10" ht="13" x14ac:dyDescent="0.15">
      <c r="A723" s="3">
        <v>41407</v>
      </c>
      <c r="B723" s="1">
        <v>95.5</v>
      </c>
      <c r="C723" s="1">
        <v>95.5</v>
      </c>
      <c r="D723" s="1">
        <v>92.839995999999999</v>
      </c>
      <c r="E723" s="1">
        <v>93.139999000000003</v>
      </c>
      <c r="F723" s="1">
        <v>4213100</v>
      </c>
      <c r="G723" s="1">
        <v>93.139999000000003</v>
      </c>
      <c r="H723" s="2">
        <f t="shared" si="4"/>
        <v>-2.4201132243094708E-2</v>
      </c>
      <c r="I723" s="1">
        <f t="shared" si="5"/>
        <v>-2.4201132243094708E-2</v>
      </c>
      <c r="J723" s="11">
        <v>-1.7733609369801858E-3</v>
      </c>
    </row>
    <row r="724" spans="1:10" ht="13" x14ac:dyDescent="0.15">
      <c r="A724" s="3">
        <v>41408</v>
      </c>
      <c r="B724" s="1">
        <v>92.809997999999993</v>
      </c>
      <c r="C724" s="1">
        <v>93</v>
      </c>
      <c r="D724" s="1">
        <v>90.160004000000001</v>
      </c>
      <c r="E724" s="1">
        <v>92.839995999999999</v>
      </c>
      <c r="F724" s="1">
        <v>4422300</v>
      </c>
      <c r="G724" s="1">
        <v>92.839995999999999</v>
      </c>
      <c r="H724" s="2">
        <f t="shared" si="4"/>
        <v>-3.2209899422481611E-3</v>
      </c>
      <c r="I724" s="1">
        <f t="shared" si="5"/>
        <v>-3.2209899422481611E-3</v>
      </c>
      <c r="J724" s="11">
        <v>8.1879759270188403E-3</v>
      </c>
    </row>
    <row r="725" spans="1:10" ht="13" x14ac:dyDescent="0.15">
      <c r="A725" s="3">
        <v>41409</v>
      </c>
      <c r="B725" s="1">
        <v>92.110000999999997</v>
      </c>
      <c r="C725" s="1">
        <v>95.150002000000001</v>
      </c>
      <c r="D725" s="1">
        <v>92.099997999999999</v>
      </c>
      <c r="E725" s="1">
        <v>93.550003000000004</v>
      </c>
      <c r="F725" s="1">
        <v>4525000</v>
      </c>
      <c r="G725" s="1">
        <v>93.550003000000004</v>
      </c>
      <c r="H725" s="2">
        <f t="shared" si="4"/>
        <v>7.6476414324705968E-3</v>
      </c>
      <c r="I725" s="1">
        <f t="shared" si="5"/>
        <v>7.6476414324705968E-3</v>
      </c>
      <c r="J725" s="11">
        <v>3.9723586533248261E-3</v>
      </c>
    </row>
    <row r="726" spans="1:10" ht="13" x14ac:dyDescent="0.15">
      <c r="A726" s="3">
        <v>41410</v>
      </c>
      <c r="B726" s="1">
        <v>93.489998</v>
      </c>
      <c r="C726" s="1">
        <v>94.209998999999996</v>
      </c>
      <c r="D726" s="1">
        <v>92.519997000000004</v>
      </c>
      <c r="E726" s="1">
        <v>92.690002000000007</v>
      </c>
      <c r="F726" s="1">
        <v>3021500</v>
      </c>
      <c r="G726" s="1">
        <v>92.690002000000007</v>
      </c>
      <c r="H726" s="2">
        <f t="shared" si="4"/>
        <v>-9.1929553438923652E-3</v>
      </c>
      <c r="I726" s="1">
        <f t="shared" si="5"/>
        <v>-9.1929553438923652E-3</v>
      </c>
      <c r="J726" s="11">
        <v>-2.7802802233142564E-3</v>
      </c>
    </row>
    <row r="727" spans="1:10" ht="13" x14ac:dyDescent="0.15">
      <c r="A727" s="3">
        <v>41411</v>
      </c>
      <c r="B727" s="1">
        <v>93.599997999999999</v>
      </c>
      <c r="C727" s="1">
        <v>95.169998000000007</v>
      </c>
      <c r="D727" s="1">
        <v>92.519997000000004</v>
      </c>
      <c r="E727" s="1">
        <v>94.720000999999996</v>
      </c>
      <c r="F727" s="1">
        <v>4206600</v>
      </c>
      <c r="G727" s="1">
        <v>94.720000999999996</v>
      </c>
      <c r="H727" s="2">
        <f t="shared" si="4"/>
        <v>2.1900948928666432E-2</v>
      </c>
      <c r="I727" s="1">
        <f t="shared" si="5"/>
        <v>2.1900948928666432E-2</v>
      </c>
      <c r="J727" s="11">
        <v>7.9550260646046606E-3</v>
      </c>
    </row>
    <row r="728" spans="1:10" ht="13" x14ac:dyDescent="0.15">
      <c r="A728" s="3">
        <v>41414</v>
      </c>
      <c r="B728" s="1">
        <v>94.720000999999996</v>
      </c>
      <c r="C728" s="1">
        <v>100.68</v>
      </c>
      <c r="D728" s="1">
        <v>94.68</v>
      </c>
      <c r="E728" s="1">
        <v>100.489998</v>
      </c>
      <c r="F728" s="1">
        <v>6853100</v>
      </c>
      <c r="G728" s="1">
        <v>100.489998</v>
      </c>
      <c r="H728" s="2">
        <f t="shared" si="4"/>
        <v>6.0916352819717599E-2</v>
      </c>
      <c r="I728" s="1">
        <f t="shared" si="5"/>
        <v>6.0916352819717599E-2</v>
      </c>
      <c r="J728" s="11">
        <v>-1.2452534462012558E-3</v>
      </c>
    </row>
    <row r="729" spans="1:10" ht="13" x14ac:dyDescent="0.15">
      <c r="A729" s="3">
        <v>41415</v>
      </c>
      <c r="B729" s="1">
        <v>100.300003</v>
      </c>
      <c r="C729" s="1">
        <v>100.400002</v>
      </c>
      <c r="D729" s="1">
        <v>97.830001999999993</v>
      </c>
      <c r="E729" s="1">
        <v>99.029999000000004</v>
      </c>
      <c r="F729" s="1">
        <v>4906700</v>
      </c>
      <c r="G729" s="1">
        <v>99.029999000000004</v>
      </c>
      <c r="H729" s="2">
        <f t="shared" si="4"/>
        <v>-1.4528799174620306E-2</v>
      </c>
      <c r="I729" s="1">
        <f t="shared" si="5"/>
        <v>-1.4528799174620306E-2</v>
      </c>
      <c r="J729" s="11">
        <v>3.4104241382737007E-3</v>
      </c>
    </row>
    <row r="730" spans="1:10" ht="13" x14ac:dyDescent="0.15">
      <c r="A730" s="3">
        <v>41416</v>
      </c>
      <c r="B730" s="1">
        <v>98.800003000000004</v>
      </c>
      <c r="C730" s="1">
        <v>100.489998</v>
      </c>
      <c r="D730" s="1">
        <v>93.800003000000004</v>
      </c>
      <c r="E730" s="1">
        <v>95.139999000000003</v>
      </c>
      <c r="F730" s="1">
        <v>6932000</v>
      </c>
      <c r="G730" s="1">
        <v>95.139999000000003</v>
      </c>
      <c r="H730" s="2">
        <f t="shared" si="4"/>
        <v>-3.9281026348389647E-2</v>
      </c>
      <c r="I730" s="1">
        <f t="shared" si="5"/>
        <v>-3.9281026348389647E-2</v>
      </c>
      <c r="J730" s="11">
        <v>-5.2256533894184257E-3</v>
      </c>
    </row>
    <row r="731" spans="1:10" ht="13" x14ac:dyDescent="0.15">
      <c r="A731" s="3">
        <v>41417</v>
      </c>
      <c r="B731" s="1">
        <v>92.809997999999993</v>
      </c>
      <c r="C731" s="1">
        <v>95.440002000000007</v>
      </c>
      <c r="D731" s="1">
        <v>92.300003000000004</v>
      </c>
      <c r="E731" s="1">
        <v>93.889999000000003</v>
      </c>
      <c r="F731" s="1">
        <v>4227600</v>
      </c>
      <c r="G731" s="1">
        <v>93.889999000000003</v>
      </c>
      <c r="H731" s="2">
        <f t="shared" si="4"/>
        <v>-1.3138532826766164E-2</v>
      </c>
      <c r="I731" s="1">
        <f t="shared" si="5"/>
        <v>-1.3138532826766164E-2</v>
      </c>
      <c r="J731" s="11">
        <v>-8.2771146242036845E-4</v>
      </c>
    </row>
    <row r="732" spans="1:10" ht="13" x14ac:dyDescent="0.15">
      <c r="A732" s="3">
        <v>41418</v>
      </c>
      <c r="B732" s="1">
        <v>93.75</v>
      </c>
      <c r="C732" s="1">
        <v>97.269997000000004</v>
      </c>
      <c r="D732" s="1">
        <v>93.75</v>
      </c>
      <c r="E732" s="1">
        <v>96.449996999999996</v>
      </c>
      <c r="F732" s="1">
        <v>4487200</v>
      </c>
      <c r="G732" s="1">
        <v>96.449996999999996</v>
      </c>
      <c r="H732" s="2">
        <f t="shared" si="4"/>
        <v>2.726592850427012E-2</v>
      </c>
      <c r="I732" s="1">
        <f t="shared" si="5"/>
        <v>2.726592850427012E-2</v>
      </c>
      <c r="J732" s="11">
        <v>5.6226813560425655E-4</v>
      </c>
    </row>
    <row r="733" spans="1:10" ht="13" x14ac:dyDescent="0.15">
      <c r="A733" s="3">
        <v>41422</v>
      </c>
      <c r="B733" s="1">
        <v>97.879997000000003</v>
      </c>
      <c r="C733" s="1">
        <v>98.5</v>
      </c>
      <c r="D733" s="1">
        <v>96.550003000000004</v>
      </c>
      <c r="E733" s="1">
        <v>97.279999000000004</v>
      </c>
      <c r="F733" s="1">
        <v>5206600</v>
      </c>
      <c r="G733" s="1">
        <v>97.279999000000004</v>
      </c>
      <c r="H733" s="2">
        <f t="shared" si="4"/>
        <v>8.6055160789689552E-3</v>
      </c>
      <c r="I733" s="1">
        <f t="shared" si="5"/>
        <v>8.6055160789689552E-3</v>
      </c>
      <c r="J733" s="11">
        <v>6.9456543255160758E-3</v>
      </c>
    </row>
    <row r="734" spans="1:10" ht="13" x14ac:dyDescent="0.15">
      <c r="A734" s="3">
        <v>41423</v>
      </c>
      <c r="B734" s="1">
        <v>96.940002000000007</v>
      </c>
      <c r="C734" s="1">
        <v>97.5</v>
      </c>
      <c r="D734" s="1">
        <v>95.580001999999993</v>
      </c>
      <c r="E734" s="1">
        <v>96.550003000000004</v>
      </c>
      <c r="F734" s="1">
        <v>2932800</v>
      </c>
      <c r="G734" s="1">
        <v>96.550003000000004</v>
      </c>
      <c r="H734" s="2">
        <f t="shared" si="4"/>
        <v>-7.5040708008230943E-3</v>
      </c>
      <c r="I734" s="1">
        <f t="shared" si="5"/>
        <v>-7.5040708008230943E-3</v>
      </c>
      <c r="J734" s="11">
        <v>-6.9172006433102775E-3</v>
      </c>
    </row>
    <row r="735" spans="1:10" ht="13" x14ac:dyDescent="0.15">
      <c r="A735" s="3">
        <v>41424</v>
      </c>
      <c r="B735" s="1">
        <v>96.18</v>
      </c>
      <c r="C735" s="1">
        <v>98.239998</v>
      </c>
      <c r="D735" s="1">
        <v>95.730002999999996</v>
      </c>
      <c r="E735" s="1">
        <v>97.769997000000004</v>
      </c>
      <c r="F735" s="1">
        <v>3553900</v>
      </c>
      <c r="G735" s="1">
        <v>97.769997000000004</v>
      </c>
      <c r="H735" s="2">
        <f t="shared" si="4"/>
        <v>1.2635877390910074E-2</v>
      </c>
      <c r="I735" s="1">
        <f t="shared" si="5"/>
        <v>1.2635877390910074E-2</v>
      </c>
      <c r="J735" s="11">
        <v>1.4200316458298395E-3</v>
      </c>
    </row>
    <row r="736" spans="1:10" ht="13" x14ac:dyDescent="0.15">
      <c r="A736" s="3">
        <v>41425</v>
      </c>
      <c r="B736" s="1">
        <v>97.5</v>
      </c>
      <c r="C736" s="1">
        <v>98.32</v>
      </c>
      <c r="D736" s="1">
        <v>96.599997999999999</v>
      </c>
      <c r="E736" s="1">
        <v>96.639999000000003</v>
      </c>
      <c r="F736" s="1">
        <v>3758300</v>
      </c>
      <c r="G736" s="1">
        <v>96.639999000000003</v>
      </c>
      <c r="H736" s="2">
        <f t="shared" si="4"/>
        <v>-1.1557717445772249E-2</v>
      </c>
      <c r="I736" s="1">
        <f t="shared" si="5"/>
        <v>-1.1557717445772249E-2</v>
      </c>
      <c r="J736" s="11">
        <v>-1.363565188089776E-2</v>
      </c>
    </row>
    <row r="737" spans="1:10" ht="13" x14ac:dyDescent="0.15">
      <c r="A737" s="3">
        <v>41428</v>
      </c>
      <c r="B737" s="1">
        <v>97.040001000000004</v>
      </c>
      <c r="C737" s="1">
        <v>97.379997000000003</v>
      </c>
      <c r="D737" s="1">
        <v>95.5</v>
      </c>
      <c r="E737" s="1">
        <v>96.349997999999999</v>
      </c>
      <c r="F737" s="1">
        <v>3066200</v>
      </c>
      <c r="G737" s="1">
        <v>96.349997999999999</v>
      </c>
      <c r="H737" s="2">
        <f t="shared" si="4"/>
        <v>-3.0008381933034137E-3</v>
      </c>
      <c r="I737" s="1">
        <f t="shared" si="5"/>
        <v>-3.0008381933034137E-3</v>
      </c>
      <c r="J737" s="11">
        <v>9.1600883830628126E-3</v>
      </c>
    </row>
    <row r="738" spans="1:10" ht="13" x14ac:dyDescent="0.15">
      <c r="A738" s="3">
        <v>41429</v>
      </c>
      <c r="B738" s="1">
        <v>96.18</v>
      </c>
      <c r="C738" s="1">
        <v>97.199996999999996</v>
      </c>
      <c r="D738" s="1">
        <v>95.669998000000007</v>
      </c>
      <c r="E738" s="1">
        <v>96.059997999999993</v>
      </c>
      <c r="F738" s="1">
        <v>2284300</v>
      </c>
      <c r="G738" s="1">
        <v>96.059997999999993</v>
      </c>
      <c r="H738" s="2">
        <f t="shared" si="4"/>
        <v>-3.0098599483105982E-3</v>
      </c>
      <c r="I738" s="1">
        <f t="shared" si="5"/>
        <v>-3.0098599483105982E-3</v>
      </c>
      <c r="J738" s="11">
        <v>-5.0144275739659608E-3</v>
      </c>
    </row>
    <row r="739" spans="1:10" ht="13" x14ac:dyDescent="0.15">
      <c r="A739" s="3">
        <v>41430</v>
      </c>
      <c r="B739" s="1">
        <v>95.980002999999996</v>
      </c>
      <c r="C739" s="1">
        <v>96.120002999999997</v>
      </c>
      <c r="D739" s="1">
        <v>94.230002999999996</v>
      </c>
      <c r="E739" s="1">
        <v>94.949996999999996</v>
      </c>
      <c r="F739" s="1">
        <v>3004900</v>
      </c>
      <c r="G739" s="1">
        <v>94.949996999999996</v>
      </c>
      <c r="H739" s="2">
        <f t="shared" si="4"/>
        <v>-1.1555288602025548E-2</v>
      </c>
      <c r="I739" s="1">
        <f t="shared" si="5"/>
        <v>-1.1555288602025548E-2</v>
      </c>
      <c r="J739" s="11">
        <v>-1.4294160939666961E-2</v>
      </c>
    </row>
    <row r="740" spans="1:10" ht="13" x14ac:dyDescent="0.15">
      <c r="A740" s="3">
        <v>41431</v>
      </c>
      <c r="B740" s="1">
        <v>94.860000999999997</v>
      </c>
      <c r="C740" s="1">
        <v>99.220000999999996</v>
      </c>
      <c r="D740" s="1">
        <v>94.459998999999996</v>
      </c>
      <c r="E740" s="1">
        <v>98.889999000000003</v>
      </c>
      <c r="F740" s="1">
        <v>3630700</v>
      </c>
      <c r="G740" s="1">
        <v>98.889999000000003</v>
      </c>
      <c r="H740" s="2">
        <f t="shared" si="4"/>
        <v>4.1495546334772468E-2</v>
      </c>
      <c r="I740" s="1">
        <f t="shared" si="5"/>
        <v>4.1495546334772468E-2</v>
      </c>
      <c r="J740" s="11">
        <v>5.3494067316799745E-3</v>
      </c>
    </row>
    <row r="741" spans="1:10" ht="13" x14ac:dyDescent="0.15">
      <c r="A741" s="3">
        <v>41432</v>
      </c>
      <c r="B741" s="1">
        <v>99.57</v>
      </c>
      <c r="C741" s="1">
        <v>103.610001</v>
      </c>
      <c r="D741" s="1">
        <v>99.300003000000004</v>
      </c>
      <c r="E741" s="1">
        <v>102.66999800000001</v>
      </c>
      <c r="F741" s="1">
        <v>6804500</v>
      </c>
      <c r="G741" s="1">
        <v>102.66999800000001</v>
      </c>
      <c r="H741" s="2">
        <f t="shared" si="4"/>
        <v>3.8224279889010858E-2</v>
      </c>
      <c r="I741" s="1">
        <f t="shared" si="5"/>
        <v>3.8224279889010858E-2</v>
      </c>
      <c r="J741" s="11">
        <v>1.3795973726115223E-2</v>
      </c>
    </row>
    <row r="742" spans="1:10" ht="13" x14ac:dyDescent="0.15">
      <c r="A742" s="3">
        <v>41435</v>
      </c>
      <c r="B742" s="1">
        <v>102.480003</v>
      </c>
      <c r="C742" s="1">
        <v>103.58000199999999</v>
      </c>
      <c r="D742" s="1">
        <v>100.260002</v>
      </c>
      <c r="E742" s="1">
        <v>102.989998</v>
      </c>
      <c r="F742" s="1">
        <v>3790900</v>
      </c>
      <c r="G742" s="1">
        <v>102.989998</v>
      </c>
      <c r="H742" s="2">
        <f t="shared" si="4"/>
        <v>3.1167819833793427E-3</v>
      </c>
      <c r="I742" s="1">
        <f t="shared" si="5"/>
        <v>3.1167819833793427E-3</v>
      </c>
      <c r="J742" s="11">
        <v>-6.2501343936153609E-4</v>
      </c>
    </row>
    <row r="743" spans="1:10" ht="13" x14ac:dyDescent="0.15">
      <c r="A743" s="3">
        <v>41436</v>
      </c>
      <c r="B743" s="1">
        <v>100.910004</v>
      </c>
      <c r="C743" s="1">
        <v>101.760002</v>
      </c>
      <c r="D743" s="1">
        <v>99.029999000000004</v>
      </c>
      <c r="E743" s="1">
        <v>99.43</v>
      </c>
      <c r="F743" s="1">
        <v>3502500</v>
      </c>
      <c r="G743" s="1">
        <v>99.43</v>
      </c>
      <c r="H743" s="2">
        <f t="shared" si="4"/>
        <v>-3.4566444015272174E-2</v>
      </c>
      <c r="I743" s="1">
        <f t="shared" si="5"/>
        <v>-3.4566444015272174E-2</v>
      </c>
      <c r="J743" s="11">
        <v>-7.6496782985794286E-3</v>
      </c>
    </row>
    <row r="744" spans="1:10" ht="13" x14ac:dyDescent="0.15">
      <c r="A744" s="3">
        <v>41437</v>
      </c>
      <c r="B744" s="1">
        <v>100.08000199999999</v>
      </c>
      <c r="C744" s="1">
        <v>100.290001</v>
      </c>
      <c r="D744" s="1">
        <v>96.5</v>
      </c>
      <c r="E744" s="1">
        <v>97.510002</v>
      </c>
      <c r="F744" s="1">
        <v>3638600</v>
      </c>
      <c r="G744" s="1">
        <v>97.510002</v>
      </c>
      <c r="H744" s="2">
        <f t="shared" si="4"/>
        <v>-1.9310047269435849E-2</v>
      </c>
      <c r="I744" s="1">
        <f t="shared" si="5"/>
        <v>-1.9310047269435849E-2</v>
      </c>
      <c r="J744" s="11">
        <v>-8.3843999638055725E-3</v>
      </c>
    </row>
    <row r="745" spans="1:10" ht="13" x14ac:dyDescent="0.15">
      <c r="A745" s="3">
        <v>41438</v>
      </c>
      <c r="B745" s="1">
        <v>97.519997000000004</v>
      </c>
      <c r="C745" s="1">
        <v>99.769997000000004</v>
      </c>
      <c r="D745" s="1">
        <v>96.699996999999996</v>
      </c>
      <c r="E745" s="1">
        <v>99.660004000000001</v>
      </c>
      <c r="F745" s="1">
        <v>2970300</v>
      </c>
      <c r="G745" s="1">
        <v>99.660004000000001</v>
      </c>
      <c r="H745" s="2">
        <f t="shared" si="4"/>
        <v>2.2049040671745661E-2</v>
      </c>
      <c r="I745" s="1">
        <f t="shared" si="5"/>
        <v>2.2049040671745661E-2</v>
      </c>
      <c r="J745" s="11">
        <v>1.2060475519987075E-2</v>
      </c>
    </row>
    <row r="746" spans="1:10" ht="13" x14ac:dyDescent="0.15">
      <c r="A746" s="3">
        <v>41439</v>
      </c>
      <c r="B746" s="1">
        <v>99.410004000000001</v>
      </c>
      <c r="C746" s="1">
        <v>100.040001</v>
      </c>
      <c r="D746" s="1">
        <v>97.07</v>
      </c>
      <c r="E746" s="1">
        <v>98</v>
      </c>
      <c r="F746" s="1">
        <v>3059600</v>
      </c>
      <c r="G746" s="1">
        <v>98</v>
      </c>
      <c r="H746" s="2">
        <f t="shared" si="4"/>
        <v>-1.6656672018596354E-2</v>
      </c>
      <c r="I746" s="1">
        <f t="shared" si="5"/>
        <v>-1.6656672018596354E-2</v>
      </c>
      <c r="J746" s="11">
        <v>-6.9781122293602763E-3</v>
      </c>
    </row>
    <row r="747" spans="1:10" ht="13" x14ac:dyDescent="0.15">
      <c r="A747" s="3">
        <v>41442</v>
      </c>
      <c r="B747" s="1">
        <v>98.900002000000001</v>
      </c>
      <c r="C747" s="1">
        <v>99</v>
      </c>
      <c r="D747" s="1">
        <v>96.150002000000001</v>
      </c>
      <c r="E747" s="1">
        <v>96.760002</v>
      </c>
      <c r="F747" s="1">
        <v>3888700</v>
      </c>
      <c r="G747" s="1">
        <v>96.760002</v>
      </c>
      <c r="H747" s="2">
        <f t="shared" si="4"/>
        <v>-1.265304081632653E-2</v>
      </c>
      <c r="I747" s="1">
        <f t="shared" si="5"/>
        <v>-1.265304081632653E-2</v>
      </c>
      <c r="J747" s="11">
        <v>7.2772801821846395E-3</v>
      </c>
    </row>
    <row r="748" spans="1:10" ht="13" x14ac:dyDescent="0.15">
      <c r="A748" s="3">
        <v>41443</v>
      </c>
      <c r="B748" s="1">
        <v>96.25</v>
      </c>
      <c r="C748" s="1">
        <v>97.330001999999993</v>
      </c>
      <c r="D748" s="1">
        <v>96.010002</v>
      </c>
      <c r="E748" s="1">
        <v>96.300003000000004</v>
      </c>
      <c r="F748" s="1">
        <v>3289900</v>
      </c>
      <c r="G748" s="1">
        <v>96.300003000000004</v>
      </c>
      <c r="H748" s="2">
        <f t="shared" si="4"/>
        <v>-4.754020158040057E-3</v>
      </c>
      <c r="I748" s="1">
        <f t="shared" si="5"/>
        <v>-4.754020158040057E-3</v>
      </c>
      <c r="J748" s="11">
        <v>9.1160889966156351E-3</v>
      </c>
    </row>
    <row r="749" spans="1:10" ht="13" x14ac:dyDescent="0.15">
      <c r="A749" s="3">
        <v>41444</v>
      </c>
      <c r="B749" s="1">
        <v>95.599997999999999</v>
      </c>
      <c r="C749" s="1">
        <v>95.970000999999996</v>
      </c>
      <c r="D749" s="1">
        <v>94.18</v>
      </c>
      <c r="E749" s="1">
        <v>94.550003000000004</v>
      </c>
      <c r="F749" s="1">
        <v>4052100</v>
      </c>
      <c r="G749" s="1">
        <v>94.550003000000004</v>
      </c>
      <c r="H749" s="2">
        <f t="shared" si="4"/>
        <v>-1.817237741934442E-2</v>
      </c>
      <c r="I749" s="1">
        <f t="shared" si="5"/>
        <v>-1.817237741934442E-2</v>
      </c>
      <c r="J749" s="11">
        <v>-1.3450642383499786E-2</v>
      </c>
    </row>
    <row r="750" spans="1:10" ht="13" x14ac:dyDescent="0.15">
      <c r="A750" s="3">
        <v>41445</v>
      </c>
      <c r="B750" s="1">
        <v>93.989998</v>
      </c>
      <c r="C750" s="1">
        <v>94.5</v>
      </c>
      <c r="D750" s="1">
        <v>92.839995999999999</v>
      </c>
      <c r="E750" s="1">
        <v>93.230002999999996</v>
      </c>
      <c r="F750" s="1">
        <v>5011500</v>
      </c>
      <c r="G750" s="1">
        <v>93.230002999999996</v>
      </c>
      <c r="H750" s="2">
        <f t="shared" si="4"/>
        <v>-1.3960866823029158E-2</v>
      </c>
      <c r="I750" s="1">
        <f t="shared" si="5"/>
        <v>-1.3960866823029158E-2</v>
      </c>
      <c r="J750" s="11">
        <v>-2.3416203073878376E-2</v>
      </c>
    </row>
    <row r="751" spans="1:10" ht="13" x14ac:dyDescent="0.15">
      <c r="A751" s="3">
        <v>41446</v>
      </c>
      <c r="B751" s="1">
        <v>93.449996999999996</v>
      </c>
      <c r="C751" s="1">
        <v>94.199996999999996</v>
      </c>
      <c r="D751" s="1">
        <v>92.519997000000004</v>
      </c>
      <c r="E751" s="1">
        <v>93.410004000000001</v>
      </c>
      <c r="F751" s="1">
        <v>3656900</v>
      </c>
      <c r="G751" s="1">
        <v>93.410004000000001</v>
      </c>
      <c r="H751" s="2">
        <f t="shared" si="4"/>
        <v>1.9307196632826914E-3</v>
      </c>
      <c r="I751" s="1">
        <f t="shared" si="5"/>
        <v>1.9307196632826914E-3</v>
      </c>
      <c r="J751" s="11">
        <v>2.7835200169877292E-3</v>
      </c>
    </row>
    <row r="752" spans="1:10" ht="13" x14ac:dyDescent="0.15">
      <c r="A752" s="3">
        <v>41449</v>
      </c>
      <c r="B752" s="1">
        <v>91.160004000000001</v>
      </c>
      <c r="C752" s="1">
        <v>91.279999000000004</v>
      </c>
      <c r="D752" s="1">
        <v>88.080001999999993</v>
      </c>
      <c r="E752" s="1">
        <v>89.889999000000003</v>
      </c>
      <c r="F752" s="1">
        <v>5475400</v>
      </c>
      <c r="G752" s="1">
        <v>89.889999000000003</v>
      </c>
      <c r="H752" s="2">
        <f t="shared" si="4"/>
        <v>-3.7683383462867613E-2</v>
      </c>
      <c r="I752" s="1">
        <f t="shared" si="5"/>
        <v>-3.7683383462867613E-2</v>
      </c>
      <c r="J752" s="11">
        <v>-9.4490868761475041E-3</v>
      </c>
    </row>
    <row r="753" spans="1:10" ht="13" x14ac:dyDescent="0.15">
      <c r="A753" s="3">
        <v>41450</v>
      </c>
      <c r="B753" s="1">
        <v>90.739998</v>
      </c>
      <c r="C753" s="1">
        <v>91.75</v>
      </c>
      <c r="D753" s="1">
        <v>89.510002</v>
      </c>
      <c r="E753" s="1">
        <v>91.089995999999999</v>
      </c>
      <c r="F753" s="1">
        <v>4494100</v>
      </c>
      <c r="G753" s="1">
        <v>91.089995999999999</v>
      </c>
      <c r="H753" s="2">
        <f t="shared" si="4"/>
        <v>1.3349616346085355E-2</v>
      </c>
      <c r="I753" s="1">
        <f t="shared" si="5"/>
        <v>1.3349616346085355E-2</v>
      </c>
      <c r="J753" s="11">
        <v>6.8726484939001485E-3</v>
      </c>
    </row>
    <row r="754" spans="1:10" ht="13" x14ac:dyDescent="0.15">
      <c r="A754" s="3">
        <v>41451</v>
      </c>
      <c r="B754" s="1">
        <v>91.949996999999996</v>
      </c>
      <c r="C754" s="1">
        <v>94.5</v>
      </c>
      <c r="D754" s="1">
        <v>91.279999000000004</v>
      </c>
      <c r="E754" s="1">
        <v>93.720000999999996</v>
      </c>
      <c r="F754" s="1">
        <v>3233700</v>
      </c>
      <c r="G754" s="1">
        <v>93.720000999999996</v>
      </c>
      <c r="H754" s="2">
        <f t="shared" si="4"/>
        <v>2.887259979679873E-2</v>
      </c>
      <c r="I754" s="1">
        <f t="shared" si="5"/>
        <v>2.887259979679873E-2</v>
      </c>
      <c r="J754" s="11">
        <v>1.0150876530701363E-2</v>
      </c>
    </row>
    <row r="755" spans="1:10" ht="13" x14ac:dyDescent="0.15">
      <c r="A755" s="3">
        <v>41452</v>
      </c>
      <c r="B755" s="1">
        <v>94.989998</v>
      </c>
      <c r="C755" s="1">
        <v>95.220000999999996</v>
      </c>
      <c r="D755" s="1">
        <v>93.760002</v>
      </c>
      <c r="E755" s="1">
        <v>94.190002000000007</v>
      </c>
      <c r="F755" s="1">
        <v>2159100</v>
      </c>
      <c r="G755" s="1">
        <v>94.190002000000007</v>
      </c>
      <c r="H755" s="2">
        <f t="shared" si="4"/>
        <v>5.0149487301009588E-3</v>
      </c>
      <c r="I755" s="1">
        <f t="shared" si="5"/>
        <v>5.0149487301009588E-3</v>
      </c>
      <c r="J755" s="11">
        <v>7.6693164976493209E-3</v>
      </c>
    </row>
    <row r="756" spans="1:10" ht="13" x14ac:dyDescent="0.15">
      <c r="A756" s="3">
        <v>41453</v>
      </c>
      <c r="B756" s="1">
        <v>93.639999000000003</v>
      </c>
      <c r="C756" s="1">
        <v>95.089995999999999</v>
      </c>
      <c r="D756" s="1">
        <v>92.57</v>
      </c>
      <c r="E756" s="1">
        <v>94.599997999999999</v>
      </c>
      <c r="F756" s="1">
        <v>2218700</v>
      </c>
      <c r="G756" s="1">
        <v>94.599997999999999</v>
      </c>
      <c r="H756" s="2">
        <f t="shared" si="4"/>
        <v>4.3528611454960201E-3</v>
      </c>
      <c r="I756" s="1">
        <f t="shared" si="5"/>
        <v>4.3528611454960201E-3</v>
      </c>
      <c r="J756" s="11">
        <v>-7.6468897274526784E-3</v>
      </c>
    </row>
    <row r="757" spans="1:10" ht="13" x14ac:dyDescent="0.15">
      <c r="A757" s="3">
        <v>41456</v>
      </c>
      <c r="B757" s="1">
        <v>95.349997999999999</v>
      </c>
      <c r="C757" s="1">
        <v>95.5</v>
      </c>
      <c r="D757" s="1">
        <v>92.220000999999996</v>
      </c>
      <c r="E757" s="1">
        <v>92.5</v>
      </c>
      <c r="F757" s="1">
        <v>2608600</v>
      </c>
      <c r="G757" s="1">
        <v>92.5</v>
      </c>
      <c r="H757" s="2">
        <f t="shared" si="4"/>
        <v>-2.219871082872538E-2</v>
      </c>
      <c r="I757" s="1">
        <f t="shared" si="5"/>
        <v>-2.219871082872538E-2</v>
      </c>
      <c r="J757" s="11">
        <v>4.3837763393835922E-3</v>
      </c>
    </row>
    <row r="758" spans="1:10" ht="13" x14ac:dyDescent="0.15">
      <c r="A758" s="3">
        <v>41457</v>
      </c>
      <c r="B758" s="1">
        <v>92.099997999999999</v>
      </c>
      <c r="C758" s="1">
        <v>93.449996999999996</v>
      </c>
      <c r="D758" s="1">
        <v>89.669998000000007</v>
      </c>
      <c r="E758" s="1">
        <v>90.309997999999993</v>
      </c>
      <c r="F758" s="1">
        <v>3176100</v>
      </c>
      <c r="G758" s="1">
        <v>90.309997999999993</v>
      </c>
      <c r="H758" s="2">
        <f t="shared" si="4"/>
        <v>-2.3675697297297373E-2</v>
      </c>
      <c r="I758" s="1">
        <f t="shared" si="5"/>
        <v>-2.3675697297297373E-2</v>
      </c>
      <c r="J758" s="11">
        <v>-2.8413965789328686E-3</v>
      </c>
    </row>
    <row r="759" spans="1:10" ht="13" x14ac:dyDescent="0.15">
      <c r="A759" s="3">
        <v>41458</v>
      </c>
      <c r="B759" s="1">
        <v>89.779999000000004</v>
      </c>
      <c r="C759" s="1">
        <v>90.599997999999999</v>
      </c>
      <c r="D759" s="1">
        <v>88.889999000000003</v>
      </c>
      <c r="E759" s="1">
        <v>89.220000999999996</v>
      </c>
      <c r="F759" s="1">
        <v>2011000</v>
      </c>
      <c r="G759" s="1">
        <v>89.220000999999996</v>
      </c>
      <c r="H759" s="2">
        <f t="shared" si="4"/>
        <v>-1.2069505305492277E-2</v>
      </c>
      <c r="I759" s="1">
        <f t="shared" si="5"/>
        <v>-1.2069505305492277E-2</v>
      </c>
      <c r="J759" s="11">
        <v>3.7475504222287005E-3</v>
      </c>
    </row>
    <row r="760" spans="1:10" ht="13" x14ac:dyDescent="0.15">
      <c r="A760" s="3">
        <v>41460</v>
      </c>
      <c r="B760" s="1">
        <v>90.959998999999996</v>
      </c>
      <c r="C760" s="1">
        <v>92.400002000000001</v>
      </c>
      <c r="D760" s="1">
        <v>89.440002000000007</v>
      </c>
      <c r="E760" s="1">
        <v>91.519997000000004</v>
      </c>
      <c r="F760" s="1">
        <v>2922400</v>
      </c>
      <c r="G760" s="1">
        <v>91.519997000000004</v>
      </c>
      <c r="H760" s="2">
        <f t="shared" si="4"/>
        <v>2.5778928202433077E-2</v>
      </c>
      <c r="I760" s="1">
        <f t="shared" si="5"/>
        <v>2.5778928202433077E-2</v>
      </c>
      <c r="J760" s="11">
        <v>9.8389430484654306E-3</v>
      </c>
    </row>
    <row r="761" spans="1:10" ht="13" x14ac:dyDescent="0.15">
      <c r="A761" s="3">
        <v>41463</v>
      </c>
      <c r="B761" s="1">
        <v>91.519997000000004</v>
      </c>
      <c r="C761" s="1">
        <v>92.480002999999996</v>
      </c>
      <c r="D761" s="1">
        <v>90.410004000000001</v>
      </c>
      <c r="E761" s="1">
        <v>90.5</v>
      </c>
      <c r="F761" s="1">
        <v>2810700</v>
      </c>
      <c r="G761" s="1">
        <v>90.5</v>
      </c>
      <c r="H761" s="2">
        <f t="shared" si="4"/>
        <v>-1.1145072480717012E-2</v>
      </c>
      <c r="I761" s="1">
        <f t="shared" si="5"/>
        <v>-1.1145072480717012E-2</v>
      </c>
      <c r="J761" s="11">
        <v>5.8702120886078299E-3</v>
      </c>
    </row>
    <row r="762" spans="1:10" ht="13" x14ac:dyDescent="0.15">
      <c r="A762" s="3">
        <v>41464</v>
      </c>
      <c r="B762" s="1">
        <v>91.239998</v>
      </c>
      <c r="C762" s="1">
        <v>93.120002999999997</v>
      </c>
      <c r="D762" s="1">
        <v>90.160004000000001</v>
      </c>
      <c r="E762" s="1">
        <v>92.690002000000007</v>
      </c>
      <c r="F762" s="1">
        <v>3185600</v>
      </c>
      <c r="G762" s="1">
        <v>92.690002000000007</v>
      </c>
      <c r="H762" s="2">
        <f t="shared" si="4"/>
        <v>2.4198917127071898E-2</v>
      </c>
      <c r="I762" s="1">
        <f t="shared" si="5"/>
        <v>2.4198917127071898E-2</v>
      </c>
      <c r="J762" s="11">
        <v>4.9688635935042774E-3</v>
      </c>
    </row>
    <row r="763" spans="1:10" ht="13" x14ac:dyDescent="0.15">
      <c r="A763" s="3">
        <v>41465</v>
      </c>
      <c r="B763" s="1">
        <v>92.610000999999997</v>
      </c>
      <c r="C763" s="1">
        <v>94.18</v>
      </c>
      <c r="D763" s="1">
        <v>92.400002000000001</v>
      </c>
      <c r="E763" s="1">
        <v>93.43</v>
      </c>
      <c r="F763" s="1">
        <v>1767300</v>
      </c>
      <c r="G763" s="1">
        <v>93.43</v>
      </c>
      <c r="H763" s="2">
        <f t="shared" si="4"/>
        <v>7.9835795019186622E-3</v>
      </c>
      <c r="I763" s="1">
        <f t="shared" si="5"/>
        <v>7.9835795019186622E-3</v>
      </c>
      <c r="J763" s="11">
        <v>-5.6728674596557844E-4</v>
      </c>
    </row>
    <row r="764" spans="1:10" ht="13" x14ac:dyDescent="0.15">
      <c r="A764" s="3">
        <v>41466</v>
      </c>
      <c r="B764" s="1">
        <v>94.400002000000001</v>
      </c>
      <c r="C764" s="1">
        <v>97.25</v>
      </c>
      <c r="D764" s="1">
        <v>94.010002</v>
      </c>
      <c r="E764" s="1">
        <v>97.080001999999993</v>
      </c>
      <c r="F764" s="1">
        <v>3812700</v>
      </c>
      <c r="G764" s="1">
        <v>97.080001999999993</v>
      </c>
      <c r="H764" s="2">
        <f t="shared" si="4"/>
        <v>3.9066702344000705E-2</v>
      </c>
      <c r="I764" s="1">
        <f t="shared" si="5"/>
        <v>3.9066702344000705E-2</v>
      </c>
      <c r="J764" s="11">
        <v>1.1068762856942855E-2</v>
      </c>
    </row>
    <row r="765" spans="1:10" ht="13" x14ac:dyDescent="0.15">
      <c r="A765" s="3">
        <v>41467</v>
      </c>
      <c r="B765" s="1">
        <v>96.580001999999993</v>
      </c>
      <c r="C765" s="1">
        <v>97.050003000000004</v>
      </c>
      <c r="D765" s="1">
        <v>95.18</v>
      </c>
      <c r="E765" s="1">
        <v>96.849997999999999</v>
      </c>
      <c r="F765" s="1">
        <v>3337300</v>
      </c>
      <c r="G765" s="1">
        <v>96.849997999999999</v>
      </c>
      <c r="H765" s="2">
        <f t="shared" si="4"/>
        <v>-2.3692212120060927E-3</v>
      </c>
      <c r="I765" s="1">
        <f t="shared" si="5"/>
        <v>-2.3692212120060927E-3</v>
      </c>
      <c r="J765" s="11">
        <v>2.1860859622123698E-4</v>
      </c>
    </row>
    <row r="766" spans="1:10" ht="13" x14ac:dyDescent="0.15">
      <c r="A766" s="3">
        <v>41470</v>
      </c>
      <c r="B766" s="1">
        <v>97.089995999999999</v>
      </c>
      <c r="C766" s="1">
        <v>102.279999</v>
      </c>
      <c r="D766" s="1">
        <v>97.080001999999993</v>
      </c>
      <c r="E766" s="1">
        <v>101.589996</v>
      </c>
      <c r="F766" s="1">
        <v>5720100</v>
      </c>
      <c r="G766" s="1">
        <v>101.589996</v>
      </c>
      <c r="H766" s="2">
        <f t="shared" si="4"/>
        <v>4.8941642724659631E-2</v>
      </c>
      <c r="I766" s="1">
        <f t="shared" si="5"/>
        <v>4.8941642724659631E-2</v>
      </c>
      <c r="J766" s="11">
        <v>1.2907121722441656E-3</v>
      </c>
    </row>
    <row r="767" spans="1:10" ht="13" x14ac:dyDescent="0.15">
      <c r="A767" s="3">
        <v>41471</v>
      </c>
      <c r="B767" s="1">
        <v>107.25</v>
      </c>
      <c r="C767" s="1">
        <v>108.050003</v>
      </c>
      <c r="D767" s="1">
        <v>104.610001</v>
      </c>
      <c r="E767" s="1">
        <v>105.69000200000001</v>
      </c>
      <c r="F767" s="1">
        <v>9535300</v>
      </c>
      <c r="G767" s="1">
        <v>105.69000200000001</v>
      </c>
      <c r="H767" s="2">
        <f t="shared" si="4"/>
        <v>4.0358363632576652E-2</v>
      </c>
      <c r="I767" s="1">
        <f t="shared" si="5"/>
        <v>4.0358363632576652E-2</v>
      </c>
      <c r="J767" s="11">
        <v>-2.0931036085298942E-3</v>
      </c>
    </row>
    <row r="768" spans="1:10" ht="13" x14ac:dyDescent="0.15">
      <c r="A768" s="3">
        <v>41472</v>
      </c>
      <c r="B768" s="1">
        <v>105.43</v>
      </c>
      <c r="C768" s="1">
        <v>108.91999800000001</v>
      </c>
      <c r="D768" s="1">
        <v>104.620003</v>
      </c>
      <c r="E768" s="1">
        <v>108.529999</v>
      </c>
      <c r="F768" s="1">
        <v>4970900</v>
      </c>
      <c r="G768" s="1">
        <v>108.529999</v>
      </c>
      <c r="H768" s="2">
        <f t="shared" ref="H768:H1022" si="6">(E768-E767)/E767</f>
        <v>2.6871009047762122E-2</v>
      </c>
      <c r="I768" s="1">
        <f t="shared" ref="I768:I1022" si="7">(G768-G767)/G767</f>
        <v>2.6871009047762122E-2</v>
      </c>
      <c r="J768" s="11">
        <v>1.2082644130782655E-3</v>
      </c>
    </row>
    <row r="769" spans="1:10" ht="13" x14ac:dyDescent="0.15">
      <c r="A769" s="3">
        <v>41473</v>
      </c>
      <c r="B769" s="1">
        <v>107.519997</v>
      </c>
      <c r="C769" s="1">
        <v>111.589996</v>
      </c>
      <c r="D769" s="1">
        <v>107.519997</v>
      </c>
      <c r="E769" s="1">
        <v>111.199997</v>
      </c>
      <c r="F769" s="1">
        <v>6282500</v>
      </c>
      <c r="G769" s="1">
        <v>111.199997</v>
      </c>
      <c r="H769" s="2">
        <f t="shared" si="6"/>
        <v>2.4601474473431004E-2</v>
      </c>
      <c r="I769" s="1">
        <f t="shared" si="7"/>
        <v>2.4601474473431004E-2</v>
      </c>
      <c r="J769" s="11">
        <v>5.0431732333684779E-3</v>
      </c>
    </row>
    <row r="770" spans="1:10" ht="13" x14ac:dyDescent="0.15">
      <c r="A770" s="3">
        <v>41474</v>
      </c>
      <c r="B770" s="1">
        <v>110.32</v>
      </c>
      <c r="C770" s="1">
        <v>111.879997</v>
      </c>
      <c r="D770" s="1">
        <v>108.41999800000001</v>
      </c>
      <c r="E770" s="1">
        <v>111.08000199999999</v>
      </c>
      <c r="F770" s="1">
        <v>4099100</v>
      </c>
      <c r="G770" s="1">
        <v>111.08000199999999</v>
      </c>
      <c r="H770" s="2">
        <f t="shared" si="6"/>
        <v>-1.0790917557309194E-3</v>
      </c>
      <c r="I770" s="1">
        <f t="shared" si="7"/>
        <v>-1.0790917557309194E-3</v>
      </c>
      <c r="J770" s="11">
        <v>-3.0869843648680177E-4</v>
      </c>
    </row>
    <row r="771" spans="1:10" ht="13" x14ac:dyDescent="0.15">
      <c r="A771" s="3">
        <v>41477</v>
      </c>
      <c r="B771" s="1">
        <v>110</v>
      </c>
      <c r="C771" s="1">
        <v>112.07</v>
      </c>
      <c r="D771" s="1">
        <v>109.800003</v>
      </c>
      <c r="E771" s="1">
        <v>110.010002</v>
      </c>
      <c r="F771" s="1">
        <v>4251900</v>
      </c>
      <c r="G771" s="1">
        <v>110.010002</v>
      </c>
      <c r="H771" s="2">
        <f t="shared" si="6"/>
        <v>-9.6326969817662877E-3</v>
      </c>
      <c r="I771" s="1">
        <f t="shared" si="7"/>
        <v>-9.6326969817662877E-3</v>
      </c>
      <c r="J771" s="11">
        <v>1.1641856935491297E-4</v>
      </c>
    </row>
    <row r="772" spans="1:10" ht="13" x14ac:dyDescent="0.15">
      <c r="A772" s="3">
        <v>41478</v>
      </c>
      <c r="B772" s="1">
        <v>111.30999799999999</v>
      </c>
      <c r="C772" s="1">
        <v>111.30999799999999</v>
      </c>
      <c r="D772" s="1">
        <v>108.470001</v>
      </c>
      <c r="E772" s="1">
        <v>109.839996</v>
      </c>
      <c r="F772" s="1">
        <v>3329200</v>
      </c>
      <c r="G772" s="1">
        <v>109.839996</v>
      </c>
      <c r="H772" s="2">
        <f t="shared" si="6"/>
        <v>-1.5453685747592366E-3</v>
      </c>
      <c r="I772" s="1">
        <f t="shared" si="7"/>
        <v>-1.5453685747592366E-3</v>
      </c>
      <c r="J772" s="11">
        <v>1.4274451705609372E-3</v>
      </c>
    </row>
    <row r="773" spans="1:10" ht="13" x14ac:dyDescent="0.15">
      <c r="A773" s="3">
        <v>41479</v>
      </c>
      <c r="B773" s="1">
        <v>109.760002</v>
      </c>
      <c r="C773" s="1">
        <v>113.879997</v>
      </c>
      <c r="D773" s="1">
        <v>109.370003</v>
      </c>
      <c r="E773" s="1">
        <v>113.370003</v>
      </c>
      <c r="F773" s="1">
        <v>7538500</v>
      </c>
      <c r="G773" s="1">
        <v>113.370003</v>
      </c>
      <c r="H773" s="2">
        <f t="shared" si="6"/>
        <v>3.2137719669982488E-2</v>
      </c>
      <c r="I773" s="1">
        <f t="shared" si="7"/>
        <v>3.2137719669982488E-2</v>
      </c>
      <c r="J773" s="11">
        <v>-1.638002665978452E-3</v>
      </c>
    </row>
    <row r="774" spans="1:10" ht="13" x14ac:dyDescent="0.15">
      <c r="A774" s="3">
        <v>41480</v>
      </c>
      <c r="B774" s="1">
        <v>129.08999600000001</v>
      </c>
      <c r="C774" s="1">
        <v>132.86000100000001</v>
      </c>
      <c r="D774" s="1">
        <v>120.260002</v>
      </c>
      <c r="E774" s="1">
        <v>125.849998</v>
      </c>
      <c r="F774" s="1">
        <v>21631300</v>
      </c>
      <c r="G774" s="1">
        <v>125.849998</v>
      </c>
      <c r="H774" s="2">
        <f t="shared" si="6"/>
        <v>0.11008198526730217</v>
      </c>
      <c r="I774" s="1">
        <f t="shared" si="7"/>
        <v>0.11008198526730217</v>
      </c>
      <c r="J774" s="11">
        <v>8.6024407049082186E-4</v>
      </c>
    </row>
    <row r="775" spans="1:10" ht="13" x14ac:dyDescent="0.15">
      <c r="A775" s="3">
        <v>41481</v>
      </c>
      <c r="B775" s="1">
        <v>125.08000199999999</v>
      </c>
      <c r="C775" s="1">
        <v>129.60000600000001</v>
      </c>
      <c r="D775" s="1">
        <v>124.269997</v>
      </c>
      <c r="E775" s="1">
        <v>127.55999799999999</v>
      </c>
      <c r="F775" s="1">
        <v>8069500</v>
      </c>
      <c r="G775" s="1">
        <v>127.55999799999999</v>
      </c>
      <c r="H775" s="2">
        <f t="shared" si="6"/>
        <v>1.3587604506755684E-2</v>
      </c>
      <c r="I775" s="1">
        <f t="shared" si="7"/>
        <v>1.3587604506755684E-2</v>
      </c>
      <c r="J775" s="11">
        <v>2.0698191376328025E-4</v>
      </c>
    </row>
    <row r="776" spans="1:10" ht="13" x14ac:dyDescent="0.15">
      <c r="A776" s="3">
        <v>41484</v>
      </c>
      <c r="B776" s="1">
        <v>126.339996</v>
      </c>
      <c r="C776" s="1">
        <v>130.33000200000001</v>
      </c>
      <c r="D776" s="1">
        <v>126.33000199999999</v>
      </c>
      <c r="E776" s="1">
        <v>129.33000200000001</v>
      </c>
      <c r="F776" s="1">
        <v>5778400</v>
      </c>
      <c r="G776" s="1">
        <v>129.33000200000001</v>
      </c>
      <c r="H776" s="2">
        <f t="shared" si="6"/>
        <v>1.3875854717401411E-2</v>
      </c>
      <c r="I776" s="1">
        <f t="shared" si="7"/>
        <v>1.3875854717401411E-2</v>
      </c>
      <c r="J776" s="11">
        <v>-2.3690952218432489E-3</v>
      </c>
    </row>
    <row r="777" spans="1:10" ht="13" x14ac:dyDescent="0.15">
      <c r="A777" s="3">
        <v>41485</v>
      </c>
      <c r="B777" s="1">
        <v>129.300003</v>
      </c>
      <c r="C777" s="1">
        <v>132</v>
      </c>
      <c r="D777" s="1">
        <v>127.599998</v>
      </c>
      <c r="E777" s="1">
        <v>131.69000199999999</v>
      </c>
      <c r="F777" s="1">
        <v>4590800</v>
      </c>
      <c r="G777" s="1">
        <v>131.69000199999999</v>
      </c>
      <c r="H777" s="2">
        <f t="shared" si="6"/>
        <v>1.8247892704741357E-2</v>
      </c>
      <c r="I777" s="1">
        <f t="shared" si="7"/>
        <v>1.8247892704741357E-2</v>
      </c>
      <c r="J777" s="11">
        <v>-8.8899155455327597E-5</v>
      </c>
    </row>
    <row r="778" spans="1:10" ht="13" x14ac:dyDescent="0.15">
      <c r="A778" s="3">
        <v>41486</v>
      </c>
      <c r="B778" s="1">
        <v>131</v>
      </c>
      <c r="C778" s="1">
        <v>133.35000600000001</v>
      </c>
      <c r="D778" s="1">
        <v>130.41000399999999</v>
      </c>
      <c r="E778" s="1">
        <v>132.30999800000001</v>
      </c>
      <c r="F778" s="1">
        <v>4320000</v>
      </c>
      <c r="G778" s="1">
        <v>132.30999800000001</v>
      </c>
      <c r="H778" s="2">
        <f t="shared" si="6"/>
        <v>4.7079959798315947E-3</v>
      </c>
      <c r="I778" s="1">
        <f t="shared" si="7"/>
        <v>4.7079959798315947E-3</v>
      </c>
      <c r="J778" s="11">
        <v>-1.3562500019007452E-3</v>
      </c>
    </row>
    <row r="779" spans="1:10" ht="13" x14ac:dyDescent="0.15">
      <c r="A779" s="3">
        <v>41487</v>
      </c>
      <c r="B779" s="1">
        <v>133.64999399999999</v>
      </c>
      <c r="C779" s="1">
        <v>135</v>
      </c>
      <c r="D779" s="1">
        <v>132.179993</v>
      </c>
      <c r="E779" s="1">
        <v>134.929993</v>
      </c>
      <c r="F779" s="1">
        <v>4080300</v>
      </c>
      <c r="G779" s="1">
        <v>134.929993</v>
      </c>
      <c r="H779" s="2">
        <f t="shared" si="6"/>
        <v>1.9801942707307642E-2</v>
      </c>
      <c r="I779" s="1">
        <f t="shared" si="7"/>
        <v>1.9801942707307642E-2</v>
      </c>
      <c r="J779" s="11">
        <v>8.289245336857088E-3</v>
      </c>
    </row>
    <row r="780" spans="1:10" ht="13" x14ac:dyDescent="0.15">
      <c r="A780" s="3">
        <v>41488</v>
      </c>
      <c r="B780" s="1">
        <v>134.5</v>
      </c>
      <c r="C780" s="1">
        <v>139.85000600000001</v>
      </c>
      <c r="D780" s="1">
        <v>133.83999600000001</v>
      </c>
      <c r="E780" s="1">
        <v>139.699997</v>
      </c>
      <c r="F780" s="1">
        <v>6860200</v>
      </c>
      <c r="G780" s="1">
        <v>139.699997</v>
      </c>
      <c r="H780" s="2">
        <f t="shared" si="6"/>
        <v>3.5351695304690338E-2</v>
      </c>
      <c r="I780" s="1">
        <f t="shared" si="7"/>
        <v>3.5351695304690338E-2</v>
      </c>
      <c r="J780" s="11">
        <v>1.9414372973976734E-3</v>
      </c>
    </row>
    <row r="781" spans="1:10" ht="13" x14ac:dyDescent="0.15">
      <c r="A781" s="3">
        <v>41491</v>
      </c>
      <c r="B781" s="1">
        <v>138.75</v>
      </c>
      <c r="C781" s="1">
        <v>139.179993</v>
      </c>
      <c r="D781" s="1">
        <v>132.179993</v>
      </c>
      <c r="E781" s="1">
        <v>133.88999899999999</v>
      </c>
      <c r="F781" s="1">
        <v>5522900</v>
      </c>
      <c r="G781" s="1">
        <v>133.88999899999999</v>
      </c>
      <c r="H781" s="2">
        <f t="shared" si="6"/>
        <v>-4.1589106118592165E-2</v>
      </c>
      <c r="I781" s="1">
        <f t="shared" si="7"/>
        <v>-4.1589106118592165E-2</v>
      </c>
      <c r="J781" s="11">
        <v>-2.9524464226550018E-3</v>
      </c>
    </row>
    <row r="782" spans="1:10" ht="13" x14ac:dyDescent="0.15">
      <c r="A782" s="3">
        <v>41492</v>
      </c>
      <c r="B782" s="1">
        <v>133.070007</v>
      </c>
      <c r="C782" s="1">
        <v>135.86999499999999</v>
      </c>
      <c r="D782" s="1">
        <v>132.96000699999999</v>
      </c>
      <c r="E782" s="1">
        <v>134.55999800000001</v>
      </c>
      <c r="F782" s="1">
        <v>3520800</v>
      </c>
      <c r="G782" s="1">
        <v>134.55999800000001</v>
      </c>
      <c r="H782" s="2">
        <f t="shared" si="6"/>
        <v>5.0041004182845537E-3</v>
      </c>
      <c r="I782" s="1">
        <f t="shared" si="7"/>
        <v>5.0041004182845537E-3</v>
      </c>
      <c r="J782" s="11">
        <v>-5.9818647883296359E-3</v>
      </c>
    </row>
    <row r="783" spans="1:10" ht="13" x14ac:dyDescent="0.15">
      <c r="A783" s="3">
        <v>41493</v>
      </c>
      <c r="B783" s="1">
        <v>134.490005</v>
      </c>
      <c r="C783" s="1">
        <v>135.75</v>
      </c>
      <c r="D783" s="1">
        <v>132.63999899999999</v>
      </c>
      <c r="E783" s="1">
        <v>135.33000200000001</v>
      </c>
      <c r="F783" s="1">
        <v>2394400</v>
      </c>
      <c r="G783" s="1">
        <v>135.33000200000001</v>
      </c>
      <c r="H783" s="2">
        <f t="shared" si="6"/>
        <v>5.7223841516406684E-3</v>
      </c>
      <c r="I783" s="1">
        <f t="shared" si="7"/>
        <v>5.7223841516406684E-3</v>
      </c>
      <c r="J783" s="11">
        <v>-3.0975652203438652E-3</v>
      </c>
    </row>
    <row r="784" spans="1:10" ht="13" x14ac:dyDescent="0.15">
      <c r="A784" s="3">
        <v>41494</v>
      </c>
      <c r="B784" s="1">
        <v>136.78999300000001</v>
      </c>
      <c r="C784" s="1">
        <v>136.949997</v>
      </c>
      <c r="D784" s="1">
        <v>134.38999899999999</v>
      </c>
      <c r="E784" s="1">
        <v>135.740005</v>
      </c>
      <c r="F784" s="1">
        <v>2275500</v>
      </c>
      <c r="G784" s="1">
        <v>135.740005</v>
      </c>
      <c r="H784" s="2">
        <f t="shared" si="6"/>
        <v>3.029653394965508E-3</v>
      </c>
      <c r="I784" s="1">
        <f t="shared" si="7"/>
        <v>3.029653394965508E-3</v>
      </c>
      <c r="J784" s="11">
        <v>1.7872781297113265E-3</v>
      </c>
    </row>
    <row r="785" spans="1:10" ht="13" x14ac:dyDescent="0.15">
      <c r="A785" s="3">
        <v>41495</v>
      </c>
      <c r="B785" s="1">
        <v>137.779999</v>
      </c>
      <c r="C785" s="1">
        <v>139.5</v>
      </c>
      <c r="D785" s="1">
        <v>137.11000100000001</v>
      </c>
      <c r="E785" s="1">
        <v>138.19000199999999</v>
      </c>
      <c r="F785" s="1">
        <v>2969500</v>
      </c>
      <c r="G785" s="1">
        <v>138.19000199999999</v>
      </c>
      <c r="H785" s="2">
        <f t="shared" si="6"/>
        <v>1.804918896238435E-2</v>
      </c>
      <c r="I785" s="1">
        <f t="shared" si="7"/>
        <v>1.804918896238435E-2</v>
      </c>
      <c r="J785" s="11">
        <v>-4.6979632981916722E-3</v>
      </c>
    </row>
    <row r="786" spans="1:10" ht="13" x14ac:dyDescent="0.15">
      <c r="A786" s="3">
        <v>41498</v>
      </c>
      <c r="B786" s="1">
        <v>137.070007</v>
      </c>
      <c r="C786" s="1">
        <v>139.38999899999999</v>
      </c>
      <c r="D786" s="1">
        <v>135.66000399999999</v>
      </c>
      <c r="E786" s="1">
        <v>136.729996</v>
      </c>
      <c r="F786" s="1">
        <v>3235100</v>
      </c>
      <c r="G786" s="1">
        <v>136.729996</v>
      </c>
      <c r="H786" s="2">
        <f t="shared" si="6"/>
        <v>-1.0565207170342128E-2</v>
      </c>
      <c r="I786" s="1">
        <f t="shared" si="7"/>
        <v>-1.0565207170342128E-2</v>
      </c>
      <c r="J786" s="11">
        <v>-3.7795055637890437E-4</v>
      </c>
    </row>
    <row r="787" spans="1:10" ht="13" x14ac:dyDescent="0.15">
      <c r="A787" s="3">
        <v>41499</v>
      </c>
      <c r="B787" s="1">
        <v>137.55999800000001</v>
      </c>
      <c r="C787" s="1">
        <v>142.5</v>
      </c>
      <c r="D787" s="1">
        <v>136.759995</v>
      </c>
      <c r="E787" s="1">
        <v>141.529999</v>
      </c>
      <c r="F787" s="1">
        <v>4750500</v>
      </c>
      <c r="G787" s="1">
        <v>141.529999</v>
      </c>
      <c r="H787" s="2">
        <f t="shared" si="6"/>
        <v>3.5105705700452183E-2</v>
      </c>
      <c r="I787" s="1">
        <f t="shared" si="7"/>
        <v>3.5105705700452183E-2</v>
      </c>
      <c r="J787" s="11">
        <v>2.0318243069807713E-3</v>
      </c>
    </row>
    <row r="788" spans="1:10" ht="13" x14ac:dyDescent="0.15">
      <c r="A788" s="3">
        <v>41500</v>
      </c>
      <c r="B788" s="1">
        <v>140.550003</v>
      </c>
      <c r="C788" s="1">
        <v>143.11999499999999</v>
      </c>
      <c r="D788" s="1">
        <v>138.11000100000001</v>
      </c>
      <c r="E788" s="1">
        <v>138.509995</v>
      </c>
      <c r="F788" s="1">
        <v>3496600</v>
      </c>
      <c r="G788" s="1">
        <v>138.509995</v>
      </c>
      <c r="H788" s="2">
        <f t="shared" si="6"/>
        <v>-2.1338260590251259E-2</v>
      </c>
      <c r="I788" s="1">
        <f t="shared" si="7"/>
        <v>-2.1338260590251259E-2</v>
      </c>
      <c r="J788" s="11">
        <v>-7.3360648713123632E-3</v>
      </c>
    </row>
    <row r="789" spans="1:10" ht="13" x14ac:dyDescent="0.15">
      <c r="A789" s="3">
        <v>41501</v>
      </c>
      <c r="B789" s="1">
        <v>137</v>
      </c>
      <c r="C789" s="1">
        <v>138.429993</v>
      </c>
      <c r="D789" s="1">
        <v>134.320007</v>
      </c>
      <c r="E789" s="1">
        <v>134.91999799999999</v>
      </c>
      <c r="F789" s="1">
        <v>2846600</v>
      </c>
      <c r="G789" s="1">
        <v>134.91999799999999</v>
      </c>
      <c r="H789" s="2">
        <f t="shared" si="6"/>
        <v>-2.5918685507136226E-2</v>
      </c>
      <c r="I789" s="1">
        <f t="shared" si="7"/>
        <v>-2.5918685507136226E-2</v>
      </c>
      <c r="J789" s="11">
        <v>-1.4700399386082036E-2</v>
      </c>
    </row>
    <row r="790" spans="1:10" ht="13" x14ac:dyDescent="0.15">
      <c r="A790" s="3">
        <v>41502</v>
      </c>
      <c r="B790" s="1">
        <v>135.16999799999999</v>
      </c>
      <c r="C790" s="1">
        <v>135.78999300000001</v>
      </c>
      <c r="D790" s="1">
        <v>132.69000199999999</v>
      </c>
      <c r="E790" s="1">
        <v>134.63999899999999</v>
      </c>
      <c r="F790" s="1">
        <v>2908700</v>
      </c>
      <c r="G790" s="1">
        <v>134.63999899999999</v>
      </c>
      <c r="H790" s="2">
        <f t="shared" si="6"/>
        <v>-2.0752965027467881E-3</v>
      </c>
      <c r="I790" s="1">
        <f t="shared" si="7"/>
        <v>-2.0752965027467881E-3</v>
      </c>
      <c r="J790" s="11">
        <v>-2.0328423031921688E-3</v>
      </c>
    </row>
    <row r="791" spans="1:10" ht="13" x14ac:dyDescent="0.15">
      <c r="A791" s="3">
        <v>41505</v>
      </c>
      <c r="B791" s="1">
        <v>134.479996</v>
      </c>
      <c r="C791" s="1">
        <v>137.78999300000001</v>
      </c>
      <c r="D791" s="1">
        <v>133.240005</v>
      </c>
      <c r="E791" s="1">
        <v>135.009995</v>
      </c>
      <c r="F791" s="1">
        <v>2294600</v>
      </c>
      <c r="G791" s="1">
        <v>135.009995</v>
      </c>
      <c r="H791" s="2">
        <f t="shared" si="6"/>
        <v>2.7480392360966573E-3</v>
      </c>
      <c r="I791" s="1">
        <f t="shared" si="7"/>
        <v>2.7480392360966573E-3</v>
      </c>
      <c r="J791" s="11">
        <v>-4.689828064920386E-3</v>
      </c>
    </row>
    <row r="792" spans="1:10" ht="13" x14ac:dyDescent="0.15">
      <c r="A792" s="3">
        <v>41506</v>
      </c>
      <c r="B792" s="1">
        <v>134.75</v>
      </c>
      <c r="C792" s="1">
        <v>136.5</v>
      </c>
      <c r="D792" s="1">
        <v>134.33000200000001</v>
      </c>
      <c r="E792" s="1">
        <v>134.96000699999999</v>
      </c>
      <c r="F792" s="1">
        <v>1950600</v>
      </c>
      <c r="G792" s="1">
        <v>134.96000699999999</v>
      </c>
      <c r="H792" s="2">
        <f t="shared" si="6"/>
        <v>-3.7025406896736235E-4</v>
      </c>
      <c r="I792" s="1">
        <f t="shared" si="7"/>
        <v>-3.7025406896736235E-4</v>
      </c>
      <c r="J792" s="11">
        <v>-5.1629699010519755E-4</v>
      </c>
    </row>
    <row r="793" spans="1:10" ht="13" x14ac:dyDescent="0.15">
      <c r="A793" s="3">
        <v>41507</v>
      </c>
      <c r="B793" s="1">
        <v>134.55999800000001</v>
      </c>
      <c r="C793" s="1">
        <v>136.61999499999999</v>
      </c>
      <c r="D793" s="1">
        <v>134.08000200000001</v>
      </c>
      <c r="E793" s="1">
        <v>135.990005</v>
      </c>
      <c r="F793" s="1">
        <v>2373600</v>
      </c>
      <c r="G793" s="1">
        <v>135.990005</v>
      </c>
      <c r="H793" s="2">
        <f t="shared" si="6"/>
        <v>7.6318757155962973E-3</v>
      </c>
      <c r="I793" s="1">
        <f t="shared" si="7"/>
        <v>7.6318757155962973E-3</v>
      </c>
      <c r="J793" s="11">
        <v>-7.0279603188143245E-3</v>
      </c>
    </row>
    <row r="794" spans="1:10" ht="13" x14ac:dyDescent="0.15">
      <c r="A794" s="3">
        <v>41508</v>
      </c>
      <c r="B794" s="1">
        <v>137.53999300000001</v>
      </c>
      <c r="C794" s="1">
        <v>142.35000600000001</v>
      </c>
      <c r="D794" s="1">
        <v>137.53999300000001</v>
      </c>
      <c r="E794" s="1">
        <v>139.53999300000001</v>
      </c>
      <c r="F794" s="1">
        <v>2816700</v>
      </c>
      <c r="G794" s="1">
        <v>139.53999300000001</v>
      </c>
      <c r="H794" s="2">
        <f t="shared" si="6"/>
        <v>2.6104771449931289E-2</v>
      </c>
      <c r="I794" s="1">
        <f t="shared" si="7"/>
        <v>2.6104771449931289E-2</v>
      </c>
      <c r="J794" s="11">
        <v>4.443040690863714E-3</v>
      </c>
    </row>
    <row r="795" spans="1:10" ht="13" x14ac:dyDescent="0.15">
      <c r="A795" s="3">
        <v>41509</v>
      </c>
      <c r="B795" s="1">
        <v>140.58000200000001</v>
      </c>
      <c r="C795" s="1">
        <v>140.58000200000001</v>
      </c>
      <c r="D795" s="1">
        <v>137.64999399999999</v>
      </c>
      <c r="E795" s="1">
        <v>138.63999899999999</v>
      </c>
      <c r="F795" s="1">
        <v>2104600</v>
      </c>
      <c r="G795" s="1">
        <v>138.63999899999999</v>
      </c>
      <c r="H795" s="2">
        <f t="shared" si="6"/>
        <v>-6.4497208337972378E-3</v>
      </c>
      <c r="I795" s="1">
        <f t="shared" si="7"/>
        <v>-6.4497208337972378E-3</v>
      </c>
      <c r="J795" s="11">
        <v>3.1255247204997187E-3</v>
      </c>
    </row>
    <row r="796" spans="1:10" ht="13" x14ac:dyDescent="0.15">
      <c r="A796" s="3">
        <v>41512</v>
      </c>
      <c r="B796" s="1">
        <v>139.39999399999999</v>
      </c>
      <c r="C796" s="1">
        <v>140.929993</v>
      </c>
      <c r="D796" s="1">
        <v>138.13000500000001</v>
      </c>
      <c r="E796" s="1">
        <v>139.020004</v>
      </c>
      <c r="F796" s="1">
        <v>3097600</v>
      </c>
      <c r="G796" s="1">
        <v>139.020004</v>
      </c>
      <c r="H796" s="2">
        <f t="shared" si="6"/>
        <v>2.7409477981892604E-3</v>
      </c>
      <c r="I796" s="1">
        <f t="shared" si="7"/>
        <v>2.7409477981892604E-3</v>
      </c>
      <c r="J796" s="11">
        <v>-4.2669976557365404E-3</v>
      </c>
    </row>
    <row r="797" spans="1:10" ht="13" x14ac:dyDescent="0.15">
      <c r="A797" s="3">
        <v>41513</v>
      </c>
      <c r="B797" s="1">
        <v>137.35000600000001</v>
      </c>
      <c r="C797" s="1">
        <v>138</v>
      </c>
      <c r="D797" s="1">
        <v>134.699997</v>
      </c>
      <c r="E797" s="1">
        <v>135.11999499999999</v>
      </c>
      <c r="F797" s="1">
        <v>2713900</v>
      </c>
      <c r="G797" s="1">
        <v>135.11999499999999</v>
      </c>
      <c r="H797" s="2">
        <f t="shared" si="6"/>
        <v>-2.8053581411204759E-2</v>
      </c>
      <c r="I797" s="1">
        <f t="shared" si="7"/>
        <v>-2.8053581411204759E-2</v>
      </c>
      <c r="J797" s="11">
        <v>-1.13960148728087E-2</v>
      </c>
    </row>
    <row r="798" spans="1:10" ht="13" x14ac:dyDescent="0.15">
      <c r="A798" s="3">
        <v>41514</v>
      </c>
      <c r="B798" s="1">
        <v>134.83999600000001</v>
      </c>
      <c r="C798" s="1">
        <v>139.58999600000001</v>
      </c>
      <c r="D798" s="1">
        <v>133.64999399999999</v>
      </c>
      <c r="E798" s="1">
        <v>138.979996</v>
      </c>
      <c r="F798" s="1">
        <v>2968100</v>
      </c>
      <c r="G798" s="1">
        <v>138.979996</v>
      </c>
      <c r="H798" s="2">
        <f t="shared" si="6"/>
        <v>2.8567207984281019E-2</v>
      </c>
      <c r="I798" s="1">
        <f t="shared" si="7"/>
        <v>2.8567207984281019E-2</v>
      </c>
      <c r="J798" s="11">
        <v>3.2741922541899152E-3</v>
      </c>
    </row>
    <row r="799" spans="1:10" ht="13" x14ac:dyDescent="0.15">
      <c r="A799" s="3">
        <v>41515</v>
      </c>
      <c r="B799" s="1">
        <v>139</v>
      </c>
      <c r="C799" s="1">
        <v>140.69000199999999</v>
      </c>
      <c r="D799" s="1">
        <v>138.529999</v>
      </c>
      <c r="E799" s="1">
        <v>139.759995</v>
      </c>
      <c r="F799" s="1">
        <v>2417800</v>
      </c>
      <c r="G799" s="1">
        <v>139.759995</v>
      </c>
      <c r="H799" s="2">
        <f t="shared" si="6"/>
        <v>5.6123112854313487E-3</v>
      </c>
      <c r="I799" s="1">
        <f t="shared" si="7"/>
        <v>5.6123112854313487E-3</v>
      </c>
      <c r="J799" s="11">
        <v>1.1090032827438814E-3</v>
      </c>
    </row>
    <row r="800" spans="1:10" ht="13" x14ac:dyDescent="0.15">
      <c r="A800" s="3">
        <v>41516</v>
      </c>
      <c r="B800" s="1">
        <v>139.699997</v>
      </c>
      <c r="C800" s="1">
        <v>140.08999600000001</v>
      </c>
      <c r="D800" s="1">
        <v>135.10000600000001</v>
      </c>
      <c r="E800" s="1">
        <v>135.529999</v>
      </c>
      <c r="F800" s="1">
        <v>2607500</v>
      </c>
      <c r="G800" s="1">
        <v>135.529999</v>
      </c>
      <c r="H800" s="2">
        <f t="shared" si="6"/>
        <v>-3.026614304043156E-2</v>
      </c>
      <c r="I800" s="1">
        <f t="shared" si="7"/>
        <v>-3.026614304043156E-2</v>
      </c>
      <c r="J800" s="11">
        <v>-2.0646002841516087E-3</v>
      </c>
    </row>
    <row r="801" spans="1:10" ht="13" x14ac:dyDescent="0.15">
      <c r="A801" s="3">
        <v>41520</v>
      </c>
      <c r="B801" s="1">
        <v>137.88999899999999</v>
      </c>
      <c r="C801" s="1">
        <v>139.41999799999999</v>
      </c>
      <c r="D801" s="1">
        <v>135.83000200000001</v>
      </c>
      <c r="E801" s="1">
        <v>136.16999799999999</v>
      </c>
      <c r="F801" s="1">
        <v>3164100</v>
      </c>
      <c r="G801" s="1">
        <v>136.16999799999999</v>
      </c>
      <c r="H801" s="2">
        <f t="shared" si="6"/>
        <v>4.7221943829571554E-3</v>
      </c>
      <c r="I801" s="1">
        <f t="shared" si="7"/>
        <v>4.7221943829571554E-3</v>
      </c>
      <c r="J801" s="11">
        <v>1.5968869447474149E-3</v>
      </c>
    </row>
    <row r="802" spans="1:10" ht="13" x14ac:dyDescent="0.15">
      <c r="A802" s="3">
        <v>41521</v>
      </c>
      <c r="B802" s="1">
        <v>137.199997</v>
      </c>
      <c r="C802" s="1">
        <v>137.199997</v>
      </c>
      <c r="D802" s="1">
        <v>133.699997</v>
      </c>
      <c r="E802" s="1">
        <v>134.490005</v>
      </c>
      <c r="F802" s="1">
        <v>3037900</v>
      </c>
      <c r="G802" s="1">
        <v>134.490005</v>
      </c>
      <c r="H802" s="2">
        <f t="shared" si="6"/>
        <v>-1.2337468052250366E-2</v>
      </c>
      <c r="I802" s="1">
        <f t="shared" si="7"/>
        <v>-1.2337468052250366E-2</v>
      </c>
      <c r="J802" s="11">
        <v>6.5329932304872855E-3</v>
      </c>
    </row>
    <row r="803" spans="1:10" ht="13" x14ac:dyDescent="0.15">
      <c r="A803" s="3">
        <v>41522</v>
      </c>
      <c r="B803" s="1">
        <v>134.820007</v>
      </c>
      <c r="C803" s="1">
        <v>134.949997</v>
      </c>
      <c r="D803" s="1">
        <v>132.30999800000001</v>
      </c>
      <c r="E803" s="1">
        <v>132.990005</v>
      </c>
      <c r="F803" s="1">
        <v>3481400</v>
      </c>
      <c r="G803" s="1">
        <v>132.990005</v>
      </c>
      <c r="H803" s="2">
        <f t="shared" si="6"/>
        <v>-1.1153245179818382E-2</v>
      </c>
      <c r="I803" s="1">
        <f t="shared" si="7"/>
        <v>-1.1153245179818382E-2</v>
      </c>
      <c r="J803" s="11">
        <v>4.4273039326396844E-4</v>
      </c>
    </row>
    <row r="804" spans="1:10" ht="13" x14ac:dyDescent="0.15">
      <c r="A804" s="3">
        <v>41523</v>
      </c>
      <c r="B804" s="1">
        <v>133.279999</v>
      </c>
      <c r="C804" s="1">
        <v>136.69000199999999</v>
      </c>
      <c r="D804" s="1">
        <v>132.61999499999999</v>
      </c>
      <c r="E804" s="1">
        <v>135.66999799999999</v>
      </c>
      <c r="F804" s="1">
        <v>5224100</v>
      </c>
      <c r="G804" s="1">
        <v>135.66999799999999</v>
      </c>
      <c r="H804" s="2">
        <f t="shared" si="6"/>
        <v>2.0151837726451668E-2</v>
      </c>
      <c r="I804" s="1">
        <f t="shared" si="7"/>
        <v>2.0151837726451668E-2</v>
      </c>
      <c r="J804" s="11">
        <v>-1.0028779639301797E-3</v>
      </c>
    </row>
    <row r="805" spans="1:10" ht="13" x14ac:dyDescent="0.15">
      <c r="A805" s="3">
        <v>41526</v>
      </c>
      <c r="B805" s="1">
        <v>137.46000699999999</v>
      </c>
      <c r="C805" s="1">
        <v>137.729996</v>
      </c>
      <c r="D805" s="1">
        <v>134.39999399999999</v>
      </c>
      <c r="E805" s="1">
        <v>136.58000200000001</v>
      </c>
      <c r="F805" s="1">
        <v>2790100</v>
      </c>
      <c r="G805" s="1">
        <v>136.58000200000001</v>
      </c>
      <c r="H805" s="2">
        <f t="shared" si="6"/>
        <v>6.7074814875431408E-3</v>
      </c>
      <c r="I805" s="1">
        <f t="shared" si="7"/>
        <v>6.7074814875431408E-3</v>
      </c>
      <c r="J805" s="11">
        <v>9.4233620371921324E-3</v>
      </c>
    </row>
    <row r="806" spans="1:10" ht="13" x14ac:dyDescent="0.15">
      <c r="A806" s="3">
        <v>41527</v>
      </c>
      <c r="B806" s="1">
        <v>137.820007</v>
      </c>
      <c r="C806" s="1">
        <v>140.89999399999999</v>
      </c>
      <c r="D806" s="1">
        <v>137.509995</v>
      </c>
      <c r="E806" s="1">
        <v>140.60000600000001</v>
      </c>
      <c r="F806" s="1">
        <v>4432000</v>
      </c>
      <c r="G806" s="1">
        <v>140.60000600000001</v>
      </c>
      <c r="H806" s="2">
        <f t="shared" si="6"/>
        <v>2.9433328021184244E-2</v>
      </c>
      <c r="I806" s="1">
        <f t="shared" si="7"/>
        <v>2.9433328021184244E-2</v>
      </c>
      <c r="J806" s="11">
        <v>8.4935557162641711E-3</v>
      </c>
    </row>
    <row r="807" spans="1:10" ht="13" x14ac:dyDescent="0.15">
      <c r="A807" s="3">
        <v>41528</v>
      </c>
      <c r="B807" s="1">
        <v>139.800003</v>
      </c>
      <c r="C807" s="1">
        <v>148.25</v>
      </c>
      <c r="D807" s="1">
        <v>139.800003</v>
      </c>
      <c r="E807" s="1">
        <v>147.30999800000001</v>
      </c>
      <c r="F807" s="1">
        <v>6915300</v>
      </c>
      <c r="G807" s="1">
        <v>147.30999800000001</v>
      </c>
      <c r="H807" s="2">
        <f t="shared" si="6"/>
        <v>4.772398089371347E-2</v>
      </c>
      <c r="I807" s="1">
        <f t="shared" si="7"/>
        <v>4.772398089371347E-2</v>
      </c>
      <c r="J807" s="11">
        <v>8.922355901208533E-3</v>
      </c>
    </row>
    <row r="808" spans="1:10" ht="13" x14ac:dyDescent="0.15">
      <c r="A808" s="3">
        <v>41529</v>
      </c>
      <c r="B808" s="1">
        <v>147.36999499999999</v>
      </c>
      <c r="C808" s="1">
        <v>147.60000600000001</v>
      </c>
      <c r="D808" s="1">
        <v>143.60000600000001</v>
      </c>
      <c r="E808" s="1">
        <v>144.5</v>
      </c>
      <c r="F808" s="1">
        <v>2922400</v>
      </c>
      <c r="G808" s="1">
        <v>144.5</v>
      </c>
      <c r="H808" s="2">
        <f t="shared" si="6"/>
        <v>-1.907540586620609E-2</v>
      </c>
      <c r="I808" s="1">
        <f t="shared" si="7"/>
        <v>-1.907540586620609E-2</v>
      </c>
      <c r="J808" s="11">
        <v>-1.6937847050602333E-3</v>
      </c>
    </row>
    <row r="809" spans="1:10" ht="13" x14ac:dyDescent="0.15">
      <c r="A809" s="3">
        <v>41530</v>
      </c>
      <c r="B809" s="1">
        <v>145.479996</v>
      </c>
      <c r="C809" s="1">
        <v>146.009995</v>
      </c>
      <c r="D809" s="1">
        <v>141.279999</v>
      </c>
      <c r="E809" s="1">
        <v>142.63999899999999</v>
      </c>
      <c r="F809" s="1">
        <v>2923000</v>
      </c>
      <c r="G809" s="1">
        <v>142.63999899999999</v>
      </c>
      <c r="H809" s="2">
        <f t="shared" si="6"/>
        <v>-1.2871979238754402E-2</v>
      </c>
      <c r="I809" s="1">
        <f t="shared" si="7"/>
        <v>-1.2871979238754402E-2</v>
      </c>
      <c r="J809" s="11">
        <v>4.9292004599298094E-3</v>
      </c>
    </row>
    <row r="810" spans="1:10" ht="13" x14ac:dyDescent="0.15">
      <c r="A810" s="3">
        <v>41533</v>
      </c>
      <c r="B810" s="1">
        <v>143.85000600000001</v>
      </c>
      <c r="C810" s="1">
        <v>147.38000500000001</v>
      </c>
      <c r="D810" s="1">
        <v>141.28999300000001</v>
      </c>
      <c r="E810" s="1">
        <v>142.58999600000001</v>
      </c>
      <c r="F810" s="1">
        <v>3194400</v>
      </c>
      <c r="G810" s="1">
        <v>142.58999600000001</v>
      </c>
      <c r="H810" s="2">
        <f t="shared" si="6"/>
        <v>-3.5055384429703601E-4</v>
      </c>
      <c r="I810" s="1">
        <f t="shared" si="7"/>
        <v>-3.5055384429703601E-4</v>
      </c>
      <c r="J810" s="11">
        <v>7.721139441449228E-3</v>
      </c>
    </row>
    <row r="811" spans="1:10" ht="13" x14ac:dyDescent="0.15">
      <c r="A811" s="3">
        <v>41534</v>
      </c>
      <c r="B811" s="1">
        <v>142.21000699999999</v>
      </c>
      <c r="C811" s="1">
        <v>143.929993</v>
      </c>
      <c r="D811" s="1">
        <v>141.320007</v>
      </c>
      <c r="E811" s="1">
        <v>143.80999800000001</v>
      </c>
      <c r="F811" s="1">
        <v>2130900</v>
      </c>
      <c r="G811" s="1">
        <v>143.80999800000001</v>
      </c>
      <c r="H811" s="2">
        <f t="shared" si="6"/>
        <v>8.5560139857216461E-3</v>
      </c>
      <c r="I811" s="1">
        <f t="shared" si="7"/>
        <v>8.5560139857216461E-3</v>
      </c>
      <c r="J811" s="11">
        <v>2.2556112052566162E-3</v>
      </c>
    </row>
    <row r="812" spans="1:10" ht="13" x14ac:dyDescent="0.15">
      <c r="A812" s="3">
        <v>41535</v>
      </c>
      <c r="B812" s="1">
        <v>143.80999800000001</v>
      </c>
      <c r="C812" s="1">
        <v>145.949997</v>
      </c>
      <c r="D812" s="1">
        <v>143.199997</v>
      </c>
      <c r="E812" s="1">
        <v>145.699997</v>
      </c>
      <c r="F812" s="1">
        <v>2722700</v>
      </c>
      <c r="G812" s="1">
        <v>145.699997</v>
      </c>
      <c r="H812" s="2">
        <f t="shared" si="6"/>
        <v>1.3142333817430334E-2</v>
      </c>
      <c r="I812" s="1">
        <f t="shared" si="7"/>
        <v>1.3142333817430334E-2</v>
      </c>
      <c r="J812" s="11">
        <v>9.479234703034748E-3</v>
      </c>
    </row>
    <row r="813" spans="1:10" ht="13" x14ac:dyDescent="0.15">
      <c r="A813" s="3">
        <v>41536</v>
      </c>
      <c r="B813" s="1">
        <v>146.33000200000001</v>
      </c>
      <c r="C813" s="1">
        <v>149.740005</v>
      </c>
      <c r="D813" s="1">
        <v>146.05999800000001</v>
      </c>
      <c r="E813" s="1">
        <v>147.699997</v>
      </c>
      <c r="F813" s="1">
        <v>3433200</v>
      </c>
      <c r="G813" s="1">
        <v>147.699997</v>
      </c>
      <c r="H813" s="2">
        <f t="shared" si="6"/>
        <v>1.3726836246949271E-2</v>
      </c>
      <c r="I813" s="1">
        <f t="shared" si="7"/>
        <v>1.3726836246949271E-2</v>
      </c>
      <c r="J813" s="11">
        <v>-2.5764351265063858E-3</v>
      </c>
    </row>
    <row r="814" spans="1:10" ht="13" x14ac:dyDescent="0.15">
      <c r="A814" s="3">
        <v>41537</v>
      </c>
      <c r="B814" s="1">
        <v>148.020004</v>
      </c>
      <c r="C814" s="1">
        <v>149.13999899999999</v>
      </c>
      <c r="D814" s="1">
        <v>145.55999800000001</v>
      </c>
      <c r="E814" s="1">
        <v>146.25</v>
      </c>
      <c r="F814" s="1">
        <v>3253400</v>
      </c>
      <c r="G814" s="1">
        <v>146.25</v>
      </c>
      <c r="H814" s="2">
        <f t="shared" si="6"/>
        <v>-9.8171769089473726E-3</v>
      </c>
      <c r="I814" s="1">
        <f t="shared" si="7"/>
        <v>-9.8171769089473726E-3</v>
      </c>
      <c r="J814" s="11">
        <v>-1.1860670816358297E-2</v>
      </c>
    </row>
    <row r="815" spans="1:10" ht="13" x14ac:dyDescent="0.15">
      <c r="A815" s="3">
        <v>41540</v>
      </c>
      <c r="B815" s="1">
        <v>145.61000100000001</v>
      </c>
      <c r="C815" s="1">
        <v>149.949997</v>
      </c>
      <c r="D815" s="1">
        <v>145.220001</v>
      </c>
      <c r="E815" s="1">
        <v>149.259995</v>
      </c>
      <c r="F815" s="1">
        <v>3128000</v>
      </c>
      <c r="G815" s="1">
        <v>149.259995</v>
      </c>
      <c r="H815" s="2">
        <f t="shared" si="6"/>
        <v>2.0581162393162416E-2</v>
      </c>
      <c r="I815" s="1">
        <f t="shared" si="7"/>
        <v>2.0581162393162416E-2</v>
      </c>
      <c r="J815" s="11">
        <v>-3.217246195236681E-3</v>
      </c>
    </row>
    <row r="816" spans="1:10" ht="13" x14ac:dyDescent="0.15">
      <c r="A816" s="3">
        <v>41541</v>
      </c>
      <c r="B816" s="1">
        <v>149.11999499999999</v>
      </c>
      <c r="C816" s="1">
        <v>154.720001</v>
      </c>
      <c r="D816" s="1">
        <v>147.029999</v>
      </c>
      <c r="E816" s="1">
        <v>150.13000500000001</v>
      </c>
      <c r="F816" s="1">
        <v>5266400</v>
      </c>
      <c r="G816" s="1">
        <v>150.13000500000001</v>
      </c>
      <c r="H816" s="2">
        <f t="shared" si="6"/>
        <v>5.8288223847254433E-3</v>
      </c>
      <c r="I816" s="1">
        <f t="shared" si="7"/>
        <v>5.8288223847254433E-3</v>
      </c>
      <c r="J816" s="11">
        <v>-4.33662701137139E-3</v>
      </c>
    </row>
    <row r="817" spans="1:10" ht="13" x14ac:dyDescent="0.15">
      <c r="A817" s="3">
        <v>41542</v>
      </c>
      <c r="B817" s="1">
        <v>151.699997</v>
      </c>
      <c r="C817" s="1">
        <v>153</v>
      </c>
      <c r="D817" s="1">
        <v>149.63000500000001</v>
      </c>
      <c r="E817" s="1">
        <v>150.679993</v>
      </c>
      <c r="F817" s="1">
        <v>2777500</v>
      </c>
      <c r="G817" s="1">
        <v>150.679993</v>
      </c>
      <c r="H817" s="2">
        <f t="shared" si="6"/>
        <v>3.6634115878433813E-3</v>
      </c>
      <c r="I817" s="1">
        <f t="shared" si="7"/>
        <v>3.6634115878433813E-3</v>
      </c>
      <c r="J817" s="11">
        <v>-3.9994594338624958E-3</v>
      </c>
    </row>
    <row r="818" spans="1:10" ht="13" x14ac:dyDescent="0.15">
      <c r="A818" s="3">
        <v>41543</v>
      </c>
      <c r="B818" s="1">
        <v>151.509995</v>
      </c>
      <c r="C818" s="1">
        <v>154.35000600000001</v>
      </c>
      <c r="D818" s="1">
        <v>150.279999</v>
      </c>
      <c r="E818" s="1">
        <v>154.279999</v>
      </c>
      <c r="F818" s="1">
        <v>2805500</v>
      </c>
      <c r="G818" s="1">
        <v>154.279999</v>
      </c>
      <c r="H818" s="2">
        <f t="shared" si="6"/>
        <v>2.3891731930197314E-2</v>
      </c>
      <c r="I818" s="1">
        <f t="shared" si="7"/>
        <v>2.3891731930197314E-2</v>
      </c>
      <c r="J818" s="11">
        <v>3.6036864971098347E-3</v>
      </c>
    </row>
    <row r="819" spans="1:10" ht="13" x14ac:dyDescent="0.15">
      <c r="A819" s="3">
        <v>41544</v>
      </c>
      <c r="B819" s="1">
        <v>153.729996</v>
      </c>
      <c r="C819" s="1">
        <v>154.800003</v>
      </c>
      <c r="D819" s="1">
        <v>152.10000600000001</v>
      </c>
      <c r="E819" s="1">
        <v>153.83999600000001</v>
      </c>
      <c r="F819" s="1">
        <v>1861300</v>
      </c>
      <c r="G819" s="1">
        <v>153.83999600000001</v>
      </c>
      <c r="H819" s="2">
        <f t="shared" si="6"/>
        <v>-2.8519769435569556E-3</v>
      </c>
      <c r="I819" s="1">
        <f t="shared" si="7"/>
        <v>-2.8519769435569556E-3</v>
      </c>
      <c r="J819" s="11">
        <v>-4.5706034503771231E-3</v>
      </c>
    </row>
    <row r="820" spans="1:10" ht="13" x14ac:dyDescent="0.15">
      <c r="A820" s="3">
        <v>41547</v>
      </c>
      <c r="B820" s="1">
        <v>150.64999399999999</v>
      </c>
      <c r="C820" s="1">
        <v>155.800003</v>
      </c>
      <c r="D820" s="1">
        <v>148.259995</v>
      </c>
      <c r="E820" s="1">
        <v>155.179993</v>
      </c>
      <c r="F820" s="1">
        <v>3116000</v>
      </c>
      <c r="G820" s="1">
        <v>155.179993</v>
      </c>
      <c r="H820" s="2">
        <f t="shared" si="6"/>
        <v>8.7103291396340293E-3</v>
      </c>
      <c r="I820" s="1">
        <f t="shared" si="7"/>
        <v>8.7103291396340293E-3</v>
      </c>
      <c r="J820" s="11">
        <v>-8.426286915263698E-3</v>
      </c>
    </row>
    <row r="821" spans="1:10" ht="13" x14ac:dyDescent="0.15">
      <c r="A821" s="3">
        <v>41548</v>
      </c>
      <c r="B821" s="1">
        <v>155.300003</v>
      </c>
      <c r="C821" s="1">
        <v>158.759995</v>
      </c>
      <c r="D821" s="1">
        <v>154.050003</v>
      </c>
      <c r="E821" s="1">
        <v>158.63999899999999</v>
      </c>
      <c r="F821" s="1">
        <v>3330800</v>
      </c>
      <c r="G821" s="1">
        <v>158.63999899999999</v>
      </c>
      <c r="H821" s="2">
        <f t="shared" si="6"/>
        <v>2.2296727388046684E-2</v>
      </c>
      <c r="I821" s="1">
        <f t="shared" si="7"/>
        <v>2.2296727388046684E-2</v>
      </c>
      <c r="J821" s="11">
        <v>4.0999096694106221E-3</v>
      </c>
    </row>
    <row r="822" spans="1:10" ht="13" x14ac:dyDescent="0.15">
      <c r="A822" s="3">
        <v>41549</v>
      </c>
      <c r="B822" s="1">
        <v>157.61000100000001</v>
      </c>
      <c r="C822" s="1">
        <v>161.479996</v>
      </c>
      <c r="D822" s="1">
        <v>157.11000100000001</v>
      </c>
      <c r="E822" s="1">
        <v>159.94000199999999</v>
      </c>
      <c r="F822" s="1">
        <v>3477500</v>
      </c>
      <c r="G822" s="1">
        <v>159.94000199999999</v>
      </c>
      <c r="H822" s="2">
        <f t="shared" si="6"/>
        <v>8.1946735261893434E-3</v>
      </c>
      <c r="I822" s="1">
        <f t="shared" si="7"/>
        <v>8.1946735261893434E-3</v>
      </c>
      <c r="J822" s="11">
        <v>-3.8547726211711412E-3</v>
      </c>
    </row>
    <row r="823" spans="1:10" ht="13" x14ac:dyDescent="0.15">
      <c r="A823" s="3">
        <v>41550</v>
      </c>
      <c r="B823" s="1">
        <v>160.30999800000001</v>
      </c>
      <c r="C823" s="1">
        <v>160.66000399999999</v>
      </c>
      <c r="D823" s="1">
        <v>156.240005</v>
      </c>
      <c r="E823" s="1">
        <v>157.08000200000001</v>
      </c>
      <c r="F823" s="1">
        <v>3343300</v>
      </c>
      <c r="G823" s="1">
        <v>157.08000200000001</v>
      </c>
      <c r="H823" s="2">
        <f t="shared" si="6"/>
        <v>-1.7881705416009596E-2</v>
      </c>
      <c r="I823" s="1">
        <f t="shared" si="7"/>
        <v>-1.7881705416009596E-2</v>
      </c>
      <c r="J823" s="11">
        <v>-9.0304578666858953E-3</v>
      </c>
    </row>
    <row r="824" spans="1:10" ht="13" x14ac:dyDescent="0.15">
      <c r="A824" s="3">
        <v>41551</v>
      </c>
      <c r="B824" s="1">
        <v>157.13000500000001</v>
      </c>
      <c r="C824" s="1">
        <v>160.479996</v>
      </c>
      <c r="D824" s="1">
        <v>157.070007</v>
      </c>
      <c r="E824" s="1">
        <v>159</v>
      </c>
      <c r="F824" s="1">
        <v>2595000</v>
      </c>
      <c r="G824" s="1">
        <v>159</v>
      </c>
      <c r="H824" s="2">
        <f t="shared" si="6"/>
        <v>1.2223058158606291E-2</v>
      </c>
      <c r="I824" s="1">
        <f t="shared" si="7"/>
        <v>1.2223058158606291E-2</v>
      </c>
      <c r="J824" s="11">
        <v>5.0744979898606369E-3</v>
      </c>
    </row>
    <row r="825" spans="1:10" ht="13" x14ac:dyDescent="0.15">
      <c r="A825" s="3">
        <v>41554</v>
      </c>
      <c r="B825" s="1">
        <v>157.61000100000001</v>
      </c>
      <c r="C825" s="1">
        <v>160.60000600000001</v>
      </c>
      <c r="D825" s="1">
        <v>157.449997</v>
      </c>
      <c r="E825" s="1">
        <v>157.53999300000001</v>
      </c>
      <c r="F825" s="1">
        <v>3195200</v>
      </c>
      <c r="G825" s="1">
        <v>157.53999300000001</v>
      </c>
      <c r="H825" s="2">
        <f t="shared" si="6"/>
        <v>-9.1824339622640899E-3</v>
      </c>
      <c r="I825" s="1">
        <f t="shared" si="7"/>
        <v>-9.1824339622640899E-3</v>
      </c>
      <c r="J825" s="11">
        <v>-9.0455548603063252E-3</v>
      </c>
    </row>
    <row r="826" spans="1:10" ht="13" x14ac:dyDescent="0.15">
      <c r="A826" s="3">
        <v>41555</v>
      </c>
      <c r="B826" s="1">
        <v>157.53999300000001</v>
      </c>
      <c r="C826" s="1">
        <v>158.71000699999999</v>
      </c>
      <c r="D826" s="1">
        <v>146.66999799999999</v>
      </c>
      <c r="E826" s="1">
        <v>148.75</v>
      </c>
      <c r="F826" s="1">
        <v>6237200</v>
      </c>
      <c r="G826" s="1">
        <v>148.75</v>
      </c>
      <c r="H826" s="2">
        <f t="shared" si="6"/>
        <v>-5.5795311607002608E-2</v>
      </c>
      <c r="I826" s="1">
        <f t="shared" si="7"/>
        <v>-5.5795311607002608E-2</v>
      </c>
      <c r="J826" s="11">
        <v>-1.069278195453878E-2</v>
      </c>
    </row>
    <row r="827" spans="1:10" ht="13" x14ac:dyDescent="0.15">
      <c r="A827" s="3">
        <v>41556</v>
      </c>
      <c r="B827" s="1">
        <v>149.970001</v>
      </c>
      <c r="C827" s="1">
        <v>150.970001</v>
      </c>
      <c r="D827" s="1">
        <v>141.520004</v>
      </c>
      <c r="E827" s="1">
        <v>146.53999300000001</v>
      </c>
      <c r="F827" s="1">
        <v>5752300</v>
      </c>
      <c r="G827" s="1">
        <v>146.53999300000001</v>
      </c>
      <c r="H827" s="2">
        <f t="shared" si="6"/>
        <v>-1.4857189915966322E-2</v>
      </c>
      <c r="I827" s="1">
        <f t="shared" si="7"/>
        <v>-1.4857189915966322E-2</v>
      </c>
      <c r="J827" s="11">
        <v>1.7900142669961948E-3</v>
      </c>
    </row>
    <row r="828" spans="1:10" ht="13" x14ac:dyDescent="0.15">
      <c r="A828" s="3">
        <v>41557</v>
      </c>
      <c r="B828" s="1">
        <v>150.11999499999999</v>
      </c>
      <c r="C828" s="1">
        <v>153.86999499999999</v>
      </c>
      <c r="D828" s="1">
        <v>149.050003</v>
      </c>
      <c r="E828" s="1">
        <v>153.16000399999999</v>
      </c>
      <c r="F828" s="1">
        <v>3424400</v>
      </c>
      <c r="G828" s="1">
        <v>153.16000399999999</v>
      </c>
      <c r="H828" s="2">
        <f t="shared" si="6"/>
        <v>4.5175455958974806E-2</v>
      </c>
      <c r="I828" s="1">
        <f t="shared" si="7"/>
        <v>4.5175455958974806E-2</v>
      </c>
      <c r="J828" s="11">
        <v>2.182599920703663E-2</v>
      </c>
    </row>
    <row r="829" spans="1:10" ht="13" x14ac:dyDescent="0.15">
      <c r="A829" s="3">
        <v>41558</v>
      </c>
      <c r="B829" s="1">
        <v>152</v>
      </c>
      <c r="C829" s="1">
        <v>155</v>
      </c>
      <c r="D829" s="1">
        <v>150.479996</v>
      </c>
      <c r="E829" s="1">
        <v>154.89999399999999</v>
      </c>
      <c r="F829" s="1">
        <v>2825000</v>
      </c>
      <c r="G829" s="1">
        <v>154.89999399999999</v>
      </c>
      <c r="H829" s="2">
        <f t="shared" si="6"/>
        <v>1.1360602993977502E-2</v>
      </c>
      <c r="I829" s="1">
        <f t="shared" si="7"/>
        <v>1.1360602993977502E-2</v>
      </c>
      <c r="J829" s="11">
        <v>7.3409707692943874E-3</v>
      </c>
    </row>
    <row r="830" spans="1:10" ht="13" x14ac:dyDescent="0.15">
      <c r="A830" s="3">
        <v>41561</v>
      </c>
      <c r="B830" s="1">
        <v>152.070007</v>
      </c>
      <c r="C830" s="1">
        <v>153.75</v>
      </c>
      <c r="D830" s="1">
        <v>150.83999600000001</v>
      </c>
      <c r="E830" s="1">
        <v>152.96000699999999</v>
      </c>
      <c r="F830" s="1">
        <v>1945400</v>
      </c>
      <c r="G830" s="1">
        <v>152.96000699999999</v>
      </c>
      <c r="H830" s="2">
        <f t="shared" si="6"/>
        <v>-1.2524125727209533E-2</v>
      </c>
      <c r="I830" s="1">
        <f t="shared" si="7"/>
        <v>-1.2524125727209533E-2</v>
      </c>
      <c r="J830" s="11">
        <v>4.2100777986424269E-3</v>
      </c>
    </row>
    <row r="831" spans="1:10" ht="13" x14ac:dyDescent="0.15">
      <c r="A831" s="3">
        <v>41562</v>
      </c>
      <c r="B831" s="1">
        <v>152.75</v>
      </c>
      <c r="C831" s="1">
        <v>153.990005</v>
      </c>
      <c r="D831" s="1">
        <v>150.41999799999999</v>
      </c>
      <c r="E831" s="1">
        <v>151.5</v>
      </c>
      <c r="F831" s="1">
        <v>2403600</v>
      </c>
      <c r="G831" s="1">
        <v>151.5</v>
      </c>
      <c r="H831" s="2">
        <f t="shared" si="6"/>
        <v>-9.5450244062815076E-3</v>
      </c>
      <c r="I831" s="1">
        <f t="shared" si="7"/>
        <v>-9.5450244062815076E-3</v>
      </c>
      <c r="J831" s="11">
        <v>-8.7084332926137889E-3</v>
      </c>
    </row>
    <row r="832" spans="1:10" ht="13" x14ac:dyDescent="0.15">
      <c r="A832" s="3">
        <v>41563</v>
      </c>
      <c r="B832" s="1">
        <v>151.720001</v>
      </c>
      <c r="C832" s="1">
        <v>155</v>
      </c>
      <c r="D832" s="1">
        <v>149.740005</v>
      </c>
      <c r="E832" s="1">
        <v>150.199997</v>
      </c>
      <c r="F832" s="1">
        <v>2945600</v>
      </c>
      <c r="G832" s="1">
        <v>150.199997</v>
      </c>
      <c r="H832" s="2">
        <f t="shared" si="6"/>
        <v>-8.5808778877888032E-3</v>
      </c>
      <c r="I832" s="1">
        <f t="shared" si="7"/>
        <v>-8.5808778877888032E-3</v>
      </c>
      <c r="J832" s="11">
        <v>1.3569368237557455E-2</v>
      </c>
    </row>
    <row r="833" spans="1:10" ht="13" x14ac:dyDescent="0.15">
      <c r="A833" s="3">
        <v>41564</v>
      </c>
      <c r="B833" s="1">
        <v>150.229996</v>
      </c>
      <c r="C833" s="1">
        <v>154.96000699999999</v>
      </c>
      <c r="D833" s="1">
        <v>150</v>
      </c>
      <c r="E833" s="1">
        <v>153.83000200000001</v>
      </c>
      <c r="F833" s="1">
        <v>3218500</v>
      </c>
      <c r="G833" s="1">
        <v>153.83000200000001</v>
      </c>
      <c r="H833" s="2">
        <f t="shared" si="6"/>
        <v>2.4167810069929706E-2</v>
      </c>
      <c r="I833" s="1">
        <f t="shared" si="7"/>
        <v>2.4167810069929706E-2</v>
      </c>
      <c r="J833" s="11">
        <v>-1.4177924360141148E-4</v>
      </c>
    </row>
    <row r="834" spans="1:10" ht="13" x14ac:dyDescent="0.15">
      <c r="A834" s="3">
        <v>41565</v>
      </c>
      <c r="B834" s="1">
        <v>157.229996</v>
      </c>
      <c r="C834" s="1">
        <v>166.38999899999999</v>
      </c>
      <c r="D834" s="1">
        <v>157</v>
      </c>
      <c r="E834" s="1">
        <v>165.91000399999999</v>
      </c>
      <c r="F834" s="1">
        <v>7354000</v>
      </c>
      <c r="G834" s="1">
        <v>165.91000399999999</v>
      </c>
      <c r="H834" s="2">
        <f t="shared" si="6"/>
        <v>7.852825744616436E-2</v>
      </c>
      <c r="I834" s="1">
        <f t="shared" si="7"/>
        <v>7.852825744616436E-2</v>
      </c>
      <c r="J834" s="11">
        <v>1.8215350524895719E-3</v>
      </c>
    </row>
    <row r="835" spans="1:10" ht="13" x14ac:dyDescent="0.15">
      <c r="A835" s="3">
        <v>41568</v>
      </c>
      <c r="B835" s="1">
        <v>167.550003</v>
      </c>
      <c r="C835" s="1">
        <v>167.550003</v>
      </c>
      <c r="D835" s="1">
        <v>160.38000500000001</v>
      </c>
      <c r="E835" s="1">
        <v>161.21000699999999</v>
      </c>
      <c r="F835" s="1">
        <v>4504700</v>
      </c>
      <c r="G835" s="1">
        <v>161.21000699999999</v>
      </c>
      <c r="H835" s="2">
        <f t="shared" si="6"/>
        <v>-2.8328593132937278E-2</v>
      </c>
      <c r="I835" s="1">
        <f t="shared" si="7"/>
        <v>-2.8328593132937278E-2</v>
      </c>
      <c r="J835" s="11">
        <v>-4.8378955439399326E-4</v>
      </c>
    </row>
    <row r="836" spans="1:10" ht="13" x14ac:dyDescent="0.15">
      <c r="A836" s="3">
        <v>41569</v>
      </c>
      <c r="B836" s="1">
        <v>162.35000600000001</v>
      </c>
      <c r="C836" s="1">
        <v>164.800003</v>
      </c>
      <c r="D836" s="1">
        <v>153.220001</v>
      </c>
      <c r="E836" s="1">
        <v>158.570007</v>
      </c>
      <c r="F836" s="1">
        <v>4131700</v>
      </c>
      <c r="G836" s="1">
        <v>158.570007</v>
      </c>
      <c r="H836" s="2">
        <f t="shared" si="6"/>
        <v>-1.6376154614272713E-2</v>
      </c>
      <c r="I836" s="1">
        <f t="shared" si="7"/>
        <v>-1.6376154614272713E-2</v>
      </c>
      <c r="J836" s="11">
        <v>4.902480413423946E-3</v>
      </c>
    </row>
    <row r="837" spans="1:10" ht="13" x14ac:dyDescent="0.15">
      <c r="A837" s="3">
        <v>41570</v>
      </c>
      <c r="B837" s="1">
        <v>155.14999399999999</v>
      </c>
      <c r="C837" s="1">
        <v>156.5</v>
      </c>
      <c r="D837" s="1">
        <v>151.35000600000001</v>
      </c>
      <c r="E837" s="1">
        <v>155.070007</v>
      </c>
      <c r="F837" s="1">
        <v>4788500</v>
      </c>
      <c r="G837" s="1">
        <v>155.070007</v>
      </c>
      <c r="H837" s="2">
        <f t="shared" si="6"/>
        <v>-2.2072269946989406E-2</v>
      </c>
      <c r="I837" s="1">
        <f t="shared" si="7"/>
        <v>-2.2072269946989406E-2</v>
      </c>
      <c r="J837" s="11">
        <v>-3.5124950663513754E-3</v>
      </c>
    </row>
    <row r="838" spans="1:10" ht="13" x14ac:dyDescent="0.15">
      <c r="A838" s="3">
        <v>41571</v>
      </c>
      <c r="B838" s="1">
        <v>155.759995</v>
      </c>
      <c r="C838" s="1">
        <v>161.86000100000001</v>
      </c>
      <c r="D838" s="1">
        <v>155.320007</v>
      </c>
      <c r="E838" s="1">
        <v>161.33999600000001</v>
      </c>
      <c r="F838" s="1">
        <v>4447200</v>
      </c>
      <c r="G838" s="1">
        <v>161.33999600000001</v>
      </c>
      <c r="H838" s="2">
        <f t="shared" si="6"/>
        <v>4.043327991853389E-2</v>
      </c>
      <c r="I838" s="1">
        <f t="shared" si="7"/>
        <v>4.043327991853389E-2</v>
      </c>
      <c r="J838" s="11">
        <v>6.2205817628217834E-3</v>
      </c>
    </row>
    <row r="839" spans="1:10" ht="13" x14ac:dyDescent="0.15">
      <c r="A839" s="3">
        <v>41572</v>
      </c>
      <c r="B839" s="1">
        <v>162.89999399999999</v>
      </c>
      <c r="C839" s="1">
        <v>165.39999399999999</v>
      </c>
      <c r="D839" s="1">
        <v>158.10000600000001</v>
      </c>
      <c r="E839" s="1">
        <v>159.36000100000001</v>
      </c>
      <c r="F839" s="1">
        <v>4131900</v>
      </c>
      <c r="G839" s="1">
        <v>159.36000100000001</v>
      </c>
      <c r="H839" s="2">
        <f t="shared" si="6"/>
        <v>-1.2272189469993554E-2</v>
      </c>
      <c r="I839" s="1">
        <f t="shared" si="7"/>
        <v>-1.2272189469993554E-2</v>
      </c>
      <c r="J839" s="11">
        <v>3.9376802659520614E-3</v>
      </c>
    </row>
    <row r="840" spans="1:10" ht="13" x14ac:dyDescent="0.15">
      <c r="A840" s="3">
        <v>41575</v>
      </c>
      <c r="B840" s="1">
        <v>155.509995</v>
      </c>
      <c r="C840" s="1">
        <v>158.39999399999999</v>
      </c>
      <c r="D840" s="1">
        <v>152.5</v>
      </c>
      <c r="E840" s="1">
        <v>154.11999499999999</v>
      </c>
      <c r="F840" s="1">
        <v>4511500</v>
      </c>
      <c r="G840" s="1">
        <v>154.11999499999999</v>
      </c>
      <c r="H840" s="2">
        <f t="shared" si="6"/>
        <v>-3.2881563548685107E-2</v>
      </c>
      <c r="I840" s="1">
        <f t="shared" si="7"/>
        <v>-3.2881563548685107E-2</v>
      </c>
      <c r="J840" s="11">
        <v>-8.6740892044228103E-5</v>
      </c>
    </row>
    <row r="841" spans="1:10" ht="13" x14ac:dyDescent="0.15">
      <c r="A841" s="3">
        <v>41576</v>
      </c>
      <c r="B841" s="1">
        <v>154.71000699999999</v>
      </c>
      <c r="C841" s="1">
        <v>159.5</v>
      </c>
      <c r="D841" s="1">
        <v>152.529999</v>
      </c>
      <c r="E841" s="1">
        <v>159.41000399999999</v>
      </c>
      <c r="F841" s="1">
        <v>6291900</v>
      </c>
      <c r="G841" s="1">
        <v>159.41000399999999</v>
      </c>
      <c r="H841" s="2">
        <f t="shared" si="6"/>
        <v>3.4323962961457392E-2</v>
      </c>
      <c r="I841" s="1">
        <f t="shared" si="7"/>
        <v>3.4323962961457392E-2</v>
      </c>
      <c r="J841" s="11">
        <v>7.1565561807093274E-3</v>
      </c>
    </row>
    <row r="842" spans="1:10" ht="13" x14ac:dyDescent="0.15">
      <c r="A842" s="3">
        <v>41577</v>
      </c>
      <c r="B842" s="1">
        <v>168.60000600000001</v>
      </c>
      <c r="C842" s="1">
        <v>169.75</v>
      </c>
      <c r="D842" s="1">
        <v>159.75</v>
      </c>
      <c r="E842" s="1">
        <v>164.929993</v>
      </c>
      <c r="F842" s="1">
        <v>14097700</v>
      </c>
      <c r="G842" s="1">
        <v>164.929993</v>
      </c>
      <c r="H842" s="2">
        <f t="shared" si="6"/>
        <v>3.4627619732071582E-2</v>
      </c>
      <c r="I842" s="1">
        <f t="shared" si="7"/>
        <v>3.4627619732071582E-2</v>
      </c>
      <c r="J842" s="11">
        <v>-3.9278358921742643E-3</v>
      </c>
    </row>
    <row r="843" spans="1:10" ht="13" x14ac:dyDescent="0.15">
      <c r="A843" s="3">
        <v>41578</v>
      </c>
      <c r="B843" s="1">
        <v>161.58999600000001</v>
      </c>
      <c r="C843" s="1">
        <v>163.38999899999999</v>
      </c>
      <c r="D843" s="1">
        <v>157.449997</v>
      </c>
      <c r="E843" s="1">
        <v>160.800003</v>
      </c>
      <c r="F843" s="1">
        <v>5166000</v>
      </c>
      <c r="G843" s="1">
        <v>160.800003</v>
      </c>
      <c r="H843" s="2">
        <f t="shared" si="6"/>
        <v>-2.5040866884654463E-2</v>
      </c>
      <c r="I843" s="1">
        <f t="shared" si="7"/>
        <v>-2.5040866884654463E-2</v>
      </c>
      <c r="J843" s="11">
        <v>-4.67449215399518E-3</v>
      </c>
    </row>
    <row r="844" spans="1:10" ht="13" x14ac:dyDescent="0.15">
      <c r="A844" s="3">
        <v>41579</v>
      </c>
      <c r="B844" s="1">
        <v>162.990005</v>
      </c>
      <c r="C844" s="1">
        <v>163.11999499999999</v>
      </c>
      <c r="D844" s="1">
        <v>158.229996</v>
      </c>
      <c r="E844" s="1">
        <v>160.05999800000001</v>
      </c>
      <c r="F844" s="1">
        <v>2935900</v>
      </c>
      <c r="G844" s="1">
        <v>160.05999800000001</v>
      </c>
      <c r="H844" s="2">
        <f t="shared" si="6"/>
        <v>-4.6020210584199828E-3</v>
      </c>
      <c r="I844" s="1">
        <f t="shared" si="7"/>
        <v>-4.6020210584199828E-3</v>
      </c>
      <c r="J844" s="11">
        <v>4.4899609217953738E-3</v>
      </c>
    </row>
    <row r="845" spans="1:10" ht="13" x14ac:dyDescent="0.15">
      <c r="A845" s="3">
        <v>41582</v>
      </c>
      <c r="B845" s="1">
        <v>160.36000100000001</v>
      </c>
      <c r="C845" s="1">
        <v>160.60000600000001</v>
      </c>
      <c r="D845" s="1">
        <v>155.5</v>
      </c>
      <c r="E845" s="1">
        <v>156.020004</v>
      </c>
      <c r="F845" s="1">
        <v>3013200</v>
      </c>
      <c r="G845" s="1">
        <v>156.020004</v>
      </c>
      <c r="H845" s="2">
        <f t="shared" si="6"/>
        <v>-2.5240497628895429E-2</v>
      </c>
      <c r="I845" s="1">
        <f t="shared" si="7"/>
        <v>-2.5240497628895429E-2</v>
      </c>
      <c r="J845" s="11">
        <v>1.5094127511863223E-3</v>
      </c>
    </row>
    <row r="846" spans="1:10" ht="13" x14ac:dyDescent="0.15">
      <c r="A846" s="3">
        <v>41583</v>
      </c>
      <c r="B846" s="1">
        <v>155.16000399999999</v>
      </c>
      <c r="C846" s="1">
        <v>155.490005</v>
      </c>
      <c r="D846" s="1">
        <v>150.199997</v>
      </c>
      <c r="E846" s="1">
        <v>153.46000699999999</v>
      </c>
      <c r="F846" s="1">
        <v>5421400</v>
      </c>
      <c r="G846" s="1">
        <v>153.46000699999999</v>
      </c>
      <c r="H846" s="2">
        <f t="shared" si="6"/>
        <v>-1.6408133151951526E-2</v>
      </c>
      <c r="I846" s="1">
        <f t="shared" si="7"/>
        <v>-1.6408133151951526E-2</v>
      </c>
      <c r="J846" s="11">
        <v>-1.3364172561901699E-3</v>
      </c>
    </row>
    <row r="847" spans="1:10" ht="13" x14ac:dyDescent="0.15">
      <c r="A847" s="3">
        <v>41584</v>
      </c>
      <c r="B847" s="1">
        <v>154</v>
      </c>
      <c r="C847" s="1">
        <v>155.490005</v>
      </c>
      <c r="D847" s="1">
        <v>147.78999300000001</v>
      </c>
      <c r="E847" s="1">
        <v>150.08999600000001</v>
      </c>
      <c r="F847" s="1">
        <v>3793400</v>
      </c>
      <c r="G847" s="1">
        <v>150.08999600000001</v>
      </c>
      <c r="H847" s="2">
        <f t="shared" si="6"/>
        <v>-2.1960190579164884E-2</v>
      </c>
      <c r="I847" s="1">
        <f t="shared" si="7"/>
        <v>-2.1960190579164884E-2</v>
      </c>
      <c r="J847" s="11">
        <v>8.2378242990694371E-3</v>
      </c>
    </row>
    <row r="848" spans="1:10" ht="13" x14ac:dyDescent="0.15">
      <c r="A848" s="3">
        <v>41585</v>
      </c>
      <c r="B848" s="1">
        <v>150.55999800000001</v>
      </c>
      <c r="C848" s="1">
        <v>150.91999799999999</v>
      </c>
      <c r="D848" s="1">
        <v>142.699997</v>
      </c>
      <c r="E848" s="1">
        <v>147.35000600000001</v>
      </c>
      <c r="F848" s="1">
        <v>5241300</v>
      </c>
      <c r="G848" s="1">
        <v>147.35000600000001</v>
      </c>
      <c r="H848" s="2">
        <f t="shared" si="6"/>
        <v>-1.8255647098558158E-2</v>
      </c>
      <c r="I848" s="1">
        <f t="shared" si="7"/>
        <v>-1.8255647098558158E-2</v>
      </c>
      <c r="J848" s="11">
        <v>-9.7098225912167161E-3</v>
      </c>
    </row>
    <row r="849" spans="1:10" ht="13" x14ac:dyDescent="0.15">
      <c r="A849" s="3">
        <v>41586</v>
      </c>
      <c r="B849" s="1">
        <v>147.949997</v>
      </c>
      <c r="C849" s="1">
        <v>152.60000600000001</v>
      </c>
      <c r="D849" s="1">
        <v>147.199997</v>
      </c>
      <c r="E849" s="1">
        <v>151.08999600000001</v>
      </c>
      <c r="F849" s="1">
        <v>4392100</v>
      </c>
      <c r="G849" s="1">
        <v>151.08999600000001</v>
      </c>
      <c r="H849" s="2">
        <f t="shared" si="6"/>
        <v>2.5381675247437761E-2</v>
      </c>
      <c r="I849" s="1">
        <f t="shared" si="7"/>
        <v>2.5381675247437761E-2</v>
      </c>
      <c r="J849" s="11">
        <v>1.0760549580193162E-2</v>
      </c>
    </row>
    <row r="850" spans="1:10" ht="13" x14ac:dyDescent="0.15">
      <c r="A850" s="3">
        <v>41589</v>
      </c>
      <c r="B850" s="1">
        <v>151.11000100000001</v>
      </c>
      <c r="C850" s="1">
        <v>153.55999800000001</v>
      </c>
      <c r="D850" s="1">
        <v>150</v>
      </c>
      <c r="E850" s="1">
        <v>151.60000600000001</v>
      </c>
      <c r="F850" s="1">
        <v>2224000</v>
      </c>
      <c r="G850" s="1">
        <v>151.60000600000001</v>
      </c>
      <c r="H850" s="2">
        <f t="shared" si="6"/>
        <v>3.375537848316536E-3</v>
      </c>
      <c r="I850" s="1">
        <f t="shared" si="7"/>
        <v>3.375537848316536E-3</v>
      </c>
      <c r="J850" s="11">
        <v>1.3525972088684632E-3</v>
      </c>
    </row>
    <row r="851" spans="1:10" ht="13" x14ac:dyDescent="0.15">
      <c r="A851" s="3">
        <v>41590</v>
      </c>
      <c r="B851" s="1">
        <v>151</v>
      </c>
      <c r="C851" s="1">
        <v>154.11000100000001</v>
      </c>
      <c r="D851" s="1">
        <v>149.55999800000001</v>
      </c>
      <c r="E851" s="1">
        <v>150.429993</v>
      </c>
      <c r="F851" s="1">
        <v>1963400</v>
      </c>
      <c r="G851" s="1">
        <v>150.429993</v>
      </c>
      <c r="H851" s="2">
        <f t="shared" si="6"/>
        <v>-7.7177635467904366E-3</v>
      </c>
      <c r="I851" s="1">
        <f t="shared" si="7"/>
        <v>-7.7177635467904366E-3</v>
      </c>
      <c r="J851" s="11">
        <v>-2.0547098352881161E-3</v>
      </c>
    </row>
    <row r="852" spans="1:10" ht="13" x14ac:dyDescent="0.15">
      <c r="A852" s="3">
        <v>41591</v>
      </c>
      <c r="B852" s="1">
        <v>148.949997</v>
      </c>
      <c r="C852" s="1">
        <v>153</v>
      </c>
      <c r="D852" s="1">
        <v>147.800003</v>
      </c>
      <c r="E852" s="1">
        <v>152.979996</v>
      </c>
      <c r="F852" s="1">
        <v>2668600</v>
      </c>
      <c r="G852" s="1">
        <v>152.979996</v>
      </c>
      <c r="H852" s="2">
        <f t="shared" si="6"/>
        <v>1.6951426701189862E-2</v>
      </c>
      <c r="I852" s="1">
        <f t="shared" si="7"/>
        <v>1.6951426701189862E-2</v>
      </c>
      <c r="J852" s="11">
        <v>4.5052026587069855E-3</v>
      </c>
    </row>
    <row r="853" spans="1:10" ht="13" x14ac:dyDescent="0.15">
      <c r="A853" s="3">
        <v>41592</v>
      </c>
      <c r="B853" s="1">
        <v>153.479996</v>
      </c>
      <c r="C853" s="1">
        <v>159.60000600000001</v>
      </c>
      <c r="D853" s="1">
        <v>152.740005</v>
      </c>
      <c r="E853" s="1">
        <v>158.990005</v>
      </c>
      <c r="F853" s="1">
        <v>4222200</v>
      </c>
      <c r="G853" s="1">
        <v>158.990005</v>
      </c>
      <c r="H853" s="2">
        <f t="shared" si="6"/>
        <v>3.9286241058602178E-2</v>
      </c>
      <c r="I853" s="1">
        <f t="shared" si="7"/>
        <v>3.9286241058602178E-2</v>
      </c>
      <c r="J853" s="11">
        <v>3.4503303650786892E-3</v>
      </c>
    </row>
    <row r="854" spans="1:10" ht="13" x14ac:dyDescent="0.15">
      <c r="A854" s="3">
        <v>41593</v>
      </c>
      <c r="B854" s="1">
        <v>159.5</v>
      </c>
      <c r="C854" s="1">
        <v>163.03999300000001</v>
      </c>
      <c r="D854" s="1">
        <v>159.300003</v>
      </c>
      <c r="E854" s="1">
        <v>162.33000200000001</v>
      </c>
      <c r="F854" s="1">
        <v>4472100</v>
      </c>
      <c r="G854" s="1">
        <v>162.33000200000001</v>
      </c>
      <c r="H854" s="2">
        <f t="shared" si="6"/>
        <v>2.1007591011774678E-2</v>
      </c>
      <c r="I854" s="1">
        <f t="shared" si="7"/>
        <v>2.1007591011774678E-2</v>
      </c>
      <c r="J854" s="11">
        <v>5.3841828504346736E-3</v>
      </c>
    </row>
    <row r="855" spans="1:10" ht="13" x14ac:dyDescent="0.15">
      <c r="A855" s="3">
        <v>41596</v>
      </c>
      <c r="B855" s="1">
        <v>164</v>
      </c>
      <c r="C855" s="1">
        <v>169.550003</v>
      </c>
      <c r="D855" s="1">
        <v>161.63999899999999</v>
      </c>
      <c r="E855" s="1">
        <v>162.86999499999999</v>
      </c>
      <c r="F855" s="1">
        <v>4892600</v>
      </c>
      <c r="G855" s="1">
        <v>162.86999499999999</v>
      </c>
      <c r="H855" s="2">
        <f t="shared" si="6"/>
        <v>3.3265138504709763E-3</v>
      </c>
      <c r="I855" s="1">
        <f t="shared" si="7"/>
        <v>3.3265138504709763E-3</v>
      </c>
      <c r="J855" s="11">
        <v>8.9710556022097598E-4</v>
      </c>
    </row>
    <row r="856" spans="1:10" ht="13" x14ac:dyDescent="0.15">
      <c r="A856" s="3">
        <v>41597</v>
      </c>
      <c r="B856" s="1">
        <v>164.5</v>
      </c>
      <c r="C856" s="1">
        <v>165.759995</v>
      </c>
      <c r="D856" s="1">
        <v>160.199997</v>
      </c>
      <c r="E856" s="1">
        <v>163.11999499999999</v>
      </c>
      <c r="F856" s="1">
        <v>3275500</v>
      </c>
      <c r="G856" s="1">
        <v>163.11999499999999</v>
      </c>
      <c r="H856" s="2">
        <f t="shared" si="6"/>
        <v>1.5349665848519245E-3</v>
      </c>
      <c r="I856" s="1">
        <f t="shared" si="7"/>
        <v>1.5349665848519245E-3</v>
      </c>
      <c r="J856" s="11">
        <v>-5.6267207129536388E-4</v>
      </c>
    </row>
    <row r="857" spans="1:10" ht="13" x14ac:dyDescent="0.15">
      <c r="A857" s="3">
        <v>41598</v>
      </c>
      <c r="B857" s="1">
        <v>163.320007</v>
      </c>
      <c r="C857" s="1">
        <v>164.979996</v>
      </c>
      <c r="D857" s="1">
        <v>158.320007</v>
      </c>
      <c r="E857" s="1">
        <v>158.759995</v>
      </c>
      <c r="F857" s="1">
        <v>2715200</v>
      </c>
      <c r="G857" s="1">
        <v>158.759995</v>
      </c>
      <c r="H857" s="2">
        <f t="shared" si="6"/>
        <v>-2.672878944117173E-2</v>
      </c>
      <c r="I857" s="1">
        <f t="shared" si="7"/>
        <v>-2.672878944117173E-2</v>
      </c>
      <c r="J857" s="11">
        <v>-4.1466671560334021E-3</v>
      </c>
    </row>
    <row r="858" spans="1:10" ht="13" x14ac:dyDescent="0.15">
      <c r="A858" s="3">
        <v>41599</v>
      </c>
      <c r="B858" s="1">
        <v>161.009995</v>
      </c>
      <c r="C858" s="1">
        <v>161.240005</v>
      </c>
      <c r="D858" s="1">
        <v>156.80999800000001</v>
      </c>
      <c r="E858" s="1">
        <v>158.39999399999999</v>
      </c>
      <c r="F858" s="1">
        <v>3185200</v>
      </c>
      <c r="G858" s="1">
        <v>158.39999399999999</v>
      </c>
      <c r="H858" s="2">
        <f t="shared" si="6"/>
        <v>-2.2675800663763631E-3</v>
      </c>
      <c r="I858" s="1">
        <f t="shared" si="7"/>
        <v>-2.2675800663763631E-3</v>
      </c>
      <c r="J858" s="11">
        <v>6.8656784915268488E-3</v>
      </c>
    </row>
    <row r="859" spans="1:10" ht="13" x14ac:dyDescent="0.15">
      <c r="A859" s="3">
        <v>41600</v>
      </c>
      <c r="B859" s="1">
        <v>159.25</v>
      </c>
      <c r="C859" s="1">
        <v>160</v>
      </c>
      <c r="D859" s="1">
        <v>156.520004</v>
      </c>
      <c r="E859" s="1">
        <v>158.08999600000001</v>
      </c>
      <c r="F859" s="1">
        <v>2239800</v>
      </c>
      <c r="G859" s="1">
        <v>158.08999600000001</v>
      </c>
      <c r="H859" s="2">
        <f t="shared" si="6"/>
        <v>-1.9570581549389382E-3</v>
      </c>
      <c r="I859" s="1">
        <f t="shared" si="7"/>
        <v>-1.9570581549389382E-3</v>
      </c>
      <c r="J859" s="11">
        <v>3.4215698581347696E-3</v>
      </c>
    </row>
    <row r="860" spans="1:10" ht="13" x14ac:dyDescent="0.15">
      <c r="A860" s="3">
        <v>41603</v>
      </c>
      <c r="B860" s="1">
        <v>158.86000100000001</v>
      </c>
      <c r="C860" s="1">
        <v>160.58999600000001</v>
      </c>
      <c r="D860" s="1">
        <v>155.66000399999999</v>
      </c>
      <c r="E860" s="1">
        <v>156.66000399999999</v>
      </c>
      <c r="F860" s="1">
        <v>2439400</v>
      </c>
      <c r="G860" s="1">
        <v>156.66000399999999</v>
      </c>
      <c r="H860" s="2">
        <f t="shared" si="6"/>
        <v>-9.0454300473258725E-3</v>
      </c>
      <c r="I860" s="1">
        <f t="shared" si="7"/>
        <v>-9.0454300473258725E-3</v>
      </c>
      <c r="J860" s="11">
        <v>4.8369881593939593E-4</v>
      </c>
    </row>
    <row r="861" spans="1:10" ht="13" x14ac:dyDescent="0.15">
      <c r="A861" s="3">
        <v>41604</v>
      </c>
      <c r="B861" s="1">
        <v>155.770004</v>
      </c>
      <c r="C861" s="1">
        <v>163.279999</v>
      </c>
      <c r="D861" s="1">
        <v>153.25</v>
      </c>
      <c r="E861" s="1">
        <v>163.029999</v>
      </c>
      <c r="F861" s="1">
        <v>3914000</v>
      </c>
      <c r="G861" s="1">
        <v>163.029999</v>
      </c>
      <c r="H861" s="2">
        <f t="shared" si="6"/>
        <v>4.0661271781915809E-2</v>
      </c>
      <c r="I861" s="1">
        <f t="shared" si="7"/>
        <v>4.0661271781915809E-2</v>
      </c>
      <c r="J861" s="11">
        <v>1.6162348910257971E-5</v>
      </c>
    </row>
    <row r="862" spans="1:10" ht="13" x14ac:dyDescent="0.15">
      <c r="A862" s="3">
        <v>41605</v>
      </c>
      <c r="B862" s="1">
        <v>163.16000399999999</v>
      </c>
      <c r="C862" s="1">
        <v>165.699997</v>
      </c>
      <c r="D862" s="1">
        <v>161.979996</v>
      </c>
      <c r="E862" s="1">
        <v>162.990005</v>
      </c>
      <c r="F862" s="1">
        <v>2483900</v>
      </c>
      <c r="G862" s="1">
        <v>162.990005</v>
      </c>
      <c r="H862" s="2">
        <f t="shared" si="6"/>
        <v>-2.4531681436130775E-4</v>
      </c>
      <c r="I862" s="1">
        <f t="shared" si="7"/>
        <v>-2.4531681436130775E-4</v>
      </c>
      <c r="J862" s="11">
        <v>1.5261976936175932E-3</v>
      </c>
    </row>
    <row r="863" spans="1:10" ht="13" x14ac:dyDescent="0.15">
      <c r="A863" s="3">
        <v>41607</v>
      </c>
      <c r="B863" s="1">
        <v>163.509995</v>
      </c>
      <c r="C863" s="1">
        <v>168.240005</v>
      </c>
      <c r="D863" s="1">
        <v>163.509995</v>
      </c>
      <c r="E863" s="1">
        <v>166.570007</v>
      </c>
      <c r="F863" s="1">
        <v>2218800</v>
      </c>
      <c r="G863" s="1">
        <v>166.570007</v>
      </c>
      <c r="H863" s="2">
        <f t="shared" si="6"/>
        <v>2.1964549298590472E-2</v>
      </c>
      <c r="I863" s="1">
        <f t="shared" si="7"/>
        <v>2.1964549298590472E-2</v>
      </c>
      <c r="J863" s="11">
        <v>-6.7836839685406236E-4</v>
      </c>
    </row>
    <row r="864" spans="1:10" ht="13" x14ac:dyDescent="0.15">
      <c r="A864" s="3">
        <v>41610</v>
      </c>
      <c r="B864" s="1">
        <v>167.13999899999999</v>
      </c>
      <c r="C864" s="1">
        <v>169.13000500000001</v>
      </c>
      <c r="D864" s="1">
        <v>163.64999399999999</v>
      </c>
      <c r="E864" s="1">
        <v>168.66000399999999</v>
      </c>
      <c r="F864" s="1">
        <v>2811100</v>
      </c>
      <c r="G864" s="1">
        <v>168.66000399999999</v>
      </c>
      <c r="H864" s="2">
        <f t="shared" si="6"/>
        <v>1.2547258883167258E-2</v>
      </c>
      <c r="I864" s="1">
        <f t="shared" si="7"/>
        <v>1.2547258883167258E-2</v>
      </c>
      <c r="J864" s="11">
        <v>-4.8264733540773945E-3</v>
      </c>
    </row>
    <row r="865" spans="1:10" ht="13" x14ac:dyDescent="0.15">
      <c r="A865" s="3">
        <v>41611</v>
      </c>
      <c r="B865" s="1">
        <v>168.009995</v>
      </c>
      <c r="C865" s="1">
        <v>170.429993</v>
      </c>
      <c r="D865" s="1">
        <v>166</v>
      </c>
      <c r="E865" s="1">
        <v>167.050003</v>
      </c>
      <c r="F865" s="1">
        <v>2632300</v>
      </c>
      <c r="G865" s="1">
        <v>167.050003</v>
      </c>
      <c r="H865" s="2">
        <f t="shared" si="6"/>
        <v>-9.545837553756863E-3</v>
      </c>
      <c r="I865" s="1">
        <f t="shared" si="7"/>
        <v>-9.545837553756863E-3</v>
      </c>
      <c r="J865" s="11">
        <v>-5.8811147117563628E-3</v>
      </c>
    </row>
    <row r="866" spans="1:10" ht="13" x14ac:dyDescent="0.15">
      <c r="A866" s="3">
        <v>41612</v>
      </c>
      <c r="B866" s="1">
        <v>165.5</v>
      </c>
      <c r="C866" s="1">
        <v>169.19000199999999</v>
      </c>
      <c r="D866" s="1">
        <v>163.30999800000001</v>
      </c>
      <c r="E866" s="1">
        <v>168.259995</v>
      </c>
      <c r="F866" s="1">
        <v>2522700</v>
      </c>
      <c r="G866" s="1">
        <v>168.259995</v>
      </c>
      <c r="H866" s="2">
        <f t="shared" si="6"/>
        <v>7.2432922973368619E-3</v>
      </c>
      <c r="I866" s="1">
        <f t="shared" si="7"/>
        <v>7.2432922973368619E-3</v>
      </c>
      <c r="J866" s="11">
        <v>-1.5614943877152382E-3</v>
      </c>
    </row>
    <row r="867" spans="1:10" ht="13" x14ac:dyDescent="0.15">
      <c r="A867" s="3">
        <v>41613</v>
      </c>
      <c r="B867" s="1">
        <v>168.61999499999999</v>
      </c>
      <c r="C867" s="1">
        <v>170.779999</v>
      </c>
      <c r="D867" s="1">
        <v>165.429993</v>
      </c>
      <c r="E867" s="1">
        <v>167.36000100000001</v>
      </c>
      <c r="F867" s="1">
        <v>3964800</v>
      </c>
      <c r="G867" s="1">
        <v>167.36000100000001</v>
      </c>
      <c r="H867" s="2">
        <f t="shared" si="6"/>
        <v>-5.3488293518610432E-3</v>
      </c>
      <c r="I867" s="1">
        <f t="shared" si="7"/>
        <v>-5.3488293518610432E-3</v>
      </c>
      <c r="J867" s="11">
        <v>-4.2958307149215781E-3</v>
      </c>
    </row>
    <row r="868" spans="1:10" ht="13" x14ac:dyDescent="0.15">
      <c r="A868" s="3">
        <v>41614</v>
      </c>
      <c r="B868" s="1">
        <v>168.070007</v>
      </c>
      <c r="C868" s="1">
        <v>170</v>
      </c>
      <c r="D868" s="1">
        <v>165.449997</v>
      </c>
      <c r="E868" s="1">
        <v>168.71000699999999</v>
      </c>
      <c r="F868" s="1">
        <v>3671900</v>
      </c>
      <c r="G868" s="1">
        <v>168.71000699999999</v>
      </c>
      <c r="H868" s="2">
        <f t="shared" si="6"/>
        <v>8.0664793973081964E-3</v>
      </c>
      <c r="I868" s="1">
        <f t="shared" si="7"/>
        <v>8.0664793973081964E-3</v>
      </c>
      <c r="J868" s="11">
        <v>1.2558247151403095E-2</v>
      </c>
    </row>
    <row r="869" spans="1:10" ht="13" x14ac:dyDescent="0.15">
      <c r="A869" s="3">
        <v>41617</v>
      </c>
      <c r="B869" s="1">
        <v>169.11000100000001</v>
      </c>
      <c r="C869" s="1">
        <v>173.64999399999999</v>
      </c>
      <c r="D869" s="1">
        <v>167.009995</v>
      </c>
      <c r="E869" s="1">
        <v>171.89999399999999</v>
      </c>
      <c r="F869" s="1">
        <v>4349900</v>
      </c>
      <c r="G869" s="1">
        <v>171.89999399999999</v>
      </c>
      <c r="H869" s="2">
        <f t="shared" si="6"/>
        <v>1.8908107804180237E-2</v>
      </c>
      <c r="I869" s="1">
        <f t="shared" si="7"/>
        <v>1.8908107804180237E-2</v>
      </c>
      <c r="J869" s="11">
        <v>3.3270932531791821E-4</v>
      </c>
    </row>
    <row r="870" spans="1:10" ht="13" x14ac:dyDescent="0.15">
      <c r="A870" s="3">
        <v>41618</v>
      </c>
      <c r="B870" s="1">
        <v>171.699997</v>
      </c>
      <c r="C870" s="1">
        <v>180.88999899999999</v>
      </c>
      <c r="D870" s="1">
        <v>171.10000600000001</v>
      </c>
      <c r="E870" s="1">
        <v>179.929993</v>
      </c>
      <c r="F870" s="1">
        <v>6899100</v>
      </c>
      <c r="G870" s="1">
        <v>179.929993</v>
      </c>
      <c r="H870" s="2">
        <f t="shared" si="6"/>
        <v>4.6713201165091395E-2</v>
      </c>
      <c r="I870" s="1">
        <f t="shared" si="7"/>
        <v>4.6713201165091395E-2</v>
      </c>
      <c r="J870" s="11">
        <v>-3.2698069341326628E-3</v>
      </c>
    </row>
    <row r="871" spans="1:10" ht="13" x14ac:dyDescent="0.15">
      <c r="A871" s="3">
        <v>41619</v>
      </c>
      <c r="B871" s="1">
        <v>180.240005</v>
      </c>
      <c r="C871" s="1">
        <v>181.25</v>
      </c>
      <c r="D871" s="1">
        <v>172.61000100000001</v>
      </c>
      <c r="E871" s="1">
        <v>173.240005</v>
      </c>
      <c r="F871" s="1">
        <v>4252800</v>
      </c>
      <c r="G871" s="1">
        <v>173.240005</v>
      </c>
      <c r="H871" s="2">
        <f t="shared" si="6"/>
        <v>-3.7181060747331879E-2</v>
      </c>
      <c r="I871" s="1">
        <f t="shared" si="7"/>
        <v>-3.7181060747331879E-2</v>
      </c>
      <c r="J871" s="11">
        <v>-8.1136014653128904E-3</v>
      </c>
    </row>
    <row r="872" spans="1:10" ht="13" x14ac:dyDescent="0.15">
      <c r="A872" s="3">
        <v>41620</v>
      </c>
      <c r="B872" s="1">
        <v>173.11000100000001</v>
      </c>
      <c r="C872" s="1">
        <v>174.38999899999999</v>
      </c>
      <c r="D872" s="1">
        <v>170.11000100000001</v>
      </c>
      <c r="E872" s="1">
        <v>171.5</v>
      </c>
      <c r="F872" s="1">
        <v>3699600</v>
      </c>
      <c r="G872" s="1">
        <v>171.5</v>
      </c>
      <c r="H872" s="2">
        <f t="shared" si="6"/>
        <v>-1.0043898347844058E-2</v>
      </c>
      <c r="I872" s="1">
        <f t="shared" si="7"/>
        <v>-1.0043898347844058E-2</v>
      </c>
      <c r="J872" s="11">
        <v>-6.5705419326344654E-3</v>
      </c>
    </row>
    <row r="873" spans="1:10" ht="13" x14ac:dyDescent="0.15">
      <c r="A873" s="3">
        <v>41621</v>
      </c>
      <c r="B873" s="1">
        <v>172.75</v>
      </c>
      <c r="C873" s="1">
        <v>173.800003</v>
      </c>
      <c r="D873" s="1">
        <v>169.60000600000001</v>
      </c>
      <c r="E873" s="1">
        <v>171.240005</v>
      </c>
      <c r="F873" s="1">
        <v>2200100</v>
      </c>
      <c r="G873" s="1">
        <v>171.240005</v>
      </c>
      <c r="H873" s="2">
        <f t="shared" si="6"/>
        <v>-1.5160058309038106E-3</v>
      </c>
      <c r="I873" s="1">
        <f t="shared" si="7"/>
        <v>-1.5160058309038106E-3</v>
      </c>
      <c r="J873" s="11">
        <v>1.012149761062911E-3</v>
      </c>
    </row>
    <row r="874" spans="1:10" ht="13" x14ac:dyDescent="0.15">
      <c r="A874" s="3">
        <v>41624</v>
      </c>
      <c r="B874" s="1">
        <v>172.550003</v>
      </c>
      <c r="C874" s="1">
        <v>173.970001</v>
      </c>
      <c r="D874" s="1">
        <v>168.30999800000001</v>
      </c>
      <c r="E874" s="1">
        <v>169.009995</v>
      </c>
      <c r="F874" s="1">
        <v>2527000</v>
      </c>
      <c r="G874" s="1">
        <v>169.009995</v>
      </c>
      <c r="H874" s="2">
        <f t="shared" si="6"/>
        <v>-1.3022716274739615E-2</v>
      </c>
      <c r="I874" s="1">
        <f t="shared" si="7"/>
        <v>-1.3022716274739615E-2</v>
      </c>
      <c r="J874" s="11">
        <v>8.2010158529949653E-3</v>
      </c>
    </row>
    <row r="875" spans="1:10" ht="13" x14ac:dyDescent="0.15">
      <c r="A875" s="3">
        <v>41625</v>
      </c>
      <c r="B875" s="1">
        <v>170.470001</v>
      </c>
      <c r="C875" s="1">
        <v>171.5</v>
      </c>
      <c r="D875" s="1">
        <v>168</v>
      </c>
      <c r="E875" s="1">
        <v>168.33000200000001</v>
      </c>
      <c r="F875" s="1">
        <v>2054000</v>
      </c>
      <c r="G875" s="1">
        <v>168.33000200000001</v>
      </c>
      <c r="H875" s="2">
        <f t="shared" si="6"/>
        <v>-4.0233892675992098E-3</v>
      </c>
      <c r="I875" s="1">
        <f t="shared" si="7"/>
        <v>-4.0233892675992098E-3</v>
      </c>
      <c r="J875" s="11">
        <v>-5.8613735331179901E-4</v>
      </c>
    </row>
    <row r="876" spans="1:10" ht="13" x14ac:dyDescent="0.15">
      <c r="A876" s="3">
        <v>41626</v>
      </c>
      <c r="B876" s="1">
        <v>168.759995</v>
      </c>
      <c r="C876" s="1">
        <v>172.179993</v>
      </c>
      <c r="D876" s="1">
        <v>166.199997</v>
      </c>
      <c r="E876" s="1">
        <v>171.490005</v>
      </c>
      <c r="F876" s="1">
        <v>2946900</v>
      </c>
      <c r="G876" s="1">
        <v>171.490005</v>
      </c>
      <c r="H876" s="2">
        <f t="shared" si="6"/>
        <v>1.8772666562434835E-2</v>
      </c>
      <c r="I876" s="1">
        <f t="shared" si="7"/>
        <v>1.8772666562434835E-2</v>
      </c>
      <c r="J876" s="11">
        <v>1.8438120965626262E-2</v>
      </c>
    </row>
    <row r="877" spans="1:10" ht="13" x14ac:dyDescent="0.15">
      <c r="A877" s="3">
        <v>41627</v>
      </c>
      <c r="B877" s="1">
        <v>170.13000500000001</v>
      </c>
      <c r="C877" s="1">
        <v>171.16999799999999</v>
      </c>
      <c r="D877" s="1">
        <v>168.85000600000001</v>
      </c>
      <c r="E877" s="1">
        <v>170.38999899999999</v>
      </c>
      <c r="F877" s="1">
        <v>2240700</v>
      </c>
      <c r="G877" s="1">
        <v>170.38999899999999</v>
      </c>
      <c r="H877" s="2">
        <f t="shared" si="6"/>
        <v>-6.4144029851769353E-3</v>
      </c>
      <c r="I877" s="1">
        <f t="shared" si="7"/>
        <v>-6.4144029851769353E-3</v>
      </c>
      <c r="J877" s="11">
        <v>6.8718275612450789E-4</v>
      </c>
    </row>
    <row r="878" spans="1:10" ht="13" x14ac:dyDescent="0.15">
      <c r="A878" s="3">
        <v>41628</v>
      </c>
      <c r="B878" s="1">
        <v>170.699997</v>
      </c>
      <c r="C878" s="1">
        <v>174.88999899999999</v>
      </c>
      <c r="D878" s="1">
        <v>168.83000200000001</v>
      </c>
      <c r="E878" s="1">
        <v>173.36000100000001</v>
      </c>
      <c r="F878" s="1">
        <v>3148700</v>
      </c>
      <c r="G878" s="1">
        <v>173.36000100000001</v>
      </c>
      <c r="H878" s="2">
        <f t="shared" si="6"/>
        <v>1.7430612227423176E-2</v>
      </c>
      <c r="I878" s="1">
        <f t="shared" si="7"/>
        <v>1.7430612227423176E-2</v>
      </c>
      <c r="J878" s="11">
        <v>2.5996267891641119E-3</v>
      </c>
    </row>
    <row r="879" spans="1:10" ht="13" x14ac:dyDescent="0.15">
      <c r="A879" s="3">
        <v>41631</v>
      </c>
      <c r="B879" s="1">
        <v>174.08000200000001</v>
      </c>
      <c r="C879" s="1">
        <v>174.53999300000001</v>
      </c>
      <c r="D879" s="1">
        <v>170.990005</v>
      </c>
      <c r="E879" s="1">
        <v>172.300003</v>
      </c>
      <c r="F879" s="1">
        <v>2468200</v>
      </c>
      <c r="G879" s="1">
        <v>172.300003</v>
      </c>
      <c r="H879" s="2">
        <f t="shared" si="6"/>
        <v>-6.1144323597460484E-3</v>
      </c>
      <c r="I879" s="1">
        <f t="shared" si="7"/>
        <v>-6.1144323597460484E-3</v>
      </c>
      <c r="J879" s="11">
        <v>4.5293180124986888E-3</v>
      </c>
    </row>
    <row r="880" spans="1:10" ht="13" x14ac:dyDescent="0.15">
      <c r="A880" s="3">
        <v>41632</v>
      </c>
      <c r="B880" s="1">
        <v>172.13000500000001</v>
      </c>
      <c r="C880" s="1">
        <v>172.800003</v>
      </c>
      <c r="D880" s="1">
        <v>168.11999499999999</v>
      </c>
      <c r="E880" s="1">
        <v>168.58000200000001</v>
      </c>
      <c r="F880" s="1">
        <v>1881600</v>
      </c>
      <c r="G880" s="1">
        <v>168.58000200000001</v>
      </c>
      <c r="H880" s="2">
        <f t="shared" si="6"/>
        <v>-2.1590254992624673E-2</v>
      </c>
      <c r="I880" s="1">
        <f t="shared" si="7"/>
        <v>-2.1590254992624673E-2</v>
      </c>
      <c r="J880" s="11">
        <v>3.8625937440719222E-3</v>
      </c>
    </row>
    <row r="881" spans="1:10" ht="13" x14ac:dyDescent="0.15">
      <c r="A881" s="3">
        <v>41634</v>
      </c>
      <c r="B881" s="1">
        <v>169.28999300000001</v>
      </c>
      <c r="C881" s="1">
        <v>169.64999399999999</v>
      </c>
      <c r="D881" s="1">
        <v>166.800003</v>
      </c>
      <c r="E881" s="1">
        <v>167.279999</v>
      </c>
      <c r="F881" s="1">
        <v>2087500</v>
      </c>
      <c r="G881" s="1">
        <v>167.279999</v>
      </c>
      <c r="H881" s="2">
        <f t="shared" si="6"/>
        <v>-7.7114900022364676E-3</v>
      </c>
      <c r="I881" s="1">
        <f t="shared" si="7"/>
        <v>-7.7114900022364676E-3</v>
      </c>
      <c r="J881" s="11">
        <v>7.4785680875759887E-3</v>
      </c>
    </row>
    <row r="882" spans="1:10" ht="13" x14ac:dyDescent="0.15">
      <c r="A882" s="3">
        <v>41635</v>
      </c>
      <c r="B882" s="1">
        <v>167.759995</v>
      </c>
      <c r="C882" s="1">
        <v>174.86999499999999</v>
      </c>
      <c r="D882" s="1">
        <v>167.44000199999999</v>
      </c>
      <c r="E882" s="1">
        <v>173.770004</v>
      </c>
      <c r="F882" s="1">
        <v>3533900</v>
      </c>
      <c r="G882" s="1">
        <v>173.770004</v>
      </c>
      <c r="H882" s="2">
        <f t="shared" si="6"/>
        <v>3.8797256329490992E-2</v>
      </c>
      <c r="I882" s="1">
        <f t="shared" si="7"/>
        <v>3.8797256329490992E-2</v>
      </c>
      <c r="J882" s="11">
        <v>-8.9242150018897069E-5</v>
      </c>
    </row>
    <row r="883" spans="1:10" ht="13" x14ac:dyDescent="0.15">
      <c r="A883" s="3">
        <v>41638</v>
      </c>
      <c r="B883" s="1">
        <v>173.36000100000001</v>
      </c>
      <c r="C883" s="1">
        <v>175.88999899999999</v>
      </c>
      <c r="D883" s="1">
        <v>170.60000600000001</v>
      </c>
      <c r="E883" s="1">
        <v>173.990005</v>
      </c>
      <c r="F883" s="1">
        <v>2165200</v>
      </c>
      <c r="G883" s="1">
        <v>173.990005</v>
      </c>
      <c r="H883" s="2">
        <f t="shared" si="6"/>
        <v>1.26604704457506E-3</v>
      </c>
      <c r="I883" s="1">
        <f t="shared" si="7"/>
        <v>1.26604704457506E-3</v>
      </c>
      <c r="J883" s="11">
        <v>1.5704731068546059E-3</v>
      </c>
    </row>
    <row r="884" spans="1:10" ht="13" x14ac:dyDescent="0.15">
      <c r="A884" s="3">
        <v>41639</v>
      </c>
      <c r="B884" s="1">
        <v>175.13000500000001</v>
      </c>
      <c r="C884" s="1">
        <v>178.36999499999999</v>
      </c>
      <c r="D884" s="1">
        <v>174.490005</v>
      </c>
      <c r="E884" s="1">
        <v>177.88000500000001</v>
      </c>
      <c r="F884" s="1">
        <v>2761700</v>
      </c>
      <c r="G884" s="1">
        <v>177.88000500000001</v>
      </c>
      <c r="H884" s="2">
        <f t="shared" si="6"/>
        <v>2.2357606116512354E-2</v>
      </c>
      <c r="I884" s="1">
        <f t="shared" si="7"/>
        <v>2.2357606116512354E-2</v>
      </c>
      <c r="J884" s="11">
        <v>4.384987425807986E-3</v>
      </c>
    </row>
    <row r="885" spans="1:10" ht="13" x14ac:dyDescent="0.15">
      <c r="A885" s="3">
        <v>41641</v>
      </c>
      <c r="B885" s="1">
        <v>177.490005</v>
      </c>
      <c r="C885" s="1">
        <v>181.14999399999999</v>
      </c>
      <c r="D885" s="1">
        <v>174.509995</v>
      </c>
      <c r="E885" s="1">
        <v>179.990005</v>
      </c>
      <c r="F885" s="1">
        <v>4702400</v>
      </c>
      <c r="G885" s="1">
        <v>179.990005</v>
      </c>
      <c r="H885" s="2">
        <f t="shared" si="6"/>
        <v>1.1861929057175286E-2</v>
      </c>
      <c r="I885" s="1">
        <f t="shared" si="7"/>
        <v>1.1861929057175286E-2</v>
      </c>
      <c r="J885" s="11">
        <v>-8.162714846897021E-3</v>
      </c>
    </row>
    <row r="886" spans="1:10" ht="13" x14ac:dyDescent="0.15">
      <c r="A886" s="3">
        <v>41642</v>
      </c>
      <c r="B886" s="1">
        <v>179.729996</v>
      </c>
      <c r="C886" s="1">
        <v>180.300003</v>
      </c>
      <c r="D886" s="1">
        <v>174.75</v>
      </c>
      <c r="E886" s="1">
        <v>175.279999</v>
      </c>
      <c r="F886" s="1">
        <v>3382200</v>
      </c>
      <c r="G886" s="1">
        <v>175.279999</v>
      </c>
      <c r="H886" s="2">
        <f t="shared" si="6"/>
        <v>-2.6168153059387897E-2</v>
      </c>
      <c r="I886" s="1">
        <f t="shared" si="7"/>
        <v>-2.6168153059387897E-2</v>
      </c>
      <c r="J886" s="11">
        <v>1.7419871652494046E-3</v>
      </c>
    </row>
    <row r="887" spans="1:10" ht="13" x14ac:dyDescent="0.15">
      <c r="A887" s="3">
        <v>41645</v>
      </c>
      <c r="B887" s="1">
        <v>175.179993</v>
      </c>
      <c r="C887" s="1">
        <v>177.75</v>
      </c>
      <c r="D887" s="1">
        <v>173.75</v>
      </c>
      <c r="E887" s="1">
        <v>176.63000500000001</v>
      </c>
      <c r="F887" s="1">
        <v>2858700</v>
      </c>
      <c r="G887" s="1">
        <v>176.63000500000001</v>
      </c>
      <c r="H887" s="2">
        <f t="shared" si="6"/>
        <v>7.7019968490529694E-3</v>
      </c>
      <c r="I887" s="1">
        <f t="shared" si="7"/>
        <v>7.7019968490529694E-3</v>
      </c>
      <c r="J887" s="11">
        <v>-2.7256008882282322E-3</v>
      </c>
    </row>
    <row r="888" spans="1:10" ht="13" x14ac:dyDescent="0.15">
      <c r="A888" s="3">
        <v>41646</v>
      </c>
      <c r="B888" s="1">
        <v>178.199997</v>
      </c>
      <c r="C888" s="1">
        <v>179.179993</v>
      </c>
      <c r="D888" s="1">
        <v>175.699997</v>
      </c>
      <c r="E888" s="1">
        <v>178.820007</v>
      </c>
      <c r="F888" s="1">
        <v>2480500</v>
      </c>
      <c r="G888" s="1">
        <v>178.820007</v>
      </c>
      <c r="H888" s="2">
        <f t="shared" si="6"/>
        <v>1.2398810723013865E-2</v>
      </c>
      <c r="I888" s="1">
        <f t="shared" si="7"/>
        <v>1.2398810723013865E-2</v>
      </c>
      <c r="J888" s="11">
        <v>6.4437867966147784E-3</v>
      </c>
    </row>
    <row r="889" spans="1:10" ht="13" x14ac:dyDescent="0.15">
      <c r="A889" s="3">
        <v>41647</v>
      </c>
      <c r="B889" s="1">
        <v>179.94000199999999</v>
      </c>
      <c r="C889" s="1">
        <v>184.86999499999999</v>
      </c>
      <c r="D889" s="1">
        <v>179.5</v>
      </c>
      <c r="E889" s="1">
        <v>181.78999300000001</v>
      </c>
      <c r="F889" s="1">
        <v>3441900</v>
      </c>
      <c r="G889" s="1">
        <v>181.78999300000001</v>
      </c>
      <c r="H889" s="2">
        <f t="shared" si="6"/>
        <v>1.6608801497250841E-2</v>
      </c>
      <c r="I889" s="1">
        <f t="shared" si="7"/>
        <v>1.6608801497250841E-2</v>
      </c>
      <c r="J889" s="11">
        <v>-4.125550166479028E-3</v>
      </c>
    </row>
    <row r="890" spans="1:10" ht="13" x14ac:dyDescent="0.15">
      <c r="A890" s="3">
        <v>41648</v>
      </c>
      <c r="B890" s="1">
        <v>182.64999399999999</v>
      </c>
      <c r="C890" s="1">
        <v>185.5</v>
      </c>
      <c r="D890" s="1">
        <v>175.300003</v>
      </c>
      <c r="E890" s="1">
        <v>175.520004</v>
      </c>
      <c r="F890" s="1">
        <v>4522300</v>
      </c>
      <c r="G890" s="1">
        <v>175.520004</v>
      </c>
      <c r="H890" s="2">
        <f t="shared" si="6"/>
        <v>-3.4490286822333557E-2</v>
      </c>
      <c r="I890" s="1">
        <f t="shared" si="7"/>
        <v>-3.4490286822333557E-2</v>
      </c>
      <c r="J890" s="11">
        <v>-1.0921911995691411E-3</v>
      </c>
    </row>
    <row r="891" spans="1:10" ht="13" x14ac:dyDescent="0.15">
      <c r="A891" s="3">
        <v>41649</v>
      </c>
      <c r="B891" s="1">
        <v>178.89999399999999</v>
      </c>
      <c r="C891" s="1">
        <v>180.220001</v>
      </c>
      <c r="D891" s="1">
        <v>176.61000100000001</v>
      </c>
      <c r="E891" s="1">
        <v>179.66000399999999</v>
      </c>
      <c r="F891" s="1">
        <v>3318100</v>
      </c>
      <c r="G891" s="1">
        <v>179.66000399999999</v>
      </c>
      <c r="H891" s="2">
        <f t="shared" si="6"/>
        <v>2.3587055068663206E-2</v>
      </c>
      <c r="I891" s="1">
        <f t="shared" si="7"/>
        <v>2.3587055068663206E-2</v>
      </c>
      <c r="J891" s="11">
        <v>-4.6878094346276822E-4</v>
      </c>
    </row>
    <row r="892" spans="1:10" ht="13" x14ac:dyDescent="0.15">
      <c r="A892" s="3">
        <v>41652</v>
      </c>
      <c r="B892" s="1">
        <v>178.10000600000001</v>
      </c>
      <c r="C892" s="1">
        <v>181.050003</v>
      </c>
      <c r="D892" s="1">
        <v>170.38999899999999</v>
      </c>
      <c r="E892" s="1">
        <v>171</v>
      </c>
      <c r="F892" s="1">
        <v>4439400</v>
      </c>
      <c r="G892" s="1">
        <v>171</v>
      </c>
      <c r="H892" s="2">
        <f t="shared" si="6"/>
        <v>-4.8202180825956051E-2</v>
      </c>
      <c r="I892" s="1">
        <f t="shared" si="7"/>
        <v>-4.8202180825956051E-2</v>
      </c>
      <c r="J892" s="11">
        <v>-1.0896744945141602E-2</v>
      </c>
    </row>
    <row r="893" spans="1:10" ht="13" x14ac:dyDescent="0.15">
      <c r="A893" s="3">
        <v>41653</v>
      </c>
      <c r="B893" s="1">
        <v>173.88999899999999</v>
      </c>
      <c r="C893" s="1">
        <v>173.94000199999999</v>
      </c>
      <c r="D893" s="1">
        <v>171.770004</v>
      </c>
      <c r="E893" s="1">
        <v>172.86999499999999</v>
      </c>
      <c r="F893" s="1">
        <v>3687900</v>
      </c>
      <c r="G893" s="1">
        <v>172.86999499999999</v>
      </c>
      <c r="H893" s="2">
        <f t="shared" si="6"/>
        <v>1.0935643274853735E-2</v>
      </c>
      <c r="I893" s="1">
        <f t="shared" si="7"/>
        <v>1.0935643274853735E-2</v>
      </c>
      <c r="J893" s="11">
        <v>7.1300494979117269E-3</v>
      </c>
    </row>
    <row r="894" spans="1:10" ht="13" x14ac:dyDescent="0.15">
      <c r="A894" s="3">
        <v>41654</v>
      </c>
      <c r="B894" s="1">
        <v>173.91000399999999</v>
      </c>
      <c r="C894" s="1">
        <v>174.88000500000001</v>
      </c>
      <c r="D894" s="1">
        <v>169.71000699999999</v>
      </c>
      <c r="E894" s="1">
        <v>170.5</v>
      </c>
      <c r="F894" s="1">
        <v>3333000</v>
      </c>
      <c r="G894" s="1">
        <v>170.5</v>
      </c>
      <c r="H894" s="2">
        <f t="shared" si="6"/>
        <v>-1.3709695543173868E-2</v>
      </c>
      <c r="I894" s="1">
        <f t="shared" si="7"/>
        <v>-1.3709695543173868E-2</v>
      </c>
      <c r="J894" s="11">
        <v>6.6007097709246572E-3</v>
      </c>
    </row>
    <row r="895" spans="1:10" ht="13" x14ac:dyDescent="0.15">
      <c r="A895" s="3">
        <v>41655</v>
      </c>
      <c r="B895" s="1">
        <v>171.300003</v>
      </c>
      <c r="C895" s="1">
        <v>174.570007</v>
      </c>
      <c r="D895" s="1">
        <v>169.75</v>
      </c>
      <c r="E895" s="1">
        <v>173</v>
      </c>
      <c r="F895" s="1">
        <v>2975000</v>
      </c>
      <c r="G895" s="1">
        <v>173</v>
      </c>
      <c r="H895" s="2">
        <f t="shared" si="6"/>
        <v>1.466275659824047E-2</v>
      </c>
      <c r="I895" s="1">
        <f t="shared" si="7"/>
        <v>1.466275659824047E-2</v>
      </c>
      <c r="J895" s="11">
        <v>-3.9394441532183333E-3</v>
      </c>
    </row>
    <row r="896" spans="1:10" ht="13" x14ac:dyDescent="0.15">
      <c r="A896" s="3">
        <v>41656</v>
      </c>
      <c r="B896" s="1">
        <v>172.479996</v>
      </c>
      <c r="C896" s="1">
        <v>172.929993</v>
      </c>
      <c r="D896" s="1">
        <v>168.86999499999999</v>
      </c>
      <c r="E896" s="1">
        <v>170.13999899999999</v>
      </c>
      <c r="F896" s="1">
        <v>3684600</v>
      </c>
      <c r="G896" s="1">
        <v>170.13999899999999</v>
      </c>
      <c r="H896" s="2">
        <f t="shared" si="6"/>
        <v>-1.6531797687861335E-2</v>
      </c>
      <c r="I896" s="1">
        <f t="shared" si="7"/>
        <v>-1.6531797687861335E-2</v>
      </c>
      <c r="J896" s="11">
        <v>2.5309590834213017E-3</v>
      </c>
    </row>
    <row r="897" spans="1:10" ht="13" x14ac:dyDescent="0.15">
      <c r="A897" s="3">
        <v>41660</v>
      </c>
      <c r="B897" s="1">
        <v>172.479996</v>
      </c>
      <c r="C897" s="1">
        <v>174.63999899999999</v>
      </c>
      <c r="D897" s="1">
        <v>169.259995</v>
      </c>
      <c r="E897" s="1">
        <v>172.699997</v>
      </c>
      <c r="F897" s="1">
        <v>3433500</v>
      </c>
      <c r="G897" s="1">
        <v>172.699997</v>
      </c>
      <c r="H897" s="2">
        <f t="shared" si="6"/>
        <v>1.504642068323985E-2</v>
      </c>
      <c r="I897" s="1">
        <f t="shared" si="7"/>
        <v>1.504642068323985E-2</v>
      </c>
      <c r="J897" s="11">
        <v>-2.6807386870777508E-3</v>
      </c>
    </row>
    <row r="898" spans="1:10" ht="13" x14ac:dyDescent="0.15">
      <c r="A898" s="3">
        <v>41661</v>
      </c>
      <c r="B898" s="1">
        <v>174.08999600000001</v>
      </c>
      <c r="C898" s="1">
        <v>176.320007</v>
      </c>
      <c r="D898" s="1">
        <v>172.25</v>
      </c>
      <c r="E898" s="1">
        <v>174.429993</v>
      </c>
      <c r="F898" s="1">
        <v>3087400</v>
      </c>
      <c r="G898" s="1">
        <v>174.429993</v>
      </c>
      <c r="H898" s="2">
        <f t="shared" si="6"/>
        <v>1.0017348176329152E-2</v>
      </c>
      <c r="I898" s="1">
        <f t="shared" si="7"/>
        <v>1.0017348176329152E-2</v>
      </c>
      <c r="J898" s="11">
        <v>-2.5038692381299148E-3</v>
      </c>
    </row>
    <row r="899" spans="1:10" ht="13" x14ac:dyDescent="0.15">
      <c r="A899" s="3">
        <v>41662</v>
      </c>
      <c r="B899" s="1">
        <v>168.78999300000001</v>
      </c>
      <c r="C899" s="1">
        <v>170.550003</v>
      </c>
      <c r="D899" s="1">
        <v>162</v>
      </c>
      <c r="E899" s="1">
        <v>163.58000200000001</v>
      </c>
      <c r="F899" s="1">
        <v>9587500</v>
      </c>
      <c r="G899" s="1">
        <v>163.58000200000001</v>
      </c>
      <c r="H899" s="2">
        <f t="shared" si="6"/>
        <v>-6.2202553662889778E-2</v>
      </c>
      <c r="I899" s="1">
        <f t="shared" si="7"/>
        <v>-6.2202553662889778E-2</v>
      </c>
      <c r="J899" s="11">
        <v>-1.0748584694373585E-2</v>
      </c>
    </row>
    <row r="900" spans="1:10" ht="13" x14ac:dyDescent="0.15">
      <c r="A900" s="3">
        <v>41663</v>
      </c>
      <c r="B900" s="1">
        <v>160.60000600000001</v>
      </c>
      <c r="C900" s="1">
        <v>165.33000200000001</v>
      </c>
      <c r="D900" s="1">
        <v>159</v>
      </c>
      <c r="E900" s="1">
        <v>161.36999499999999</v>
      </c>
      <c r="F900" s="1">
        <v>5959200</v>
      </c>
      <c r="G900" s="1">
        <v>161.36999499999999</v>
      </c>
      <c r="H900" s="2">
        <f t="shared" si="6"/>
        <v>-1.3510251699349036E-2</v>
      </c>
      <c r="I900" s="1">
        <f t="shared" si="7"/>
        <v>-1.3510251699349036E-2</v>
      </c>
      <c r="J900" s="11">
        <v>-1.9647613199848594E-2</v>
      </c>
    </row>
    <row r="901" spans="1:10" ht="13" x14ac:dyDescent="0.15">
      <c r="A901" s="3">
        <v>41666</v>
      </c>
      <c r="B901" s="1">
        <v>161.520004</v>
      </c>
      <c r="C901" s="1">
        <v>163.28999300000001</v>
      </c>
      <c r="D901" s="1">
        <v>155.21000699999999</v>
      </c>
      <c r="E901" s="1">
        <v>158.679993</v>
      </c>
      <c r="F901" s="1">
        <v>4679900</v>
      </c>
      <c r="G901" s="1">
        <v>158.679993</v>
      </c>
      <c r="H901" s="2">
        <f t="shared" si="6"/>
        <v>-1.6669778046408148E-2</v>
      </c>
      <c r="I901" s="1">
        <f t="shared" si="7"/>
        <v>-1.6669778046408148E-2</v>
      </c>
      <c r="J901" s="11">
        <v>-2.5965226697980859E-3</v>
      </c>
    </row>
    <row r="902" spans="1:10" ht="13" x14ac:dyDescent="0.15">
      <c r="A902" s="3">
        <v>41667</v>
      </c>
      <c r="B902" s="1">
        <v>163.28999300000001</v>
      </c>
      <c r="C902" s="1">
        <v>166.550003</v>
      </c>
      <c r="D902" s="1">
        <v>162.5</v>
      </c>
      <c r="E902" s="1">
        <v>164.240005</v>
      </c>
      <c r="F902" s="1">
        <v>4873500</v>
      </c>
      <c r="G902" s="1">
        <v>164.240005</v>
      </c>
      <c r="H902" s="2">
        <f t="shared" si="6"/>
        <v>3.5039149516473703E-2</v>
      </c>
      <c r="I902" s="1">
        <f t="shared" si="7"/>
        <v>3.5039149516473703E-2</v>
      </c>
      <c r="J902" s="11">
        <v>5.7254942383108305E-3</v>
      </c>
    </row>
    <row r="903" spans="1:10" ht="13" x14ac:dyDescent="0.15">
      <c r="A903" s="3">
        <v>41668</v>
      </c>
      <c r="B903" s="1">
        <v>163.28999300000001</v>
      </c>
      <c r="C903" s="1">
        <v>163.38999899999999</v>
      </c>
      <c r="D903" s="1">
        <v>157.39999399999999</v>
      </c>
      <c r="E903" s="1">
        <v>158.10000600000001</v>
      </c>
      <c r="F903" s="1">
        <v>4315800</v>
      </c>
      <c r="G903" s="1">
        <v>158.10000600000001</v>
      </c>
      <c r="H903" s="2">
        <f t="shared" si="6"/>
        <v>-3.7384308408904332E-2</v>
      </c>
      <c r="I903" s="1">
        <f t="shared" si="7"/>
        <v>-3.7384308408904332E-2</v>
      </c>
      <c r="J903" s="11">
        <v>-1.1913791022096771E-2</v>
      </c>
    </row>
    <row r="904" spans="1:10" ht="13" x14ac:dyDescent="0.15">
      <c r="A904" s="3">
        <v>41669</v>
      </c>
      <c r="B904" s="1">
        <v>161.479996</v>
      </c>
      <c r="C904" s="1">
        <v>162.60000600000001</v>
      </c>
      <c r="D904" s="1">
        <v>158.300003</v>
      </c>
      <c r="E904" s="1">
        <v>160.80999800000001</v>
      </c>
      <c r="F904" s="1">
        <v>3334800</v>
      </c>
      <c r="G904" s="1">
        <v>160.80999800000001</v>
      </c>
      <c r="H904" s="2">
        <f t="shared" si="6"/>
        <v>1.7140998716976642E-2</v>
      </c>
      <c r="I904" s="1">
        <f t="shared" si="7"/>
        <v>1.7140998716976642E-2</v>
      </c>
      <c r="J904" s="11">
        <v>6.9776844167114245E-3</v>
      </c>
    </row>
    <row r="905" spans="1:10" ht="13" x14ac:dyDescent="0.15">
      <c r="A905" s="3">
        <v>41670</v>
      </c>
      <c r="B905" s="1">
        <v>159.740005</v>
      </c>
      <c r="C905" s="1">
        <v>159.949997</v>
      </c>
      <c r="D905" s="1">
        <v>155.36999499999999</v>
      </c>
      <c r="E905" s="1">
        <v>156.5</v>
      </c>
      <c r="F905" s="1">
        <v>3945800</v>
      </c>
      <c r="G905" s="1">
        <v>156.5</v>
      </c>
      <c r="H905" s="2">
        <f t="shared" si="6"/>
        <v>-2.6801803703772244E-2</v>
      </c>
      <c r="I905" s="1">
        <f t="shared" si="7"/>
        <v>-2.6801803703772244E-2</v>
      </c>
      <c r="J905" s="11">
        <v>-9.4494556111035643E-3</v>
      </c>
    </row>
    <row r="906" spans="1:10" ht="13" x14ac:dyDescent="0.15">
      <c r="A906" s="3">
        <v>41673</v>
      </c>
      <c r="B906" s="1">
        <v>156.259995</v>
      </c>
      <c r="C906" s="1">
        <v>157.929993</v>
      </c>
      <c r="D906" s="1">
        <v>148.60000600000001</v>
      </c>
      <c r="E906" s="1">
        <v>150.520004</v>
      </c>
      <c r="F906" s="1">
        <v>5027500</v>
      </c>
      <c r="G906" s="1">
        <v>150.520004</v>
      </c>
      <c r="H906" s="2">
        <f t="shared" si="6"/>
        <v>-3.8210837060702878E-2</v>
      </c>
      <c r="I906" s="1">
        <f t="shared" si="7"/>
        <v>-3.8210837060702878E-2</v>
      </c>
      <c r="J906" s="11">
        <v>-2.0769024998641215E-2</v>
      </c>
    </row>
    <row r="907" spans="1:10" ht="13" x14ac:dyDescent="0.15">
      <c r="A907" s="3">
        <v>41674</v>
      </c>
      <c r="B907" s="1">
        <v>152.449997</v>
      </c>
      <c r="C907" s="1">
        <v>156.220001</v>
      </c>
      <c r="D907" s="1">
        <v>152.009995</v>
      </c>
      <c r="E907" s="1">
        <v>155.820007</v>
      </c>
      <c r="F907" s="1">
        <v>3445400</v>
      </c>
      <c r="G907" s="1">
        <v>155.820007</v>
      </c>
      <c r="H907" s="2">
        <f t="shared" si="6"/>
        <v>3.5211286600816218E-2</v>
      </c>
      <c r="I907" s="1">
        <f t="shared" si="7"/>
        <v>3.5211286600816218E-2</v>
      </c>
      <c r="J907" s="11">
        <v>4.7122463634032708E-3</v>
      </c>
    </row>
    <row r="908" spans="1:10" ht="13" x14ac:dyDescent="0.15">
      <c r="A908" s="3">
        <v>41675</v>
      </c>
      <c r="B908" s="1">
        <v>154.259995</v>
      </c>
      <c r="C908" s="1">
        <v>154.720001</v>
      </c>
      <c r="D908" s="1">
        <v>149.259995</v>
      </c>
      <c r="E908" s="1">
        <v>152.10000600000001</v>
      </c>
      <c r="F908" s="1">
        <v>3145000</v>
      </c>
      <c r="G908" s="1">
        <v>152.10000600000001</v>
      </c>
      <c r="H908" s="2">
        <f t="shared" si="6"/>
        <v>-2.3873705768733513E-2</v>
      </c>
      <c r="I908" s="1">
        <f t="shared" si="7"/>
        <v>-2.3873705768733513E-2</v>
      </c>
      <c r="J908" s="11">
        <v>-3.243562369634315E-4</v>
      </c>
    </row>
    <row r="909" spans="1:10" ht="13" x14ac:dyDescent="0.15">
      <c r="A909" s="3">
        <v>41676</v>
      </c>
      <c r="B909" s="1">
        <v>152.009995</v>
      </c>
      <c r="C909" s="1">
        <v>157.19000199999999</v>
      </c>
      <c r="D909" s="1">
        <v>152</v>
      </c>
      <c r="E909" s="1">
        <v>155.050003</v>
      </c>
      <c r="F909" s="1">
        <v>3225500</v>
      </c>
      <c r="G909" s="1">
        <v>155.050003</v>
      </c>
      <c r="H909" s="2">
        <f t="shared" si="6"/>
        <v>1.9395114290790993E-2</v>
      </c>
      <c r="I909" s="1">
        <f t="shared" si="7"/>
        <v>1.9395114290790993E-2</v>
      </c>
      <c r="J909" s="11">
        <v>1.2195400863080437E-2</v>
      </c>
    </row>
    <row r="910" spans="1:10" ht="13" x14ac:dyDescent="0.15">
      <c r="A910" s="3">
        <v>41677</v>
      </c>
      <c r="B910" s="1">
        <v>156.44000199999999</v>
      </c>
      <c r="C910" s="1">
        <v>162.75</v>
      </c>
      <c r="D910" s="1">
        <v>156</v>
      </c>
      <c r="E910" s="1">
        <v>161.13999899999999</v>
      </c>
      <c r="F910" s="1">
        <v>4389000</v>
      </c>
      <c r="G910" s="1">
        <v>161.13999899999999</v>
      </c>
      <c r="H910" s="2">
        <f t="shared" si="6"/>
        <v>3.9277625812106469E-2</v>
      </c>
      <c r="I910" s="1">
        <f t="shared" si="7"/>
        <v>3.9277625812106469E-2</v>
      </c>
      <c r="J910" s="11">
        <v>1.0592794532815685E-2</v>
      </c>
    </row>
    <row r="911" spans="1:10" ht="13" x14ac:dyDescent="0.15">
      <c r="A911" s="3">
        <v>41680</v>
      </c>
      <c r="B911" s="1">
        <v>160.229996</v>
      </c>
      <c r="C911" s="1">
        <v>165.85000600000001</v>
      </c>
      <c r="D911" s="1">
        <v>160.13999899999999</v>
      </c>
      <c r="E911" s="1">
        <v>164.240005</v>
      </c>
      <c r="F911" s="1">
        <v>3365600</v>
      </c>
      <c r="G911" s="1">
        <v>164.240005</v>
      </c>
      <c r="H911" s="2">
        <f t="shared" si="6"/>
        <v>1.9237967104616949E-2</v>
      </c>
      <c r="I911" s="1">
        <f t="shared" si="7"/>
        <v>1.9237967104616949E-2</v>
      </c>
      <c r="J911" s="11">
        <v>4.8815505309253427E-4</v>
      </c>
    </row>
    <row r="912" spans="1:10" ht="13" x14ac:dyDescent="0.15">
      <c r="A912" s="3">
        <v>41681</v>
      </c>
      <c r="B912" s="1">
        <v>165.490005</v>
      </c>
      <c r="C912" s="1">
        <v>167.270004</v>
      </c>
      <c r="D912" s="1">
        <v>162.699997</v>
      </c>
      <c r="E912" s="1">
        <v>166.28999300000001</v>
      </c>
      <c r="F912" s="1">
        <v>3565300</v>
      </c>
      <c r="G912" s="1">
        <v>166.28999300000001</v>
      </c>
      <c r="H912" s="2">
        <f t="shared" si="6"/>
        <v>1.2481660603943682E-2</v>
      </c>
      <c r="I912" s="1">
        <f t="shared" si="7"/>
        <v>1.2481660603943682E-2</v>
      </c>
      <c r="J912" s="11">
        <v>1.2212508172270318E-2</v>
      </c>
    </row>
    <row r="913" spans="1:10" ht="13" x14ac:dyDescent="0.15">
      <c r="A913" s="3">
        <v>41682</v>
      </c>
      <c r="B913" s="1">
        <v>167.820007</v>
      </c>
      <c r="C913" s="1">
        <v>168.28999300000001</v>
      </c>
      <c r="D913" s="1">
        <v>164.570007</v>
      </c>
      <c r="E913" s="1">
        <v>167.050003</v>
      </c>
      <c r="F913" s="1">
        <v>3066900</v>
      </c>
      <c r="G913" s="1">
        <v>167.050003</v>
      </c>
      <c r="H913" s="2">
        <f t="shared" si="6"/>
        <v>4.5703892717103792E-3</v>
      </c>
      <c r="I913" s="1">
        <f t="shared" si="7"/>
        <v>4.5703892717103792E-3</v>
      </c>
      <c r="J913" s="11">
        <v>-1.9274488414588002E-3</v>
      </c>
    </row>
    <row r="914" spans="1:10" ht="13" x14ac:dyDescent="0.15">
      <c r="A914" s="3">
        <v>41683</v>
      </c>
      <c r="B914" s="1">
        <v>165.83000200000001</v>
      </c>
      <c r="C914" s="1">
        <v>170.13999899999999</v>
      </c>
      <c r="D914" s="1">
        <v>164.10000600000001</v>
      </c>
      <c r="E914" s="1">
        <v>170.03999300000001</v>
      </c>
      <c r="F914" s="1">
        <v>3280800</v>
      </c>
      <c r="G914" s="1">
        <v>170.03999300000001</v>
      </c>
      <c r="H914" s="2">
        <f t="shared" si="6"/>
        <v>1.7898772501069669E-2</v>
      </c>
      <c r="I914" s="1">
        <f t="shared" si="7"/>
        <v>1.7898772501069669E-2</v>
      </c>
      <c r="J914" s="11">
        <v>3.9870738856170977E-3</v>
      </c>
    </row>
    <row r="915" spans="1:10" ht="13" x14ac:dyDescent="0.15">
      <c r="A915" s="3">
        <v>41684</v>
      </c>
      <c r="B915" s="1">
        <v>170.03999300000001</v>
      </c>
      <c r="C915" s="1">
        <v>170.19000199999999</v>
      </c>
      <c r="D915" s="1">
        <v>166.13999899999999</v>
      </c>
      <c r="E915" s="1">
        <v>167.479996</v>
      </c>
      <c r="F915" s="1">
        <v>2526500</v>
      </c>
      <c r="G915" s="1">
        <v>167.479996</v>
      </c>
      <c r="H915" s="2">
        <f t="shared" si="6"/>
        <v>-1.5055264087196298E-2</v>
      </c>
      <c r="I915" s="1">
        <f t="shared" si="7"/>
        <v>-1.5055264087196298E-2</v>
      </c>
      <c r="J915" s="11">
        <v>7.9113460767223261E-3</v>
      </c>
    </row>
    <row r="916" spans="1:10" ht="13" x14ac:dyDescent="0.15">
      <c r="A916" s="3">
        <v>41688</v>
      </c>
      <c r="B916" s="1">
        <v>170</v>
      </c>
      <c r="C916" s="1">
        <v>174.300003</v>
      </c>
      <c r="D916" s="1">
        <v>168.929993</v>
      </c>
      <c r="E916" s="1">
        <v>173.78999300000001</v>
      </c>
      <c r="F916" s="1">
        <v>3734600</v>
      </c>
      <c r="G916" s="1">
        <v>173.78999300000001</v>
      </c>
      <c r="H916" s="2">
        <f t="shared" si="6"/>
        <v>3.7676123421928012E-2</v>
      </c>
      <c r="I916" s="1">
        <f t="shared" si="7"/>
        <v>3.7676123421928012E-2</v>
      </c>
      <c r="J916" s="11">
        <v>-1.4849994657643081E-3</v>
      </c>
    </row>
    <row r="917" spans="1:10" ht="13" x14ac:dyDescent="0.15">
      <c r="A917" s="3">
        <v>41689</v>
      </c>
      <c r="B917" s="1">
        <v>173.86999499999999</v>
      </c>
      <c r="C917" s="1">
        <v>177.320007</v>
      </c>
      <c r="D917" s="1">
        <v>173.020004</v>
      </c>
      <c r="E917" s="1">
        <v>173.58999600000001</v>
      </c>
      <c r="F917" s="1">
        <v>3138500</v>
      </c>
      <c r="G917" s="1">
        <v>173.58999600000001</v>
      </c>
      <c r="H917" s="2">
        <f t="shared" si="6"/>
        <v>-1.1507969851865764E-3</v>
      </c>
      <c r="I917" s="1">
        <f t="shared" si="7"/>
        <v>-1.1507969851865764E-3</v>
      </c>
      <c r="J917" s="11">
        <v>-5.5696583982935621E-3</v>
      </c>
    </row>
    <row r="918" spans="1:10" ht="13" x14ac:dyDescent="0.15">
      <c r="A918" s="3">
        <v>41690</v>
      </c>
      <c r="B918" s="1">
        <v>173.91000399999999</v>
      </c>
      <c r="C918" s="1">
        <v>174.36000100000001</v>
      </c>
      <c r="D918" s="1">
        <v>169.759995</v>
      </c>
      <c r="E918" s="1">
        <v>173.89999399999999</v>
      </c>
      <c r="F918" s="1">
        <v>3027700</v>
      </c>
      <c r="G918" s="1">
        <v>173.89999399999999</v>
      </c>
      <c r="H918" s="2">
        <f t="shared" si="6"/>
        <v>1.785805675114935E-3</v>
      </c>
      <c r="I918" s="1">
        <f t="shared" si="7"/>
        <v>1.785805675114935E-3</v>
      </c>
      <c r="J918" s="11">
        <v>5.7772859852919071E-3</v>
      </c>
    </row>
    <row r="919" spans="1:10" ht="13" x14ac:dyDescent="0.15">
      <c r="A919" s="3">
        <v>41691</v>
      </c>
      <c r="B919" s="1">
        <v>173.30999800000001</v>
      </c>
      <c r="C919" s="1">
        <v>175.229996</v>
      </c>
      <c r="D919" s="1">
        <v>170.89999399999999</v>
      </c>
      <c r="E919" s="1">
        <v>172.66000399999999</v>
      </c>
      <c r="F919" s="1">
        <v>2439000</v>
      </c>
      <c r="G919" s="1">
        <v>172.66000399999999</v>
      </c>
      <c r="H919" s="2">
        <f t="shared" si="6"/>
        <v>-7.1304775318163953E-3</v>
      </c>
      <c r="I919" s="1">
        <f t="shared" si="7"/>
        <v>-7.1304775318163953E-3</v>
      </c>
      <c r="J919" s="11">
        <v>-1.8552180268952662E-3</v>
      </c>
    </row>
    <row r="920" spans="1:10" ht="13" x14ac:dyDescent="0.15">
      <c r="A920" s="3">
        <v>41694</v>
      </c>
      <c r="B920" s="1">
        <v>175.529999</v>
      </c>
      <c r="C920" s="1">
        <v>176</v>
      </c>
      <c r="D920" s="1">
        <v>172.009995</v>
      </c>
      <c r="E920" s="1">
        <v>172.529999</v>
      </c>
      <c r="F920" s="1">
        <v>2707800</v>
      </c>
      <c r="G920" s="1">
        <v>172.529999</v>
      </c>
      <c r="H920" s="2">
        <f t="shared" si="6"/>
        <v>-7.5295376455558778E-4</v>
      </c>
      <c r="I920" s="1">
        <f t="shared" si="7"/>
        <v>-7.5295376455558778E-4</v>
      </c>
      <c r="J920" s="11">
        <v>6.4483578661011544E-3</v>
      </c>
    </row>
    <row r="921" spans="1:10" ht="13" x14ac:dyDescent="0.15">
      <c r="A921" s="3">
        <v>41695</v>
      </c>
      <c r="B921" s="1">
        <v>173.050003</v>
      </c>
      <c r="C921" s="1">
        <v>173.990005</v>
      </c>
      <c r="D921" s="1">
        <v>168.66000399999999</v>
      </c>
      <c r="E921" s="1">
        <v>170.14999399999999</v>
      </c>
      <c r="F921" s="1">
        <v>3479200</v>
      </c>
      <c r="G921" s="1">
        <v>170.14999399999999</v>
      </c>
      <c r="H921" s="2">
        <f t="shared" si="6"/>
        <v>-1.3794731431024996E-2</v>
      </c>
      <c r="I921" s="1">
        <f t="shared" si="7"/>
        <v>-1.3794731431024996E-2</v>
      </c>
      <c r="J921" s="11">
        <v>-1.6955175677775885E-3</v>
      </c>
    </row>
    <row r="922" spans="1:10" ht="13" x14ac:dyDescent="0.15">
      <c r="A922" s="3">
        <v>41696</v>
      </c>
      <c r="B922" s="1">
        <v>172.63999899999999</v>
      </c>
      <c r="C922" s="1">
        <v>174.94000199999999</v>
      </c>
      <c r="D922" s="1">
        <v>171.08000200000001</v>
      </c>
      <c r="E922" s="1">
        <v>172.89999399999999</v>
      </c>
      <c r="F922" s="1">
        <v>6290000</v>
      </c>
      <c r="G922" s="1">
        <v>172.89999399999999</v>
      </c>
      <c r="H922" s="2">
        <f t="shared" si="6"/>
        <v>1.6162210384797312E-2</v>
      </c>
      <c r="I922" s="1">
        <f t="shared" si="7"/>
        <v>1.6162210384797312E-2</v>
      </c>
      <c r="J922" s="11">
        <v>1.1588624121014913E-3</v>
      </c>
    </row>
    <row r="923" spans="1:10" ht="13" x14ac:dyDescent="0.15">
      <c r="A923" s="3">
        <v>41697</v>
      </c>
      <c r="B923" s="1">
        <v>174</v>
      </c>
      <c r="C923" s="1">
        <v>180.479996</v>
      </c>
      <c r="D923" s="1">
        <v>171.050003</v>
      </c>
      <c r="E923" s="1">
        <v>178.91999799999999</v>
      </c>
      <c r="F923" s="1">
        <v>13896600</v>
      </c>
      <c r="G923" s="1">
        <v>178.91999799999999</v>
      </c>
      <c r="H923" s="2">
        <f t="shared" si="6"/>
        <v>3.4817838108195658E-2</v>
      </c>
      <c r="I923" s="1">
        <f t="shared" si="7"/>
        <v>3.4817838108195658E-2</v>
      </c>
      <c r="J923" s="11">
        <v>4.5831800322804796E-3</v>
      </c>
    </row>
    <row r="924" spans="1:10" ht="13" x14ac:dyDescent="0.15">
      <c r="A924" s="3">
        <v>41698</v>
      </c>
      <c r="B924" s="1">
        <v>177.13000500000001</v>
      </c>
      <c r="C924" s="1">
        <v>179</v>
      </c>
      <c r="D924" s="1">
        <v>168.14999399999999</v>
      </c>
      <c r="E924" s="1">
        <v>170.929993</v>
      </c>
      <c r="F924" s="1">
        <v>8631000</v>
      </c>
      <c r="G924" s="1">
        <v>170.929993</v>
      </c>
      <c r="H924" s="2">
        <f t="shared" si="6"/>
        <v>-4.4656858312730342E-2</v>
      </c>
      <c r="I924" s="1">
        <f t="shared" si="7"/>
        <v>-4.4656858312730342E-2</v>
      </c>
      <c r="J924" s="11">
        <v>3.0148481546772442E-3</v>
      </c>
    </row>
    <row r="925" spans="1:10" ht="13" x14ac:dyDescent="0.15">
      <c r="A925" s="3">
        <v>41701</v>
      </c>
      <c r="B925" s="1">
        <v>168</v>
      </c>
      <c r="C925" s="1">
        <v>171.05999800000001</v>
      </c>
      <c r="D925" s="1">
        <v>165.25</v>
      </c>
      <c r="E925" s="1">
        <v>169.75</v>
      </c>
      <c r="F925" s="1">
        <v>5156000</v>
      </c>
      <c r="G925" s="1">
        <v>169.75</v>
      </c>
      <c r="H925" s="2">
        <f t="shared" si="6"/>
        <v>-6.9033700832129329E-3</v>
      </c>
      <c r="I925" s="1">
        <f t="shared" si="7"/>
        <v>-6.9033700832129329E-3</v>
      </c>
      <c r="J925" s="11">
        <v>-9.4156611272119949E-3</v>
      </c>
    </row>
    <row r="926" spans="1:10" ht="13" x14ac:dyDescent="0.15">
      <c r="A926" s="3">
        <v>41702</v>
      </c>
      <c r="B926" s="1">
        <v>173.35000600000001</v>
      </c>
      <c r="C926" s="1">
        <v>173.89999399999999</v>
      </c>
      <c r="D926" s="1">
        <v>171.25</v>
      </c>
      <c r="E926" s="1">
        <v>172.41999799999999</v>
      </c>
      <c r="F926" s="1">
        <v>4399600</v>
      </c>
      <c r="G926" s="1">
        <v>172.41999799999999</v>
      </c>
      <c r="H926" s="2">
        <f t="shared" si="6"/>
        <v>1.5729001472754005E-2</v>
      </c>
      <c r="I926" s="1">
        <f t="shared" si="7"/>
        <v>1.5729001472754005E-2</v>
      </c>
      <c r="J926" s="11">
        <v>1.4092662259717666E-2</v>
      </c>
    </row>
    <row r="927" spans="1:10" ht="13" x14ac:dyDescent="0.15">
      <c r="A927" s="3">
        <v>41703</v>
      </c>
      <c r="B927" s="1">
        <v>173.58999600000001</v>
      </c>
      <c r="C927" s="1">
        <v>174.88000500000001</v>
      </c>
      <c r="D927" s="1">
        <v>172.89999399999999</v>
      </c>
      <c r="E927" s="1">
        <v>174.570007</v>
      </c>
      <c r="F927" s="1">
        <v>2500400</v>
      </c>
      <c r="G927" s="1">
        <v>174.570007</v>
      </c>
      <c r="H927" s="2">
        <f t="shared" si="6"/>
        <v>1.2469603438923666E-2</v>
      </c>
      <c r="I927" s="1">
        <f t="shared" si="7"/>
        <v>1.2469603438923666E-2</v>
      </c>
      <c r="J927" s="11">
        <v>-2.1774475128749056E-3</v>
      </c>
    </row>
    <row r="928" spans="1:10" ht="13" x14ac:dyDescent="0.15">
      <c r="A928" s="3">
        <v>41704</v>
      </c>
      <c r="B928" s="1">
        <v>175.470001</v>
      </c>
      <c r="C928" s="1">
        <v>186</v>
      </c>
      <c r="D928" s="1">
        <v>175.009995</v>
      </c>
      <c r="E928" s="1">
        <v>184.63999899999999</v>
      </c>
      <c r="F928" s="1">
        <v>8739100</v>
      </c>
      <c r="G928" s="1">
        <v>184.63999899999999</v>
      </c>
      <c r="H928" s="2">
        <f t="shared" si="6"/>
        <v>5.7684548297004909E-2</v>
      </c>
      <c r="I928" s="1">
        <f t="shared" si="7"/>
        <v>5.7684548297004909E-2</v>
      </c>
      <c r="J928" s="11">
        <v>3.7720209172104053E-3</v>
      </c>
    </row>
    <row r="929" spans="1:10" ht="13" x14ac:dyDescent="0.15">
      <c r="A929" s="3">
        <v>41705</v>
      </c>
      <c r="B929" s="1">
        <v>185.5</v>
      </c>
      <c r="C929" s="1">
        <v>189.33999600000001</v>
      </c>
      <c r="D929" s="1">
        <v>180.949997</v>
      </c>
      <c r="E929" s="1">
        <v>182.03999300000001</v>
      </c>
      <c r="F929" s="1">
        <v>6761900</v>
      </c>
      <c r="G929" s="1">
        <v>182.03999300000001</v>
      </c>
      <c r="H929" s="2">
        <f t="shared" si="6"/>
        <v>-1.408148837782424E-2</v>
      </c>
      <c r="I929" s="1">
        <f t="shared" si="7"/>
        <v>-1.408148837782424E-2</v>
      </c>
      <c r="J929" s="11">
        <v>1.8773764053499834E-3</v>
      </c>
    </row>
    <row r="930" spans="1:10" ht="13" x14ac:dyDescent="0.15">
      <c r="A930" s="3">
        <v>41708</v>
      </c>
      <c r="B930" s="1">
        <v>181.58000200000001</v>
      </c>
      <c r="C930" s="1">
        <v>181.63999899999999</v>
      </c>
      <c r="D930" s="1">
        <v>174.990005</v>
      </c>
      <c r="E930" s="1">
        <v>179.55999800000001</v>
      </c>
      <c r="F930" s="1">
        <v>4208100</v>
      </c>
      <c r="G930" s="1">
        <v>179.55999800000001</v>
      </c>
      <c r="H930" s="2">
        <f t="shared" si="6"/>
        <v>-1.3623352534407109E-2</v>
      </c>
      <c r="I930" s="1">
        <f t="shared" si="7"/>
        <v>-1.3623352534407109E-2</v>
      </c>
      <c r="J930" s="11">
        <v>-2.0690201104550947E-3</v>
      </c>
    </row>
    <row r="931" spans="1:10" ht="13" x14ac:dyDescent="0.15">
      <c r="A931" s="3">
        <v>41709</v>
      </c>
      <c r="B931" s="1">
        <v>180.33000200000001</v>
      </c>
      <c r="C931" s="1">
        <v>180.61999499999999</v>
      </c>
      <c r="D931" s="1">
        <v>172.35000600000001</v>
      </c>
      <c r="E931" s="1">
        <v>173.5</v>
      </c>
      <c r="F931" s="1">
        <v>4196600</v>
      </c>
      <c r="G931" s="1">
        <v>173.5</v>
      </c>
      <c r="H931" s="2">
        <f t="shared" si="6"/>
        <v>-3.374915386220937E-2</v>
      </c>
      <c r="I931" s="1">
        <f t="shared" si="7"/>
        <v>-3.374915386220937E-2</v>
      </c>
      <c r="J931" s="11">
        <v>-4.1068886946536709E-3</v>
      </c>
    </row>
    <row r="932" spans="1:10" ht="13" x14ac:dyDescent="0.15">
      <c r="A932" s="3">
        <v>41710</v>
      </c>
      <c r="B932" s="1">
        <v>171.759995</v>
      </c>
      <c r="C932" s="1">
        <v>175.449997</v>
      </c>
      <c r="D932" s="1">
        <v>169.259995</v>
      </c>
      <c r="E932" s="1">
        <v>174.179993</v>
      </c>
      <c r="F932" s="1">
        <v>4049900</v>
      </c>
      <c r="G932" s="1">
        <v>174.179993</v>
      </c>
      <c r="H932" s="2">
        <f t="shared" si="6"/>
        <v>3.9192680115273546E-3</v>
      </c>
      <c r="I932" s="1">
        <f t="shared" si="7"/>
        <v>3.9192680115273546E-3</v>
      </c>
      <c r="J932" s="11">
        <v>-6.8312330861556604E-4</v>
      </c>
    </row>
    <row r="933" spans="1:10" ht="13" x14ac:dyDescent="0.15">
      <c r="A933" s="3">
        <v>41711</v>
      </c>
      <c r="B933" s="1">
        <v>175.5</v>
      </c>
      <c r="C933" s="1">
        <v>175.64999399999999</v>
      </c>
      <c r="D933" s="1">
        <v>164.44000199999999</v>
      </c>
      <c r="E933" s="1">
        <v>166.08999600000001</v>
      </c>
      <c r="F933" s="1">
        <v>5830400</v>
      </c>
      <c r="G933" s="1">
        <v>166.08999600000001</v>
      </c>
      <c r="H933" s="2">
        <f t="shared" si="6"/>
        <v>-4.6446189718241535E-2</v>
      </c>
      <c r="I933" s="1">
        <f t="shared" si="7"/>
        <v>-4.6446189718241535E-2</v>
      </c>
      <c r="J933" s="11">
        <v>-1.4148671785456791E-2</v>
      </c>
    </row>
    <row r="934" spans="1:10" ht="13" x14ac:dyDescent="0.15">
      <c r="A934" s="3">
        <v>41712</v>
      </c>
      <c r="B934" s="1">
        <v>165.19000199999999</v>
      </c>
      <c r="C934" s="1">
        <v>165.94000199999999</v>
      </c>
      <c r="D934" s="1">
        <v>160.279999</v>
      </c>
      <c r="E934" s="1">
        <v>160.58999600000001</v>
      </c>
      <c r="F934" s="1">
        <v>6017400</v>
      </c>
      <c r="G934" s="1">
        <v>160.58999600000001</v>
      </c>
      <c r="H934" s="2">
        <f t="shared" si="6"/>
        <v>-3.3114577231972475E-2</v>
      </c>
      <c r="I934" s="1">
        <f t="shared" si="7"/>
        <v>-3.3114577231972475E-2</v>
      </c>
      <c r="J934" s="11">
        <v>-2.6829738696483585E-3</v>
      </c>
    </row>
    <row r="935" spans="1:10" ht="13" x14ac:dyDescent="0.15">
      <c r="A935" s="3">
        <v>41715</v>
      </c>
      <c r="B935" s="1">
        <v>163.009995</v>
      </c>
      <c r="C935" s="1">
        <v>165.759995</v>
      </c>
      <c r="D935" s="1">
        <v>161.38000500000001</v>
      </c>
      <c r="E935" s="1">
        <v>161.66000399999999</v>
      </c>
      <c r="F935" s="1">
        <v>4441300</v>
      </c>
      <c r="G935" s="1">
        <v>161.66000399999999</v>
      </c>
      <c r="H935" s="2">
        <f t="shared" si="6"/>
        <v>6.6629804262525348E-3</v>
      </c>
      <c r="I935" s="1">
        <f t="shared" si="7"/>
        <v>6.6629804262525348E-3</v>
      </c>
      <c r="J935" s="11">
        <v>1.1300481766651436E-2</v>
      </c>
    </row>
    <row r="936" spans="1:10" ht="13" x14ac:dyDescent="0.15">
      <c r="A936" s="3">
        <v>41716</v>
      </c>
      <c r="B936" s="1">
        <v>162.699997</v>
      </c>
      <c r="C936" s="1">
        <v>165.66999799999999</v>
      </c>
      <c r="D936" s="1">
        <v>161.199997</v>
      </c>
      <c r="E936" s="1">
        <v>164.08999600000001</v>
      </c>
      <c r="F936" s="1">
        <v>3559500</v>
      </c>
      <c r="G936" s="1">
        <v>164.08999600000001</v>
      </c>
      <c r="H936" s="2">
        <f t="shared" si="6"/>
        <v>1.5031497834183075E-2</v>
      </c>
      <c r="I936" s="1">
        <f t="shared" si="7"/>
        <v>1.5031497834183075E-2</v>
      </c>
      <c r="J936" s="11">
        <v>5.4760569179549004E-3</v>
      </c>
    </row>
    <row r="937" spans="1:10" ht="13" x14ac:dyDescent="0.15">
      <c r="A937" s="3">
        <v>41717</v>
      </c>
      <c r="B937" s="1">
        <v>163.86999499999999</v>
      </c>
      <c r="C937" s="1">
        <v>164.020004</v>
      </c>
      <c r="D937" s="1">
        <v>159.03999300000001</v>
      </c>
      <c r="E937" s="1">
        <v>160.58000200000001</v>
      </c>
      <c r="F937" s="1">
        <v>4432900</v>
      </c>
      <c r="G937" s="1">
        <v>160.58000200000001</v>
      </c>
      <c r="H937" s="2">
        <f t="shared" si="6"/>
        <v>-2.1390664181623879E-2</v>
      </c>
      <c r="I937" s="1">
        <f t="shared" si="7"/>
        <v>-2.1390664181623879E-2</v>
      </c>
      <c r="J937" s="11">
        <v>-6.9796266448150287E-3</v>
      </c>
    </row>
    <row r="938" spans="1:10" ht="13" x14ac:dyDescent="0.15">
      <c r="A938" s="3">
        <v>41718</v>
      </c>
      <c r="B938" s="1">
        <v>159.11000100000001</v>
      </c>
      <c r="C938" s="1">
        <v>161.270004</v>
      </c>
      <c r="D938" s="1">
        <v>157.029999</v>
      </c>
      <c r="E938" s="1">
        <v>157.479996</v>
      </c>
      <c r="F938" s="1">
        <v>4289300</v>
      </c>
      <c r="G938" s="1">
        <v>157.479996</v>
      </c>
      <c r="H938" s="2">
        <f t="shared" si="6"/>
        <v>-1.9305056429131242E-2</v>
      </c>
      <c r="I938" s="1">
        <f t="shared" si="7"/>
        <v>-1.9305056429131242E-2</v>
      </c>
      <c r="J938" s="11">
        <v>6.711795680660714E-3</v>
      </c>
    </row>
    <row r="939" spans="1:10" ht="13" x14ac:dyDescent="0.15">
      <c r="A939" s="3">
        <v>41719</v>
      </c>
      <c r="B939" s="1">
        <v>160.71000699999999</v>
      </c>
      <c r="C939" s="1">
        <v>161.5</v>
      </c>
      <c r="D939" s="1">
        <v>156.75</v>
      </c>
      <c r="E939" s="1">
        <v>158.30999800000001</v>
      </c>
      <c r="F939" s="1">
        <v>4526500</v>
      </c>
      <c r="G939" s="1">
        <v>158.30999800000001</v>
      </c>
      <c r="H939" s="2">
        <f t="shared" si="6"/>
        <v>5.2705233749180905E-3</v>
      </c>
      <c r="I939" s="1">
        <f t="shared" si="7"/>
        <v>5.2705233749180905E-3</v>
      </c>
      <c r="J939" s="11">
        <v>-1.7316878173186379E-3</v>
      </c>
    </row>
    <row r="940" spans="1:10" ht="13" x14ac:dyDescent="0.15">
      <c r="A940" s="3">
        <v>41722</v>
      </c>
      <c r="B940" s="1">
        <v>158.83999600000001</v>
      </c>
      <c r="C940" s="1">
        <v>159.94000199999999</v>
      </c>
      <c r="D940" s="1">
        <v>154.60000600000001</v>
      </c>
      <c r="E940" s="1">
        <v>157.38000500000001</v>
      </c>
      <c r="F940" s="1">
        <v>4678800</v>
      </c>
      <c r="G940" s="1">
        <v>157.38000500000001</v>
      </c>
      <c r="H940" s="2">
        <f t="shared" si="6"/>
        <v>-5.8745057908471199E-3</v>
      </c>
      <c r="I940" s="1">
        <f t="shared" si="7"/>
        <v>-5.8745057908471199E-3</v>
      </c>
      <c r="J940" s="11">
        <v>-1.5996729851335276E-3</v>
      </c>
    </row>
    <row r="941" spans="1:10" ht="13" x14ac:dyDescent="0.15">
      <c r="A941" s="3">
        <v>41723</v>
      </c>
      <c r="B941" s="1">
        <v>158.429993</v>
      </c>
      <c r="C941" s="1">
        <v>159.61999499999999</v>
      </c>
      <c r="D941" s="1">
        <v>154.699997</v>
      </c>
      <c r="E941" s="1">
        <v>156.050003</v>
      </c>
      <c r="F941" s="1">
        <v>4288800</v>
      </c>
      <c r="G941" s="1">
        <v>156.050003</v>
      </c>
      <c r="H941" s="2">
        <f t="shared" si="6"/>
        <v>-8.4508956522145705E-3</v>
      </c>
      <c r="I941" s="1">
        <f t="shared" si="7"/>
        <v>-8.4508956522145705E-3</v>
      </c>
      <c r="J941" s="11">
        <v>5.6024564939765736E-3</v>
      </c>
    </row>
    <row r="942" spans="1:10" ht="13" x14ac:dyDescent="0.15">
      <c r="A942" s="3">
        <v>41724</v>
      </c>
      <c r="B942" s="1">
        <v>157.949997</v>
      </c>
      <c r="C942" s="1">
        <v>159.820007</v>
      </c>
      <c r="D942" s="1">
        <v>152.029999</v>
      </c>
      <c r="E942" s="1">
        <v>152.11999499999999</v>
      </c>
      <c r="F942" s="1">
        <v>4553100</v>
      </c>
      <c r="G942" s="1">
        <v>152.11999499999999</v>
      </c>
      <c r="H942" s="2">
        <f t="shared" si="6"/>
        <v>-2.5184286603314034E-2</v>
      </c>
      <c r="I942" s="1">
        <f t="shared" si="7"/>
        <v>-2.5184286603314034E-2</v>
      </c>
      <c r="J942" s="11">
        <v>-6.0416896216861152E-3</v>
      </c>
    </row>
    <row r="943" spans="1:10" ht="13" x14ac:dyDescent="0.15">
      <c r="A943" s="3">
        <v>41725</v>
      </c>
      <c r="B943" s="1">
        <v>151.259995</v>
      </c>
      <c r="C943" s="1">
        <v>152.800003</v>
      </c>
      <c r="D943" s="1">
        <v>144.16000399999999</v>
      </c>
      <c r="E943" s="1">
        <v>151</v>
      </c>
      <c r="F943" s="1">
        <v>8227800</v>
      </c>
      <c r="G943" s="1">
        <v>151</v>
      </c>
      <c r="H943" s="2">
        <f t="shared" si="6"/>
        <v>-7.3625758402108077E-3</v>
      </c>
      <c r="I943" s="1">
        <f t="shared" si="7"/>
        <v>-7.3625758402108077E-3</v>
      </c>
      <c r="J943" s="11">
        <v>-2.9256640594829377E-4</v>
      </c>
    </row>
    <row r="944" spans="1:10" ht="13" x14ac:dyDescent="0.15">
      <c r="A944" s="3">
        <v>41726</v>
      </c>
      <c r="B944" s="1">
        <v>151.89999399999999</v>
      </c>
      <c r="C944" s="1">
        <v>155.39999399999999</v>
      </c>
      <c r="D944" s="1">
        <v>150.300003</v>
      </c>
      <c r="E944" s="1">
        <v>150.66000399999999</v>
      </c>
      <c r="F944" s="1">
        <v>4506700</v>
      </c>
      <c r="G944" s="1">
        <v>150.66000399999999</v>
      </c>
      <c r="H944" s="2">
        <f t="shared" si="6"/>
        <v>-2.251629139072937E-3</v>
      </c>
      <c r="I944" s="1">
        <f t="shared" si="7"/>
        <v>-2.251629139072937E-3</v>
      </c>
      <c r="J944" s="11">
        <v>3.61708474978337E-3</v>
      </c>
    </row>
    <row r="945" spans="1:10" ht="13" x14ac:dyDescent="0.15">
      <c r="A945" s="3">
        <v>41729</v>
      </c>
      <c r="B945" s="1">
        <v>154.08999600000001</v>
      </c>
      <c r="C945" s="1">
        <v>157.89999399999999</v>
      </c>
      <c r="D945" s="1">
        <v>150.91000399999999</v>
      </c>
      <c r="E945" s="1">
        <v>152.270004</v>
      </c>
      <c r="F945" s="1">
        <v>5347400</v>
      </c>
      <c r="G945" s="1">
        <v>152.270004</v>
      </c>
      <c r="H945" s="2">
        <f t="shared" si="6"/>
        <v>1.0686313269977172E-2</v>
      </c>
      <c r="I945" s="1">
        <f t="shared" si="7"/>
        <v>1.0686313269977172E-2</v>
      </c>
      <c r="J945" s="11">
        <v>8.2460392564750046E-3</v>
      </c>
    </row>
    <row r="946" spans="1:10" ht="13" x14ac:dyDescent="0.15">
      <c r="A946" s="3">
        <v>41730</v>
      </c>
      <c r="B946" s="1">
        <v>155.199997</v>
      </c>
      <c r="C946" s="1">
        <v>159.60000600000001</v>
      </c>
      <c r="D946" s="1">
        <v>155.11999499999999</v>
      </c>
      <c r="E946" s="1">
        <v>159.179993</v>
      </c>
      <c r="F946" s="1">
        <v>5349500</v>
      </c>
      <c r="G946" s="1">
        <v>159.179993</v>
      </c>
      <c r="H946" s="2">
        <f t="shared" si="6"/>
        <v>4.5379843820060557E-2</v>
      </c>
      <c r="I946" s="1">
        <f t="shared" si="7"/>
        <v>4.5379843820060557E-2</v>
      </c>
      <c r="J946" s="11">
        <v>4.5540629270110194E-3</v>
      </c>
    </row>
    <row r="947" spans="1:10" ht="13" x14ac:dyDescent="0.15">
      <c r="A947" s="3">
        <v>41731</v>
      </c>
      <c r="B947" s="1">
        <v>160.759995</v>
      </c>
      <c r="C947" s="1">
        <v>163.58000200000001</v>
      </c>
      <c r="D947" s="1">
        <v>159.36999499999999</v>
      </c>
      <c r="E947" s="1">
        <v>160.470001</v>
      </c>
      <c r="F947" s="1">
        <v>4422900</v>
      </c>
      <c r="G947" s="1">
        <v>160.470001</v>
      </c>
      <c r="H947" s="2">
        <f t="shared" si="6"/>
        <v>8.104083783946392E-3</v>
      </c>
      <c r="I947" s="1">
        <f t="shared" si="7"/>
        <v>8.104083783946392E-3</v>
      </c>
      <c r="J947" s="11">
        <v>2.4430880251038933E-3</v>
      </c>
    </row>
    <row r="948" spans="1:10" ht="13" x14ac:dyDescent="0.15">
      <c r="A948" s="3">
        <v>41732</v>
      </c>
      <c r="B948" s="1">
        <v>160.69000199999999</v>
      </c>
      <c r="C948" s="1">
        <v>162.199997</v>
      </c>
      <c r="D948" s="1">
        <v>155.5</v>
      </c>
      <c r="E948" s="1">
        <v>157.449997</v>
      </c>
      <c r="F948" s="1">
        <v>4384300</v>
      </c>
      <c r="G948" s="1">
        <v>157.449997</v>
      </c>
      <c r="H948" s="2">
        <f t="shared" si="6"/>
        <v>-1.8819741890573057E-2</v>
      </c>
      <c r="I948" s="1">
        <f t="shared" si="7"/>
        <v>-1.8819741890573057E-2</v>
      </c>
      <c r="J948" s="11">
        <v>-2.7105533095915294E-5</v>
      </c>
    </row>
    <row r="949" spans="1:10" ht="13" x14ac:dyDescent="0.15">
      <c r="A949" s="3">
        <v>41733</v>
      </c>
      <c r="B949" s="1">
        <v>157.83000200000001</v>
      </c>
      <c r="C949" s="1">
        <v>158.16999799999999</v>
      </c>
      <c r="D949" s="1">
        <v>148.5</v>
      </c>
      <c r="E949" s="1">
        <v>149.35000600000001</v>
      </c>
      <c r="F949" s="1">
        <v>8203800</v>
      </c>
      <c r="G949" s="1">
        <v>149.35000600000001</v>
      </c>
      <c r="H949" s="2">
        <f t="shared" si="6"/>
        <v>-5.1444846963064651E-2</v>
      </c>
      <c r="I949" s="1">
        <f t="shared" si="7"/>
        <v>-5.1444846963064651E-2</v>
      </c>
      <c r="J949" s="11">
        <v>-9.644854441652858E-3</v>
      </c>
    </row>
    <row r="950" spans="1:10" ht="13" x14ac:dyDescent="0.15">
      <c r="A950" s="3">
        <v>41736</v>
      </c>
      <c r="B950" s="1">
        <v>147.96000699999999</v>
      </c>
      <c r="C950" s="1">
        <v>149.46000699999999</v>
      </c>
      <c r="D950" s="1">
        <v>140.66000399999999</v>
      </c>
      <c r="E950" s="1">
        <v>143.509995</v>
      </c>
      <c r="F950" s="1">
        <v>10335000</v>
      </c>
      <c r="G950" s="1">
        <v>143.509995</v>
      </c>
      <c r="H950" s="2">
        <f t="shared" si="6"/>
        <v>-3.9102850789306323E-2</v>
      </c>
      <c r="I950" s="1">
        <f t="shared" si="7"/>
        <v>-3.9102850789306323E-2</v>
      </c>
      <c r="J950" s="11">
        <v>-1.0165342009002765E-2</v>
      </c>
    </row>
    <row r="951" spans="1:10" ht="13" x14ac:dyDescent="0.15">
      <c r="A951" s="3">
        <v>41737</v>
      </c>
      <c r="B951" s="1">
        <v>145.36999499999999</v>
      </c>
      <c r="C951" s="1">
        <v>153.36000100000001</v>
      </c>
      <c r="D951" s="1">
        <v>145.009995</v>
      </c>
      <c r="E951" s="1">
        <v>150.96000699999999</v>
      </c>
      <c r="F951" s="1">
        <v>7458600</v>
      </c>
      <c r="G951" s="1">
        <v>150.96000699999999</v>
      </c>
      <c r="H951" s="2">
        <f t="shared" si="6"/>
        <v>5.1912844119324141E-2</v>
      </c>
      <c r="I951" s="1">
        <f t="shared" si="7"/>
        <v>5.1912844119324141E-2</v>
      </c>
      <c r="J951" s="11">
        <v>6.32131730965702E-4</v>
      </c>
    </row>
    <row r="952" spans="1:10" ht="13" x14ac:dyDescent="0.15">
      <c r="A952" s="3">
        <v>41738</v>
      </c>
      <c r="B952" s="1">
        <v>153.050003</v>
      </c>
      <c r="C952" s="1">
        <v>157.85000600000001</v>
      </c>
      <c r="D952" s="1">
        <v>149.30999800000001</v>
      </c>
      <c r="E952" s="1">
        <v>157.679993</v>
      </c>
      <c r="F952" s="1">
        <v>5676400</v>
      </c>
      <c r="G952" s="1">
        <v>157.679993</v>
      </c>
      <c r="H952" s="2">
        <f t="shared" si="6"/>
        <v>4.4515008534677707E-2</v>
      </c>
      <c r="I952" s="1">
        <f t="shared" si="7"/>
        <v>4.4515008534677707E-2</v>
      </c>
      <c r="J952" s="11">
        <v>1.1136717812337549E-2</v>
      </c>
    </row>
    <row r="953" spans="1:10" ht="13" x14ac:dyDescent="0.15">
      <c r="A953" s="3">
        <v>41739</v>
      </c>
      <c r="B953" s="1">
        <v>159.199997</v>
      </c>
      <c r="C953" s="1">
        <v>159.80999800000001</v>
      </c>
      <c r="D953" s="1">
        <v>148.91999799999999</v>
      </c>
      <c r="E953" s="1">
        <v>150.970001</v>
      </c>
      <c r="F953" s="1">
        <v>6665600</v>
      </c>
      <c r="G953" s="1">
        <v>150.970001</v>
      </c>
      <c r="H953" s="2">
        <f t="shared" si="6"/>
        <v>-4.2554491995696622E-2</v>
      </c>
      <c r="I953" s="1">
        <f t="shared" si="7"/>
        <v>-4.2554491995696622E-2</v>
      </c>
      <c r="J953" s="11">
        <v>-1.6241226599378992E-2</v>
      </c>
    </row>
    <row r="954" spans="1:10" ht="13" x14ac:dyDescent="0.15">
      <c r="A954" s="3">
        <v>41740</v>
      </c>
      <c r="B954" s="1">
        <v>148.5</v>
      </c>
      <c r="C954" s="1">
        <v>153.259995</v>
      </c>
      <c r="D954" s="1">
        <v>147.229996</v>
      </c>
      <c r="E954" s="1">
        <v>149.740005</v>
      </c>
      <c r="F954" s="1">
        <v>4387800</v>
      </c>
      <c r="G954" s="1">
        <v>149.740005</v>
      </c>
      <c r="H954" s="2">
        <f t="shared" si="6"/>
        <v>-8.1472874866047058E-3</v>
      </c>
      <c r="I954" s="1">
        <f t="shared" si="7"/>
        <v>-8.1472874866047058E-3</v>
      </c>
      <c r="J954" s="11">
        <v>-8.872466323622475E-3</v>
      </c>
    </row>
    <row r="955" spans="1:10" ht="13" x14ac:dyDescent="0.15">
      <c r="A955" s="3">
        <v>41743</v>
      </c>
      <c r="B955" s="1">
        <v>153.36000100000001</v>
      </c>
      <c r="C955" s="1">
        <v>155.83000200000001</v>
      </c>
      <c r="D955" s="1">
        <v>150.279999</v>
      </c>
      <c r="E955" s="1">
        <v>153.759995</v>
      </c>
      <c r="F955" s="1">
        <v>3776200</v>
      </c>
      <c r="G955" s="1">
        <v>153.759995</v>
      </c>
      <c r="H955" s="2">
        <f t="shared" si="6"/>
        <v>2.6846466313394386E-2</v>
      </c>
      <c r="I955" s="1">
        <f t="shared" si="7"/>
        <v>2.6846466313394386E-2</v>
      </c>
      <c r="J955" s="11">
        <v>9.1403578392374885E-3</v>
      </c>
    </row>
    <row r="956" spans="1:10" ht="13" x14ac:dyDescent="0.15">
      <c r="A956" s="3">
        <v>41744</v>
      </c>
      <c r="B956" s="1">
        <v>153.80999800000001</v>
      </c>
      <c r="C956" s="1">
        <v>155.800003</v>
      </c>
      <c r="D956" s="1">
        <v>147.25</v>
      </c>
      <c r="E956" s="1">
        <v>155.470001</v>
      </c>
      <c r="F956" s="1">
        <v>5358200</v>
      </c>
      <c r="G956" s="1">
        <v>155.470001</v>
      </c>
      <c r="H956" s="2">
        <f t="shared" si="6"/>
        <v>1.1121267271112963E-2</v>
      </c>
      <c r="I956" s="1">
        <f t="shared" si="7"/>
        <v>1.1121267271112963E-2</v>
      </c>
      <c r="J956" s="11">
        <v>5.5226620472946511E-3</v>
      </c>
    </row>
    <row r="957" spans="1:10" ht="13" x14ac:dyDescent="0.15">
      <c r="A957" s="3">
        <v>41745</v>
      </c>
      <c r="B957" s="1">
        <v>159.28999300000001</v>
      </c>
      <c r="C957" s="1">
        <v>159.5</v>
      </c>
      <c r="D957" s="1">
        <v>152.10000600000001</v>
      </c>
      <c r="E957" s="1">
        <v>157.229996</v>
      </c>
      <c r="F957" s="1">
        <v>3847600</v>
      </c>
      <c r="G957" s="1">
        <v>157.229996</v>
      </c>
      <c r="H957" s="2">
        <f t="shared" si="6"/>
        <v>1.1320479762523469E-2</v>
      </c>
      <c r="I957" s="1">
        <f t="shared" si="7"/>
        <v>1.1320479762523469E-2</v>
      </c>
      <c r="J957" s="11">
        <v>9.9793663661274252E-3</v>
      </c>
    </row>
    <row r="958" spans="1:10" ht="13" x14ac:dyDescent="0.15">
      <c r="A958" s="3">
        <v>41746</v>
      </c>
      <c r="B958" s="1">
        <v>156.270004</v>
      </c>
      <c r="C958" s="1">
        <v>157.91999799999999</v>
      </c>
      <c r="D958" s="1">
        <v>152.759995</v>
      </c>
      <c r="E958" s="1">
        <v>155.800003</v>
      </c>
      <c r="F958" s="1">
        <v>3386500</v>
      </c>
      <c r="G958" s="1">
        <v>155.800003</v>
      </c>
      <c r="H958" s="2">
        <f t="shared" si="6"/>
        <v>-9.0949121438634144E-3</v>
      </c>
      <c r="I958" s="1">
        <f t="shared" si="7"/>
        <v>-9.0949121438634144E-3</v>
      </c>
      <c r="J958" s="11">
        <v>-9.9304105591758703E-4</v>
      </c>
    </row>
    <row r="959" spans="1:10" ht="13" x14ac:dyDescent="0.15">
      <c r="A959" s="3">
        <v>41750</v>
      </c>
      <c r="B959" s="1">
        <v>157.229996</v>
      </c>
      <c r="C959" s="1">
        <v>160.13999899999999</v>
      </c>
      <c r="D959" s="1">
        <v>155.990005</v>
      </c>
      <c r="E959" s="1">
        <v>160.11000100000001</v>
      </c>
      <c r="F959" s="1">
        <v>3015900</v>
      </c>
      <c r="G959" s="1">
        <v>160.11000100000001</v>
      </c>
      <c r="H959" s="2">
        <f t="shared" si="6"/>
        <v>2.7663658003909072E-2</v>
      </c>
      <c r="I959" s="1">
        <f t="shared" si="7"/>
        <v>2.7663658003909072E-2</v>
      </c>
      <c r="J959" s="11">
        <v>2.4810825540979545E-3</v>
      </c>
    </row>
    <row r="960" spans="1:10" ht="13" x14ac:dyDescent="0.15">
      <c r="A960" s="3">
        <v>41751</v>
      </c>
      <c r="B960" s="1">
        <v>160.270004</v>
      </c>
      <c r="C960" s="1">
        <v>164.41999799999999</v>
      </c>
      <c r="D960" s="1">
        <v>160.199997</v>
      </c>
      <c r="E960" s="1">
        <v>163.009995</v>
      </c>
      <c r="F960" s="1">
        <v>3898900</v>
      </c>
      <c r="G960" s="1">
        <v>163.009995</v>
      </c>
      <c r="H960" s="2">
        <f t="shared" si="6"/>
        <v>1.8112510036146914E-2</v>
      </c>
      <c r="I960" s="1">
        <f t="shared" si="7"/>
        <v>1.8112510036146914E-2</v>
      </c>
      <c r="J960" s="11">
        <v>3.9587908263294001E-3</v>
      </c>
    </row>
    <row r="961" spans="1:10" ht="13" x14ac:dyDescent="0.15">
      <c r="A961" s="3">
        <v>41752</v>
      </c>
      <c r="B961" s="1">
        <v>162.25</v>
      </c>
      <c r="C961" s="1">
        <v>162.679993</v>
      </c>
      <c r="D961" s="1">
        <v>158.44000199999999</v>
      </c>
      <c r="E961" s="1">
        <v>159.33999600000001</v>
      </c>
      <c r="F961" s="1">
        <v>2973300</v>
      </c>
      <c r="G961" s="1">
        <v>159.33999600000001</v>
      </c>
      <c r="H961" s="2">
        <f t="shared" si="6"/>
        <v>-2.2513950754982786E-2</v>
      </c>
      <c r="I961" s="1">
        <f t="shared" si="7"/>
        <v>-2.2513950754982786E-2</v>
      </c>
      <c r="J961" s="11">
        <v>-7.7016263183759745E-4</v>
      </c>
    </row>
    <row r="962" spans="1:10" ht="13" x14ac:dyDescent="0.15">
      <c r="A962" s="3">
        <v>41753</v>
      </c>
      <c r="B962" s="1">
        <v>161.61999499999999</v>
      </c>
      <c r="C962" s="1">
        <v>161.66999799999999</v>
      </c>
      <c r="D962" s="1">
        <v>154.58000200000001</v>
      </c>
      <c r="E962" s="1">
        <v>159.740005</v>
      </c>
      <c r="F962" s="1">
        <v>6727600</v>
      </c>
      <c r="G962" s="1">
        <v>159.740005</v>
      </c>
      <c r="H962" s="2">
        <f t="shared" si="6"/>
        <v>2.5104117612754486E-3</v>
      </c>
      <c r="I962" s="1">
        <f t="shared" si="7"/>
        <v>2.5104117612754486E-3</v>
      </c>
      <c r="J962" s="11">
        <v>0</v>
      </c>
    </row>
    <row r="963" spans="1:10" ht="13" x14ac:dyDescent="0.15">
      <c r="A963" s="3">
        <v>41754</v>
      </c>
      <c r="B963" s="1">
        <v>164.320007</v>
      </c>
      <c r="C963" s="1">
        <v>167.36000100000001</v>
      </c>
      <c r="D963" s="1">
        <v>159.279999</v>
      </c>
      <c r="E963" s="1">
        <v>162.91000399999999</v>
      </c>
      <c r="F963" s="1">
        <v>9463100</v>
      </c>
      <c r="G963" s="1">
        <v>162.91000399999999</v>
      </c>
      <c r="H963" s="2">
        <f t="shared" si="6"/>
        <v>1.9844740833706562E-2</v>
      </c>
      <c r="I963" s="1">
        <f t="shared" si="7"/>
        <v>1.9844740833706562E-2</v>
      </c>
      <c r="J963" s="11">
        <v>-8.4955399421717329E-3</v>
      </c>
    </row>
    <row r="964" spans="1:10" ht="13" x14ac:dyDescent="0.15">
      <c r="A964" s="3">
        <v>41757</v>
      </c>
      <c r="B964" s="1">
        <v>162.61000100000001</v>
      </c>
      <c r="C964" s="1">
        <v>162.990005</v>
      </c>
      <c r="D964" s="1">
        <v>148.16000399999999</v>
      </c>
      <c r="E964" s="1">
        <v>150.929993</v>
      </c>
      <c r="F964" s="1">
        <v>10035200</v>
      </c>
      <c r="G964" s="1">
        <v>150.929993</v>
      </c>
      <c r="H964" s="2">
        <f t="shared" si="6"/>
        <v>-7.3537601779200684E-2</v>
      </c>
      <c r="I964" s="1">
        <f t="shared" si="7"/>
        <v>-7.3537601779200684E-2</v>
      </c>
      <c r="J964" s="11">
        <v>5.3345037798203489E-3</v>
      </c>
    </row>
    <row r="965" spans="1:10" ht="13" x14ac:dyDescent="0.15">
      <c r="A965" s="3">
        <v>41758</v>
      </c>
      <c r="B965" s="1">
        <v>150.80999800000001</v>
      </c>
      <c r="C965" s="1">
        <v>156.990005</v>
      </c>
      <c r="D965" s="1">
        <v>150.020004</v>
      </c>
      <c r="E965" s="1">
        <v>155.14999399999999</v>
      </c>
      <c r="F965" s="1">
        <v>5159900</v>
      </c>
      <c r="G965" s="1">
        <v>155.14999399999999</v>
      </c>
      <c r="H965" s="2">
        <f t="shared" si="6"/>
        <v>2.7959989370701134E-2</v>
      </c>
      <c r="I965" s="1">
        <f t="shared" si="7"/>
        <v>2.7959989370701134E-2</v>
      </c>
      <c r="J965" s="11">
        <v>5.2665984621728962E-3</v>
      </c>
    </row>
    <row r="966" spans="1:10" ht="13" x14ac:dyDescent="0.15">
      <c r="A966" s="3">
        <v>41759</v>
      </c>
      <c r="B966" s="1">
        <v>153.35000600000001</v>
      </c>
      <c r="C966" s="1">
        <v>154.990005</v>
      </c>
      <c r="D966" s="1">
        <v>150.39999399999999</v>
      </c>
      <c r="E966" s="1">
        <v>153.85000600000001</v>
      </c>
      <c r="F966" s="1">
        <v>4178500</v>
      </c>
      <c r="G966" s="1">
        <v>153.85000600000001</v>
      </c>
      <c r="H966" s="2">
        <f t="shared" si="6"/>
        <v>-8.3789110555813808E-3</v>
      </c>
      <c r="I966" s="1">
        <f t="shared" si="7"/>
        <v>-8.3789110555813808E-3</v>
      </c>
      <c r="J966" s="11">
        <v>2.7499053462317607E-3</v>
      </c>
    </row>
    <row r="967" spans="1:10" ht="13" x14ac:dyDescent="0.15">
      <c r="A967" s="3">
        <v>41760</v>
      </c>
      <c r="B967" s="1">
        <v>154.58999600000001</v>
      </c>
      <c r="C967" s="1">
        <v>160.220001</v>
      </c>
      <c r="D967" s="1">
        <v>153.509995</v>
      </c>
      <c r="E967" s="1">
        <v>158.69000199999999</v>
      </c>
      <c r="F967" s="1">
        <v>4046100</v>
      </c>
      <c r="G967" s="1">
        <v>158.69000199999999</v>
      </c>
      <c r="H967" s="2">
        <f t="shared" si="6"/>
        <v>3.1459186293434298E-2</v>
      </c>
      <c r="I967" s="1">
        <f t="shared" si="7"/>
        <v>3.1459186293434298E-2</v>
      </c>
      <c r="J967" s="11">
        <v>-1.3250655703819687E-3</v>
      </c>
    </row>
    <row r="968" spans="1:10" ht="13" x14ac:dyDescent="0.15">
      <c r="A968" s="3">
        <v>41761</v>
      </c>
      <c r="B968" s="1">
        <v>159.66000399999999</v>
      </c>
      <c r="C968" s="1">
        <v>161.39999399999999</v>
      </c>
      <c r="D968" s="1">
        <v>158.21000699999999</v>
      </c>
      <c r="E968" s="1">
        <v>159.91000399999999</v>
      </c>
      <c r="F968" s="1">
        <v>2896100</v>
      </c>
      <c r="G968" s="1">
        <v>159.91000399999999</v>
      </c>
      <c r="H968" s="2">
        <f t="shared" si="6"/>
        <v>7.6879575563934639E-3</v>
      </c>
      <c r="I968" s="1">
        <f t="shared" si="7"/>
        <v>7.6879575563934639E-3</v>
      </c>
      <c r="J968" s="11">
        <v>-2.7766696874806747E-3</v>
      </c>
    </row>
    <row r="969" spans="1:10" ht="13" x14ac:dyDescent="0.15">
      <c r="A969" s="3">
        <v>41764</v>
      </c>
      <c r="B969" s="1">
        <v>158.229996</v>
      </c>
      <c r="C969" s="1">
        <v>159.85000600000001</v>
      </c>
      <c r="D969" s="1">
        <v>156.570007</v>
      </c>
      <c r="E969" s="1">
        <v>159.729996</v>
      </c>
      <c r="F969" s="1">
        <v>2158600</v>
      </c>
      <c r="G969" s="1">
        <v>159.729996</v>
      </c>
      <c r="H969" s="2">
        <f t="shared" si="6"/>
        <v>-1.1256831686401974E-3</v>
      </c>
      <c r="I969" s="1">
        <f t="shared" si="7"/>
        <v>-1.1256831686401974E-3</v>
      </c>
      <c r="J969" s="11">
        <v>1.0694765923002848E-3</v>
      </c>
    </row>
    <row r="970" spans="1:10" ht="13" x14ac:dyDescent="0.15">
      <c r="A970" s="3">
        <v>41765</v>
      </c>
      <c r="B970" s="1">
        <v>159.729996</v>
      </c>
      <c r="C970" s="1">
        <v>162.80999800000001</v>
      </c>
      <c r="D970" s="1">
        <v>157.729996</v>
      </c>
      <c r="E970" s="1">
        <v>157.83000200000001</v>
      </c>
      <c r="F970" s="1">
        <v>2698400</v>
      </c>
      <c r="G970" s="1">
        <v>157.83000200000001</v>
      </c>
      <c r="H970" s="2">
        <f t="shared" si="6"/>
        <v>-1.1895035670069085E-2</v>
      </c>
      <c r="I970" s="1">
        <f t="shared" si="7"/>
        <v>-1.1895035670069085E-2</v>
      </c>
      <c r="J970" s="11">
        <v>-7.8358701850828466E-3</v>
      </c>
    </row>
    <row r="971" spans="1:10" ht="13" x14ac:dyDescent="0.15">
      <c r="A971" s="3">
        <v>41766</v>
      </c>
      <c r="B971" s="1">
        <v>157.029999</v>
      </c>
      <c r="C971" s="1">
        <v>157.5</v>
      </c>
      <c r="D971" s="1">
        <v>148.44000199999999</v>
      </c>
      <c r="E971" s="1">
        <v>151.270004</v>
      </c>
      <c r="F971" s="1">
        <v>6173800</v>
      </c>
      <c r="G971" s="1">
        <v>151.270004</v>
      </c>
      <c r="H971" s="2">
        <f t="shared" si="6"/>
        <v>-4.1563694588307783E-2</v>
      </c>
      <c r="I971" s="1">
        <f t="shared" si="7"/>
        <v>-4.1563694588307783E-2</v>
      </c>
      <c r="J971" s="11">
        <v>7.165379553693986E-3</v>
      </c>
    </row>
    <row r="972" spans="1:10" ht="13" x14ac:dyDescent="0.15">
      <c r="A972" s="3">
        <v>41767</v>
      </c>
      <c r="B972" s="1">
        <v>151.13999899999999</v>
      </c>
      <c r="C972" s="1">
        <v>154.58999600000001</v>
      </c>
      <c r="D972" s="1">
        <v>149.30999800000001</v>
      </c>
      <c r="E972" s="1">
        <v>150.38000500000001</v>
      </c>
      <c r="F972" s="1">
        <v>3695100</v>
      </c>
      <c r="G972" s="1">
        <v>150.38000500000001</v>
      </c>
      <c r="H972" s="2">
        <f t="shared" si="6"/>
        <v>-5.8835127683343549E-3</v>
      </c>
      <c r="I972" s="1">
        <f t="shared" si="7"/>
        <v>-5.8835127683343549E-3</v>
      </c>
      <c r="J972" s="11">
        <v>1.9633479620807652E-3</v>
      </c>
    </row>
    <row r="973" spans="1:10" ht="13" x14ac:dyDescent="0.15">
      <c r="A973" s="3">
        <v>41768</v>
      </c>
      <c r="B973" s="1">
        <v>151</v>
      </c>
      <c r="C973" s="1">
        <v>153.229996</v>
      </c>
      <c r="D973" s="1">
        <v>148.520004</v>
      </c>
      <c r="E973" s="1">
        <v>152.85000600000001</v>
      </c>
      <c r="F973" s="1">
        <v>2460100</v>
      </c>
      <c r="G973" s="1">
        <v>152.85000600000001</v>
      </c>
      <c r="H973" s="2">
        <f t="shared" si="6"/>
        <v>1.6425062627175708E-2</v>
      </c>
      <c r="I973" s="1">
        <f t="shared" si="7"/>
        <v>1.6425062627175708E-2</v>
      </c>
      <c r="J973" s="11">
        <v>1.9557245666563155E-3</v>
      </c>
    </row>
    <row r="974" spans="1:10" ht="13" x14ac:dyDescent="0.15">
      <c r="A974" s="3">
        <v>41771</v>
      </c>
      <c r="B974" s="1">
        <v>154.66999799999999</v>
      </c>
      <c r="C974" s="1">
        <v>160.16999799999999</v>
      </c>
      <c r="D974" s="1">
        <v>154.070007</v>
      </c>
      <c r="E974" s="1">
        <v>159.88000500000001</v>
      </c>
      <c r="F974" s="1">
        <v>4279600</v>
      </c>
      <c r="G974" s="1">
        <v>159.88000500000001</v>
      </c>
      <c r="H974" s="2">
        <f t="shared" si="6"/>
        <v>4.5992795054257331E-2</v>
      </c>
      <c r="I974" s="1">
        <f t="shared" si="7"/>
        <v>4.5992795054257331E-2</v>
      </c>
      <c r="J974" s="11">
        <v>6.7616572464814853E-3</v>
      </c>
    </row>
    <row r="975" spans="1:10" ht="13" x14ac:dyDescent="0.15">
      <c r="A975" s="3">
        <v>41772</v>
      </c>
      <c r="B975" s="1">
        <v>159.38999899999999</v>
      </c>
      <c r="C975" s="1">
        <v>159.61000100000001</v>
      </c>
      <c r="D975" s="1">
        <v>155.11999499999999</v>
      </c>
      <c r="E975" s="1">
        <v>156.11000100000001</v>
      </c>
      <c r="F975" s="1">
        <v>2922100</v>
      </c>
      <c r="G975" s="1">
        <v>156.11000100000001</v>
      </c>
      <c r="H975" s="2">
        <f t="shared" si="6"/>
        <v>-2.3580209420183594E-2</v>
      </c>
      <c r="I975" s="1">
        <f t="shared" si="7"/>
        <v>-2.3580209420183594E-2</v>
      </c>
      <c r="J975" s="11">
        <v>1.196057922463965E-3</v>
      </c>
    </row>
    <row r="976" spans="1:10" ht="13" x14ac:dyDescent="0.15">
      <c r="A976" s="3">
        <v>41773</v>
      </c>
      <c r="B976" s="1">
        <v>156</v>
      </c>
      <c r="C976" s="1">
        <v>158.75</v>
      </c>
      <c r="D976" s="1">
        <v>155.63999899999999</v>
      </c>
      <c r="E976" s="1">
        <v>156.020004</v>
      </c>
      <c r="F976" s="1">
        <v>2546600</v>
      </c>
      <c r="G976" s="1">
        <v>156.020004</v>
      </c>
      <c r="H976" s="2">
        <f t="shared" si="6"/>
        <v>-5.7649733792526831E-4</v>
      </c>
      <c r="I976" s="1">
        <f t="shared" si="7"/>
        <v>-5.7649733792526831E-4</v>
      </c>
      <c r="J976" s="11">
        <v>-6.0703608961952833E-3</v>
      </c>
    </row>
    <row r="977" spans="1:10" ht="13" x14ac:dyDescent="0.15">
      <c r="A977" s="3">
        <v>41774</v>
      </c>
      <c r="B977" s="1">
        <v>156.64999399999999</v>
      </c>
      <c r="C977" s="1">
        <v>156.720001</v>
      </c>
      <c r="D977" s="1">
        <v>152.08000200000001</v>
      </c>
      <c r="E977" s="1">
        <v>155.38999899999999</v>
      </c>
      <c r="F977" s="1">
        <v>2490300</v>
      </c>
      <c r="G977" s="1">
        <v>155.38999899999999</v>
      </c>
      <c r="H977" s="2">
        <f t="shared" si="6"/>
        <v>-4.0379757970010772E-3</v>
      </c>
      <c r="I977" s="1">
        <f t="shared" si="7"/>
        <v>-4.0379757970010772E-3</v>
      </c>
      <c r="J977" s="11">
        <v>-1.0061420777635255E-2</v>
      </c>
    </row>
    <row r="978" spans="1:10" ht="13" x14ac:dyDescent="0.15">
      <c r="A978" s="3">
        <v>41775</v>
      </c>
      <c r="B978" s="1">
        <v>154.64999399999999</v>
      </c>
      <c r="C978" s="1">
        <v>155.63999899999999</v>
      </c>
      <c r="D978" s="1">
        <v>152.470001</v>
      </c>
      <c r="E978" s="1">
        <v>154.770004</v>
      </c>
      <c r="F978" s="1">
        <v>2731300</v>
      </c>
      <c r="G978" s="1">
        <v>154.770004</v>
      </c>
      <c r="H978" s="2">
        <f t="shared" si="6"/>
        <v>-3.9899285925086387E-3</v>
      </c>
      <c r="I978" s="1">
        <f t="shared" si="7"/>
        <v>-3.9899285925086387E-3</v>
      </c>
      <c r="J978" s="11">
        <v>2.70569177316875E-3</v>
      </c>
    </row>
    <row r="979" spans="1:10" ht="13" x14ac:dyDescent="0.15">
      <c r="A979" s="3">
        <v>41778</v>
      </c>
      <c r="B979" s="1">
        <v>154.449997</v>
      </c>
      <c r="C979" s="1">
        <v>158.38999899999999</v>
      </c>
      <c r="D979" s="1">
        <v>152.71000699999999</v>
      </c>
      <c r="E979" s="1">
        <v>157.64999399999999</v>
      </c>
      <c r="F979" s="1">
        <v>2528400</v>
      </c>
      <c r="G979" s="1">
        <v>157.64999399999999</v>
      </c>
      <c r="H979" s="2">
        <f t="shared" si="6"/>
        <v>1.8608192321297557E-2</v>
      </c>
      <c r="I979" s="1">
        <f t="shared" si="7"/>
        <v>1.8608192321297557E-2</v>
      </c>
      <c r="J979" s="11">
        <v>1.2460398424795514E-3</v>
      </c>
    </row>
    <row r="980" spans="1:10" ht="13" x14ac:dyDescent="0.15">
      <c r="A980" s="3">
        <v>41779</v>
      </c>
      <c r="B980" s="1">
        <v>158.14999399999999</v>
      </c>
      <c r="C980" s="1">
        <v>159.91999799999999</v>
      </c>
      <c r="D980" s="1">
        <v>156.28999300000001</v>
      </c>
      <c r="E980" s="1">
        <v>158.41999799999999</v>
      </c>
      <c r="F980" s="1">
        <v>2679600</v>
      </c>
      <c r="G980" s="1">
        <v>158.41999799999999</v>
      </c>
      <c r="H980" s="2">
        <f t="shared" si="6"/>
        <v>4.8842627929310302E-3</v>
      </c>
      <c r="I980" s="1">
        <f t="shared" si="7"/>
        <v>4.8842627929310302E-3</v>
      </c>
      <c r="J980" s="11">
        <v>-8.3303646690820014E-3</v>
      </c>
    </row>
    <row r="981" spans="1:10" ht="13" x14ac:dyDescent="0.15">
      <c r="A981" s="3">
        <v>41780</v>
      </c>
      <c r="B981" s="1">
        <v>159.69000199999999</v>
      </c>
      <c r="C981" s="1">
        <v>164.490005</v>
      </c>
      <c r="D981" s="1">
        <v>158.820007</v>
      </c>
      <c r="E981" s="1">
        <v>163.970001</v>
      </c>
      <c r="F981" s="1">
        <v>3366000</v>
      </c>
      <c r="G981" s="1">
        <v>163.970001</v>
      </c>
      <c r="H981" s="2">
        <f t="shared" si="6"/>
        <v>3.5033474751085425E-2</v>
      </c>
      <c r="I981" s="1">
        <f t="shared" si="7"/>
        <v>3.5033474751085425E-2</v>
      </c>
      <c r="J981" s="11">
        <v>9.6951251178768877E-3</v>
      </c>
    </row>
    <row r="982" spans="1:10" ht="13" x14ac:dyDescent="0.15">
      <c r="A982" s="3">
        <v>41781</v>
      </c>
      <c r="B982" s="1">
        <v>164.279999</v>
      </c>
      <c r="C982" s="1">
        <v>164.970001</v>
      </c>
      <c r="D982" s="1">
        <v>161.5</v>
      </c>
      <c r="E982" s="1">
        <v>163.529999</v>
      </c>
      <c r="F982" s="1">
        <v>3049300</v>
      </c>
      <c r="G982" s="1">
        <v>163.529999</v>
      </c>
      <c r="H982" s="2">
        <f t="shared" si="6"/>
        <v>-2.6834298793472146E-3</v>
      </c>
      <c r="I982" s="1">
        <f t="shared" si="7"/>
        <v>-2.6834298793472146E-3</v>
      </c>
      <c r="J982" s="11">
        <v>6.0602995856090275E-4</v>
      </c>
    </row>
    <row r="983" spans="1:10" ht="13" x14ac:dyDescent="0.15">
      <c r="A983" s="3">
        <v>41782</v>
      </c>
      <c r="B983" s="1">
        <v>162.89999399999999</v>
      </c>
      <c r="C983" s="1">
        <v>167.990005</v>
      </c>
      <c r="D983" s="1">
        <v>161.89999399999999</v>
      </c>
      <c r="E983" s="1">
        <v>167.63000500000001</v>
      </c>
      <c r="F983" s="1">
        <v>2700400</v>
      </c>
      <c r="G983" s="1">
        <v>167.63000500000001</v>
      </c>
      <c r="H983" s="2">
        <f t="shared" si="6"/>
        <v>2.5071889103356549E-2</v>
      </c>
      <c r="I983" s="1">
        <f t="shared" si="7"/>
        <v>2.5071889103356549E-2</v>
      </c>
      <c r="J983" s="11">
        <v>3.8196907525337733E-3</v>
      </c>
    </row>
    <row r="984" spans="1:10" ht="13" x14ac:dyDescent="0.15">
      <c r="A984" s="3">
        <v>41786</v>
      </c>
      <c r="B984" s="1">
        <v>168.03999300000001</v>
      </c>
      <c r="C984" s="1">
        <v>170.30999800000001</v>
      </c>
      <c r="D984" s="1">
        <v>167.229996</v>
      </c>
      <c r="E984" s="1">
        <v>169.320007</v>
      </c>
      <c r="F984" s="1">
        <v>3318000</v>
      </c>
      <c r="G984" s="1">
        <v>169.320007</v>
      </c>
      <c r="H984" s="2">
        <f t="shared" si="6"/>
        <v>1.0081739244713336E-2</v>
      </c>
      <c r="I984" s="1">
        <f t="shared" si="7"/>
        <v>1.0081739244713336E-2</v>
      </c>
      <c r="J984" s="11">
        <v>4.1689357067781251E-3</v>
      </c>
    </row>
    <row r="985" spans="1:10" ht="13" x14ac:dyDescent="0.15">
      <c r="A985" s="3">
        <v>41787</v>
      </c>
      <c r="B985" s="1">
        <v>169.740005</v>
      </c>
      <c r="C985" s="1">
        <v>170.78999300000001</v>
      </c>
      <c r="D985" s="1">
        <v>166</v>
      </c>
      <c r="E985" s="1">
        <v>166.16999799999999</v>
      </c>
      <c r="F985" s="1">
        <v>2811700</v>
      </c>
      <c r="G985" s="1">
        <v>166.16999799999999</v>
      </c>
      <c r="H985" s="2">
        <f t="shared" si="6"/>
        <v>-1.8603879457671009E-2</v>
      </c>
      <c r="I985" s="1">
        <f t="shared" si="7"/>
        <v>-1.8603879457671009E-2</v>
      </c>
      <c r="J985" s="11">
        <v>-2.5378735270306231E-3</v>
      </c>
    </row>
    <row r="986" spans="1:10" ht="13" x14ac:dyDescent="0.15">
      <c r="A986" s="3">
        <v>41788</v>
      </c>
      <c r="B986" s="1">
        <v>166.71000699999999</v>
      </c>
      <c r="C986" s="1">
        <v>169.58999600000001</v>
      </c>
      <c r="D986" s="1">
        <v>165.520004</v>
      </c>
      <c r="E986" s="1">
        <v>167.5</v>
      </c>
      <c r="F986" s="1">
        <v>2266500</v>
      </c>
      <c r="G986" s="1">
        <v>167.5</v>
      </c>
      <c r="H986" s="2">
        <f t="shared" si="6"/>
        <v>8.003863609603026E-3</v>
      </c>
      <c r="I986" s="1">
        <f t="shared" si="7"/>
        <v>8.003863609603026E-3</v>
      </c>
      <c r="J986" s="11">
        <v>3.9415518392682371E-3</v>
      </c>
    </row>
    <row r="987" spans="1:10" ht="13" x14ac:dyDescent="0.15">
      <c r="A987" s="3">
        <v>41789</v>
      </c>
      <c r="B987" s="1">
        <v>167.779999</v>
      </c>
      <c r="C987" s="1">
        <v>167.86999499999999</v>
      </c>
      <c r="D987" s="1">
        <v>165.050003</v>
      </c>
      <c r="E987" s="1">
        <v>165.80999800000001</v>
      </c>
      <c r="F987" s="1">
        <v>1943700</v>
      </c>
      <c r="G987" s="1">
        <v>165.80999800000001</v>
      </c>
      <c r="H987" s="2">
        <f t="shared" si="6"/>
        <v>-1.0089564179104433E-2</v>
      </c>
      <c r="I987" s="1">
        <f t="shared" si="7"/>
        <v>-1.0089564179104433E-2</v>
      </c>
      <c r="J987" s="11">
        <v>1.1036575062645217E-3</v>
      </c>
    </row>
    <row r="988" spans="1:10" ht="13" x14ac:dyDescent="0.15">
      <c r="A988" s="3">
        <v>41792</v>
      </c>
      <c r="B988" s="1">
        <v>166.5</v>
      </c>
      <c r="C988" s="1">
        <v>167.58000200000001</v>
      </c>
      <c r="D988" s="1">
        <v>164.270004</v>
      </c>
      <c r="E988" s="1">
        <v>167.25</v>
      </c>
      <c r="F988" s="1">
        <v>1973800</v>
      </c>
      <c r="G988" s="1">
        <v>167.25</v>
      </c>
      <c r="H988" s="2">
        <f t="shared" si="6"/>
        <v>8.6846512114425855E-3</v>
      </c>
      <c r="I988" s="1">
        <f t="shared" si="7"/>
        <v>8.6846512114425855E-3</v>
      </c>
      <c r="J988" s="11">
        <v>1.5828600251495707E-3</v>
      </c>
    </row>
    <row r="989" spans="1:10" ht="13" x14ac:dyDescent="0.15">
      <c r="A989" s="3">
        <v>41793</v>
      </c>
      <c r="B989" s="1">
        <v>167</v>
      </c>
      <c r="C989" s="1">
        <v>167.19000199999999</v>
      </c>
      <c r="D989" s="1">
        <v>162.800003</v>
      </c>
      <c r="E989" s="1">
        <v>163.66999799999999</v>
      </c>
      <c r="F989" s="1">
        <v>2716800</v>
      </c>
      <c r="G989" s="1">
        <v>163.66999799999999</v>
      </c>
      <c r="H989" s="2">
        <f t="shared" si="6"/>
        <v>-2.1405094170403632E-2</v>
      </c>
      <c r="I989" s="1">
        <f t="shared" si="7"/>
        <v>-2.1405094170403632E-2</v>
      </c>
      <c r="J989" s="11">
        <v>-1.2715891898252569E-3</v>
      </c>
    </row>
    <row r="990" spans="1:10" ht="13" x14ac:dyDescent="0.15">
      <c r="A990" s="3">
        <v>41794</v>
      </c>
      <c r="B990" s="1">
        <v>162.509995</v>
      </c>
      <c r="C990" s="1">
        <v>164.5</v>
      </c>
      <c r="D990" s="1">
        <v>160.800003</v>
      </c>
      <c r="E990" s="1">
        <v>163.38000500000001</v>
      </c>
      <c r="F990" s="1">
        <v>1795100</v>
      </c>
      <c r="G990" s="1">
        <v>163.38000500000001</v>
      </c>
      <c r="H990" s="2">
        <f t="shared" si="6"/>
        <v>-1.771815259629815E-3</v>
      </c>
      <c r="I990" s="1">
        <f t="shared" si="7"/>
        <v>-1.771815259629815E-3</v>
      </c>
      <c r="J990" s="11">
        <v>9.0833341179112051E-4</v>
      </c>
    </row>
    <row r="991" spans="1:10" ht="13" x14ac:dyDescent="0.15">
      <c r="A991" s="3">
        <v>41795</v>
      </c>
      <c r="B991" s="1">
        <v>162.89999399999999</v>
      </c>
      <c r="C991" s="1">
        <v>168.13999899999999</v>
      </c>
      <c r="D991" s="1">
        <v>162.679993</v>
      </c>
      <c r="E991" s="1">
        <v>166.41999799999999</v>
      </c>
      <c r="F991" s="1">
        <v>2304500</v>
      </c>
      <c r="G991" s="1">
        <v>166.41999799999999</v>
      </c>
      <c r="H991" s="2">
        <f t="shared" si="6"/>
        <v>1.8606885218298171E-2</v>
      </c>
      <c r="I991" s="1">
        <f t="shared" si="7"/>
        <v>1.8606885218298171E-2</v>
      </c>
      <c r="J991" s="11">
        <v>5.8897629532456367E-3</v>
      </c>
    </row>
    <row r="992" spans="1:10" ht="13" x14ac:dyDescent="0.15">
      <c r="A992" s="3">
        <v>41796</v>
      </c>
      <c r="B992" s="1">
        <v>166.5</v>
      </c>
      <c r="C992" s="1">
        <v>173.33999600000001</v>
      </c>
      <c r="D992" s="1">
        <v>166.5</v>
      </c>
      <c r="E992" s="1">
        <v>172.33999600000001</v>
      </c>
      <c r="F992" s="1">
        <v>4812900</v>
      </c>
      <c r="G992" s="1">
        <v>172.33999600000001</v>
      </c>
      <c r="H992" s="2">
        <f t="shared" si="6"/>
        <v>3.5572635928045264E-2</v>
      </c>
      <c r="I992" s="1">
        <f t="shared" si="7"/>
        <v>3.5572635928045264E-2</v>
      </c>
      <c r="J992" s="11">
        <v>5.2369533845352473E-3</v>
      </c>
    </row>
    <row r="993" spans="1:10" ht="13" x14ac:dyDescent="0.15">
      <c r="A993" s="3">
        <v>41799</v>
      </c>
      <c r="B993" s="1">
        <v>172.46000699999999</v>
      </c>
      <c r="C993" s="1">
        <v>174.58000200000001</v>
      </c>
      <c r="D993" s="1">
        <v>170.38000500000001</v>
      </c>
      <c r="E993" s="1">
        <v>171.58999600000001</v>
      </c>
      <c r="F993" s="1">
        <v>2381900</v>
      </c>
      <c r="G993" s="1">
        <v>171.58999600000001</v>
      </c>
      <c r="H993" s="2">
        <f t="shared" si="6"/>
        <v>-4.3518626981980434E-3</v>
      </c>
      <c r="I993" s="1">
        <f t="shared" si="7"/>
        <v>-4.3518626981980434E-3</v>
      </c>
      <c r="J993" s="11">
        <v>1.1120302180313694E-3</v>
      </c>
    </row>
    <row r="994" spans="1:10" ht="13" x14ac:dyDescent="0.15">
      <c r="A994" s="3">
        <v>41800</v>
      </c>
      <c r="B994" s="1">
        <v>171.64999399999999</v>
      </c>
      <c r="C994" s="1">
        <v>176.279999</v>
      </c>
      <c r="D994" s="1">
        <v>171.08000200000001</v>
      </c>
      <c r="E994" s="1">
        <v>176.13999899999999</v>
      </c>
      <c r="F994" s="1">
        <v>4111300</v>
      </c>
      <c r="G994" s="1">
        <v>176.13999899999999</v>
      </c>
      <c r="H994" s="2">
        <f t="shared" si="6"/>
        <v>2.6516714878878925E-2</v>
      </c>
      <c r="I994" s="1">
        <f t="shared" si="7"/>
        <v>2.6516714878878925E-2</v>
      </c>
      <c r="J994" s="11">
        <v>1.6645773588762802E-4</v>
      </c>
    </row>
    <row r="995" spans="1:10" ht="13" x14ac:dyDescent="0.15">
      <c r="A995" s="3">
        <v>41801</v>
      </c>
      <c r="B995" s="1">
        <v>174.13999899999999</v>
      </c>
      <c r="C995" s="1">
        <v>178.679993</v>
      </c>
      <c r="D995" s="1">
        <v>173.55999800000001</v>
      </c>
      <c r="E995" s="1">
        <v>176.509995</v>
      </c>
      <c r="F995" s="1">
        <v>3249600</v>
      </c>
      <c r="G995" s="1">
        <v>176.509995</v>
      </c>
      <c r="H995" s="2">
        <f t="shared" si="6"/>
        <v>2.1005790967445997E-3</v>
      </c>
      <c r="I995" s="1">
        <f t="shared" si="7"/>
        <v>2.1005790967445997E-3</v>
      </c>
      <c r="J995" s="11">
        <v>-6.0214529799335406E-3</v>
      </c>
    </row>
    <row r="996" spans="1:10" ht="13" x14ac:dyDescent="0.15">
      <c r="A996" s="3">
        <v>41802</v>
      </c>
      <c r="B996" s="1">
        <v>176.5</v>
      </c>
      <c r="C996" s="1">
        <v>179.5</v>
      </c>
      <c r="D996" s="1">
        <v>174.759995</v>
      </c>
      <c r="E996" s="1">
        <v>175.979996</v>
      </c>
      <c r="F996" s="1">
        <v>3061500</v>
      </c>
      <c r="G996" s="1">
        <v>175.979996</v>
      </c>
      <c r="H996" s="2">
        <f t="shared" si="6"/>
        <v>-3.0026571583099508E-3</v>
      </c>
      <c r="I996" s="1">
        <f t="shared" si="7"/>
        <v>-3.0026571583099508E-3</v>
      </c>
      <c r="J996" s="11">
        <v>-6.5122409088328977E-3</v>
      </c>
    </row>
    <row r="997" spans="1:10" ht="13" x14ac:dyDescent="0.15">
      <c r="A997" s="3">
        <v>41803</v>
      </c>
      <c r="B997" s="1">
        <v>176.30999800000001</v>
      </c>
      <c r="C997" s="1">
        <v>179.5</v>
      </c>
      <c r="D997" s="1">
        <v>175.800003</v>
      </c>
      <c r="E997" s="1">
        <v>178.050003</v>
      </c>
      <c r="F997" s="1">
        <v>2374100</v>
      </c>
      <c r="G997" s="1">
        <v>178.050003</v>
      </c>
      <c r="H997" s="2">
        <f t="shared" si="6"/>
        <v>1.1762740351465878E-2</v>
      </c>
      <c r="I997" s="1">
        <f t="shared" si="7"/>
        <v>1.1762740351465878E-2</v>
      </c>
      <c r="J997" s="11">
        <v>2.4829873071622096E-3</v>
      </c>
    </row>
    <row r="998" spans="1:10" ht="13" x14ac:dyDescent="0.15">
      <c r="A998" s="3">
        <v>41806</v>
      </c>
      <c r="B998" s="1">
        <v>177.449997</v>
      </c>
      <c r="C998" s="1">
        <v>177.470001</v>
      </c>
      <c r="D998" s="1">
        <v>174.55999800000001</v>
      </c>
      <c r="E998" s="1">
        <v>176.88000500000001</v>
      </c>
      <c r="F998" s="1">
        <v>2193900</v>
      </c>
      <c r="G998" s="1">
        <v>176.88000500000001</v>
      </c>
      <c r="H998" s="2">
        <f t="shared" si="6"/>
        <v>-6.5711765250573602E-3</v>
      </c>
      <c r="I998" s="1">
        <f t="shared" si="7"/>
        <v>-6.5711765250573602E-3</v>
      </c>
      <c r="J998" s="11">
        <v>3.1411669039662661E-4</v>
      </c>
    </row>
    <row r="999" spans="1:10" ht="13" x14ac:dyDescent="0.15">
      <c r="A999" s="3">
        <v>41807</v>
      </c>
      <c r="B999" s="1">
        <v>177.88999899999999</v>
      </c>
      <c r="C999" s="1">
        <v>179.259995</v>
      </c>
      <c r="D999" s="1">
        <v>176.16999799999999</v>
      </c>
      <c r="E999" s="1">
        <v>178.220001</v>
      </c>
      <c r="F999" s="1">
        <v>2053400</v>
      </c>
      <c r="G999" s="1">
        <v>178.220001</v>
      </c>
      <c r="H999" s="2">
        <f t="shared" si="6"/>
        <v>7.5757347474067803E-3</v>
      </c>
      <c r="I999" s="1">
        <f t="shared" si="7"/>
        <v>7.5757347474067803E-3</v>
      </c>
      <c r="J999" s="11">
        <v>1.6375927537523182E-3</v>
      </c>
    </row>
    <row r="1000" spans="1:10" ht="13" x14ac:dyDescent="0.15">
      <c r="A1000" s="3">
        <v>41808</v>
      </c>
      <c r="B1000" s="1">
        <v>178.41000399999999</v>
      </c>
      <c r="C1000" s="1">
        <v>178.41000399999999</v>
      </c>
      <c r="D1000" s="1">
        <v>174.529999</v>
      </c>
      <c r="E1000" s="1">
        <v>176.679993</v>
      </c>
      <c r="F1000" s="1">
        <v>2585500</v>
      </c>
      <c r="G1000" s="1">
        <v>176.679993</v>
      </c>
      <c r="H1000" s="2">
        <f t="shared" si="6"/>
        <v>-8.6410503386766362E-3</v>
      </c>
      <c r="I1000" s="1">
        <f t="shared" si="7"/>
        <v>-8.6410503386766362E-3</v>
      </c>
      <c r="J1000" s="11">
        <v>5.8380561643102107E-3</v>
      </c>
    </row>
    <row r="1001" spans="1:10" ht="13" x14ac:dyDescent="0.15">
      <c r="A1001" s="3">
        <v>41809</v>
      </c>
      <c r="B1001" s="1">
        <v>177.10000600000001</v>
      </c>
      <c r="C1001" s="1">
        <v>177.16999799999999</v>
      </c>
      <c r="D1001" s="1">
        <v>173.21000699999999</v>
      </c>
      <c r="E1001" s="1">
        <v>174.38999899999999</v>
      </c>
      <c r="F1001" s="1">
        <v>1614300</v>
      </c>
      <c r="G1001" s="1">
        <v>174.38999899999999</v>
      </c>
      <c r="H1001" s="2">
        <f t="shared" si="6"/>
        <v>-1.2961252494502914E-2</v>
      </c>
      <c r="I1001" s="1">
        <f t="shared" si="7"/>
        <v>-1.2961252494502914E-2</v>
      </c>
      <c r="J1001" s="11">
        <v>8.7786918703853698E-4</v>
      </c>
    </row>
    <row r="1002" spans="1:10" ht="13" x14ac:dyDescent="0.15">
      <c r="A1002" s="3">
        <v>41810</v>
      </c>
      <c r="B1002" s="1">
        <v>175.16999799999999</v>
      </c>
      <c r="C1002" s="1">
        <v>176.96000699999999</v>
      </c>
      <c r="D1002" s="1">
        <v>172.89999399999999</v>
      </c>
      <c r="E1002" s="1">
        <v>174.5</v>
      </c>
      <c r="F1002" s="1">
        <v>2521000</v>
      </c>
      <c r="G1002" s="1">
        <v>174.5</v>
      </c>
      <c r="H1002" s="2">
        <f t="shared" si="6"/>
        <v>6.3077585085605237E-4</v>
      </c>
      <c r="I1002" s="1">
        <f t="shared" si="7"/>
        <v>6.3077585085605237E-4</v>
      </c>
      <c r="J1002" s="11">
        <v>1.5140028447212122E-3</v>
      </c>
    </row>
    <row r="1003" spans="1:10" ht="13" x14ac:dyDescent="0.15">
      <c r="A1003" s="3">
        <v>41813</v>
      </c>
      <c r="B1003" s="1">
        <v>174</v>
      </c>
      <c r="C1003" s="1">
        <v>178.91999799999999</v>
      </c>
      <c r="D1003" s="1">
        <v>174</v>
      </c>
      <c r="E1003" s="1">
        <v>177.53999300000001</v>
      </c>
      <c r="F1003" s="1">
        <v>3281900</v>
      </c>
      <c r="G1003" s="1">
        <v>177.53999300000001</v>
      </c>
      <c r="H1003" s="2">
        <f t="shared" si="6"/>
        <v>1.7421163323782289E-2</v>
      </c>
      <c r="I1003" s="1">
        <f t="shared" si="7"/>
        <v>1.7421163323782289E-2</v>
      </c>
      <c r="J1003" s="11">
        <v>-5.7946914475187595E-4</v>
      </c>
    </row>
    <row r="1004" spans="1:10" ht="13" x14ac:dyDescent="0.15">
      <c r="A1004" s="3">
        <v>41814</v>
      </c>
      <c r="B1004" s="1">
        <v>177.020004</v>
      </c>
      <c r="C1004" s="1">
        <v>184.28999300000001</v>
      </c>
      <c r="D1004" s="1">
        <v>176.199997</v>
      </c>
      <c r="E1004" s="1">
        <v>181.19000199999999</v>
      </c>
      <c r="F1004" s="1">
        <v>5869300</v>
      </c>
      <c r="G1004" s="1">
        <v>181.19000199999999</v>
      </c>
      <c r="H1004" s="2">
        <f t="shared" si="6"/>
        <v>2.055879882793497E-2</v>
      </c>
      <c r="I1004" s="1">
        <f t="shared" si="7"/>
        <v>2.055879882793497E-2</v>
      </c>
      <c r="J1004" s="11">
        <v>-7.0335409397809245E-3</v>
      </c>
    </row>
    <row r="1005" spans="1:10" ht="13" x14ac:dyDescent="0.15">
      <c r="A1005" s="3">
        <v>41815</v>
      </c>
      <c r="B1005" s="1">
        <v>180</v>
      </c>
      <c r="C1005" s="1">
        <v>185.820007</v>
      </c>
      <c r="D1005" s="1">
        <v>179.259995</v>
      </c>
      <c r="E1005" s="1">
        <v>184.46000699999999</v>
      </c>
      <c r="F1005" s="1">
        <v>4310300</v>
      </c>
      <c r="G1005" s="1">
        <v>184.46000699999999</v>
      </c>
      <c r="H1005" s="2">
        <f t="shared" si="6"/>
        <v>1.8047381002843622E-2</v>
      </c>
      <c r="I1005" s="1">
        <f t="shared" si="7"/>
        <v>1.8047381002843622E-2</v>
      </c>
      <c r="J1005" s="11">
        <v>2.936052193376705E-3</v>
      </c>
    </row>
    <row r="1006" spans="1:10" ht="13" x14ac:dyDescent="0.15">
      <c r="A1006" s="3">
        <v>41816</v>
      </c>
      <c r="B1006" s="1">
        <v>184.46000699999999</v>
      </c>
      <c r="C1006" s="1">
        <v>185.89999399999999</v>
      </c>
      <c r="D1006" s="1">
        <v>182.33999600000001</v>
      </c>
      <c r="E1006" s="1">
        <v>183.71000699999999</v>
      </c>
      <c r="F1006" s="1">
        <v>2144300</v>
      </c>
      <c r="G1006" s="1">
        <v>183.71000699999999</v>
      </c>
      <c r="H1006" s="2">
        <f t="shared" si="6"/>
        <v>-4.0659219968478049E-3</v>
      </c>
      <c r="I1006" s="1">
        <f t="shared" si="7"/>
        <v>-4.0659219968478049E-3</v>
      </c>
      <c r="J1006" s="11">
        <v>-1.2674609525362942E-3</v>
      </c>
    </row>
    <row r="1007" spans="1:10" ht="13" x14ac:dyDescent="0.15">
      <c r="A1007" s="3">
        <v>41817</v>
      </c>
      <c r="B1007" s="1">
        <v>183.449997</v>
      </c>
      <c r="C1007" s="1">
        <v>185.53999300000001</v>
      </c>
      <c r="D1007" s="1">
        <v>182.85000600000001</v>
      </c>
      <c r="E1007" s="1">
        <v>184.96000699999999</v>
      </c>
      <c r="F1007" s="1">
        <v>2133300</v>
      </c>
      <c r="G1007" s="1">
        <v>184.96000699999999</v>
      </c>
      <c r="H1007" s="2">
        <f t="shared" si="6"/>
        <v>6.804202016061107E-3</v>
      </c>
      <c r="I1007" s="1">
        <f t="shared" si="7"/>
        <v>6.804202016061107E-3</v>
      </c>
      <c r="J1007" s="11">
        <v>3.3888968615072412E-4</v>
      </c>
    </row>
    <row r="1008" spans="1:10" ht="13" x14ac:dyDescent="0.15">
      <c r="A1008" s="3">
        <v>41820</v>
      </c>
      <c r="B1008" s="1">
        <v>185.41000399999999</v>
      </c>
      <c r="C1008" s="1">
        <v>188.66000399999999</v>
      </c>
      <c r="D1008" s="1">
        <v>184.16999799999999</v>
      </c>
      <c r="E1008" s="1">
        <v>186.80999800000001</v>
      </c>
      <c r="F1008" s="1">
        <v>3149400</v>
      </c>
      <c r="G1008" s="1">
        <v>186.80999800000001</v>
      </c>
      <c r="H1008" s="2">
        <f t="shared" si="6"/>
        <v>1.0002113592048129E-2</v>
      </c>
      <c r="I1008" s="1">
        <f t="shared" si="7"/>
        <v>1.0002113592048129E-2</v>
      </c>
      <c r="J1008" s="11">
        <v>-1.4977729577092531E-3</v>
      </c>
    </row>
    <row r="1009" spans="1:10" ht="13" x14ac:dyDescent="0.15">
      <c r="A1009" s="3">
        <v>41821</v>
      </c>
      <c r="B1009" s="1">
        <v>188.050003</v>
      </c>
      <c r="C1009" s="1">
        <v>191.55999800000001</v>
      </c>
      <c r="D1009" s="1">
        <v>186.5</v>
      </c>
      <c r="E1009" s="1">
        <v>191.279999</v>
      </c>
      <c r="F1009" s="1">
        <v>4104900</v>
      </c>
      <c r="G1009" s="1">
        <v>191.279999</v>
      </c>
      <c r="H1009" s="2">
        <f t="shared" si="6"/>
        <v>2.3928060852503173E-2</v>
      </c>
      <c r="I1009" s="1">
        <f t="shared" si="7"/>
        <v>2.3928060852503173E-2</v>
      </c>
      <c r="J1009" s="11">
        <v>7.6944066537991407E-3</v>
      </c>
    </row>
    <row r="1010" spans="1:10" ht="13" x14ac:dyDescent="0.15">
      <c r="A1010" s="3">
        <v>41822</v>
      </c>
      <c r="B1010" s="1">
        <v>192.21000699999999</v>
      </c>
      <c r="C1010" s="1">
        <v>193.88999899999999</v>
      </c>
      <c r="D1010" s="1">
        <v>189.41999799999999</v>
      </c>
      <c r="E1010" s="1">
        <v>189.96000699999999</v>
      </c>
      <c r="F1010" s="1">
        <v>3355200</v>
      </c>
      <c r="G1010" s="1">
        <v>189.96000699999999</v>
      </c>
      <c r="H1010" s="2">
        <f t="shared" si="6"/>
        <v>-6.9008365061734101E-3</v>
      </c>
      <c r="I1010" s="1">
        <f t="shared" si="7"/>
        <v>-6.9008365061734101E-3</v>
      </c>
      <c r="J1010" s="11">
        <v>1.189539771376442E-3</v>
      </c>
    </row>
    <row r="1011" spans="1:10" ht="13" x14ac:dyDescent="0.15">
      <c r="A1011" s="3">
        <v>41823</v>
      </c>
      <c r="B1011" s="1">
        <v>191.36000100000001</v>
      </c>
      <c r="C1011" s="1">
        <v>191.550003</v>
      </c>
      <c r="D1011" s="1">
        <v>189.30999800000001</v>
      </c>
      <c r="E1011" s="1">
        <v>191.199997</v>
      </c>
      <c r="F1011" s="1">
        <v>1878500</v>
      </c>
      <c r="G1011" s="1">
        <v>191.199997</v>
      </c>
      <c r="H1011" s="2">
        <f t="shared" si="6"/>
        <v>6.5276371568043058E-3</v>
      </c>
      <c r="I1011" s="1">
        <f t="shared" si="7"/>
        <v>6.5276371568043058E-3</v>
      </c>
      <c r="J1011" s="11">
        <v>5.4204899761836813E-3</v>
      </c>
    </row>
    <row r="1012" spans="1:10" ht="13" x14ac:dyDescent="0.15">
      <c r="A1012" s="3">
        <v>41827</v>
      </c>
      <c r="B1012" s="1">
        <v>191.83999600000001</v>
      </c>
      <c r="C1012" s="1">
        <v>191.83999600000001</v>
      </c>
      <c r="D1012" s="1">
        <v>187.63999899999999</v>
      </c>
      <c r="E1012" s="1">
        <v>188</v>
      </c>
      <c r="F1012" s="1">
        <v>2045000</v>
      </c>
      <c r="G1012" s="1">
        <v>188</v>
      </c>
      <c r="H1012" s="2">
        <f t="shared" si="6"/>
        <v>-1.6736386245863783E-2</v>
      </c>
      <c r="I1012" s="1">
        <f t="shared" si="7"/>
        <v>-1.6736386245863783E-2</v>
      </c>
      <c r="J1012" s="11">
        <v>-2.5807452308302735E-3</v>
      </c>
    </row>
    <row r="1013" spans="1:10" ht="13" x14ac:dyDescent="0.15">
      <c r="A1013" s="3">
        <v>41828</v>
      </c>
      <c r="B1013" s="1">
        <v>187.71000699999999</v>
      </c>
      <c r="C1013" s="1">
        <v>188.39999399999999</v>
      </c>
      <c r="D1013" s="1">
        <v>177.820007</v>
      </c>
      <c r="E1013" s="1">
        <v>182.300003</v>
      </c>
      <c r="F1013" s="1">
        <v>4030800</v>
      </c>
      <c r="G1013" s="1">
        <v>182.300003</v>
      </c>
      <c r="H1013" s="2">
        <f t="shared" si="6"/>
        <v>-3.0319132978723386E-2</v>
      </c>
      <c r="I1013" s="1">
        <f t="shared" si="7"/>
        <v>-3.0319132978723386E-2</v>
      </c>
      <c r="J1013" s="11">
        <v>-6.9073274769938893E-3</v>
      </c>
    </row>
    <row r="1014" spans="1:10" ht="13" x14ac:dyDescent="0.15">
      <c r="A1014" s="3">
        <v>41829</v>
      </c>
      <c r="B1014" s="1">
        <v>182.08999600000001</v>
      </c>
      <c r="C1014" s="1">
        <v>185.08000200000001</v>
      </c>
      <c r="D1014" s="1">
        <v>179.83999600000001</v>
      </c>
      <c r="E1014" s="1">
        <v>184.94000199999999</v>
      </c>
      <c r="F1014" s="1">
        <v>2205000</v>
      </c>
      <c r="G1014" s="1">
        <v>184.94000199999999</v>
      </c>
      <c r="H1014" s="2">
        <f t="shared" si="6"/>
        <v>1.4481617973423669E-2</v>
      </c>
      <c r="I1014" s="1">
        <f t="shared" si="7"/>
        <v>1.4481617973423669E-2</v>
      </c>
      <c r="J1014" s="11">
        <v>4.6721487806581545E-3</v>
      </c>
    </row>
    <row r="1015" spans="1:10" ht="13" x14ac:dyDescent="0.15">
      <c r="A1015" s="3">
        <v>41830</v>
      </c>
      <c r="B1015" s="1">
        <v>180.009995</v>
      </c>
      <c r="C1015" s="1">
        <v>185.35000600000001</v>
      </c>
      <c r="D1015" s="1">
        <v>176.69000199999999</v>
      </c>
      <c r="E1015" s="1">
        <v>183.320007</v>
      </c>
      <c r="F1015" s="1">
        <v>2928300</v>
      </c>
      <c r="G1015" s="1">
        <v>183.320007</v>
      </c>
      <c r="H1015" s="2">
        <f t="shared" si="6"/>
        <v>-8.7595705768403146E-3</v>
      </c>
      <c r="I1015" s="1">
        <f t="shared" si="7"/>
        <v>-8.7595705768403146E-3</v>
      </c>
      <c r="J1015" s="11">
        <v>-4.1528724947048398E-3</v>
      </c>
    </row>
    <row r="1016" spans="1:10" ht="13" x14ac:dyDescent="0.15">
      <c r="A1016" s="3">
        <v>41831</v>
      </c>
      <c r="B1016" s="1">
        <v>184.020004</v>
      </c>
      <c r="C1016" s="1">
        <v>186.53999300000001</v>
      </c>
      <c r="D1016" s="1">
        <v>183.029999</v>
      </c>
      <c r="E1016" s="1">
        <v>186.10000600000001</v>
      </c>
      <c r="F1016" s="1">
        <v>1941700</v>
      </c>
      <c r="G1016" s="1">
        <v>186.10000600000001</v>
      </c>
      <c r="H1016" s="2">
        <f t="shared" si="6"/>
        <v>1.5164733219762552E-2</v>
      </c>
      <c r="I1016" s="1">
        <f t="shared" si="7"/>
        <v>1.5164733219762552E-2</v>
      </c>
      <c r="J1016" s="11">
        <v>1.6990907795995545E-3</v>
      </c>
    </row>
    <row r="1017" spans="1:10" ht="13" x14ac:dyDescent="0.15">
      <c r="A1017" s="3">
        <v>41834</v>
      </c>
      <c r="B1017" s="1">
        <v>188</v>
      </c>
      <c r="C1017" s="1">
        <v>190.479996</v>
      </c>
      <c r="D1017" s="1">
        <v>186.729996</v>
      </c>
      <c r="E1017" s="1">
        <v>188.520004</v>
      </c>
      <c r="F1017" s="1">
        <v>2019000</v>
      </c>
      <c r="G1017" s="1">
        <v>188.520004</v>
      </c>
      <c r="H1017" s="2">
        <f t="shared" si="6"/>
        <v>1.300375025243144E-2</v>
      </c>
      <c r="I1017" s="1">
        <f t="shared" si="7"/>
        <v>1.300375025243144E-2</v>
      </c>
      <c r="J1017" s="11">
        <v>6.5870289136348943E-3</v>
      </c>
    </row>
    <row r="1018" spans="1:10" ht="13" x14ac:dyDescent="0.15">
      <c r="A1018" s="3">
        <v>41835</v>
      </c>
      <c r="B1018" s="1">
        <v>188.949997</v>
      </c>
      <c r="C1018" s="1">
        <v>190.44000199999999</v>
      </c>
      <c r="D1018" s="1">
        <v>186.78999300000001</v>
      </c>
      <c r="E1018" s="1">
        <v>189.86999499999999</v>
      </c>
      <c r="F1018" s="1">
        <v>2418300</v>
      </c>
      <c r="G1018" s="1">
        <v>189.86999499999999</v>
      </c>
      <c r="H1018" s="2">
        <f t="shared" si="6"/>
        <v>7.160996028835161E-3</v>
      </c>
      <c r="I1018" s="1">
        <f t="shared" si="7"/>
        <v>7.160996028835161E-3</v>
      </c>
      <c r="J1018" s="11">
        <v>3.0839287596975046E-4</v>
      </c>
    </row>
    <row r="1019" spans="1:10" ht="13" x14ac:dyDescent="0.15">
      <c r="A1019" s="3">
        <v>41836</v>
      </c>
      <c r="B1019" s="1">
        <v>190.820007</v>
      </c>
      <c r="C1019" s="1">
        <v>193.39999399999999</v>
      </c>
      <c r="D1019" s="1">
        <v>189.30999800000001</v>
      </c>
      <c r="E1019" s="1">
        <v>189.41999799999999</v>
      </c>
      <c r="F1019" s="1">
        <v>2048700</v>
      </c>
      <c r="G1019" s="1">
        <v>189.41999799999999</v>
      </c>
      <c r="H1019" s="2">
        <f t="shared" si="6"/>
        <v>-2.3700269228953013E-3</v>
      </c>
      <c r="I1019" s="1">
        <f t="shared" si="7"/>
        <v>-2.3700269228953013E-3</v>
      </c>
      <c r="J1019" s="11">
        <v>4.5437539071456392E-3</v>
      </c>
    </row>
    <row r="1020" spans="1:10" ht="13" x14ac:dyDescent="0.15">
      <c r="A1020" s="3">
        <v>41837</v>
      </c>
      <c r="B1020" s="1">
        <v>187.66999799999999</v>
      </c>
      <c r="C1020" s="1">
        <v>191.41000399999999</v>
      </c>
      <c r="D1020" s="1">
        <v>186.029999</v>
      </c>
      <c r="E1020" s="1">
        <v>186.91000399999999</v>
      </c>
      <c r="F1020" s="1">
        <v>2397900</v>
      </c>
      <c r="G1020" s="1">
        <v>186.91000399999999</v>
      </c>
      <c r="H1020" s="2">
        <f t="shared" si="6"/>
        <v>-1.3250945129880141E-2</v>
      </c>
      <c r="I1020" s="1">
        <f t="shared" si="7"/>
        <v>-1.3250945129880141E-2</v>
      </c>
      <c r="J1020" s="11">
        <v>-9.4168977690294517E-3</v>
      </c>
    </row>
    <row r="1021" spans="1:10" ht="13" x14ac:dyDescent="0.15">
      <c r="A1021" s="3">
        <v>41838</v>
      </c>
      <c r="B1021" s="1">
        <v>188.11000100000001</v>
      </c>
      <c r="C1021" s="1">
        <v>191.699997</v>
      </c>
      <c r="D1021" s="1">
        <v>187</v>
      </c>
      <c r="E1021" s="1">
        <v>191.16999799999999</v>
      </c>
      <c r="F1021" s="1">
        <v>2226800</v>
      </c>
      <c r="G1021" s="1">
        <v>191.16999799999999</v>
      </c>
      <c r="H1021" s="2">
        <f t="shared" si="6"/>
        <v>2.2791685350346504E-2</v>
      </c>
      <c r="I1021" s="1">
        <f t="shared" si="7"/>
        <v>2.2791685350346504E-2</v>
      </c>
      <c r="J1021" s="11">
        <v>7.2669209352755918E-3</v>
      </c>
    </row>
    <row r="1022" spans="1:10" ht="13" x14ac:dyDescent="0.15">
      <c r="A1022" s="3">
        <v>41841</v>
      </c>
      <c r="B1022" s="1">
        <v>194.14999399999999</v>
      </c>
      <c r="C1022" s="1">
        <v>199.08999600000001</v>
      </c>
      <c r="D1022" s="1">
        <v>193</v>
      </c>
      <c r="E1022" s="1">
        <v>197.720001</v>
      </c>
      <c r="F1022" s="1">
        <v>5311200</v>
      </c>
      <c r="G1022" s="1">
        <v>197.720001</v>
      </c>
      <c r="H1022" s="2">
        <f t="shared" si="6"/>
        <v>3.4262714173381975E-2</v>
      </c>
      <c r="I1022" s="1">
        <f t="shared" si="7"/>
        <v>3.4262714173381975E-2</v>
      </c>
      <c r="J1022" s="11">
        <v>-2.8332579468936703E-3</v>
      </c>
    </row>
    <row r="1023" spans="1:10" ht="13" x14ac:dyDescent="0.15">
      <c r="A1023" s="3">
        <v>41842</v>
      </c>
      <c r="B1023" s="1">
        <v>199.520004</v>
      </c>
      <c r="C1023" s="1">
        <v>200.050003</v>
      </c>
      <c r="D1023" s="1">
        <v>197.75</v>
      </c>
      <c r="E1023" s="1">
        <v>198.429993</v>
      </c>
      <c r="F1023" s="1">
        <v>3416200</v>
      </c>
      <c r="G1023" s="1">
        <v>198.429993</v>
      </c>
      <c r="H1023" s="2">
        <f t="shared" ref="H1023:H1277" si="8">(E1023-E1022)/E1022</f>
        <v>3.5908961987108209E-3</v>
      </c>
      <c r="I1023" s="1">
        <f t="shared" ref="I1023:I1277" si="9">(G1023-G1022)/G1022</f>
        <v>3.5908961987108209E-3</v>
      </c>
      <c r="J1023" s="11">
        <v>3.6247693516352278E-3</v>
      </c>
    </row>
    <row r="1024" spans="1:10" ht="13" x14ac:dyDescent="0.15">
      <c r="A1024" s="3">
        <v>41843</v>
      </c>
      <c r="B1024" s="1">
        <v>199.25</v>
      </c>
      <c r="C1024" s="1">
        <v>201</v>
      </c>
      <c r="D1024" s="1">
        <v>198.19000199999999</v>
      </c>
      <c r="E1024" s="1">
        <v>200.11999499999999</v>
      </c>
      <c r="F1024" s="1">
        <v>2880500</v>
      </c>
      <c r="G1024" s="1">
        <v>200.11999499999999</v>
      </c>
      <c r="H1024" s="2">
        <f t="shared" si="8"/>
        <v>8.5168677096107773E-3</v>
      </c>
      <c r="I1024" s="1">
        <f t="shared" si="9"/>
        <v>8.5168677096107773E-3</v>
      </c>
      <c r="J1024" s="11">
        <v>-1.5723340394793847E-3</v>
      </c>
    </row>
    <row r="1025" spans="1:10" ht="13" x14ac:dyDescent="0.15">
      <c r="A1025" s="3">
        <v>41844</v>
      </c>
      <c r="B1025" s="1">
        <v>203.60000600000001</v>
      </c>
      <c r="C1025" s="1">
        <v>205.5</v>
      </c>
      <c r="D1025" s="1">
        <v>201.91000399999999</v>
      </c>
      <c r="E1025" s="1">
        <v>204.270004</v>
      </c>
      <c r="F1025" s="1">
        <v>6838600</v>
      </c>
      <c r="G1025" s="1">
        <v>204.270004</v>
      </c>
      <c r="H1025" s="2">
        <f t="shared" si="8"/>
        <v>2.0737602956666133E-2</v>
      </c>
      <c r="I1025" s="1">
        <f t="shared" si="9"/>
        <v>2.0737602956666133E-2</v>
      </c>
      <c r="J1025" s="11">
        <v>-1.6563124838290825E-4</v>
      </c>
    </row>
    <row r="1026" spans="1:10" ht="13" x14ac:dyDescent="0.15">
      <c r="A1026" s="3">
        <v>41845</v>
      </c>
      <c r="B1026" s="1">
        <v>221.179993</v>
      </c>
      <c r="C1026" s="1">
        <v>226.759995</v>
      </c>
      <c r="D1026" s="1">
        <v>217</v>
      </c>
      <c r="E1026" s="1">
        <v>226.5</v>
      </c>
      <c r="F1026" s="1">
        <v>12597400</v>
      </c>
      <c r="G1026" s="1">
        <v>226.5</v>
      </c>
      <c r="H1026" s="2">
        <f t="shared" si="8"/>
        <v>0.10882653137853759</v>
      </c>
      <c r="I1026" s="1">
        <f t="shared" si="9"/>
        <v>0.10882653137853759</v>
      </c>
      <c r="J1026" s="11">
        <v>-7.2132935514132258E-3</v>
      </c>
    </row>
    <row r="1027" spans="1:10" ht="13" x14ac:dyDescent="0.15">
      <c r="A1027" s="3">
        <v>41848</v>
      </c>
      <c r="B1027" s="1">
        <v>226.66000399999999</v>
      </c>
      <c r="C1027" s="1">
        <v>229.60000600000001</v>
      </c>
      <c r="D1027" s="1">
        <v>224.020004</v>
      </c>
      <c r="E1027" s="1">
        <v>225.800003</v>
      </c>
      <c r="F1027" s="1">
        <v>5189200</v>
      </c>
      <c r="G1027" s="1">
        <v>225.800003</v>
      </c>
      <c r="H1027" s="2">
        <f t="shared" si="8"/>
        <v>-3.0904944812361864E-3</v>
      </c>
      <c r="I1027" s="1">
        <f t="shared" si="9"/>
        <v>-3.0904944812361864E-3</v>
      </c>
      <c r="J1027" s="11">
        <v>1.2982776874559826E-3</v>
      </c>
    </row>
    <row r="1028" spans="1:10" ht="13" x14ac:dyDescent="0.15">
      <c r="A1028" s="3">
        <v>41849</v>
      </c>
      <c r="B1028" s="1">
        <v>226.33999600000001</v>
      </c>
      <c r="C1028" s="1">
        <v>226.33999600000001</v>
      </c>
      <c r="D1028" s="1">
        <v>219.759995</v>
      </c>
      <c r="E1028" s="1">
        <v>220</v>
      </c>
      <c r="F1028" s="1">
        <v>4360400</v>
      </c>
      <c r="G1028" s="1">
        <v>220</v>
      </c>
      <c r="H1028" s="2">
        <f t="shared" si="8"/>
        <v>-2.5686461129055007E-2</v>
      </c>
      <c r="I1028" s="1">
        <f t="shared" si="9"/>
        <v>-2.5686461129055007E-2</v>
      </c>
      <c r="J1028" s="11">
        <v>-4.1501597026145252E-3</v>
      </c>
    </row>
    <row r="1029" spans="1:10" ht="13" x14ac:dyDescent="0.15">
      <c r="A1029" s="3">
        <v>41850</v>
      </c>
      <c r="B1029" s="1">
        <v>221.66999799999999</v>
      </c>
      <c r="C1029" s="1">
        <v>222.53999300000001</v>
      </c>
      <c r="D1029" s="1">
        <v>218.820007</v>
      </c>
      <c r="E1029" s="1">
        <v>219.13000500000001</v>
      </c>
      <c r="F1029" s="1">
        <v>4006200</v>
      </c>
      <c r="G1029" s="1">
        <v>219.13000500000001</v>
      </c>
      <c r="H1029" s="2">
        <f t="shared" si="8"/>
        <v>-3.9545227272726764E-3</v>
      </c>
      <c r="I1029" s="1">
        <f t="shared" si="9"/>
        <v>-3.9545227272726764E-3</v>
      </c>
      <c r="J1029" s="11">
        <v>-1.8773530425215353E-3</v>
      </c>
    </row>
    <row r="1030" spans="1:10" ht="13" x14ac:dyDescent="0.15">
      <c r="A1030" s="3">
        <v>41851</v>
      </c>
      <c r="B1030" s="1">
        <v>216.13999899999999</v>
      </c>
      <c r="C1030" s="1">
        <v>220.740005</v>
      </c>
      <c r="D1030" s="1">
        <v>215.13000500000001</v>
      </c>
      <c r="E1030" s="1">
        <v>216.050003</v>
      </c>
      <c r="F1030" s="1">
        <v>4602300</v>
      </c>
      <c r="G1030" s="1">
        <v>216.050003</v>
      </c>
      <c r="H1030" s="2">
        <f t="shared" si="8"/>
        <v>-1.4055592249906658E-2</v>
      </c>
      <c r="I1030" s="1">
        <f t="shared" si="9"/>
        <v>-1.4055592249906658E-2</v>
      </c>
      <c r="J1030" s="11">
        <v>-1.8782692528196653E-2</v>
      </c>
    </row>
    <row r="1031" spans="1:10" ht="13" x14ac:dyDescent="0.15">
      <c r="A1031" s="3">
        <v>41852</v>
      </c>
      <c r="B1031" s="1">
        <v>216.320007</v>
      </c>
      <c r="C1031" s="1">
        <v>217.88999899999999</v>
      </c>
      <c r="D1031" s="1">
        <v>210.10000600000001</v>
      </c>
      <c r="E1031" s="1">
        <v>212.38000500000001</v>
      </c>
      <c r="F1031" s="1">
        <v>5260300</v>
      </c>
      <c r="G1031" s="1">
        <v>212.38000500000001</v>
      </c>
      <c r="H1031" s="2">
        <f t="shared" si="8"/>
        <v>-1.6986799116128652E-2</v>
      </c>
      <c r="I1031" s="1">
        <f t="shared" si="9"/>
        <v>-1.6986799116128652E-2</v>
      </c>
      <c r="J1031" s="11">
        <v>-4.2220835646747529E-3</v>
      </c>
    </row>
    <row r="1032" spans="1:10" ht="13" x14ac:dyDescent="0.15">
      <c r="A1032" s="3">
        <v>41855</v>
      </c>
      <c r="B1032" s="1">
        <v>213.19000199999999</v>
      </c>
      <c r="C1032" s="1">
        <v>220.570007</v>
      </c>
      <c r="D1032" s="1">
        <v>213.05999800000001</v>
      </c>
      <c r="E1032" s="1">
        <v>218.89999399999999</v>
      </c>
      <c r="F1032" s="1">
        <v>3476100</v>
      </c>
      <c r="G1032" s="1">
        <v>218.89999399999999</v>
      </c>
      <c r="H1032" s="2">
        <f t="shared" si="8"/>
        <v>3.0699636719567741E-2</v>
      </c>
      <c r="I1032" s="1">
        <f t="shared" si="9"/>
        <v>3.0699636719567741E-2</v>
      </c>
      <c r="J1032" s="11">
        <v>4.6024653517213075E-3</v>
      </c>
    </row>
    <row r="1033" spans="1:10" ht="13" x14ac:dyDescent="0.15">
      <c r="A1033" s="3">
        <v>41856</v>
      </c>
      <c r="B1033" s="1">
        <v>218.46000699999999</v>
      </c>
      <c r="C1033" s="1">
        <v>220.39999399999999</v>
      </c>
      <c r="D1033" s="1">
        <v>214.58000200000001</v>
      </c>
      <c r="E1033" s="1">
        <v>215.570007</v>
      </c>
      <c r="F1033" s="1">
        <v>2746800</v>
      </c>
      <c r="G1033" s="1">
        <v>215.570007</v>
      </c>
      <c r="H1033" s="2">
        <f t="shared" si="8"/>
        <v>-1.5212366794308768E-2</v>
      </c>
      <c r="I1033" s="1">
        <f t="shared" si="9"/>
        <v>-1.5212366794308768E-2</v>
      </c>
      <c r="J1033" s="11">
        <v>-8.4378202255300672E-3</v>
      </c>
    </row>
    <row r="1034" spans="1:10" ht="13" x14ac:dyDescent="0.15">
      <c r="A1034" s="3">
        <v>41857</v>
      </c>
      <c r="B1034" s="1">
        <v>213.570007</v>
      </c>
      <c r="C1034" s="1">
        <v>217.38000500000001</v>
      </c>
      <c r="D1034" s="1">
        <v>212.279999</v>
      </c>
      <c r="E1034" s="1">
        <v>215.13999899999999</v>
      </c>
      <c r="F1034" s="1">
        <v>1991700</v>
      </c>
      <c r="G1034" s="1">
        <v>215.13999899999999</v>
      </c>
      <c r="H1034" s="2">
        <f t="shared" si="8"/>
        <v>-1.9947487407189026E-3</v>
      </c>
      <c r="I1034" s="1">
        <f t="shared" si="9"/>
        <v>-1.9947487407189026E-3</v>
      </c>
      <c r="J1034" s="11">
        <v>8.4416231376211511E-4</v>
      </c>
    </row>
    <row r="1035" spans="1:10" ht="13" x14ac:dyDescent="0.15">
      <c r="A1035" s="3">
        <v>41858</v>
      </c>
      <c r="B1035" s="1">
        <v>216.009995</v>
      </c>
      <c r="C1035" s="1">
        <v>217</v>
      </c>
      <c r="D1035" s="1">
        <v>211.86000100000001</v>
      </c>
      <c r="E1035" s="1">
        <v>213.509995</v>
      </c>
      <c r="F1035" s="1">
        <v>2120600</v>
      </c>
      <c r="G1035" s="1">
        <v>213.509995</v>
      </c>
      <c r="H1035" s="2">
        <f t="shared" si="8"/>
        <v>-7.5764804665634745E-3</v>
      </c>
      <c r="I1035" s="1">
        <f t="shared" si="9"/>
        <v>-7.5764804665634745E-3</v>
      </c>
      <c r="J1035" s="11">
        <v>-4.5653930850097285E-3</v>
      </c>
    </row>
    <row r="1036" spans="1:10" ht="13" x14ac:dyDescent="0.15">
      <c r="A1036" s="3">
        <v>41859</v>
      </c>
      <c r="B1036" s="1">
        <v>214.38999899999999</v>
      </c>
      <c r="C1036" s="1">
        <v>215.800003</v>
      </c>
      <c r="D1036" s="1">
        <v>213</v>
      </c>
      <c r="E1036" s="1">
        <v>215.08999600000001</v>
      </c>
      <c r="F1036" s="1">
        <v>1984700</v>
      </c>
      <c r="G1036" s="1">
        <v>215.08999600000001</v>
      </c>
      <c r="H1036" s="2">
        <f t="shared" si="8"/>
        <v>7.4001266310741564E-3</v>
      </c>
      <c r="I1036" s="1">
        <f t="shared" si="9"/>
        <v>7.4001266310741564E-3</v>
      </c>
      <c r="J1036" s="11">
        <v>1.1342687121550673E-2</v>
      </c>
    </row>
    <row r="1037" spans="1:10" ht="13" x14ac:dyDescent="0.15">
      <c r="A1037" s="3">
        <v>41862</v>
      </c>
      <c r="B1037" s="1">
        <v>217</v>
      </c>
      <c r="C1037" s="1">
        <v>220.38999899999999</v>
      </c>
      <c r="D1037" s="1">
        <v>216.10000600000001</v>
      </c>
      <c r="E1037" s="1">
        <v>217.979996</v>
      </c>
      <c r="F1037" s="1">
        <v>2366500</v>
      </c>
      <c r="G1037" s="1">
        <v>217.979996</v>
      </c>
      <c r="H1037" s="2">
        <f t="shared" si="8"/>
        <v>1.3436236244106798E-2</v>
      </c>
      <c r="I1037" s="1">
        <f t="shared" si="9"/>
        <v>1.3436236244106798E-2</v>
      </c>
      <c r="J1037" s="11">
        <v>9.6960542303703337E-4</v>
      </c>
    </row>
    <row r="1038" spans="1:10" ht="13" x14ac:dyDescent="0.15">
      <c r="A1038" s="3">
        <v>41863</v>
      </c>
      <c r="B1038" s="1">
        <v>217.770004</v>
      </c>
      <c r="C1038" s="1">
        <v>218.699997</v>
      </c>
      <c r="D1038" s="1">
        <v>214.75</v>
      </c>
      <c r="E1038" s="1">
        <v>216.16000399999999</v>
      </c>
      <c r="F1038" s="1">
        <v>1515400</v>
      </c>
      <c r="G1038" s="1">
        <v>216.16000399999999</v>
      </c>
      <c r="H1038" s="2">
        <f t="shared" si="8"/>
        <v>-8.3493533048785516E-3</v>
      </c>
      <c r="I1038" s="1">
        <f t="shared" si="9"/>
        <v>-8.3493533048785516E-3</v>
      </c>
      <c r="J1038" s="11">
        <v>-5.6979004996977228E-4</v>
      </c>
    </row>
    <row r="1039" spans="1:10" ht="13" x14ac:dyDescent="0.15">
      <c r="A1039" s="3">
        <v>41864</v>
      </c>
      <c r="B1039" s="1">
        <v>218.10000600000001</v>
      </c>
      <c r="C1039" s="1">
        <v>219.779999</v>
      </c>
      <c r="D1039" s="1">
        <v>217.270004</v>
      </c>
      <c r="E1039" s="1">
        <v>218.58999600000001</v>
      </c>
      <c r="F1039" s="1">
        <v>2538100</v>
      </c>
      <c r="G1039" s="1">
        <v>218.58999600000001</v>
      </c>
      <c r="H1039" s="2">
        <f t="shared" si="8"/>
        <v>1.1241635617290363E-2</v>
      </c>
      <c r="I1039" s="1">
        <f t="shared" si="9"/>
        <v>1.1241635617290363E-2</v>
      </c>
      <c r="J1039" s="11">
        <v>5.510794042956851E-3</v>
      </c>
    </row>
    <row r="1040" spans="1:10" ht="13" x14ac:dyDescent="0.15">
      <c r="A1040" s="3">
        <v>41865</v>
      </c>
      <c r="B1040" s="1">
        <v>219</v>
      </c>
      <c r="C1040" s="1">
        <v>222.13000500000001</v>
      </c>
      <c r="D1040" s="1">
        <v>218.63999899999999</v>
      </c>
      <c r="E1040" s="1">
        <v>219.58000200000001</v>
      </c>
      <c r="F1040" s="1">
        <v>2361800</v>
      </c>
      <c r="G1040" s="1">
        <v>219.58000200000001</v>
      </c>
      <c r="H1040" s="2">
        <f t="shared" si="8"/>
        <v>4.5290544769486796E-3</v>
      </c>
      <c r="I1040" s="1">
        <f t="shared" si="9"/>
        <v>4.5290544769486796E-3</v>
      </c>
      <c r="J1040" s="11">
        <v>3.7100672063167888E-3</v>
      </c>
    </row>
    <row r="1041" spans="1:10" ht="13" x14ac:dyDescent="0.15">
      <c r="A1041" s="3">
        <v>41866</v>
      </c>
      <c r="B1041" s="1">
        <v>221.39999399999999</v>
      </c>
      <c r="C1041" s="1">
        <v>221.55999800000001</v>
      </c>
      <c r="D1041" s="1">
        <v>217.08999600000001</v>
      </c>
      <c r="E1041" s="1">
        <v>218.85000600000001</v>
      </c>
      <c r="F1041" s="1">
        <v>2523300</v>
      </c>
      <c r="G1041" s="1">
        <v>218.85000600000001</v>
      </c>
      <c r="H1041" s="2">
        <f t="shared" si="8"/>
        <v>-3.3245103987201889E-3</v>
      </c>
      <c r="I1041" s="1">
        <f t="shared" si="9"/>
        <v>-3.3245103987201889E-3</v>
      </c>
      <c r="J1041" s="11">
        <v>-3.0316616641956626E-3</v>
      </c>
    </row>
    <row r="1042" spans="1:10" ht="13" x14ac:dyDescent="0.15">
      <c r="A1042" s="3">
        <v>41869</v>
      </c>
      <c r="B1042" s="1">
        <v>220</v>
      </c>
      <c r="C1042" s="1">
        <v>221.25</v>
      </c>
      <c r="D1042" s="1">
        <v>218.88000500000001</v>
      </c>
      <c r="E1042" s="1">
        <v>219.240005</v>
      </c>
      <c r="F1042" s="1">
        <v>1897500</v>
      </c>
      <c r="G1042" s="1">
        <v>219.240005</v>
      </c>
      <c r="H1042" s="2">
        <f t="shared" si="8"/>
        <v>1.7820378766632927E-3</v>
      </c>
      <c r="I1042" s="1">
        <f t="shared" si="9"/>
        <v>1.7820378766632927E-3</v>
      </c>
      <c r="J1042" s="11">
        <v>1.0552182560648217E-2</v>
      </c>
    </row>
    <row r="1043" spans="1:10" ht="13" x14ac:dyDescent="0.15">
      <c r="A1043" s="3">
        <v>41870</v>
      </c>
      <c r="B1043" s="1">
        <v>219.41999799999999</v>
      </c>
      <c r="C1043" s="1">
        <v>220</v>
      </c>
      <c r="D1043" s="1">
        <v>216.58000200000001</v>
      </c>
      <c r="E1043" s="1">
        <v>218.21000699999999</v>
      </c>
      <c r="F1043" s="1">
        <v>1772200</v>
      </c>
      <c r="G1043" s="1">
        <v>218.21000699999999</v>
      </c>
      <c r="H1043" s="2">
        <f t="shared" si="8"/>
        <v>-4.6980385719294533E-3</v>
      </c>
      <c r="I1043" s="1">
        <f t="shared" si="9"/>
        <v>-4.6980385719294533E-3</v>
      </c>
      <c r="J1043" s="11">
        <v>4.8014049088992402E-3</v>
      </c>
    </row>
    <row r="1044" spans="1:10" ht="13" x14ac:dyDescent="0.15">
      <c r="A1044" s="3">
        <v>41871</v>
      </c>
      <c r="B1044" s="1">
        <v>217.96000699999999</v>
      </c>
      <c r="C1044" s="1">
        <v>219.5</v>
      </c>
      <c r="D1044" s="1">
        <v>215.429993</v>
      </c>
      <c r="E1044" s="1">
        <v>219.020004</v>
      </c>
      <c r="F1044" s="1">
        <v>1427700</v>
      </c>
      <c r="G1044" s="1">
        <v>219.020004</v>
      </c>
      <c r="H1044" s="2">
        <f t="shared" si="8"/>
        <v>3.7120066633791449E-3</v>
      </c>
      <c r="I1044" s="1">
        <f t="shared" si="9"/>
        <v>3.7120066633791449E-3</v>
      </c>
      <c r="J1044" s="11">
        <v>3.5190581192008712E-3</v>
      </c>
    </row>
    <row r="1045" spans="1:10" ht="13" x14ac:dyDescent="0.15">
      <c r="A1045" s="3">
        <v>41872</v>
      </c>
      <c r="B1045" s="1">
        <v>218.520004</v>
      </c>
      <c r="C1045" s="1">
        <v>220.479996</v>
      </c>
      <c r="D1045" s="1">
        <v>215.020004</v>
      </c>
      <c r="E1045" s="1">
        <v>216.83999600000001</v>
      </c>
      <c r="F1045" s="1">
        <v>2460600</v>
      </c>
      <c r="G1045" s="1">
        <v>216.83999600000001</v>
      </c>
      <c r="H1045" s="2">
        <f t="shared" si="8"/>
        <v>-9.9534652551644849E-3</v>
      </c>
      <c r="I1045" s="1">
        <f t="shared" si="9"/>
        <v>-9.9534652551644849E-3</v>
      </c>
      <c r="J1045" s="11">
        <v>3.5549151777959915E-3</v>
      </c>
    </row>
    <row r="1046" spans="1:10" ht="13" x14ac:dyDescent="0.15">
      <c r="A1046" s="3">
        <v>41873</v>
      </c>
      <c r="B1046" s="1">
        <v>216.800003</v>
      </c>
      <c r="C1046" s="1">
        <v>216.800003</v>
      </c>
      <c r="D1046" s="1">
        <v>213.60000600000001</v>
      </c>
      <c r="E1046" s="1">
        <v>214.19000199999999</v>
      </c>
      <c r="F1046" s="1">
        <v>1871200</v>
      </c>
      <c r="G1046" s="1">
        <v>214.19000199999999</v>
      </c>
      <c r="H1046" s="2">
        <f t="shared" si="8"/>
        <v>-1.2220964992085781E-2</v>
      </c>
      <c r="I1046" s="1">
        <f t="shared" si="9"/>
        <v>-1.2220964992085781E-2</v>
      </c>
      <c r="J1046" s="11">
        <v>-2.2459316260893657E-3</v>
      </c>
    </row>
    <row r="1047" spans="1:10" ht="13" x14ac:dyDescent="0.15">
      <c r="A1047" s="3">
        <v>41876</v>
      </c>
      <c r="B1047" s="1">
        <v>214.490005</v>
      </c>
      <c r="C1047" s="1">
        <v>218.71000699999999</v>
      </c>
      <c r="D1047" s="1">
        <v>214.490005</v>
      </c>
      <c r="E1047" s="1">
        <v>216.800003</v>
      </c>
      <c r="F1047" s="1">
        <v>2032500</v>
      </c>
      <c r="G1047" s="1">
        <v>216.800003</v>
      </c>
      <c r="H1047" s="2">
        <f t="shared" si="8"/>
        <v>1.2185447386101668E-2</v>
      </c>
      <c r="I1047" s="1">
        <f t="shared" si="9"/>
        <v>1.2185447386101668E-2</v>
      </c>
      <c r="J1047" s="11">
        <v>4.4495887286491844E-3</v>
      </c>
    </row>
    <row r="1048" spans="1:10" ht="13" x14ac:dyDescent="0.15">
      <c r="A1048" s="3">
        <v>41877</v>
      </c>
      <c r="B1048" s="1">
        <v>217.979996</v>
      </c>
      <c r="C1048" s="1">
        <v>218.5</v>
      </c>
      <c r="D1048" s="1">
        <v>215.80999800000001</v>
      </c>
      <c r="E1048" s="1">
        <v>216.08000200000001</v>
      </c>
      <c r="F1048" s="1">
        <v>1858800</v>
      </c>
      <c r="G1048" s="1">
        <v>216.08000200000001</v>
      </c>
      <c r="H1048" s="2">
        <f t="shared" si="8"/>
        <v>-3.3210377769228921E-3</v>
      </c>
      <c r="I1048" s="1">
        <f t="shared" si="9"/>
        <v>-3.3210377769228921E-3</v>
      </c>
      <c r="J1048" s="11">
        <v>1.7468120037371047E-3</v>
      </c>
    </row>
    <row r="1049" spans="1:10" ht="13" x14ac:dyDescent="0.15">
      <c r="A1049" s="3">
        <v>41878</v>
      </c>
      <c r="B1049" s="1">
        <v>216.470001</v>
      </c>
      <c r="C1049" s="1">
        <v>217.800003</v>
      </c>
      <c r="D1049" s="1">
        <v>215.11000100000001</v>
      </c>
      <c r="E1049" s="1">
        <v>215.46000699999999</v>
      </c>
      <c r="F1049" s="1">
        <v>1022700</v>
      </c>
      <c r="G1049" s="1">
        <v>215.46000699999999</v>
      </c>
      <c r="H1049" s="2">
        <f t="shared" si="8"/>
        <v>-2.8692844976927439E-3</v>
      </c>
      <c r="I1049" s="1">
        <f t="shared" si="9"/>
        <v>-2.8692844976927439E-3</v>
      </c>
      <c r="J1049" s="11">
        <v>8.9500316823843524E-4</v>
      </c>
    </row>
    <row r="1050" spans="1:10" ht="13" x14ac:dyDescent="0.15">
      <c r="A1050" s="3">
        <v>41879</v>
      </c>
      <c r="B1050" s="1">
        <v>214.5</v>
      </c>
      <c r="C1050" s="1">
        <v>214.740005</v>
      </c>
      <c r="D1050" s="1">
        <v>211.259995</v>
      </c>
      <c r="E1050" s="1">
        <v>213.80999800000001</v>
      </c>
      <c r="F1050" s="1">
        <v>2596300</v>
      </c>
      <c r="G1050" s="1">
        <v>213.80999800000001</v>
      </c>
      <c r="H1050" s="2">
        <f t="shared" si="8"/>
        <v>-7.6580754961173983E-3</v>
      </c>
      <c r="I1050" s="1">
        <f t="shared" si="9"/>
        <v>-7.6580754961173983E-3</v>
      </c>
      <c r="J1050" s="11">
        <v>-2.4786494442002303E-3</v>
      </c>
    </row>
    <row r="1051" spans="1:10" ht="13" x14ac:dyDescent="0.15">
      <c r="A1051" s="3">
        <v>41880</v>
      </c>
      <c r="B1051" s="1">
        <v>214.55999800000001</v>
      </c>
      <c r="C1051" s="1">
        <v>215.19000199999999</v>
      </c>
      <c r="D1051" s="1">
        <v>213.03999300000001</v>
      </c>
      <c r="E1051" s="1">
        <v>214.520004</v>
      </c>
      <c r="F1051" s="1">
        <v>1455000</v>
      </c>
      <c r="G1051" s="1">
        <v>214.520004</v>
      </c>
      <c r="H1051" s="2">
        <f t="shared" si="8"/>
        <v>3.3207333924580684E-3</v>
      </c>
      <c r="I1051" s="1">
        <f t="shared" si="9"/>
        <v>3.3207333924580684E-3</v>
      </c>
      <c r="J1051" s="11">
        <v>1.1053504073779859E-3</v>
      </c>
    </row>
    <row r="1052" spans="1:10" ht="13" x14ac:dyDescent="0.15">
      <c r="A1052" s="3">
        <v>41884</v>
      </c>
      <c r="B1052" s="1">
        <v>215.270004</v>
      </c>
      <c r="C1052" s="1">
        <v>225</v>
      </c>
      <c r="D1052" s="1">
        <v>215</v>
      </c>
      <c r="E1052" s="1">
        <v>224.800003</v>
      </c>
      <c r="F1052" s="1">
        <v>5156400</v>
      </c>
      <c r="G1052" s="1">
        <v>224.800003</v>
      </c>
      <c r="H1052" s="2">
        <f t="shared" si="8"/>
        <v>4.7920934217398223E-2</v>
      </c>
      <c r="I1052" s="1">
        <f t="shared" si="9"/>
        <v>4.7920934217398223E-2</v>
      </c>
      <c r="J1052" s="11">
        <v>-1.8065188019431553E-3</v>
      </c>
    </row>
    <row r="1053" spans="1:10" ht="13" x14ac:dyDescent="0.15">
      <c r="A1053" s="3">
        <v>41885</v>
      </c>
      <c r="B1053" s="1">
        <v>227.5</v>
      </c>
      <c r="C1053" s="1">
        <v>231.39999399999999</v>
      </c>
      <c r="D1053" s="1">
        <v>224</v>
      </c>
      <c r="E1053" s="1">
        <v>227.449997</v>
      </c>
      <c r="F1053" s="1">
        <v>4633600</v>
      </c>
      <c r="G1053" s="1">
        <v>227.449997</v>
      </c>
      <c r="H1053" s="2">
        <f t="shared" si="8"/>
        <v>1.1788229380050285E-2</v>
      </c>
      <c r="I1053" s="1">
        <f t="shared" si="9"/>
        <v>1.1788229380050285E-2</v>
      </c>
      <c r="J1053" s="11">
        <v>6.2801886471116112E-4</v>
      </c>
    </row>
    <row r="1054" spans="1:10" ht="13" x14ac:dyDescent="0.15">
      <c r="A1054" s="3">
        <v>41886</v>
      </c>
      <c r="B1054" s="1">
        <v>228.96000699999999</v>
      </c>
      <c r="C1054" s="1">
        <v>230.55999800000001</v>
      </c>
      <c r="D1054" s="1">
        <v>223.63000500000001</v>
      </c>
      <c r="E1054" s="1">
        <v>224.199997</v>
      </c>
      <c r="F1054" s="1">
        <v>3019300</v>
      </c>
      <c r="G1054" s="1">
        <v>224.199997</v>
      </c>
      <c r="H1054" s="2">
        <f t="shared" si="8"/>
        <v>-1.4288854881805077E-2</v>
      </c>
      <c r="I1054" s="1">
        <f t="shared" si="9"/>
        <v>-1.4288854881805077E-2</v>
      </c>
      <c r="J1054" s="11">
        <v>-5.0937333013394419E-4</v>
      </c>
    </row>
    <row r="1055" spans="1:10" ht="13" x14ac:dyDescent="0.15">
      <c r="A1055" s="3">
        <v>41887</v>
      </c>
      <c r="B1055" s="1">
        <v>224.479996</v>
      </c>
      <c r="C1055" s="1">
        <v>227</v>
      </c>
      <c r="D1055" s="1">
        <v>222.449997</v>
      </c>
      <c r="E1055" s="1">
        <v>226.699997</v>
      </c>
      <c r="F1055" s="1">
        <v>1819700</v>
      </c>
      <c r="G1055" s="1">
        <v>226.699997</v>
      </c>
      <c r="H1055" s="2">
        <f t="shared" si="8"/>
        <v>1.11507584007684E-2</v>
      </c>
      <c r="I1055" s="1">
        <f t="shared" si="9"/>
        <v>1.11507584007684E-2</v>
      </c>
      <c r="J1055" s="11">
        <v>3.9707655186794711E-3</v>
      </c>
    </row>
    <row r="1056" spans="1:10" ht="13" x14ac:dyDescent="0.15">
      <c r="A1056" s="3">
        <v>41890</v>
      </c>
      <c r="B1056" s="1">
        <v>225.800003</v>
      </c>
      <c r="C1056" s="1">
        <v>229.61999499999999</v>
      </c>
      <c r="D1056" s="1">
        <v>224</v>
      </c>
      <c r="E1056" s="1">
        <v>225.46000699999999</v>
      </c>
      <c r="F1056" s="1">
        <v>2314800</v>
      </c>
      <c r="G1056" s="1">
        <v>225.46000699999999</v>
      </c>
      <c r="H1056" s="2">
        <f t="shared" si="8"/>
        <v>-5.4697398165382679E-3</v>
      </c>
      <c r="I1056" s="1">
        <f t="shared" si="9"/>
        <v>-5.4697398165382679E-3</v>
      </c>
      <c r="J1056" s="11">
        <v>-1.5136205890782582E-3</v>
      </c>
    </row>
    <row r="1057" spans="1:10" ht="13" x14ac:dyDescent="0.15">
      <c r="A1057" s="3">
        <v>41891</v>
      </c>
      <c r="B1057" s="1">
        <v>225.5</v>
      </c>
      <c r="C1057" s="1">
        <v>228.46000699999999</v>
      </c>
      <c r="D1057" s="1">
        <v>219.570007</v>
      </c>
      <c r="E1057" s="1">
        <v>221.229996</v>
      </c>
      <c r="F1057" s="1">
        <v>2284800</v>
      </c>
      <c r="G1057" s="1">
        <v>221.229996</v>
      </c>
      <c r="H1057" s="2">
        <f t="shared" si="8"/>
        <v>-1.8761691070115112E-2</v>
      </c>
      <c r="I1057" s="1">
        <f t="shared" si="9"/>
        <v>-1.8761691070115112E-2</v>
      </c>
      <c r="J1057" s="11">
        <v>-5.7009167243907716E-3</v>
      </c>
    </row>
    <row r="1058" spans="1:10" ht="13" x14ac:dyDescent="0.15">
      <c r="A1058" s="3">
        <v>41892</v>
      </c>
      <c r="B1058" s="1">
        <v>220.41000399999999</v>
      </c>
      <c r="C1058" s="1">
        <v>221.490005</v>
      </c>
      <c r="D1058" s="1">
        <v>217.64999399999999</v>
      </c>
      <c r="E1058" s="1">
        <v>220.679993</v>
      </c>
      <c r="F1058" s="1">
        <v>2426200</v>
      </c>
      <c r="G1058" s="1">
        <v>220.679993</v>
      </c>
      <c r="H1058" s="2">
        <f t="shared" si="8"/>
        <v>-2.4861140439563349E-3</v>
      </c>
      <c r="I1058" s="1">
        <f t="shared" si="9"/>
        <v>-2.4861140439563349E-3</v>
      </c>
      <c r="J1058" s="11">
        <v>3.2233585170270075E-3</v>
      </c>
    </row>
    <row r="1059" spans="1:10" ht="13" x14ac:dyDescent="0.15">
      <c r="A1059" s="3">
        <v>41893</v>
      </c>
      <c r="B1059" s="1">
        <v>219.78999300000001</v>
      </c>
      <c r="C1059" s="1">
        <v>221.449997</v>
      </c>
      <c r="D1059" s="1">
        <v>218.33000200000001</v>
      </c>
      <c r="E1059" s="1">
        <v>220.020004</v>
      </c>
      <c r="F1059" s="1">
        <v>1562100</v>
      </c>
      <c r="G1059" s="1">
        <v>220.020004</v>
      </c>
      <c r="H1059" s="2">
        <f t="shared" si="8"/>
        <v>-2.9907060945030752E-3</v>
      </c>
      <c r="I1059" s="1">
        <f t="shared" si="9"/>
        <v>-2.9907060945030752E-3</v>
      </c>
      <c r="J1059" s="11">
        <v>-1.1547995668383406E-3</v>
      </c>
    </row>
    <row r="1060" spans="1:10" ht="13" x14ac:dyDescent="0.15">
      <c r="A1060" s="3">
        <v>41894</v>
      </c>
      <c r="B1060" s="1">
        <v>219.41000399999999</v>
      </c>
      <c r="C1060" s="1">
        <v>221.25</v>
      </c>
      <c r="D1060" s="1">
        <v>216.5</v>
      </c>
      <c r="E1060" s="1">
        <v>217.96000699999999</v>
      </c>
      <c r="F1060" s="1">
        <v>2291100</v>
      </c>
      <c r="G1060" s="1">
        <v>217.96000699999999</v>
      </c>
      <c r="H1060" s="2">
        <f t="shared" si="8"/>
        <v>-9.3627713960045648E-3</v>
      </c>
      <c r="I1060" s="1">
        <f t="shared" si="9"/>
        <v>-9.3627713960045648E-3</v>
      </c>
      <c r="J1060" s="11">
        <v>-3.6066766379259443E-3</v>
      </c>
    </row>
    <row r="1061" spans="1:10" ht="13" x14ac:dyDescent="0.15">
      <c r="A1061" s="3">
        <v>41897</v>
      </c>
      <c r="B1061" s="1">
        <v>218.11000100000001</v>
      </c>
      <c r="C1061" s="1">
        <v>218.679993</v>
      </c>
      <c r="D1061" s="1">
        <v>208.35000600000001</v>
      </c>
      <c r="E1061" s="1">
        <v>210.729996</v>
      </c>
      <c r="F1061" s="1">
        <v>3512200</v>
      </c>
      <c r="G1061" s="1">
        <v>210.729996</v>
      </c>
      <c r="H1061" s="2">
        <f t="shared" si="8"/>
        <v>-3.3171273480460069E-2</v>
      </c>
      <c r="I1061" s="1">
        <f t="shared" si="9"/>
        <v>-3.3171273480460069E-2</v>
      </c>
      <c r="J1061" s="11">
        <v>2.5684082358588762E-3</v>
      </c>
    </row>
    <row r="1062" spans="1:10" ht="13" x14ac:dyDescent="0.15">
      <c r="A1062" s="3">
        <v>41898</v>
      </c>
      <c r="B1062" s="1">
        <v>210</v>
      </c>
      <c r="C1062" s="1">
        <v>216.94000199999999</v>
      </c>
      <c r="D1062" s="1">
        <v>208.89999399999999</v>
      </c>
      <c r="E1062" s="1">
        <v>215.570007</v>
      </c>
      <c r="F1062" s="1">
        <v>4120200</v>
      </c>
      <c r="G1062" s="1">
        <v>215.570007</v>
      </c>
      <c r="H1062" s="2">
        <f t="shared" si="8"/>
        <v>2.296783130959678E-2</v>
      </c>
      <c r="I1062" s="1">
        <f t="shared" si="9"/>
        <v>2.296783130959678E-2</v>
      </c>
      <c r="J1062" s="11">
        <v>5.9203357068398519E-3</v>
      </c>
    </row>
    <row r="1063" spans="1:10" ht="13" x14ac:dyDescent="0.15">
      <c r="A1063" s="3">
        <v>41899</v>
      </c>
      <c r="B1063" s="1">
        <v>217.36999499999999</v>
      </c>
      <c r="C1063" s="1">
        <v>219.80999800000001</v>
      </c>
      <c r="D1063" s="1">
        <v>215</v>
      </c>
      <c r="E1063" s="1">
        <v>219.08000200000001</v>
      </c>
      <c r="F1063" s="1">
        <v>3747400</v>
      </c>
      <c r="G1063" s="1">
        <v>219.08000200000001</v>
      </c>
      <c r="H1063" s="2">
        <f t="shared" si="8"/>
        <v>1.6282390341992258E-2</v>
      </c>
      <c r="I1063" s="1">
        <f t="shared" si="9"/>
        <v>1.6282390341992258E-2</v>
      </c>
      <c r="J1063" s="11">
        <v>1.4521919536086673E-3</v>
      </c>
    </row>
    <row r="1064" spans="1:10" ht="13" x14ac:dyDescent="0.15">
      <c r="A1064" s="3">
        <v>41900</v>
      </c>
      <c r="B1064" s="1">
        <v>220.71000699999999</v>
      </c>
      <c r="C1064" s="1">
        <v>228.58999600000001</v>
      </c>
      <c r="D1064" s="1">
        <v>219.85000600000001</v>
      </c>
      <c r="E1064" s="1">
        <v>228.449997</v>
      </c>
      <c r="F1064" s="1">
        <v>4662900</v>
      </c>
      <c r="G1064" s="1">
        <v>228.449997</v>
      </c>
      <c r="H1064" s="2">
        <f t="shared" si="8"/>
        <v>4.2769741256438315E-2</v>
      </c>
      <c r="I1064" s="1">
        <f t="shared" si="9"/>
        <v>4.2769741256438315E-2</v>
      </c>
      <c r="J1064" s="11">
        <v>6.3613438644577764E-3</v>
      </c>
    </row>
    <row r="1065" spans="1:10" ht="13" x14ac:dyDescent="0.15">
      <c r="A1065" s="3">
        <v>41901</v>
      </c>
      <c r="B1065" s="1">
        <v>229.91999799999999</v>
      </c>
      <c r="C1065" s="1">
        <v>231.41000399999999</v>
      </c>
      <c r="D1065" s="1">
        <v>222.75</v>
      </c>
      <c r="E1065" s="1">
        <v>224.929993</v>
      </c>
      <c r="F1065" s="1">
        <v>6417200</v>
      </c>
      <c r="G1065" s="1">
        <v>224.929993</v>
      </c>
      <c r="H1065" s="2">
        <f t="shared" si="8"/>
        <v>-1.5408203310241234E-2</v>
      </c>
      <c r="I1065" s="1">
        <f t="shared" si="9"/>
        <v>-1.5408203310241234E-2</v>
      </c>
      <c r="J1065" s="11">
        <v>7.9636324455397312E-4</v>
      </c>
    </row>
    <row r="1066" spans="1:10" ht="13" x14ac:dyDescent="0.15">
      <c r="A1066" s="3">
        <v>41904</v>
      </c>
      <c r="B1066" s="1">
        <v>222.30999800000001</v>
      </c>
      <c r="C1066" s="1">
        <v>223.69000199999999</v>
      </c>
      <c r="D1066" s="1">
        <v>213.009995</v>
      </c>
      <c r="E1066" s="1">
        <v>214.86000100000001</v>
      </c>
      <c r="F1066" s="1">
        <v>4672400</v>
      </c>
      <c r="G1066" s="1">
        <v>214.86000100000001</v>
      </c>
      <c r="H1066" s="2">
        <f t="shared" si="8"/>
        <v>-4.4769449666056699E-2</v>
      </c>
      <c r="I1066" s="1">
        <f t="shared" si="9"/>
        <v>-4.4769449666056699E-2</v>
      </c>
      <c r="J1066" s="11">
        <v>-6.1957262421183162E-3</v>
      </c>
    </row>
    <row r="1067" spans="1:10" ht="13" x14ac:dyDescent="0.15">
      <c r="A1067" s="3">
        <v>41905</v>
      </c>
      <c r="B1067" s="1">
        <v>213.699997</v>
      </c>
      <c r="C1067" s="1">
        <v>219</v>
      </c>
      <c r="D1067" s="1">
        <v>212.28999300000001</v>
      </c>
      <c r="E1067" s="1">
        <v>214.78999300000001</v>
      </c>
      <c r="F1067" s="1">
        <v>3452000</v>
      </c>
      <c r="G1067" s="1">
        <v>214.78999300000001</v>
      </c>
      <c r="H1067" s="2">
        <f t="shared" si="8"/>
        <v>-3.2583077201047485E-4</v>
      </c>
      <c r="I1067" s="1">
        <f t="shared" si="9"/>
        <v>-3.2583077201047485E-4</v>
      </c>
      <c r="J1067" s="11">
        <v>-6.8021154594773651E-3</v>
      </c>
    </row>
    <row r="1068" spans="1:10" ht="13" x14ac:dyDescent="0.15">
      <c r="A1068" s="3">
        <v>41906</v>
      </c>
      <c r="B1068" s="1">
        <v>217.699997</v>
      </c>
      <c r="C1068" s="1">
        <v>223.050003</v>
      </c>
      <c r="D1068" s="1">
        <v>215.66000399999999</v>
      </c>
      <c r="E1068" s="1">
        <v>221.970001</v>
      </c>
      <c r="F1068" s="1">
        <v>3147300</v>
      </c>
      <c r="G1068" s="1">
        <v>221.970001</v>
      </c>
      <c r="H1068" s="2">
        <f t="shared" si="8"/>
        <v>3.3428037776415342E-2</v>
      </c>
      <c r="I1068" s="1">
        <f t="shared" si="9"/>
        <v>3.3428037776415342E-2</v>
      </c>
      <c r="J1068" s="11">
        <v>9.0403724802498968E-3</v>
      </c>
    </row>
    <row r="1069" spans="1:10" ht="13" x14ac:dyDescent="0.15">
      <c r="A1069" s="3">
        <v>41907</v>
      </c>
      <c r="B1069" s="1">
        <v>221.13999899999999</v>
      </c>
      <c r="C1069" s="1">
        <v>222</v>
      </c>
      <c r="D1069" s="1">
        <v>215.44000199999999</v>
      </c>
      <c r="E1069" s="1">
        <v>217.550003</v>
      </c>
      <c r="F1069" s="1">
        <v>3297900</v>
      </c>
      <c r="G1069" s="1">
        <v>217.550003</v>
      </c>
      <c r="H1069" s="2">
        <f t="shared" si="8"/>
        <v>-1.9912591701975044E-2</v>
      </c>
      <c r="I1069" s="1">
        <f t="shared" si="9"/>
        <v>-1.9912591701975044E-2</v>
      </c>
      <c r="J1069" s="11">
        <v>-1.5354958759863105E-2</v>
      </c>
    </row>
    <row r="1070" spans="1:10" ht="13" x14ac:dyDescent="0.15">
      <c r="A1070" s="3">
        <v>41908</v>
      </c>
      <c r="B1070" s="1">
        <v>217.770004</v>
      </c>
      <c r="C1070" s="1">
        <v>219.89999399999999</v>
      </c>
      <c r="D1070" s="1">
        <v>217.11000100000001</v>
      </c>
      <c r="E1070" s="1">
        <v>219.020004</v>
      </c>
      <c r="F1070" s="1">
        <v>2299700</v>
      </c>
      <c r="G1070" s="1">
        <v>219.020004</v>
      </c>
      <c r="H1070" s="2">
        <f t="shared" si="8"/>
        <v>6.7570718443060486E-3</v>
      </c>
      <c r="I1070" s="1">
        <f t="shared" si="9"/>
        <v>6.7570718443060486E-3</v>
      </c>
      <c r="J1070" s="11">
        <v>9.8755799252348737E-3</v>
      </c>
    </row>
    <row r="1071" spans="1:10" ht="13" x14ac:dyDescent="0.15">
      <c r="A1071" s="3">
        <v>41911</v>
      </c>
      <c r="B1071" s="1">
        <v>219.41999799999999</v>
      </c>
      <c r="C1071" s="1">
        <v>222.53999300000001</v>
      </c>
      <c r="D1071" s="1">
        <v>217.050003</v>
      </c>
      <c r="E1071" s="1">
        <v>220.470001</v>
      </c>
      <c r="F1071" s="1">
        <v>3232700</v>
      </c>
      <c r="G1071" s="1">
        <v>220.470001</v>
      </c>
      <c r="H1071" s="2">
        <f t="shared" si="8"/>
        <v>6.6203861451851502E-3</v>
      </c>
      <c r="I1071" s="1">
        <f t="shared" si="9"/>
        <v>6.6203861451851502E-3</v>
      </c>
      <c r="J1071" s="11">
        <v>-2.4501444236999549E-3</v>
      </c>
    </row>
    <row r="1072" spans="1:10" ht="13" x14ac:dyDescent="0.15">
      <c r="A1072" s="3">
        <v>41912</v>
      </c>
      <c r="B1072" s="1">
        <v>221.41999799999999</v>
      </c>
      <c r="C1072" s="1">
        <v>222.36999499999999</v>
      </c>
      <c r="D1072" s="1">
        <v>216.759995</v>
      </c>
      <c r="E1072" s="1">
        <v>218.229996</v>
      </c>
      <c r="F1072" s="1">
        <v>3036200</v>
      </c>
      <c r="G1072" s="1">
        <v>218.229996</v>
      </c>
      <c r="H1072" s="2">
        <f t="shared" si="8"/>
        <v>-1.0160135119698196E-2</v>
      </c>
      <c r="I1072" s="1">
        <f t="shared" si="9"/>
        <v>-1.0160135119698196E-2</v>
      </c>
      <c r="J1072" s="11">
        <v>-1.6589504932124034E-3</v>
      </c>
    </row>
    <row r="1073" spans="1:10" ht="13" x14ac:dyDescent="0.15">
      <c r="A1073" s="3">
        <v>41913</v>
      </c>
      <c r="B1073" s="1">
        <v>218</v>
      </c>
      <c r="C1073" s="1">
        <v>218.19000199999999</v>
      </c>
      <c r="D1073" s="1">
        <v>209.5</v>
      </c>
      <c r="E1073" s="1">
        <v>212.029999</v>
      </c>
      <c r="F1073" s="1">
        <v>3832000</v>
      </c>
      <c r="G1073" s="1">
        <v>212.029999</v>
      </c>
      <c r="H1073" s="2">
        <f t="shared" si="8"/>
        <v>-2.8410379478722055E-2</v>
      </c>
      <c r="I1073" s="1">
        <f t="shared" si="9"/>
        <v>-2.8410379478722055E-2</v>
      </c>
      <c r="J1073" s="11">
        <v>-1.3975875264738202E-2</v>
      </c>
    </row>
    <row r="1074" spans="1:10" ht="13" x14ac:dyDescent="0.15">
      <c r="A1074" s="3">
        <v>41914</v>
      </c>
      <c r="B1074" s="1">
        <v>212.58999600000001</v>
      </c>
      <c r="C1074" s="1">
        <v>216.94000199999999</v>
      </c>
      <c r="D1074" s="1">
        <v>207.10000600000001</v>
      </c>
      <c r="E1074" s="1">
        <v>214.800003</v>
      </c>
      <c r="F1074" s="1">
        <v>3948500</v>
      </c>
      <c r="G1074" s="1">
        <v>214.800003</v>
      </c>
      <c r="H1074" s="2">
        <f t="shared" si="8"/>
        <v>1.3064207956724087E-2</v>
      </c>
      <c r="I1074" s="1">
        <f t="shared" si="9"/>
        <v>1.3064207956724087E-2</v>
      </c>
      <c r="J1074" s="11">
        <v>-2.1780559112666596E-4</v>
      </c>
    </row>
    <row r="1075" spans="1:10" ht="13" x14ac:dyDescent="0.15">
      <c r="A1075" s="3">
        <v>41915</v>
      </c>
      <c r="B1075" s="1">
        <v>216.179993</v>
      </c>
      <c r="C1075" s="1">
        <v>218.550003</v>
      </c>
      <c r="D1075" s="1">
        <v>215.28999300000001</v>
      </c>
      <c r="E1075" s="1">
        <v>216.449997</v>
      </c>
      <c r="F1075" s="1">
        <v>2724700</v>
      </c>
      <c r="G1075" s="1">
        <v>216.449997</v>
      </c>
      <c r="H1075" s="2">
        <f t="shared" si="8"/>
        <v>7.6815362055651015E-3</v>
      </c>
      <c r="I1075" s="1">
        <f t="shared" si="9"/>
        <v>7.6815362055651015E-3</v>
      </c>
      <c r="J1075" s="11">
        <v>1.2418191738838388E-2</v>
      </c>
    </row>
    <row r="1076" spans="1:10" ht="13" x14ac:dyDescent="0.15">
      <c r="A1076" s="3">
        <v>41918</v>
      </c>
      <c r="B1076" s="1">
        <v>218</v>
      </c>
      <c r="C1076" s="1">
        <v>219.94000199999999</v>
      </c>
      <c r="D1076" s="1">
        <v>216.449997</v>
      </c>
      <c r="E1076" s="1">
        <v>217.199997</v>
      </c>
      <c r="F1076" s="1">
        <v>2157000</v>
      </c>
      <c r="G1076" s="1">
        <v>217.199997</v>
      </c>
      <c r="H1076" s="2">
        <f t="shared" si="8"/>
        <v>3.4650035130284616E-3</v>
      </c>
      <c r="I1076" s="1">
        <f t="shared" si="9"/>
        <v>3.4650035130284616E-3</v>
      </c>
      <c r="J1076" s="11">
        <v>-1.0452448324976456E-3</v>
      </c>
    </row>
    <row r="1077" spans="1:10" ht="13" x14ac:dyDescent="0.15">
      <c r="A1077" s="3">
        <v>41919</v>
      </c>
      <c r="B1077" s="1">
        <v>216.199997</v>
      </c>
      <c r="C1077" s="1">
        <v>221.990005</v>
      </c>
      <c r="D1077" s="1">
        <v>214.61000100000001</v>
      </c>
      <c r="E1077" s="1">
        <v>215.63000500000001</v>
      </c>
      <c r="F1077" s="1">
        <v>3595700</v>
      </c>
      <c r="G1077" s="1">
        <v>215.63000500000001</v>
      </c>
      <c r="H1077" s="2">
        <f t="shared" si="8"/>
        <v>-7.2283242250688658E-3</v>
      </c>
      <c r="I1077" s="1">
        <f t="shared" si="9"/>
        <v>-7.2283242250688658E-3</v>
      </c>
      <c r="J1077" s="11">
        <v>-1.6038192730180829E-2</v>
      </c>
    </row>
    <row r="1078" spans="1:10" ht="13" x14ac:dyDescent="0.15">
      <c r="A1078" s="3">
        <v>41920</v>
      </c>
      <c r="B1078" s="1">
        <v>215.41999799999999</v>
      </c>
      <c r="C1078" s="1">
        <v>217.979996</v>
      </c>
      <c r="D1078" s="1">
        <v>211.550003</v>
      </c>
      <c r="E1078" s="1">
        <v>217.53999300000001</v>
      </c>
      <c r="F1078" s="1">
        <v>3662200</v>
      </c>
      <c r="G1078" s="1">
        <v>217.53999300000001</v>
      </c>
      <c r="H1078" s="2">
        <f t="shared" si="8"/>
        <v>8.8577097607542999E-3</v>
      </c>
      <c r="I1078" s="1">
        <f t="shared" si="9"/>
        <v>8.8577097607542999E-3</v>
      </c>
      <c r="J1078" s="11">
        <v>1.6437804228753756E-2</v>
      </c>
    </row>
    <row r="1079" spans="1:10" ht="13" x14ac:dyDescent="0.15">
      <c r="A1079" s="3">
        <v>41921</v>
      </c>
      <c r="B1079" s="1">
        <v>216.509995</v>
      </c>
      <c r="C1079" s="1">
        <v>219.970001</v>
      </c>
      <c r="D1079" s="1">
        <v>212.83000200000001</v>
      </c>
      <c r="E1079" s="1">
        <v>213</v>
      </c>
      <c r="F1079" s="1">
        <v>3470900</v>
      </c>
      <c r="G1079" s="1">
        <v>213</v>
      </c>
      <c r="H1079" s="2">
        <f t="shared" si="8"/>
        <v>-2.0869693601580697E-2</v>
      </c>
      <c r="I1079" s="1">
        <f t="shared" si="9"/>
        <v>-2.0869693601580697E-2</v>
      </c>
      <c r="J1079" s="11">
        <v>-1.9710859704205302E-2</v>
      </c>
    </row>
    <row r="1080" spans="1:10" ht="13" x14ac:dyDescent="0.15">
      <c r="A1080" s="3">
        <v>41922</v>
      </c>
      <c r="B1080" s="1">
        <v>211.53999300000001</v>
      </c>
      <c r="C1080" s="1">
        <v>214.990005</v>
      </c>
      <c r="D1080" s="1">
        <v>201.63000500000001</v>
      </c>
      <c r="E1080" s="1">
        <v>203.35000600000001</v>
      </c>
      <c r="F1080" s="1">
        <v>5868000</v>
      </c>
      <c r="G1080" s="1">
        <v>203.35000600000001</v>
      </c>
      <c r="H1080" s="2">
        <f t="shared" si="8"/>
        <v>-4.5305136150234709E-2</v>
      </c>
      <c r="I1080" s="1">
        <f t="shared" si="9"/>
        <v>-4.5305136150234709E-2</v>
      </c>
      <c r="J1080" s="11">
        <v>-6.9120992841813934E-3</v>
      </c>
    </row>
    <row r="1081" spans="1:10" ht="13" x14ac:dyDescent="0.15">
      <c r="A1081" s="3">
        <v>41925</v>
      </c>
      <c r="B1081" s="1">
        <v>204.570007</v>
      </c>
      <c r="C1081" s="1">
        <v>207.88999899999999</v>
      </c>
      <c r="D1081" s="1">
        <v>197.86000100000001</v>
      </c>
      <c r="E1081" s="1">
        <v>199.679993</v>
      </c>
      <c r="F1081" s="1">
        <v>4122900</v>
      </c>
      <c r="G1081" s="1">
        <v>199.679993</v>
      </c>
      <c r="H1081" s="2">
        <f t="shared" si="8"/>
        <v>-1.8047764404786944E-2</v>
      </c>
      <c r="I1081" s="1">
        <f t="shared" si="9"/>
        <v>-1.8047764404786944E-2</v>
      </c>
      <c r="J1081" s="11">
        <v>-1.3480896830746412E-2</v>
      </c>
    </row>
    <row r="1082" spans="1:10" ht="13" x14ac:dyDescent="0.15">
      <c r="A1082" s="3">
        <v>41926</v>
      </c>
      <c r="B1082" s="1">
        <v>202.30999800000001</v>
      </c>
      <c r="C1082" s="1">
        <v>203</v>
      </c>
      <c r="D1082" s="1">
        <v>196.64999399999999</v>
      </c>
      <c r="E1082" s="1">
        <v>199.070007</v>
      </c>
      <c r="F1082" s="1">
        <v>4112500</v>
      </c>
      <c r="G1082" s="1">
        <v>199.070007</v>
      </c>
      <c r="H1082" s="2">
        <f t="shared" si="8"/>
        <v>-3.0548178154232615E-3</v>
      </c>
      <c r="I1082" s="1">
        <f t="shared" si="9"/>
        <v>-3.0548178154232615E-3</v>
      </c>
      <c r="J1082" s="11">
        <v>-3.6026313766910018E-4</v>
      </c>
    </row>
    <row r="1083" spans="1:10" ht="13" x14ac:dyDescent="0.15">
      <c r="A1083" s="3">
        <v>41927</v>
      </c>
      <c r="B1083" s="1">
        <v>195.429993</v>
      </c>
      <c r="C1083" s="1">
        <v>206.270004</v>
      </c>
      <c r="D1083" s="1">
        <v>194.30999800000001</v>
      </c>
      <c r="E1083" s="1">
        <v>205.729996</v>
      </c>
      <c r="F1083" s="1">
        <v>5955600</v>
      </c>
      <c r="G1083" s="1">
        <v>205.729996</v>
      </c>
      <c r="H1083" s="2">
        <f t="shared" si="8"/>
        <v>3.3455511959669525E-2</v>
      </c>
      <c r="I1083" s="1">
        <f t="shared" si="9"/>
        <v>3.3455511959669525E-2</v>
      </c>
      <c r="J1083" s="11">
        <v>-1.0631209040690377E-2</v>
      </c>
    </row>
    <row r="1084" spans="1:10" ht="13" x14ac:dyDescent="0.15">
      <c r="A1084" s="3">
        <v>41928</v>
      </c>
      <c r="B1084" s="1">
        <v>203.58999600000001</v>
      </c>
      <c r="C1084" s="1">
        <v>214.39999399999999</v>
      </c>
      <c r="D1084" s="1">
        <v>202.729996</v>
      </c>
      <c r="E1084" s="1">
        <v>211.220001</v>
      </c>
      <c r="F1084" s="1">
        <v>5831600</v>
      </c>
      <c r="G1084" s="1">
        <v>211.220001</v>
      </c>
      <c r="H1084" s="2">
        <f t="shared" si="8"/>
        <v>2.6685486349788276E-2</v>
      </c>
      <c r="I1084" s="1">
        <f t="shared" si="9"/>
        <v>2.6685486349788276E-2</v>
      </c>
      <c r="J1084" s="11">
        <v>-1.517804130837509E-3</v>
      </c>
    </row>
    <row r="1085" spans="1:10" ht="13" x14ac:dyDescent="0.15">
      <c r="A1085" s="3">
        <v>41929</v>
      </c>
      <c r="B1085" s="1">
        <v>214.220001</v>
      </c>
      <c r="C1085" s="1">
        <v>217.470001</v>
      </c>
      <c r="D1085" s="1">
        <v>210.39999399999999</v>
      </c>
      <c r="E1085" s="1">
        <v>211.729996</v>
      </c>
      <c r="F1085" s="1">
        <v>4244700</v>
      </c>
      <c r="G1085" s="1">
        <v>211.729996</v>
      </c>
      <c r="H1085" s="2">
        <f t="shared" si="8"/>
        <v>2.4145203938333638E-3</v>
      </c>
      <c r="I1085" s="1">
        <f t="shared" si="9"/>
        <v>2.4145203938333638E-3</v>
      </c>
      <c r="J1085" s="11">
        <v>1.6328473500701803E-2</v>
      </c>
    </row>
    <row r="1086" spans="1:10" ht="13" x14ac:dyDescent="0.15">
      <c r="A1086" s="3">
        <v>41932</v>
      </c>
      <c r="B1086" s="1">
        <v>212.35000600000001</v>
      </c>
      <c r="C1086" s="1">
        <v>217.070007</v>
      </c>
      <c r="D1086" s="1">
        <v>211.199997</v>
      </c>
      <c r="E1086" s="1">
        <v>216.61999499999999</v>
      </c>
      <c r="F1086" s="1">
        <v>2549600</v>
      </c>
      <c r="G1086" s="1">
        <v>216.61999499999999</v>
      </c>
      <c r="H1086" s="2">
        <f t="shared" si="8"/>
        <v>2.3095447467915642E-2</v>
      </c>
      <c r="I1086" s="1">
        <f t="shared" si="9"/>
        <v>2.3095447467915642E-2</v>
      </c>
      <c r="J1086" s="11">
        <v>1.1757800819317717E-3</v>
      </c>
    </row>
    <row r="1087" spans="1:10" ht="13" x14ac:dyDescent="0.15">
      <c r="A1087" s="3">
        <v>41933</v>
      </c>
      <c r="B1087" s="1">
        <v>218.08000200000001</v>
      </c>
      <c r="C1087" s="1">
        <v>223.949997</v>
      </c>
      <c r="D1087" s="1">
        <v>218</v>
      </c>
      <c r="E1087" s="1">
        <v>222.35000600000001</v>
      </c>
      <c r="F1087" s="1">
        <v>3967200</v>
      </c>
      <c r="G1087" s="1">
        <v>222.35000600000001</v>
      </c>
      <c r="H1087" s="2">
        <f t="shared" si="8"/>
        <v>2.6451902558672014E-2</v>
      </c>
      <c r="I1087" s="1">
        <f t="shared" si="9"/>
        <v>2.6451902558672014E-2</v>
      </c>
      <c r="J1087" s="11">
        <v>1.3118595133285345E-2</v>
      </c>
    </row>
    <row r="1088" spans="1:10" ht="13" x14ac:dyDescent="0.15">
      <c r="A1088" s="3">
        <v>41934</v>
      </c>
      <c r="B1088" s="1">
        <v>224.13999899999999</v>
      </c>
      <c r="C1088" s="1">
        <v>224.21000699999999</v>
      </c>
      <c r="D1088" s="1">
        <v>218.25</v>
      </c>
      <c r="E1088" s="1">
        <v>219.259995</v>
      </c>
      <c r="F1088" s="1">
        <v>2512900</v>
      </c>
      <c r="G1088" s="1">
        <v>219.259995</v>
      </c>
      <c r="H1088" s="2">
        <f t="shared" si="8"/>
        <v>-1.3897058316247601E-2</v>
      </c>
      <c r="I1088" s="1">
        <f t="shared" si="9"/>
        <v>-1.3897058316247601E-2</v>
      </c>
      <c r="J1088" s="11">
        <v>-9.2381576990054337E-3</v>
      </c>
    </row>
    <row r="1089" spans="1:10" ht="13" x14ac:dyDescent="0.15">
      <c r="A1089" s="3">
        <v>41935</v>
      </c>
      <c r="B1089" s="1">
        <v>220.199997</v>
      </c>
      <c r="C1089" s="1">
        <v>222.5</v>
      </c>
      <c r="D1089" s="1">
        <v>216.520004</v>
      </c>
      <c r="E1089" s="1">
        <v>217.029999</v>
      </c>
      <c r="F1089" s="1">
        <v>3416500</v>
      </c>
      <c r="G1089" s="1">
        <v>217.029999</v>
      </c>
      <c r="H1089" s="2">
        <f t="shared" si="8"/>
        <v>-1.0170555736809169E-2</v>
      </c>
      <c r="I1089" s="1">
        <f t="shared" si="9"/>
        <v>-1.0170555736809169E-2</v>
      </c>
      <c r="J1089" s="11">
        <v>1.3156908189705212E-2</v>
      </c>
    </row>
    <row r="1090" spans="1:10" ht="13" x14ac:dyDescent="0.15">
      <c r="A1090" s="3">
        <v>41936</v>
      </c>
      <c r="B1090" s="1">
        <v>218.050003</v>
      </c>
      <c r="C1090" s="1">
        <v>222.80999800000001</v>
      </c>
      <c r="D1090" s="1">
        <v>215.520004</v>
      </c>
      <c r="E1090" s="1">
        <v>222.550003</v>
      </c>
      <c r="F1090" s="1">
        <v>2982100</v>
      </c>
      <c r="G1090" s="1">
        <v>222.550003</v>
      </c>
      <c r="H1090" s="2">
        <f t="shared" si="8"/>
        <v>2.5434290307488783E-2</v>
      </c>
      <c r="I1090" s="1">
        <f t="shared" si="9"/>
        <v>2.5434290307488783E-2</v>
      </c>
      <c r="J1090" s="11">
        <v>7.6454329992554047E-3</v>
      </c>
    </row>
    <row r="1091" spans="1:10" ht="13" x14ac:dyDescent="0.15">
      <c r="A1091" s="3">
        <v>41939</v>
      </c>
      <c r="B1091" s="1">
        <v>220.509995</v>
      </c>
      <c r="C1091" s="1">
        <v>223.35000600000001</v>
      </c>
      <c r="D1091" s="1">
        <v>219.179993</v>
      </c>
      <c r="E1091" s="1">
        <v>219.91999799999999</v>
      </c>
      <c r="F1091" s="1">
        <v>3088000</v>
      </c>
      <c r="G1091" s="1">
        <v>219.91999799999999</v>
      </c>
      <c r="H1091" s="2">
        <f t="shared" si="8"/>
        <v>-1.181759139315766E-2</v>
      </c>
      <c r="I1091" s="1">
        <f t="shared" si="9"/>
        <v>-1.181759139315766E-2</v>
      </c>
      <c r="J1091" s="11">
        <v>7.4555097916171426E-4</v>
      </c>
    </row>
    <row r="1092" spans="1:10" ht="13" x14ac:dyDescent="0.15">
      <c r="A1092" s="3">
        <v>41940</v>
      </c>
      <c r="B1092" s="1">
        <v>222.53999300000001</v>
      </c>
      <c r="C1092" s="1">
        <v>229.720001</v>
      </c>
      <c r="D1092" s="1">
        <v>221.36999499999999</v>
      </c>
      <c r="E1092" s="1">
        <v>228.96000699999999</v>
      </c>
      <c r="F1092" s="1">
        <v>4651100</v>
      </c>
      <c r="G1092" s="1">
        <v>228.96000699999999</v>
      </c>
      <c r="H1092" s="2">
        <f t="shared" si="8"/>
        <v>4.1105897972952866E-2</v>
      </c>
      <c r="I1092" s="1">
        <f t="shared" si="9"/>
        <v>4.1105897972952866E-2</v>
      </c>
      <c r="J1092" s="11">
        <v>1.1167274716285074E-2</v>
      </c>
    </row>
    <row r="1093" spans="1:10" ht="13" x14ac:dyDescent="0.15">
      <c r="A1093" s="3">
        <v>41941</v>
      </c>
      <c r="B1093" s="1">
        <v>227.36999499999999</v>
      </c>
      <c r="C1093" s="1">
        <v>227.75</v>
      </c>
      <c r="D1093" s="1">
        <v>219.61000100000001</v>
      </c>
      <c r="E1093" s="1">
        <v>224.550003</v>
      </c>
      <c r="F1093" s="1">
        <v>7736700</v>
      </c>
      <c r="G1093" s="1">
        <v>224.550003</v>
      </c>
      <c r="H1093" s="2">
        <f t="shared" si="8"/>
        <v>-1.9261023170740847E-2</v>
      </c>
      <c r="I1093" s="1">
        <f t="shared" si="9"/>
        <v>-1.9261023170740847E-2</v>
      </c>
      <c r="J1093" s="11">
        <v>-1.8487540978787569E-3</v>
      </c>
    </row>
    <row r="1094" spans="1:10" ht="13" x14ac:dyDescent="0.15">
      <c r="A1094" s="3">
        <v>41942</v>
      </c>
      <c r="B1094" s="1">
        <v>222.300003</v>
      </c>
      <c r="C1094" s="1">
        <v>237.550003</v>
      </c>
      <c r="D1094" s="1">
        <v>222</v>
      </c>
      <c r="E1094" s="1">
        <v>237.009995</v>
      </c>
      <c r="F1094" s="1">
        <v>10605900</v>
      </c>
      <c r="G1094" s="1">
        <v>237.009995</v>
      </c>
      <c r="H1094" s="2">
        <f t="shared" si="8"/>
        <v>5.5488718920213058E-2</v>
      </c>
      <c r="I1094" s="1">
        <f t="shared" si="9"/>
        <v>5.5488718920213058E-2</v>
      </c>
      <c r="J1094" s="11">
        <v>1.3026117870808129E-2</v>
      </c>
    </row>
    <row r="1095" spans="1:10" ht="13" x14ac:dyDescent="0.15">
      <c r="A1095" s="3">
        <v>41943</v>
      </c>
      <c r="B1095" s="1">
        <v>240.13999899999999</v>
      </c>
      <c r="C1095" s="1">
        <v>242.61999499999999</v>
      </c>
      <c r="D1095" s="1">
        <v>238.64999399999999</v>
      </c>
      <c r="E1095" s="1">
        <v>238.770004</v>
      </c>
      <c r="F1095" s="1">
        <v>6261200</v>
      </c>
      <c r="G1095" s="1">
        <v>238.770004</v>
      </c>
      <c r="H1095" s="2">
        <f t="shared" si="8"/>
        <v>7.4258851404135785E-3</v>
      </c>
      <c r="I1095" s="1">
        <f t="shared" si="9"/>
        <v>7.4258851404135785E-3</v>
      </c>
      <c r="J1095" s="11">
        <v>1.134602184230934E-2</v>
      </c>
    </row>
    <row r="1096" spans="1:10" ht="13" x14ac:dyDescent="0.15">
      <c r="A1096" s="3">
        <v>41946</v>
      </c>
      <c r="B1096" s="1">
        <v>239.179993</v>
      </c>
      <c r="C1096" s="1">
        <v>240.55999800000001</v>
      </c>
      <c r="D1096" s="1">
        <v>234.320007</v>
      </c>
      <c r="E1096" s="1">
        <v>236.53999300000001</v>
      </c>
      <c r="F1096" s="1">
        <v>3515600</v>
      </c>
      <c r="G1096" s="1">
        <v>236.53999300000001</v>
      </c>
      <c r="H1096" s="2">
        <f t="shared" si="8"/>
        <v>-9.3395776799500754E-3</v>
      </c>
      <c r="I1096" s="1">
        <f t="shared" si="9"/>
        <v>-9.3395776799500754E-3</v>
      </c>
      <c r="J1096" s="11">
        <v>-1.3961227528664847E-3</v>
      </c>
    </row>
    <row r="1097" spans="1:10" ht="13" x14ac:dyDescent="0.15">
      <c r="A1097" s="3">
        <v>41947</v>
      </c>
      <c r="B1097" s="1">
        <v>235.08999600000001</v>
      </c>
      <c r="C1097" s="1">
        <v>242.13999899999999</v>
      </c>
      <c r="D1097" s="1">
        <v>235</v>
      </c>
      <c r="E1097" s="1">
        <v>241.96000699999999</v>
      </c>
      <c r="F1097" s="1">
        <v>3896400</v>
      </c>
      <c r="G1097" s="1">
        <v>241.96000699999999</v>
      </c>
      <c r="H1097" s="2">
        <f t="shared" si="8"/>
        <v>2.2913731970897539E-2</v>
      </c>
      <c r="I1097" s="1">
        <f t="shared" si="9"/>
        <v>2.2913731970897539E-2</v>
      </c>
      <c r="J1097" s="11">
        <v>1.0134381286283243E-3</v>
      </c>
    </row>
    <row r="1098" spans="1:10" ht="13" x14ac:dyDescent="0.15">
      <c r="A1098" s="3">
        <v>41948</v>
      </c>
      <c r="B1098" s="1">
        <v>244</v>
      </c>
      <c r="C1098" s="1">
        <v>246</v>
      </c>
      <c r="D1098" s="1">
        <v>237.03999300000001</v>
      </c>
      <c r="E1098" s="1">
        <v>237.699997</v>
      </c>
      <c r="F1098" s="1">
        <v>4552200</v>
      </c>
      <c r="G1098" s="1">
        <v>237.699997</v>
      </c>
      <c r="H1098" s="2">
        <f t="shared" si="8"/>
        <v>-1.7606256723244326E-2</v>
      </c>
      <c r="I1098" s="1">
        <f t="shared" si="9"/>
        <v>-1.7606256723244326E-2</v>
      </c>
      <c r="J1098" s="11">
        <v>5.7921299854772346E-3</v>
      </c>
    </row>
    <row r="1099" spans="1:10" ht="13" x14ac:dyDescent="0.15">
      <c r="A1099" s="3">
        <v>41949</v>
      </c>
      <c r="B1099" s="1">
        <v>238.25</v>
      </c>
      <c r="C1099" s="1">
        <v>239.05999800000001</v>
      </c>
      <c r="D1099" s="1">
        <v>233</v>
      </c>
      <c r="E1099" s="1">
        <v>236.89999399999999</v>
      </c>
      <c r="F1099" s="1">
        <v>2973200</v>
      </c>
      <c r="G1099" s="1">
        <v>236.89999399999999</v>
      </c>
      <c r="H1099" s="2">
        <f t="shared" si="8"/>
        <v>-3.3655995376390508E-3</v>
      </c>
      <c r="I1099" s="1">
        <f t="shared" si="9"/>
        <v>-3.3655995376390508E-3</v>
      </c>
      <c r="J1099" s="11">
        <v>4.0001877545541558E-3</v>
      </c>
    </row>
    <row r="1100" spans="1:10" ht="13" x14ac:dyDescent="0.15">
      <c r="A1100" s="3">
        <v>41950</v>
      </c>
      <c r="B1100" s="1">
        <v>237.38000500000001</v>
      </c>
      <c r="C1100" s="1">
        <v>238.63000500000001</v>
      </c>
      <c r="D1100" s="1">
        <v>235.5</v>
      </c>
      <c r="E1100" s="1">
        <v>236.53999300000001</v>
      </c>
      <c r="F1100" s="1">
        <v>1913100</v>
      </c>
      <c r="G1100" s="1">
        <v>236.53999300000001</v>
      </c>
      <c r="H1100" s="2">
        <f t="shared" si="8"/>
        <v>-1.5196327949251983E-3</v>
      </c>
      <c r="I1100" s="1">
        <f t="shared" si="9"/>
        <v>-1.5196327949251983E-3</v>
      </c>
      <c r="J1100" s="11">
        <v>1.1084919809059908E-3</v>
      </c>
    </row>
    <row r="1101" spans="1:10" ht="13" x14ac:dyDescent="0.15">
      <c r="A1101" s="3">
        <v>41953</v>
      </c>
      <c r="B1101" s="1">
        <v>237.300003</v>
      </c>
      <c r="C1101" s="1">
        <v>247.699997</v>
      </c>
      <c r="D1101" s="1">
        <v>237.199997</v>
      </c>
      <c r="E1101" s="1">
        <v>247.58000200000001</v>
      </c>
      <c r="F1101" s="1">
        <v>4186000</v>
      </c>
      <c r="G1101" s="1">
        <v>247.58000200000001</v>
      </c>
      <c r="H1101" s="2">
        <f t="shared" si="8"/>
        <v>4.6672906598082112E-2</v>
      </c>
      <c r="I1101" s="1">
        <f t="shared" si="9"/>
        <v>4.6672906598082112E-2</v>
      </c>
      <c r="J1101" s="11">
        <v>2.265318042250491E-3</v>
      </c>
    </row>
    <row r="1102" spans="1:10" ht="13" x14ac:dyDescent="0.15">
      <c r="A1102" s="3">
        <v>41954</v>
      </c>
      <c r="B1102" s="1">
        <v>245.44000199999999</v>
      </c>
      <c r="C1102" s="1">
        <v>251</v>
      </c>
      <c r="D1102" s="1">
        <v>243.009995</v>
      </c>
      <c r="E1102" s="1">
        <v>250.33999600000001</v>
      </c>
      <c r="F1102" s="1">
        <v>3550200</v>
      </c>
      <c r="G1102" s="1">
        <v>250.33999600000001</v>
      </c>
      <c r="H1102" s="2">
        <f t="shared" si="8"/>
        <v>1.11478874614437E-2</v>
      </c>
      <c r="I1102" s="1">
        <f t="shared" si="9"/>
        <v>1.11478874614437E-2</v>
      </c>
      <c r="J1102" s="11">
        <v>6.5866759975456422E-5</v>
      </c>
    </row>
    <row r="1103" spans="1:10" ht="13" x14ac:dyDescent="0.15">
      <c r="A1103" s="3">
        <v>41955</v>
      </c>
      <c r="B1103" s="1">
        <v>248.58000200000001</v>
      </c>
      <c r="C1103" s="1">
        <v>251.64999399999999</v>
      </c>
      <c r="D1103" s="1">
        <v>246.779999</v>
      </c>
      <c r="E1103" s="1">
        <v>249.820007</v>
      </c>
      <c r="F1103" s="1">
        <v>2451100</v>
      </c>
      <c r="G1103" s="1">
        <v>249.820007</v>
      </c>
      <c r="H1103" s="2">
        <f t="shared" si="8"/>
        <v>-2.0771311348906848E-3</v>
      </c>
      <c r="I1103" s="1">
        <f t="shared" si="9"/>
        <v>-2.0771311348906848E-3</v>
      </c>
      <c r="J1103" s="11">
        <v>-1.5334574367129164E-4</v>
      </c>
    </row>
    <row r="1104" spans="1:10" ht="13" x14ac:dyDescent="0.15">
      <c r="A1104" s="3">
        <v>41956</v>
      </c>
      <c r="B1104" s="1">
        <v>250.16000399999999</v>
      </c>
      <c r="C1104" s="1">
        <v>251.990005</v>
      </c>
      <c r="D1104" s="1">
        <v>242.08000200000001</v>
      </c>
      <c r="E1104" s="1">
        <v>244.08999600000001</v>
      </c>
      <c r="F1104" s="1">
        <v>3302600</v>
      </c>
      <c r="G1104" s="1">
        <v>244.08999600000001</v>
      </c>
      <c r="H1104" s="2">
        <f t="shared" si="8"/>
        <v>-2.2936557679305445E-2</v>
      </c>
      <c r="I1104" s="1">
        <f t="shared" si="9"/>
        <v>-2.2936557679305445E-2</v>
      </c>
      <c r="J1104" s="11">
        <v>2.3046434742747903E-3</v>
      </c>
    </row>
    <row r="1105" spans="1:10" ht="13" x14ac:dyDescent="0.15">
      <c r="A1105" s="3">
        <v>41957</v>
      </c>
      <c r="B1105" s="1">
        <v>245.61999499999999</v>
      </c>
      <c r="C1105" s="1">
        <v>251.220001</v>
      </c>
      <c r="D1105" s="1">
        <v>244.53999300000001</v>
      </c>
      <c r="E1105" s="1">
        <v>249.699997</v>
      </c>
      <c r="F1105" s="1">
        <v>3637600</v>
      </c>
      <c r="G1105" s="1">
        <v>249.699997</v>
      </c>
      <c r="H1105" s="2">
        <f t="shared" si="8"/>
        <v>2.2983330295928976E-2</v>
      </c>
      <c r="I1105" s="1">
        <f t="shared" si="9"/>
        <v>2.2983330295928976E-2</v>
      </c>
      <c r="J1105" s="11">
        <v>-1.0224350349768315E-3</v>
      </c>
    </row>
    <row r="1106" spans="1:10" ht="13" x14ac:dyDescent="0.15">
      <c r="A1106" s="3">
        <v>41960</v>
      </c>
      <c r="B1106" s="1">
        <v>249.449997</v>
      </c>
      <c r="C1106" s="1">
        <v>250</v>
      </c>
      <c r="D1106" s="1">
        <v>238.25</v>
      </c>
      <c r="E1106" s="1">
        <v>244.14999399999999</v>
      </c>
      <c r="F1106" s="1">
        <v>4375300</v>
      </c>
      <c r="G1106" s="1">
        <v>244.14999399999999</v>
      </c>
      <c r="H1106" s="2">
        <f t="shared" si="8"/>
        <v>-2.2226684287865665E-2</v>
      </c>
      <c r="I1106" s="1">
        <f t="shared" si="9"/>
        <v>-2.2226684287865665E-2</v>
      </c>
      <c r="J1106" s="11">
        <v>7.377352787918312E-4</v>
      </c>
    </row>
    <row r="1107" spans="1:10" ht="13" x14ac:dyDescent="0.15">
      <c r="A1107" s="3">
        <v>41961</v>
      </c>
      <c r="B1107" s="1">
        <v>244.58999600000001</v>
      </c>
      <c r="C1107" s="1">
        <v>245.64999399999999</v>
      </c>
      <c r="D1107" s="1">
        <v>240.94000199999999</v>
      </c>
      <c r="E1107" s="1">
        <v>242.75</v>
      </c>
      <c r="F1107" s="1">
        <v>2878700</v>
      </c>
      <c r="G1107" s="1">
        <v>242.75</v>
      </c>
      <c r="H1107" s="2">
        <f t="shared" si="8"/>
        <v>-5.7341553733562343E-3</v>
      </c>
      <c r="I1107" s="1">
        <f t="shared" si="9"/>
        <v>-5.7341553733562343E-3</v>
      </c>
      <c r="J1107" s="11">
        <v>2.2705619696561405E-3</v>
      </c>
    </row>
    <row r="1108" spans="1:10" ht="13" x14ac:dyDescent="0.15">
      <c r="A1108" s="3">
        <v>41962</v>
      </c>
      <c r="B1108" s="1">
        <v>242</v>
      </c>
      <c r="C1108" s="1">
        <v>245.41000399999999</v>
      </c>
      <c r="D1108" s="1">
        <v>238.800003</v>
      </c>
      <c r="E1108" s="1">
        <v>240.41999799999999</v>
      </c>
      <c r="F1108" s="1">
        <v>2881600</v>
      </c>
      <c r="G1108" s="1">
        <v>240.41999799999999</v>
      </c>
      <c r="H1108" s="2">
        <f t="shared" si="8"/>
        <v>-9.5983604531411221E-3</v>
      </c>
      <c r="I1108" s="1">
        <f t="shared" si="9"/>
        <v>-9.5983604531411221E-3</v>
      </c>
      <c r="J1108" s="11">
        <v>-1.1815135858311699E-4</v>
      </c>
    </row>
    <row r="1109" spans="1:10" ht="13" x14ac:dyDescent="0.15">
      <c r="A1109" s="3">
        <v>41963</v>
      </c>
      <c r="B1109" s="1">
        <v>238.86000100000001</v>
      </c>
      <c r="C1109" s="1">
        <v>241.509995</v>
      </c>
      <c r="D1109" s="1">
        <v>236.10000600000001</v>
      </c>
      <c r="E1109" s="1">
        <v>238.38999899999999</v>
      </c>
      <c r="F1109" s="1">
        <v>2140300</v>
      </c>
      <c r="G1109" s="1">
        <v>238.38999899999999</v>
      </c>
      <c r="H1109" s="2">
        <f t="shared" si="8"/>
        <v>-8.4435530192459429E-3</v>
      </c>
      <c r="I1109" s="1">
        <f t="shared" si="9"/>
        <v>-8.4435530192459429E-3</v>
      </c>
      <c r="J1109" s="11">
        <v>1.8811510249144602E-3</v>
      </c>
    </row>
    <row r="1110" spans="1:10" ht="13" x14ac:dyDescent="0.15">
      <c r="A1110" s="3">
        <v>41964</v>
      </c>
      <c r="B1110" s="1">
        <v>244.449997</v>
      </c>
      <c r="C1110" s="1">
        <v>245.949997</v>
      </c>
      <c r="D1110" s="1">
        <v>241.71000699999999</v>
      </c>
      <c r="E1110" s="1">
        <v>245.300003</v>
      </c>
      <c r="F1110" s="1">
        <v>3740400</v>
      </c>
      <c r="G1110" s="1">
        <v>245.300003</v>
      </c>
      <c r="H1110" s="2">
        <f t="shared" si="8"/>
        <v>2.8986132090214133E-2</v>
      </c>
      <c r="I1110" s="1">
        <f t="shared" si="9"/>
        <v>2.8986132090214133E-2</v>
      </c>
      <c r="J1110" s="11">
        <v>5.1391472430723142E-3</v>
      </c>
    </row>
    <row r="1111" spans="1:10" ht="13" x14ac:dyDescent="0.15">
      <c r="A1111" s="3">
        <v>41967</v>
      </c>
      <c r="B1111" s="1">
        <v>247.759995</v>
      </c>
      <c r="C1111" s="1">
        <v>247.86999499999999</v>
      </c>
      <c r="D1111" s="1">
        <v>240.80999800000001</v>
      </c>
      <c r="E1111" s="1">
        <v>243.91000399999999</v>
      </c>
      <c r="F1111" s="1">
        <v>2430000</v>
      </c>
      <c r="G1111" s="1">
        <v>243.91000399999999</v>
      </c>
      <c r="H1111" s="2">
        <f t="shared" si="8"/>
        <v>-5.6665266326964428E-3</v>
      </c>
      <c r="I1111" s="1">
        <f t="shared" si="9"/>
        <v>-5.6665266326964428E-3</v>
      </c>
      <c r="J1111" s="11">
        <v>4.4019165336305104E-4</v>
      </c>
    </row>
    <row r="1112" spans="1:10" ht="13" x14ac:dyDescent="0.15">
      <c r="A1112" s="3">
        <v>41968</v>
      </c>
      <c r="B1112" s="1">
        <v>244.279999</v>
      </c>
      <c r="C1112" s="1">
        <v>245.88999899999999</v>
      </c>
      <c r="D1112" s="1">
        <v>242.070007</v>
      </c>
      <c r="E1112" s="1">
        <v>244.33999600000001</v>
      </c>
      <c r="F1112" s="1">
        <v>1868800</v>
      </c>
      <c r="G1112" s="1">
        <v>244.33999600000001</v>
      </c>
      <c r="H1112" s="2">
        <f t="shared" si="8"/>
        <v>1.7629125208002007E-3</v>
      </c>
      <c r="I1112" s="1">
        <f t="shared" si="9"/>
        <v>1.7629125208002007E-3</v>
      </c>
      <c r="J1112" s="11">
        <v>-1.661778287670183E-4</v>
      </c>
    </row>
    <row r="1113" spans="1:10" ht="13" x14ac:dyDescent="0.15">
      <c r="A1113" s="3">
        <v>41969</v>
      </c>
      <c r="B1113" s="1">
        <v>244.970001</v>
      </c>
      <c r="C1113" s="1">
        <v>248.740005</v>
      </c>
      <c r="D1113" s="1">
        <v>243.28999300000001</v>
      </c>
      <c r="E1113" s="1">
        <v>246.029999</v>
      </c>
      <c r="F1113" s="1">
        <v>2920700</v>
      </c>
      <c r="G1113" s="1">
        <v>246.029999</v>
      </c>
      <c r="H1113" s="2">
        <f t="shared" si="8"/>
        <v>6.9166040258099625E-3</v>
      </c>
      <c r="I1113" s="1">
        <f t="shared" si="9"/>
        <v>6.9166040258099625E-3</v>
      </c>
      <c r="J1113" s="11">
        <v>7.1909029137892069E-4</v>
      </c>
    </row>
    <row r="1114" spans="1:10" ht="13" x14ac:dyDescent="0.15">
      <c r="A1114" s="3">
        <v>41971</v>
      </c>
      <c r="B1114" s="1">
        <v>246.990005</v>
      </c>
      <c r="C1114" s="1">
        <v>247.33999600000001</v>
      </c>
      <c r="D1114" s="1">
        <v>242.949997</v>
      </c>
      <c r="E1114" s="1">
        <v>245.11000100000001</v>
      </c>
      <c r="F1114" s="1">
        <v>1339900</v>
      </c>
      <c r="G1114" s="1">
        <v>245.11000100000001</v>
      </c>
      <c r="H1114" s="2">
        <f t="shared" si="8"/>
        <v>-3.7393732623638002E-3</v>
      </c>
      <c r="I1114" s="1">
        <f t="shared" si="9"/>
        <v>-3.7393732623638002E-3</v>
      </c>
      <c r="J1114" s="11">
        <v>2.749814194160387E-5</v>
      </c>
    </row>
    <row r="1115" spans="1:10" ht="13" x14ac:dyDescent="0.15">
      <c r="A1115" s="3">
        <v>41974</v>
      </c>
      <c r="B1115" s="1">
        <v>242</v>
      </c>
      <c r="C1115" s="1">
        <v>242</v>
      </c>
      <c r="D1115" s="1">
        <v>233.60000600000001</v>
      </c>
      <c r="E1115" s="1">
        <v>236.61000100000001</v>
      </c>
      <c r="F1115" s="1">
        <v>4202200</v>
      </c>
      <c r="G1115" s="1">
        <v>236.61000100000001</v>
      </c>
      <c r="H1115" s="2">
        <f t="shared" si="8"/>
        <v>-3.4678307557103716E-2</v>
      </c>
      <c r="I1115" s="1">
        <f t="shared" si="9"/>
        <v>-3.4678307557103716E-2</v>
      </c>
      <c r="J1115" s="11">
        <v>-2.8852791602751492E-3</v>
      </c>
    </row>
    <row r="1116" spans="1:10" ht="13" x14ac:dyDescent="0.15">
      <c r="A1116" s="3">
        <v>41975</v>
      </c>
      <c r="B1116" s="1">
        <v>237.03999300000001</v>
      </c>
      <c r="C1116" s="1">
        <v>238.740005</v>
      </c>
      <c r="D1116" s="1">
        <v>232.88000500000001</v>
      </c>
      <c r="E1116" s="1">
        <v>234.740005</v>
      </c>
      <c r="F1116" s="1">
        <v>2564100</v>
      </c>
      <c r="G1116" s="1">
        <v>234.740005</v>
      </c>
      <c r="H1116" s="2">
        <f t="shared" si="8"/>
        <v>-7.9032838514717495E-3</v>
      </c>
      <c r="I1116" s="1">
        <f t="shared" si="9"/>
        <v>-7.9032838514717495E-3</v>
      </c>
      <c r="J1116" s="11">
        <v>5.7800051466853413E-3</v>
      </c>
    </row>
    <row r="1117" spans="1:10" ht="13" x14ac:dyDescent="0.15">
      <c r="A1117" s="3">
        <v>41976</v>
      </c>
      <c r="B1117" s="1">
        <v>234.85000600000001</v>
      </c>
      <c r="C1117" s="1">
        <v>235.720001</v>
      </c>
      <c r="D1117" s="1">
        <v>230.429993</v>
      </c>
      <c r="E1117" s="1">
        <v>231.28999300000001</v>
      </c>
      <c r="F1117" s="1">
        <v>3095400</v>
      </c>
      <c r="G1117" s="1">
        <v>231.28999300000001</v>
      </c>
      <c r="H1117" s="2">
        <f t="shared" si="8"/>
        <v>-1.4697162505385424E-2</v>
      </c>
      <c r="I1117" s="1">
        <f t="shared" si="9"/>
        <v>-1.4697162505385424E-2</v>
      </c>
      <c r="J1117" s="11">
        <v>1.8495073174314663E-3</v>
      </c>
    </row>
    <row r="1118" spans="1:10" ht="13" x14ac:dyDescent="0.15">
      <c r="A1118" s="3">
        <v>41977</v>
      </c>
      <c r="B1118" s="1">
        <v>232.19000199999999</v>
      </c>
      <c r="C1118" s="1">
        <v>234.699997</v>
      </c>
      <c r="D1118" s="1">
        <v>229.929993</v>
      </c>
      <c r="E1118" s="1">
        <v>230.80999800000001</v>
      </c>
      <c r="F1118" s="1">
        <v>2483400</v>
      </c>
      <c r="G1118" s="1">
        <v>230.80999800000001</v>
      </c>
      <c r="H1118" s="2">
        <f t="shared" si="8"/>
        <v>-2.0752951469024533E-3</v>
      </c>
      <c r="I1118" s="1">
        <f t="shared" si="9"/>
        <v>-2.0752951469024533E-3</v>
      </c>
      <c r="J1118" s="11">
        <v>-6.9892235759319327E-4</v>
      </c>
    </row>
    <row r="1119" spans="1:10" ht="13" x14ac:dyDescent="0.15">
      <c r="A1119" s="3">
        <v>41978</v>
      </c>
      <c r="B1119" s="1">
        <v>230.88999899999999</v>
      </c>
      <c r="C1119" s="1">
        <v>232.96000699999999</v>
      </c>
      <c r="D1119" s="1">
        <v>227.89999399999999</v>
      </c>
      <c r="E1119" s="1">
        <v>232.720001</v>
      </c>
      <c r="F1119" s="1">
        <v>2887300</v>
      </c>
      <c r="G1119" s="1">
        <v>232.720001</v>
      </c>
      <c r="H1119" s="2">
        <f t="shared" si="8"/>
        <v>8.2752177832434663E-3</v>
      </c>
      <c r="I1119" s="1">
        <f t="shared" si="9"/>
        <v>8.2752177832434663E-3</v>
      </c>
      <c r="J1119" s="11">
        <v>3.2787219780168603E-3</v>
      </c>
    </row>
    <row r="1120" spans="1:10" ht="13" x14ac:dyDescent="0.15">
      <c r="A1120" s="3">
        <v>41981</v>
      </c>
      <c r="B1120" s="1">
        <v>230.11000100000001</v>
      </c>
      <c r="C1120" s="1">
        <v>231.05999800000001</v>
      </c>
      <c r="D1120" s="1">
        <v>222.60000600000001</v>
      </c>
      <c r="E1120" s="1">
        <v>227.66999799999999</v>
      </c>
      <c r="F1120" s="1">
        <v>4457600</v>
      </c>
      <c r="G1120" s="1">
        <v>227.66999799999999</v>
      </c>
      <c r="H1120" s="2">
        <f t="shared" si="8"/>
        <v>-2.169990966956039E-2</v>
      </c>
      <c r="I1120" s="1">
        <f t="shared" si="9"/>
        <v>-2.169990966956039E-2</v>
      </c>
      <c r="J1120" s="11">
        <v>-5.9195856493901352E-3</v>
      </c>
    </row>
    <row r="1121" spans="1:10" ht="13" x14ac:dyDescent="0.15">
      <c r="A1121" s="3">
        <v>41982</v>
      </c>
      <c r="B1121" s="1">
        <v>222.009995</v>
      </c>
      <c r="C1121" s="1">
        <v>231.33000200000001</v>
      </c>
      <c r="D1121" s="1">
        <v>217.5</v>
      </c>
      <c r="E1121" s="1">
        <v>229.89999399999999</v>
      </c>
      <c r="F1121" s="1">
        <v>2992300</v>
      </c>
      <c r="G1121" s="1">
        <v>229.89999399999999</v>
      </c>
      <c r="H1121" s="2">
        <f t="shared" si="8"/>
        <v>9.794861069046085E-3</v>
      </c>
      <c r="I1121" s="1">
        <f t="shared" si="9"/>
        <v>9.794861069046085E-3</v>
      </c>
      <c r="J1121" s="11">
        <v>-2.8724999915936055E-3</v>
      </c>
    </row>
    <row r="1122" spans="1:10" ht="13" x14ac:dyDescent="0.15">
      <c r="A1122" s="3">
        <v>41983</v>
      </c>
      <c r="B1122" s="1">
        <v>229.570007</v>
      </c>
      <c r="C1122" s="1">
        <v>229.820007</v>
      </c>
      <c r="D1122" s="1">
        <v>224.10000600000001</v>
      </c>
      <c r="E1122" s="1">
        <v>225.11999499999999</v>
      </c>
      <c r="F1122" s="1">
        <v>2246400</v>
      </c>
      <c r="G1122" s="1">
        <v>225.11999499999999</v>
      </c>
      <c r="H1122" s="2">
        <f t="shared" si="8"/>
        <v>-2.0791644735754119E-2</v>
      </c>
      <c r="I1122" s="1">
        <f t="shared" si="9"/>
        <v>-2.0791644735754119E-2</v>
      </c>
      <c r="J1122" s="11">
        <v>-1.5057908553646294E-2</v>
      </c>
    </row>
    <row r="1123" spans="1:10" ht="13" x14ac:dyDescent="0.15">
      <c r="A1123" s="3">
        <v>41984</v>
      </c>
      <c r="B1123" s="1">
        <v>226.10000600000001</v>
      </c>
      <c r="C1123" s="1">
        <v>233.740005</v>
      </c>
      <c r="D1123" s="1">
        <v>226.050003</v>
      </c>
      <c r="E1123" s="1">
        <v>229.229996</v>
      </c>
      <c r="F1123" s="1">
        <v>3037700</v>
      </c>
      <c r="G1123" s="1">
        <v>229.229996</v>
      </c>
      <c r="H1123" s="2">
        <f t="shared" si="8"/>
        <v>1.8256934485095432E-2</v>
      </c>
      <c r="I1123" s="1">
        <f t="shared" si="9"/>
        <v>1.8256934485095432E-2</v>
      </c>
      <c r="J1123" s="11">
        <v>3.6039986308474066E-3</v>
      </c>
    </row>
    <row r="1124" spans="1:10" ht="13" x14ac:dyDescent="0.15">
      <c r="A1124" s="3">
        <v>41985</v>
      </c>
      <c r="B1124" s="1">
        <v>225.88999899999999</v>
      </c>
      <c r="C1124" s="1">
        <v>233.69000199999999</v>
      </c>
      <c r="D1124" s="1">
        <v>225.16000399999999</v>
      </c>
      <c r="E1124" s="1">
        <v>229.320007</v>
      </c>
      <c r="F1124" s="1">
        <v>2553100</v>
      </c>
      <c r="G1124" s="1">
        <v>229.320007</v>
      </c>
      <c r="H1124" s="2">
        <f t="shared" si="8"/>
        <v>3.9266676076722549E-4</v>
      </c>
      <c r="I1124" s="1">
        <f t="shared" si="9"/>
        <v>3.9266676076722549E-4</v>
      </c>
      <c r="J1124" s="11">
        <v>-1.7930419784390843E-2</v>
      </c>
    </row>
    <row r="1125" spans="1:10" ht="13" x14ac:dyDescent="0.15">
      <c r="A1125" s="3">
        <v>41988</v>
      </c>
      <c r="B1125" s="1">
        <v>229.990005</v>
      </c>
      <c r="C1125" s="1">
        <v>232.86999499999999</v>
      </c>
      <c r="D1125" s="1">
        <v>224.800003</v>
      </c>
      <c r="E1125" s="1">
        <v>225.80999800000001</v>
      </c>
      <c r="F1125" s="1">
        <v>2411800</v>
      </c>
      <c r="G1125" s="1">
        <v>225.80999800000001</v>
      </c>
      <c r="H1125" s="2">
        <f t="shared" si="8"/>
        <v>-1.5306161228226357E-2</v>
      </c>
      <c r="I1125" s="1">
        <f t="shared" si="9"/>
        <v>-1.5306161228226357E-2</v>
      </c>
      <c r="J1125" s="11">
        <v>-5.7861942705936947E-3</v>
      </c>
    </row>
    <row r="1126" spans="1:10" ht="13" x14ac:dyDescent="0.15">
      <c r="A1126" s="3">
        <v>41989</v>
      </c>
      <c r="B1126" s="1">
        <v>223.63999899999999</v>
      </c>
      <c r="C1126" s="1">
        <v>226.35000600000001</v>
      </c>
      <c r="D1126" s="1">
        <v>219</v>
      </c>
      <c r="E1126" s="1">
        <v>219.96000699999999</v>
      </c>
      <c r="F1126" s="1">
        <v>3996100</v>
      </c>
      <c r="G1126" s="1">
        <v>219.96000699999999</v>
      </c>
      <c r="H1126" s="2">
        <f t="shared" si="8"/>
        <v>-2.5906696124234574E-2</v>
      </c>
      <c r="I1126" s="1">
        <f t="shared" si="9"/>
        <v>-2.5906696124234574E-2</v>
      </c>
      <c r="J1126" s="11">
        <v>-6.5171843194367189E-3</v>
      </c>
    </row>
    <row r="1127" spans="1:10" ht="13" x14ac:dyDescent="0.15">
      <c r="A1127" s="3">
        <v>41990</v>
      </c>
      <c r="B1127" s="1">
        <v>221.21000699999999</v>
      </c>
      <c r="C1127" s="1">
        <v>225.41999799999999</v>
      </c>
      <c r="D1127" s="1">
        <v>218</v>
      </c>
      <c r="E1127" s="1">
        <v>223.85000600000001</v>
      </c>
      <c r="F1127" s="1">
        <v>3008000</v>
      </c>
      <c r="G1127" s="1">
        <v>223.85000600000001</v>
      </c>
      <c r="H1127" s="2">
        <f t="shared" si="8"/>
        <v>1.7685028533391607E-2</v>
      </c>
      <c r="I1127" s="1">
        <f t="shared" si="9"/>
        <v>1.7685028533391607E-2</v>
      </c>
      <c r="J1127" s="11">
        <v>1.6872822542478055E-2</v>
      </c>
    </row>
    <row r="1128" spans="1:10" ht="13" x14ac:dyDescent="0.15">
      <c r="A1128" s="3">
        <v>41991</v>
      </c>
      <c r="B1128" s="1">
        <v>228.69000199999999</v>
      </c>
      <c r="C1128" s="1">
        <v>233.25</v>
      </c>
      <c r="D1128" s="1">
        <v>228.520004</v>
      </c>
      <c r="E1128" s="1">
        <v>231.88000500000001</v>
      </c>
      <c r="F1128" s="1">
        <v>2765600</v>
      </c>
      <c r="G1128" s="1">
        <v>231.88000500000001</v>
      </c>
      <c r="H1128" s="2">
        <f t="shared" si="8"/>
        <v>3.587223044345151E-2</v>
      </c>
      <c r="I1128" s="1">
        <f t="shared" si="9"/>
        <v>3.587223044345151E-2</v>
      </c>
      <c r="J1128" s="11">
        <v>2.4271730494823562E-2</v>
      </c>
    </row>
    <row r="1129" spans="1:10" ht="13" x14ac:dyDescent="0.15">
      <c r="A1129" s="3">
        <v>41992</v>
      </c>
      <c r="B1129" s="1">
        <v>232.55999800000001</v>
      </c>
      <c r="C1129" s="1">
        <v>236.300003</v>
      </c>
      <c r="D1129" s="1">
        <v>230.60000600000001</v>
      </c>
      <c r="E1129" s="1">
        <v>234.229996</v>
      </c>
      <c r="F1129" s="1">
        <v>3046300</v>
      </c>
      <c r="G1129" s="1">
        <v>234.229996</v>
      </c>
      <c r="H1129" s="2">
        <f t="shared" si="8"/>
        <v>1.0134513322957658E-2</v>
      </c>
      <c r="I1129" s="1">
        <f t="shared" si="9"/>
        <v>1.0134513322957658E-2</v>
      </c>
      <c r="J1129" s="11">
        <v>1.4990530181920978E-3</v>
      </c>
    </row>
    <row r="1130" spans="1:10" ht="13" x14ac:dyDescent="0.15">
      <c r="A1130" s="3">
        <v>41995</v>
      </c>
      <c r="B1130" s="1">
        <v>235.470001</v>
      </c>
      <c r="C1130" s="1">
        <v>236.979996</v>
      </c>
      <c r="D1130" s="1">
        <v>233.89999399999999</v>
      </c>
      <c r="E1130" s="1">
        <v>234.60000600000001</v>
      </c>
      <c r="F1130" s="1">
        <v>1661700</v>
      </c>
      <c r="G1130" s="1">
        <v>234.60000600000001</v>
      </c>
      <c r="H1130" s="2">
        <f t="shared" si="8"/>
        <v>1.5796866597735319E-3</v>
      </c>
      <c r="I1130" s="1">
        <f t="shared" si="9"/>
        <v>1.5796866597735319E-3</v>
      </c>
      <c r="J1130" s="11">
        <v>8.685223267069898E-3</v>
      </c>
    </row>
    <row r="1131" spans="1:10" ht="13" x14ac:dyDescent="0.15">
      <c r="A1131" s="3">
        <v>41996</v>
      </c>
      <c r="B1131" s="1">
        <v>234.449997</v>
      </c>
      <c r="C1131" s="1">
        <v>236.779999</v>
      </c>
      <c r="D1131" s="1">
        <v>233.08000200000001</v>
      </c>
      <c r="E1131" s="1">
        <v>233.16000399999999</v>
      </c>
      <c r="F1131" s="1">
        <v>1681100</v>
      </c>
      <c r="G1131" s="1">
        <v>233.16000399999999</v>
      </c>
      <c r="H1131" s="2">
        <f t="shared" si="8"/>
        <v>-6.1381157850440172E-3</v>
      </c>
      <c r="I1131" s="1">
        <f t="shared" si="9"/>
        <v>-6.1381157850440172E-3</v>
      </c>
      <c r="J1131" s="11">
        <v>3.604258929139272E-3</v>
      </c>
    </row>
    <row r="1132" spans="1:10" ht="13" x14ac:dyDescent="0.15">
      <c r="A1132" s="3">
        <v>41997</v>
      </c>
      <c r="B1132" s="1">
        <v>233</v>
      </c>
      <c r="C1132" s="1">
        <v>233.66000399999999</v>
      </c>
      <c r="D1132" s="1">
        <v>230.75</v>
      </c>
      <c r="E1132" s="1">
        <v>230.979996</v>
      </c>
      <c r="F1132" s="1">
        <v>944800</v>
      </c>
      <c r="G1132" s="1">
        <v>230.979996</v>
      </c>
      <c r="H1132" s="2">
        <f t="shared" si="8"/>
        <v>-9.349836861385484E-3</v>
      </c>
      <c r="I1132" s="1">
        <f t="shared" si="9"/>
        <v>-9.349836861385484E-3</v>
      </c>
      <c r="J1132" s="11">
        <v>3.3516217539079722E-4</v>
      </c>
    </row>
    <row r="1133" spans="1:10" ht="13" x14ac:dyDescent="0.15">
      <c r="A1133" s="3">
        <v>41999</v>
      </c>
      <c r="B1133" s="1">
        <v>232.029999</v>
      </c>
      <c r="C1133" s="1">
        <v>237.429993</v>
      </c>
      <c r="D1133" s="1">
        <v>231.30999800000001</v>
      </c>
      <c r="E1133" s="1">
        <v>234.88000500000001</v>
      </c>
      <c r="F1133" s="1">
        <v>1619300</v>
      </c>
      <c r="G1133" s="1">
        <v>234.88000500000001</v>
      </c>
      <c r="H1133" s="2">
        <f t="shared" si="8"/>
        <v>1.6884618008219256E-2</v>
      </c>
      <c r="I1133" s="1">
        <f t="shared" si="9"/>
        <v>1.6884618008219256E-2</v>
      </c>
      <c r="J1133" s="11">
        <v>1.3033680015282173E-3</v>
      </c>
    </row>
    <row r="1134" spans="1:10" ht="13" x14ac:dyDescent="0.15">
      <c r="A1134" s="3">
        <v>42002</v>
      </c>
      <c r="B1134" s="1">
        <v>233.21000699999999</v>
      </c>
      <c r="C1134" s="1">
        <v>234.800003</v>
      </c>
      <c r="D1134" s="1">
        <v>229</v>
      </c>
      <c r="E1134" s="1">
        <v>230.21000699999999</v>
      </c>
      <c r="F1134" s="1">
        <v>2214000</v>
      </c>
      <c r="G1134" s="1">
        <v>230.21000699999999</v>
      </c>
      <c r="H1134" s="2">
        <f t="shared" si="8"/>
        <v>-1.9882484249776906E-2</v>
      </c>
      <c r="I1134" s="1">
        <f t="shared" si="9"/>
        <v>-1.9882484249776906E-2</v>
      </c>
      <c r="J1134" s="11">
        <v>-8.574674786502504E-4</v>
      </c>
    </row>
    <row r="1135" spans="1:10" ht="13" x14ac:dyDescent="0.15">
      <c r="A1135" s="3">
        <v>42003</v>
      </c>
      <c r="B1135" s="1">
        <v>228.520004</v>
      </c>
      <c r="C1135" s="1">
        <v>231.199997</v>
      </c>
      <c r="D1135" s="1">
        <v>227.83000200000001</v>
      </c>
      <c r="E1135" s="1">
        <v>230.009995</v>
      </c>
      <c r="F1135" s="1">
        <v>1546300</v>
      </c>
      <c r="G1135" s="1">
        <v>230.009995</v>
      </c>
      <c r="H1135" s="2">
        <f t="shared" si="8"/>
        <v>-8.6882409069205567E-4</v>
      </c>
      <c r="I1135" s="1">
        <f t="shared" si="9"/>
        <v>-8.6882409069205567E-4</v>
      </c>
      <c r="J1135" s="11">
        <v>-3.0579584894282292E-3</v>
      </c>
    </row>
    <row r="1136" spans="1:10" ht="13" x14ac:dyDescent="0.15">
      <c r="A1136" s="3">
        <v>42004</v>
      </c>
      <c r="B1136" s="1">
        <v>229.779999</v>
      </c>
      <c r="C1136" s="1">
        <v>231</v>
      </c>
      <c r="D1136" s="1">
        <v>227.13000500000001</v>
      </c>
      <c r="E1136" s="1">
        <v>227.970001</v>
      </c>
      <c r="F1136" s="1">
        <v>1925200</v>
      </c>
      <c r="G1136" s="1">
        <v>227.970001</v>
      </c>
      <c r="H1136" s="2">
        <f t="shared" si="8"/>
        <v>-8.8691537078639006E-3</v>
      </c>
      <c r="I1136" s="1">
        <f t="shared" si="9"/>
        <v>-8.8691537078639006E-3</v>
      </c>
      <c r="J1136" s="11">
        <v>-8.8972571002532003E-3</v>
      </c>
    </row>
    <row r="1137" spans="1:10" ht="13" x14ac:dyDescent="0.15">
      <c r="A1137" s="3">
        <v>42006</v>
      </c>
      <c r="B1137" s="1">
        <v>229.46000699999999</v>
      </c>
      <c r="C1137" s="1">
        <v>230.449997</v>
      </c>
      <c r="D1137" s="1">
        <v>221.490005</v>
      </c>
      <c r="E1137" s="1">
        <v>223.08000200000001</v>
      </c>
      <c r="F1137" s="1">
        <v>3490000</v>
      </c>
      <c r="G1137" s="1">
        <v>223.08000200000001</v>
      </c>
      <c r="H1137" s="2">
        <f t="shared" si="8"/>
        <v>-2.1450186333946582E-2</v>
      </c>
      <c r="I1137" s="1">
        <f t="shared" si="9"/>
        <v>-2.1450186333946582E-2</v>
      </c>
      <c r="J1137" s="11">
        <v>5.5657750474308006E-4</v>
      </c>
    </row>
    <row r="1138" spans="1:10" ht="13" x14ac:dyDescent="0.15">
      <c r="A1138" s="3">
        <v>42009</v>
      </c>
      <c r="B1138" s="1">
        <v>222.88000500000001</v>
      </c>
      <c r="C1138" s="1">
        <v>224.83000200000001</v>
      </c>
      <c r="D1138" s="1">
        <v>218.35000600000001</v>
      </c>
      <c r="E1138" s="1">
        <v>219.78999300000001</v>
      </c>
      <c r="F1138" s="1">
        <v>2744000</v>
      </c>
      <c r="G1138" s="1">
        <v>219.78999300000001</v>
      </c>
      <c r="H1138" s="2">
        <f t="shared" si="8"/>
        <v>-1.4748112652428601E-2</v>
      </c>
      <c r="I1138" s="1">
        <f t="shared" si="9"/>
        <v>-1.4748112652428601E-2</v>
      </c>
      <c r="J1138" s="11">
        <v>-1.8580161584039658E-2</v>
      </c>
    </row>
    <row r="1139" spans="1:10" ht="13" x14ac:dyDescent="0.15">
      <c r="A1139" s="3">
        <v>42010</v>
      </c>
      <c r="B1139" s="1">
        <v>220.88999899999999</v>
      </c>
      <c r="C1139" s="1">
        <v>222.86999499999999</v>
      </c>
      <c r="D1139" s="1">
        <v>216.020004</v>
      </c>
      <c r="E1139" s="1">
        <v>220.179993</v>
      </c>
      <c r="F1139" s="1">
        <v>3231400</v>
      </c>
      <c r="G1139" s="1">
        <v>220.179993</v>
      </c>
      <c r="H1139" s="2">
        <f t="shared" si="8"/>
        <v>1.7744210947765321E-3</v>
      </c>
      <c r="I1139" s="1">
        <f t="shared" si="9"/>
        <v>1.7744210947765321E-3</v>
      </c>
      <c r="J1139" s="11">
        <v>-7.4284285826142138E-3</v>
      </c>
    </row>
    <row r="1140" spans="1:10" ht="13" x14ac:dyDescent="0.15">
      <c r="A1140" s="3">
        <v>42011</v>
      </c>
      <c r="B1140" s="1">
        <v>222.41999799999999</v>
      </c>
      <c r="C1140" s="1">
        <v>227</v>
      </c>
      <c r="D1140" s="1">
        <v>221.020004</v>
      </c>
      <c r="E1140" s="1">
        <v>224.35000600000001</v>
      </c>
      <c r="F1140" s="1">
        <v>2280700</v>
      </c>
      <c r="G1140" s="1">
        <v>224.35000600000001</v>
      </c>
      <c r="H1140" s="2">
        <f t="shared" si="8"/>
        <v>1.8939109513006532E-2</v>
      </c>
      <c r="I1140" s="1">
        <f t="shared" si="9"/>
        <v>1.8939109513006532E-2</v>
      </c>
      <c r="J1140" s="11">
        <v>1.2254392347511951E-2</v>
      </c>
    </row>
    <row r="1141" spans="1:10" ht="13" x14ac:dyDescent="0.15">
      <c r="A1141" s="3">
        <v>42012</v>
      </c>
      <c r="B1141" s="1">
        <v>227.050003</v>
      </c>
      <c r="C1141" s="1">
        <v>232.13999899999999</v>
      </c>
      <c r="D1141" s="1">
        <v>224.729996</v>
      </c>
      <c r="E1141" s="1">
        <v>229.21000699999999</v>
      </c>
      <c r="F1141" s="1">
        <v>2642100</v>
      </c>
      <c r="G1141" s="1">
        <v>229.21000699999999</v>
      </c>
      <c r="H1141" s="2">
        <f t="shared" si="8"/>
        <v>2.1662584666924334E-2</v>
      </c>
      <c r="I1141" s="1">
        <f t="shared" si="9"/>
        <v>2.1662584666924334E-2</v>
      </c>
      <c r="J1141" s="11">
        <v>1.8388310778031106E-2</v>
      </c>
    </row>
    <row r="1142" spans="1:10" ht="13" x14ac:dyDescent="0.15">
      <c r="A1142" s="3">
        <v>42013</v>
      </c>
      <c r="B1142" s="1">
        <v>230.13000500000001</v>
      </c>
      <c r="C1142" s="1">
        <v>232.990005</v>
      </c>
      <c r="D1142" s="1">
        <v>226.85000600000001</v>
      </c>
      <c r="E1142" s="1">
        <v>226.89999399999999</v>
      </c>
      <c r="F1142" s="1">
        <v>2310800</v>
      </c>
      <c r="G1142" s="1">
        <v>226.89999399999999</v>
      </c>
      <c r="H1142" s="2">
        <f t="shared" si="8"/>
        <v>-1.0078150732747013E-2</v>
      </c>
      <c r="I1142" s="1">
        <f t="shared" si="9"/>
        <v>-1.0078150732747013E-2</v>
      </c>
      <c r="J1142" s="11">
        <v>-9.5209540938157658E-3</v>
      </c>
    </row>
    <row r="1143" spans="1:10" ht="13" x14ac:dyDescent="0.15">
      <c r="A1143" s="3">
        <v>42016</v>
      </c>
      <c r="B1143" s="1">
        <v>226.10000600000001</v>
      </c>
      <c r="C1143" s="1">
        <v>226.5</v>
      </c>
      <c r="D1143" s="1">
        <v>220</v>
      </c>
      <c r="E1143" s="1">
        <v>220.88999899999999</v>
      </c>
      <c r="F1143" s="1">
        <v>3177700</v>
      </c>
      <c r="G1143" s="1">
        <v>220.88999899999999</v>
      </c>
      <c r="H1143" s="2">
        <f t="shared" si="8"/>
        <v>-2.648741806489428E-2</v>
      </c>
      <c r="I1143" s="1">
        <f t="shared" si="9"/>
        <v>-2.648741806489428E-2</v>
      </c>
      <c r="J1143" s="11">
        <v>-5.4421430392578695E-3</v>
      </c>
    </row>
    <row r="1144" spans="1:10" ht="13" x14ac:dyDescent="0.15">
      <c r="A1144" s="3">
        <v>42017</v>
      </c>
      <c r="B1144" s="1">
        <v>223.61000100000001</v>
      </c>
      <c r="C1144" s="1">
        <v>224.5</v>
      </c>
      <c r="D1144" s="1">
        <v>218</v>
      </c>
      <c r="E1144" s="1">
        <v>219.60000600000001</v>
      </c>
      <c r="F1144" s="1">
        <v>2868800</v>
      </c>
      <c r="G1144" s="1">
        <v>219.60000600000001</v>
      </c>
      <c r="H1144" s="2">
        <f t="shared" si="8"/>
        <v>-5.8399792015933752E-3</v>
      </c>
      <c r="I1144" s="1">
        <f t="shared" si="9"/>
        <v>-5.8399792015933752E-3</v>
      </c>
      <c r="J1144" s="11">
        <v>-1.5396177419181025E-3</v>
      </c>
    </row>
    <row r="1145" spans="1:10" ht="13" x14ac:dyDescent="0.15">
      <c r="A1145" s="3">
        <v>42018</v>
      </c>
      <c r="B1145" s="1">
        <v>217.33999600000001</v>
      </c>
      <c r="C1145" s="1">
        <v>219.949997</v>
      </c>
      <c r="D1145" s="1">
        <v>214</v>
      </c>
      <c r="E1145" s="1">
        <v>216.820007</v>
      </c>
      <c r="F1145" s="1">
        <v>2535400</v>
      </c>
      <c r="G1145" s="1">
        <v>216.820007</v>
      </c>
      <c r="H1145" s="2">
        <f t="shared" si="8"/>
        <v>-1.2659375792548947E-2</v>
      </c>
      <c r="I1145" s="1">
        <f t="shared" si="9"/>
        <v>-1.2659375792548947E-2</v>
      </c>
      <c r="J1145" s="11">
        <v>-1.0593462200061177E-2</v>
      </c>
    </row>
    <row r="1146" spans="1:10" ht="13" x14ac:dyDescent="0.15">
      <c r="A1146" s="3">
        <v>42019</v>
      </c>
      <c r="B1146" s="1">
        <v>218.479996</v>
      </c>
      <c r="C1146" s="1">
        <v>219.5</v>
      </c>
      <c r="D1146" s="1">
        <v>215</v>
      </c>
      <c r="E1146" s="1">
        <v>215.970001</v>
      </c>
      <c r="F1146" s="1">
        <v>2342100</v>
      </c>
      <c r="G1146" s="1">
        <v>215.970001</v>
      </c>
      <c r="H1146" s="2">
        <f t="shared" si="8"/>
        <v>-3.9203301012715472E-3</v>
      </c>
      <c r="I1146" s="1">
        <f t="shared" si="9"/>
        <v>-3.9203301012715472E-3</v>
      </c>
      <c r="J1146" s="11">
        <v>-6.1042262923228091E-3</v>
      </c>
    </row>
    <row r="1147" spans="1:10" ht="13" x14ac:dyDescent="0.15">
      <c r="A1147" s="3">
        <v>42020</v>
      </c>
      <c r="B1147" s="1">
        <v>220</v>
      </c>
      <c r="C1147" s="1">
        <v>222</v>
      </c>
      <c r="D1147" s="1">
        <v>216.41999799999999</v>
      </c>
      <c r="E1147" s="1">
        <v>220.199997</v>
      </c>
      <c r="F1147" s="1">
        <v>4035700</v>
      </c>
      <c r="G1147" s="1">
        <v>220.199997</v>
      </c>
      <c r="H1147" s="2">
        <f t="shared" si="8"/>
        <v>1.9586035006778559E-2</v>
      </c>
      <c r="I1147" s="1">
        <f t="shared" si="9"/>
        <v>1.9586035006778559E-2</v>
      </c>
      <c r="J1147" s="11">
        <v>1.1019141804348955E-2</v>
      </c>
    </row>
    <row r="1148" spans="1:10" ht="13" x14ac:dyDescent="0.15">
      <c r="A1148" s="3">
        <v>42024</v>
      </c>
      <c r="B1148" s="1">
        <v>222.020004</v>
      </c>
      <c r="C1148" s="1">
        <v>223.85000600000001</v>
      </c>
      <c r="D1148" s="1">
        <v>217.009995</v>
      </c>
      <c r="E1148" s="1">
        <v>220.36000100000001</v>
      </c>
      <c r="F1148" s="1">
        <v>2551500</v>
      </c>
      <c r="G1148" s="1">
        <v>220.36000100000001</v>
      </c>
      <c r="H1148" s="2">
        <f t="shared" si="8"/>
        <v>7.2663034595779271E-4</v>
      </c>
      <c r="I1148" s="1">
        <f t="shared" si="9"/>
        <v>7.2663034595779271E-4</v>
      </c>
      <c r="J1148" s="11">
        <v>2.0901380831102922E-4</v>
      </c>
    </row>
    <row r="1149" spans="1:10" ht="13" x14ac:dyDescent="0.15">
      <c r="A1149" s="3">
        <v>42025</v>
      </c>
      <c r="B1149" s="1">
        <v>220.820007</v>
      </c>
      <c r="C1149" s="1">
        <v>228.94000199999999</v>
      </c>
      <c r="D1149" s="1">
        <v>220.05999800000001</v>
      </c>
      <c r="E1149" s="1">
        <v>228.279999</v>
      </c>
      <c r="F1149" s="1">
        <v>3536900</v>
      </c>
      <c r="G1149" s="1">
        <v>228.279999</v>
      </c>
      <c r="H1149" s="2">
        <f t="shared" si="8"/>
        <v>3.5941177909143286E-2</v>
      </c>
      <c r="I1149" s="1">
        <f t="shared" si="9"/>
        <v>3.5941177909143286E-2</v>
      </c>
      <c r="J1149" s="11">
        <v>2.2294214207961675E-3</v>
      </c>
    </row>
    <row r="1150" spans="1:10" ht="13" x14ac:dyDescent="0.15">
      <c r="A1150" s="3">
        <v>42026</v>
      </c>
      <c r="B1150" s="1">
        <v>230</v>
      </c>
      <c r="C1150" s="1">
        <v>230.509995</v>
      </c>
      <c r="D1150" s="1">
        <v>224.89999399999999</v>
      </c>
      <c r="E1150" s="1">
        <v>229.88000500000001</v>
      </c>
      <c r="F1150" s="1">
        <v>3339100</v>
      </c>
      <c r="G1150" s="1">
        <v>229.88000500000001</v>
      </c>
      <c r="H1150" s="2">
        <f t="shared" si="8"/>
        <v>7.0089627081170941E-3</v>
      </c>
      <c r="I1150" s="1">
        <f t="shared" si="9"/>
        <v>7.0089627081170941E-3</v>
      </c>
      <c r="J1150" s="11">
        <v>1.4794180129058348E-2</v>
      </c>
    </row>
    <row r="1151" spans="1:10" ht="13" x14ac:dyDescent="0.15">
      <c r="A1151" s="3">
        <v>42027</v>
      </c>
      <c r="B1151" s="1">
        <v>229.199997</v>
      </c>
      <c r="C1151" s="1">
        <v>234.66999799999999</v>
      </c>
      <c r="D1151" s="1">
        <v>228.60000600000001</v>
      </c>
      <c r="E1151" s="1">
        <v>233.33000200000001</v>
      </c>
      <c r="F1151" s="1">
        <v>2808300</v>
      </c>
      <c r="G1151" s="1">
        <v>233.33000200000001</v>
      </c>
      <c r="H1151" s="2">
        <f t="shared" si="8"/>
        <v>1.500781679554947E-2</v>
      </c>
      <c r="I1151" s="1">
        <f t="shared" si="9"/>
        <v>1.500781679554947E-2</v>
      </c>
      <c r="J1151" s="11">
        <v>-7.9365114516709405E-3</v>
      </c>
    </row>
    <row r="1152" spans="1:10" ht="13" x14ac:dyDescent="0.15">
      <c r="A1152" s="3">
        <v>42030</v>
      </c>
      <c r="B1152" s="1">
        <v>234.490005</v>
      </c>
      <c r="C1152" s="1">
        <v>234.5</v>
      </c>
      <c r="D1152" s="1">
        <v>228.11000100000001</v>
      </c>
      <c r="E1152" s="1">
        <v>229.46000699999999</v>
      </c>
      <c r="F1152" s="1">
        <v>2416900</v>
      </c>
      <c r="G1152" s="1">
        <v>229.46000699999999</v>
      </c>
      <c r="H1152" s="2">
        <f t="shared" si="8"/>
        <v>-1.6585929656830058E-2</v>
      </c>
      <c r="I1152" s="1">
        <f t="shared" si="9"/>
        <v>-1.6585929656830058E-2</v>
      </c>
      <c r="J1152" s="11">
        <v>3.4514503438113497E-4</v>
      </c>
    </row>
    <row r="1153" spans="1:10" ht="13" x14ac:dyDescent="0.15">
      <c r="A1153" s="3">
        <v>42031</v>
      </c>
      <c r="B1153" s="1">
        <v>227.199997</v>
      </c>
      <c r="C1153" s="1">
        <v>229.16999799999999</v>
      </c>
      <c r="D1153" s="1">
        <v>223.520004</v>
      </c>
      <c r="E1153" s="1">
        <v>227.529999</v>
      </c>
      <c r="F1153" s="1">
        <v>2819300</v>
      </c>
      <c r="G1153" s="1">
        <v>227.529999</v>
      </c>
      <c r="H1153" s="2">
        <f t="shared" si="8"/>
        <v>-8.4110866430854182E-3</v>
      </c>
      <c r="I1153" s="1">
        <f t="shared" si="9"/>
        <v>-8.4110866430854182E-3</v>
      </c>
      <c r="J1153" s="11">
        <v>-1.6488106753365407E-2</v>
      </c>
    </row>
    <row r="1154" spans="1:10" ht="13" x14ac:dyDescent="0.15">
      <c r="A1154" s="3">
        <v>42032</v>
      </c>
      <c r="B1154" s="1">
        <v>227.80999800000001</v>
      </c>
      <c r="C1154" s="1">
        <v>229.39999399999999</v>
      </c>
      <c r="D1154" s="1">
        <v>220</v>
      </c>
      <c r="E1154" s="1">
        <v>220.30999800000001</v>
      </c>
      <c r="F1154" s="1">
        <v>3000400</v>
      </c>
      <c r="G1154" s="1">
        <v>220.30999800000001</v>
      </c>
      <c r="H1154" s="2">
        <f t="shared" si="8"/>
        <v>-3.1732083820736078E-2</v>
      </c>
      <c r="I1154" s="1">
        <f t="shared" si="9"/>
        <v>-3.1732083820736078E-2</v>
      </c>
      <c r="J1154" s="11">
        <v>-1.1263554613549881E-2</v>
      </c>
    </row>
    <row r="1155" spans="1:10" ht="13" x14ac:dyDescent="0.15">
      <c r="A1155" s="3">
        <v>42033</v>
      </c>
      <c r="B1155" s="1">
        <v>218.240005</v>
      </c>
      <c r="C1155" s="1">
        <v>221.16000399999999</v>
      </c>
      <c r="D1155" s="1">
        <v>212.820007</v>
      </c>
      <c r="E1155" s="1">
        <v>220.38999899999999</v>
      </c>
      <c r="F1155" s="1">
        <v>3156800</v>
      </c>
      <c r="G1155" s="1">
        <v>220.38999899999999</v>
      </c>
      <c r="H1155" s="2">
        <f t="shared" si="8"/>
        <v>3.6312923029476656E-4</v>
      </c>
      <c r="I1155" s="1">
        <f t="shared" si="9"/>
        <v>3.6312923029476656E-4</v>
      </c>
      <c r="J1155" s="11">
        <v>1.3115911139117234E-2</v>
      </c>
    </row>
    <row r="1156" spans="1:10" ht="13" x14ac:dyDescent="0.15">
      <c r="A1156" s="3">
        <v>42034</v>
      </c>
      <c r="B1156" s="1">
        <v>218.990005</v>
      </c>
      <c r="C1156" s="1">
        <v>221.520004</v>
      </c>
      <c r="D1156" s="1">
        <v>217.28999300000001</v>
      </c>
      <c r="E1156" s="1">
        <v>217.91999799999999</v>
      </c>
      <c r="F1156" s="1">
        <v>2086200</v>
      </c>
      <c r="G1156" s="1">
        <v>217.91999799999999</v>
      </c>
      <c r="H1156" s="2">
        <f t="shared" si="8"/>
        <v>-1.1207409642939363E-2</v>
      </c>
      <c r="I1156" s="1">
        <f t="shared" si="9"/>
        <v>-1.1207409642939363E-2</v>
      </c>
      <c r="J1156" s="11">
        <v>-1.4463028368538718E-2</v>
      </c>
    </row>
    <row r="1157" spans="1:10" ht="13" x14ac:dyDescent="0.15">
      <c r="A1157" s="3">
        <v>42037</v>
      </c>
      <c r="B1157" s="1">
        <v>218.770004</v>
      </c>
      <c r="C1157" s="1">
        <v>219.949997</v>
      </c>
      <c r="D1157" s="1">
        <v>213.25</v>
      </c>
      <c r="E1157" s="1">
        <v>217.60000600000001</v>
      </c>
      <c r="F1157" s="1">
        <v>2390900</v>
      </c>
      <c r="G1157" s="1">
        <v>217.60000600000001</v>
      </c>
      <c r="H1157" s="2">
        <f t="shared" si="8"/>
        <v>-1.468392083960945E-3</v>
      </c>
      <c r="I1157" s="1">
        <f t="shared" si="9"/>
        <v>-1.468392083960945E-3</v>
      </c>
      <c r="J1157" s="11">
        <v>1.1423852030481019E-2</v>
      </c>
    </row>
    <row r="1158" spans="1:10" ht="13" x14ac:dyDescent="0.15">
      <c r="A1158" s="3">
        <v>42038</v>
      </c>
      <c r="B1158" s="1">
        <v>218.05999800000001</v>
      </c>
      <c r="C1158" s="1">
        <v>219.36000100000001</v>
      </c>
      <c r="D1158" s="1">
        <v>215.25</v>
      </c>
      <c r="E1158" s="1">
        <v>217.16000399999999</v>
      </c>
      <c r="F1158" s="1">
        <v>2724200</v>
      </c>
      <c r="G1158" s="1">
        <v>217.16000399999999</v>
      </c>
      <c r="H1158" s="2">
        <f t="shared" si="8"/>
        <v>-2.0220679589504288E-3</v>
      </c>
      <c r="I1158" s="1">
        <f t="shared" si="9"/>
        <v>-2.0220679589504288E-3</v>
      </c>
      <c r="J1158" s="11">
        <v>1.7588885604408043E-2</v>
      </c>
    </row>
    <row r="1159" spans="1:10" ht="13" x14ac:dyDescent="0.15">
      <c r="A1159" s="3">
        <v>42039</v>
      </c>
      <c r="B1159" s="1">
        <v>216.970001</v>
      </c>
      <c r="C1159" s="1">
        <v>219.929993</v>
      </c>
      <c r="D1159" s="1">
        <v>216</v>
      </c>
      <c r="E1159" s="1">
        <v>217.240005</v>
      </c>
      <c r="F1159" s="1">
        <v>2721700</v>
      </c>
      <c r="G1159" s="1">
        <v>217.240005</v>
      </c>
      <c r="H1159" s="2">
        <f t="shared" si="8"/>
        <v>3.6839656716901694E-4</v>
      </c>
      <c r="I1159" s="1">
        <f t="shared" si="9"/>
        <v>3.6839656716901694E-4</v>
      </c>
      <c r="J1159" s="11">
        <v>3.7467394907166583E-4</v>
      </c>
    </row>
    <row r="1160" spans="1:10" ht="13" x14ac:dyDescent="0.15">
      <c r="A1160" s="3">
        <v>42040</v>
      </c>
      <c r="B1160" s="1">
        <v>217.35000600000001</v>
      </c>
      <c r="C1160" s="1">
        <v>219.19000199999999</v>
      </c>
      <c r="D1160" s="1">
        <v>216</v>
      </c>
      <c r="E1160" s="1">
        <v>216.800003</v>
      </c>
      <c r="F1160" s="1">
        <v>1988100</v>
      </c>
      <c r="G1160" s="1">
        <v>216.800003</v>
      </c>
      <c r="H1160" s="2">
        <f t="shared" si="8"/>
        <v>-2.025418844931405E-3</v>
      </c>
      <c r="I1160" s="1">
        <f t="shared" si="9"/>
        <v>-2.025418844931405E-3</v>
      </c>
      <c r="J1160" s="11">
        <v>1.1987839974960958E-2</v>
      </c>
    </row>
    <row r="1161" spans="1:10" ht="13" x14ac:dyDescent="0.15">
      <c r="A1161" s="3">
        <v>42041</v>
      </c>
      <c r="B1161" s="1">
        <v>217.259995</v>
      </c>
      <c r="C1161" s="1">
        <v>217.5</v>
      </c>
      <c r="D1161" s="1">
        <v>211.38000500000001</v>
      </c>
      <c r="E1161" s="1">
        <v>211.779999</v>
      </c>
      <c r="F1161" s="1">
        <v>2964400</v>
      </c>
      <c r="G1161" s="1">
        <v>211.779999</v>
      </c>
      <c r="H1161" s="2">
        <f t="shared" si="8"/>
        <v>-2.3154999679589488E-2</v>
      </c>
      <c r="I1161" s="1">
        <f t="shared" si="9"/>
        <v>-2.3154999679589488E-2</v>
      </c>
      <c r="J1161" s="11">
        <v>-3.3878783132135419E-3</v>
      </c>
    </row>
    <row r="1162" spans="1:10" ht="13" x14ac:dyDescent="0.15">
      <c r="A1162" s="3">
        <v>42044</v>
      </c>
      <c r="B1162" s="1">
        <v>211</v>
      </c>
      <c r="C1162" s="1">
        <v>215.35000600000001</v>
      </c>
      <c r="D1162" s="1">
        <v>210.85000600000001</v>
      </c>
      <c r="E1162" s="1">
        <v>215.029999</v>
      </c>
      <c r="F1162" s="1">
        <v>3381000</v>
      </c>
      <c r="G1162" s="1">
        <v>215.029999</v>
      </c>
      <c r="H1162" s="2">
        <f t="shared" si="8"/>
        <v>1.5346113964237009E-2</v>
      </c>
      <c r="I1162" s="1">
        <f t="shared" si="9"/>
        <v>1.5346113964237009E-2</v>
      </c>
      <c r="J1162" s="11">
        <v>-5.3341886276612209E-3</v>
      </c>
    </row>
    <row r="1163" spans="1:10" ht="13" x14ac:dyDescent="0.15">
      <c r="A1163" s="3">
        <v>42045</v>
      </c>
      <c r="B1163" s="1">
        <v>217.779999</v>
      </c>
      <c r="C1163" s="1">
        <v>220.83000200000001</v>
      </c>
      <c r="D1163" s="1">
        <v>215.699997</v>
      </c>
      <c r="E1163" s="1">
        <v>219.44000199999999</v>
      </c>
      <c r="F1163" s="1">
        <v>3580400</v>
      </c>
      <c r="G1163" s="1">
        <v>219.44000199999999</v>
      </c>
      <c r="H1163" s="2">
        <f t="shared" si="8"/>
        <v>2.0508780265585124E-2</v>
      </c>
      <c r="I1163" s="1">
        <f t="shared" si="9"/>
        <v>2.0508780265585124E-2</v>
      </c>
      <c r="J1163" s="11">
        <v>7.8711246920275917E-3</v>
      </c>
    </row>
    <row r="1164" spans="1:10" ht="13" x14ac:dyDescent="0.15">
      <c r="A1164" s="3">
        <v>42046</v>
      </c>
      <c r="B1164" s="1">
        <v>219.679993</v>
      </c>
      <c r="C1164" s="1">
        <v>219.88999899999999</v>
      </c>
      <c r="D1164" s="1">
        <v>214.029999</v>
      </c>
      <c r="E1164" s="1">
        <v>214.66999799999999</v>
      </c>
      <c r="F1164" s="1">
        <v>6944000</v>
      </c>
      <c r="G1164" s="1">
        <v>214.66999799999999</v>
      </c>
      <c r="H1164" s="2">
        <f t="shared" si="8"/>
        <v>-2.1737167136919731E-2</v>
      </c>
      <c r="I1164" s="1">
        <f t="shared" si="9"/>
        <v>-2.1737167136919731E-2</v>
      </c>
      <c r="J1164" s="11">
        <v>-3.7043085727257941E-4</v>
      </c>
    </row>
    <row r="1165" spans="1:10" ht="13" x14ac:dyDescent="0.15">
      <c r="A1165" s="3">
        <v>42047</v>
      </c>
      <c r="B1165" s="1">
        <v>203.800003</v>
      </c>
      <c r="C1165" s="1">
        <v>206.970001</v>
      </c>
      <c r="D1165" s="1">
        <v>199.699997</v>
      </c>
      <c r="E1165" s="1">
        <v>205.020004</v>
      </c>
      <c r="F1165" s="1">
        <v>14190600</v>
      </c>
      <c r="G1165" s="1">
        <v>205.020004</v>
      </c>
      <c r="H1165" s="2">
        <f t="shared" si="8"/>
        <v>-4.4952690594425741E-2</v>
      </c>
      <c r="I1165" s="1">
        <f t="shared" si="9"/>
        <v>-4.4952690594425741E-2</v>
      </c>
      <c r="J1165" s="11">
        <v>6.1717255665789377E-3</v>
      </c>
    </row>
    <row r="1166" spans="1:10" ht="13" x14ac:dyDescent="0.15">
      <c r="A1166" s="3">
        <v>42048</v>
      </c>
      <c r="B1166" s="1">
        <v>207.449997</v>
      </c>
      <c r="C1166" s="1">
        <v>216.69000199999999</v>
      </c>
      <c r="D1166" s="1">
        <v>207.25</v>
      </c>
      <c r="E1166" s="1">
        <v>212.13000500000001</v>
      </c>
      <c r="F1166" s="1">
        <v>7793700</v>
      </c>
      <c r="G1166" s="1">
        <v>212.13000500000001</v>
      </c>
      <c r="H1166" s="2">
        <f t="shared" si="8"/>
        <v>3.4679547660139601E-2</v>
      </c>
      <c r="I1166" s="1">
        <f t="shared" si="9"/>
        <v>3.4679547660139601E-2</v>
      </c>
      <c r="J1166" s="11">
        <v>2.6133849691854349E-3</v>
      </c>
    </row>
    <row r="1167" spans="1:10" ht="13" x14ac:dyDescent="0.15">
      <c r="A1167" s="3">
        <v>42052</v>
      </c>
      <c r="B1167" s="1">
        <v>213.740005</v>
      </c>
      <c r="C1167" s="1">
        <v>213.740005</v>
      </c>
      <c r="D1167" s="1">
        <v>206.479996</v>
      </c>
      <c r="E1167" s="1">
        <v>208.80999800000001</v>
      </c>
      <c r="F1167" s="1">
        <v>4500600</v>
      </c>
      <c r="G1167" s="1">
        <v>208.80999800000001</v>
      </c>
      <c r="H1167" s="2">
        <f t="shared" si="8"/>
        <v>-1.5650812811700089E-2</v>
      </c>
      <c r="I1167" s="1">
        <f t="shared" si="9"/>
        <v>-1.5650812811700089E-2</v>
      </c>
      <c r="J1167" s="11">
        <v>1.5666753024388765E-3</v>
      </c>
    </row>
    <row r="1168" spans="1:10" ht="13" x14ac:dyDescent="0.15">
      <c r="A1168" s="3">
        <v>42053</v>
      </c>
      <c r="B1168" s="1">
        <v>208.14999399999999</v>
      </c>
      <c r="C1168" s="1">
        <v>210.029999</v>
      </c>
      <c r="D1168" s="1">
        <v>206.570007</v>
      </c>
      <c r="E1168" s="1">
        <v>207.14999399999999</v>
      </c>
      <c r="F1168" s="1">
        <v>2741800</v>
      </c>
      <c r="G1168" s="1">
        <v>207.14999399999999</v>
      </c>
      <c r="H1168" s="2">
        <f t="shared" si="8"/>
        <v>-7.9498300651294242E-3</v>
      </c>
      <c r="I1168" s="1">
        <f t="shared" si="9"/>
        <v>-7.9498300651294242E-3</v>
      </c>
      <c r="J1168" s="11">
        <v>-9.8242921884287345E-4</v>
      </c>
    </row>
    <row r="1169" spans="1:10" ht="13" x14ac:dyDescent="0.15">
      <c r="A1169" s="3">
        <v>42054</v>
      </c>
      <c r="B1169" s="1">
        <v>207.39999399999999</v>
      </c>
      <c r="C1169" s="1">
        <v>208.759995</v>
      </c>
      <c r="D1169" s="1">
        <v>206.509995</v>
      </c>
      <c r="E1169" s="1">
        <v>207.240005</v>
      </c>
      <c r="F1169" s="1">
        <v>1706100</v>
      </c>
      <c r="G1169" s="1">
        <v>207.240005</v>
      </c>
      <c r="H1169" s="2">
        <f t="shared" si="8"/>
        <v>4.3452089117610143E-4</v>
      </c>
      <c r="I1169" s="1">
        <f t="shared" si="9"/>
        <v>4.3452089117610143E-4</v>
      </c>
      <c r="J1169" s="11">
        <v>-2.4448390282496494E-3</v>
      </c>
    </row>
    <row r="1170" spans="1:10" ht="13" x14ac:dyDescent="0.15">
      <c r="A1170" s="3">
        <v>42055</v>
      </c>
      <c r="B1170" s="1">
        <v>208.229996</v>
      </c>
      <c r="C1170" s="1">
        <v>210.16999799999999</v>
      </c>
      <c r="D1170" s="1">
        <v>207.320007</v>
      </c>
      <c r="E1170" s="1">
        <v>209.63000500000001</v>
      </c>
      <c r="F1170" s="1">
        <v>2192100</v>
      </c>
      <c r="G1170" s="1">
        <v>209.63000500000001</v>
      </c>
      <c r="H1170" s="2">
        <f t="shared" si="8"/>
        <v>1.1532522400778822E-2</v>
      </c>
      <c r="I1170" s="1">
        <f t="shared" si="9"/>
        <v>1.1532522400778822E-2</v>
      </c>
      <c r="J1170" s="11">
        <v>8.5995719972955902E-3</v>
      </c>
    </row>
    <row r="1171" spans="1:10" ht="13" x14ac:dyDescent="0.15">
      <c r="A1171" s="3">
        <v>42058</v>
      </c>
      <c r="B1171" s="1">
        <v>209.39999399999999</v>
      </c>
      <c r="C1171" s="1">
        <v>211</v>
      </c>
      <c r="D1171" s="1">
        <v>205.53999300000001</v>
      </c>
      <c r="E1171" s="1">
        <v>206.429993</v>
      </c>
      <c r="F1171" s="1">
        <v>3183300</v>
      </c>
      <c r="G1171" s="1">
        <v>206.429993</v>
      </c>
      <c r="H1171" s="2">
        <f t="shared" si="8"/>
        <v>-1.5265047577516467E-2</v>
      </c>
      <c r="I1171" s="1">
        <f t="shared" si="9"/>
        <v>-1.5265047577516467E-2</v>
      </c>
      <c r="J1171" s="11">
        <v>-1.3009392669371699E-3</v>
      </c>
    </row>
    <row r="1172" spans="1:10" ht="13" x14ac:dyDescent="0.15">
      <c r="A1172" s="3">
        <v>42059</v>
      </c>
      <c r="B1172" s="1">
        <v>206.529999</v>
      </c>
      <c r="C1172" s="1">
        <v>209</v>
      </c>
      <c r="D1172" s="1">
        <v>205.179993</v>
      </c>
      <c r="E1172" s="1">
        <v>208.05999800000001</v>
      </c>
      <c r="F1172" s="1">
        <v>2001100</v>
      </c>
      <c r="G1172" s="1">
        <v>208.05999800000001</v>
      </c>
      <c r="H1172" s="2">
        <f t="shared" si="8"/>
        <v>7.8961636161079141E-3</v>
      </c>
      <c r="I1172" s="1">
        <f t="shared" si="9"/>
        <v>7.8961636161079141E-3</v>
      </c>
      <c r="J1172" s="11">
        <v>5.0974458468249677E-3</v>
      </c>
    </row>
    <row r="1173" spans="1:10" ht="13" x14ac:dyDescent="0.15">
      <c r="A1173" s="3">
        <v>42060</v>
      </c>
      <c r="B1173" s="1">
        <v>208.83000200000001</v>
      </c>
      <c r="C1173" s="1">
        <v>209.770004</v>
      </c>
      <c r="D1173" s="1">
        <v>202.699997</v>
      </c>
      <c r="E1173" s="1">
        <v>203.529999</v>
      </c>
      <c r="F1173" s="1">
        <v>2896000</v>
      </c>
      <c r="G1173" s="1">
        <v>203.529999</v>
      </c>
      <c r="H1173" s="2">
        <f t="shared" si="8"/>
        <v>-2.1772561009060491E-2</v>
      </c>
      <c r="I1173" s="1">
        <f t="shared" si="9"/>
        <v>-2.1772561009060491E-2</v>
      </c>
      <c r="J1173" s="11">
        <v>8.4467570850593147E-4</v>
      </c>
    </row>
    <row r="1174" spans="1:10" ht="13" x14ac:dyDescent="0.15">
      <c r="A1174" s="3">
        <v>42061</v>
      </c>
      <c r="B1174" s="1">
        <v>204.75</v>
      </c>
      <c r="C1174" s="1">
        <v>206.63000500000001</v>
      </c>
      <c r="D1174" s="1">
        <v>203.529999</v>
      </c>
      <c r="E1174" s="1">
        <v>205.88000500000001</v>
      </c>
      <c r="F1174" s="1">
        <v>2721900</v>
      </c>
      <c r="G1174" s="1">
        <v>205.88000500000001</v>
      </c>
      <c r="H1174" s="2">
        <f t="shared" si="8"/>
        <v>1.1546238940432597E-2</v>
      </c>
      <c r="I1174" s="1">
        <f t="shared" si="9"/>
        <v>1.1546238940432597E-2</v>
      </c>
      <c r="J1174" s="11">
        <v>-5.569618283087454E-4</v>
      </c>
    </row>
    <row r="1175" spans="1:10" ht="13" x14ac:dyDescent="0.15">
      <c r="A1175" s="3">
        <v>42062</v>
      </c>
      <c r="B1175" s="1">
        <v>205.5</v>
      </c>
      <c r="C1175" s="1">
        <v>207.46000699999999</v>
      </c>
      <c r="D1175" s="1">
        <v>202.60000600000001</v>
      </c>
      <c r="E1175" s="1">
        <v>203.75</v>
      </c>
      <c r="F1175" s="1">
        <v>2399000</v>
      </c>
      <c r="G1175" s="1">
        <v>203.75</v>
      </c>
      <c r="H1175" s="2">
        <f t="shared" si="8"/>
        <v>-1.0345856558532778E-2</v>
      </c>
      <c r="I1175" s="1">
        <f t="shared" si="9"/>
        <v>-1.0345856558532778E-2</v>
      </c>
      <c r="J1175" s="11">
        <v>-4.4865936087412697E-3</v>
      </c>
    </row>
    <row r="1176" spans="1:10" ht="13" x14ac:dyDescent="0.15">
      <c r="A1176" s="3">
        <v>42065</v>
      </c>
      <c r="B1176" s="1">
        <v>204.19000199999999</v>
      </c>
      <c r="C1176" s="1">
        <v>205.520004</v>
      </c>
      <c r="D1176" s="1">
        <v>202.199997</v>
      </c>
      <c r="E1176" s="1">
        <v>205.03999300000001</v>
      </c>
      <c r="F1176" s="1">
        <v>2022500</v>
      </c>
      <c r="G1176" s="1">
        <v>205.03999300000001</v>
      </c>
      <c r="H1176" s="2">
        <f t="shared" si="8"/>
        <v>6.3312539877301089E-3</v>
      </c>
      <c r="I1176" s="1">
        <f t="shared" si="9"/>
        <v>6.3312539877301089E-3</v>
      </c>
      <c r="J1176" s="11">
        <v>8.599472042640683E-3</v>
      </c>
    </row>
    <row r="1177" spans="1:10" ht="13" x14ac:dyDescent="0.15">
      <c r="A1177" s="3">
        <v>42066</v>
      </c>
      <c r="B1177" s="1">
        <v>204.5</v>
      </c>
      <c r="C1177" s="1">
        <v>207.39999399999999</v>
      </c>
      <c r="D1177" s="1">
        <v>204.5</v>
      </c>
      <c r="E1177" s="1">
        <v>206.33999600000001</v>
      </c>
      <c r="F1177" s="1">
        <v>2317200</v>
      </c>
      <c r="G1177" s="1">
        <v>206.33999600000001</v>
      </c>
      <c r="H1177" s="2">
        <f t="shared" si="8"/>
        <v>6.3402411450531205E-3</v>
      </c>
      <c r="I1177" s="1">
        <f t="shared" si="9"/>
        <v>6.3402411450531205E-3</v>
      </c>
      <c r="J1177" s="11">
        <v>-4.6620067216995723E-3</v>
      </c>
    </row>
    <row r="1178" spans="1:10" ht="13" x14ac:dyDescent="0.15">
      <c r="A1178" s="3">
        <v>42067</v>
      </c>
      <c r="B1178" s="1">
        <v>205.199997</v>
      </c>
      <c r="C1178" s="1">
        <v>208.41999799999999</v>
      </c>
      <c r="D1178" s="1">
        <v>205.029999</v>
      </c>
      <c r="E1178" s="1">
        <v>207.69000199999999</v>
      </c>
      <c r="F1178" s="1">
        <v>1700400</v>
      </c>
      <c r="G1178" s="1">
        <v>207.69000199999999</v>
      </c>
      <c r="H1178" s="2">
        <f t="shared" si="8"/>
        <v>6.5426287979572272E-3</v>
      </c>
      <c r="I1178" s="1">
        <f t="shared" si="9"/>
        <v>6.5426287979572272E-3</v>
      </c>
      <c r="J1178" s="11">
        <v>-5.8488485939696766E-3</v>
      </c>
    </row>
    <row r="1179" spans="1:10" ht="13" x14ac:dyDescent="0.15">
      <c r="A1179" s="3">
        <v>42068</v>
      </c>
      <c r="B1179" s="1">
        <v>207.75</v>
      </c>
      <c r="C1179" s="1">
        <v>214.570007</v>
      </c>
      <c r="D1179" s="1">
        <v>207.21000699999999</v>
      </c>
      <c r="E1179" s="1">
        <v>214.229996</v>
      </c>
      <c r="F1179" s="1">
        <v>3826400</v>
      </c>
      <c r="G1179" s="1">
        <v>214.229996</v>
      </c>
      <c r="H1179" s="2">
        <f t="shared" si="8"/>
        <v>3.1489209576877022E-2</v>
      </c>
      <c r="I1179" s="1">
        <f t="shared" si="9"/>
        <v>3.1489209576877022E-2</v>
      </c>
      <c r="J1179" s="11">
        <v>2.145135861025911E-3</v>
      </c>
    </row>
    <row r="1180" spans="1:10" ht="13" x14ac:dyDescent="0.15">
      <c r="A1180" s="3">
        <v>42069</v>
      </c>
      <c r="B1180" s="1">
        <v>215.10000600000001</v>
      </c>
      <c r="C1180" s="1">
        <v>217.85000600000001</v>
      </c>
      <c r="D1180" s="1">
        <v>212.71000699999999</v>
      </c>
      <c r="E1180" s="1">
        <v>213.30999800000001</v>
      </c>
      <c r="F1180" s="1">
        <v>3176400</v>
      </c>
      <c r="G1180" s="1">
        <v>213.30999800000001</v>
      </c>
      <c r="H1180" s="2">
        <f t="shared" si="8"/>
        <v>-4.2944406347278866E-3</v>
      </c>
      <c r="I1180" s="1">
        <f t="shared" si="9"/>
        <v>-4.2944406347278866E-3</v>
      </c>
      <c r="J1180" s="11">
        <v>-1.5380772819246345E-2</v>
      </c>
    </row>
    <row r="1181" spans="1:10" ht="13" x14ac:dyDescent="0.15">
      <c r="A1181" s="3">
        <v>42072</v>
      </c>
      <c r="B1181" s="1">
        <v>212</v>
      </c>
      <c r="C1181" s="1">
        <v>212.71000699999999</v>
      </c>
      <c r="D1181" s="1">
        <v>209.35000600000001</v>
      </c>
      <c r="E1181" s="1">
        <v>211.61999499999999</v>
      </c>
      <c r="F1181" s="1">
        <v>1742000</v>
      </c>
      <c r="G1181" s="1">
        <v>211.61999499999999</v>
      </c>
      <c r="H1181" s="2">
        <f t="shared" si="8"/>
        <v>-7.9227556881793157E-3</v>
      </c>
      <c r="I1181" s="1">
        <f t="shared" si="9"/>
        <v>-7.9227556881793157E-3</v>
      </c>
      <c r="J1181" s="11">
        <v>7.7808768124273875E-3</v>
      </c>
    </row>
    <row r="1182" spans="1:10" ht="13" x14ac:dyDescent="0.15">
      <c r="A1182" s="3">
        <v>42073</v>
      </c>
      <c r="B1182" s="1">
        <v>209.88000500000001</v>
      </c>
      <c r="C1182" s="1">
        <v>212.86999499999999</v>
      </c>
      <c r="D1182" s="1">
        <v>209</v>
      </c>
      <c r="E1182" s="1">
        <v>210.38999899999999</v>
      </c>
      <c r="F1182" s="1">
        <v>1880100</v>
      </c>
      <c r="G1182" s="1">
        <v>210.38999899999999</v>
      </c>
      <c r="H1182" s="2">
        <f t="shared" si="8"/>
        <v>-5.8122863106579315E-3</v>
      </c>
      <c r="I1182" s="1">
        <f t="shared" si="9"/>
        <v>-5.8122863106579315E-3</v>
      </c>
      <c r="J1182" s="11">
        <v>-1.8492243547656304E-2</v>
      </c>
    </row>
    <row r="1183" spans="1:10" ht="13" x14ac:dyDescent="0.15">
      <c r="A1183" s="3">
        <v>42074</v>
      </c>
      <c r="B1183" s="1">
        <v>210.16999799999999</v>
      </c>
      <c r="C1183" s="1">
        <v>210.529999</v>
      </c>
      <c r="D1183" s="1">
        <v>204</v>
      </c>
      <c r="E1183" s="1">
        <v>204.38000500000001</v>
      </c>
      <c r="F1183" s="1">
        <v>3076500</v>
      </c>
      <c r="G1183" s="1">
        <v>204.38000500000001</v>
      </c>
      <c r="H1183" s="2">
        <f t="shared" si="8"/>
        <v>-2.8565968100033014E-2</v>
      </c>
      <c r="I1183" s="1">
        <f t="shared" si="9"/>
        <v>-2.8565968100033014E-2</v>
      </c>
      <c r="J1183" s="11">
        <v>-1.5596962259868913E-3</v>
      </c>
    </row>
    <row r="1184" spans="1:10" ht="13" x14ac:dyDescent="0.15">
      <c r="A1184" s="3">
        <v>42075</v>
      </c>
      <c r="B1184" s="1">
        <v>205.699997</v>
      </c>
      <c r="C1184" s="1">
        <v>206.770004</v>
      </c>
      <c r="D1184" s="1">
        <v>202.5</v>
      </c>
      <c r="E1184" s="1">
        <v>203.38999899999999</v>
      </c>
      <c r="F1184" s="1">
        <v>2221900</v>
      </c>
      <c r="G1184" s="1">
        <v>203.38999899999999</v>
      </c>
      <c r="H1184" s="2">
        <f t="shared" si="8"/>
        <v>-4.8439474301804732E-3</v>
      </c>
      <c r="I1184" s="1">
        <f t="shared" si="9"/>
        <v>-4.8439474301804732E-3</v>
      </c>
      <c r="J1184" s="11">
        <v>1.4733445686085148E-2</v>
      </c>
    </row>
    <row r="1185" spans="1:10" ht="13" x14ac:dyDescent="0.15">
      <c r="A1185" s="3">
        <v>42076</v>
      </c>
      <c r="B1185" s="1">
        <v>203.39999399999999</v>
      </c>
      <c r="C1185" s="1">
        <v>205.63000500000001</v>
      </c>
      <c r="D1185" s="1">
        <v>202.5</v>
      </c>
      <c r="E1185" s="1">
        <v>204.449997</v>
      </c>
      <c r="F1185" s="1">
        <v>1554500</v>
      </c>
      <c r="G1185" s="1">
        <v>204.449997</v>
      </c>
      <c r="H1185" s="2">
        <f t="shared" si="8"/>
        <v>5.2116525159135643E-3</v>
      </c>
      <c r="I1185" s="1">
        <f t="shared" si="9"/>
        <v>5.2116525159135643E-3</v>
      </c>
      <c r="J1185" s="11">
        <v>-8.1535820343363145E-3</v>
      </c>
    </row>
    <row r="1186" spans="1:10" ht="13" x14ac:dyDescent="0.15">
      <c r="A1186" s="3">
        <v>42079</v>
      </c>
      <c r="B1186" s="1">
        <v>205.11999499999999</v>
      </c>
      <c r="C1186" s="1">
        <v>206.449997</v>
      </c>
      <c r="D1186" s="1">
        <v>203.199997</v>
      </c>
      <c r="E1186" s="1">
        <v>205.300003</v>
      </c>
      <c r="F1186" s="1">
        <v>1808300</v>
      </c>
      <c r="G1186" s="1">
        <v>205.300003</v>
      </c>
      <c r="H1186" s="2">
        <f t="shared" si="8"/>
        <v>4.1575251282591486E-3</v>
      </c>
      <c r="I1186" s="1">
        <f t="shared" si="9"/>
        <v>4.1575251282591486E-3</v>
      </c>
      <c r="J1186" s="11">
        <v>1.2851731302881619E-2</v>
      </c>
    </row>
    <row r="1187" spans="1:10" ht="13" x14ac:dyDescent="0.15">
      <c r="A1187" s="3">
        <v>42080</v>
      </c>
      <c r="B1187" s="1">
        <v>204.55999800000001</v>
      </c>
      <c r="C1187" s="1">
        <v>206.490005</v>
      </c>
      <c r="D1187" s="1">
        <v>202.509995</v>
      </c>
      <c r="E1187" s="1">
        <v>203.270004</v>
      </c>
      <c r="F1187" s="1">
        <v>2999900</v>
      </c>
      <c r="G1187" s="1">
        <v>203.270004</v>
      </c>
      <c r="H1187" s="2">
        <f t="shared" si="8"/>
        <v>-9.8879638106970889E-3</v>
      </c>
      <c r="I1187" s="1">
        <f t="shared" si="9"/>
        <v>-9.8879638106970889E-3</v>
      </c>
      <c r="J1187" s="11">
        <v>-7.1389465546845025E-3</v>
      </c>
    </row>
    <row r="1188" spans="1:10" ht="13" x14ac:dyDescent="0.15">
      <c r="A1188" s="3">
        <v>42081</v>
      </c>
      <c r="B1188" s="1">
        <v>202.53999300000001</v>
      </c>
      <c r="C1188" s="1">
        <v>211</v>
      </c>
      <c r="D1188" s="1">
        <v>202.199997</v>
      </c>
      <c r="E1188" s="1">
        <v>210.949997</v>
      </c>
      <c r="F1188" s="1">
        <v>3596400</v>
      </c>
      <c r="G1188" s="1">
        <v>210.949997</v>
      </c>
      <c r="H1188" s="2">
        <f t="shared" si="8"/>
        <v>3.7782224867767486E-2</v>
      </c>
      <c r="I1188" s="1">
        <f t="shared" si="9"/>
        <v>3.7782224867767486E-2</v>
      </c>
      <c r="J1188" s="11">
        <v>1.2723869744664284E-2</v>
      </c>
    </row>
    <row r="1189" spans="1:10" ht="13" x14ac:dyDescent="0.15">
      <c r="A1189" s="3">
        <v>42082</v>
      </c>
      <c r="B1189" s="1">
        <v>210.770004</v>
      </c>
      <c r="C1189" s="1">
        <v>215.240005</v>
      </c>
      <c r="D1189" s="1">
        <v>210.16000399999999</v>
      </c>
      <c r="E1189" s="1">
        <v>214.570007</v>
      </c>
      <c r="F1189" s="1">
        <v>2918000</v>
      </c>
      <c r="G1189" s="1">
        <v>214.570007</v>
      </c>
      <c r="H1189" s="2">
        <f t="shared" si="8"/>
        <v>1.7160512213707249E-2</v>
      </c>
      <c r="I1189" s="1">
        <f t="shared" si="9"/>
        <v>1.7160512213707249E-2</v>
      </c>
      <c r="J1189" s="11">
        <v>-6.4814628284393938E-3</v>
      </c>
    </row>
    <row r="1190" spans="1:10" ht="13" x14ac:dyDescent="0.15">
      <c r="A1190" s="3">
        <v>42083</v>
      </c>
      <c r="B1190" s="1">
        <v>217.029999</v>
      </c>
      <c r="C1190" s="1">
        <v>217.050003</v>
      </c>
      <c r="D1190" s="1">
        <v>212.570007</v>
      </c>
      <c r="E1190" s="1">
        <v>212.69000199999999</v>
      </c>
      <c r="F1190" s="1">
        <v>2291800</v>
      </c>
      <c r="G1190" s="1">
        <v>212.69000199999999</v>
      </c>
      <c r="H1190" s="2">
        <f t="shared" si="8"/>
        <v>-8.7617324820239723E-3</v>
      </c>
      <c r="I1190" s="1">
        <f t="shared" si="9"/>
        <v>-8.7617324820239723E-3</v>
      </c>
      <c r="J1190" s="11">
        <v>9.3892095827250843E-3</v>
      </c>
    </row>
    <row r="1191" spans="1:10" ht="13" x14ac:dyDescent="0.15">
      <c r="A1191" s="3">
        <v>42086</v>
      </c>
      <c r="B1191" s="1">
        <v>212.970001</v>
      </c>
      <c r="C1191" s="1">
        <v>217.740005</v>
      </c>
      <c r="D1191" s="1">
        <v>211.5</v>
      </c>
      <c r="E1191" s="1">
        <v>216.779999</v>
      </c>
      <c r="F1191" s="1">
        <v>2207000</v>
      </c>
      <c r="G1191" s="1">
        <v>216.779999</v>
      </c>
      <c r="H1191" s="2">
        <f t="shared" si="8"/>
        <v>1.9229850775966475E-2</v>
      </c>
      <c r="I1191" s="1">
        <f t="shared" si="9"/>
        <v>1.9229850775966475E-2</v>
      </c>
      <c r="J1191" s="11">
        <v>-6.4053143955187044E-4</v>
      </c>
    </row>
    <row r="1192" spans="1:10" ht="13" x14ac:dyDescent="0.15">
      <c r="A1192" s="3">
        <v>42087</v>
      </c>
      <c r="B1192" s="1">
        <v>216</v>
      </c>
      <c r="C1192" s="1">
        <v>218.55999800000001</v>
      </c>
      <c r="D1192" s="1">
        <v>213.529999</v>
      </c>
      <c r="E1192" s="1">
        <v>213.60000600000001</v>
      </c>
      <c r="F1192" s="1">
        <v>1926300</v>
      </c>
      <c r="G1192" s="1">
        <v>213.60000600000001</v>
      </c>
      <c r="H1192" s="2">
        <f t="shared" si="8"/>
        <v>-1.4669217707672358E-2</v>
      </c>
      <c r="I1192" s="1">
        <f t="shared" si="9"/>
        <v>-1.4669217707672358E-2</v>
      </c>
      <c r="J1192" s="11">
        <v>-5.7903623221707418E-3</v>
      </c>
    </row>
    <row r="1193" spans="1:10" ht="13" x14ac:dyDescent="0.15">
      <c r="A1193" s="3">
        <v>42088</v>
      </c>
      <c r="B1193" s="1">
        <v>208.220001</v>
      </c>
      <c r="C1193" s="1">
        <v>211.11000100000001</v>
      </c>
      <c r="D1193" s="1">
        <v>205.699997</v>
      </c>
      <c r="E1193" s="1">
        <v>207.740005</v>
      </c>
      <c r="F1193" s="1">
        <v>4162800</v>
      </c>
      <c r="G1193" s="1">
        <v>207.740005</v>
      </c>
      <c r="H1193" s="2">
        <f t="shared" si="8"/>
        <v>-2.7434460839856019E-2</v>
      </c>
      <c r="I1193" s="1">
        <f t="shared" si="9"/>
        <v>-2.7434460839856019E-2</v>
      </c>
      <c r="J1193" s="11">
        <v>-1.6245587995278594E-2</v>
      </c>
    </row>
    <row r="1194" spans="1:10" ht="13" x14ac:dyDescent="0.15">
      <c r="A1194" s="3">
        <v>42089</v>
      </c>
      <c r="B1194" s="1">
        <v>205</v>
      </c>
      <c r="C1194" s="1">
        <v>207.679993</v>
      </c>
      <c r="D1194" s="1">
        <v>204.05999800000001</v>
      </c>
      <c r="E1194" s="1">
        <v>205.44000199999999</v>
      </c>
      <c r="F1194" s="1">
        <v>2974800</v>
      </c>
      <c r="G1194" s="1">
        <v>205.44000199999999</v>
      </c>
      <c r="H1194" s="2">
        <f t="shared" si="8"/>
        <v>-1.1071545896997565E-2</v>
      </c>
      <c r="I1194" s="1">
        <f t="shared" si="9"/>
        <v>-1.1071545896997565E-2</v>
      </c>
      <c r="J1194" s="11">
        <v>-2.2749386878627089E-3</v>
      </c>
    </row>
    <row r="1195" spans="1:10" ht="13" x14ac:dyDescent="0.15">
      <c r="A1195" s="3">
        <v>42090</v>
      </c>
      <c r="B1195" s="1">
        <v>204.979996</v>
      </c>
      <c r="C1195" s="1">
        <v>207.770004</v>
      </c>
      <c r="D1195" s="1">
        <v>204.050003</v>
      </c>
      <c r="E1195" s="1">
        <v>207.33000200000001</v>
      </c>
      <c r="F1195" s="1">
        <v>2615800</v>
      </c>
      <c r="G1195" s="1">
        <v>207.33000200000001</v>
      </c>
      <c r="H1195" s="2">
        <f t="shared" si="8"/>
        <v>9.1997662655786717E-3</v>
      </c>
      <c r="I1195" s="1">
        <f t="shared" si="9"/>
        <v>9.1997662655786717E-3</v>
      </c>
      <c r="J1195" s="11">
        <v>1.9475755822070606E-3</v>
      </c>
    </row>
    <row r="1196" spans="1:10" ht="13" x14ac:dyDescent="0.15">
      <c r="A1196" s="3">
        <v>42093</v>
      </c>
      <c r="B1196" s="1">
        <v>209.39999399999999</v>
      </c>
      <c r="C1196" s="1">
        <v>210.740005</v>
      </c>
      <c r="D1196" s="1">
        <v>207.63999899999999</v>
      </c>
      <c r="E1196" s="1">
        <v>210.53999300000001</v>
      </c>
      <c r="F1196" s="1">
        <v>2057200</v>
      </c>
      <c r="G1196" s="1">
        <v>210.53999300000001</v>
      </c>
      <c r="H1196" s="2">
        <f t="shared" si="8"/>
        <v>1.5482520469951098E-2</v>
      </c>
      <c r="I1196" s="1">
        <f t="shared" si="9"/>
        <v>1.5482520469951098E-2</v>
      </c>
      <c r="J1196" s="11">
        <v>1.4884855669245725E-2</v>
      </c>
    </row>
    <row r="1197" spans="1:10" ht="13" x14ac:dyDescent="0.15">
      <c r="A1197" s="3">
        <v>42094</v>
      </c>
      <c r="B1197" s="1">
        <v>210</v>
      </c>
      <c r="C1197" s="1">
        <v>212.729996</v>
      </c>
      <c r="D1197" s="1">
        <v>208.39999399999999</v>
      </c>
      <c r="E1197" s="1">
        <v>208.39999399999999</v>
      </c>
      <c r="F1197" s="1">
        <v>1838400</v>
      </c>
      <c r="G1197" s="1">
        <v>208.39999399999999</v>
      </c>
      <c r="H1197" s="2">
        <f t="shared" si="8"/>
        <v>-1.0164334906195314E-2</v>
      </c>
      <c r="I1197" s="1">
        <f t="shared" si="9"/>
        <v>-1.0164334906195314E-2</v>
      </c>
      <c r="J1197" s="11">
        <v>-1.113640140134314E-2</v>
      </c>
    </row>
    <row r="1198" spans="1:10" ht="13" x14ac:dyDescent="0.15">
      <c r="A1198" s="3">
        <v>42095</v>
      </c>
      <c r="B1198" s="1">
        <v>210.13999899999999</v>
      </c>
      <c r="C1198" s="1">
        <v>211.5</v>
      </c>
      <c r="D1198" s="1">
        <v>208.14999399999999</v>
      </c>
      <c r="E1198" s="1">
        <v>211.070007</v>
      </c>
      <c r="F1198" s="1">
        <v>2559600</v>
      </c>
      <c r="G1198" s="1">
        <v>211.070007</v>
      </c>
      <c r="H1198" s="2">
        <f t="shared" si="8"/>
        <v>1.2811962940843519E-2</v>
      </c>
      <c r="I1198" s="1">
        <f t="shared" si="9"/>
        <v>1.2811962940843519E-2</v>
      </c>
      <c r="J1198" s="11">
        <v>-4.3845031295170556E-3</v>
      </c>
    </row>
    <row r="1199" spans="1:10" ht="13" x14ac:dyDescent="0.15">
      <c r="A1199" s="3">
        <v>42096</v>
      </c>
      <c r="B1199" s="1">
        <v>210.80999800000001</v>
      </c>
      <c r="C1199" s="1">
        <v>211.60000600000001</v>
      </c>
      <c r="D1199" s="1">
        <v>208.509995</v>
      </c>
      <c r="E1199" s="1">
        <v>208.509995</v>
      </c>
      <c r="F1199" s="1">
        <v>1781800</v>
      </c>
      <c r="G1199" s="1">
        <v>208.509995</v>
      </c>
      <c r="H1199" s="2">
        <f t="shared" si="8"/>
        <v>-1.2128734140800974E-2</v>
      </c>
      <c r="I1199" s="1">
        <f t="shared" si="9"/>
        <v>-1.2128734140800974E-2</v>
      </c>
      <c r="J1199" s="11">
        <v>3.6761147835310841E-3</v>
      </c>
    </row>
    <row r="1200" spans="1:10" ht="13" x14ac:dyDescent="0.15">
      <c r="A1200" s="3">
        <v>42100</v>
      </c>
      <c r="B1200" s="1">
        <v>204.58999600000001</v>
      </c>
      <c r="C1200" s="1">
        <v>205.39999399999999</v>
      </c>
      <c r="D1200" s="1">
        <v>202.270004</v>
      </c>
      <c r="E1200" s="1">
        <v>203.60000600000001</v>
      </c>
      <c r="F1200" s="1">
        <v>4151900</v>
      </c>
      <c r="G1200" s="1">
        <v>203.60000600000001</v>
      </c>
      <c r="H1200" s="2">
        <f t="shared" si="8"/>
        <v>-2.3547979078892577E-2</v>
      </c>
      <c r="I1200" s="1">
        <f t="shared" si="9"/>
        <v>-2.3547979078892577E-2</v>
      </c>
      <c r="J1200" s="11">
        <v>6.6209418145104764E-3</v>
      </c>
    </row>
    <row r="1201" spans="1:10" ht="13" x14ac:dyDescent="0.15">
      <c r="A1201" s="3">
        <v>42101</v>
      </c>
      <c r="B1201" s="1">
        <v>205.08999600000001</v>
      </c>
      <c r="C1201" s="1">
        <v>205.58000200000001</v>
      </c>
      <c r="D1201" s="1">
        <v>203.800003</v>
      </c>
      <c r="E1201" s="1">
        <v>203.86999499999999</v>
      </c>
      <c r="F1201" s="1">
        <v>2036700</v>
      </c>
      <c r="G1201" s="1">
        <v>203.86999499999999</v>
      </c>
      <c r="H1201" s="2">
        <f t="shared" si="8"/>
        <v>1.3260755994279349E-3</v>
      </c>
      <c r="I1201" s="1">
        <f t="shared" si="9"/>
        <v>1.3260755994279349E-3</v>
      </c>
      <c r="J1201" s="11">
        <v>-3.0365950826879339E-4</v>
      </c>
    </row>
    <row r="1202" spans="1:10" ht="13" x14ac:dyDescent="0.15">
      <c r="A1202" s="3">
        <v>42102</v>
      </c>
      <c r="B1202" s="1">
        <v>207</v>
      </c>
      <c r="C1202" s="1">
        <v>214.16999799999999</v>
      </c>
      <c r="D1202" s="1">
        <v>206.5</v>
      </c>
      <c r="E1202" s="1">
        <v>212.83999600000001</v>
      </c>
      <c r="F1202" s="1">
        <v>5223500</v>
      </c>
      <c r="G1202" s="1">
        <v>212.83999600000001</v>
      </c>
      <c r="H1202" s="2">
        <f t="shared" si="8"/>
        <v>4.3998632559931271E-2</v>
      </c>
      <c r="I1202" s="1">
        <f t="shared" si="9"/>
        <v>4.3998632559931271E-2</v>
      </c>
      <c r="J1202" s="11">
        <v>1.5154804822062214E-3</v>
      </c>
    </row>
    <row r="1203" spans="1:10" ht="13" x14ac:dyDescent="0.15">
      <c r="A1203" s="3">
        <v>42103</v>
      </c>
      <c r="B1203" s="1">
        <v>215.39999399999999</v>
      </c>
      <c r="C1203" s="1">
        <v>220.75</v>
      </c>
      <c r="D1203" s="1">
        <v>215</v>
      </c>
      <c r="E1203" s="1">
        <v>218.479996</v>
      </c>
      <c r="F1203" s="1">
        <v>5996400</v>
      </c>
      <c r="G1203" s="1">
        <v>218.479996</v>
      </c>
      <c r="H1203" s="2">
        <f t="shared" si="8"/>
        <v>2.6498778923111733E-2</v>
      </c>
      <c r="I1203" s="1">
        <f t="shared" si="9"/>
        <v>2.6498778923111733E-2</v>
      </c>
      <c r="J1203" s="11">
        <v>3.1403809143123306E-3</v>
      </c>
    </row>
    <row r="1204" spans="1:10" ht="13" x14ac:dyDescent="0.15">
      <c r="A1204" s="3">
        <v>42104</v>
      </c>
      <c r="B1204" s="1">
        <v>219.16000399999999</v>
      </c>
      <c r="C1204" s="1">
        <v>220.10000600000001</v>
      </c>
      <c r="D1204" s="1">
        <v>214.71000699999999</v>
      </c>
      <c r="E1204" s="1">
        <v>214.78999300000001</v>
      </c>
      <c r="F1204" s="1">
        <v>3099100</v>
      </c>
      <c r="G1204" s="1">
        <v>214.78999300000001</v>
      </c>
      <c r="H1204" s="2">
        <f t="shared" si="8"/>
        <v>-1.6889431836130162E-2</v>
      </c>
      <c r="I1204" s="1">
        <f t="shared" si="9"/>
        <v>-1.6889431836130162E-2</v>
      </c>
      <c r="J1204" s="11">
        <v>5.508179999986396E-3</v>
      </c>
    </row>
    <row r="1205" spans="1:10" ht="13" x14ac:dyDescent="0.15">
      <c r="A1205" s="3">
        <v>42107</v>
      </c>
      <c r="B1205" s="1">
        <v>216.58999600000001</v>
      </c>
      <c r="C1205" s="1">
        <v>218.88000500000001</v>
      </c>
      <c r="D1205" s="1">
        <v>215.25</v>
      </c>
      <c r="E1205" s="1">
        <v>215.39999399999999</v>
      </c>
      <c r="F1205" s="1">
        <v>2980300</v>
      </c>
      <c r="G1205" s="1">
        <v>215.39999399999999</v>
      </c>
      <c r="H1205" s="2">
        <f t="shared" si="8"/>
        <v>2.8399879877084528E-3</v>
      </c>
      <c r="I1205" s="1">
        <f t="shared" si="9"/>
        <v>2.8399879877084528E-3</v>
      </c>
      <c r="J1205" s="11">
        <v>-4.4641095745568777E-3</v>
      </c>
    </row>
    <row r="1206" spans="1:10" ht="13" x14ac:dyDescent="0.15">
      <c r="A1206" s="3">
        <v>42108</v>
      </c>
      <c r="B1206" s="1">
        <v>215.39999399999999</v>
      </c>
      <c r="C1206" s="1">
        <v>216.16999799999999</v>
      </c>
      <c r="D1206" s="1">
        <v>211.60000600000001</v>
      </c>
      <c r="E1206" s="1">
        <v>213.91000399999999</v>
      </c>
      <c r="F1206" s="1">
        <v>2459000</v>
      </c>
      <c r="G1206" s="1">
        <v>213.91000399999999</v>
      </c>
      <c r="H1206" s="2">
        <f t="shared" si="8"/>
        <v>-6.9173168129243586E-3</v>
      </c>
      <c r="I1206" s="1">
        <f t="shared" si="9"/>
        <v>-6.9173168129243586E-3</v>
      </c>
      <c r="J1206" s="11">
        <v>3.318686675869049E-3</v>
      </c>
    </row>
    <row r="1207" spans="1:10" ht="13" x14ac:dyDescent="0.15">
      <c r="A1207" s="3">
        <v>42109</v>
      </c>
      <c r="B1207" s="1">
        <v>214.35000600000001</v>
      </c>
      <c r="C1207" s="1">
        <v>214.720001</v>
      </c>
      <c r="D1207" s="1">
        <v>209.050003</v>
      </c>
      <c r="E1207" s="1">
        <v>210.770004</v>
      </c>
      <c r="F1207" s="1">
        <v>3224600</v>
      </c>
      <c r="G1207" s="1">
        <v>210.770004</v>
      </c>
      <c r="H1207" s="2">
        <f t="shared" si="8"/>
        <v>-1.4679070362693213E-2</v>
      </c>
      <c r="I1207" s="1">
        <f t="shared" si="9"/>
        <v>-1.4679070362693213E-2</v>
      </c>
      <c r="J1207" s="11">
        <v>4.2086503231051325E-3</v>
      </c>
    </row>
    <row r="1208" spans="1:10" ht="13" x14ac:dyDescent="0.15">
      <c r="A1208" s="3">
        <v>42110</v>
      </c>
      <c r="B1208" s="1">
        <v>210.300003</v>
      </c>
      <c r="C1208" s="1">
        <v>211.550003</v>
      </c>
      <c r="D1208" s="1">
        <v>206.36000100000001</v>
      </c>
      <c r="E1208" s="1">
        <v>206.89999399999999</v>
      </c>
      <c r="F1208" s="1">
        <v>4053100</v>
      </c>
      <c r="G1208" s="1">
        <v>206.89999399999999</v>
      </c>
      <c r="H1208" s="2">
        <f t="shared" si="8"/>
        <v>-1.836129395338441E-2</v>
      </c>
      <c r="I1208" s="1">
        <f t="shared" si="9"/>
        <v>-1.836129395338441E-2</v>
      </c>
      <c r="J1208" s="11">
        <v>-3.7762918950556509E-4</v>
      </c>
    </row>
    <row r="1209" spans="1:10" ht="13" x14ac:dyDescent="0.15">
      <c r="A1209" s="3">
        <v>42111</v>
      </c>
      <c r="B1209" s="1">
        <v>204.03999300000001</v>
      </c>
      <c r="C1209" s="1">
        <v>208.08999600000001</v>
      </c>
      <c r="D1209" s="1">
        <v>202.679993</v>
      </c>
      <c r="E1209" s="1">
        <v>207.86999499999999</v>
      </c>
      <c r="F1209" s="1">
        <v>4192300</v>
      </c>
      <c r="G1209" s="1">
        <v>207.86999499999999</v>
      </c>
      <c r="H1209" s="2">
        <f t="shared" si="8"/>
        <v>4.6882601649567779E-3</v>
      </c>
      <c r="I1209" s="1">
        <f t="shared" si="9"/>
        <v>4.6882601649567779E-3</v>
      </c>
      <c r="J1209" s="11">
        <v>-1.5435342283405281E-2</v>
      </c>
    </row>
    <row r="1210" spans="1:10" ht="13" x14ac:dyDescent="0.15">
      <c r="A1210" s="3">
        <v>42114</v>
      </c>
      <c r="B1210" s="1">
        <v>209.179993</v>
      </c>
      <c r="C1210" s="1">
        <v>213.220001</v>
      </c>
      <c r="D1210" s="1">
        <v>208.5</v>
      </c>
      <c r="E1210" s="1">
        <v>211.86000100000001</v>
      </c>
      <c r="F1210" s="1">
        <v>3177800</v>
      </c>
      <c r="G1210" s="1">
        <v>211.86000100000001</v>
      </c>
      <c r="H1210" s="2">
        <f t="shared" si="8"/>
        <v>1.9194718314204138E-2</v>
      </c>
      <c r="I1210" s="1">
        <f t="shared" si="9"/>
        <v>1.9194718314204138E-2</v>
      </c>
      <c r="J1210" s="11">
        <v>1.170343261761117E-2</v>
      </c>
    </row>
    <row r="1211" spans="1:10" ht="13" x14ac:dyDescent="0.15">
      <c r="A1211" s="3">
        <v>42115</v>
      </c>
      <c r="B1211" s="1">
        <v>214.520004</v>
      </c>
      <c r="C1211" s="1">
        <v>217.470001</v>
      </c>
      <c r="D1211" s="1">
        <v>212.740005</v>
      </c>
      <c r="E1211" s="1">
        <v>212.85000600000001</v>
      </c>
      <c r="F1211" s="1">
        <v>2497700</v>
      </c>
      <c r="G1211" s="1">
        <v>212.85000600000001</v>
      </c>
      <c r="H1211" s="2">
        <f t="shared" si="8"/>
        <v>4.6729207746959104E-3</v>
      </c>
      <c r="I1211" s="1">
        <f t="shared" si="9"/>
        <v>4.6729207746959104E-3</v>
      </c>
      <c r="J1211" s="11">
        <v>-4.7319203050355937E-3</v>
      </c>
    </row>
    <row r="1212" spans="1:10" ht="13" x14ac:dyDescent="0.15">
      <c r="A1212" s="3">
        <v>42116</v>
      </c>
      <c r="B1212" s="1">
        <v>214.44000199999999</v>
      </c>
      <c r="C1212" s="1">
        <v>215.25</v>
      </c>
      <c r="D1212" s="1">
        <v>212.259995</v>
      </c>
      <c r="E1212" s="1">
        <v>213.36999499999999</v>
      </c>
      <c r="F1212" s="1">
        <v>1614000</v>
      </c>
      <c r="G1212" s="1">
        <v>213.36999499999999</v>
      </c>
      <c r="H1212" s="2">
        <f t="shared" si="8"/>
        <v>2.4429832527229581E-3</v>
      </c>
      <c r="I1212" s="1">
        <f t="shared" si="9"/>
        <v>2.4429832527229581E-3</v>
      </c>
      <c r="J1212" s="11">
        <v>4.9404855927337914E-3</v>
      </c>
    </row>
    <row r="1213" spans="1:10" ht="13" x14ac:dyDescent="0.15">
      <c r="A1213" s="3">
        <v>42117</v>
      </c>
      <c r="B1213" s="1">
        <v>213.240005</v>
      </c>
      <c r="C1213" s="1">
        <v>215.36000100000001</v>
      </c>
      <c r="D1213" s="1">
        <v>212.11999499999999</v>
      </c>
      <c r="E1213" s="1">
        <v>212.279999</v>
      </c>
      <c r="F1213" s="1">
        <v>1902300</v>
      </c>
      <c r="G1213" s="1">
        <v>212.279999</v>
      </c>
      <c r="H1213" s="2">
        <f t="shared" si="8"/>
        <v>-5.1084783500134831E-3</v>
      </c>
      <c r="I1213" s="1">
        <f t="shared" si="9"/>
        <v>-5.1084783500134831E-3</v>
      </c>
      <c r="J1213" s="11">
        <v>1.1320332011914599E-3</v>
      </c>
    </row>
    <row r="1214" spans="1:10" ht="13" x14ac:dyDescent="0.15">
      <c r="A1214" s="3">
        <v>42118</v>
      </c>
      <c r="B1214" s="1">
        <v>214.80999800000001</v>
      </c>
      <c r="C1214" s="1">
        <v>217.88999899999999</v>
      </c>
      <c r="D1214" s="1">
        <v>213.91999799999999</v>
      </c>
      <c r="E1214" s="1">
        <v>216.89999399999999</v>
      </c>
      <c r="F1214" s="1">
        <v>3355100</v>
      </c>
      <c r="G1214" s="1">
        <v>216.89999399999999</v>
      </c>
      <c r="H1214" s="2">
        <f t="shared" si="8"/>
        <v>2.1763684858506094E-2</v>
      </c>
      <c r="I1214" s="1">
        <f t="shared" si="9"/>
        <v>2.1763684858506094E-2</v>
      </c>
      <c r="J1214" s="11">
        <v>1.1878591776769282E-3</v>
      </c>
    </row>
    <row r="1215" spans="1:10" ht="13" x14ac:dyDescent="0.15">
      <c r="A1215" s="3">
        <v>42121</v>
      </c>
      <c r="B1215" s="1">
        <v>218.60000600000001</v>
      </c>
      <c r="C1215" s="1">
        <v>223.949997</v>
      </c>
      <c r="D1215" s="1">
        <v>218.259995</v>
      </c>
      <c r="E1215" s="1">
        <v>220.46000699999999</v>
      </c>
      <c r="F1215" s="1">
        <v>4351000</v>
      </c>
      <c r="G1215" s="1">
        <v>220.46000699999999</v>
      </c>
      <c r="H1215" s="2">
        <f t="shared" si="8"/>
        <v>1.64131539810001E-2</v>
      </c>
      <c r="I1215" s="1">
        <f t="shared" si="9"/>
        <v>1.64131539810001E-2</v>
      </c>
      <c r="J1215" s="11">
        <v>-2.3323894909328489E-3</v>
      </c>
    </row>
    <row r="1216" spans="1:10" ht="13" x14ac:dyDescent="0.15">
      <c r="A1216" s="3">
        <v>42122</v>
      </c>
      <c r="B1216" s="1">
        <v>222.66999799999999</v>
      </c>
      <c r="C1216" s="1">
        <v>223.300003</v>
      </c>
      <c r="D1216" s="1">
        <v>217.25</v>
      </c>
      <c r="E1216" s="1">
        <v>219.19000199999999</v>
      </c>
      <c r="F1216" s="1">
        <v>2456700</v>
      </c>
      <c r="G1216" s="1">
        <v>219.19000199999999</v>
      </c>
      <c r="H1216" s="2">
        <f t="shared" si="8"/>
        <v>-5.7607047068632166E-3</v>
      </c>
      <c r="I1216" s="1">
        <f t="shared" si="9"/>
        <v>-5.7607047068632166E-3</v>
      </c>
      <c r="J1216" s="11">
        <v>4.0010005116595526E-3</v>
      </c>
    </row>
    <row r="1217" spans="1:10" ht="13" x14ac:dyDescent="0.15">
      <c r="A1217" s="3">
        <v>42123</v>
      </c>
      <c r="B1217" s="1">
        <v>219</v>
      </c>
      <c r="C1217" s="1">
        <v>220</v>
      </c>
      <c r="D1217" s="1">
        <v>215.21000699999999</v>
      </c>
      <c r="E1217" s="1">
        <v>219</v>
      </c>
      <c r="F1217" s="1">
        <v>4138600</v>
      </c>
      <c r="G1217" s="1">
        <v>219</v>
      </c>
      <c r="H1217" s="2">
        <f t="shared" si="8"/>
        <v>-8.668369828291378E-4</v>
      </c>
      <c r="I1217" s="1">
        <f t="shared" si="9"/>
        <v>-8.668369828291378E-4</v>
      </c>
      <c r="J1217" s="11">
        <v>-4.119864750050997E-3</v>
      </c>
    </row>
    <row r="1218" spans="1:10" ht="13" x14ac:dyDescent="0.15">
      <c r="A1218" s="3">
        <v>42124</v>
      </c>
      <c r="B1218" s="1">
        <v>209.36999499999999</v>
      </c>
      <c r="C1218" s="1">
        <v>211.33000200000001</v>
      </c>
      <c r="D1218" s="1">
        <v>199.60000600000001</v>
      </c>
      <c r="E1218" s="1">
        <v>200.279999</v>
      </c>
      <c r="F1218" s="1">
        <v>11054300</v>
      </c>
      <c r="G1218" s="1">
        <v>200.279999</v>
      </c>
      <c r="H1218" s="2">
        <f t="shared" si="8"/>
        <v>-8.5479456621004549E-2</v>
      </c>
      <c r="I1218" s="1">
        <f t="shared" si="9"/>
        <v>-8.5479456621004549E-2</v>
      </c>
      <c r="J1218" s="11">
        <v>-1.0812533791287009E-2</v>
      </c>
    </row>
    <row r="1219" spans="1:10" ht="13" x14ac:dyDescent="0.15">
      <c r="A1219" s="3">
        <v>42125</v>
      </c>
      <c r="B1219" s="1">
        <v>200.89999399999999</v>
      </c>
      <c r="C1219" s="1">
        <v>202.979996</v>
      </c>
      <c r="D1219" s="1">
        <v>196.13000500000001</v>
      </c>
      <c r="E1219" s="1">
        <v>202.470001</v>
      </c>
      <c r="F1219" s="1">
        <v>6151300</v>
      </c>
      <c r="G1219" s="1">
        <v>202.470001</v>
      </c>
      <c r="H1219" s="2">
        <f t="shared" si="8"/>
        <v>1.0934701472611814E-2</v>
      </c>
      <c r="I1219" s="1">
        <f t="shared" si="9"/>
        <v>1.0934701472611814E-2</v>
      </c>
      <c r="J1219" s="11">
        <v>1.0287874167081329E-2</v>
      </c>
    </row>
    <row r="1220" spans="1:10" ht="13" x14ac:dyDescent="0.15">
      <c r="A1220" s="3">
        <v>42128</v>
      </c>
      <c r="B1220" s="1">
        <v>204.990005</v>
      </c>
      <c r="C1220" s="1">
        <v>206.89999399999999</v>
      </c>
      <c r="D1220" s="1">
        <v>203.520004</v>
      </c>
      <c r="E1220" s="1">
        <v>203.699997</v>
      </c>
      <c r="F1220" s="1">
        <v>4397100</v>
      </c>
      <c r="G1220" s="1">
        <v>203.699997</v>
      </c>
      <c r="H1220" s="2">
        <f t="shared" si="8"/>
        <v>6.074954284215171E-3</v>
      </c>
      <c r="I1220" s="1">
        <f t="shared" si="9"/>
        <v>6.074954284215171E-3</v>
      </c>
      <c r="J1220" s="11">
        <v>2.5709989084563164E-3</v>
      </c>
    </row>
    <row r="1221" spans="1:10" ht="13" x14ac:dyDescent="0.15">
      <c r="A1221" s="3">
        <v>42129</v>
      </c>
      <c r="B1221" s="1">
        <v>201.820007</v>
      </c>
      <c r="C1221" s="1">
        <v>201.990005</v>
      </c>
      <c r="D1221" s="1">
        <v>192.740005</v>
      </c>
      <c r="E1221" s="1">
        <v>194.740005</v>
      </c>
      <c r="F1221" s="1">
        <v>7379600</v>
      </c>
      <c r="G1221" s="1">
        <v>194.740005</v>
      </c>
      <c r="H1221" s="2">
        <f t="shared" si="8"/>
        <v>-4.3986215669900082E-2</v>
      </c>
      <c r="I1221" s="1">
        <f t="shared" si="9"/>
        <v>-4.3986215669900082E-2</v>
      </c>
      <c r="J1221" s="11">
        <v>-7.8692871729999503E-3</v>
      </c>
    </row>
    <row r="1222" spans="1:10" ht="13" x14ac:dyDescent="0.15">
      <c r="A1222" s="3">
        <v>42130</v>
      </c>
      <c r="B1222" s="1">
        <v>194.470001</v>
      </c>
      <c r="C1222" s="1">
        <v>196</v>
      </c>
      <c r="D1222" s="1">
        <v>188.61000100000001</v>
      </c>
      <c r="E1222" s="1">
        <v>190.050003</v>
      </c>
      <c r="F1222" s="1">
        <v>6736100</v>
      </c>
      <c r="G1222" s="1">
        <v>190.050003</v>
      </c>
      <c r="H1222" s="2">
        <f t="shared" si="8"/>
        <v>-2.4083402894027824E-2</v>
      </c>
      <c r="I1222" s="1">
        <f t="shared" si="9"/>
        <v>-2.4083402894027824E-2</v>
      </c>
      <c r="J1222" s="11">
        <v>-4.8091137844908441E-3</v>
      </c>
    </row>
    <row r="1223" spans="1:10" ht="13" x14ac:dyDescent="0.15">
      <c r="A1223" s="3">
        <v>42131</v>
      </c>
      <c r="B1223" s="1">
        <v>192.08999600000001</v>
      </c>
      <c r="C1223" s="1">
        <v>194.61999499999999</v>
      </c>
      <c r="D1223" s="1">
        <v>191.070007</v>
      </c>
      <c r="E1223" s="1">
        <v>193.63000500000001</v>
      </c>
      <c r="F1223" s="1">
        <v>4165200</v>
      </c>
      <c r="G1223" s="1">
        <v>193.63000500000001</v>
      </c>
      <c r="H1223" s="2">
        <f t="shared" si="8"/>
        <v>1.8837158345111984E-2</v>
      </c>
      <c r="I1223" s="1">
        <f t="shared" si="9"/>
        <v>1.8837158345111984E-2</v>
      </c>
      <c r="J1223" s="11">
        <v>4.6003906426201648E-3</v>
      </c>
    </row>
    <row r="1224" spans="1:10" ht="13" x14ac:dyDescent="0.15">
      <c r="A1224" s="3">
        <v>42132</v>
      </c>
      <c r="B1224" s="1">
        <v>195.78999300000001</v>
      </c>
      <c r="C1224" s="1">
        <v>195.89999399999999</v>
      </c>
      <c r="D1224" s="1">
        <v>191.63000500000001</v>
      </c>
      <c r="E1224" s="1">
        <v>193.53999300000001</v>
      </c>
      <c r="F1224" s="1">
        <v>2863800</v>
      </c>
      <c r="G1224" s="1">
        <v>193.53999300000001</v>
      </c>
      <c r="H1224" s="2">
        <f t="shared" si="8"/>
        <v>-4.6486596950716153E-4</v>
      </c>
      <c r="I1224" s="1">
        <f t="shared" si="9"/>
        <v>-4.6486596950716153E-4</v>
      </c>
      <c r="J1224" s="11">
        <v>1.4898902469954187E-2</v>
      </c>
    </row>
    <row r="1225" spans="1:10" ht="13" x14ac:dyDescent="0.15">
      <c r="A1225" s="3">
        <v>42135</v>
      </c>
      <c r="B1225" s="1">
        <v>194.720001</v>
      </c>
      <c r="C1225" s="1">
        <v>196.990005</v>
      </c>
      <c r="D1225" s="1">
        <v>190.490005</v>
      </c>
      <c r="E1225" s="1">
        <v>190.83999600000001</v>
      </c>
      <c r="F1225" s="1">
        <v>3558200</v>
      </c>
      <c r="G1225" s="1">
        <v>190.83999600000001</v>
      </c>
      <c r="H1225" s="2">
        <f t="shared" si="8"/>
        <v>-1.3950589530092605E-2</v>
      </c>
      <c r="I1225" s="1">
        <f t="shared" si="9"/>
        <v>-1.3950589530092605E-2</v>
      </c>
      <c r="J1225" s="11">
        <v>-4.7242561300019741E-3</v>
      </c>
    </row>
    <row r="1226" spans="1:10" ht="13" x14ac:dyDescent="0.15">
      <c r="A1226" s="3">
        <v>42136</v>
      </c>
      <c r="B1226" s="1">
        <v>189.91999799999999</v>
      </c>
      <c r="C1226" s="1">
        <v>191.479996</v>
      </c>
      <c r="D1226" s="1">
        <v>188.75</v>
      </c>
      <c r="E1226" s="1">
        <v>189.970001</v>
      </c>
      <c r="F1226" s="1">
        <v>3721300</v>
      </c>
      <c r="G1226" s="1">
        <v>189.970001</v>
      </c>
      <c r="H1226" s="2">
        <f t="shared" si="8"/>
        <v>-4.5587666015252755E-3</v>
      </c>
      <c r="I1226" s="1">
        <f t="shared" si="9"/>
        <v>-4.5587666015252755E-3</v>
      </c>
      <c r="J1226" s="11">
        <v>-2.0402708266878101E-3</v>
      </c>
    </row>
    <row r="1227" spans="1:10" ht="13" x14ac:dyDescent="0.15">
      <c r="A1227" s="3">
        <v>42137</v>
      </c>
      <c r="B1227" s="1">
        <v>190.28999300000001</v>
      </c>
      <c r="C1227" s="1">
        <v>190.66999799999999</v>
      </c>
      <c r="D1227" s="1">
        <v>188.60000600000001</v>
      </c>
      <c r="E1227" s="1">
        <v>189.179993</v>
      </c>
      <c r="F1227" s="1">
        <v>2603100</v>
      </c>
      <c r="G1227" s="1">
        <v>189.179993</v>
      </c>
      <c r="H1227" s="2">
        <f t="shared" si="8"/>
        <v>-4.1585934402348099E-3</v>
      </c>
      <c r="I1227" s="1">
        <f t="shared" si="9"/>
        <v>-4.1585934402348099E-3</v>
      </c>
      <c r="J1227" s="11">
        <v>-4.2838948799390515E-4</v>
      </c>
    </row>
    <row r="1228" spans="1:10" ht="13" x14ac:dyDescent="0.15">
      <c r="A1228" s="3">
        <v>42138</v>
      </c>
      <c r="B1228" s="1">
        <v>190.970001</v>
      </c>
      <c r="C1228" s="1">
        <v>192.949997</v>
      </c>
      <c r="D1228" s="1">
        <v>189.520004</v>
      </c>
      <c r="E1228" s="1">
        <v>190.270004</v>
      </c>
      <c r="F1228" s="1">
        <v>3391600</v>
      </c>
      <c r="G1228" s="1">
        <v>190.270004</v>
      </c>
      <c r="H1228" s="2">
        <f t="shared" si="8"/>
        <v>5.761766784714936E-3</v>
      </c>
      <c r="I1228" s="1">
        <f t="shared" si="9"/>
        <v>5.761766784714936E-3</v>
      </c>
      <c r="J1228" s="11">
        <v>1.0617098293460886E-2</v>
      </c>
    </row>
    <row r="1229" spans="1:10" ht="13" x14ac:dyDescent="0.15">
      <c r="A1229" s="3">
        <v>42139</v>
      </c>
      <c r="B1229" s="1">
        <v>191.729996</v>
      </c>
      <c r="C1229" s="1">
        <v>193.779999</v>
      </c>
      <c r="D1229" s="1">
        <v>189.199997</v>
      </c>
      <c r="E1229" s="1">
        <v>192.979996</v>
      </c>
      <c r="F1229" s="1">
        <v>3794700</v>
      </c>
      <c r="G1229" s="1">
        <v>192.979996</v>
      </c>
      <c r="H1229" s="2">
        <f t="shared" si="8"/>
        <v>1.4242875613751496E-2</v>
      </c>
      <c r="I1229" s="1">
        <f t="shared" si="9"/>
        <v>1.4242875613751496E-2</v>
      </c>
      <c r="J1229" s="11">
        <v>1.1133055309342102E-3</v>
      </c>
    </row>
    <row r="1230" spans="1:10" ht="13" x14ac:dyDescent="0.15">
      <c r="A1230" s="3">
        <v>42142</v>
      </c>
      <c r="B1230" s="1">
        <v>192.990005</v>
      </c>
      <c r="C1230" s="1">
        <v>193.679993</v>
      </c>
      <c r="D1230" s="1">
        <v>190.050003</v>
      </c>
      <c r="E1230" s="1">
        <v>191.320007</v>
      </c>
      <c r="F1230" s="1">
        <v>2512100</v>
      </c>
      <c r="G1230" s="1">
        <v>191.320007</v>
      </c>
      <c r="H1230" s="2">
        <f t="shared" si="8"/>
        <v>-8.6018708384676089E-3</v>
      </c>
      <c r="I1230" s="1">
        <f t="shared" si="9"/>
        <v>-8.6018708384676089E-3</v>
      </c>
      <c r="J1230" s="11">
        <v>1.4404281177770016E-3</v>
      </c>
    </row>
    <row r="1231" spans="1:10" ht="13" x14ac:dyDescent="0.15">
      <c r="A1231" s="3">
        <v>42143</v>
      </c>
      <c r="B1231" s="1">
        <v>191.61000100000001</v>
      </c>
      <c r="C1231" s="1">
        <v>194.5</v>
      </c>
      <c r="D1231" s="1">
        <v>190.89999399999999</v>
      </c>
      <c r="E1231" s="1">
        <v>193.13999899999999</v>
      </c>
      <c r="F1231" s="1">
        <v>2205800</v>
      </c>
      <c r="G1231" s="1">
        <v>193.13999899999999</v>
      </c>
      <c r="H1231" s="2">
        <f t="shared" si="8"/>
        <v>9.5128158760729338E-3</v>
      </c>
      <c r="I1231" s="1">
        <f t="shared" si="9"/>
        <v>9.5128158760729338E-3</v>
      </c>
      <c r="J1231" s="11">
        <v>7.3828394771026287E-4</v>
      </c>
    </row>
    <row r="1232" spans="1:10" ht="13" x14ac:dyDescent="0.15">
      <c r="A1232" s="3">
        <v>42144</v>
      </c>
      <c r="B1232" s="1">
        <v>194</v>
      </c>
      <c r="C1232" s="1">
        <v>196.71000699999999</v>
      </c>
      <c r="D1232" s="1">
        <v>192.75</v>
      </c>
      <c r="E1232" s="1">
        <v>195.509995</v>
      </c>
      <c r="F1232" s="1">
        <v>2614100</v>
      </c>
      <c r="G1232" s="1">
        <v>195.509995</v>
      </c>
      <c r="H1232" s="2">
        <f t="shared" si="8"/>
        <v>1.2270870934404503E-2</v>
      </c>
      <c r="I1232" s="1">
        <f t="shared" si="9"/>
        <v>1.2270870934404503E-2</v>
      </c>
      <c r="J1232" s="11">
        <v>-1.4738785637188436E-3</v>
      </c>
    </row>
    <row r="1233" spans="1:10" ht="13" x14ac:dyDescent="0.15">
      <c r="A1233" s="3">
        <v>42145</v>
      </c>
      <c r="B1233" s="1">
        <v>195.64999399999999</v>
      </c>
      <c r="C1233" s="1">
        <v>200.63999899999999</v>
      </c>
      <c r="D1233" s="1">
        <v>195.63999899999999</v>
      </c>
      <c r="E1233" s="1">
        <v>200.13000500000001</v>
      </c>
      <c r="F1233" s="1">
        <v>3944900</v>
      </c>
      <c r="G1233" s="1">
        <v>200.13000500000001</v>
      </c>
      <c r="H1233" s="2">
        <f t="shared" si="8"/>
        <v>2.3630556586122401E-2</v>
      </c>
      <c r="I1233" s="1">
        <f t="shared" si="9"/>
        <v>2.3630556586122401E-2</v>
      </c>
      <c r="J1233" s="11">
        <v>1.8585319038811024E-5</v>
      </c>
    </row>
    <row r="1234" spans="1:10" ht="13" x14ac:dyDescent="0.15">
      <c r="A1234" s="3">
        <v>42146</v>
      </c>
      <c r="B1234" s="1">
        <v>201.83000200000001</v>
      </c>
      <c r="C1234" s="1">
        <v>204.41000399999999</v>
      </c>
      <c r="D1234" s="1">
        <v>200.58999600000001</v>
      </c>
      <c r="E1234" s="1">
        <v>203.800003</v>
      </c>
      <c r="F1234" s="1">
        <v>4311100</v>
      </c>
      <c r="G1234" s="1">
        <v>203.800003</v>
      </c>
      <c r="H1234" s="2">
        <f t="shared" si="8"/>
        <v>1.83380697961807E-2</v>
      </c>
      <c r="I1234" s="1">
        <f t="shared" si="9"/>
        <v>1.83380697961807E-2</v>
      </c>
      <c r="J1234" s="11">
        <v>-2.9378466129504912E-3</v>
      </c>
    </row>
    <row r="1235" spans="1:10" ht="13" x14ac:dyDescent="0.15">
      <c r="A1235" s="3">
        <v>42150</v>
      </c>
      <c r="B1235" s="1">
        <v>204</v>
      </c>
      <c r="C1235" s="1">
        <v>204.5</v>
      </c>
      <c r="D1235" s="1">
        <v>198.63999899999999</v>
      </c>
      <c r="E1235" s="1">
        <v>200.19000199999999</v>
      </c>
      <c r="F1235" s="1">
        <v>3523500</v>
      </c>
      <c r="G1235" s="1">
        <v>200.19000199999999</v>
      </c>
      <c r="H1235" s="2">
        <f t="shared" si="8"/>
        <v>-1.771344919950767E-2</v>
      </c>
      <c r="I1235" s="1">
        <f t="shared" si="9"/>
        <v>-1.771344919950767E-2</v>
      </c>
      <c r="J1235" s="11">
        <v>-1.0447579308840408E-2</v>
      </c>
    </row>
    <row r="1236" spans="1:10" ht="13" x14ac:dyDescent="0.15">
      <c r="A1236" s="3">
        <v>42151</v>
      </c>
      <c r="B1236" s="1">
        <v>200.550003</v>
      </c>
      <c r="C1236" s="1">
        <v>202.53999300000001</v>
      </c>
      <c r="D1236" s="1">
        <v>198.89999399999999</v>
      </c>
      <c r="E1236" s="1">
        <v>201.449997</v>
      </c>
      <c r="F1236" s="1">
        <v>2026800</v>
      </c>
      <c r="G1236" s="1">
        <v>201.449997</v>
      </c>
      <c r="H1236" s="2">
        <f t="shared" si="8"/>
        <v>6.2939956412009206E-3</v>
      </c>
      <c r="I1236" s="1">
        <f t="shared" si="9"/>
        <v>6.2939956412009206E-3</v>
      </c>
      <c r="J1236" s="11">
        <v>6.7317521856697007E-3</v>
      </c>
    </row>
    <row r="1237" spans="1:10" ht="13" x14ac:dyDescent="0.15">
      <c r="A1237" s="3">
        <v>42152</v>
      </c>
      <c r="B1237" s="1">
        <v>197.66000399999999</v>
      </c>
      <c r="C1237" s="1">
        <v>201.83999600000001</v>
      </c>
      <c r="D1237" s="1">
        <v>197</v>
      </c>
      <c r="E1237" s="1">
        <v>200.270004</v>
      </c>
      <c r="F1237" s="1">
        <v>2412800</v>
      </c>
      <c r="G1237" s="1">
        <v>200.270004</v>
      </c>
      <c r="H1237" s="2">
        <f t="shared" si="8"/>
        <v>-5.8574982257259406E-3</v>
      </c>
      <c r="I1237" s="1">
        <f t="shared" si="9"/>
        <v>-5.8574982257259406E-3</v>
      </c>
      <c r="J1237" s="11">
        <v>-2.0300121033540054E-3</v>
      </c>
    </row>
    <row r="1238" spans="1:10" ht="13" x14ac:dyDescent="0.15">
      <c r="A1238" s="3">
        <v>42153</v>
      </c>
      <c r="B1238" s="1">
        <v>201.029999</v>
      </c>
      <c r="C1238" s="1">
        <v>201.21000699999999</v>
      </c>
      <c r="D1238" s="1">
        <v>197.19000199999999</v>
      </c>
      <c r="E1238" s="1">
        <v>197.39999399999999</v>
      </c>
      <c r="F1238" s="1">
        <v>2688600</v>
      </c>
      <c r="G1238" s="1">
        <v>197.39999399999999</v>
      </c>
      <c r="H1238" s="2">
        <f t="shared" si="8"/>
        <v>-1.4330703263979601E-2</v>
      </c>
      <c r="I1238" s="1">
        <f t="shared" si="9"/>
        <v>-1.4330703263979601E-2</v>
      </c>
      <c r="J1238" s="11">
        <v>-6.3686798651373111E-3</v>
      </c>
    </row>
    <row r="1239" spans="1:10" ht="13" x14ac:dyDescent="0.15">
      <c r="A1239" s="3">
        <v>42156</v>
      </c>
      <c r="B1239" s="1">
        <v>198.94000199999999</v>
      </c>
      <c r="C1239" s="1">
        <v>202.63000500000001</v>
      </c>
      <c r="D1239" s="1">
        <v>197.58000200000001</v>
      </c>
      <c r="E1239" s="1">
        <v>201.55999800000001</v>
      </c>
      <c r="F1239" s="1">
        <v>2409400</v>
      </c>
      <c r="G1239" s="1">
        <v>201.55999800000001</v>
      </c>
      <c r="H1239" s="2">
        <f t="shared" si="8"/>
        <v>2.1073982403464586E-2</v>
      </c>
      <c r="I1239" s="1">
        <f t="shared" si="9"/>
        <v>2.1073982403464586E-2</v>
      </c>
      <c r="J1239" s="11">
        <v>1.6484358453436041E-3</v>
      </c>
    </row>
    <row r="1240" spans="1:10" ht="13" x14ac:dyDescent="0.15">
      <c r="A1240" s="3">
        <v>42157</v>
      </c>
      <c r="B1240" s="1">
        <v>199.679993</v>
      </c>
      <c r="C1240" s="1">
        <v>203.36999499999999</v>
      </c>
      <c r="D1240" s="1">
        <v>199.35000600000001</v>
      </c>
      <c r="E1240" s="1">
        <v>203.36000100000001</v>
      </c>
      <c r="F1240" s="1">
        <v>2305300</v>
      </c>
      <c r="G1240" s="1">
        <v>203.36000100000001</v>
      </c>
      <c r="H1240" s="2">
        <f t="shared" si="8"/>
        <v>8.9303582946056777E-3</v>
      </c>
      <c r="I1240" s="1">
        <f t="shared" si="9"/>
        <v>8.9303582946056777E-3</v>
      </c>
      <c r="J1240" s="11">
        <v>-1.5758929198938338E-3</v>
      </c>
    </row>
    <row r="1241" spans="1:10" ht="13" x14ac:dyDescent="0.15">
      <c r="A1241" s="3">
        <v>42158</v>
      </c>
      <c r="B1241" s="1">
        <v>203</v>
      </c>
      <c r="C1241" s="1">
        <v>206.5</v>
      </c>
      <c r="D1241" s="1">
        <v>201.05999800000001</v>
      </c>
      <c r="E1241" s="1">
        <v>203.88000500000001</v>
      </c>
      <c r="F1241" s="1">
        <v>2891400</v>
      </c>
      <c r="G1241" s="1">
        <v>203.88000500000001</v>
      </c>
      <c r="H1241" s="2">
        <f t="shared" si="8"/>
        <v>2.5570613564267247E-3</v>
      </c>
      <c r="I1241" s="1">
        <f t="shared" si="9"/>
        <v>2.5570613564267247E-3</v>
      </c>
      <c r="J1241" s="11">
        <v>3.57152433132345E-3</v>
      </c>
    </row>
    <row r="1242" spans="1:10" ht="13" x14ac:dyDescent="0.15">
      <c r="A1242" s="3">
        <v>42159</v>
      </c>
      <c r="B1242" s="1">
        <v>202.929993</v>
      </c>
      <c r="C1242" s="1">
        <v>204.5</v>
      </c>
      <c r="D1242" s="1">
        <v>201</v>
      </c>
      <c r="E1242" s="1">
        <v>204.33000200000001</v>
      </c>
      <c r="F1242" s="1">
        <v>2789500</v>
      </c>
      <c r="G1242" s="1">
        <v>204.33000200000001</v>
      </c>
      <c r="H1242" s="2">
        <f t="shared" si="8"/>
        <v>2.207165925859165E-3</v>
      </c>
      <c r="I1242" s="1">
        <f t="shared" si="9"/>
        <v>2.207165925859165E-3</v>
      </c>
      <c r="J1242" s="11">
        <v>-9.4427364958637929E-3</v>
      </c>
    </row>
    <row r="1243" spans="1:10" ht="13" x14ac:dyDescent="0.15">
      <c r="A1243" s="3">
        <v>42160</v>
      </c>
      <c r="B1243" s="1">
        <v>203.66999799999999</v>
      </c>
      <c r="C1243" s="1">
        <v>209.259995</v>
      </c>
      <c r="D1243" s="1">
        <v>203.16000399999999</v>
      </c>
      <c r="E1243" s="1">
        <v>205.88999899999999</v>
      </c>
      <c r="F1243" s="1">
        <v>2993200</v>
      </c>
      <c r="G1243" s="1">
        <v>205.88999899999999</v>
      </c>
      <c r="H1243" s="2">
        <f t="shared" si="8"/>
        <v>7.6346938028218755E-3</v>
      </c>
      <c r="I1243" s="1">
        <f t="shared" si="9"/>
        <v>7.6346938028218755E-3</v>
      </c>
      <c r="J1243" s="11">
        <v>-3.13417045129313E-3</v>
      </c>
    </row>
    <row r="1244" spans="1:10" ht="13" x14ac:dyDescent="0.15">
      <c r="A1244" s="3">
        <v>42163</v>
      </c>
      <c r="B1244" s="1">
        <v>206.800003</v>
      </c>
      <c r="C1244" s="1">
        <v>207.88999899999999</v>
      </c>
      <c r="D1244" s="1">
        <v>201.820007</v>
      </c>
      <c r="E1244" s="1">
        <v>203.14999399999999</v>
      </c>
      <c r="F1244" s="1">
        <v>2435300</v>
      </c>
      <c r="G1244" s="1">
        <v>203.14999399999999</v>
      </c>
      <c r="H1244" s="2">
        <f t="shared" si="8"/>
        <v>-1.3308101478013007E-2</v>
      </c>
      <c r="I1244" s="1">
        <f t="shared" si="9"/>
        <v>-1.3308101478013007E-2</v>
      </c>
      <c r="J1244" s="11">
        <v>-4.6449671661624673E-3</v>
      </c>
    </row>
    <row r="1245" spans="1:10" ht="13" x14ac:dyDescent="0.15">
      <c r="A1245" s="3">
        <v>42164</v>
      </c>
      <c r="B1245" s="1">
        <v>201.970001</v>
      </c>
      <c r="C1245" s="1">
        <v>203.85000600000001</v>
      </c>
      <c r="D1245" s="1">
        <v>200.69000199999999</v>
      </c>
      <c r="E1245" s="1">
        <v>202.55999800000001</v>
      </c>
      <c r="F1245" s="1">
        <v>2180400</v>
      </c>
      <c r="G1245" s="1">
        <v>202.55999800000001</v>
      </c>
      <c r="H1245" s="2">
        <f t="shared" si="8"/>
        <v>-2.9042383333763972E-3</v>
      </c>
      <c r="I1245" s="1">
        <f t="shared" si="9"/>
        <v>-2.9042383333763972E-3</v>
      </c>
      <c r="J1245" s="11">
        <v>-1.413735300174141E-4</v>
      </c>
    </row>
    <row r="1246" spans="1:10" ht="13" x14ac:dyDescent="0.15">
      <c r="A1246" s="3">
        <v>42165</v>
      </c>
      <c r="B1246" s="1">
        <v>202.770004</v>
      </c>
      <c r="C1246" s="1">
        <v>206.71000699999999</v>
      </c>
      <c r="D1246" s="1">
        <v>202.429993</v>
      </c>
      <c r="E1246" s="1">
        <v>204.63000500000001</v>
      </c>
      <c r="F1246" s="1">
        <v>2524100</v>
      </c>
      <c r="G1246" s="1">
        <v>204.63000500000001</v>
      </c>
      <c r="H1246" s="2">
        <f t="shared" si="8"/>
        <v>1.0219228971358916E-2</v>
      </c>
      <c r="I1246" s="1">
        <f t="shared" si="9"/>
        <v>1.0219228971358916E-2</v>
      </c>
      <c r="J1246" s="11">
        <v>1.3305607424171006E-2</v>
      </c>
    </row>
    <row r="1247" spans="1:10" ht="13" x14ac:dyDescent="0.15">
      <c r="A1247" s="3">
        <v>42166</v>
      </c>
      <c r="B1247" s="1">
        <v>204.88999899999999</v>
      </c>
      <c r="C1247" s="1">
        <v>208</v>
      </c>
      <c r="D1247" s="1">
        <v>204.88999899999999</v>
      </c>
      <c r="E1247" s="1">
        <v>206.770004</v>
      </c>
      <c r="F1247" s="1">
        <v>2208300</v>
      </c>
      <c r="G1247" s="1">
        <v>206.770004</v>
      </c>
      <c r="H1247" s="2">
        <f t="shared" si="8"/>
        <v>1.0457894481310249E-2</v>
      </c>
      <c r="I1247" s="1">
        <f t="shared" si="9"/>
        <v>1.0457894481310249E-2</v>
      </c>
      <c r="J1247" s="11">
        <v>2.1648824001519892E-3</v>
      </c>
    </row>
    <row r="1248" spans="1:10" ht="13" x14ac:dyDescent="0.15">
      <c r="A1248" s="3">
        <v>42167</v>
      </c>
      <c r="B1248" s="1">
        <v>206.85000600000001</v>
      </c>
      <c r="C1248" s="1">
        <v>209.83999600000001</v>
      </c>
      <c r="D1248" s="1">
        <v>206.070007</v>
      </c>
      <c r="E1248" s="1">
        <v>207.60000600000001</v>
      </c>
      <c r="F1248" s="1">
        <v>2562700</v>
      </c>
      <c r="G1248" s="1">
        <v>207.60000600000001</v>
      </c>
      <c r="H1248" s="2">
        <f t="shared" si="8"/>
        <v>4.0141315662014856E-3</v>
      </c>
      <c r="I1248" s="1">
        <f t="shared" si="9"/>
        <v>4.0141315662014856E-3</v>
      </c>
      <c r="J1248" s="11">
        <v>-7.7901449274294489E-3</v>
      </c>
    </row>
    <row r="1249" spans="1:10" ht="13" x14ac:dyDescent="0.15">
      <c r="A1249" s="3">
        <v>42170</v>
      </c>
      <c r="B1249" s="1">
        <v>204.11000100000001</v>
      </c>
      <c r="C1249" s="1">
        <v>205.91999799999999</v>
      </c>
      <c r="D1249" s="1">
        <v>202.550003</v>
      </c>
      <c r="E1249" s="1">
        <v>205.729996</v>
      </c>
      <c r="F1249" s="1">
        <v>1385500</v>
      </c>
      <c r="G1249" s="1">
        <v>205.729996</v>
      </c>
      <c r="H1249" s="2">
        <f t="shared" si="8"/>
        <v>-9.0077550383115476E-3</v>
      </c>
      <c r="I1249" s="1">
        <f t="shared" si="9"/>
        <v>-9.0077550383115476E-3</v>
      </c>
      <c r="J1249" s="11">
        <v>-6.01546921266827E-3</v>
      </c>
    </row>
    <row r="1250" spans="1:10" ht="13" x14ac:dyDescent="0.15">
      <c r="A1250" s="3">
        <v>42171</v>
      </c>
      <c r="B1250" s="1">
        <v>204</v>
      </c>
      <c r="C1250" s="1">
        <v>206.69000199999999</v>
      </c>
      <c r="D1250" s="1">
        <v>203.699997</v>
      </c>
      <c r="E1250" s="1">
        <v>205</v>
      </c>
      <c r="F1250" s="1">
        <v>1686000</v>
      </c>
      <c r="G1250" s="1">
        <v>205</v>
      </c>
      <c r="H1250" s="2">
        <f t="shared" si="8"/>
        <v>-3.5483206833873651E-3</v>
      </c>
      <c r="I1250" s="1">
        <f t="shared" si="9"/>
        <v>-3.5483206833873651E-3</v>
      </c>
      <c r="J1250" s="11">
        <v>6.3689206786013497E-3</v>
      </c>
    </row>
    <row r="1251" spans="1:10" ht="13" x14ac:dyDescent="0.15">
      <c r="A1251" s="3">
        <v>42172</v>
      </c>
      <c r="B1251" s="1">
        <v>207.89999399999999</v>
      </c>
      <c r="C1251" s="1">
        <v>211.36000100000001</v>
      </c>
      <c r="D1251" s="1">
        <v>207.71000699999999</v>
      </c>
      <c r="E1251" s="1">
        <v>209.509995</v>
      </c>
      <c r="F1251" s="1">
        <v>4281800</v>
      </c>
      <c r="G1251" s="1">
        <v>209.509995</v>
      </c>
      <c r="H1251" s="2">
        <f t="shared" si="8"/>
        <v>2.1999975609756115E-2</v>
      </c>
      <c r="I1251" s="1">
        <f t="shared" si="9"/>
        <v>2.1999975609756115E-2</v>
      </c>
      <c r="J1251" s="11">
        <v>1.7459182941598544E-3</v>
      </c>
    </row>
    <row r="1252" spans="1:10" ht="13" x14ac:dyDescent="0.15">
      <c r="A1252" s="3">
        <v>42173</v>
      </c>
      <c r="B1252" s="1">
        <v>209.88999899999999</v>
      </c>
      <c r="C1252" s="1">
        <v>210.779999</v>
      </c>
      <c r="D1252" s="1">
        <v>208.020004</v>
      </c>
      <c r="E1252" s="1">
        <v>210.699997</v>
      </c>
      <c r="F1252" s="1">
        <v>1998100</v>
      </c>
      <c r="G1252" s="1">
        <v>210.699997</v>
      </c>
      <c r="H1252" s="2">
        <f t="shared" si="8"/>
        <v>5.679929494533149E-3</v>
      </c>
      <c r="I1252" s="1">
        <f t="shared" si="9"/>
        <v>5.679929494533149E-3</v>
      </c>
      <c r="J1252" s="11">
        <v>1.0041381492510673E-2</v>
      </c>
    </row>
    <row r="1253" spans="1:10" ht="13" x14ac:dyDescent="0.15">
      <c r="A1253" s="3">
        <v>42174</v>
      </c>
      <c r="B1253" s="1">
        <v>211.55999800000001</v>
      </c>
      <c r="C1253" s="1">
        <v>212.14999399999999</v>
      </c>
      <c r="D1253" s="1">
        <v>209.520004</v>
      </c>
      <c r="E1253" s="1">
        <v>210.86999499999999</v>
      </c>
      <c r="F1253" s="1">
        <v>2539200</v>
      </c>
      <c r="G1253" s="1">
        <v>210.86999499999999</v>
      </c>
      <c r="H1253" s="2">
        <f t="shared" si="8"/>
        <v>8.0682488097041851E-4</v>
      </c>
      <c r="I1253" s="1">
        <f t="shared" si="9"/>
        <v>8.0682488097041851E-4</v>
      </c>
      <c r="J1253" s="11">
        <v>-5.5139933275101171E-3</v>
      </c>
    </row>
    <row r="1254" spans="1:10" ht="13" x14ac:dyDescent="0.15">
      <c r="A1254" s="3">
        <v>42177</v>
      </c>
      <c r="B1254" s="1">
        <v>212.5</v>
      </c>
      <c r="C1254" s="1">
        <v>214.220001</v>
      </c>
      <c r="D1254" s="1">
        <v>209.13000500000001</v>
      </c>
      <c r="E1254" s="1">
        <v>209.63999899999999</v>
      </c>
      <c r="F1254" s="1">
        <v>1991400</v>
      </c>
      <c r="G1254" s="1">
        <v>209.63999899999999</v>
      </c>
      <c r="H1254" s="2">
        <f t="shared" si="8"/>
        <v>-5.832958833237512E-3</v>
      </c>
      <c r="I1254" s="1">
        <f t="shared" si="9"/>
        <v>-5.832958833237512E-3</v>
      </c>
      <c r="J1254" s="11">
        <v>5.7632311643471502E-3</v>
      </c>
    </row>
    <row r="1255" spans="1:10" ht="13" x14ac:dyDescent="0.15">
      <c r="A1255" s="3">
        <v>42178</v>
      </c>
      <c r="B1255" s="1">
        <v>211</v>
      </c>
      <c r="C1255" s="1">
        <v>212.16000399999999</v>
      </c>
      <c r="D1255" s="1">
        <v>208.80999800000001</v>
      </c>
      <c r="E1255" s="1">
        <v>211.979996</v>
      </c>
      <c r="F1255" s="1">
        <v>1894100</v>
      </c>
      <c r="G1255" s="1">
        <v>211.979996</v>
      </c>
      <c r="H1255" s="2">
        <f t="shared" si="8"/>
        <v>1.116197772925963E-2</v>
      </c>
      <c r="I1255" s="1">
        <f t="shared" si="9"/>
        <v>1.116197772925963E-2</v>
      </c>
      <c r="J1255" s="11">
        <v>1.3405797939272266E-3</v>
      </c>
    </row>
    <row r="1256" spans="1:10" ht="13" x14ac:dyDescent="0.15">
      <c r="A1256" s="3">
        <v>42179</v>
      </c>
      <c r="B1256" s="1">
        <v>211.88999899999999</v>
      </c>
      <c r="C1256" s="1">
        <v>212.33000200000001</v>
      </c>
      <c r="D1256" s="1">
        <v>209.11999499999999</v>
      </c>
      <c r="E1256" s="1">
        <v>210.320007</v>
      </c>
      <c r="F1256" s="1">
        <v>1658000</v>
      </c>
      <c r="G1256" s="1">
        <v>210.320007</v>
      </c>
      <c r="H1256" s="2">
        <f t="shared" si="8"/>
        <v>-7.8308757020638681E-3</v>
      </c>
      <c r="I1256" s="1">
        <f t="shared" si="9"/>
        <v>-7.8308757020638681E-3</v>
      </c>
      <c r="J1256" s="11">
        <v>-9.8103676274830312E-3</v>
      </c>
    </row>
    <row r="1257" spans="1:10" ht="13" x14ac:dyDescent="0.15">
      <c r="A1257" s="3">
        <v>42180</v>
      </c>
      <c r="B1257" s="1">
        <v>209.44000199999999</v>
      </c>
      <c r="C1257" s="1">
        <v>210.490005</v>
      </c>
      <c r="D1257" s="1">
        <v>207.199997</v>
      </c>
      <c r="E1257" s="1">
        <v>207.550003</v>
      </c>
      <c r="F1257" s="1">
        <v>1652900</v>
      </c>
      <c r="G1257" s="1">
        <v>207.550003</v>
      </c>
      <c r="H1257" s="2">
        <f t="shared" si="8"/>
        <v>-1.3170425579150918E-2</v>
      </c>
      <c r="I1257" s="1">
        <f t="shared" si="9"/>
        <v>-1.3170425579150918E-2</v>
      </c>
      <c r="J1257" s="11">
        <v>-4.2141062955685085E-3</v>
      </c>
    </row>
    <row r="1258" spans="1:10" ht="13" x14ac:dyDescent="0.15">
      <c r="A1258" s="3">
        <v>42181</v>
      </c>
      <c r="B1258" s="1">
        <v>205</v>
      </c>
      <c r="C1258" s="1">
        <v>206.320007</v>
      </c>
      <c r="D1258" s="1">
        <v>202.75</v>
      </c>
      <c r="E1258" s="1">
        <v>203.36000100000001</v>
      </c>
      <c r="F1258" s="1">
        <v>3064100</v>
      </c>
      <c r="G1258" s="1">
        <v>203.36000100000001</v>
      </c>
      <c r="H1258" s="2">
        <f t="shared" si="8"/>
        <v>-2.0187915872976366E-2</v>
      </c>
      <c r="I1258" s="1">
        <f t="shared" si="9"/>
        <v>-2.0187915872976366E-2</v>
      </c>
      <c r="J1258" s="11">
        <v>3.148081533955141E-3</v>
      </c>
    </row>
    <row r="1259" spans="1:10" ht="13" x14ac:dyDescent="0.15">
      <c r="A1259" s="3">
        <v>42184</v>
      </c>
      <c r="B1259" s="1">
        <v>199.929993</v>
      </c>
      <c r="C1259" s="1">
        <v>202.990005</v>
      </c>
      <c r="D1259" s="1">
        <v>198.199997</v>
      </c>
      <c r="E1259" s="1">
        <v>200.5</v>
      </c>
      <c r="F1259" s="1">
        <v>2411600</v>
      </c>
      <c r="G1259" s="1">
        <v>200.5</v>
      </c>
      <c r="H1259" s="2">
        <f t="shared" si="8"/>
        <v>-1.406373419520199E-2</v>
      </c>
      <c r="I1259" s="1">
        <f t="shared" si="9"/>
        <v>-1.406373419520199E-2</v>
      </c>
      <c r="J1259" s="11">
        <v>-1.9520606934061779E-2</v>
      </c>
    </row>
    <row r="1260" spans="1:10" ht="13" x14ac:dyDescent="0.15">
      <c r="A1260" s="3">
        <v>42185</v>
      </c>
      <c r="B1260" s="1">
        <v>203.58999600000001</v>
      </c>
      <c r="C1260" s="1">
        <v>204.33000200000001</v>
      </c>
      <c r="D1260" s="1">
        <v>198.88999899999999</v>
      </c>
      <c r="E1260" s="1">
        <v>199.08000200000001</v>
      </c>
      <c r="F1260" s="1">
        <v>2516000</v>
      </c>
      <c r="G1260" s="1">
        <v>199.08000200000001</v>
      </c>
      <c r="H1260" s="2">
        <f t="shared" si="8"/>
        <v>-7.0822842892767704E-3</v>
      </c>
      <c r="I1260" s="1">
        <f t="shared" si="9"/>
        <v>-7.0822842892767704E-3</v>
      </c>
      <c r="J1260" s="11">
        <v>1.3161911710845718E-3</v>
      </c>
    </row>
    <row r="1261" spans="1:10" ht="13" x14ac:dyDescent="0.15">
      <c r="A1261" s="3">
        <v>42186</v>
      </c>
      <c r="B1261" s="1">
        <v>200.58999600000001</v>
      </c>
      <c r="C1261" s="1">
        <v>200.66999799999999</v>
      </c>
      <c r="D1261" s="1">
        <v>196.070007</v>
      </c>
      <c r="E1261" s="1">
        <v>198.71000699999999</v>
      </c>
      <c r="F1261" s="1">
        <v>2883200</v>
      </c>
      <c r="G1261" s="1">
        <v>198.71000699999999</v>
      </c>
      <c r="H1261" s="2">
        <f t="shared" si="8"/>
        <v>-1.8585241927012697E-3</v>
      </c>
      <c r="I1261" s="1">
        <f t="shared" si="9"/>
        <v>-1.8585241927012697E-3</v>
      </c>
      <c r="J1261" s="11">
        <v>7.8549512334132824E-3</v>
      </c>
    </row>
    <row r="1262" spans="1:10" ht="13" x14ac:dyDescent="0.15">
      <c r="A1262" s="3">
        <v>42187</v>
      </c>
      <c r="B1262" s="1">
        <v>198.36000100000001</v>
      </c>
      <c r="C1262" s="1">
        <v>198.779999</v>
      </c>
      <c r="D1262" s="1">
        <v>195.35000600000001</v>
      </c>
      <c r="E1262" s="1">
        <v>197.029999</v>
      </c>
      <c r="F1262" s="1">
        <v>1817300</v>
      </c>
      <c r="G1262" s="1">
        <v>197.029999</v>
      </c>
      <c r="H1262" s="2">
        <f t="shared" si="8"/>
        <v>-8.4545716915000995E-3</v>
      </c>
      <c r="I1262" s="1">
        <f t="shared" si="9"/>
        <v>-8.4545716915000995E-3</v>
      </c>
      <c r="J1262" s="11">
        <v>-1.5655434535658086E-3</v>
      </c>
    </row>
    <row r="1263" spans="1:10" ht="13" x14ac:dyDescent="0.15">
      <c r="A1263" s="3">
        <v>42191</v>
      </c>
      <c r="B1263" s="1">
        <v>193</v>
      </c>
      <c r="C1263" s="1">
        <v>194.070007</v>
      </c>
      <c r="D1263" s="1">
        <v>188.020004</v>
      </c>
      <c r="E1263" s="1">
        <v>189.029999</v>
      </c>
      <c r="F1263" s="1">
        <v>4576600</v>
      </c>
      <c r="G1263" s="1">
        <v>189.029999</v>
      </c>
      <c r="H1263" s="2">
        <f t="shared" si="8"/>
        <v>-4.0602954070968651E-2</v>
      </c>
      <c r="I1263" s="1">
        <f t="shared" si="9"/>
        <v>-4.0602954070968651E-2</v>
      </c>
      <c r="J1263" s="11">
        <v>-2.6243098112236217E-3</v>
      </c>
    </row>
    <row r="1264" spans="1:10" ht="13" x14ac:dyDescent="0.15">
      <c r="A1264" s="3">
        <v>42192</v>
      </c>
      <c r="B1264" s="1">
        <v>185.28999300000001</v>
      </c>
      <c r="C1264" s="1">
        <v>188.60000600000001</v>
      </c>
      <c r="D1264" s="1">
        <v>180.53999300000001</v>
      </c>
      <c r="E1264" s="1">
        <v>187.53999300000001</v>
      </c>
      <c r="F1264" s="1">
        <v>6249200</v>
      </c>
      <c r="G1264" s="1">
        <v>187.53999300000001</v>
      </c>
      <c r="H1264" s="2">
        <f t="shared" si="8"/>
        <v>-7.8823785001448047E-3</v>
      </c>
      <c r="I1264" s="1">
        <f t="shared" si="9"/>
        <v>-7.8823785001448047E-3</v>
      </c>
      <c r="J1264" s="11">
        <v>5.2777819637074147E-3</v>
      </c>
    </row>
    <row r="1265" spans="1:10" ht="13" x14ac:dyDescent="0.15">
      <c r="A1265" s="3">
        <v>42193</v>
      </c>
      <c r="B1265" s="1">
        <v>179.529999</v>
      </c>
      <c r="C1265" s="1">
        <v>187.39999399999999</v>
      </c>
      <c r="D1265" s="1">
        <v>178.80999800000001</v>
      </c>
      <c r="E1265" s="1">
        <v>184.58000200000001</v>
      </c>
      <c r="F1265" s="1">
        <v>6451100</v>
      </c>
      <c r="G1265" s="1">
        <v>184.58000200000001</v>
      </c>
      <c r="H1265" s="2">
        <f t="shared" si="8"/>
        <v>-1.5783252162113508E-2</v>
      </c>
      <c r="I1265" s="1">
        <f t="shared" si="9"/>
        <v>-1.5783252162113508E-2</v>
      </c>
      <c r="J1265" s="11">
        <v>-1.4709543877224566E-2</v>
      </c>
    </row>
    <row r="1266" spans="1:10" ht="13" x14ac:dyDescent="0.15">
      <c r="A1266" s="3">
        <v>42194</v>
      </c>
      <c r="B1266" s="1">
        <v>192.699997</v>
      </c>
      <c r="C1266" s="1">
        <v>192.979996</v>
      </c>
      <c r="D1266" s="1">
        <v>187.179993</v>
      </c>
      <c r="E1266" s="1">
        <v>187.570007</v>
      </c>
      <c r="F1266" s="1">
        <v>5391600</v>
      </c>
      <c r="G1266" s="1">
        <v>187.570007</v>
      </c>
      <c r="H1266" s="2">
        <f t="shared" si="8"/>
        <v>1.6198965042811063E-2</v>
      </c>
      <c r="I1266" s="1">
        <f t="shared" si="9"/>
        <v>1.6198965042811063E-2</v>
      </c>
      <c r="J1266" s="11">
        <v>1.8954281514021848E-3</v>
      </c>
    </row>
    <row r="1267" spans="1:10" ht="13" x14ac:dyDescent="0.15">
      <c r="A1267" s="3">
        <v>42195</v>
      </c>
      <c r="B1267" s="1">
        <v>191.28999300000001</v>
      </c>
      <c r="C1267" s="1">
        <v>191.5</v>
      </c>
      <c r="D1267" s="1">
        <v>187.69000199999999</v>
      </c>
      <c r="E1267" s="1">
        <v>187.75</v>
      </c>
      <c r="F1267" s="1">
        <v>3043400</v>
      </c>
      <c r="G1267" s="1">
        <v>187.75</v>
      </c>
      <c r="H1267" s="2">
        <f t="shared" si="8"/>
        <v>9.5960437854009399E-4</v>
      </c>
      <c r="I1267" s="1">
        <f t="shared" si="9"/>
        <v>9.5960437854009399E-4</v>
      </c>
      <c r="J1267" s="11">
        <v>1.2068813979628062E-2</v>
      </c>
    </row>
    <row r="1268" spans="1:10" ht="13" x14ac:dyDescent="0.15">
      <c r="A1268" s="3">
        <v>42198</v>
      </c>
      <c r="B1268" s="1">
        <v>189.89999399999999</v>
      </c>
      <c r="C1268" s="1">
        <v>194.83000200000001</v>
      </c>
      <c r="D1268" s="1">
        <v>188.08000200000001</v>
      </c>
      <c r="E1268" s="1">
        <v>193.270004</v>
      </c>
      <c r="F1268" s="1">
        <v>4051100</v>
      </c>
      <c r="G1268" s="1">
        <v>193.270004</v>
      </c>
      <c r="H1268" s="2">
        <f t="shared" si="8"/>
        <v>2.9400820239680426E-2</v>
      </c>
      <c r="I1268" s="1">
        <f t="shared" si="9"/>
        <v>2.9400820239680426E-2</v>
      </c>
      <c r="J1268" s="11">
        <v>1.2233362182667148E-2</v>
      </c>
    </row>
    <row r="1269" spans="1:10" ht="13" x14ac:dyDescent="0.15">
      <c r="A1269" s="3">
        <v>42199</v>
      </c>
      <c r="B1269" s="1">
        <v>193.270004</v>
      </c>
      <c r="C1269" s="1">
        <v>194.46000699999999</v>
      </c>
      <c r="D1269" s="1">
        <v>191.220001</v>
      </c>
      <c r="E1269" s="1">
        <v>191.279999</v>
      </c>
      <c r="F1269" s="1">
        <v>1773200</v>
      </c>
      <c r="G1269" s="1">
        <v>191.279999</v>
      </c>
      <c r="H1269" s="2">
        <f t="shared" si="8"/>
        <v>-1.0296502089377494E-2</v>
      </c>
      <c r="I1269" s="1">
        <f t="shared" si="9"/>
        <v>-1.0296502089377494E-2</v>
      </c>
      <c r="J1269" s="11">
        <v>4.2219235912973859E-3</v>
      </c>
    </row>
    <row r="1270" spans="1:10" ht="13" x14ac:dyDescent="0.15">
      <c r="A1270" s="3">
        <v>42200</v>
      </c>
      <c r="B1270" s="1">
        <v>189.91000399999999</v>
      </c>
      <c r="C1270" s="1">
        <v>190.71000699999999</v>
      </c>
      <c r="D1270" s="1">
        <v>185.75</v>
      </c>
      <c r="E1270" s="1">
        <v>186.58000200000001</v>
      </c>
      <c r="F1270" s="1">
        <v>4048500</v>
      </c>
      <c r="G1270" s="1">
        <v>186.58000200000001</v>
      </c>
      <c r="H1270" s="2">
        <f t="shared" si="8"/>
        <v>-2.4571293520343422E-2</v>
      </c>
      <c r="I1270" s="1">
        <f t="shared" si="9"/>
        <v>-2.4571293520343422E-2</v>
      </c>
      <c r="J1270" s="11">
        <v>-1.888910667517559E-4</v>
      </c>
    </row>
    <row r="1271" spans="1:10" ht="13" x14ac:dyDescent="0.15">
      <c r="A1271" s="3">
        <v>42201</v>
      </c>
      <c r="B1271" s="1">
        <v>189.020004</v>
      </c>
      <c r="C1271" s="1">
        <v>190.66000399999999</v>
      </c>
      <c r="D1271" s="1">
        <v>187.83000200000001</v>
      </c>
      <c r="E1271" s="1">
        <v>190.10000600000001</v>
      </c>
      <c r="F1271" s="1">
        <v>2345400</v>
      </c>
      <c r="G1271" s="1">
        <v>190.10000600000001</v>
      </c>
      <c r="H1271" s="2">
        <f t="shared" si="8"/>
        <v>1.886592326223686E-2</v>
      </c>
      <c r="I1271" s="1">
        <f t="shared" si="9"/>
        <v>1.886592326223686E-2</v>
      </c>
      <c r="J1271" s="11">
        <v>3.8825163591590015E-3</v>
      </c>
    </row>
    <row r="1272" spans="1:10" ht="13" x14ac:dyDescent="0.15">
      <c r="A1272" s="3">
        <v>42202</v>
      </c>
      <c r="B1272" s="1">
        <v>194.679993</v>
      </c>
      <c r="C1272" s="1">
        <v>200.800003</v>
      </c>
      <c r="D1272" s="1">
        <v>194.38000500000001</v>
      </c>
      <c r="E1272" s="1">
        <v>198.44000199999999</v>
      </c>
      <c r="F1272" s="1">
        <v>5829500</v>
      </c>
      <c r="G1272" s="1">
        <v>198.44000199999999</v>
      </c>
      <c r="H1272" s="2">
        <f t="shared" si="8"/>
        <v>4.3871624075593058E-2</v>
      </c>
      <c r="I1272" s="1">
        <f t="shared" si="9"/>
        <v>4.3871624075593058E-2</v>
      </c>
      <c r="J1272" s="11">
        <v>-1.8653594735172747E-3</v>
      </c>
    </row>
    <row r="1273" spans="1:10" ht="13" x14ac:dyDescent="0.15">
      <c r="A1273" s="3">
        <v>42205</v>
      </c>
      <c r="B1273" s="1">
        <v>199.550003</v>
      </c>
      <c r="C1273" s="1">
        <v>201.63999899999999</v>
      </c>
      <c r="D1273" s="1">
        <v>197.229996</v>
      </c>
      <c r="E1273" s="1">
        <v>199.61000100000001</v>
      </c>
      <c r="F1273" s="1">
        <v>2896500</v>
      </c>
      <c r="G1273" s="1">
        <v>199.61000100000001</v>
      </c>
      <c r="H1273" s="2">
        <f t="shared" si="8"/>
        <v>5.8959836132233987E-3</v>
      </c>
      <c r="I1273" s="1">
        <f t="shared" si="9"/>
        <v>5.8959836132233987E-3</v>
      </c>
      <c r="J1273" s="11">
        <v>7.7190054444533187E-4</v>
      </c>
    </row>
    <row r="1274" spans="1:10" ht="13" x14ac:dyDescent="0.15">
      <c r="A1274" s="3">
        <v>42206</v>
      </c>
      <c r="B1274" s="1">
        <v>199.490005</v>
      </c>
      <c r="C1274" s="1">
        <v>203.479996</v>
      </c>
      <c r="D1274" s="1">
        <v>198.229996</v>
      </c>
      <c r="E1274" s="1">
        <v>202.39999399999999</v>
      </c>
      <c r="F1274" s="1">
        <v>2580100</v>
      </c>
      <c r="G1274" s="1">
        <v>202.39999399999999</v>
      </c>
      <c r="H1274" s="2">
        <f t="shared" si="8"/>
        <v>1.3977220510108515E-2</v>
      </c>
      <c r="I1274" s="1">
        <f t="shared" si="9"/>
        <v>1.3977220510108515E-2</v>
      </c>
      <c r="J1274" s="11">
        <v>-1.0006463853524097E-2</v>
      </c>
    </row>
    <row r="1275" spans="1:10" ht="13" x14ac:dyDescent="0.15">
      <c r="A1275" s="3">
        <v>42207</v>
      </c>
      <c r="B1275" s="1">
        <v>201.66000399999999</v>
      </c>
      <c r="C1275" s="1">
        <v>206.83999600000001</v>
      </c>
      <c r="D1275" s="1">
        <v>200.520004</v>
      </c>
      <c r="E1275" s="1">
        <v>205.740005</v>
      </c>
      <c r="F1275" s="1">
        <v>3418300</v>
      </c>
      <c r="G1275" s="1">
        <v>205.740005</v>
      </c>
      <c r="H1275" s="2">
        <f t="shared" si="8"/>
        <v>1.6502031121601732E-2</v>
      </c>
      <c r="I1275" s="1">
        <f t="shared" si="9"/>
        <v>1.6502031121601732E-2</v>
      </c>
      <c r="J1275" s="11">
        <v>-3.8087448543005983E-3</v>
      </c>
    </row>
    <row r="1276" spans="1:10" ht="13" x14ac:dyDescent="0.15">
      <c r="A1276" s="3">
        <v>42208</v>
      </c>
      <c r="B1276" s="1">
        <v>207.320007</v>
      </c>
      <c r="C1276" s="1">
        <v>209.75</v>
      </c>
      <c r="D1276" s="1">
        <v>206.5</v>
      </c>
      <c r="E1276" s="1">
        <v>207.63000500000001</v>
      </c>
      <c r="F1276" s="1">
        <v>3469000</v>
      </c>
      <c r="G1276" s="1">
        <v>207.63000500000001</v>
      </c>
      <c r="H1276" s="2">
        <f t="shared" si="8"/>
        <v>9.186351482785347E-3</v>
      </c>
      <c r="I1276" s="1">
        <f t="shared" si="9"/>
        <v>9.186351482785347E-3</v>
      </c>
      <c r="J1276" s="11">
        <v>-6.6729527395924526E-3</v>
      </c>
    </row>
    <row r="1277" spans="1:10" ht="13" x14ac:dyDescent="0.15">
      <c r="A1277" s="3">
        <v>42209</v>
      </c>
      <c r="B1277" s="1">
        <v>209.91000399999999</v>
      </c>
      <c r="C1277" s="1">
        <v>210</v>
      </c>
      <c r="D1277" s="1">
        <v>205.25</v>
      </c>
      <c r="E1277" s="1">
        <v>206.25</v>
      </c>
      <c r="F1277" s="1">
        <v>3450200</v>
      </c>
      <c r="G1277" s="1">
        <v>206.25</v>
      </c>
      <c r="H1277" s="2">
        <f t="shared" si="8"/>
        <v>-6.6464622972003066E-3</v>
      </c>
      <c r="I1277" s="1">
        <f t="shared" si="9"/>
        <v>-6.6464622972003066E-3</v>
      </c>
      <c r="J1277" s="11">
        <v>-9.2144911965067085E-3</v>
      </c>
    </row>
    <row r="1278" spans="1:10" ht="13" x14ac:dyDescent="0.15">
      <c r="A1278" s="3">
        <v>42212</v>
      </c>
      <c r="B1278" s="1">
        <v>197.85000600000001</v>
      </c>
      <c r="C1278" s="1">
        <v>199.94000199999999</v>
      </c>
      <c r="D1278" s="1">
        <v>195.11000100000001</v>
      </c>
      <c r="E1278" s="1">
        <v>197.679993</v>
      </c>
      <c r="F1278" s="1">
        <v>9580200</v>
      </c>
      <c r="G1278" s="1">
        <v>197.679993</v>
      </c>
      <c r="H1278" s="2">
        <f t="shared" ref="H1278:H1513" si="10">(E1278-E1277)/E1277</f>
        <v>-4.1551549090909107E-2</v>
      </c>
      <c r="I1278" s="1">
        <f t="shared" ref="I1278:I1513" si="11">(G1278-G1277)/G1277</f>
        <v>-4.1551549090909107E-2</v>
      </c>
      <c r="J1278" s="11">
        <v>-7.2823090547481277E-3</v>
      </c>
    </row>
    <row r="1279" spans="1:10" ht="13" x14ac:dyDescent="0.15">
      <c r="A1279" s="3">
        <v>42213</v>
      </c>
      <c r="B1279" s="1">
        <v>172.60000600000001</v>
      </c>
      <c r="C1279" s="1">
        <v>172.80999800000001</v>
      </c>
      <c r="D1279" s="1">
        <v>162</v>
      </c>
      <c r="E1279" s="1">
        <v>168.029999</v>
      </c>
      <c r="F1279" s="1">
        <v>27423400</v>
      </c>
      <c r="G1279" s="1">
        <v>168.029999</v>
      </c>
      <c r="H1279" s="2">
        <f t="shared" si="10"/>
        <v>-0.14998985759777922</v>
      </c>
      <c r="I1279" s="1">
        <f t="shared" si="11"/>
        <v>-0.14998985759777922</v>
      </c>
      <c r="J1279" s="11">
        <v>1.0875761183544974E-2</v>
      </c>
    </row>
    <row r="1280" spans="1:10" ht="13" x14ac:dyDescent="0.15">
      <c r="A1280" s="3">
        <v>42214</v>
      </c>
      <c r="B1280" s="1">
        <v>169.199997</v>
      </c>
      <c r="C1280" s="1">
        <v>170.240005</v>
      </c>
      <c r="D1280" s="1">
        <v>167.13999899999999</v>
      </c>
      <c r="E1280" s="1">
        <v>170.009995</v>
      </c>
      <c r="F1280" s="1">
        <v>8317600</v>
      </c>
      <c r="G1280" s="1">
        <v>170.009995</v>
      </c>
      <c r="H1280" s="2">
        <f t="shared" si="10"/>
        <v>1.1783586334485426E-2</v>
      </c>
      <c r="I1280" s="1">
        <f t="shared" si="11"/>
        <v>1.1783586334485426E-2</v>
      </c>
      <c r="J1280" s="11">
        <v>6.870065133939009E-3</v>
      </c>
    </row>
    <row r="1281" spans="1:10" ht="13" x14ac:dyDescent="0.15">
      <c r="A1281" s="3">
        <v>42215</v>
      </c>
      <c r="B1281" s="1">
        <v>172.5</v>
      </c>
      <c r="C1281" s="1">
        <v>175.679993</v>
      </c>
      <c r="D1281" s="1">
        <v>171.33999600000001</v>
      </c>
      <c r="E1281" s="1">
        <v>174.470001</v>
      </c>
      <c r="F1281" s="1">
        <v>7029000</v>
      </c>
      <c r="G1281" s="1">
        <v>174.470001</v>
      </c>
      <c r="H1281" s="2">
        <f t="shared" si="10"/>
        <v>2.6233787019404316E-2</v>
      </c>
      <c r="I1281" s="1">
        <f t="shared" si="11"/>
        <v>2.6233787019404316E-2</v>
      </c>
      <c r="J1281" s="11">
        <v>-3.047738688629764E-4</v>
      </c>
    </row>
    <row r="1282" spans="1:10" ht="13" x14ac:dyDescent="0.15">
      <c r="A1282" s="3">
        <v>42216</v>
      </c>
      <c r="B1282" s="1">
        <v>174.5</v>
      </c>
      <c r="C1282" s="1">
        <v>175.75</v>
      </c>
      <c r="D1282" s="1">
        <v>172.509995</v>
      </c>
      <c r="E1282" s="1">
        <v>172.66000399999999</v>
      </c>
      <c r="F1282" s="1">
        <v>4180800</v>
      </c>
      <c r="G1282" s="1">
        <v>172.66000399999999</v>
      </c>
      <c r="H1282" s="2">
        <f t="shared" si="10"/>
        <v>-1.0374259125498657E-2</v>
      </c>
      <c r="I1282" s="1">
        <f t="shared" si="11"/>
        <v>-1.0374259125498657E-2</v>
      </c>
      <c r="J1282" s="11">
        <v>-3.1624676976778456E-3</v>
      </c>
    </row>
    <row r="1283" spans="1:10" ht="13" x14ac:dyDescent="0.15">
      <c r="A1283" s="3">
        <v>42219</v>
      </c>
      <c r="B1283" s="1">
        <v>170.820007</v>
      </c>
      <c r="C1283" s="1">
        <v>171.66999799999999</v>
      </c>
      <c r="D1283" s="1">
        <v>166.10000600000001</v>
      </c>
      <c r="E1283" s="1">
        <v>169.13999899999999</v>
      </c>
      <c r="F1283" s="1">
        <v>5375900</v>
      </c>
      <c r="G1283" s="1">
        <v>169.13999899999999</v>
      </c>
      <c r="H1283" s="2">
        <f t="shared" si="10"/>
        <v>-2.0386916010959887E-2</v>
      </c>
      <c r="I1283" s="1">
        <f t="shared" si="11"/>
        <v>-2.0386916010959887E-2</v>
      </c>
      <c r="J1283" s="11">
        <v>-5.1815086842144859E-3</v>
      </c>
    </row>
    <row r="1284" spans="1:10" ht="13" x14ac:dyDescent="0.15">
      <c r="A1284" s="3">
        <v>42220</v>
      </c>
      <c r="B1284" s="1">
        <v>168.60000600000001</v>
      </c>
      <c r="C1284" s="1">
        <v>170.449997</v>
      </c>
      <c r="D1284" s="1">
        <v>167.779999</v>
      </c>
      <c r="E1284" s="1">
        <v>170.320007</v>
      </c>
      <c r="F1284" s="1">
        <v>2620000</v>
      </c>
      <c r="G1284" s="1">
        <v>170.320007</v>
      </c>
      <c r="H1284" s="2">
        <f t="shared" si="10"/>
        <v>6.9765165364581508E-3</v>
      </c>
      <c r="I1284" s="1">
        <f t="shared" si="11"/>
        <v>6.9765165364581508E-3</v>
      </c>
      <c r="J1284" s="11">
        <v>-2.6996949748132773E-3</v>
      </c>
    </row>
    <row r="1285" spans="1:10" ht="13" x14ac:dyDescent="0.15">
      <c r="A1285" s="3">
        <v>42221</v>
      </c>
      <c r="B1285" s="1">
        <v>171.679993</v>
      </c>
      <c r="C1285" s="1">
        <v>173.759995</v>
      </c>
      <c r="D1285" s="1">
        <v>171.300003</v>
      </c>
      <c r="E1285" s="1">
        <v>172.740005</v>
      </c>
      <c r="F1285" s="1">
        <v>3260900</v>
      </c>
      <c r="G1285" s="1">
        <v>172.740005</v>
      </c>
      <c r="H1285" s="2">
        <f t="shared" si="10"/>
        <v>1.4208536287812578E-2</v>
      </c>
      <c r="I1285" s="1">
        <f t="shared" si="11"/>
        <v>1.4208536287812578E-2</v>
      </c>
      <c r="J1285" s="11">
        <v>-5.8224208394274789E-4</v>
      </c>
    </row>
    <row r="1286" spans="1:10" ht="13" x14ac:dyDescent="0.15">
      <c r="A1286" s="3">
        <v>42222</v>
      </c>
      <c r="B1286" s="1">
        <v>172.699997</v>
      </c>
      <c r="C1286" s="1">
        <v>176.229996</v>
      </c>
      <c r="D1286" s="1">
        <v>172.55999800000001</v>
      </c>
      <c r="E1286" s="1">
        <v>174.46000699999999</v>
      </c>
      <c r="F1286" s="1">
        <v>4397300</v>
      </c>
      <c r="G1286" s="1">
        <v>174.46000699999999</v>
      </c>
      <c r="H1286" s="2">
        <f t="shared" si="10"/>
        <v>9.9571723411724673E-3</v>
      </c>
      <c r="I1286" s="1">
        <f t="shared" si="11"/>
        <v>9.9571723411724673E-3</v>
      </c>
      <c r="J1286" s="11">
        <v>-6.8824093757074408E-3</v>
      </c>
    </row>
    <row r="1287" spans="1:10" ht="13" x14ac:dyDescent="0.15">
      <c r="A1287" s="3">
        <v>42223</v>
      </c>
      <c r="B1287" s="1">
        <v>175.21000699999999</v>
      </c>
      <c r="C1287" s="1">
        <v>177.220001</v>
      </c>
      <c r="D1287" s="1">
        <v>173.75</v>
      </c>
      <c r="E1287" s="1">
        <v>176.08000200000001</v>
      </c>
      <c r="F1287" s="1">
        <v>3942300</v>
      </c>
      <c r="G1287" s="1">
        <v>176.08000200000001</v>
      </c>
      <c r="H1287" s="2">
        <f t="shared" si="10"/>
        <v>9.2857671385970838E-3</v>
      </c>
      <c r="I1287" s="1">
        <f t="shared" si="11"/>
        <v>9.2857671385970838E-3</v>
      </c>
      <c r="J1287" s="11">
        <v>-2.661871726058002E-3</v>
      </c>
    </row>
    <row r="1288" spans="1:10" ht="13" x14ac:dyDescent="0.15">
      <c r="A1288" s="3">
        <v>42226</v>
      </c>
      <c r="B1288" s="1">
        <v>177.83000200000001</v>
      </c>
      <c r="C1288" s="1">
        <v>179.05999800000001</v>
      </c>
      <c r="D1288" s="1">
        <v>175</v>
      </c>
      <c r="E1288" s="1">
        <v>176.85000600000001</v>
      </c>
      <c r="F1288" s="1">
        <v>3055400</v>
      </c>
      <c r="G1288" s="1">
        <v>176.85000600000001</v>
      </c>
      <c r="H1288" s="2">
        <f t="shared" si="10"/>
        <v>4.3730349344271368E-3</v>
      </c>
      <c r="I1288" s="1">
        <f t="shared" si="11"/>
        <v>4.3730349344271368E-3</v>
      </c>
      <c r="J1288" s="11">
        <v>1.3917214038442437E-2</v>
      </c>
    </row>
    <row r="1289" spans="1:10" ht="13" x14ac:dyDescent="0.15">
      <c r="A1289" s="3">
        <v>42227</v>
      </c>
      <c r="B1289" s="1">
        <v>173.69000199999999</v>
      </c>
      <c r="C1289" s="1">
        <v>174.03999300000001</v>
      </c>
      <c r="D1289" s="1">
        <v>166.30999800000001</v>
      </c>
      <c r="E1289" s="1">
        <v>167.94000199999999</v>
      </c>
      <c r="F1289" s="1">
        <v>5257500</v>
      </c>
      <c r="G1289" s="1">
        <v>167.94000199999999</v>
      </c>
      <c r="H1289" s="2">
        <f t="shared" si="10"/>
        <v>-5.0381700298048136E-2</v>
      </c>
      <c r="I1289" s="1">
        <f t="shared" si="11"/>
        <v>-5.0381700298048136E-2</v>
      </c>
      <c r="J1289" s="11">
        <v>-1.2053819575076783E-2</v>
      </c>
    </row>
    <row r="1290" spans="1:10" ht="13" x14ac:dyDescent="0.15">
      <c r="A1290" s="3">
        <v>42228</v>
      </c>
      <c r="B1290" s="1">
        <v>164.520004</v>
      </c>
      <c r="C1290" s="1">
        <v>164.729996</v>
      </c>
      <c r="D1290" s="1">
        <v>156.800003</v>
      </c>
      <c r="E1290" s="1">
        <v>160.820007</v>
      </c>
      <c r="F1290" s="1">
        <v>10247600</v>
      </c>
      <c r="G1290" s="1">
        <v>160.820007</v>
      </c>
      <c r="H1290" s="2">
        <f t="shared" si="10"/>
        <v>-4.2396063565605942E-2</v>
      </c>
      <c r="I1290" s="1">
        <f t="shared" si="11"/>
        <v>-4.2396063565605942E-2</v>
      </c>
      <c r="J1290" s="11">
        <v>-1.8966444731699483E-5</v>
      </c>
    </row>
    <row r="1291" spans="1:10" ht="13" x14ac:dyDescent="0.15">
      <c r="A1291" s="3">
        <v>42229</v>
      </c>
      <c r="B1291" s="1">
        <v>162.66000399999999</v>
      </c>
      <c r="C1291" s="1">
        <v>163.699997</v>
      </c>
      <c r="D1291" s="1">
        <v>160.050003</v>
      </c>
      <c r="E1291" s="1">
        <v>160.88999899999999</v>
      </c>
      <c r="F1291" s="1">
        <v>4683600</v>
      </c>
      <c r="G1291" s="1">
        <v>160.88999899999999</v>
      </c>
      <c r="H1291" s="2">
        <f t="shared" si="10"/>
        <v>4.3521948111832225E-4</v>
      </c>
      <c r="I1291" s="1">
        <f t="shared" si="11"/>
        <v>4.3521948111832225E-4</v>
      </c>
      <c r="J1291" s="11">
        <v>3.2985069831105332E-4</v>
      </c>
    </row>
    <row r="1292" spans="1:10" ht="13" x14ac:dyDescent="0.15">
      <c r="A1292" s="3">
        <v>42230</v>
      </c>
      <c r="B1292" s="1">
        <v>160.800003</v>
      </c>
      <c r="C1292" s="1">
        <v>166.240005</v>
      </c>
      <c r="D1292" s="1">
        <v>160.53999300000001</v>
      </c>
      <c r="E1292" s="1">
        <v>164.240005</v>
      </c>
      <c r="F1292" s="1">
        <v>5062300</v>
      </c>
      <c r="G1292" s="1">
        <v>164.240005</v>
      </c>
      <c r="H1292" s="2">
        <f t="shared" si="10"/>
        <v>2.0821716830267418E-2</v>
      </c>
      <c r="I1292" s="1">
        <f t="shared" si="11"/>
        <v>2.0821716830267418E-2</v>
      </c>
      <c r="J1292" s="11">
        <v>3.9722769376588042E-3</v>
      </c>
    </row>
    <row r="1293" spans="1:10" ht="13" x14ac:dyDescent="0.15">
      <c r="A1293" s="3">
        <v>42233</v>
      </c>
      <c r="B1293" s="1">
        <v>163.550003</v>
      </c>
      <c r="C1293" s="1">
        <v>167.949997</v>
      </c>
      <c r="D1293" s="1">
        <v>163.509995</v>
      </c>
      <c r="E1293" s="1">
        <v>167.429993</v>
      </c>
      <c r="F1293" s="1">
        <v>3359700</v>
      </c>
      <c r="G1293" s="1">
        <v>167.429993</v>
      </c>
      <c r="H1293" s="2">
        <f t="shared" si="10"/>
        <v>1.9422722253326769E-2</v>
      </c>
      <c r="I1293" s="1">
        <f t="shared" si="11"/>
        <v>1.9422722253326769E-2</v>
      </c>
      <c r="J1293" s="11">
        <v>3.8781110741608394E-3</v>
      </c>
    </row>
    <row r="1294" spans="1:10" ht="13" x14ac:dyDescent="0.15">
      <c r="A1294" s="3">
        <v>42234</v>
      </c>
      <c r="B1294" s="1">
        <v>164.05999800000001</v>
      </c>
      <c r="C1294" s="1">
        <v>168.509995</v>
      </c>
      <c r="D1294" s="1">
        <v>163.759995</v>
      </c>
      <c r="E1294" s="1">
        <v>166.11000100000001</v>
      </c>
      <c r="F1294" s="1">
        <v>4112000</v>
      </c>
      <c r="G1294" s="1">
        <v>166.11000100000001</v>
      </c>
      <c r="H1294" s="2">
        <f t="shared" si="10"/>
        <v>-7.8838443241169166E-3</v>
      </c>
      <c r="I1294" s="1">
        <f t="shared" si="11"/>
        <v>-7.8838443241169166E-3</v>
      </c>
      <c r="J1294" s="11">
        <v>-1.9287263281371554E-3</v>
      </c>
    </row>
    <row r="1295" spans="1:10" ht="13" x14ac:dyDescent="0.15">
      <c r="A1295" s="3">
        <v>42235</v>
      </c>
      <c r="B1295" s="1">
        <v>165.10000600000001</v>
      </c>
      <c r="C1295" s="1">
        <v>165.679993</v>
      </c>
      <c r="D1295" s="1">
        <v>160.270004</v>
      </c>
      <c r="E1295" s="1">
        <v>162.88999899999999</v>
      </c>
      <c r="F1295" s="1">
        <v>5767300</v>
      </c>
      <c r="G1295" s="1">
        <v>162.88999899999999</v>
      </c>
      <c r="H1295" s="2">
        <f t="shared" si="10"/>
        <v>-1.9384756971977998E-2</v>
      </c>
      <c r="I1295" s="1">
        <f t="shared" si="11"/>
        <v>-1.9384756971977998E-2</v>
      </c>
      <c r="J1295" s="11">
        <v>-9.2859467913793819E-3</v>
      </c>
    </row>
    <row r="1296" spans="1:10" ht="13" x14ac:dyDescent="0.15">
      <c r="A1296" s="3">
        <v>42236</v>
      </c>
      <c r="B1296" s="1">
        <v>160.41000399999999</v>
      </c>
      <c r="C1296" s="1">
        <v>161.240005</v>
      </c>
      <c r="D1296" s="1">
        <v>157.199997</v>
      </c>
      <c r="E1296" s="1">
        <v>157.39999399999999</v>
      </c>
      <c r="F1296" s="1">
        <v>5381700</v>
      </c>
      <c r="G1296" s="1">
        <v>157.39999399999999</v>
      </c>
      <c r="H1296" s="2">
        <f t="shared" si="10"/>
        <v>-3.3703757343629161E-2</v>
      </c>
      <c r="I1296" s="1">
        <f t="shared" si="11"/>
        <v>-3.3703757343629161E-2</v>
      </c>
      <c r="J1296" s="11">
        <v>-2.0637880138787871E-2</v>
      </c>
    </row>
    <row r="1297" spans="1:10" ht="13" x14ac:dyDescent="0.15">
      <c r="A1297" s="3">
        <v>42237</v>
      </c>
      <c r="B1297" s="1">
        <v>154.449997</v>
      </c>
      <c r="C1297" s="1">
        <v>157.990005</v>
      </c>
      <c r="D1297" s="1">
        <v>152.759995</v>
      </c>
      <c r="E1297" s="1">
        <v>152.91000399999999</v>
      </c>
      <c r="F1297" s="1">
        <v>6364900</v>
      </c>
      <c r="G1297" s="1">
        <v>152.91000399999999</v>
      </c>
      <c r="H1297" s="2">
        <f t="shared" si="10"/>
        <v>-2.8525985839618306E-2</v>
      </c>
      <c r="I1297" s="1">
        <f t="shared" si="11"/>
        <v>-2.8525985839618306E-2</v>
      </c>
      <c r="J1297" s="11">
        <v>-3.1248846702921853E-2</v>
      </c>
    </row>
    <row r="1298" spans="1:10" ht="13" x14ac:dyDescent="0.15">
      <c r="A1298" s="3">
        <v>42240</v>
      </c>
      <c r="B1298" s="1">
        <v>125.150002</v>
      </c>
      <c r="C1298" s="1">
        <v>146.949997</v>
      </c>
      <c r="D1298" s="1">
        <v>100</v>
      </c>
      <c r="E1298" s="1">
        <v>141.08000200000001</v>
      </c>
      <c r="F1298" s="1">
        <v>11160600</v>
      </c>
      <c r="G1298" s="1">
        <v>141.08000200000001</v>
      </c>
      <c r="H1298" s="2">
        <f t="shared" si="10"/>
        <v>-7.7365781770563427E-2</v>
      </c>
      <c r="I1298" s="1">
        <f t="shared" si="11"/>
        <v>-7.7365781770563427E-2</v>
      </c>
      <c r="J1298" s="11">
        <v>-3.5747832743510725E-2</v>
      </c>
    </row>
    <row r="1299" spans="1:10" ht="13" x14ac:dyDescent="0.15">
      <c r="A1299" s="3">
        <v>42241</v>
      </c>
      <c r="B1299" s="1">
        <v>149.699997</v>
      </c>
      <c r="C1299" s="1">
        <v>153.179993</v>
      </c>
      <c r="D1299" s="1">
        <v>135.61000100000001</v>
      </c>
      <c r="E1299" s="1">
        <v>136.990005</v>
      </c>
      <c r="F1299" s="1">
        <v>8449600</v>
      </c>
      <c r="G1299" s="1">
        <v>136.990005</v>
      </c>
      <c r="H1299" s="2">
        <f t="shared" si="10"/>
        <v>-2.8990621930952417E-2</v>
      </c>
      <c r="I1299" s="1">
        <f t="shared" si="11"/>
        <v>-2.8990621930952417E-2</v>
      </c>
      <c r="J1299" s="11">
        <v>-1.291063362821347E-2</v>
      </c>
    </row>
    <row r="1300" spans="1:10" ht="13" x14ac:dyDescent="0.15">
      <c r="A1300" s="3">
        <v>42242</v>
      </c>
      <c r="B1300" s="1">
        <v>139.89999399999999</v>
      </c>
      <c r="C1300" s="1">
        <v>143.33000200000001</v>
      </c>
      <c r="D1300" s="1">
        <v>136.05999800000001</v>
      </c>
      <c r="E1300" s="1">
        <v>142.39999399999999</v>
      </c>
      <c r="F1300" s="1">
        <v>8315600</v>
      </c>
      <c r="G1300" s="1">
        <v>142.39999399999999</v>
      </c>
      <c r="H1300" s="2">
        <f t="shared" si="10"/>
        <v>3.9491851978543956E-2</v>
      </c>
      <c r="I1300" s="1">
        <f t="shared" si="11"/>
        <v>3.9491851978543956E-2</v>
      </c>
      <c r="J1300" s="11">
        <v>3.9515634886309652E-2</v>
      </c>
    </row>
    <row r="1301" spans="1:10" ht="13" x14ac:dyDescent="0.15">
      <c r="A1301" s="3">
        <v>42243</v>
      </c>
      <c r="B1301" s="1">
        <v>147.25</v>
      </c>
      <c r="C1301" s="1">
        <v>152.979996</v>
      </c>
      <c r="D1301" s="1">
        <v>147.11000100000001</v>
      </c>
      <c r="E1301" s="1">
        <v>152.05999800000001</v>
      </c>
      <c r="F1301" s="1">
        <v>5880100</v>
      </c>
      <c r="G1301" s="1">
        <v>152.05999800000001</v>
      </c>
      <c r="H1301" s="2">
        <f t="shared" si="10"/>
        <v>6.783710959987832E-2</v>
      </c>
      <c r="I1301" s="1">
        <f t="shared" si="11"/>
        <v>6.783710959987832E-2</v>
      </c>
      <c r="J1301" s="11">
        <v>2.2674129653603148E-2</v>
      </c>
    </row>
    <row r="1302" spans="1:10" ht="13" x14ac:dyDescent="0.15">
      <c r="A1302" s="3">
        <v>42244</v>
      </c>
      <c r="B1302" s="1">
        <v>150.16999799999999</v>
      </c>
      <c r="C1302" s="1">
        <v>153.759995</v>
      </c>
      <c r="D1302" s="1">
        <v>150</v>
      </c>
      <c r="E1302" s="1">
        <v>152.13000500000001</v>
      </c>
      <c r="F1302" s="1">
        <v>3983800</v>
      </c>
      <c r="G1302" s="1">
        <v>152.13000500000001</v>
      </c>
      <c r="H1302" s="2">
        <f t="shared" si="10"/>
        <v>4.6039064133095625E-4</v>
      </c>
      <c r="I1302" s="1">
        <f t="shared" si="11"/>
        <v>4.6039064133095625E-4</v>
      </c>
      <c r="J1302" s="11">
        <v>-7.0608962668730624E-4</v>
      </c>
    </row>
    <row r="1303" spans="1:10" ht="13" x14ac:dyDescent="0.15">
      <c r="A1303" s="3">
        <v>42247</v>
      </c>
      <c r="B1303" s="1">
        <v>152.44000199999999</v>
      </c>
      <c r="C1303" s="1">
        <v>153.33999600000001</v>
      </c>
      <c r="D1303" s="1">
        <v>146.10000600000001</v>
      </c>
      <c r="E1303" s="1">
        <v>147.25</v>
      </c>
      <c r="F1303" s="1">
        <v>3381100</v>
      </c>
      <c r="G1303" s="1">
        <v>147.25</v>
      </c>
      <c r="H1303" s="2">
        <f t="shared" si="10"/>
        <v>-3.2077859985609088E-2</v>
      </c>
      <c r="I1303" s="1">
        <f t="shared" si="11"/>
        <v>-3.2077859985609088E-2</v>
      </c>
      <c r="J1303" s="11">
        <v>-6.9086344110222946E-3</v>
      </c>
    </row>
    <row r="1304" spans="1:10" ht="13" x14ac:dyDescent="0.15">
      <c r="A1304" s="3">
        <v>42248</v>
      </c>
      <c r="B1304" s="1">
        <v>142.929993</v>
      </c>
      <c r="C1304" s="1">
        <v>147.429993</v>
      </c>
      <c r="D1304" s="1">
        <v>142.699997</v>
      </c>
      <c r="E1304" s="1">
        <v>143.570007</v>
      </c>
      <c r="F1304" s="1">
        <v>4561900</v>
      </c>
      <c r="G1304" s="1">
        <v>143.570007</v>
      </c>
      <c r="H1304" s="2">
        <f t="shared" si="10"/>
        <v>-2.4991463497453285E-2</v>
      </c>
      <c r="I1304" s="1">
        <f t="shared" si="11"/>
        <v>-2.4991463497453285E-2</v>
      </c>
      <c r="J1304" s="11">
        <v>-2.8417162232402326E-2</v>
      </c>
    </row>
    <row r="1305" spans="1:10" ht="13" x14ac:dyDescent="0.15">
      <c r="A1305" s="3">
        <v>42249</v>
      </c>
      <c r="B1305" s="1">
        <v>146.05999800000001</v>
      </c>
      <c r="C1305" s="1">
        <v>148.16000399999999</v>
      </c>
      <c r="D1305" s="1">
        <v>143.759995</v>
      </c>
      <c r="E1305" s="1">
        <v>148.14999399999999</v>
      </c>
      <c r="F1305" s="1">
        <v>1946200</v>
      </c>
      <c r="G1305" s="1">
        <v>148.14999399999999</v>
      </c>
      <c r="H1305" s="2">
        <f t="shared" si="10"/>
        <v>3.1900722829943086E-2</v>
      </c>
      <c r="I1305" s="1">
        <f t="shared" si="11"/>
        <v>3.1900722829943086E-2</v>
      </c>
      <c r="J1305" s="11">
        <v>1.8247844711110454E-2</v>
      </c>
    </row>
    <row r="1306" spans="1:10" ht="13" x14ac:dyDescent="0.15">
      <c r="A1306" s="3">
        <v>42250</v>
      </c>
      <c r="B1306" s="1">
        <v>149</v>
      </c>
      <c r="C1306" s="1">
        <v>149.63999899999999</v>
      </c>
      <c r="D1306" s="1">
        <v>146.270004</v>
      </c>
      <c r="E1306" s="1">
        <v>149.08000200000001</v>
      </c>
      <c r="F1306" s="1">
        <v>2983700</v>
      </c>
      <c r="G1306" s="1">
        <v>149.08000200000001</v>
      </c>
      <c r="H1306" s="2">
        <f t="shared" si="10"/>
        <v>6.2774757857905492E-3</v>
      </c>
      <c r="I1306" s="1">
        <f t="shared" si="11"/>
        <v>6.2774757857905492E-3</v>
      </c>
      <c r="J1306" s="11">
        <v>1.42984201771234E-3</v>
      </c>
    </row>
    <row r="1307" spans="1:10" ht="13" x14ac:dyDescent="0.15">
      <c r="A1307" s="3">
        <v>42251</v>
      </c>
      <c r="B1307" s="1">
        <v>146.21000699999999</v>
      </c>
      <c r="C1307" s="1">
        <v>147.69000199999999</v>
      </c>
      <c r="D1307" s="1">
        <v>144.14999399999999</v>
      </c>
      <c r="E1307" s="1">
        <v>146</v>
      </c>
      <c r="F1307" s="1">
        <v>3378900</v>
      </c>
      <c r="G1307" s="1">
        <v>146</v>
      </c>
      <c r="H1307" s="2">
        <f t="shared" si="10"/>
        <v>-2.0660061434665176E-2</v>
      </c>
      <c r="I1307" s="1">
        <f t="shared" si="11"/>
        <v>-2.0660061434665176E-2</v>
      </c>
      <c r="J1307" s="11">
        <v>-1.6634130443795827E-2</v>
      </c>
    </row>
    <row r="1308" spans="1:10" ht="13" x14ac:dyDescent="0.15">
      <c r="A1308" s="3">
        <v>42255</v>
      </c>
      <c r="B1308" s="1">
        <v>151.33999600000001</v>
      </c>
      <c r="C1308" s="1">
        <v>152.86999499999999</v>
      </c>
      <c r="D1308" s="1">
        <v>146.029999</v>
      </c>
      <c r="E1308" s="1">
        <v>148.179993</v>
      </c>
      <c r="F1308" s="1">
        <v>4899800</v>
      </c>
      <c r="G1308" s="1">
        <v>148.179993</v>
      </c>
      <c r="H1308" s="2">
        <f t="shared" si="10"/>
        <v>1.4931458904109561E-2</v>
      </c>
      <c r="I1308" s="1">
        <f t="shared" si="11"/>
        <v>1.4931458904109561E-2</v>
      </c>
      <c r="J1308" s="11">
        <v>2.4238641300766556E-2</v>
      </c>
    </row>
    <row r="1309" spans="1:10" ht="13" x14ac:dyDescent="0.15">
      <c r="A1309" s="3">
        <v>42256</v>
      </c>
      <c r="B1309" s="1">
        <v>150.25</v>
      </c>
      <c r="C1309" s="1">
        <v>153.41999799999999</v>
      </c>
      <c r="D1309" s="1">
        <v>149.009995</v>
      </c>
      <c r="E1309" s="1">
        <v>150.11000100000001</v>
      </c>
      <c r="F1309" s="1">
        <v>2878300</v>
      </c>
      <c r="G1309" s="1">
        <v>150.11000100000001</v>
      </c>
      <c r="H1309" s="2">
        <f t="shared" si="10"/>
        <v>1.3024754293246694E-2</v>
      </c>
      <c r="I1309" s="1">
        <f t="shared" si="11"/>
        <v>1.3024754293246694E-2</v>
      </c>
      <c r="J1309" s="11">
        <v>-1.449790964805924E-2</v>
      </c>
    </row>
    <row r="1310" spans="1:10" ht="13" x14ac:dyDescent="0.15">
      <c r="A1310" s="3">
        <v>42257</v>
      </c>
      <c r="B1310" s="1">
        <v>149.199997</v>
      </c>
      <c r="C1310" s="1">
        <v>149.86000100000001</v>
      </c>
      <c r="D1310" s="1">
        <v>145.800003</v>
      </c>
      <c r="E1310" s="1">
        <v>146.75</v>
      </c>
      <c r="F1310" s="1">
        <v>3710300</v>
      </c>
      <c r="G1310" s="1">
        <v>146.75</v>
      </c>
      <c r="H1310" s="2">
        <f t="shared" si="10"/>
        <v>-2.238359188339497E-2</v>
      </c>
      <c r="I1310" s="1">
        <f t="shared" si="11"/>
        <v>-2.238359188339497E-2</v>
      </c>
      <c r="J1310" s="11">
        <v>4.7269663547541852E-3</v>
      </c>
    </row>
    <row r="1311" spans="1:10" ht="13" x14ac:dyDescent="0.15">
      <c r="A1311" s="3">
        <v>42258</v>
      </c>
      <c r="B1311" s="1">
        <v>146.61999499999999</v>
      </c>
      <c r="C1311" s="1">
        <v>146.61999499999999</v>
      </c>
      <c r="D1311" s="1">
        <v>142.520004</v>
      </c>
      <c r="E1311" s="1">
        <v>144.029999</v>
      </c>
      <c r="F1311" s="1">
        <v>4924400</v>
      </c>
      <c r="G1311" s="1">
        <v>144.029999</v>
      </c>
      <c r="H1311" s="2">
        <f t="shared" si="10"/>
        <v>-1.853493015332195E-2</v>
      </c>
      <c r="I1311" s="1">
        <f t="shared" si="11"/>
        <v>-1.853493015332195E-2</v>
      </c>
      <c r="J1311" s="11">
        <v>6.288238349800794E-3</v>
      </c>
    </row>
    <row r="1312" spans="1:10" ht="13" x14ac:dyDescent="0.15">
      <c r="A1312" s="3">
        <v>42261</v>
      </c>
      <c r="B1312" s="1">
        <v>143.91999799999999</v>
      </c>
      <c r="C1312" s="1">
        <v>143.979996</v>
      </c>
      <c r="D1312" s="1">
        <v>140.020004</v>
      </c>
      <c r="E1312" s="1">
        <v>141.270004</v>
      </c>
      <c r="F1312" s="1">
        <v>3794500</v>
      </c>
      <c r="G1312" s="1">
        <v>141.270004</v>
      </c>
      <c r="H1312" s="2">
        <f t="shared" si="10"/>
        <v>-1.9162639860880674E-2</v>
      </c>
      <c r="I1312" s="1">
        <f t="shared" si="11"/>
        <v>-1.9162639860880674E-2</v>
      </c>
      <c r="J1312" s="11">
        <v>-3.7807789408397957E-3</v>
      </c>
    </row>
    <row r="1313" spans="1:10" ht="13" x14ac:dyDescent="0.15">
      <c r="A1313" s="3">
        <v>42262</v>
      </c>
      <c r="B1313" s="1">
        <v>140</v>
      </c>
      <c r="C1313" s="1">
        <v>144.05999800000001</v>
      </c>
      <c r="D1313" s="1">
        <v>139.10000600000001</v>
      </c>
      <c r="E1313" s="1">
        <v>141.39999399999999</v>
      </c>
      <c r="F1313" s="1">
        <v>4437600</v>
      </c>
      <c r="G1313" s="1">
        <v>141.39999399999999</v>
      </c>
      <c r="H1313" s="2">
        <f t="shared" si="10"/>
        <v>9.2015287265081612E-4</v>
      </c>
      <c r="I1313" s="1">
        <f t="shared" si="11"/>
        <v>9.2015287265081612E-4</v>
      </c>
      <c r="J1313" s="11">
        <v>1.3981443394844207E-2</v>
      </c>
    </row>
    <row r="1314" spans="1:10" ht="13" x14ac:dyDescent="0.15">
      <c r="A1314" s="3">
        <v>42263</v>
      </c>
      <c r="B1314" s="1">
        <v>144.699997</v>
      </c>
      <c r="C1314" s="1">
        <v>151.449997</v>
      </c>
      <c r="D1314" s="1">
        <v>144.14999399999999</v>
      </c>
      <c r="E1314" s="1">
        <v>150.35000600000001</v>
      </c>
      <c r="F1314" s="1">
        <v>4838100</v>
      </c>
      <c r="G1314" s="1">
        <v>150.35000600000001</v>
      </c>
      <c r="H1314" s="2">
        <f t="shared" si="10"/>
        <v>6.3295702827257661E-2</v>
      </c>
      <c r="I1314" s="1">
        <f t="shared" si="11"/>
        <v>6.3295702827257661E-2</v>
      </c>
      <c r="J1314" s="11">
        <v>8.4398120038147433E-3</v>
      </c>
    </row>
    <row r="1315" spans="1:10" ht="13" x14ac:dyDescent="0.15">
      <c r="A1315" s="3">
        <v>42264</v>
      </c>
      <c r="B1315" s="1">
        <v>149.10000600000001</v>
      </c>
      <c r="C1315" s="1">
        <v>151.28999300000001</v>
      </c>
      <c r="D1315" s="1">
        <v>146.64999399999999</v>
      </c>
      <c r="E1315" s="1">
        <v>147.05999800000001</v>
      </c>
      <c r="F1315" s="1">
        <v>5176600</v>
      </c>
      <c r="G1315" s="1">
        <v>147.05999800000001</v>
      </c>
      <c r="H1315" s="2">
        <f t="shared" si="10"/>
        <v>-2.1882327028307537E-2</v>
      </c>
      <c r="I1315" s="1">
        <f t="shared" si="11"/>
        <v>-2.1882327028307537E-2</v>
      </c>
      <c r="J1315" s="11">
        <v>-3.8954114581238367E-3</v>
      </c>
    </row>
    <row r="1316" spans="1:10" ht="13" x14ac:dyDescent="0.15">
      <c r="A1316" s="3">
        <v>42265</v>
      </c>
      <c r="B1316" s="1">
        <v>144.220001</v>
      </c>
      <c r="C1316" s="1">
        <v>146</v>
      </c>
      <c r="D1316" s="1">
        <v>142.270004</v>
      </c>
      <c r="E1316" s="1">
        <v>142.570007</v>
      </c>
      <c r="F1316" s="1">
        <v>3282600</v>
      </c>
      <c r="G1316" s="1">
        <v>142.570007</v>
      </c>
      <c r="H1316" s="2">
        <f t="shared" si="10"/>
        <v>-3.053169496167138E-2</v>
      </c>
      <c r="I1316" s="1">
        <f t="shared" si="11"/>
        <v>-3.053169496167138E-2</v>
      </c>
      <c r="J1316" s="11">
        <v>-1.7401179628451682E-2</v>
      </c>
    </row>
    <row r="1317" spans="1:10" ht="13" x14ac:dyDescent="0.15">
      <c r="A1317" s="3">
        <v>42268</v>
      </c>
      <c r="B1317" s="1">
        <v>143.91000399999999</v>
      </c>
      <c r="C1317" s="1">
        <v>144.570007</v>
      </c>
      <c r="D1317" s="1">
        <v>140.509995</v>
      </c>
      <c r="E1317" s="1">
        <v>140.83999600000001</v>
      </c>
      <c r="F1317" s="1">
        <v>2888500</v>
      </c>
      <c r="G1317" s="1">
        <v>140.83999600000001</v>
      </c>
      <c r="H1317" s="2">
        <f t="shared" si="10"/>
        <v>-1.2134466683444789E-2</v>
      </c>
      <c r="I1317" s="1">
        <f t="shared" si="11"/>
        <v>-1.2134466683444789E-2</v>
      </c>
      <c r="J1317" s="11">
        <v>7.6663160963965299E-3</v>
      </c>
    </row>
    <row r="1318" spans="1:10" ht="13" x14ac:dyDescent="0.15">
      <c r="A1318" s="3">
        <v>42269</v>
      </c>
      <c r="B1318" s="1">
        <v>139.14999399999999</v>
      </c>
      <c r="C1318" s="1">
        <v>139.58999600000001</v>
      </c>
      <c r="D1318" s="1">
        <v>135.39999399999999</v>
      </c>
      <c r="E1318" s="1">
        <v>136.11999499999999</v>
      </c>
      <c r="F1318" s="1">
        <v>4429000</v>
      </c>
      <c r="G1318" s="1">
        <v>136.11999499999999</v>
      </c>
      <c r="H1318" s="2">
        <f t="shared" si="10"/>
        <v>-3.3513214527498454E-2</v>
      </c>
      <c r="I1318" s="1">
        <f t="shared" si="11"/>
        <v>-3.3513214527498454E-2</v>
      </c>
      <c r="J1318" s="11">
        <v>-1.0885382057199891E-2</v>
      </c>
    </row>
    <row r="1319" spans="1:10" ht="13" x14ac:dyDescent="0.15">
      <c r="A1319" s="3">
        <v>42270</v>
      </c>
      <c r="B1319" s="1">
        <v>137.83999600000001</v>
      </c>
      <c r="C1319" s="1">
        <v>137.970001</v>
      </c>
      <c r="D1319" s="1">
        <v>132.240005</v>
      </c>
      <c r="E1319" s="1">
        <v>132.36999499999999</v>
      </c>
      <c r="F1319" s="1">
        <v>4571200</v>
      </c>
      <c r="G1319" s="1">
        <v>132.36999499999999</v>
      </c>
      <c r="H1319" s="2">
        <f t="shared" si="10"/>
        <v>-2.7549222287291446E-2</v>
      </c>
      <c r="I1319" s="1">
        <f t="shared" si="11"/>
        <v>-2.7549222287291446E-2</v>
      </c>
      <c r="J1319" s="11">
        <v>-3.0972826156422839E-3</v>
      </c>
    </row>
    <row r="1320" spans="1:10" ht="13" x14ac:dyDescent="0.15">
      <c r="A1320" s="3">
        <v>42271</v>
      </c>
      <c r="B1320" s="1">
        <v>131.35000600000001</v>
      </c>
      <c r="C1320" s="1">
        <v>133.820007</v>
      </c>
      <c r="D1320" s="1">
        <v>130.770004</v>
      </c>
      <c r="E1320" s="1">
        <v>132.58999600000001</v>
      </c>
      <c r="F1320" s="1">
        <v>4840500</v>
      </c>
      <c r="G1320" s="1">
        <v>132.58999600000001</v>
      </c>
      <c r="H1320" s="2">
        <f t="shared" si="10"/>
        <v>1.6620156252179716E-3</v>
      </c>
      <c r="I1320" s="1">
        <f t="shared" si="11"/>
        <v>1.6620156252179716E-3</v>
      </c>
      <c r="J1320" s="11">
        <v>-4.8261592485671434E-3</v>
      </c>
    </row>
    <row r="1321" spans="1:10" ht="13" x14ac:dyDescent="0.15">
      <c r="A1321" s="3">
        <v>42272</v>
      </c>
      <c r="B1321" s="1">
        <v>135.41000399999999</v>
      </c>
      <c r="C1321" s="1">
        <v>135.83999600000001</v>
      </c>
      <c r="D1321" s="1">
        <v>133.050003</v>
      </c>
      <c r="E1321" s="1">
        <v>134.33999600000001</v>
      </c>
      <c r="F1321" s="1">
        <v>3530500</v>
      </c>
      <c r="G1321" s="1">
        <v>134.33999600000001</v>
      </c>
      <c r="H1321" s="2">
        <f t="shared" si="10"/>
        <v>1.3198582493357943E-2</v>
      </c>
      <c r="I1321" s="1">
        <f t="shared" si="11"/>
        <v>1.3198582493357943E-2</v>
      </c>
      <c r="J1321" s="11">
        <v>6.9963193018310939E-3</v>
      </c>
    </row>
    <row r="1322" spans="1:10" ht="13" x14ac:dyDescent="0.15">
      <c r="A1322" s="3">
        <v>42275</v>
      </c>
      <c r="B1322" s="1">
        <v>133.009995</v>
      </c>
      <c r="C1322" s="1">
        <v>135.41000399999999</v>
      </c>
      <c r="D1322" s="1">
        <v>132.36000100000001</v>
      </c>
      <c r="E1322" s="1">
        <v>133.05999800000001</v>
      </c>
      <c r="F1322" s="1">
        <v>4045400</v>
      </c>
      <c r="G1322" s="1">
        <v>133.05999800000001</v>
      </c>
      <c r="H1322" s="2">
        <f t="shared" si="10"/>
        <v>-9.5280485195191316E-3</v>
      </c>
      <c r="I1322" s="1">
        <f t="shared" si="11"/>
        <v>-9.5280485195191316E-3</v>
      </c>
      <c r="J1322" s="11">
        <v>-1.9171719166476468E-2</v>
      </c>
    </row>
    <row r="1323" spans="1:10" ht="13" x14ac:dyDescent="0.15">
      <c r="A1323" s="3">
        <v>42276</v>
      </c>
      <c r="B1323" s="1">
        <v>133.08999600000001</v>
      </c>
      <c r="C1323" s="1">
        <v>137.720001</v>
      </c>
      <c r="D1323" s="1">
        <v>132.009995</v>
      </c>
      <c r="E1323" s="1">
        <v>136.679993</v>
      </c>
      <c r="F1323" s="1">
        <v>3389100</v>
      </c>
      <c r="G1323" s="1">
        <v>136.679993</v>
      </c>
      <c r="H1323" s="2">
        <f t="shared" si="10"/>
        <v>2.7205734664147437E-2</v>
      </c>
      <c r="I1323" s="1">
        <f t="shared" si="11"/>
        <v>2.7205734664147437E-2</v>
      </c>
      <c r="J1323" s="11">
        <v>2.9521657150036185E-3</v>
      </c>
    </row>
    <row r="1324" spans="1:10" ht="13" x14ac:dyDescent="0.15">
      <c r="A1324" s="3">
        <v>42277</v>
      </c>
      <c r="B1324" s="1">
        <v>136.86000100000001</v>
      </c>
      <c r="C1324" s="1">
        <v>139.60000600000001</v>
      </c>
      <c r="D1324" s="1">
        <v>136.009995</v>
      </c>
      <c r="E1324" s="1">
        <v>137.41000399999999</v>
      </c>
      <c r="F1324" s="1">
        <v>2625600</v>
      </c>
      <c r="G1324" s="1">
        <v>137.41000399999999</v>
      </c>
      <c r="H1324" s="2">
        <f t="shared" si="10"/>
        <v>5.3410231005791052E-3</v>
      </c>
      <c r="I1324" s="1">
        <f t="shared" si="11"/>
        <v>5.3410231005791052E-3</v>
      </c>
      <c r="J1324" s="11">
        <v>1.4678074248346658E-2</v>
      </c>
    </row>
    <row r="1325" spans="1:10" ht="13" x14ac:dyDescent="0.15">
      <c r="A1325" s="3">
        <v>42278</v>
      </c>
      <c r="B1325" s="1">
        <v>138.320007</v>
      </c>
      <c r="C1325" s="1">
        <v>138.779999</v>
      </c>
      <c r="D1325" s="1">
        <v>135.30999800000001</v>
      </c>
      <c r="E1325" s="1">
        <v>137.529999</v>
      </c>
      <c r="F1325" s="1">
        <v>2997700</v>
      </c>
      <c r="G1325" s="1">
        <v>137.529999</v>
      </c>
      <c r="H1325" s="2">
        <f t="shared" si="10"/>
        <v>8.7326247366980051E-4</v>
      </c>
      <c r="I1325" s="1">
        <f t="shared" si="11"/>
        <v>8.7326247366980051E-4</v>
      </c>
      <c r="J1325" s="11">
        <v>-7.7928545469929753E-4</v>
      </c>
    </row>
    <row r="1326" spans="1:10" ht="13" x14ac:dyDescent="0.15">
      <c r="A1326" s="3">
        <v>42279</v>
      </c>
      <c r="B1326" s="1">
        <v>136.60000600000001</v>
      </c>
      <c r="C1326" s="1">
        <v>149.08999600000001</v>
      </c>
      <c r="D1326" s="1">
        <v>136.30999800000001</v>
      </c>
      <c r="E1326" s="1">
        <v>148.509995</v>
      </c>
      <c r="F1326" s="1">
        <v>6158900</v>
      </c>
      <c r="G1326" s="1">
        <v>148.509995</v>
      </c>
      <c r="H1326" s="2">
        <f t="shared" si="10"/>
        <v>7.9837097941082652E-2</v>
      </c>
      <c r="I1326" s="1">
        <f t="shared" si="11"/>
        <v>7.9837097941082652E-2</v>
      </c>
      <c r="J1326" s="11">
        <v>1.2313129898028467E-2</v>
      </c>
    </row>
    <row r="1327" spans="1:10" ht="13" x14ac:dyDescent="0.15">
      <c r="A1327" s="3">
        <v>42282</v>
      </c>
      <c r="B1327" s="1">
        <v>149.550003</v>
      </c>
      <c r="C1327" s="1">
        <v>150.38000500000001</v>
      </c>
      <c r="D1327" s="1">
        <v>145.5</v>
      </c>
      <c r="E1327" s="1">
        <v>149.61999499999999</v>
      </c>
      <c r="F1327" s="1">
        <v>3757000</v>
      </c>
      <c r="G1327" s="1">
        <v>149.61999499999999</v>
      </c>
      <c r="H1327" s="2">
        <f t="shared" si="10"/>
        <v>7.4742444102835317E-3</v>
      </c>
      <c r="I1327" s="1">
        <f t="shared" si="11"/>
        <v>7.4742444102835317E-3</v>
      </c>
      <c r="J1327" s="11">
        <v>1.8458823221830858E-2</v>
      </c>
    </row>
    <row r="1328" spans="1:10" ht="13" x14ac:dyDescent="0.15">
      <c r="A1328" s="3">
        <v>42283</v>
      </c>
      <c r="B1328" s="1">
        <v>149.279999</v>
      </c>
      <c r="C1328" s="1">
        <v>154.470001</v>
      </c>
      <c r="D1328" s="1">
        <v>148.13000500000001</v>
      </c>
      <c r="E1328" s="1">
        <v>149.800003</v>
      </c>
      <c r="F1328" s="1">
        <v>3181800</v>
      </c>
      <c r="G1328" s="1">
        <v>149.800003</v>
      </c>
      <c r="H1328" s="2">
        <f t="shared" si="10"/>
        <v>1.2031012298858521E-3</v>
      </c>
      <c r="I1328" s="1">
        <f t="shared" si="11"/>
        <v>1.2031012298858521E-3</v>
      </c>
      <c r="J1328" s="11">
        <v>8.2018404715770152E-4</v>
      </c>
    </row>
    <row r="1329" spans="1:10" ht="13" x14ac:dyDescent="0.15">
      <c r="A1329" s="3">
        <v>42284</v>
      </c>
      <c r="B1329" s="1">
        <v>146</v>
      </c>
      <c r="C1329" s="1">
        <v>149</v>
      </c>
      <c r="D1329" s="1">
        <v>143.80999800000001</v>
      </c>
      <c r="E1329" s="1">
        <v>144.770004</v>
      </c>
      <c r="F1329" s="1">
        <v>6807000</v>
      </c>
      <c r="G1329" s="1">
        <v>144.770004</v>
      </c>
      <c r="H1329" s="2">
        <f t="shared" si="10"/>
        <v>-3.3578096790825858E-2</v>
      </c>
      <c r="I1329" s="1">
        <f t="shared" si="11"/>
        <v>-3.3578096790825858E-2</v>
      </c>
      <c r="J1329" s="11">
        <v>7.2720805422476914E-3</v>
      </c>
    </row>
    <row r="1330" spans="1:10" ht="13" x14ac:dyDescent="0.15">
      <c r="A1330" s="3">
        <v>42285</v>
      </c>
      <c r="B1330" s="1">
        <v>144</v>
      </c>
      <c r="C1330" s="1">
        <v>144.16999799999999</v>
      </c>
      <c r="D1330" s="1">
        <v>139.89999399999999</v>
      </c>
      <c r="E1330" s="1">
        <v>141.259995</v>
      </c>
      <c r="F1330" s="1">
        <v>5545200</v>
      </c>
      <c r="G1330" s="1">
        <v>141.259995</v>
      </c>
      <c r="H1330" s="2">
        <f t="shared" si="10"/>
        <v>-2.424541619823397E-2</v>
      </c>
      <c r="I1330" s="1">
        <f t="shared" si="11"/>
        <v>-2.424541619823397E-2</v>
      </c>
      <c r="J1330" s="11">
        <v>8.1870017422704128E-3</v>
      </c>
    </row>
    <row r="1331" spans="1:10" ht="13" x14ac:dyDescent="0.15">
      <c r="A1331" s="3">
        <v>42286</v>
      </c>
      <c r="B1331" s="1">
        <v>142.029999</v>
      </c>
      <c r="C1331" s="1">
        <v>144.770004</v>
      </c>
      <c r="D1331" s="1">
        <v>141.30999800000001</v>
      </c>
      <c r="E1331" s="1">
        <v>144.220001</v>
      </c>
      <c r="F1331" s="1">
        <v>2853300</v>
      </c>
      <c r="G1331" s="1">
        <v>144.220001</v>
      </c>
      <c r="H1331" s="2">
        <f t="shared" si="10"/>
        <v>2.0954311940900132E-2</v>
      </c>
      <c r="I1331" s="1">
        <f t="shared" si="11"/>
        <v>2.0954311940900132E-2</v>
      </c>
      <c r="J1331" s="11">
        <v>1.9788120757151108E-3</v>
      </c>
    </row>
    <row r="1332" spans="1:10" ht="13" x14ac:dyDescent="0.15">
      <c r="A1332" s="3">
        <v>42289</v>
      </c>
      <c r="B1332" s="1">
        <v>145.520004</v>
      </c>
      <c r="C1332" s="1">
        <v>145.94000199999999</v>
      </c>
      <c r="D1332" s="1">
        <v>142.029999</v>
      </c>
      <c r="E1332" s="1">
        <v>144.070007</v>
      </c>
      <c r="F1332" s="1">
        <v>2427700</v>
      </c>
      <c r="G1332" s="1">
        <v>144.070007</v>
      </c>
      <c r="H1332" s="2">
        <f t="shared" si="10"/>
        <v>-1.0400360488140089E-3</v>
      </c>
      <c r="I1332" s="1">
        <f t="shared" si="11"/>
        <v>-1.0400360488140089E-3</v>
      </c>
      <c r="J1332" s="11">
        <v>2.7726405273025383E-3</v>
      </c>
    </row>
    <row r="1333" spans="1:10" ht="13" x14ac:dyDescent="0.15">
      <c r="A1333" s="3">
        <v>42290</v>
      </c>
      <c r="B1333" s="1">
        <v>142.19000199999999</v>
      </c>
      <c r="C1333" s="1">
        <v>147.229996</v>
      </c>
      <c r="D1333" s="1">
        <v>142.11000100000001</v>
      </c>
      <c r="E1333" s="1">
        <v>146.5</v>
      </c>
      <c r="F1333" s="1">
        <v>2692600</v>
      </c>
      <c r="G1333" s="1">
        <v>146.5</v>
      </c>
      <c r="H1333" s="2">
        <f t="shared" si="10"/>
        <v>1.6866751453687344E-2</v>
      </c>
      <c r="I1333" s="1">
        <f t="shared" si="11"/>
        <v>1.6866751453687344E-2</v>
      </c>
      <c r="J1333" s="11">
        <v>-2.9167149281142416E-3</v>
      </c>
    </row>
    <row r="1334" spans="1:10" ht="13" x14ac:dyDescent="0.15">
      <c r="A1334" s="3">
        <v>42291</v>
      </c>
      <c r="B1334" s="1">
        <v>146.5</v>
      </c>
      <c r="C1334" s="1">
        <v>146.85000600000001</v>
      </c>
      <c r="D1334" s="1">
        <v>144.11999499999999</v>
      </c>
      <c r="E1334" s="1">
        <v>145.020004</v>
      </c>
      <c r="F1334" s="1">
        <v>2374300</v>
      </c>
      <c r="G1334" s="1">
        <v>145.020004</v>
      </c>
      <c r="H1334" s="2">
        <f t="shared" si="10"/>
        <v>-1.0102361774744027E-2</v>
      </c>
      <c r="I1334" s="1">
        <f t="shared" si="11"/>
        <v>-1.0102361774744027E-2</v>
      </c>
      <c r="J1334" s="11">
        <v>-9.1992527878631946E-3</v>
      </c>
    </row>
    <row r="1335" spans="1:10" ht="13" x14ac:dyDescent="0.15">
      <c r="A1335" s="3">
        <v>42292</v>
      </c>
      <c r="B1335" s="1">
        <v>147.03999300000001</v>
      </c>
      <c r="C1335" s="1">
        <v>150.300003</v>
      </c>
      <c r="D1335" s="1">
        <v>145.66000399999999</v>
      </c>
      <c r="E1335" s="1">
        <v>150.240005</v>
      </c>
      <c r="F1335" s="1">
        <v>3583600</v>
      </c>
      <c r="G1335" s="1">
        <v>150.240005</v>
      </c>
      <c r="H1335" s="2">
        <f t="shared" si="10"/>
        <v>3.5995041070333966E-2</v>
      </c>
      <c r="I1335" s="1">
        <f t="shared" si="11"/>
        <v>3.5995041070333966E-2</v>
      </c>
      <c r="J1335" s="11">
        <v>1.2821459696598177E-2</v>
      </c>
    </row>
    <row r="1336" spans="1:10" ht="13" x14ac:dyDescent="0.15">
      <c r="A1336" s="3">
        <v>42293</v>
      </c>
      <c r="B1336" s="1">
        <v>149.39999399999999</v>
      </c>
      <c r="C1336" s="1">
        <v>152.38000500000001</v>
      </c>
      <c r="D1336" s="1">
        <v>147.86000100000001</v>
      </c>
      <c r="E1336" s="1">
        <v>151</v>
      </c>
      <c r="F1336" s="1">
        <v>3638500</v>
      </c>
      <c r="G1336" s="1">
        <v>151</v>
      </c>
      <c r="H1336" s="2">
        <f t="shared" si="10"/>
        <v>5.0585395015129526E-3</v>
      </c>
      <c r="I1336" s="1">
        <f t="shared" si="11"/>
        <v>5.0585395015129526E-3</v>
      </c>
      <c r="J1336" s="11">
        <v>4.3298204675719619E-3</v>
      </c>
    </row>
    <row r="1337" spans="1:10" ht="13" x14ac:dyDescent="0.15">
      <c r="A1337" s="3">
        <v>42296</v>
      </c>
      <c r="B1337" s="1">
        <v>150.5</v>
      </c>
      <c r="C1337" s="1">
        <v>155.86000100000001</v>
      </c>
      <c r="D1337" s="1">
        <v>149.03999300000001</v>
      </c>
      <c r="E1337" s="1">
        <v>154.679993</v>
      </c>
      <c r="F1337" s="1">
        <v>3966800</v>
      </c>
      <c r="G1337" s="1">
        <v>154.679993</v>
      </c>
      <c r="H1337" s="2">
        <f t="shared" si="10"/>
        <v>2.4370814569536398E-2</v>
      </c>
      <c r="I1337" s="1">
        <f t="shared" si="11"/>
        <v>2.4370814569536398E-2</v>
      </c>
      <c r="J1337" s="11">
        <v>8.4621194203109802E-4</v>
      </c>
    </row>
    <row r="1338" spans="1:10" ht="13" x14ac:dyDescent="0.15">
      <c r="A1338" s="3">
        <v>42297</v>
      </c>
      <c r="B1338" s="1">
        <v>154.820007</v>
      </c>
      <c r="C1338" s="1">
        <v>154.979996</v>
      </c>
      <c r="D1338" s="1">
        <v>151.520004</v>
      </c>
      <c r="E1338" s="1">
        <v>153.21000699999999</v>
      </c>
      <c r="F1338" s="1">
        <v>2971700</v>
      </c>
      <c r="G1338" s="1">
        <v>153.21000699999999</v>
      </c>
      <c r="H1338" s="2">
        <f t="shared" si="10"/>
        <v>-9.5034009989902555E-3</v>
      </c>
      <c r="I1338" s="1">
        <f t="shared" si="11"/>
        <v>-9.5034009989902555E-3</v>
      </c>
      <c r="J1338" s="11">
        <v>-7.7941148290443924E-4</v>
      </c>
    </row>
    <row r="1339" spans="1:10" ht="13" x14ac:dyDescent="0.15">
      <c r="A1339" s="3">
        <v>42298</v>
      </c>
      <c r="B1339" s="1">
        <v>152.220001</v>
      </c>
      <c r="C1339" s="1">
        <v>152.490005</v>
      </c>
      <c r="D1339" s="1">
        <v>147.61999499999999</v>
      </c>
      <c r="E1339" s="1">
        <v>149.63000500000001</v>
      </c>
      <c r="F1339" s="1">
        <v>3045500</v>
      </c>
      <c r="G1339" s="1">
        <v>149.63000500000001</v>
      </c>
      <c r="H1339" s="2">
        <f t="shared" si="10"/>
        <v>-2.3366632964124719E-2</v>
      </c>
      <c r="I1339" s="1">
        <f t="shared" si="11"/>
        <v>-2.3366632964124719E-2</v>
      </c>
      <c r="J1339" s="11">
        <v>-2.8169653180190224E-3</v>
      </c>
    </row>
    <row r="1340" spans="1:10" ht="13" x14ac:dyDescent="0.15">
      <c r="A1340" s="3">
        <v>42299</v>
      </c>
      <c r="B1340" s="1">
        <v>150.770004</v>
      </c>
      <c r="C1340" s="1">
        <v>154.83999600000001</v>
      </c>
      <c r="D1340" s="1">
        <v>150.30999800000001</v>
      </c>
      <c r="E1340" s="1">
        <v>153.5</v>
      </c>
      <c r="F1340" s="1">
        <v>2156100</v>
      </c>
      <c r="G1340" s="1">
        <v>153.5</v>
      </c>
      <c r="H1340" s="2">
        <f t="shared" si="10"/>
        <v>2.5863763086821982E-2</v>
      </c>
      <c r="I1340" s="1">
        <f t="shared" si="11"/>
        <v>2.5863763086821982E-2</v>
      </c>
      <c r="J1340" s="11">
        <v>1.8670748044009474E-2</v>
      </c>
    </row>
    <row r="1341" spans="1:10" ht="13" x14ac:dyDescent="0.15">
      <c r="A1341" s="3">
        <v>42300</v>
      </c>
      <c r="B1341" s="1">
        <v>158.89999399999999</v>
      </c>
      <c r="C1341" s="1">
        <v>159.86999499999999</v>
      </c>
      <c r="D1341" s="1">
        <v>156.05999800000001</v>
      </c>
      <c r="E1341" s="1">
        <v>157.60000600000001</v>
      </c>
      <c r="F1341" s="1">
        <v>4210000</v>
      </c>
      <c r="G1341" s="1">
        <v>157.60000600000001</v>
      </c>
      <c r="H1341" s="2">
        <f t="shared" si="10"/>
        <v>2.6710136807817638E-2</v>
      </c>
      <c r="I1341" s="1">
        <f t="shared" si="11"/>
        <v>2.6710136807817638E-2</v>
      </c>
      <c r="J1341" s="11">
        <v>9.0078116135222791E-3</v>
      </c>
    </row>
    <row r="1342" spans="1:10" ht="13" x14ac:dyDescent="0.15">
      <c r="A1342" s="3">
        <v>42303</v>
      </c>
      <c r="B1342" s="1">
        <v>169.470001</v>
      </c>
      <c r="C1342" s="1">
        <v>172.990005</v>
      </c>
      <c r="D1342" s="1">
        <v>165.83000200000001</v>
      </c>
      <c r="E1342" s="1">
        <v>166.240005</v>
      </c>
      <c r="F1342" s="1">
        <v>9115700</v>
      </c>
      <c r="G1342" s="1">
        <v>166.240005</v>
      </c>
      <c r="H1342" s="2">
        <f t="shared" si="10"/>
        <v>5.4822326593058558E-2</v>
      </c>
      <c r="I1342" s="1">
        <f t="shared" si="11"/>
        <v>5.4822326593058558E-2</v>
      </c>
      <c r="J1342" s="11">
        <v>-1.3401055747125274E-3</v>
      </c>
    </row>
    <row r="1343" spans="1:10" ht="13" x14ac:dyDescent="0.15">
      <c r="A1343" s="3">
        <v>42304</v>
      </c>
      <c r="B1343" s="1">
        <v>168.78999300000001</v>
      </c>
      <c r="C1343" s="1">
        <v>174.75</v>
      </c>
      <c r="D1343" s="1">
        <v>168.61000100000001</v>
      </c>
      <c r="E1343" s="1">
        <v>173.86000100000001</v>
      </c>
      <c r="F1343" s="1">
        <v>6576700</v>
      </c>
      <c r="G1343" s="1">
        <v>173.86000100000001</v>
      </c>
      <c r="H1343" s="2">
        <f t="shared" si="10"/>
        <v>4.5837318159368527E-2</v>
      </c>
      <c r="I1343" s="1">
        <f t="shared" si="11"/>
        <v>4.5837318159368527E-2</v>
      </c>
      <c r="J1343" s="11">
        <v>-2.3617414782255166E-3</v>
      </c>
    </row>
    <row r="1344" spans="1:10" ht="13" x14ac:dyDescent="0.15">
      <c r="A1344" s="3">
        <v>42305</v>
      </c>
      <c r="B1344" s="1">
        <v>173.279999</v>
      </c>
      <c r="C1344" s="1">
        <v>174.479996</v>
      </c>
      <c r="D1344" s="1">
        <v>167.66000399999999</v>
      </c>
      <c r="E1344" s="1">
        <v>172.53999300000001</v>
      </c>
      <c r="F1344" s="1">
        <v>4874700</v>
      </c>
      <c r="G1344" s="1">
        <v>172.53999300000001</v>
      </c>
      <c r="H1344" s="2">
        <f t="shared" si="10"/>
        <v>-7.5923616266400538E-3</v>
      </c>
      <c r="I1344" s="1">
        <f t="shared" si="11"/>
        <v>-7.5923616266400538E-3</v>
      </c>
      <c r="J1344" s="11">
        <v>1.1266992701547501E-2</v>
      </c>
    </row>
    <row r="1345" spans="1:10" ht="13" x14ac:dyDescent="0.15">
      <c r="A1345" s="3">
        <v>42306</v>
      </c>
      <c r="B1345" s="1">
        <v>172.53999300000001</v>
      </c>
      <c r="C1345" s="1">
        <v>172.699997</v>
      </c>
      <c r="D1345" s="1">
        <v>167.88999899999999</v>
      </c>
      <c r="E1345" s="1">
        <v>168.990005</v>
      </c>
      <c r="F1345" s="1">
        <v>5011600</v>
      </c>
      <c r="G1345" s="1">
        <v>168.990005</v>
      </c>
      <c r="H1345" s="2">
        <f t="shared" si="10"/>
        <v>-2.0574870430184921E-2</v>
      </c>
      <c r="I1345" s="1">
        <f t="shared" si="11"/>
        <v>-2.0574870430184921E-2</v>
      </c>
      <c r="J1345" s="11">
        <v>-1.3340489859682951E-3</v>
      </c>
    </row>
    <row r="1346" spans="1:10" ht="13" x14ac:dyDescent="0.15">
      <c r="A1346" s="3">
        <v>42307</v>
      </c>
      <c r="B1346" s="1">
        <v>176.88000500000001</v>
      </c>
      <c r="C1346" s="1">
        <v>189.550003</v>
      </c>
      <c r="D1346" s="1">
        <v>175.89999399999999</v>
      </c>
      <c r="E1346" s="1">
        <v>187.470001</v>
      </c>
      <c r="F1346" s="1">
        <v>12645500</v>
      </c>
      <c r="G1346" s="1">
        <v>187.470001</v>
      </c>
      <c r="H1346" s="2">
        <f t="shared" si="10"/>
        <v>0.10935555626499922</v>
      </c>
      <c r="I1346" s="1">
        <f t="shared" si="11"/>
        <v>0.10935555626499922</v>
      </c>
      <c r="J1346" s="11">
        <v>-5.1961452565927151E-3</v>
      </c>
    </row>
    <row r="1347" spans="1:10" ht="13" x14ac:dyDescent="0.15">
      <c r="A1347" s="3">
        <v>42310</v>
      </c>
      <c r="B1347" s="1">
        <v>185.39999399999999</v>
      </c>
      <c r="C1347" s="1">
        <v>195.80999800000001</v>
      </c>
      <c r="D1347" s="1">
        <v>185.38999899999999</v>
      </c>
      <c r="E1347" s="1">
        <v>195.19000199999999</v>
      </c>
      <c r="F1347" s="1">
        <v>6635800</v>
      </c>
      <c r="G1347" s="1">
        <v>195.19000199999999</v>
      </c>
      <c r="H1347" s="2">
        <f t="shared" si="10"/>
        <v>4.1179927235398033E-2</v>
      </c>
      <c r="I1347" s="1">
        <f t="shared" si="11"/>
        <v>4.1179927235398033E-2</v>
      </c>
      <c r="J1347" s="11">
        <v>9.3537715991554773E-3</v>
      </c>
    </row>
    <row r="1348" spans="1:10" ht="13" x14ac:dyDescent="0.15">
      <c r="A1348" s="3">
        <v>42311</v>
      </c>
      <c r="B1348" s="1">
        <v>194.5</v>
      </c>
      <c r="C1348" s="1">
        <v>198.320007</v>
      </c>
      <c r="D1348" s="1">
        <v>192.03999300000001</v>
      </c>
      <c r="E1348" s="1">
        <v>192.5</v>
      </c>
      <c r="F1348" s="1">
        <v>6053400</v>
      </c>
      <c r="G1348" s="1">
        <v>192.5</v>
      </c>
      <c r="H1348" s="2">
        <f t="shared" si="10"/>
        <v>-1.3781453826717993E-2</v>
      </c>
      <c r="I1348" s="1">
        <f t="shared" si="11"/>
        <v>-1.3781453826717993E-2</v>
      </c>
      <c r="J1348" s="11">
        <v>5.0138439887677227E-3</v>
      </c>
    </row>
    <row r="1349" spans="1:10" ht="13" x14ac:dyDescent="0.15">
      <c r="A1349" s="3">
        <v>42312</v>
      </c>
      <c r="B1349" s="1">
        <v>194.21000699999999</v>
      </c>
      <c r="C1349" s="1">
        <v>199.39999399999999</v>
      </c>
      <c r="D1349" s="1">
        <v>194.21000699999999</v>
      </c>
      <c r="E1349" s="1">
        <v>197.91999799999999</v>
      </c>
      <c r="F1349" s="1">
        <v>4720600</v>
      </c>
      <c r="G1349" s="1">
        <v>197.91999799999999</v>
      </c>
      <c r="H1349" s="2">
        <f t="shared" si="10"/>
        <v>2.8155833766233727E-2</v>
      </c>
      <c r="I1349" s="1">
        <f t="shared" si="11"/>
        <v>2.8155833766233727E-2</v>
      </c>
      <c r="J1349" s="11">
        <v>-2.8222952090089671E-3</v>
      </c>
    </row>
    <row r="1350" spans="1:10" ht="13" x14ac:dyDescent="0.15">
      <c r="A1350" s="3">
        <v>42313</v>
      </c>
      <c r="B1350" s="1">
        <v>198.070007</v>
      </c>
      <c r="C1350" s="1">
        <v>200.979996</v>
      </c>
      <c r="D1350" s="1">
        <v>194.699997</v>
      </c>
      <c r="E1350" s="1">
        <v>198.91000399999999</v>
      </c>
      <c r="F1350" s="1">
        <v>3941600</v>
      </c>
      <c r="G1350" s="1">
        <v>198.91000399999999</v>
      </c>
      <c r="H1350" s="2">
        <f t="shared" si="10"/>
        <v>5.0020513844184359E-3</v>
      </c>
      <c r="I1350" s="1">
        <f t="shared" si="11"/>
        <v>5.0020513844184359E-3</v>
      </c>
      <c r="J1350" s="11">
        <v>-2.3228607239570177E-4</v>
      </c>
    </row>
    <row r="1351" spans="1:10" ht="13" x14ac:dyDescent="0.15">
      <c r="A1351" s="3">
        <v>42314</v>
      </c>
      <c r="B1351" s="1">
        <v>197.25</v>
      </c>
      <c r="C1351" s="1">
        <v>200.38999899999999</v>
      </c>
      <c r="D1351" s="1">
        <v>196.5</v>
      </c>
      <c r="E1351" s="1">
        <v>200.300003</v>
      </c>
      <c r="F1351" s="1">
        <v>3792600</v>
      </c>
      <c r="G1351" s="1">
        <v>200.300003</v>
      </c>
      <c r="H1351" s="2">
        <f t="shared" si="10"/>
        <v>6.9880798956698902E-3</v>
      </c>
      <c r="I1351" s="1">
        <f t="shared" si="11"/>
        <v>6.9880798956698902E-3</v>
      </c>
      <c r="J1351" s="11">
        <v>2.6254975004186263E-3</v>
      </c>
    </row>
    <row r="1352" spans="1:10" ht="13" x14ac:dyDescent="0.15">
      <c r="A1352" s="3">
        <v>42317</v>
      </c>
      <c r="B1352" s="1">
        <v>198.64999399999999</v>
      </c>
      <c r="C1352" s="1">
        <v>200.279999</v>
      </c>
      <c r="D1352" s="1">
        <v>193.009995</v>
      </c>
      <c r="E1352" s="1">
        <v>194.009995</v>
      </c>
      <c r="F1352" s="1">
        <v>3998600</v>
      </c>
      <c r="G1352" s="1">
        <v>194.009995</v>
      </c>
      <c r="H1352" s="2">
        <f t="shared" si="10"/>
        <v>-3.1402935126266573E-2</v>
      </c>
      <c r="I1352" s="1">
        <f t="shared" si="11"/>
        <v>-3.1402935126266573E-2</v>
      </c>
      <c r="J1352" s="11">
        <v>-1.0041669204122292E-2</v>
      </c>
    </row>
    <row r="1353" spans="1:10" ht="13" x14ac:dyDescent="0.15">
      <c r="A1353" s="3">
        <v>42318</v>
      </c>
      <c r="B1353" s="1">
        <v>193.13999899999999</v>
      </c>
      <c r="C1353" s="1">
        <v>198.449997</v>
      </c>
      <c r="D1353" s="1">
        <v>189.550003</v>
      </c>
      <c r="E1353" s="1">
        <v>196.990005</v>
      </c>
      <c r="F1353" s="1">
        <v>4368500</v>
      </c>
      <c r="G1353" s="1">
        <v>196.990005</v>
      </c>
      <c r="H1353" s="2">
        <f t="shared" si="10"/>
        <v>1.5360084927583204E-2</v>
      </c>
      <c r="I1353" s="1">
        <f t="shared" si="11"/>
        <v>1.5360084927583204E-2</v>
      </c>
      <c r="J1353" s="11">
        <v>1.5639999179335405E-3</v>
      </c>
    </row>
    <row r="1354" spans="1:10" ht="13" x14ac:dyDescent="0.15">
      <c r="A1354" s="3">
        <v>42319</v>
      </c>
      <c r="B1354" s="1">
        <v>198.199997</v>
      </c>
      <c r="C1354" s="1">
        <v>202.990005</v>
      </c>
      <c r="D1354" s="1">
        <v>196.300003</v>
      </c>
      <c r="E1354" s="1">
        <v>199.490005</v>
      </c>
      <c r="F1354" s="1">
        <v>4544100</v>
      </c>
      <c r="G1354" s="1">
        <v>199.490005</v>
      </c>
      <c r="H1354" s="2">
        <f t="shared" si="10"/>
        <v>1.2690999221001087E-2</v>
      </c>
      <c r="I1354" s="1">
        <f t="shared" si="11"/>
        <v>1.2690999221001087E-2</v>
      </c>
      <c r="J1354" s="11">
        <v>-3.152921214258263E-3</v>
      </c>
    </row>
    <row r="1355" spans="1:10" ht="13" x14ac:dyDescent="0.15">
      <c r="A1355" s="3">
        <v>42320</v>
      </c>
      <c r="B1355" s="1">
        <v>198.800003</v>
      </c>
      <c r="C1355" s="1">
        <v>200.86000100000001</v>
      </c>
      <c r="D1355" s="1">
        <v>197.53999300000001</v>
      </c>
      <c r="E1355" s="1">
        <v>198.13999899999999</v>
      </c>
      <c r="F1355" s="1">
        <v>3158900</v>
      </c>
      <c r="G1355" s="1">
        <v>198.13999899999999</v>
      </c>
      <c r="H1355" s="2">
        <f t="shared" si="10"/>
        <v>-6.7672864111663518E-3</v>
      </c>
      <c r="I1355" s="1">
        <f t="shared" si="11"/>
        <v>-6.7672864111663518E-3</v>
      </c>
      <c r="J1355" s="11">
        <v>-1.4356977822562256E-2</v>
      </c>
    </row>
    <row r="1356" spans="1:10" ht="13" x14ac:dyDescent="0.15">
      <c r="A1356" s="3">
        <v>42321</v>
      </c>
      <c r="B1356" s="1">
        <v>195.61000100000001</v>
      </c>
      <c r="C1356" s="1">
        <v>197.13000500000001</v>
      </c>
      <c r="D1356" s="1">
        <v>192.85000600000001</v>
      </c>
      <c r="E1356" s="1">
        <v>193.949997</v>
      </c>
      <c r="F1356" s="1">
        <v>4097100</v>
      </c>
      <c r="G1356" s="1">
        <v>193.949997</v>
      </c>
      <c r="H1356" s="2">
        <f t="shared" si="10"/>
        <v>-2.1146674175566101E-2</v>
      </c>
      <c r="I1356" s="1">
        <f t="shared" si="11"/>
        <v>-2.1146674175566101E-2</v>
      </c>
      <c r="J1356" s="11">
        <v>-1.1624785801313047E-2</v>
      </c>
    </row>
    <row r="1357" spans="1:10" ht="13" x14ac:dyDescent="0.15">
      <c r="A1357" s="3">
        <v>42324</v>
      </c>
      <c r="B1357" s="1">
        <v>192.03999300000001</v>
      </c>
      <c r="C1357" s="1">
        <v>201.240005</v>
      </c>
      <c r="D1357" s="1">
        <v>191</v>
      </c>
      <c r="E1357" s="1">
        <v>198.720001</v>
      </c>
      <c r="F1357" s="1">
        <v>4217000</v>
      </c>
      <c r="G1357" s="1">
        <v>198.720001</v>
      </c>
      <c r="H1357" s="2">
        <f t="shared" si="10"/>
        <v>2.4593988521690983E-2</v>
      </c>
      <c r="I1357" s="1">
        <f t="shared" si="11"/>
        <v>2.4593988521690983E-2</v>
      </c>
      <c r="J1357" s="11">
        <v>1.3787545828812219E-2</v>
      </c>
    </row>
    <row r="1358" spans="1:10" ht="13" x14ac:dyDescent="0.15">
      <c r="A1358" s="3">
        <v>42325</v>
      </c>
      <c r="B1358" s="1">
        <v>199.41999799999999</v>
      </c>
      <c r="C1358" s="1">
        <v>200</v>
      </c>
      <c r="D1358" s="1">
        <v>195.75</v>
      </c>
      <c r="E1358" s="1">
        <v>196.83000200000001</v>
      </c>
      <c r="F1358" s="1">
        <v>2443700</v>
      </c>
      <c r="G1358" s="1">
        <v>196.83000200000001</v>
      </c>
      <c r="H1358" s="2">
        <f t="shared" si="10"/>
        <v>-9.5108644851505855E-3</v>
      </c>
      <c r="I1358" s="1">
        <f t="shared" si="11"/>
        <v>-9.5108644851505855E-3</v>
      </c>
      <c r="J1358" s="11">
        <v>3.7123070257252556E-4</v>
      </c>
    </row>
    <row r="1359" spans="1:10" ht="13" x14ac:dyDescent="0.15">
      <c r="A1359" s="3">
        <v>42326</v>
      </c>
      <c r="B1359" s="1">
        <v>196.71000699999999</v>
      </c>
      <c r="C1359" s="1">
        <v>204.820007</v>
      </c>
      <c r="D1359" s="1">
        <v>196.520004</v>
      </c>
      <c r="E1359" s="1">
        <v>204.729996</v>
      </c>
      <c r="F1359" s="1">
        <v>4569800</v>
      </c>
      <c r="G1359" s="1">
        <v>204.729996</v>
      </c>
      <c r="H1359" s="2">
        <f t="shared" si="10"/>
        <v>4.0136127214996382E-2</v>
      </c>
      <c r="I1359" s="1">
        <f t="shared" si="11"/>
        <v>4.0136127214996382E-2</v>
      </c>
      <c r="J1359" s="11">
        <v>1.4160505446124787E-2</v>
      </c>
    </row>
    <row r="1360" spans="1:10" ht="13" x14ac:dyDescent="0.15">
      <c r="A1360" s="3">
        <v>42327</v>
      </c>
      <c r="B1360" s="1">
        <v>204.64999399999999</v>
      </c>
      <c r="C1360" s="1">
        <v>210.89999399999999</v>
      </c>
      <c r="D1360" s="1">
        <v>204.64999399999999</v>
      </c>
      <c r="E1360" s="1">
        <v>207.800003</v>
      </c>
      <c r="F1360" s="1">
        <v>5391300</v>
      </c>
      <c r="G1360" s="1">
        <v>207.800003</v>
      </c>
      <c r="H1360" s="2">
        <f t="shared" si="10"/>
        <v>1.4995394226452307E-2</v>
      </c>
      <c r="I1360" s="1">
        <f t="shared" si="11"/>
        <v>1.4995394226452307E-2</v>
      </c>
      <c r="J1360" s="11">
        <v>-2.4863957703584553E-4</v>
      </c>
    </row>
    <row r="1361" spans="1:10" ht="13" x14ac:dyDescent="0.15">
      <c r="A1361" s="3">
        <v>42328</v>
      </c>
      <c r="B1361" s="1">
        <v>208.300003</v>
      </c>
      <c r="C1361" s="1">
        <v>209.61000100000001</v>
      </c>
      <c r="D1361" s="1">
        <v>206.25</v>
      </c>
      <c r="E1361" s="1">
        <v>206.69000199999999</v>
      </c>
      <c r="F1361" s="1">
        <v>3749000</v>
      </c>
      <c r="G1361" s="1">
        <v>206.69000199999999</v>
      </c>
      <c r="H1361" s="2">
        <f t="shared" si="10"/>
        <v>-5.3416794224012167E-3</v>
      </c>
      <c r="I1361" s="1">
        <f t="shared" si="11"/>
        <v>-5.3416794224012167E-3</v>
      </c>
      <c r="J1361" s="11">
        <v>5.1351623408663815E-3</v>
      </c>
    </row>
    <row r="1362" spans="1:10" ht="13" x14ac:dyDescent="0.15">
      <c r="A1362" s="3">
        <v>42331</v>
      </c>
      <c r="B1362" s="1">
        <v>206.80999800000001</v>
      </c>
      <c r="C1362" s="1">
        <v>209</v>
      </c>
      <c r="D1362" s="1">
        <v>205.259995</v>
      </c>
      <c r="E1362" s="1">
        <v>207.46000699999999</v>
      </c>
      <c r="F1362" s="1">
        <v>3633500</v>
      </c>
      <c r="G1362" s="1">
        <v>207.46000699999999</v>
      </c>
      <c r="H1362" s="2">
        <f t="shared" si="10"/>
        <v>3.7254099983026639E-3</v>
      </c>
      <c r="I1362" s="1">
        <f t="shared" si="11"/>
        <v>3.7254099983026639E-3</v>
      </c>
      <c r="J1362" s="11">
        <v>-1.7465883578973232E-3</v>
      </c>
    </row>
    <row r="1363" spans="1:10" ht="13" x14ac:dyDescent="0.15">
      <c r="A1363" s="3">
        <v>42332</v>
      </c>
      <c r="B1363" s="1">
        <v>206.75</v>
      </c>
      <c r="C1363" s="1">
        <v>207.5</v>
      </c>
      <c r="D1363" s="1">
        <v>202.80999800000001</v>
      </c>
      <c r="E1363" s="1">
        <v>205.33000200000001</v>
      </c>
      <c r="F1363" s="1">
        <v>3333700</v>
      </c>
      <c r="G1363" s="1">
        <v>205.33000200000001</v>
      </c>
      <c r="H1363" s="2">
        <f t="shared" si="10"/>
        <v>-1.0267063183893477E-2</v>
      </c>
      <c r="I1363" s="1">
        <f t="shared" si="11"/>
        <v>-1.0267063183893477E-2</v>
      </c>
      <c r="J1363" s="11">
        <v>1.0965048739097951E-3</v>
      </c>
    </row>
    <row r="1364" spans="1:10" ht="13" x14ac:dyDescent="0.15">
      <c r="A1364" s="3">
        <v>42333</v>
      </c>
      <c r="B1364" s="1">
        <v>204.96000699999999</v>
      </c>
      <c r="C1364" s="1">
        <v>207.58000200000001</v>
      </c>
      <c r="D1364" s="1">
        <v>200.699997</v>
      </c>
      <c r="E1364" s="1">
        <v>201.800003</v>
      </c>
      <c r="F1364" s="1">
        <v>3843000</v>
      </c>
      <c r="G1364" s="1">
        <v>201.800003</v>
      </c>
      <c r="H1364" s="2">
        <f t="shared" si="10"/>
        <v>-1.7191832492165483E-2</v>
      </c>
      <c r="I1364" s="1">
        <f t="shared" si="11"/>
        <v>-1.7191832492165483E-2</v>
      </c>
      <c r="J1364" s="11">
        <v>6.743584236917163E-5</v>
      </c>
    </row>
    <row r="1365" spans="1:10" ht="13" x14ac:dyDescent="0.15">
      <c r="A1365" s="3">
        <v>42335</v>
      </c>
      <c r="B1365" s="1">
        <v>200.229996</v>
      </c>
      <c r="C1365" s="1">
        <v>205.759995</v>
      </c>
      <c r="D1365" s="1">
        <v>198.699997</v>
      </c>
      <c r="E1365" s="1">
        <v>205.58000200000001</v>
      </c>
      <c r="F1365" s="1">
        <v>3285300</v>
      </c>
      <c r="G1365" s="1">
        <v>205.58000200000001</v>
      </c>
      <c r="H1365" s="2">
        <f t="shared" si="10"/>
        <v>1.8731412010930464E-2</v>
      </c>
      <c r="I1365" s="1">
        <f t="shared" si="11"/>
        <v>1.8731412010930464E-2</v>
      </c>
      <c r="J1365" s="11">
        <v>0</v>
      </c>
    </row>
    <row r="1366" spans="1:10" ht="13" x14ac:dyDescent="0.15">
      <c r="A1366" s="3">
        <v>42338</v>
      </c>
      <c r="B1366" s="1">
        <v>206.21000699999999</v>
      </c>
      <c r="C1366" s="1">
        <v>217.970001</v>
      </c>
      <c r="D1366" s="1">
        <v>202.550003</v>
      </c>
      <c r="E1366" s="1">
        <v>217.970001</v>
      </c>
      <c r="F1366" s="1">
        <v>26201500</v>
      </c>
      <c r="G1366" s="1">
        <v>217.970001</v>
      </c>
      <c r="H1366" s="2">
        <f t="shared" si="10"/>
        <v>6.026850315917396E-2</v>
      </c>
      <c r="I1366" s="1">
        <f t="shared" si="11"/>
        <v>6.026850315917396E-2</v>
      </c>
      <c r="J1366" s="11">
        <v>-5.247216093862834E-3</v>
      </c>
    </row>
    <row r="1367" spans="1:10" ht="13" x14ac:dyDescent="0.15">
      <c r="A1367" s="3">
        <v>42339</v>
      </c>
      <c r="B1367" s="1">
        <v>213.38999899999999</v>
      </c>
      <c r="C1367" s="1">
        <v>214.11000100000001</v>
      </c>
      <c r="D1367" s="1">
        <v>210.009995</v>
      </c>
      <c r="E1367" s="1">
        <v>214.11000100000001</v>
      </c>
      <c r="F1367" s="1">
        <v>6677600</v>
      </c>
      <c r="G1367" s="1">
        <v>214.11000100000001</v>
      </c>
      <c r="H1367" s="2">
        <f t="shared" si="10"/>
        <v>-1.7708858936051411E-2</v>
      </c>
      <c r="I1367" s="1">
        <f t="shared" si="11"/>
        <v>-1.7708858936051411E-2</v>
      </c>
      <c r="J1367" s="11">
        <v>9.5051044677633527E-3</v>
      </c>
    </row>
    <row r="1368" spans="1:10" ht="13" x14ac:dyDescent="0.15">
      <c r="A1368" s="3">
        <v>42340</v>
      </c>
      <c r="B1368" s="1">
        <v>213.85000600000001</v>
      </c>
      <c r="C1368" s="1">
        <v>214.529999</v>
      </c>
      <c r="D1368" s="1">
        <v>210.550003</v>
      </c>
      <c r="E1368" s="1">
        <v>211.36000100000001</v>
      </c>
      <c r="F1368" s="1">
        <v>4010600</v>
      </c>
      <c r="G1368" s="1">
        <v>211.36000100000001</v>
      </c>
      <c r="H1368" s="2">
        <f t="shared" si="10"/>
        <v>-1.2843865242894468E-2</v>
      </c>
      <c r="I1368" s="1">
        <f t="shared" si="11"/>
        <v>-1.2843865242894468E-2</v>
      </c>
      <c r="J1368" s="11">
        <v>-8.8700144764221351E-3</v>
      </c>
    </row>
    <row r="1369" spans="1:10" ht="13" x14ac:dyDescent="0.15">
      <c r="A1369" s="3">
        <v>42341</v>
      </c>
      <c r="B1369" s="1">
        <v>213.25</v>
      </c>
      <c r="C1369" s="1">
        <v>215.199997</v>
      </c>
      <c r="D1369" s="1">
        <v>205.83000200000001</v>
      </c>
      <c r="E1369" s="1">
        <v>207.479996</v>
      </c>
      <c r="F1369" s="1">
        <v>4230100</v>
      </c>
      <c r="G1369" s="1">
        <v>207.479996</v>
      </c>
      <c r="H1369" s="2">
        <f t="shared" si="10"/>
        <v>-1.8357328641382866E-2</v>
      </c>
      <c r="I1369" s="1">
        <f t="shared" si="11"/>
        <v>-1.8357328641382866E-2</v>
      </c>
      <c r="J1369" s="11">
        <v>-1.4214005803056928E-2</v>
      </c>
    </row>
    <row r="1370" spans="1:10" ht="13" x14ac:dyDescent="0.15">
      <c r="A1370" s="3">
        <v>42342</v>
      </c>
      <c r="B1370" s="1">
        <v>208</v>
      </c>
      <c r="C1370" s="1">
        <v>210.029999</v>
      </c>
      <c r="D1370" s="1">
        <v>206.55999800000001</v>
      </c>
      <c r="E1370" s="1">
        <v>208.300003</v>
      </c>
      <c r="F1370" s="1">
        <v>3476600</v>
      </c>
      <c r="G1370" s="1">
        <v>208.300003</v>
      </c>
      <c r="H1370" s="2">
        <f t="shared" si="10"/>
        <v>3.952221977100886E-3</v>
      </c>
      <c r="I1370" s="1">
        <f t="shared" si="11"/>
        <v>3.952221977100886E-3</v>
      </c>
      <c r="J1370" s="11">
        <v>2.1167635142064798E-2</v>
      </c>
    </row>
    <row r="1371" spans="1:10" ht="13" x14ac:dyDescent="0.15">
      <c r="A1371" s="3">
        <v>42345</v>
      </c>
      <c r="B1371" s="1">
        <v>207.990005</v>
      </c>
      <c r="C1371" s="1">
        <v>211.740005</v>
      </c>
      <c r="D1371" s="1">
        <v>207.770004</v>
      </c>
      <c r="E1371" s="1">
        <v>208.53999300000001</v>
      </c>
      <c r="F1371" s="1">
        <v>3426100</v>
      </c>
      <c r="G1371" s="1">
        <v>208.53999300000001</v>
      </c>
      <c r="H1371" s="2">
        <f t="shared" si="10"/>
        <v>1.1521363252213006E-3</v>
      </c>
      <c r="I1371" s="1">
        <f t="shared" si="11"/>
        <v>1.1521363252213006E-3</v>
      </c>
      <c r="J1371" s="11">
        <v>-6.5622765799404565E-3</v>
      </c>
    </row>
    <row r="1372" spans="1:10" ht="13" x14ac:dyDescent="0.15">
      <c r="A1372" s="3">
        <v>42346</v>
      </c>
      <c r="B1372" s="1">
        <v>204.28999300000001</v>
      </c>
      <c r="C1372" s="1">
        <v>206.520004</v>
      </c>
      <c r="D1372" s="1">
        <v>200.69000199999999</v>
      </c>
      <c r="E1372" s="1">
        <v>205.020004</v>
      </c>
      <c r="F1372" s="1">
        <v>3930000</v>
      </c>
      <c r="G1372" s="1">
        <v>205.020004</v>
      </c>
      <c r="H1372" s="2">
        <f t="shared" si="10"/>
        <v>-1.687920359717289E-2</v>
      </c>
      <c r="I1372" s="1">
        <f t="shared" si="11"/>
        <v>-1.687920359717289E-2</v>
      </c>
      <c r="J1372" s="11">
        <v>-9.1655441444197447E-3</v>
      </c>
    </row>
    <row r="1373" spans="1:10" ht="13" x14ac:dyDescent="0.15">
      <c r="A1373" s="3">
        <v>42347</v>
      </c>
      <c r="B1373" s="1">
        <v>204</v>
      </c>
      <c r="C1373" s="1">
        <v>205</v>
      </c>
      <c r="D1373" s="1">
        <v>200.009995</v>
      </c>
      <c r="E1373" s="1">
        <v>200.46000699999999</v>
      </c>
      <c r="F1373" s="1">
        <v>3368100</v>
      </c>
      <c r="G1373" s="1">
        <v>200.46000699999999</v>
      </c>
      <c r="H1373" s="2">
        <f t="shared" si="10"/>
        <v>-2.2241717447239975E-2</v>
      </c>
      <c r="I1373" s="1">
        <f t="shared" si="11"/>
        <v>-2.2241717447239975E-2</v>
      </c>
      <c r="J1373" s="11">
        <v>-4.3089264571948204E-3</v>
      </c>
    </row>
    <row r="1374" spans="1:10" ht="13" x14ac:dyDescent="0.15">
      <c r="A1374" s="3">
        <v>42348</v>
      </c>
      <c r="B1374" s="1">
        <v>201.71000699999999</v>
      </c>
      <c r="C1374" s="1">
        <v>201.970001</v>
      </c>
      <c r="D1374" s="1">
        <v>197.679993</v>
      </c>
      <c r="E1374" s="1">
        <v>200.009995</v>
      </c>
      <c r="F1374" s="1">
        <v>3126400</v>
      </c>
      <c r="G1374" s="1">
        <v>200.009995</v>
      </c>
      <c r="H1374" s="2">
        <f t="shared" si="10"/>
        <v>-2.2448966591125919E-3</v>
      </c>
      <c r="I1374" s="1">
        <f t="shared" si="11"/>
        <v>-2.2448966591125919E-3</v>
      </c>
      <c r="J1374" s="11">
        <v>4.7134577113073515E-3</v>
      </c>
    </row>
    <row r="1375" spans="1:10" ht="13" x14ac:dyDescent="0.15">
      <c r="A1375" s="3">
        <v>42349</v>
      </c>
      <c r="B1375" s="1">
        <v>196.10000600000001</v>
      </c>
      <c r="C1375" s="1">
        <v>197</v>
      </c>
      <c r="D1375" s="1">
        <v>193.009995</v>
      </c>
      <c r="E1375" s="1">
        <v>193.679993</v>
      </c>
      <c r="F1375" s="1">
        <v>3662400</v>
      </c>
      <c r="G1375" s="1">
        <v>193.679993</v>
      </c>
      <c r="H1375" s="2">
        <f t="shared" si="10"/>
        <v>-3.1648428369792259E-2</v>
      </c>
      <c r="I1375" s="1">
        <f t="shared" si="11"/>
        <v>-3.1648428369792259E-2</v>
      </c>
      <c r="J1375" s="11">
        <v>-1.7612714832358874E-2</v>
      </c>
    </row>
    <row r="1376" spans="1:10" ht="13" x14ac:dyDescent="0.15">
      <c r="A1376" s="3">
        <v>42352</v>
      </c>
      <c r="B1376" s="1">
        <v>193.88999899999999</v>
      </c>
      <c r="C1376" s="1">
        <v>196.08999600000001</v>
      </c>
      <c r="D1376" s="1">
        <v>193.320007</v>
      </c>
      <c r="E1376" s="1">
        <v>193.88999899999999</v>
      </c>
      <c r="F1376" s="1">
        <v>3223500</v>
      </c>
      <c r="G1376" s="1">
        <v>193.88999899999999</v>
      </c>
      <c r="H1376" s="2">
        <f t="shared" si="10"/>
        <v>1.0842937194860019E-3</v>
      </c>
      <c r="I1376" s="1">
        <f t="shared" si="11"/>
        <v>1.0842937194860019E-3</v>
      </c>
      <c r="J1376" s="11">
        <v>5.9824962671437337E-3</v>
      </c>
    </row>
    <row r="1377" spans="1:10" ht="13" x14ac:dyDescent="0.15">
      <c r="A1377" s="3">
        <v>42353</v>
      </c>
      <c r="B1377" s="1">
        <v>196</v>
      </c>
      <c r="C1377" s="1">
        <v>200.88999899999999</v>
      </c>
      <c r="D1377" s="1">
        <v>195.240005</v>
      </c>
      <c r="E1377" s="1">
        <v>199.13000500000001</v>
      </c>
      <c r="F1377" s="1">
        <v>3635700</v>
      </c>
      <c r="G1377" s="1">
        <v>199.13000500000001</v>
      </c>
      <c r="H1377" s="2">
        <f t="shared" si="10"/>
        <v>2.7025664175695945E-2</v>
      </c>
      <c r="I1377" s="1">
        <f t="shared" si="11"/>
        <v>2.7025664175695945E-2</v>
      </c>
      <c r="J1377" s="11">
        <v>9.0053925209430553E-3</v>
      </c>
    </row>
    <row r="1378" spans="1:10" ht="13" x14ac:dyDescent="0.15">
      <c r="A1378" s="3">
        <v>42354</v>
      </c>
      <c r="B1378" s="1">
        <v>201.070007</v>
      </c>
      <c r="C1378" s="1">
        <v>201.300003</v>
      </c>
      <c r="D1378" s="1">
        <v>197.11000100000001</v>
      </c>
      <c r="E1378" s="1">
        <v>199.33999600000001</v>
      </c>
      <c r="F1378" s="1">
        <v>3275700</v>
      </c>
      <c r="G1378" s="1">
        <v>199.33999600000001</v>
      </c>
      <c r="H1378" s="2">
        <f t="shared" si="10"/>
        <v>1.0545422323471657E-3</v>
      </c>
      <c r="I1378" s="1">
        <f t="shared" si="11"/>
        <v>1.0545422323471657E-3</v>
      </c>
      <c r="J1378" s="11">
        <v>1.2792058729732233E-2</v>
      </c>
    </row>
    <row r="1379" spans="1:10" ht="13" x14ac:dyDescent="0.15">
      <c r="A1379" s="3">
        <v>42355</v>
      </c>
      <c r="B1379" s="1">
        <v>200.720001</v>
      </c>
      <c r="C1379" s="1">
        <v>201.259995</v>
      </c>
      <c r="D1379" s="1">
        <v>196.820007</v>
      </c>
      <c r="E1379" s="1">
        <v>196.94000199999999</v>
      </c>
      <c r="F1379" s="1">
        <v>2744700</v>
      </c>
      <c r="G1379" s="1">
        <v>196.94000199999999</v>
      </c>
      <c r="H1379" s="2">
        <f t="shared" si="10"/>
        <v>-1.2039701254935415E-2</v>
      </c>
      <c r="I1379" s="1">
        <f t="shared" si="11"/>
        <v>-1.2039701254935415E-2</v>
      </c>
      <c r="J1379" s="11">
        <v>-1.4268337265906813E-2</v>
      </c>
    </row>
    <row r="1380" spans="1:10" ht="13" x14ac:dyDescent="0.15">
      <c r="A1380" s="3">
        <v>42356</v>
      </c>
      <c r="B1380" s="1">
        <v>195.53999300000001</v>
      </c>
      <c r="C1380" s="1">
        <v>196.38000500000001</v>
      </c>
      <c r="D1380" s="1">
        <v>190.88000500000001</v>
      </c>
      <c r="E1380" s="1">
        <v>191.91999799999999</v>
      </c>
      <c r="F1380" s="1">
        <v>3514700</v>
      </c>
      <c r="G1380" s="1">
        <v>191.91999799999999</v>
      </c>
      <c r="H1380" s="2">
        <f t="shared" si="10"/>
        <v>-2.5490017005280623E-2</v>
      </c>
      <c r="I1380" s="1">
        <f t="shared" si="11"/>
        <v>-2.5490017005280623E-2</v>
      </c>
      <c r="J1380" s="11">
        <v>-2.0992936798625791E-2</v>
      </c>
    </row>
    <row r="1381" spans="1:10" ht="13" x14ac:dyDescent="0.15">
      <c r="A1381" s="3">
        <v>42359</v>
      </c>
      <c r="B1381" s="1">
        <v>193.800003</v>
      </c>
      <c r="C1381" s="1">
        <v>198.69000199999999</v>
      </c>
      <c r="D1381" s="1">
        <v>193.63999899999999</v>
      </c>
      <c r="E1381" s="1">
        <v>197.44000199999999</v>
      </c>
      <c r="F1381" s="1">
        <v>2710800</v>
      </c>
      <c r="G1381" s="1">
        <v>197.44000199999999</v>
      </c>
      <c r="H1381" s="2">
        <f t="shared" si="10"/>
        <v>2.8762005301813314E-2</v>
      </c>
      <c r="I1381" s="1">
        <f t="shared" si="11"/>
        <v>2.8762005301813314E-2</v>
      </c>
      <c r="J1381" s="11">
        <v>7.1849838074857534E-3</v>
      </c>
    </row>
    <row r="1382" spans="1:10" ht="13" x14ac:dyDescent="0.15">
      <c r="A1382" s="3">
        <v>42360</v>
      </c>
      <c r="B1382" s="1">
        <v>198.08999600000001</v>
      </c>
      <c r="C1382" s="1">
        <v>198.5</v>
      </c>
      <c r="D1382" s="1">
        <v>195.16999799999999</v>
      </c>
      <c r="E1382" s="1">
        <v>197.029999</v>
      </c>
      <c r="F1382" s="1">
        <v>2028700</v>
      </c>
      <c r="G1382" s="1">
        <v>197.029999</v>
      </c>
      <c r="H1382" s="2">
        <f t="shared" si="10"/>
        <v>-2.076595400358581E-3</v>
      </c>
      <c r="I1382" s="1">
        <f t="shared" si="11"/>
        <v>-2.076595400358581E-3</v>
      </c>
      <c r="J1382" s="11">
        <v>9.602019883219062E-3</v>
      </c>
    </row>
    <row r="1383" spans="1:10" ht="13" x14ac:dyDescent="0.15">
      <c r="A1383" s="3">
        <v>42361</v>
      </c>
      <c r="B1383" s="1">
        <v>197.30999800000001</v>
      </c>
      <c r="C1383" s="1">
        <v>198.41999799999999</v>
      </c>
      <c r="D1383" s="1">
        <v>196.28999300000001</v>
      </c>
      <c r="E1383" s="1">
        <v>196.529999</v>
      </c>
      <c r="F1383" s="1">
        <v>1422300</v>
      </c>
      <c r="G1383" s="1">
        <v>196.529999</v>
      </c>
      <c r="H1383" s="2">
        <f t="shared" si="10"/>
        <v>-2.5376846294355407E-3</v>
      </c>
      <c r="I1383" s="1">
        <f t="shared" si="11"/>
        <v>-2.5376846294355407E-3</v>
      </c>
      <c r="J1383" s="11">
        <v>1.0641154153397331E-2</v>
      </c>
    </row>
    <row r="1384" spans="1:10" ht="13" x14ac:dyDescent="0.15">
      <c r="A1384" s="3">
        <v>42362</v>
      </c>
      <c r="B1384" s="1">
        <v>197.60000600000001</v>
      </c>
      <c r="C1384" s="1">
        <v>197.60000600000001</v>
      </c>
      <c r="D1384" s="1">
        <v>193.75</v>
      </c>
      <c r="E1384" s="1">
        <v>193.929993</v>
      </c>
      <c r="F1384" s="1">
        <v>1073600</v>
      </c>
      <c r="G1384" s="1">
        <v>193.929993</v>
      </c>
      <c r="H1384" s="2">
        <f t="shared" si="10"/>
        <v>-1.3229562983918844E-2</v>
      </c>
      <c r="I1384" s="1">
        <f t="shared" si="11"/>
        <v>-1.3229562983918844E-2</v>
      </c>
      <c r="J1384" s="11">
        <v>-2.8654535762925289E-3</v>
      </c>
    </row>
    <row r="1385" spans="1:10" ht="13" x14ac:dyDescent="0.15">
      <c r="A1385" s="3">
        <v>42366</v>
      </c>
      <c r="B1385" s="1">
        <v>191.229996</v>
      </c>
      <c r="C1385" s="1">
        <v>193.63000500000001</v>
      </c>
      <c r="D1385" s="1">
        <v>188.449997</v>
      </c>
      <c r="E1385" s="1">
        <v>192.800003</v>
      </c>
      <c r="F1385" s="1">
        <v>2208600</v>
      </c>
      <c r="G1385" s="1">
        <v>192.800003</v>
      </c>
      <c r="H1385" s="2">
        <f t="shared" si="10"/>
        <v>-5.8267933831152785E-3</v>
      </c>
      <c r="I1385" s="1">
        <f t="shared" si="11"/>
        <v>-5.8267933831152785E-3</v>
      </c>
      <c r="J1385" s="11">
        <v>-1.3616772233252673E-3</v>
      </c>
    </row>
    <row r="1386" spans="1:10" ht="13" x14ac:dyDescent="0.15">
      <c r="A1386" s="3">
        <v>42367</v>
      </c>
      <c r="B1386" s="1">
        <v>193.320007</v>
      </c>
      <c r="C1386" s="1">
        <v>195.55999800000001</v>
      </c>
      <c r="D1386" s="1">
        <v>193.28999300000001</v>
      </c>
      <c r="E1386" s="1">
        <v>194.679993</v>
      </c>
      <c r="F1386" s="1">
        <v>2041800</v>
      </c>
      <c r="G1386" s="1">
        <v>194.679993</v>
      </c>
      <c r="H1386" s="2">
        <f t="shared" si="10"/>
        <v>9.7509853254514334E-3</v>
      </c>
      <c r="I1386" s="1">
        <f t="shared" si="11"/>
        <v>9.7509853254514334E-3</v>
      </c>
      <c r="J1386" s="11">
        <v>1.0994293513696169E-2</v>
      </c>
    </row>
    <row r="1387" spans="1:10" ht="13" x14ac:dyDescent="0.15">
      <c r="A1387" s="3">
        <v>42368</v>
      </c>
      <c r="B1387" s="1">
        <v>195.179993</v>
      </c>
      <c r="C1387" s="1">
        <v>195.58000200000001</v>
      </c>
      <c r="D1387" s="1">
        <v>192</v>
      </c>
      <c r="E1387" s="1">
        <v>192.13000500000001</v>
      </c>
      <c r="F1387" s="1">
        <v>1319200</v>
      </c>
      <c r="G1387" s="1">
        <v>192.13000500000001</v>
      </c>
      <c r="H1387" s="2">
        <f t="shared" si="10"/>
        <v>-1.3098356747937549E-2</v>
      </c>
      <c r="I1387" s="1">
        <f t="shared" si="11"/>
        <v>-1.3098356747937549E-2</v>
      </c>
      <c r="J1387" s="11">
        <v>-6.6086258713652169E-3</v>
      </c>
    </row>
    <row r="1388" spans="1:10" ht="13" x14ac:dyDescent="0.15">
      <c r="A1388" s="3">
        <v>42369</v>
      </c>
      <c r="B1388" s="1">
        <v>190.58000200000001</v>
      </c>
      <c r="C1388" s="1">
        <v>191.58000200000001</v>
      </c>
      <c r="D1388" s="1">
        <v>188.33000200000001</v>
      </c>
      <c r="E1388" s="1">
        <v>189.03999300000001</v>
      </c>
      <c r="F1388" s="1">
        <v>1879200</v>
      </c>
      <c r="G1388" s="1">
        <v>189.03999300000001</v>
      </c>
      <c r="H1388" s="2">
        <f t="shared" si="10"/>
        <v>-1.6082922602328572E-2</v>
      </c>
      <c r="I1388" s="1">
        <f t="shared" si="11"/>
        <v>-1.6082922602328572E-2</v>
      </c>
      <c r="J1388" s="11">
        <v>-1.0159121189650048E-2</v>
      </c>
    </row>
    <row r="1389" spans="1:10" ht="13" x14ac:dyDescent="0.15">
      <c r="A1389" s="3">
        <v>42373</v>
      </c>
      <c r="B1389" s="1">
        <v>181.28999300000001</v>
      </c>
      <c r="C1389" s="1">
        <v>185.53999300000001</v>
      </c>
      <c r="D1389" s="1">
        <v>180.60000600000001</v>
      </c>
      <c r="E1389" s="1">
        <v>184.029999</v>
      </c>
      <c r="F1389" s="1">
        <v>4328000</v>
      </c>
      <c r="G1389" s="1">
        <v>184.029999</v>
      </c>
      <c r="H1389" s="2">
        <f t="shared" si="10"/>
        <v>-2.6502296791769377E-2</v>
      </c>
      <c r="I1389" s="1">
        <f t="shared" si="11"/>
        <v>-2.6502296791769377E-2</v>
      </c>
      <c r="J1389" s="11">
        <v>-1.5844441076492001E-2</v>
      </c>
    </row>
    <row r="1390" spans="1:10" ht="13" x14ac:dyDescent="0.15">
      <c r="A1390" s="3">
        <v>42374</v>
      </c>
      <c r="B1390" s="1">
        <v>186.71000699999999</v>
      </c>
      <c r="C1390" s="1">
        <v>189.83999600000001</v>
      </c>
      <c r="D1390" s="1">
        <v>185.33999600000001</v>
      </c>
      <c r="E1390" s="1">
        <v>187.36999499999999</v>
      </c>
      <c r="F1390" s="1">
        <v>3367900</v>
      </c>
      <c r="G1390" s="1">
        <v>187.36999499999999</v>
      </c>
      <c r="H1390" s="2">
        <f t="shared" si="10"/>
        <v>1.8149193164968637E-2</v>
      </c>
      <c r="I1390" s="1">
        <f t="shared" si="11"/>
        <v>1.8149193164968637E-2</v>
      </c>
      <c r="J1390" s="11">
        <v>5.6684030101918515E-4</v>
      </c>
    </row>
    <row r="1391" spans="1:10" ht="13" x14ac:dyDescent="0.15">
      <c r="A1391" s="3">
        <v>42375</v>
      </c>
      <c r="B1391" s="1">
        <v>185.029999</v>
      </c>
      <c r="C1391" s="1">
        <v>187.28999300000001</v>
      </c>
      <c r="D1391" s="1">
        <v>183.55999800000001</v>
      </c>
      <c r="E1391" s="1">
        <v>185.61000100000001</v>
      </c>
      <c r="F1391" s="1">
        <v>2280600</v>
      </c>
      <c r="G1391" s="1">
        <v>185.61000100000001</v>
      </c>
      <c r="H1391" s="2">
        <f t="shared" si="10"/>
        <v>-9.3931474994167433E-3</v>
      </c>
      <c r="I1391" s="1">
        <f t="shared" si="11"/>
        <v>-9.3931474994167433E-3</v>
      </c>
      <c r="J1391" s="11">
        <v>-1.4695226063618181E-2</v>
      </c>
    </row>
    <row r="1392" spans="1:10" ht="13" x14ac:dyDescent="0.15">
      <c r="A1392" s="3">
        <v>42376</v>
      </c>
      <c r="B1392" s="1">
        <v>176.300003</v>
      </c>
      <c r="C1392" s="1">
        <v>180.979996</v>
      </c>
      <c r="D1392" s="1">
        <v>171.46000699999999</v>
      </c>
      <c r="E1392" s="1">
        <v>174.36999499999999</v>
      </c>
      <c r="F1392" s="1">
        <v>7009100</v>
      </c>
      <c r="G1392" s="1">
        <v>174.36999499999999</v>
      </c>
      <c r="H1392" s="2">
        <f t="shared" si="10"/>
        <v>-6.055711405335331E-2</v>
      </c>
      <c r="I1392" s="1">
        <f t="shared" si="11"/>
        <v>-6.055711405335331E-2</v>
      </c>
      <c r="J1392" s="11">
        <v>-2.3210595524353426E-2</v>
      </c>
    </row>
    <row r="1393" spans="1:10" ht="13" x14ac:dyDescent="0.15">
      <c r="A1393" s="3">
        <v>42377</v>
      </c>
      <c r="B1393" s="1">
        <v>177.58999600000001</v>
      </c>
      <c r="C1393" s="1">
        <v>178.949997</v>
      </c>
      <c r="D1393" s="1">
        <v>170.720001</v>
      </c>
      <c r="E1393" s="1">
        <v>171.33999600000001</v>
      </c>
      <c r="F1393" s="1">
        <v>4682800</v>
      </c>
      <c r="G1393" s="1">
        <v>171.33999600000001</v>
      </c>
      <c r="H1393" s="2">
        <f t="shared" si="10"/>
        <v>-1.7376837110077197E-2</v>
      </c>
      <c r="I1393" s="1">
        <f t="shared" si="11"/>
        <v>-1.7376837110077197E-2</v>
      </c>
      <c r="J1393" s="11">
        <v>-1.0151895287011763E-2</v>
      </c>
    </row>
    <row r="1394" spans="1:10" ht="13" x14ac:dyDescent="0.15">
      <c r="A1394" s="3">
        <v>42380</v>
      </c>
      <c r="B1394" s="1">
        <v>172</v>
      </c>
      <c r="C1394" s="1">
        <v>172.83999600000001</v>
      </c>
      <c r="D1394" s="1">
        <v>167.71000699999999</v>
      </c>
      <c r="E1394" s="1">
        <v>170.36999499999999</v>
      </c>
      <c r="F1394" s="1">
        <v>3202300</v>
      </c>
      <c r="G1394" s="1">
        <v>170.36999499999999</v>
      </c>
      <c r="H1394" s="2">
        <f t="shared" si="10"/>
        <v>-5.6612642853103873E-3</v>
      </c>
      <c r="I1394" s="1">
        <f t="shared" si="11"/>
        <v>-5.6612642853103873E-3</v>
      </c>
      <c r="J1394" s="11">
        <v>3.1884665699467791E-3</v>
      </c>
    </row>
    <row r="1395" spans="1:10" ht="13" x14ac:dyDescent="0.15">
      <c r="A1395" s="3">
        <v>42381</v>
      </c>
      <c r="B1395" s="1">
        <v>172.39999399999999</v>
      </c>
      <c r="C1395" s="1">
        <v>173.490005</v>
      </c>
      <c r="D1395" s="1">
        <v>169.820007</v>
      </c>
      <c r="E1395" s="1">
        <v>172.91000399999999</v>
      </c>
      <c r="F1395" s="1">
        <v>3039600</v>
      </c>
      <c r="G1395" s="1">
        <v>172.91000399999999</v>
      </c>
      <c r="H1395" s="2">
        <f t="shared" si="10"/>
        <v>1.4908781326195367E-2</v>
      </c>
      <c r="I1395" s="1">
        <f t="shared" si="11"/>
        <v>1.4908781326195367E-2</v>
      </c>
      <c r="J1395" s="11">
        <v>7.1744297079519318E-3</v>
      </c>
    </row>
    <row r="1396" spans="1:10" ht="13" x14ac:dyDescent="0.15">
      <c r="A1396" s="3">
        <v>42382</v>
      </c>
      <c r="B1396" s="1">
        <v>174.25</v>
      </c>
      <c r="C1396" s="1">
        <v>175.36000100000001</v>
      </c>
      <c r="D1396" s="1">
        <v>164</v>
      </c>
      <c r="E1396" s="1">
        <v>166.03999300000001</v>
      </c>
      <c r="F1396" s="1">
        <v>3961500</v>
      </c>
      <c r="G1396" s="1">
        <v>166.03999300000001</v>
      </c>
      <c r="H1396" s="2">
        <f t="shared" si="10"/>
        <v>-3.9731715002447036E-2</v>
      </c>
      <c r="I1396" s="1">
        <f t="shared" si="11"/>
        <v>-3.9731715002447036E-2</v>
      </c>
      <c r="J1396" s="11">
        <v>-2.2088015571262148E-2</v>
      </c>
    </row>
    <row r="1397" spans="1:10" ht="13" x14ac:dyDescent="0.15">
      <c r="A1397" s="3">
        <v>42383</v>
      </c>
      <c r="B1397" s="1">
        <v>166.300003</v>
      </c>
      <c r="C1397" s="1">
        <v>174.88000500000001</v>
      </c>
      <c r="D1397" s="1">
        <v>163.009995</v>
      </c>
      <c r="E1397" s="1">
        <v>172.229996</v>
      </c>
      <c r="F1397" s="1">
        <v>4082200</v>
      </c>
      <c r="G1397" s="1">
        <v>172.229996</v>
      </c>
      <c r="H1397" s="2">
        <f t="shared" si="10"/>
        <v>3.7280193091793194E-2</v>
      </c>
      <c r="I1397" s="1">
        <f t="shared" si="11"/>
        <v>3.7280193091793194E-2</v>
      </c>
      <c r="J1397" s="11">
        <v>1.4094103718805009E-2</v>
      </c>
    </row>
    <row r="1398" spans="1:10" ht="13" x14ac:dyDescent="0.15">
      <c r="A1398" s="3">
        <v>42384</v>
      </c>
      <c r="B1398" s="1">
        <v>163.759995</v>
      </c>
      <c r="C1398" s="1">
        <v>165.30999800000001</v>
      </c>
      <c r="D1398" s="1">
        <v>158.11999499999999</v>
      </c>
      <c r="E1398" s="1">
        <v>163.91999799999999</v>
      </c>
      <c r="F1398" s="1">
        <v>6350300</v>
      </c>
      <c r="G1398" s="1">
        <v>163.91999799999999</v>
      </c>
      <c r="H1398" s="2">
        <f t="shared" si="10"/>
        <v>-4.8249423404736112E-2</v>
      </c>
      <c r="I1398" s="1">
        <f t="shared" si="11"/>
        <v>-4.8249423404736112E-2</v>
      </c>
      <c r="J1398" s="11">
        <v>-2.3870110570229756E-2</v>
      </c>
    </row>
    <row r="1399" spans="1:10" ht="13" x14ac:dyDescent="0.15">
      <c r="A1399" s="3">
        <v>42388</v>
      </c>
      <c r="B1399" s="1">
        <v>167.520004</v>
      </c>
      <c r="C1399" s="1">
        <v>171.83999600000001</v>
      </c>
      <c r="D1399" s="1">
        <v>163.979996</v>
      </c>
      <c r="E1399" s="1">
        <v>166.029999</v>
      </c>
      <c r="F1399" s="1">
        <v>3415700</v>
      </c>
      <c r="G1399" s="1">
        <v>166.029999</v>
      </c>
      <c r="H1399" s="2">
        <f t="shared" si="10"/>
        <v>1.2872139005272629E-2</v>
      </c>
      <c r="I1399" s="1">
        <f t="shared" si="11"/>
        <v>1.2872139005272629E-2</v>
      </c>
      <c r="J1399" s="11">
        <v>1.7475175168124284E-3</v>
      </c>
    </row>
    <row r="1400" spans="1:10" ht="13" x14ac:dyDescent="0.15">
      <c r="A1400" s="3">
        <v>42389</v>
      </c>
      <c r="B1400" s="1">
        <v>161.03999300000001</v>
      </c>
      <c r="C1400" s="1">
        <v>169.33000200000001</v>
      </c>
      <c r="D1400" s="1">
        <v>159.779999</v>
      </c>
      <c r="E1400" s="1">
        <v>164.990005</v>
      </c>
      <c r="F1400" s="1">
        <v>5116300</v>
      </c>
      <c r="G1400" s="1">
        <v>164.990005</v>
      </c>
      <c r="H1400" s="2">
        <f t="shared" si="10"/>
        <v>-6.2638921054261236E-3</v>
      </c>
      <c r="I1400" s="1">
        <f t="shared" si="11"/>
        <v>-6.2638921054261236E-3</v>
      </c>
      <c r="J1400" s="11">
        <v>-1.5564372878858507E-2</v>
      </c>
    </row>
    <row r="1401" spans="1:10" ht="13" x14ac:dyDescent="0.15">
      <c r="A1401" s="3">
        <v>42390</v>
      </c>
      <c r="B1401" s="1">
        <v>165.990005</v>
      </c>
      <c r="C1401" s="1">
        <v>172.5</v>
      </c>
      <c r="D1401" s="1">
        <v>163.13000500000001</v>
      </c>
      <c r="E1401" s="1">
        <v>169.55999800000001</v>
      </c>
      <c r="F1401" s="1">
        <v>3483200</v>
      </c>
      <c r="G1401" s="1">
        <v>169.55999800000001</v>
      </c>
      <c r="H1401" s="2">
        <f t="shared" si="10"/>
        <v>2.7698605136717288E-2</v>
      </c>
      <c r="I1401" s="1">
        <f t="shared" si="11"/>
        <v>2.7698605136717288E-2</v>
      </c>
      <c r="J1401" s="11">
        <v>7.3534198133992741E-3</v>
      </c>
    </row>
    <row r="1402" spans="1:10" ht="13" x14ac:dyDescent="0.15">
      <c r="A1402" s="3">
        <v>42391</v>
      </c>
      <c r="B1402" s="1">
        <v>173.550003</v>
      </c>
      <c r="C1402" s="1">
        <v>174.770004</v>
      </c>
      <c r="D1402" s="1">
        <v>168.770004</v>
      </c>
      <c r="E1402" s="1">
        <v>171.16999799999999</v>
      </c>
      <c r="F1402" s="1">
        <v>2619200</v>
      </c>
      <c r="G1402" s="1">
        <v>171.16999799999999</v>
      </c>
      <c r="H1402" s="2">
        <f t="shared" si="10"/>
        <v>9.4951640657602813E-3</v>
      </c>
      <c r="I1402" s="1">
        <f t="shared" si="11"/>
        <v>9.4951640657602813E-3</v>
      </c>
      <c r="J1402" s="11">
        <v>1.3274213427142389E-2</v>
      </c>
    </row>
    <row r="1403" spans="1:10" ht="13" x14ac:dyDescent="0.15">
      <c r="A1403" s="3">
        <v>42394</v>
      </c>
      <c r="B1403" s="1">
        <v>171.11999499999999</v>
      </c>
      <c r="C1403" s="1">
        <v>173.740005</v>
      </c>
      <c r="D1403" s="1">
        <v>167.30999800000001</v>
      </c>
      <c r="E1403" s="1">
        <v>167.53999300000001</v>
      </c>
      <c r="F1403" s="1">
        <v>2499600</v>
      </c>
      <c r="G1403" s="1">
        <v>167.53999300000001</v>
      </c>
      <c r="H1403" s="2">
        <f t="shared" si="10"/>
        <v>-2.1207016664216954E-2</v>
      </c>
      <c r="I1403" s="1">
        <f t="shared" si="11"/>
        <v>-2.1207016664216954E-2</v>
      </c>
      <c r="J1403" s="11">
        <v>-1.2942486938944448E-2</v>
      </c>
    </row>
    <row r="1404" spans="1:10" ht="13" x14ac:dyDescent="0.15">
      <c r="A1404" s="3">
        <v>42395</v>
      </c>
      <c r="B1404" s="1">
        <v>166.66999799999999</v>
      </c>
      <c r="C1404" s="1">
        <v>168.36000100000001</v>
      </c>
      <c r="D1404" s="1">
        <v>162.88999899999999</v>
      </c>
      <c r="E1404" s="1">
        <v>167.08000200000001</v>
      </c>
      <c r="F1404" s="1">
        <v>2397900</v>
      </c>
      <c r="G1404" s="1">
        <v>167.08000200000001</v>
      </c>
      <c r="H1404" s="2">
        <f t="shared" si="10"/>
        <v>-2.7455593841406107E-3</v>
      </c>
      <c r="I1404" s="1">
        <f t="shared" si="11"/>
        <v>-2.7455593841406107E-3</v>
      </c>
      <c r="J1404" s="11">
        <v>1.7753027329386505E-2</v>
      </c>
    </row>
    <row r="1405" spans="1:10" ht="13" x14ac:dyDescent="0.15">
      <c r="A1405" s="3">
        <v>42396</v>
      </c>
      <c r="B1405" s="1">
        <v>167.08999600000001</v>
      </c>
      <c r="C1405" s="1">
        <v>167.91000399999999</v>
      </c>
      <c r="D1405" s="1">
        <v>157.41999799999999</v>
      </c>
      <c r="E1405" s="1">
        <v>158.270004</v>
      </c>
      <c r="F1405" s="1">
        <v>4064400</v>
      </c>
      <c r="G1405" s="1">
        <v>158.270004</v>
      </c>
      <c r="H1405" s="2">
        <f t="shared" si="10"/>
        <v>-5.2729218904366583E-2</v>
      </c>
      <c r="I1405" s="1">
        <f t="shared" si="11"/>
        <v>-5.2729218904366583E-2</v>
      </c>
      <c r="J1405" s="11">
        <v>-1.3779138635610746E-2</v>
      </c>
    </row>
    <row r="1406" spans="1:10" ht="13" x14ac:dyDescent="0.15">
      <c r="A1406" s="3">
        <v>42397</v>
      </c>
      <c r="B1406" s="1">
        <v>161.86999499999999</v>
      </c>
      <c r="C1406" s="1">
        <v>162.779999</v>
      </c>
      <c r="D1406" s="1">
        <v>154.529999</v>
      </c>
      <c r="E1406" s="1">
        <v>156.94000199999999</v>
      </c>
      <c r="F1406" s="1">
        <v>4584700</v>
      </c>
      <c r="G1406" s="1">
        <v>156.94000199999999</v>
      </c>
      <c r="H1406" s="2">
        <f t="shared" si="10"/>
        <v>-8.403373768790752E-3</v>
      </c>
      <c r="I1406" s="1">
        <f t="shared" si="11"/>
        <v>-8.403373768790752E-3</v>
      </c>
      <c r="J1406" s="11">
        <v>7.8509833706527764E-3</v>
      </c>
    </row>
    <row r="1407" spans="1:10" ht="13" x14ac:dyDescent="0.15">
      <c r="A1407" s="3">
        <v>42398</v>
      </c>
      <c r="B1407" s="1">
        <v>159.240005</v>
      </c>
      <c r="C1407" s="1">
        <v>163.63999899999999</v>
      </c>
      <c r="D1407" s="1">
        <v>158.5</v>
      </c>
      <c r="E1407" s="1">
        <v>163.270004</v>
      </c>
      <c r="F1407" s="1">
        <v>4531600</v>
      </c>
      <c r="G1407" s="1">
        <v>163.270004</v>
      </c>
      <c r="H1407" s="2">
        <f t="shared" si="10"/>
        <v>4.0333897791080743E-2</v>
      </c>
      <c r="I1407" s="1">
        <f t="shared" si="11"/>
        <v>4.0333897791080743E-2</v>
      </c>
      <c r="J1407" s="11">
        <v>2.4683884557423926E-2</v>
      </c>
    </row>
    <row r="1408" spans="1:10" ht="13" x14ac:dyDescent="0.15">
      <c r="A1408" s="3">
        <v>42401</v>
      </c>
      <c r="B1408" s="1">
        <v>160.270004</v>
      </c>
      <c r="C1408" s="1">
        <v>161.89999399999999</v>
      </c>
      <c r="D1408" s="1">
        <v>156.13000500000001</v>
      </c>
      <c r="E1408" s="1">
        <v>161.10000600000001</v>
      </c>
      <c r="F1408" s="1">
        <v>3640500</v>
      </c>
      <c r="G1408" s="1">
        <v>161.10000600000001</v>
      </c>
      <c r="H1408" s="2">
        <f t="shared" si="10"/>
        <v>-1.3290855312283771E-2</v>
      </c>
      <c r="I1408" s="1">
        <f t="shared" si="11"/>
        <v>-1.3290855312283771E-2</v>
      </c>
      <c r="J1408" s="11">
        <v>-1.0397654111113928E-3</v>
      </c>
    </row>
    <row r="1409" spans="1:10" ht="13" x14ac:dyDescent="0.15">
      <c r="A1409" s="3">
        <v>42402</v>
      </c>
      <c r="B1409" s="1">
        <v>162.10000600000001</v>
      </c>
      <c r="C1409" s="1">
        <v>163</v>
      </c>
      <c r="D1409" s="1">
        <v>154.13999899999999</v>
      </c>
      <c r="E1409" s="1">
        <v>154.820007</v>
      </c>
      <c r="F1409" s="1">
        <v>2750500</v>
      </c>
      <c r="G1409" s="1">
        <v>154.820007</v>
      </c>
      <c r="H1409" s="2">
        <f t="shared" si="10"/>
        <v>-3.8981991099367203E-2</v>
      </c>
      <c r="I1409" s="1">
        <f t="shared" si="11"/>
        <v>-3.8981991099367203E-2</v>
      </c>
      <c r="J1409" s="11">
        <v>-1.7972911450394702E-2</v>
      </c>
    </row>
    <row r="1410" spans="1:10" ht="13" x14ac:dyDescent="0.15">
      <c r="A1410" s="3">
        <v>42403</v>
      </c>
      <c r="B1410" s="1">
        <v>155.83999600000001</v>
      </c>
      <c r="C1410" s="1">
        <v>157.550003</v>
      </c>
      <c r="D1410" s="1">
        <v>150.83999600000001</v>
      </c>
      <c r="E1410" s="1">
        <v>153.08000200000001</v>
      </c>
      <c r="F1410" s="1">
        <v>3433000</v>
      </c>
      <c r="G1410" s="1">
        <v>153.08000200000001</v>
      </c>
      <c r="H1410" s="2">
        <f t="shared" si="10"/>
        <v>-1.123888981609461E-2</v>
      </c>
      <c r="I1410" s="1">
        <f t="shared" si="11"/>
        <v>-1.123888981609461E-2</v>
      </c>
      <c r="J1410" s="11">
        <v>1.1336222248903381E-2</v>
      </c>
    </row>
    <row r="1411" spans="1:10" ht="13" x14ac:dyDescent="0.15">
      <c r="A1411" s="3">
        <v>42404</v>
      </c>
      <c r="B1411" s="1">
        <v>154.11999499999999</v>
      </c>
      <c r="C1411" s="1">
        <v>155.16999799999999</v>
      </c>
      <c r="D1411" s="1">
        <v>150.63000500000001</v>
      </c>
      <c r="E1411" s="1">
        <v>152.58999600000001</v>
      </c>
      <c r="F1411" s="1">
        <v>3102700</v>
      </c>
      <c r="G1411" s="1">
        <v>152.58999600000001</v>
      </c>
      <c r="H1411" s="2">
        <f t="shared" si="10"/>
        <v>-3.2009798379803648E-3</v>
      </c>
      <c r="I1411" s="1">
        <f t="shared" si="11"/>
        <v>-3.2009798379803648E-3</v>
      </c>
      <c r="J1411" s="11">
        <v>4.8920598957969798E-3</v>
      </c>
    </row>
    <row r="1412" spans="1:10" ht="13" x14ac:dyDescent="0.15">
      <c r="A1412" s="3">
        <v>42405</v>
      </c>
      <c r="B1412" s="1">
        <v>151.85000600000001</v>
      </c>
      <c r="C1412" s="1">
        <v>152.029999</v>
      </c>
      <c r="D1412" s="1">
        <v>144.479996</v>
      </c>
      <c r="E1412" s="1">
        <v>145.33999600000001</v>
      </c>
      <c r="F1412" s="1">
        <v>4126800</v>
      </c>
      <c r="G1412" s="1">
        <v>145.33999600000001</v>
      </c>
      <c r="H1412" s="2">
        <f t="shared" si="10"/>
        <v>-4.7512944426579572E-2</v>
      </c>
      <c r="I1412" s="1">
        <f t="shared" si="11"/>
        <v>-4.7512944426579572E-2</v>
      </c>
      <c r="J1412" s="11">
        <v>-1.2890038544495622E-2</v>
      </c>
    </row>
    <row r="1413" spans="1:10" ht="13" x14ac:dyDescent="0.15">
      <c r="A1413" s="3">
        <v>42408</v>
      </c>
      <c r="B1413" s="1">
        <v>142.490005</v>
      </c>
      <c r="C1413" s="1">
        <v>147.199997</v>
      </c>
      <c r="D1413" s="1">
        <v>142.25</v>
      </c>
      <c r="E1413" s="1">
        <v>145.050003</v>
      </c>
      <c r="F1413" s="1">
        <v>4149700</v>
      </c>
      <c r="G1413" s="1">
        <v>145.050003</v>
      </c>
      <c r="H1413" s="2">
        <f t="shared" si="10"/>
        <v>-1.9952732075210027E-3</v>
      </c>
      <c r="I1413" s="1">
        <f t="shared" si="11"/>
        <v>-1.9952732075210027E-3</v>
      </c>
      <c r="J1413" s="11">
        <v>-1.0979342940124101E-2</v>
      </c>
    </row>
    <row r="1414" spans="1:10" ht="13" x14ac:dyDescent="0.15">
      <c r="A1414" s="3">
        <v>42409</v>
      </c>
      <c r="B1414" s="1">
        <v>142.53999300000001</v>
      </c>
      <c r="C1414" s="1">
        <v>145.30999800000001</v>
      </c>
      <c r="D1414" s="1">
        <v>139.61000100000001</v>
      </c>
      <c r="E1414" s="1">
        <v>140.679993</v>
      </c>
      <c r="F1414" s="1">
        <v>5253200</v>
      </c>
      <c r="G1414" s="1">
        <v>140.679993</v>
      </c>
      <c r="H1414" s="2">
        <f t="shared" si="10"/>
        <v>-3.012761054544761E-2</v>
      </c>
      <c r="I1414" s="1">
        <f t="shared" si="11"/>
        <v>-3.012761054544761E-2</v>
      </c>
      <c r="J1414" s="11">
        <v>-7.905341376111953E-4</v>
      </c>
    </row>
    <row r="1415" spans="1:10" ht="13" x14ac:dyDescent="0.15">
      <c r="A1415" s="3">
        <v>42410</v>
      </c>
      <c r="B1415" s="1">
        <v>142.779999</v>
      </c>
      <c r="C1415" s="1">
        <v>149.80999800000001</v>
      </c>
      <c r="D1415" s="1">
        <v>142.38000500000001</v>
      </c>
      <c r="E1415" s="1">
        <v>143.779999</v>
      </c>
      <c r="F1415" s="1">
        <v>4126200</v>
      </c>
      <c r="G1415" s="1">
        <v>143.779999</v>
      </c>
      <c r="H1415" s="2">
        <f t="shared" si="10"/>
        <v>2.2035869734511628E-2</v>
      </c>
      <c r="I1415" s="1">
        <f t="shared" si="11"/>
        <v>2.2035869734511628E-2</v>
      </c>
      <c r="J1415" s="11">
        <v>-6.2218862513957664E-3</v>
      </c>
    </row>
    <row r="1416" spans="1:10" ht="13" x14ac:dyDescent="0.15">
      <c r="A1416" s="3">
        <v>42411</v>
      </c>
      <c r="B1416" s="1">
        <v>140.61000100000001</v>
      </c>
      <c r="C1416" s="1">
        <v>143.41999799999999</v>
      </c>
      <c r="D1416" s="1">
        <v>139.94000199999999</v>
      </c>
      <c r="E1416" s="1">
        <v>141.21000699999999</v>
      </c>
      <c r="F1416" s="1">
        <v>3095300</v>
      </c>
      <c r="G1416" s="1">
        <v>141.21000699999999</v>
      </c>
      <c r="H1416" s="2">
        <f t="shared" si="10"/>
        <v>-1.7874475016514735E-2</v>
      </c>
      <c r="I1416" s="1">
        <f t="shared" si="11"/>
        <v>-1.7874475016514735E-2</v>
      </c>
      <c r="J1416" s="11">
        <v>-1.5995268306053814E-2</v>
      </c>
    </row>
    <row r="1417" spans="1:10" ht="13" x14ac:dyDescent="0.15">
      <c r="A1417" s="3">
        <v>42412</v>
      </c>
      <c r="B1417" s="1">
        <v>148</v>
      </c>
      <c r="C1417" s="1">
        <v>154.14999399999999</v>
      </c>
      <c r="D1417" s="1">
        <v>147.490005</v>
      </c>
      <c r="E1417" s="1">
        <v>152.729996</v>
      </c>
      <c r="F1417" s="1">
        <v>5586500</v>
      </c>
      <c r="G1417" s="1">
        <v>152.729996</v>
      </c>
      <c r="H1417" s="2">
        <f t="shared" si="10"/>
        <v>8.1580542659416555E-2</v>
      </c>
      <c r="I1417" s="1">
        <f t="shared" si="11"/>
        <v>8.1580542659416555E-2</v>
      </c>
      <c r="J1417" s="11">
        <v>2.002915395666189E-2</v>
      </c>
    </row>
    <row r="1418" spans="1:10" ht="13" x14ac:dyDescent="0.15">
      <c r="A1418" s="3">
        <v>42416</v>
      </c>
      <c r="B1418" s="1">
        <v>158.5</v>
      </c>
      <c r="C1418" s="1">
        <v>163.83999600000001</v>
      </c>
      <c r="D1418" s="1">
        <v>155.41999799999999</v>
      </c>
      <c r="E1418" s="1">
        <v>157.520004</v>
      </c>
      <c r="F1418" s="1">
        <v>5286100</v>
      </c>
      <c r="G1418" s="1">
        <v>157.520004</v>
      </c>
      <c r="H1418" s="2">
        <f t="shared" si="10"/>
        <v>3.1362588394227418E-2</v>
      </c>
      <c r="I1418" s="1">
        <f t="shared" si="11"/>
        <v>3.1362588394227418E-2</v>
      </c>
      <c r="J1418" s="11">
        <v>1.3933426291320503E-2</v>
      </c>
    </row>
    <row r="1419" spans="1:10" ht="13" x14ac:dyDescent="0.15">
      <c r="A1419" s="3">
        <v>42417</v>
      </c>
      <c r="B1419" s="1">
        <v>159.96000699999999</v>
      </c>
      <c r="C1419" s="1">
        <v>164.699997</v>
      </c>
      <c r="D1419" s="1">
        <v>156.429993</v>
      </c>
      <c r="E1419" s="1">
        <v>163.529999</v>
      </c>
      <c r="F1419" s="1">
        <v>3848400</v>
      </c>
      <c r="G1419" s="1">
        <v>163.529999</v>
      </c>
      <c r="H1419" s="2">
        <f t="shared" si="10"/>
        <v>3.8153852510059635E-2</v>
      </c>
      <c r="I1419" s="1">
        <f t="shared" si="11"/>
        <v>3.8153852510059635E-2</v>
      </c>
      <c r="J1419" s="11">
        <v>1.5893640470759744E-2</v>
      </c>
    </row>
    <row r="1420" spans="1:10" ht="13" x14ac:dyDescent="0.15">
      <c r="A1420" s="3">
        <v>42418</v>
      </c>
      <c r="B1420" s="1">
        <v>165.240005</v>
      </c>
      <c r="C1420" s="1">
        <v>166</v>
      </c>
      <c r="D1420" s="1">
        <v>160.270004</v>
      </c>
      <c r="E1420" s="1">
        <v>160.699997</v>
      </c>
      <c r="F1420" s="1">
        <v>3327300</v>
      </c>
      <c r="G1420" s="1">
        <v>160.699997</v>
      </c>
      <c r="H1420" s="2">
        <f t="shared" si="10"/>
        <v>-1.7305705480986443E-2</v>
      </c>
      <c r="I1420" s="1">
        <f t="shared" si="11"/>
        <v>-1.7305705480986443E-2</v>
      </c>
      <c r="J1420" s="11">
        <v>-2.455379070014006E-3</v>
      </c>
    </row>
    <row r="1421" spans="1:10" ht="13" x14ac:dyDescent="0.15">
      <c r="A1421" s="3">
        <v>42419</v>
      </c>
      <c r="B1421" s="1">
        <v>160</v>
      </c>
      <c r="C1421" s="1">
        <v>166</v>
      </c>
      <c r="D1421" s="1">
        <v>159.14999399999999</v>
      </c>
      <c r="E1421" s="1">
        <v>164.470001</v>
      </c>
      <c r="F1421" s="1">
        <v>3055200</v>
      </c>
      <c r="G1421" s="1">
        <v>164.470001</v>
      </c>
      <c r="H1421" s="2">
        <f t="shared" si="10"/>
        <v>2.3459888428000408E-2</v>
      </c>
      <c r="I1421" s="1">
        <f t="shared" si="11"/>
        <v>2.3459888428000408E-2</v>
      </c>
      <c r="J1421" s="11">
        <v>-1.3062145087850568E-3</v>
      </c>
    </row>
    <row r="1422" spans="1:10" ht="13" x14ac:dyDescent="0.15">
      <c r="A1422" s="3">
        <v>42422</v>
      </c>
      <c r="B1422" s="1">
        <v>166.53999300000001</v>
      </c>
      <c r="C1422" s="1">
        <v>169.449997</v>
      </c>
      <c r="D1422" s="1">
        <v>164.300003</v>
      </c>
      <c r="E1422" s="1">
        <v>168.66999799999999</v>
      </c>
      <c r="F1422" s="1">
        <v>3086700</v>
      </c>
      <c r="G1422" s="1">
        <v>168.66999799999999</v>
      </c>
      <c r="H1422" s="2">
        <f t="shared" si="10"/>
        <v>2.5536553623538898E-2</v>
      </c>
      <c r="I1422" s="1">
        <f t="shared" si="11"/>
        <v>2.5536553623538898E-2</v>
      </c>
      <c r="J1422" s="11">
        <v>1.3950101652787528E-2</v>
      </c>
    </row>
    <row r="1423" spans="1:10" ht="13" x14ac:dyDescent="0.15">
      <c r="A1423" s="3">
        <v>42423</v>
      </c>
      <c r="B1423" s="1">
        <v>167.199997</v>
      </c>
      <c r="C1423" s="1">
        <v>167.41999799999999</v>
      </c>
      <c r="D1423" s="1">
        <v>159.63999899999999</v>
      </c>
      <c r="E1423" s="1">
        <v>161.020004</v>
      </c>
      <c r="F1423" s="1">
        <v>4031000</v>
      </c>
      <c r="G1423" s="1">
        <v>161.020004</v>
      </c>
      <c r="H1423" s="2">
        <f t="shared" si="10"/>
        <v>-4.5354799850059836E-2</v>
      </c>
      <c r="I1423" s="1">
        <f t="shared" si="11"/>
        <v>-4.5354799850059836E-2</v>
      </c>
      <c r="J1423" s="11">
        <v>-1.1364221287345131E-2</v>
      </c>
    </row>
    <row r="1424" spans="1:10" ht="13" x14ac:dyDescent="0.15">
      <c r="A1424" s="3">
        <v>42424</v>
      </c>
      <c r="B1424" s="1">
        <v>159</v>
      </c>
      <c r="C1424" s="1">
        <v>164.11000100000001</v>
      </c>
      <c r="D1424" s="1">
        <v>154.78999300000001</v>
      </c>
      <c r="E1424" s="1">
        <v>162.75</v>
      </c>
      <c r="F1424" s="1">
        <v>4539800</v>
      </c>
      <c r="G1424" s="1">
        <v>162.75</v>
      </c>
      <c r="H1424" s="2">
        <f t="shared" si="10"/>
        <v>1.0743981847125031E-2</v>
      </c>
      <c r="I1424" s="1">
        <f t="shared" si="11"/>
        <v>1.0743981847125031E-2</v>
      </c>
      <c r="J1424" s="11">
        <v>3.2382938590223825E-3</v>
      </c>
    </row>
    <row r="1425" spans="1:10" ht="13" x14ac:dyDescent="0.15">
      <c r="A1425" s="3">
        <v>42425</v>
      </c>
      <c r="B1425" s="1">
        <v>160.050003</v>
      </c>
      <c r="C1425" s="1">
        <v>161.58000200000001</v>
      </c>
      <c r="D1425" s="1">
        <v>156</v>
      </c>
      <c r="E1425" s="1">
        <v>158.220001</v>
      </c>
      <c r="F1425" s="1">
        <v>6180000</v>
      </c>
      <c r="G1425" s="1">
        <v>158.220001</v>
      </c>
      <c r="H1425" s="2">
        <f t="shared" si="10"/>
        <v>-2.7834095238095262E-2</v>
      </c>
      <c r="I1425" s="1">
        <f t="shared" si="11"/>
        <v>-2.7834095238095262E-2</v>
      </c>
      <c r="J1425" s="11">
        <v>1.2878310938495457E-2</v>
      </c>
    </row>
    <row r="1426" spans="1:10" ht="13" x14ac:dyDescent="0.15">
      <c r="A1426" s="3">
        <v>42426</v>
      </c>
      <c r="B1426" s="1">
        <v>175.240005</v>
      </c>
      <c r="C1426" s="1">
        <v>176.80999800000001</v>
      </c>
      <c r="D1426" s="1">
        <v>172.199997</v>
      </c>
      <c r="E1426" s="1">
        <v>173.800003</v>
      </c>
      <c r="F1426" s="1">
        <v>8881800</v>
      </c>
      <c r="G1426" s="1">
        <v>173.800003</v>
      </c>
      <c r="H1426" s="2">
        <f t="shared" si="10"/>
        <v>9.8470496154275763E-2</v>
      </c>
      <c r="I1426" s="1">
        <f t="shared" si="11"/>
        <v>9.8470496154275763E-2</v>
      </c>
      <c r="J1426" s="11">
        <v>-3.4327943772207467E-3</v>
      </c>
    </row>
    <row r="1427" spans="1:10" ht="13" x14ac:dyDescent="0.15">
      <c r="A1427" s="3">
        <v>42429</v>
      </c>
      <c r="B1427" s="1">
        <v>172.199997</v>
      </c>
      <c r="C1427" s="1">
        <v>175.46000699999999</v>
      </c>
      <c r="D1427" s="1">
        <v>171.36000100000001</v>
      </c>
      <c r="E1427" s="1">
        <v>173.41999799999999</v>
      </c>
      <c r="F1427" s="1">
        <v>3966500</v>
      </c>
      <c r="G1427" s="1">
        <v>173.41999799999999</v>
      </c>
      <c r="H1427" s="2">
        <f t="shared" si="10"/>
        <v>-2.186449904721873E-3</v>
      </c>
      <c r="I1427" s="1">
        <f t="shared" si="11"/>
        <v>-2.186449904721873E-3</v>
      </c>
      <c r="J1427" s="11">
        <v>-7.4201272481808911E-3</v>
      </c>
    </row>
    <row r="1428" spans="1:10" ht="13" x14ac:dyDescent="0.15">
      <c r="A1428" s="3">
        <v>42430</v>
      </c>
      <c r="B1428" s="1">
        <v>175.69000199999999</v>
      </c>
      <c r="C1428" s="1">
        <v>180.729996</v>
      </c>
      <c r="D1428" s="1">
        <v>175.38000500000001</v>
      </c>
      <c r="E1428" s="1">
        <v>180.199997</v>
      </c>
      <c r="F1428" s="1">
        <v>4191000</v>
      </c>
      <c r="G1428" s="1">
        <v>180.199997</v>
      </c>
      <c r="H1428" s="2">
        <f t="shared" si="10"/>
        <v>3.909583138156883E-2</v>
      </c>
      <c r="I1428" s="1">
        <f t="shared" si="11"/>
        <v>3.909583138156883E-2</v>
      </c>
      <c r="J1428" s="11">
        <v>2.1104960494051386E-2</v>
      </c>
    </row>
    <row r="1429" spans="1:10" ht="13" x14ac:dyDescent="0.15">
      <c r="A1429" s="3">
        <v>42431</v>
      </c>
      <c r="B1429" s="1">
        <v>181.83999600000001</v>
      </c>
      <c r="C1429" s="1">
        <v>182</v>
      </c>
      <c r="D1429" s="1">
        <v>175.259995</v>
      </c>
      <c r="E1429" s="1">
        <v>176.94000199999999</v>
      </c>
      <c r="F1429" s="1">
        <v>3078600</v>
      </c>
      <c r="G1429" s="1">
        <v>176.94000199999999</v>
      </c>
      <c r="H1429" s="2">
        <f t="shared" si="10"/>
        <v>-1.8090982543135136E-2</v>
      </c>
      <c r="I1429" s="1">
        <f t="shared" si="11"/>
        <v>-1.8090982543135136E-2</v>
      </c>
      <c r="J1429" s="11">
        <v>2.0302441398190756E-3</v>
      </c>
    </row>
    <row r="1430" spans="1:10" ht="13" x14ac:dyDescent="0.15">
      <c r="A1430" s="3">
        <v>42432</v>
      </c>
      <c r="B1430" s="1">
        <v>177.050003</v>
      </c>
      <c r="C1430" s="1">
        <v>178.94000199999999</v>
      </c>
      <c r="D1430" s="1">
        <v>175.33999600000001</v>
      </c>
      <c r="E1430" s="1">
        <v>177.300003</v>
      </c>
      <c r="F1430" s="1">
        <v>2499700</v>
      </c>
      <c r="G1430" s="1">
        <v>177.300003</v>
      </c>
      <c r="H1430" s="2">
        <f t="shared" si="10"/>
        <v>2.0345936245666548E-3</v>
      </c>
      <c r="I1430" s="1">
        <f t="shared" si="11"/>
        <v>2.0345936245666548E-3</v>
      </c>
      <c r="J1430" s="11">
        <v>2.6379806514241831E-3</v>
      </c>
    </row>
    <row r="1431" spans="1:10" ht="13" x14ac:dyDescent="0.15">
      <c r="A1431" s="3">
        <v>42433</v>
      </c>
      <c r="B1431" s="1">
        <v>178.970001</v>
      </c>
      <c r="C1431" s="1">
        <v>180.58999600000001</v>
      </c>
      <c r="D1431" s="1">
        <v>175.25</v>
      </c>
      <c r="E1431" s="1">
        <v>178.550003</v>
      </c>
      <c r="F1431" s="1">
        <v>2942700</v>
      </c>
      <c r="G1431" s="1">
        <v>178.550003</v>
      </c>
      <c r="H1431" s="2">
        <f t="shared" si="10"/>
        <v>7.050197286234676E-3</v>
      </c>
      <c r="I1431" s="1">
        <f t="shared" si="11"/>
        <v>7.050197286234676E-3</v>
      </c>
      <c r="J1431" s="11">
        <v>3.7104290365816131E-3</v>
      </c>
    </row>
    <row r="1432" spans="1:10" ht="13" x14ac:dyDescent="0.15">
      <c r="A1432" s="3">
        <v>42436</v>
      </c>
      <c r="B1432" s="1">
        <v>178</v>
      </c>
      <c r="C1432" s="1">
        <v>180</v>
      </c>
      <c r="D1432" s="1">
        <v>175.88999899999999</v>
      </c>
      <c r="E1432" s="1">
        <v>177.199997</v>
      </c>
      <c r="F1432" s="1">
        <v>1929300</v>
      </c>
      <c r="G1432" s="1">
        <v>177.199997</v>
      </c>
      <c r="H1432" s="2">
        <f t="shared" si="10"/>
        <v>-7.5609407858705418E-3</v>
      </c>
      <c r="I1432" s="1">
        <f t="shared" si="11"/>
        <v>-7.5609407858705418E-3</v>
      </c>
      <c r="J1432" s="11">
        <v>3.9501734813006083E-3</v>
      </c>
    </row>
    <row r="1433" spans="1:10" ht="13" x14ac:dyDescent="0.15">
      <c r="A1433" s="3">
        <v>42437</v>
      </c>
      <c r="B1433" s="1">
        <v>175.050003</v>
      </c>
      <c r="C1433" s="1">
        <v>176.240005</v>
      </c>
      <c r="D1433" s="1">
        <v>172.63999899999999</v>
      </c>
      <c r="E1433" s="1">
        <v>172.80999800000001</v>
      </c>
      <c r="F1433" s="1">
        <v>2384100</v>
      </c>
      <c r="G1433" s="1">
        <v>172.80999800000001</v>
      </c>
      <c r="H1433" s="2">
        <f t="shared" si="10"/>
        <v>-2.4774261141776367E-2</v>
      </c>
      <c r="I1433" s="1">
        <f t="shared" si="11"/>
        <v>-2.4774261141776367E-2</v>
      </c>
      <c r="J1433" s="11">
        <v>-6.4337552246742299E-3</v>
      </c>
    </row>
    <row r="1434" spans="1:10" ht="13" x14ac:dyDescent="0.15">
      <c r="A1434" s="3">
        <v>42438</v>
      </c>
      <c r="B1434" s="1">
        <v>173.55999800000001</v>
      </c>
      <c r="C1434" s="1">
        <v>176.529999</v>
      </c>
      <c r="D1434" s="1">
        <v>169.279999</v>
      </c>
      <c r="E1434" s="1">
        <v>176.5</v>
      </c>
      <c r="F1434" s="1">
        <v>2820100</v>
      </c>
      <c r="G1434" s="1">
        <v>176.5</v>
      </c>
      <c r="H1434" s="2">
        <f t="shared" si="10"/>
        <v>2.1352942785173763E-2</v>
      </c>
      <c r="I1434" s="1">
        <f t="shared" si="11"/>
        <v>2.1352942785173763E-2</v>
      </c>
      <c r="J1434" s="11">
        <v>2.137441469550565E-3</v>
      </c>
    </row>
    <row r="1435" spans="1:10" ht="13" x14ac:dyDescent="0.15">
      <c r="A1435" s="3">
        <v>42439</v>
      </c>
      <c r="B1435" s="1">
        <v>177</v>
      </c>
      <c r="C1435" s="1">
        <v>179.63999899999999</v>
      </c>
      <c r="D1435" s="1">
        <v>173.759995</v>
      </c>
      <c r="E1435" s="1">
        <v>176.08000200000001</v>
      </c>
      <c r="F1435" s="1">
        <v>2323900</v>
      </c>
      <c r="G1435" s="1">
        <v>176.08000200000001</v>
      </c>
      <c r="H1435" s="2">
        <f t="shared" si="10"/>
        <v>-2.3795920679886263E-3</v>
      </c>
      <c r="I1435" s="1">
        <f t="shared" si="11"/>
        <v>-2.3795920679886263E-3</v>
      </c>
      <c r="J1435" s="11">
        <v>-3.075534983190791E-4</v>
      </c>
    </row>
    <row r="1436" spans="1:10" ht="13" x14ac:dyDescent="0.15">
      <c r="A1436" s="3">
        <v>42440</v>
      </c>
      <c r="B1436" s="1">
        <v>176.429993</v>
      </c>
      <c r="C1436" s="1">
        <v>183.86000100000001</v>
      </c>
      <c r="D1436" s="1">
        <v>176.429993</v>
      </c>
      <c r="E1436" s="1">
        <v>182.979996</v>
      </c>
      <c r="F1436" s="1">
        <v>2845100</v>
      </c>
      <c r="G1436" s="1">
        <v>182.979996</v>
      </c>
      <c r="H1436" s="2">
        <f t="shared" si="10"/>
        <v>3.9186698782522685E-2</v>
      </c>
      <c r="I1436" s="1">
        <f t="shared" si="11"/>
        <v>3.9186698782522685E-2</v>
      </c>
      <c r="J1436" s="11">
        <v>1.283777640768323E-2</v>
      </c>
    </row>
    <row r="1437" spans="1:10" ht="13" x14ac:dyDescent="0.15">
      <c r="A1437" s="3">
        <v>42443</v>
      </c>
      <c r="B1437" s="1">
        <v>182.5</v>
      </c>
      <c r="C1437" s="1">
        <v>187.550003</v>
      </c>
      <c r="D1437" s="1">
        <v>181.75</v>
      </c>
      <c r="E1437" s="1">
        <v>182.020004</v>
      </c>
      <c r="F1437" s="1">
        <v>2738500</v>
      </c>
      <c r="G1437" s="1">
        <v>182.020004</v>
      </c>
      <c r="H1437" s="2">
        <f t="shared" si="10"/>
        <v>-5.2464314186562765E-3</v>
      </c>
      <c r="I1437" s="1">
        <f t="shared" si="11"/>
        <v>-5.2464314186562765E-3</v>
      </c>
      <c r="J1437" s="11">
        <v>9.1907422189642612E-4</v>
      </c>
    </row>
    <row r="1438" spans="1:10" ht="13" x14ac:dyDescent="0.15">
      <c r="A1438" s="3">
        <v>42444</v>
      </c>
      <c r="B1438" s="1">
        <v>180.720001</v>
      </c>
      <c r="C1438" s="1">
        <v>182.570007</v>
      </c>
      <c r="D1438" s="1">
        <v>179.509995</v>
      </c>
      <c r="E1438" s="1">
        <v>180.220001</v>
      </c>
      <c r="F1438" s="1">
        <v>1627000</v>
      </c>
      <c r="G1438" s="1">
        <v>180.220001</v>
      </c>
      <c r="H1438" s="2">
        <f t="shared" si="10"/>
        <v>-9.8890394486531481E-3</v>
      </c>
      <c r="I1438" s="1">
        <f t="shared" si="11"/>
        <v>-9.8890394486531481E-3</v>
      </c>
      <c r="J1438" s="11">
        <v>1.3000330766538275E-3</v>
      </c>
    </row>
    <row r="1439" spans="1:10" ht="13" x14ac:dyDescent="0.15">
      <c r="A1439" s="3">
        <v>42445</v>
      </c>
      <c r="B1439" s="1">
        <v>179.08000200000001</v>
      </c>
      <c r="C1439" s="1">
        <v>183.050003</v>
      </c>
      <c r="D1439" s="1">
        <v>178.259995</v>
      </c>
      <c r="E1439" s="1">
        <v>183.050003</v>
      </c>
      <c r="F1439" s="1">
        <v>1912000</v>
      </c>
      <c r="G1439" s="1">
        <v>183.050003</v>
      </c>
      <c r="H1439" s="2">
        <f t="shared" si="10"/>
        <v>1.5703040640866535E-2</v>
      </c>
      <c r="I1439" s="1">
        <f t="shared" si="11"/>
        <v>1.5703040640866535E-2</v>
      </c>
      <c r="J1439" s="11">
        <v>4.3028341840976531E-3</v>
      </c>
    </row>
    <row r="1440" spans="1:10" ht="13" x14ac:dyDescent="0.15">
      <c r="A1440" s="3">
        <v>42446</v>
      </c>
      <c r="B1440" s="1">
        <v>183.740005</v>
      </c>
      <c r="C1440" s="1">
        <v>184.979996</v>
      </c>
      <c r="D1440" s="1">
        <v>182.08999600000001</v>
      </c>
      <c r="E1440" s="1">
        <v>183.44000199999999</v>
      </c>
      <c r="F1440" s="1">
        <v>1783000</v>
      </c>
      <c r="G1440" s="1">
        <v>183.44000199999999</v>
      </c>
      <c r="H1440" s="2">
        <f t="shared" si="10"/>
        <v>2.1305599213783618E-3</v>
      </c>
      <c r="I1440" s="1">
        <f t="shared" si="11"/>
        <v>2.1305599213783618E-3</v>
      </c>
      <c r="J1440" s="11">
        <v>8.9883769639730413E-3</v>
      </c>
    </row>
    <row r="1441" spans="1:10" ht="13" x14ac:dyDescent="0.15">
      <c r="A1441" s="3">
        <v>42447</v>
      </c>
      <c r="B1441" s="1">
        <v>184.820007</v>
      </c>
      <c r="C1441" s="1">
        <v>189.699997</v>
      </c>
      <c r="D1441" s="1">
        <v>184.770004</v>
      </c>
      <c r="E1441" s="1">
        <v>187.91999799999999</v>
      </c>
      <c r="F1441" s="1">
        <v>3245800</v>
      </c>
      <c r="G1441" s="1">
        <v>187.91999799999999</v>
      </c>
      <c r="H1441" s="2">
        <f t="shared" si="10"/>
        <v>2.4422132311141164E-2</v>
      </c>
      <c r="I1441" s="1">
        <f t="shared" si="11"/>
        <v>2.4422132311141164E-2</v>
      </c>
      <c r="J1441" s="11">
        <v>6.9107695288287774E-3</v>
      </c>
    </row>
    <row r="1442" spans="1:10" ht="13" x14ac:dyDescent="0.15">
      <c r="A1442" s="3">
        <v>42450</v>
      </c>
      <c r="B1442" s="1">
        <v>187.800003</v>
      </c>
      <c r="C1442" s="1">
        <v>189.800003</v>
      </c>
      <c r="D1442" s="1">
        <v>185.55999800000001</v>
      </c>
      <c r="E1442" s="1">
        <v>187.11999499999999</v>
      </c>
      <c r="F1442" s="1">
        <v>1598300</v>
      </c>
      <c r="G1442" s="1">
        <v>187.11999499999999</v>
      </c>
      <c r="H1442" s="2">
        <f t="shared" si="10"/>
        <v>-4.2571467034605006E-3</v>
      </c>
      <c r="I1442" s="1">
        <f t="shared" si="11"/>
        <v>-4.2571467034605006E-3</v>
      </c>
      <c r="J1442" s="11">
        <v>1.2253148193276972E-3</v>
      </c>
    </row>
    <row r="1443" spans="1:10" ht="13" x14ac:dyDescent="0.15">
      <c r="A1443" s="3">
        <v>42451</v>
      </c>
      <c r="B1443" s="1">
        <v>185.270004</v>
      </c>
      <c r="C1443" s="1">
        <v>188.740005</v>
      </c>
      <c r="D1443" s="1">
        <v>185</v>
      </c>
      <c r="E1443" s="1">
        <v>188.39999399999999</v>
      </c>
      <c r="F1443" s="1">
        <v>1571000</v>
      </c>
      <c r="G1443" s="1">
        <v>188.39999399999999</v>
      </c>
      <c r="H1443" s="2">
        <f t="shared" si="10"/>
        <v>6.8405249797062239E-3</v>
      </c>
      <c r="I1443" s="1">
        <f t="shared" si="11"/>
        <v>6.8405249797062239E-3</v>
      </c>
      <c r="J1443" s="11">
        <v>-2.3433463827909318E-3</v>
      </c>
    </row>
    <row r="1444" spans="1:10" ht="13" x14ac:dyDescent="0.15">
      <c r="A1444" s="3">
        <v>42452</v>
      </c>
      <c r="B1444" s="1">
        <v>187.60000600000001</v>
      </c>
      <c r="C1444" s="1">
        <v>188.429993</v>
      </c>
      <c r="D1444" s="1">
        <v>181.820007</v>
      </c>
      <c r="E1444" s="1">
        <v>183.83999600000001</v>
      </c>
      <c r="F1444" s="1">
        <v>2228700</v>
      </c>
      <c r="G1444" s="1">
        <v>183.83999600000001</v>
      </c>
      <c r="H1444" s="2">
        <f t="shared" si="10"/>
        <v>-2.4203811811161623E-2</v>
      </c>
      <c r="I1444" s="1">
        <f t="shared" si="11"/>
        <v>-2.4203811811161623E-2</v>
      </c>
      <c r="J1444" s="11">
        <v>-4.5488497182070197E-3</v>
      </c>
    </row>
    <row r="1445" spans="1:10" ht="13" x14ac:dyDescent="0.15">
      <c r="A1445" s="3">
        <v>42453</v>
      </c>
      <c r="B1445" s="1">
        <v>181.46000699999999</v>
      </c>
      <c r="C1445" s="1">
        <v>184.990005</v>
      </c>
      <c r="D1445" s="1">
        <v>181.029999</v>
      </c>
      <c r="E1445" s="1">
        <v>184.86000100000001</v>
      </c>
      <c r="F1445" s="1">
        <v>1649600</v>
      </c>
      <c r="G1445" s="1">
        <v>184.86000100000001</v>
      </c>
      <c r="H1445" s="2">
        <f t="shared" si="10"/>
        <v>5.5483301903465967E-3</v>
      </c>
      <c r="I1445" s="1">
        <f t="shared" si="11"/>
        <v>5.5483301903465967E-3</v>
      </c>
      <c r="J1445" s="11">
        <v>7.5078203398029543E-4</v>
      </c>
    </row>
    <row r="1446" spans="1:10" ht="13" x14ac:dyDescent="0.15">
      <c r="A1446" s="3">
        <v>42457</v>
      </c>
      <c r="B1446" s="1">
        <v>185.33000200000001</v>
      </c>
      <c r="C1446" s="1">
        <v>186</v>
      </c>
      <c r="D1446" s="1">
        <v>182.270004</v>
      </c>
      <c r="E1446" s="1">
        <v>185.16999799999999</v>
      </c>
      <c r="F1446" s="1">
        <v>1150400</v>
      </c>
      <c r="G1446" s="1">
        <v>185.16999799999999</v>
      </c>
      <c r="H1446" s="2">
        <f t="shared" si="10"/>
        <v>1.6769284773507137E-3</v>
      </c>
      <c r="I1446" s="1">
        <f t="shared" si="11"/>
        <v>1.6769284773507137E-3</v>
      </c>
      <c r="J1446" s="11">
        <v>1.1224287810134984E-3</v>
      </c>
    </row>
    <row r="1447" spans="1:10" ht="13" x14ac:dyDescent="0.15">
      <c r="A1447" s="3">
        <v>42458</v>
      </c>
      <c r="B1447" s="1">
        <v>185.470001</v>
      </c>
      <c r="C1447" s="1">
        <v>191.479996</v>
      </c>
      <c r="D1447" s="1">
        <v>185.05999800000001</v>
      </c>
      <c r="E1447" s="1">
        <v>189.83999600000001</v>
      </c>
      <c r="F1447" s="1">
        <v>2519700</v>
      </c>
      <c r="G1447" s="1">
        <v>189.83999600000001</v>
      </c>
      <c r="H1447" s="2">
        <f t="shared" si="10"/>
        <v>2.5220057517093136E-2</v>
      </c>
      <c r="I1447" s="1">
        <f t="shared" si="11"/>
        <v>2.5220057517093136E-2</v>
      </c>
      <c r="J1447" s="11">
        <v>5.5726588624048232E-3</v>
      </c>
    </row>
    <row r="1448" spans="1:10" ht="13" x14ac:dyDescent="0.15">
      <c r="A1448" s="3">
        <v>42459</v>
      </c>
      <c r="B1448" s="1">
        <v>191.050003</v>
      </c>
      <c r="C1448" s="1">
        <v>193</v>
      </c>
      <c r="D1448" s="1">
        <v>188.300003</v>
      </c>
      <c r="E1448" s="1">
        <v>189.88999899999999</v>
      </c>
      <c r="F1448" s="1">
        <v>2733500</v>
      </c>
      <c r="G1448" s="1">
        <v>189.88999899999999</v>
      </c>
      <c r="H1448" s="2">
        <f t="shared" si="10"/>
        <v>2.6339549648945088E-4</v>
      </c>
      <c r="I1448" s="1">
        <f t="shared" si="11"/>
        <v>2.6339549648945088E-4</v>
      </c>
      <c r="J1448" s="11">
        <v>4.7382896685688085E-3</v>
      </c>
    </row>
    <row r="1449" spans="1:10" ht="13" x14ac:dyDescent="0.15">
      <c r="A1449" s="3">
        <v>42460</v>
      </c>
      <c r="B1449" s="1">
        <v>189.479996</v>
      </c>
      <c r="C1449" s="1">
        <v>193.729996</v>
      </c>
      <c r="D1449" s="1">
        <v>189.38000500000001</v>
      </c>
      <c r="E1449" s="1">
        <v>190.88000500000001</v>
      </c>
      <c r="F1449" s="1">
        <v>2380200</v>
      </c>
      <c r="G1449" s="1">
        <v>190.88000500000001</v>
      </c>
      <c r="H1449" s="2">
        <f t="shared" si="10"/>
        <v>5.2135763084606808E-3</v>
      </c>
      <c r="I1449" s="1">
        <f t="shared" si="11"/>
        <v>5.2135763084606808E-3</v>
      </c>
      <c r="J1449" s="11">
        <v>-1.7819566281051756E-3</v>
      </c>
    </row>
    <row r="1450" spans="1:10" ht="13" x14ac:dyDescent="0.15">
      <c r="A1450" s="3">
        <v>42461</v>
      </c>
      <c r="B1450" s="1">
        <v>188.78999300000001</v>
      </c>
      <c r="C1450" s="1">
        <v>190.55999800000001</v>
      </c>
      <c r="D1450" s="1">
        <v>185.88999899999999</v>
      </c>
      <c r="E1450" s="1">
        <v>190.33000200000001</v>
      </c>
      <c r="F1450" s="1">
        <v>2443000</v>
      </c>
      <c r="G1450" s="1">
        <v>190.33000200000001</v>
      </c>
      <c r="H1450" s="2">
        <f t="shared" si="10"/>
        <v>-2.8814070913294651E-3</v>
      </c>
      <c r="I1450" s="1">
        <f t="shared" si="11"/>
        <v>-2.8814070913294651E-3</v>
      </c>
      <c r="J1450" s="11">
        <v>6.087623018826544E-3</v>
      </c>
    </row>
    <row r="1451" spans="1:10" ht="13" x14ac:dyDescent="0.15">
      <c r="A1451" s="3">
        <v>42464</v>
      </c>
      <c r="B1451" s="1">
        <v>190.38999899999999</v>
      </c>
      <c r="C1451" s="1">
        <v>192.35000600000001</v>
      </c>
      <c r="D1451" s="1">
        <v>187.509995</v>
      </c>
      <c r="E1451" s="1">
        <v>188.970001</v>
      </c>
      <c r="F1451" s="1">
        <v>1741800</v>
      </c>
      <c r="G1451" s="1">
        <v>188.970001</v>
      </c>
      <c r="H1451" s="2">
        <f t="shared" si="10"/>
        <v>-7.1454893380393653E-3</v>
      </c>
      <c r="I1451" s="1">
        <f t="shared" si="11"/>
        <v>-7.1454893380393653E-3</v>
      </c>
      <c r="J1451" s="11">
        <v>-3.1332986750221298E-3</v>
      </c>
    </row>
    <row r="1452" spans="1:10" ht="13" x14ac:dyDescent="0.15">
      <c r="A1452" s="3">
        <v>42465</v>
      </c>
      <c r="B1452" s="1">
        <v>187.63000500000001</v>
      </c>
      <c r="C1452" s="1">
        <v>187.88999899999999</v>
      </c>
      <c r="D1452" s="1">
        <v>182.14999399999999</v>
      </c>
      <c r="E1452" s="1">
        <v>183.800003</v>
      </c>
      <c r="F1452" s="1">
        <v>2977100</v>
      </c>
      <c r="G1452" s="1">
        <v>183.800003</v>
      </c>
      <c r="H1452" s="2">
        <f t="shared" si="10"/>
        <v>-2.7358829299048332E-2</v>
      </c>
      <c r="I1452" s="1">
        <f t="shared" si="11"/>
        <v>-2.7358829299048332E-2</v>
      </c>
      <c r="J1452" s="11">
        <v>-7.5367700287535012E-3</v>
      </c>
    </row>
    <row r="1453" spans="1:10" ht="13" x14ac:dyDescent="0.15">
      <c r="A1453" s="3">
        <v>42466</v>
      </c>
      <c r="B1453" s="1">
        <v>183.570007</v>
      </c>
      <c r="C1453" s="1">
        <v>187.270004</v>
      </c>
      <c r="D1453" s="1">
        <v>183.020004</v>
      </c>
      <c r="E1453" s="1">
        <v>186.820007</v>
      </c>
      <c r="F1453" s="1">
        <v>1928300</v>
      </c>
      <c r="G1453" s="1">
        <v>186.820007</v>
      </c>
      <c r="H1453" s="2">
        <f t="shared" si="10"/>
        <v>1.6430924650202537E-2</v>
      </c>
      <c r="I1453" s="1">
        <f t="shared" si="11"/>
        <v>1.6430924650202537E-2</v>
      </c>
      <c r="J1453" s="11">
        <v>6.4039322136269332E-3</v>
      </c>
    </row>
    <row r="1454" spans="1:10" ht="13" x14ac:dyDescent="0.15">
      <c r="A1454" s="3">
        <v>42467</v>
      </c>
      <c r="B1454" s="1">
        <v>185.740005</v>
      </c>
      <c r="C1454" s="1">
        <v>187.60000600000001</v>
      </c>
      <c r="D1454" s="1">
        <v>181.44000199999999</v>
      </c>
      <c r="E1454" s="1">
        <v>182.529999</v>
      </c>
      <c r="F1454" s="1">
        <v>1835900</v>
      </c>
      <c r="G1454" s="1">
        <v>182.529999</v>
      </c>
      <c r="H1454" s="2">
        <f t="shared" si="10"/>
        <v>-2.2963322124273339E-2</v>
      </c>
      <c r="I1454" s="1">
        <f t="shared" si="11"/>
        <v>-2.2963322124273339E-2</v>
      </c>
      <c r="J1454" s="11">
        <v>-9.8266731204300906E-3</v>
      </c>
    </row>
    <row r="1455" spans="1:10" ht="13" x14ac:dyDescent="0.15">
      <c r="A1455" s="3">
        <v>42468</v>
      </c>
      <c r="B1455" s="1">
        <v>184.60000600000001</v>
      </c>
      <c r="C1455" s="1">
        <v>186.300003</v>
      </c>
      <c r="D1455" s="1">
        <v>182.699997</v>
      </c>
      <c r="E1455" s="1">
        <v>183.979996</v>
      </c>
      <c r="F1455" s="1">
        <v>1714700</v>
      </c>
      <c r="G1455" s="1">
        <v>183.979996</v>
      </c>
      <c r="H1455" s="2">
        <f t="shared" si="10"/>
        <v>7.9438832408035912E-3</v>
      </c>
      <c r="I1455" s="1">
        <f t="shared" si="11"/>
        <v>7.9438832408035912E-3</v>
      </c>
      <c r="J1455" s="11">
        <v>1.9952159350777802E-3</v>
      </c>
    </row>
    <row r="1456" spans="1:10" ht="13" x14ac:dyDescent="0.15">
      <c r="A1456" s="3">
        <v>42471</v>
      </c>
      <c r="B1456" s="1">
        <v>185.759995</v>
      </c>
      <c r="C1456" s="1">
        <v>187.14999399999999</v>
      </c>
      <c r="D1456" s="1">
        <v>184.759995</v>
      </c>
      <c r="E1456" s="1">
        <v>185.070007</v>
      </c>
      <c r="F1456" s="1">
        <v>1896000</v>
      </c>
      <c r="G1456" s="1">
        <v>185.070007</v>
      </c>
      <c r="H1456" s="2">
        <f t="shared" si="10"/>
        <v>5.9246169349846277E-3</v>
      </c>
      <c r="I1456" s="1">
        <f t="shared" si="11"/>
        <v>5.9246169349846277E-3</v>
      </c>
      <c r="J1456" s="11">
        <v>-1.1691884660922161E-3</v>
      </c>
    </row>
    <row r="1457" spans="1:10" ht="13" x14ac:dyDescent="0.15">
      <c r="A1457" s="3">
        <v>42472</v>
      </c>
      <c r="B1457" s="1">
        <v>186.029999</v>
      </c>
      <c r="C1457" s="1">
        <v>188.699997</v>
      </c>
      <c r="D1457" s="1">
        <v>185.58000200000001</v>
      </c>
      <c r="E1457" s="1">
        <v>187.39999399999999</v>
      </c>
      <c r="F1457" s="1">
        <v>1714600</v>
      </c>
      <c r="G1457" s="1">
        <v>187.39999399999999</v>
      </c>
      <c r="H1457" s="2">
        <f t="shared" si="10"/>
        <v>1.2589760154923366E-2</v>
      </c>
      <c r="I1457" s="1">
        <f t="shared" si="11"/>
        <v>1.2589760154923366E-2</v>
      </c>
      <c r="J1457" s="11">
        <v>9.3891540752201567E-3</v>
      </c>
    </row>
    <row r="1458" spans="1:10" ht="13" x14ac:dyDescent="0.15">
      <c r="A1458" s="3">
        <v>42473</v>
      </c>
      <c r="B1458" s="1">
        <v>191</v>
      </c>
      <c r="C1458" s="1">
        <v>195.60000600000001</v>
      </c>
      <c r="D1458" s="1">
        <v>190.41999799999999</v>
      </c>
      <c r="E1458" s="1">
        <v>193.979996</v>
      </c>
      <c r="F1458" s="1">
        <v>3264600</v>
      </c>
      <c r="G1458" s="1">
        <v>193.979996</v>
      </c>
      <c r="H1458" s="2">
        <f t="shared" si="10"/>
        <v>3.5112071561752597E-2</v>
      </c>
      <c r="I1458" s="1">
        <f t="shared" si="11"/>
        <v>3.5112071561752597E-2</v>
      </c>
      <c r="J1458" s="11">
        <v>1.0553956408266818E-2</v>
      </c>
    </row>
    <row r="1459" spans="1:10" ht="13" x14ac:dyDescent="0.15">
      <c r="A1459" s="3">
        <v>42474</v>
      </c>
      <c r="B1459" s="1">
        <v>194.979996</v>
      </c>
      <c r="C1459" s="1">
        <v>197.5</v>
      </c>
      <c r="D1459" s="1">
        <v>192.80999800000001</v>
      </c>
      <c r="E1459" s="1">
        <v>195.720001</v>
      </c>
      <c r="F1459" s="1">
        <v>2031800</v>
      </c>
      <c r="G1459" s="1">
        <v>195.720001</v>
      </c>
      <c r="H1459" s="2">
        <f t="shared" si="10"/>
        <v>8.9700228677187747E-3</v>
      </c>
      <c r="I1459" s="1">
        <f t="shared" si="11"/>
        <v>8.9700228677187747E-3</v>
      </c>
      <c r="J1459" s="11">
        <v>1.013519484253438E-3</v>
      </c>
    </row>
    <row r="1460" spans="1:10" ht="13" x14ac:dyDescent="0.15">
      <c r="A1460" s="3">
        <v>42475</v>
      </c>
      <c r="B1460" s="1">
        <v>195.320007</v>
      </c>
      <c r="C1460" s="1">
        <v>195.41000399999999</v>
      </c>
      <c r="D1460" s="1">
        <v>191.759995</v>
      </c>
      <c r="E1460" s="1">
        <v>193.220001</v>
      </c>
      <c r="F1460" s="1">
        <v>1641700</v>
      </c>
      <c r="G1460" s="1">
        <v>193.220001</v>
      </c>
      <c r="H1460" s="2">
        <f t="shared" si="10"/>
        <v>-1.2773349617957544E-2</v>
      </c>
      <c r="I1460" s="1">
        <f t="shared" si="11"/>
        <v>-1.2773349617957544E-2</v>
      </c>
      <c r="J1460" s="11">
        <v>-1.6159798967755302E-3</v>
      </c>
    </row>
    <row r="1461" spans="1:10" ht="13" x14ac:dyDescent="0.15">
      <c r="A1461" s="3">
        <v>42478</v>
      </c>
      <c r="B1461" s="1">
        <v>191.91999799999999</v>
      </c>
      <c r="C1461" s="1">
        <v>193.990005</v>
      </c>
      <c r="D1461" s="1">
        <v>191.259995</v>
      </c>
      <c r="E1461" s="1">
        <v>192.94000199999999</v>
      </c>
      <c r="F1461" s="1">
        <v>1500000</v>
      </c>
      <c r="G1461" s="1">
        <v>192.94000199999999</v>
      </c>
      <c r="H1461" s="2">
        <f t="shared" si="10"/>
        <v>-1.4491201663952152E-3</v>
      </c>
      <c r="I1461" s="1">
        <f t="shared" si="11"/>
        <v>-1.4491201663952152E-3</v>
      </c>
      <c r="J1461" s="11">
        <v>5.961695927578798E-3</v>
      </c>
    </row>
    <row r="1462" spans="1:10" ht="13" x14ac:dyDescent="0.15">
      <c r="A1462" s="3">
        <v>42479</v>
      </c>
      <c r="B1462" s="1">
        <v>193.44000199999999</v>
      </c>
      <c r="C1462" s="1">
        <v>195.25</v>
      </c>
      <c r="D1462" s="1">
        <v>190.66999799999999</v>
      </c>
      <c r="E1462" s="1">
        <v>194.520004</v>
      </c>
      <c r="F1462" s="1">
        <v>2123200</v>
      </c>
      <c r="G1462" s="1">
        <v>194.520004</v>
      </c>
      <c r="H1462" s="2">
        <f t="shared" si="10"/>
        <v>8.1890846046534585E-3</v>
      </c>
      <c r="I1462" s="1">
        <f t="shared" si="11"/>
        <v>8.1890846046534585E-3</v>
      </c>
      <c r="J1462" s="11">
        <v>2.7460014552548656E-3</v>
      </c>
    </row>
    <row r="1463" spans="1:10" ht="13" x14ac:dyDescent="0.15">
      <c r="A1463" s="3">
        <v>42480</v>
      </c>
      <c r="B1463" s="1">
        <v>193.5</v>
      </c>
      <c r="C1463" s="1">
        <v>194.759995</v>
      </c>
      <c r="D1463" s="1">
        <v>192.60000600000001</v>
      </c>
      <c r="E1463" s="1">
        <v>193.66999799999999</v>
      </c>
      <c r="F1463" s="1">
        <v>1496300</v>
      </c>
      <c r="G1463" s="1">
        <v>193.66999799999999</v>
      </c>
      <c r="H1463" s="2">
        <f t="shared" si="10"/>
        <v>-4.3697613742595216E-3</v>
      </c>
      <c r="I1463" s="1">
        <f t="shared" si="11"/>
        <v>-4.3697613742595216E-3</v>
      </c>
      <c r="J1463" s="11">
        <v>2.3635131453987237E-3</v>
      </c>
    </row>
    <row r="1464" spans="1:10" ht="13" x14ac:dyDescent="0.15">
      <c r="A1464" s="3">
        <v>42481</v>
      </c>
      <c r="B1464" s="1">
        <v>194.05999800000001</v>
      </c>
      <c r="C1464" s="1">
        <v>195.96000699999999</v>
      </c>
      <c r="D1464" s="1">
        <v>191.75</v>
      </c>
      <c r="E1464" s="1">
        <v>192.740005</v>
      </c>
      <c r="F1464" s="1">
        <v>1726600</v>
      </c>
      <c r="G1464" s="1">
        <v>192.740005</v>
      </c>
      <c r="H1464" s="2">
        <f t="shared" si="10"/>
        <v>-4.8019466598021865E-3</v>
      </c>
      <c r="I1464" s="1">
        <f t="shared" si="11"/>
        <v>-4.8019466598021865E-3</v>
      </c>
      <c r="J1464" s="11">
        <v>-6.2858259162986724E-3</v>
      </c>
    </row>
    <row r="1465" spans="1:10" ht="13" x14ac:dyDescent="0.15">
      <c r="A1465" s="3">
        <v>42482</v>
      </c>
      <c r="B1465" s="1">
        <v>190.029999</v>
      </c>
      <c r="C1465" s="1">
        <v>192.699997</v>
      </c>
      <c r="D1465" s="1">
        <v>188.029999</v>
      </c>
      <c r="E1465" s="1">
        <v>190.759995</v>
      </c>
      <c r="F1465" s="1">
        <v>2015800</v>
      </c>
      <c r="G1465" s="1">
        <v>190.759995</v>
      </c>
      <c r="H1465" s="2">
        <f t="shared" si="10"/>
        <v>-1.0272958123042453E-2</v>
      </c>
      <c r="I1465" s="1">
        <f t="shared" si="11"/>
        <v>-1.0272958123042453E-2</v>
      </c>
      <c r="J1465" s="11">
        <v>1.1806170967633368E-3</v>
      </c>
    </row>
    <row r="1466" spans="1:10" ht="13" x14ac:dyDescent="0.15">
      <c r="A1466" s="3">
        <v>42485</v>
      </c>
      <c r="B1466" s="1">
        <v>190.91000399999999</v>
      </c>
      <c r="C1466" s="1">
        <v>192.41000399999999</v>
      </c>
      <c r="D1466" s="1">
        <v>186.53999300000001</v>
      </c>
      <c r="E1466" s="1">
        <v>188.03999300000001</v>
      </c>
      <c r="F1466" s="1">
        <v>1754900</v>
      </c>
      <c r="G1466" s="1">
        <v>188.03999300000001</v>
      </c>
      <c r="H1466" s="2">
        <f t="shared" si="10"/>
        <v>-1.4258765313974735E-2</v>
      </c>
      <c r="I1466" s="1">
        <f t="shared" si="11"/>
        <v>-1.4258765313974735E-2</v>
      </c>
      <c r="J1466" s="11">
        <v>-1.4724582378671427E-3</v>
      </c>
    </row>
    <row r="1467" spans="1:10" ht="13" x14ac:dyDescent="0.15">
      <c r="A1467" s="3">
        <v>42486</v>
      </c>
      <c r="B1467" s="1">
        <v>188.679993</v>
      </c>
      <c r="C1467" s="1">
        <v>190.88000500000001</v>
      </c>
      <c r="D1467" s="1">
        <v>186.36999499999999</v>
      </c>
      <c r="E1467" s="1">
        <v>188.25</v>
      </c>
      <c r="F1467" s="1">
        <v>1892900</v>
      </c>
      <c r="G1467" s="1">
        <v>188.25</v>
      </c>
      <c r="H1467" s="2">
        <f t="shared" si="10"/>
        <v>1.1168209307473771E-3</v>
      </c>
      <c r="I1467" s="1">
        <f t="shared" si="11"/>
        <v>1.1168209307473771E-3</v>
      </c>
      <c r="J1467" s="11">
        <v>7.2759110033874901E-4</v>
      </c>
    </row>
    <row r="1468" spans="1:10" ht="13" x14ac:dyDescent="0.15">
      <c r="A1468" s="3">
        <v>42487</v>
      </c>
      <c r="B1468" s="1">
        <v>187.520004</v>
      </c>
      <c r="C1468" s="1">
        <v>189.070007</v>
      </c>
      <c r="D1468" s="1">
        <v>184.44000199999999</v>
      </c>
      <c r="E1468" s="1">
        <v>187.949997</v>
      </c>
      <c r="F1468" s="1">
        <v>2257000</v>
      </c>
      <c r="G1468" s="1">
        <v>187.949997</v>
      </c>
      <c r="H1468" s="2">
        <f t="shared" si="10"/>
        <v>-1.5936414342629683E-3</v>
      </c>
      <c r="I1468" s="1">
        <f t="shared" si="11"/>
        <v>-1.5936414342629683E-3</v>
      </c>
      <c r="J1468" s="11">
        <v>2.8476685860632264E-3</v>
      </c>
    </row>
    <row r="1469" spans="1:10" ht="13" x14ac:dyDescent="0.15">
      <c r="A1469" s="3">
        <v>42488</v>
      </c>
      <c r="B1469" s="1">
        <v>187.35000600000001</v>
      </c>
      <c r="C1469" s="1">
        <v>190.33000200000001</v>
      </c>
      <c r="D1469" s="1">
        <v>185.53999300000001</v>
      </c>
      <c r="E1469" s="1">
        <v>186.020004</v>
      </c>
      <c r="F1469" s="1">
        <v>3611300</v>
      </c>
      <c r="G1469" s="1">
        <v>186.020004</v>
      </c>
      <c r="H1469" s="2">
        <f t="shared" si="10"/>
        <v>-1.0268651400936154E-2</v>
      </c>
      <c r="I1469" s="1">
        <f t="shared" si="11"/>
        <v>-1.0268651400936154E-2</v>
      </c>
      <c r="J1469" s="11">
        <v>-1.1683641421427788E-2</v>
      </c>
    </row>
    <row r="1470" spans="1:10" ht="13" x14ac:dyDescent="0.15">
      <c r="A1470" s="3">
        <v>42489</v>
      </c>
      <c r="B1470" s="1">
        <v>189.5</v>
      </c>
      <c r="C1470" s="1">
        <v>201</v>
      </c>
      <c r="D1470" s="1">
        <v>189</v>
      </c>
      <c r="E1470" s="1">
        <v>194.300003</v>
      </c>
      <c r="F1470" s="1">
        <v>6954700</v>
      </c>
      <c r="G1470" s="1">
        <v>194.300003</v>
      </c>
      <c r="H1470" s="2">
        <f t="shared" si="10"/>
        <v>4.4511336533462301E-2</v>
      </c>
      <c r="I1470" s="1">
        <f t="shared" si="11"/>
        <v>4.4511336533462301E-2</v>
      </c>
      <c r="J1470" s="11">
        <v>-3.2034047195286103E-3</v>
      </c>
    </row>
    <row r="1471" spans="1:10" ht="13" x14ac:dyDescent="0.15">
      <c r="A1471" s="3">
        <v>42492</v>
      </c>
      <c r="B1471" s="1">
        <v>185.33000200000001</v>
      </c>
      <c r="C1471" s="1">
        <v>185.33000200000001</v>
      </c>
      <c r="D1471" s="1">
        <v>176.5</v>
      </c>
      <c r="E1471" s="1">
        <v>178.91000399999999</v>
      </c>
      <c r="F1471" s="1">
        <v>10170300</v>
      </c>
      <c r="G1471" s="1">
        <v>178.91000399999999</v>
      </c>
      <c r="H1471" s="2">
        <f t="shared" si="10"/>
        <v>-7.9207404850117361E-2</v>
      </c>
      <c r="I1471" s="1">
        <f t="shared" si="11"/>
        <v>-7.9207404850117361E-2</v>
      </c>
      <c r="J1471" s="11">
        <v>6.6120122740434715E-3</v>
      </c>
    </row>
    <row r="1472" spans="1:10" ht="13" x14ac:dyDescent="0.15">
      <c r="A1472" s="3">
        <v>42493</v>
      </c>
      <c r="B1472" s="1">
        <v>175.800003</v>
      </c>
      <c r="C1472" s="1">
        <v>176.38000500000001</v>
      </c>
      <c r="D1472" s="1">
        <v>172</v>
      </c>
      <c r="E1472" s="1">
        <v>174.36000100000001</v>
      </c>
      <c r="F1472" s="1">
        <v>5482300</v>
      </c>
      <c r="G1472" s="1">
        <v>174.36000100000001</v>
      </c>
      <c r="H1472" s="2">
        <f t="shared" si="10"/>
        <v>-2.543179754218761E-2</v>
      </c>
      <c r="I1472" s="1">
        <f t="shared" si="11"/>
        <v>-2.543179754218761E-2</v>
      </c>
      <c r="J1472" s="11">
        <v>-7.8390668210305704E-3</v>
      </c>
    </row>
    <row r="1473" spans="1:10" ht="13" x14ac:dyDescent="0.15">
      <c r="A1473" s="3">
        <v>42494</v>
      </c>
      <c r="B1473" s="1">
        <v>172.03999300000001</v>
      </c>
      <c r="C1473" s="1">
        <v>178.14999399999999</v>
      </c>
      <c r="D1473" s="1">
        <v>171.5</v>
      </c>
      <c r="E1473" s="1">
        <v>177.279999</v>
      </c>
      <c r="F1473" s="1">
        <v>4005500</v>
      </c>
      <c r="G1473" s="1">
        <v>177.279999</v>
      </c>
      <c r="H1473" s="2">
        <f t="shared" si="10"/>
        <v>1.6746948745429247E-2</v>
      </c>
      <c r="I1473" s="1">
        <f t="shared" si="11"/>
        <v>1.6746948745429247E-2</v>
      </c>
      <c r="J1473" s="11">
        <v>-5.6138186212305683E-3</v>
      </c>
    </row>
    <row r="1474" spans="1:10" ht="13" x14ac:dyDescent="0.15">
      <c r="A1474" s="3">
        <v>42495</v>
      </c>
      <c r="B1474" s="1">
        <v>177.63999899999999</v>
      </c>
      <c r="C1474" s="1">
        <v>179.699997</v>
      </c>
      <c r="D1474" s="1">
        <v>174.13000500000001</v>
      </c>
      <c r="E1474" s="1">
        <v>175.220001</v>
      </c>
      <c r="F1474" s="1">
        <v>3559300</v>
      </c>
      <c r="G1474" s="1">
        <v>175.220001</v>
      </c>
      <c r="H1474" s="2">
        <f t="shared" si="10"/>
        <v>-1.1620024885040795E-2</v>
      </c>
      <c r="I1474" s="1">
        <f t="shared" si="11"/>
        <v>-1.1620024885040795E-2</v>
      </c>
      <c r="J1474" s="11">
        <v>5.3543883683947809E-4</v>
      </c>
    </row>
    <row r="1475" spans="1:10" ht="13" x14ac:dyDescent="0.15">
      <c r="A1475" s="3">
        <v>42496</v>
      </c>
      <c r="B1475" s="1">
        <v>173.91000399999999</v>
      </c>
      <c r="C1475" s="1">
        <v>176.800003</v>
      </c>
      <c r="D1475" s="1">
        <v>172.11000100000001</v>
      </c>
      <c r="E1475" s="1">
        <v>173.94000199999999</v>
      </c>
      <c r="F1475" s="1">
        <v>3112600</v>
      </c>
      <c r="G1475" s="1">
        <v>173.94000199999999</v>
      </c>
      <c r="H1475" s="2">
        <f t="shared" si="10"/>
        <v>-7.3050964084859452E-3</v>
      </c>
      <c r="I1475" s="1">
        <f t="shared" si="11"/>
        <v>-7.3050964084859452E-3</v>
      </c>
      <c r="J1475" s="11">
        <v>4.5252946085532989E-3</v>
      </c>
    </row>
    <row r="1476" spans="1:10" ht="13" x14ac:dyDescent="0.15">
      <c r="A1476" s="3">
        <v>42499</v>
      </c>
      <c r="B1476" s="1">
        <v>165.83999600000001</v>
      </c>
      <c r="C1476" s="1">
        <v>172.36000100000001</v>
      </c>
      <c r="D1476" s="1">
        <v>165.10000600000001</v>
      </c>
      <c r="E1476" s="1">
        <v>169.490005</v>
      </c>
      <c r="F1476" s="1">
        <v>6555200</v>
      </c>
      <c r="G1476" s="1">
        <v>169.490005</v>
      </c>
      <c r="H1476" s="2">
        <f t="shared" si="10"/>
        <v>-2.5583517010652881E-2</v>
      </c>
      <c r="I1476" s="1">
        <f t="shared" si="11"/>
        <v>-2.5583517010652881E-2</v>
      </c>
      <c r="J1476" s="11">
        <v>-1.9571288233208675E-3</v>
      </c>
    </row>
    <row r="1477" spans="1:10" ht="13" x14ac:dyDescent="0.15">
      <c r="A1477" s="3">
        <v>42500</v>
      </c>
      <c r="B1477" s="1">
        <v>170.75</v>
      </c>
      <c r="C1477" s="1">
        <v>171</v>
      </c>
      <c r="D1477" s="1">
        <v>165.41999799999999</v>
      </c>
      <c r="E1477" s="1">
        <v>166.21000699999999</v>
      </c>
      <c r="F1477" s="1">
        <v>5456200</v>
      </c>
      <c r="G1477" s="1">
        <v>166.21000699999999</v>
      </c>
      <c r="H1477" s="2">
        <f t="shared" si="10"/>
        <v>-1.9352161798567451E-2</v>
      </c>
      <c r="I1477" s="1">
        <f t="shared" si="11"/>
        <v>-1.9352161798567451E-2</v>
      </c>
      <c r="J1477" s="11">
        <v>1.2563005685102928E-2</v>
      </c>
    </row>
    <row r="1478" spans="1:10" ht="13" x14ac:dyDescent="0.15">
      <c r="A1478" s="3">
        <v>42501</v>
      </c>
      <c r="B1478" s="1">
        <v>165.88000500000001</v>
      </c>
      <c r="C1478" s="1">
        <v>166.270004</v>
      </c>
      <c r="D1478" s="1">
        <v>161.11999499999999</v>
      </c>
      <c r="E1478" s="1">
        <v>163.050003</v>
      </c>
      <c r="F1478" s="1">
        <v>6152100</v>
      </c>
      <c r="G1478" s="1">
        <v>163.050003</v>
      </c>
      <c r="H1478" s="2">
        <f t="shared" si="10"/>
        <v>-1.9012116400428204E-2</v>
      </c>
      <c r="I1478" s="1">
        <f t="shared" si="11"/>
        <v>-1.9012116400428204E-2</v>
      </c>
      <c r="J1478" s="11">
        <v>-1.2116590468474372E-2</v>
      </c>
    </row>
    <row r="1479" spans="1:10" ht="13" x14ac:dyDescent="0.15">
      <c r="A1479" s="3">
        <v>42502</v>
      </c>
      <c r="B1479" s="1">
        <v>164.03999300000001</v>
      </c>
      <c r="C1479" s="1">
        <v>164.5</v>
      </c>
      <c r="D1479" s="1">
        <v>158.38000500000001</v>
      </c>
      <c r="E1479" s="1">
        <v>161.279999</v>
      </c>
      <c r="F1479" s="1">
        <v>4103000</v>
      </c>
      <c r="G1479" s="1">
        <v>161.279999</v>
      </c>
      <c r="H1479" s="2">
        <f t="shared" si="10"/>
        <v>-1.0855590109986076E-2</v>
      </c>
      <c r="I1479" s="1">
        <f t="shared" si="11"/>
        <v>-1.0855590109986076E-2</v>
      </c>
      <c r="J1479" s="11">
        <v>5.2965935838660515E-4</v>
      </c>
    </row>
    <row r="1480" spans="1:10" ht="13" x14ac:dyDescent="0.15">
      <c r="A1480" s="3">
        <v>42503</v>
      </c>
      <c r="B1480" s="1">
        <v>160.66000399999999</v>
      </c>
      <c r="C1480" s="1">
        <v>162.71000699999999</v>
      </c>
      <c r="D1480" s="1">
        <v>159.11999499999999</v>
      </c>
      <c r="E1480" s="1">
        <v>159.75</v>
      </c>
      <c r="F1480" s="1">
        <v>3131800</v>
      </c>
      <c r="G1480" s="1">
        <v>159.75</v>
      </c>
      <c r="H1480" s="2">
        <f t="shared" si="10"/>
        <v>-9.4866010012810299E-3</v>
      </c>
      <c r="I1480" s="1">
        <f t="shared" si="11"/>
        <v>-9.4866010012810299E-3</v>
      </c>
      <c r="J1480" s="11">
        <v>-1.0450026240794608E-2</v>
      </c>
    </row>
    <row r="1481" spans="1:10" ht="13" x14ac:dyDescent="0.15">
      <c r="A1481" s="3">
        <v>42506</v>
      </c>
      <c r="B1481" s="1">
        <v>161.91999799999999</v>
      </c>
      <c r="C1481" s="1">
        <v>168.949997</v>
      </c>
      <c r="D1481" s="1">
        <v>161.30999800000001</v>
      </c>
      <c r="E1481" s="1">
        <v>167.96000699999999</v>
      </c>
      <c r="F1481" s="1">
        <v>5489900</v>
      </c>
      <c r="G1481" s="1">
        <v>167.96000699999999</v>
      </c>
      <c r="H1481" s="2">
        <f t="shared" si="10"/>
        <v>5.1392845070422473E-2</v>
      </c>
      <c r="I1481" s="1">
        <f t="shared" si="11"/>
        <v>5.1392845070422473E-2</v>
      </c>
      <c r="J1481" s="11">
        <v>1.000213437218939E-2</v>
      </c>
    </row>
    <row r="1482" spans="1:10" ht="13" x14ac:dyDescent="0.15">
      <c r="A1482" s="3">
        <v>42507</v>
      </c>
      <c r="B1482" s="1">
        <v>168.58999600000001</v>
      </c>
      <c r="C1482" s="1">
        <v>172.949997</v>
      </c>
      <c r="D1482" s="1">
        <v>167.64999399999999</v>
      </c>
      <c r="E1482" s="1">
        <v>171.03999300000001</v>
      </c>
      <c r="F1482" s="1">
        <v>5064900</v>
      </c>
      <c r="G1482" s="1">
        <v>171.03999300000001</v>
      </c>
      <c r="H1482" s="2">
        <f t="shared" si="10"/>
        <v>1.8337615334822054E-2</v>
      </c>
      <c r="I1482" s="1">
        <f t="shared" si="11"/>
        <v>1.8337615334822054E-2</v>
      </c>
      <c r="J1482" s="11">
        <v>-1.0204585835784763E-2</v>
      </c>
    </row>
    <row r="1483" spans="1:10" ht="13" x14ac:dyDescent="0.15">
      <c r="A1483" s="3">
        <v>42508</v>
      </c>
      <c r="B1483" s="1">
        <v>169.75</v>
      </c>
      <c r="C1483" s="1">
        <v>171.529999</v>
      </c>
      <c r="D1483" s="1">
        <v>167.66999799999999</v>
      </c>
      <c r="E1483" s="1">
        <v>169.449997</v>
      </c>
      <c r="F1483" s="1">
        <v>3222800</v>
      </c>
      <c r="G1483" s="1">
        <v>169.449997</v>
      </c>
      <c r="H1483" s="2">
        <f t="shared" si="10"/>
        <v>-9.2960480885895119E-3</v>
      </c>
      <c r="I1483" s="1">
        <f t="shared" si="11"/>
        <v>-9.2960480885895119E-3</v>
      </c>
      <c r="J1483" s="11">
        <v>-1.9174750398337013E-4</v>
      </c>
    </row>
    <row r="1484" spans="1:10" ht="13" x14ac:dyDescent="0.15">
      <c r="A1484" s="3">
        <v>42509</v>
      </c>
      <c r="B1484" s="1">
        <v>168.75</v>
      </c>
      <c r="C1484" s="1">
        <v>169.83000200000001</v>
      </c>
      <c r="D1484" s="1">
        <v>164.929993</v>
      </c>
      <c r="E1484" s="1">
        <v>168.509995</v>
      </c>
      <c r="F1484" s="1">
        <v>2423100</v>
      </c>
      <c r="G1484" s="1">
        <v>168.509995</v>
      </c>
      <c r="H1484" s="2">
        <f t="shared" si="10"/>
        <v>-5.5473710040844244E-3</v>
      </c>
      <c r="I1484" s="1">
        <f t="shared" si="11"/>
        <v>-5.5473710040844244E-3</v>
      </c>
      <c r="J1484" s="11">
        <v>-5.2045833409945378E-3</v>
      </c>
    </row>
    <row r="1485" spans="1:10" ht="13" x14ac:dyDescent="0.15">
      <c r="A1485" s="3">
        <v>42510</v>
      </c>
      <c r="B1485" s="1">
        <v>169.41000399999999</v>
      </c>
      <c r="C1485" s="1">
        <v>171.10000600000001</v>
      </c>
      <c r="D1485" s="1">
        <v>168.33000200000001</v>
      </c>
      <c r="E1485" s="1">
        <v>170.050003</v>
      </c>
      <c r="F1485" s="1">
        <v>2255300</v>
      </c>
      <c r="G1485" s="1">
        <v>170.050003</v>
      </c>
      <c r="H1485" s="2">
        <f t="shared" si="10"/>
        <v>9.1389712521206846E-3</v>
      </c>
      <c r="I1485" s="1">
        <f t="shared" si="11"/>
        <v>9.1389712521206846E-3</v>
      </c>
      <c r="J1485" s="11">
        <v>3.7589650099227115E-3</v>
      </c>
    </row>
    <row r="1486" spans="1:10" ht="13" x14ac:dyDescent="0.15">
      <c r="A1486" s="3">
        <v>42513</v>
      </c>
      <c r="B1486" s="1">
        <v>170.69000199999999</v>
      </c>
      <c r="C1486" s="1">
        <v>171.5</v>
      </c>
      <c r="D1486" s="1">
        <v>169.429993</v>
      </c>
      <c r="E1486" s="1">
        <v>169.770004</v>
      </c>
      <c r="F1486" s="1">
        <v>1627200</v>
      </c>
      <c r="G1486" s="1">
        <v>169.770004</v>
      </c>
      <c r="H1486" s="2">
        <f t="shared" si="10"/>
        <v>-1.6465686272290371E-3</v>
      </c>
      <c r="I1486" s="1">
        <f t="shared" si="11"/>
        <v>-1.6465686272290371E-3</v>
      </c>
      <c r="J1486" s="11">
        <v>-4.5767600207318148E-4</v>
      </c>
    </row>
    <row r="1487" spans="1:10" ht="13" x14ac:dyDescent="0.15">
      <c r="A1487" s="3">
        <v>42514</v>
      </c>
      <c r="B1487" s="1">
        <v>171.550003</v>
      </c>
      <c r="C1487" s="1">
        <v>178.11000100000001</v>
      </c>
      <c r="D1487" s="1">
        <v>169.91999799999999</v>
      </c>
      <c r="E1487" s="1">
        <v>175.91000399999999</v>
      </c>
      <c r="F1487" s="1">
        <v>4630800</v>
      </c>
      <c r="G1487" s="1">
        <v>175.91000399999999</v>
      </c>
      <c r="H1487" s="2">
        <f t="shared" si="10"/>
        <v>3.61665774597024E-2</v>
      </c>
      <c r="I1487" s="1">
        <f t="shared" si="11"/>
        <v>3.61665774597024E-2</v>
      </c>
      <c r="J1487" s="11">
        <v>1.2183270257001789E-2</v>
      </c>
    </row>
    <row r="1488" spans="1:10" ht="13" x14ac:dyDescent="0.15">
      <c r="A1488" s="3">
        <v>42515</v>
      </c>
      <c r="B1488" s="1">
        <v>176.990005</v>
      </c>
      <c r="C1488" s="1">
        <v>178.80999800000001</v>
      </c>
      <c r="D1488" s="1">
        <v>175.21000699999999</v>
      </c>
      <c r="E1488" s="1">
        <v>176.71000699999999</v>
      </c>
      <c r="F1488" s="1">
        <v>3567500</v>
      </c>
      <c r="G1488" s="1">
        <v>176.71000699999999</v>
      </c>
      <c r="H1488" s="2">
        <f t="shared" si="10"/>
        <v>4.5477970655949948E-3</v>
      </c>
      <c r="I1488" s="1">
        <f t="shared" si="11"/>
        <v>4.5477970655949948E-3</v>
      </c>
      <c r="J1488" s="11">
        <v>8.2152136468683027E-3</v>
      </c>
    </row>
    <row r="1489" spans="1:10" ht="13" x14ac:dyDescent="0.15">
      <c r="A1489" s="3">
        <v>42516</v>
      </c>
      <c r="B1489" s="1">
        <v>176.19000199999999</v>
      </c>
      <c r="C1489" s="1">
        <v>177.779999</v>
      </c>
      <c r="D1489" s="1">
        <v>175</v>
      </c>
      <c r="E1489" s="1">
        <v>177.66999799999999</v>
      </c>
      <c r="F1489" s="1">
        <v>3541300</v>
      </c>
      <c r="G1489" s="1">
        <v>177.66999799999999</v>
      </c>
      <c r="H1489" s="2">
        <f t="shared" si="10"/>
        <v>5.4325785862257498E-3</v>
      </c>
      <c r="I1489" s="1">
        <f t="shared" si="11"/>
        <v>5.4325785862257498E-3</v>
      </c>
      <c r="J1489" s="11">
        <v>-1.3007700916717151E-3</v>
      </c>
    </row>
    <row r="1490" spans="1:10" ht="13" x14ac:dyDescent="0.15">
      <c r="A1490" s="3">
        <v>42517</v>
      </c>
      <c r="B1490" s="1">
        <v>178.28999300000001</v>
      </c>
      <c r="C1490" s="1">
        <v>185.279999</v>
      </c>
      <c r="D1490" s="1">
        <v>178.279999</v>
      </c>
      <c r="E1490" s="1">
        <v>185.009995</v>
      </c>
      <c r="F1490" s="1">
        <v>5600300</v>
      </c>
      <c r="G1490" s="1">
        <v>185.009995</v>
      </c>
      <c r="H1490" s="2">
        <f t="shared" si="10"/>
        <v>4.1312529310660609E-2</v>
      </c>
      <c r="I1490" s="1">
        <f t="shared" si="11"/>
        <v>4.1312529310660609E-2</v>
      </c>
      <c r="J1490" s="11">
        <v>2.5202440822441165E-3</v>
      </c>
    </row>
    <row r="1491" spans="1:10" ht="13" x14ac:dyDescent="0.15">
      <c r="A1491" s="3">
        <v>42521</v>
      </c>
      <c r="B1491" s="1">
        <v>185.14999399999999</v>
      </c>
      <c r="C1491" s="1">
        <v>185.509995</v>
      </c>
      <c r="D1491" s="1">
        <v>176.61000100000001</v>
      </c>
      <c r="E1491" s="1">
        <v>178.53999300000001</v>
      </c>
      <c r="F1491" s="1">
        <v>24063000</v>
      </c>
      <c r="G1491" s="1">
        <v>178.53999300000001</v>
      </c>
      <c r="H1491" s="2">
        <f t="shared" si="10"/>
        <v>-3.4971094399521459E-2</v>
      </c>
      <c r="I1491" s="1">
        <f t="shared" si="11"/>
        <v>-3.4971094399521459E-2</v>
      </c>
      <c r="J1491" s="11">
        <v>-4.8128695686056773E-3</v>
      </c>
    </row>
    <row r="1492" spans="1:10" ht="13" x14ac:dyDescent="0.15">
      <c r="A1492" s="3">
        <v>42522</v>
      </c>
      <c r="B1492" s="1">
        <v>176.529999</v>
      </c>
      <c r="C1492" s="1">
        <v>177.770004</v>
      </c>
      <c r="D1492" s="1">
        <v>174.259995</v>
      </c>
      <c r="E1492" s="1">
        <v>176.529999</v>
      </c>
      <c r="F1492" s="1">
        <v>4783300</v>
      </c>
      <c r="G1492" s="1">
        <v>176.529999</v>
      </c>
      <c r="H1492" s="2">
        <f t="shared" si="10"/>
        <v>-1.1257948240201879E-2</v>
      </c>
      <c r="I1492" s="1">
        <f t="shared" si="11"/>
        <v>-1.1257948240201879E-2</v>
      </c>
      <c r="J1492" s="11">
        <v>1.3890326236542096E-4</v>
      </c>
    </row>
    <row r="1493" spans="1:10" ht="13" x14ac:dyDescent="0.15">
      <c r="A1493" s="3">
        <v>42523</v>
      </c>
      <c r="B1493" s="1">
        <v>177.199997</v>
      </c>
      <c r="C1493" s="1">
        <v>179</v>
      </c>
      <c r="D1493" s="1">
        <v>174.75</v>
      </c>
      <c r="E1493" s="1">
        <v>175.63999899999999</v>
      </c>
      <c r="F1493" s="1">
        <v>3210400</v>
      </c>
      <c r="G1493" s="1">
        <v>175.63999899999999</v>
      </c>
      <c r="H1493" s="2">
        <f t="shared" si="10"/>
        <v>-5.0416360111122799E-3</v>
      </c>
      <c r="I1493" s="1">
        <f t="shared" si="11"/>
        <v>-5.0416360111122799E-3</v>
      </c>
      <c r="J1493" s="11">
        <v>2.7482595360036931E-3</v>
      </c>
    </row>
    <row r="1494" spans="1:10" ht="13" x14ac:dyDescent="0.15">
      <c r="A1494" s="3">
        <v>42524</v>
      </c>
      <c r="B1494" s="1">
        <v>176.63999899999999</v>
      </c>
      <c r="C1494" s="1">
        <v>177.5</v>
      </c>
      <c r="D1494" s="1">
        <v>172.33000200000001</v>
      </c>
      <c r="E1494" s="1">
        <v>173.740005</v>
      </c>
      <c r="F1494" s="1">
        <v>2961700</v>
      </c>
      <c r="G1494" s="1">
        <v>173.740005</v>
      </c>
      <c r="H1494" s="2">
        <f t="shared" si="10"/>
        <v>-1.081754731733967E-2</v>
      </c>
      <c r="I1494" s="1">
        <f t="shared" si="11"/>
        <v>-1.081754731733967E-2</v>
      </c>
      <c r="J1494" s="11">
        <v>-1.7658375467969024E-3</v>
      </c>
    </row>
    <row r="1495" spans="1:10" ht="13" x14ac:dyDescent="0.15">
      <c r="A1495" s="3">
        <v>42527</v>
      </c>
      <c r="B1495" s="1">
        <v>174.729996</v>
      </c>
      <c r="C1495" s="1">
        <v>176.05999800000001</v>
      </c>
      <c r="D1495" s="1">
        <v>173.800003</v>
      </c>
      <c r="E1495" s="1">
        <v>174.61999499999999</v>
      </c>
      <c r="F1495" s="1">
        <v>1873000</v>
      </c>
      <c r="G1495" s="1">
        <v>174.61999499999999</v>
      </c>
      <c r="H1495" s="2">
        <f t="shared" si="10"/>
        <v>5.0649820114831486E-3</v>
      </c>
      <c r="I1495" s="1">
        <f t="shared" si="11"/>
        <v>5.0649820114831486E-3</v>
      </c>
      <c r="J1495" s="11">
        <v>6.3609336129314955E-3</v>
      </c>
    </row>
    <row r="1496" spans="1:10" ht="13" x14ac:dyDescent="0.15">
      <c r="A1496" s="3">
        <v>42528</v>
      </c>
      <c r="B1496" s="1">
        <v>175.86999499999999</v>
      </c>
      <c r="C1496" s="1">
        <v>175.86999499999999</v>
      </c>
      <c r="D1496" s="1">
        <v>170.80999800000001</v>
      </c>
      <c r="E1496" s="1">
        <v>170.86000100000001</v>
      </c>
      <c r="F1496" s="1">
        <v>2401200</v>
      </c>
      <c r="G1496" s="1">
        <v>170.86000100000001</v>
      </c>
      <c r="H1496" s="2">
        <f t="shared" si="10"/>
        <v>-2.1532436763613341E-2</v>
      </c>
      <c r="I1496" s="1">
        <f t="shared" si="11"/>
        <v>-2.1532436763613341E-2</v>
      </c>
      <c r="J1496" s="11">
        <v>1.0016121310193302E-3</v>
      </c>
    </row>
    <row r="1497" spans="1:10" ht="13" x14ac:dyDescent="0.15">
      <c r="A1497" s="3">
        <v>42529</v>
      </c>
      <c r="B1497" s="1">
        <v>172.03999300000001</v>
      </c>
      <c r="C1497" s="1">
        <v>172.199997</v>
      </c>
      <c r="D1497" s="1">
        <v>168.46000699999999</v>
      </c>
      <c r="E1497" s="1">
        <v>168.71000699999999</v>
      </c>
      <c r="F1497" s="1">
        <v>2484800</v>
      </c>
      <c r="G1497" s="1">
        <v>168.71000699999999</v>
      </c>
      <c r="H1497" s="2">
        <f t="shared" si="10"/>
        <v>-1.2583366425240865E-2</v>
      </c>
      <c r="I1497" s="1">
        <f t="shared" si="11"/>
        <v>-1.2583366425240865E-2</v>
      </c>
      <c r="J1497" s="11">
        <v>3.7222901306929184E-3</v>
      </c>
    </row>
    <row r="1498" spans="1:10" ht="13" x14ac:dyDescent="0.15">
      <c r="A1498" s="3">
        <v>42530</v>
      </c>
      <c r="B1498" s="1">
        <v>168</v>
      </c>
      <c r="C1498" s="1">
        <v>169.300003</v>
      </c>
      <c r="D1498" s="1">
        <v>166.14999399999999</v>
      </c>
      <c r="E1498" s="1">
        <v>168.990005</v>
      </c>
      <c r="F1498" s="1">
        <v>2262200</v>
      </c>
      <c r="G1498" s="1">
        <v>168.990005</v>
      </c>
      <c r="H1498" s="2">
        <f t="shared" si="10"/>
        <v>1.6596407348854309E-3</v>
      </c>
      <c r="I1498" s="1">
        <f t="shared" si="11"/>
        <v>1.6596407348854309E-3</v>
      </c>
      <c r="J1498" s="11">
        <v>-1.1030976942348687E-3</v>
      </c>
    </row>
    <row r="1499" spans="1:10" ht="13" x14ac:dyDescent="0.15">
      <c r="A1499" s="3">
        <v>42531</v>
      </c>
      <c r="B1499" s="1">
        <v>166.58000200000001</v>
      </c>
      <c r="C1499" s="1">
        <v>167.449997</v>
      </c>
      <c r="D1499" s="1">
        <v>164</v>
      </c>
      <c r="E1499" s="1">
        <v>164.279999</v>
      </c>
      <c r="F1499" s="1">
        <v>2446800</v>
      </c>
      <c r="G1499" s="1">
        <v>164.279999</v>
      </c>
      <c r="H1499" s="2">
        <f t="shared" si="10"/>
        <v>-2.7871506365124924E-2</v>
      </c>
      <c r="I1499" s="1">
        <f t="shared" si="11"/>
        <v>-2.7871506365124924E-2</v>
      </c>
      <c r="J1499" s="11">
        <v>-6.6637946924713162E-3</v>
      </c>
    </row>
    <row r="1500" spans="1:10" ht="13" x14ac:dyDescent="0.15">
      <c r="A1500" s="3">
        <v>42534</v>
      </c>
      <c r="B1500" s="1">
        <v>161.009995</v>
      </c>
      <c r="C1500" s="1">
        <v>164.86000100000001</v>
      </c>
      <c r="D1500" s="1">
        <v>160</v>
      </c>
      <c r="E1500" s="1">
        <v>163.550003</v>
      </c>
      <c r="F1500" s="1">
        <v>3829900</v>
      </c>
      <c r="G1500" s="1">
        <v>163.550003</v>
      </c>
      <c r="H1500" s="2">
        <f t="shared" si="10"/>
        <v>-4.4436085003871952E-3</v>
      </c>
      <c r="I1500" s="1">
        <f t="shared" si="11"/>
        <v>-4.4436085003871952E-3</v>
      </c>
      <c r="J1500" s="11">
        <v>-7.43671103879779E-3</v>
      </c>
    </row>
    <row r="1501" spans="1:10" ht="13" x14ac:dyDescent="0.15">
      <c r="A1501" s="3">
        <v>42535</v>
      </c>
      <c r="B1501" s="1">
        <v>159.259995</v>
      </c>
      <c r="C1501" s="1">
        <v>170.19000199999999</v>
      </c>
      <c r="D1501" s="1">
        <v>159.13000500000001</v>
      </c>
      <c r="E1501" s="1">
        <v>160.83999600000001</v>
      </c>
      <c r="F1501" s="1">
        <v>10154400</v>
      </c>
      <c r="G1501" s="1">
        <v>160.83999600000001</v>
      </c>
      <c r="H1501" s="2">
        <f t="shared" si="10"/>
        <v>-1.6569898809479022E-2</v>
      </c>
      <c r="I1501" s="1">
        <f t="shared" si="11"/>
        <v>-1.6569898809479022E-2</v>
      </c>
      <c r="J1501" s="11">
        <v>-3.2516691670716642E-3</v>
      </c>
    </row>
    <row r="1502" spans="1:10" ht="13" x14ac:dyDescent="0.15">
      <c r="A1502" s="3">
        <v>42536</v>
      </c>
      <c r="B1502" s="1">
        <v>161.61000100000001</v>
      </c>
      <c r="C1502" s="1">
        <v>162.179993</v>
      </c>
      <c r="D1502" s="1">
        <v>160.05999800000001</v>
      </c>
      <c r="E1502" s="1">
        <v>161.029999</v>
      </c>
      <c r="F1502" s="1">
        <v>3771000</v>
      </c>
      <c r="G1502" s="1">
        <v>161.029999</v>
      </c>
      <c r="H1502" s="2">
        <f t="shared" si="10"/>
        <v>1.1813168659864312E-3</v>
      </c>
      <c r="I1502" s="1">
        <f t="shared" si="11"/>
        <v>1.1813168659864312E-3</v>
      </c>
      <c r="J1502" s="11">
        <v>-1.9604380351405611E-3</v>
      </c>
    </row>
    <row r="1503" spans="1:10" ht="13" x14ac:dyDescent="0.15">
      <c r="A1503" s="3">
        <v>42537</v>
      </c>
      <c r="B1503" s="1">
        <v>160.58000200000001</v>
      </c>
      <c r="C1503" s="1">
        <v>166.16999799999999</v>
      </c>
      <c r="D1503" s="1">
        <v>159.5</v>
      </c>
      <c r="E1503" s="1">
        <v>165.520004</v>
      </c>
      <c r="F1503" s="1">
        <v>4452800</v>
      </c>
      <c r="G1503" s="1">
        <v>165.520004</v>
      </c>
      <c r="H1503" s="2">
        <f t="shared" si="10"/>
        <v>2.7883034390380864E-2</v>
      </c>
      <c r="I1503" s="1">
        <f t="shared" si="11"/>
        <v>2.7883034390380864E-2</v>
      </c>
      <c r="J1503" s="11">
        <v>5.2680722703605815E-3</v>
      </c>
    </row>
    <row r="1504" spans="1:10" ht="13" x14ac:dyDescent="0.15">
      <c r="A1504" s="3">
        <v>42538</v>
      </c>
      <c r="B1504" s="1">
        <v>165.41999799999999</v>
      </c>
      <c r="C1504" s="1">
        <v>165.83999600000001</v>
      </c>
      <c r="D1504" s="1">
        <v>161.85000600000001</v>
      </c>
      <c r="E1504" s="1">
        <v>162.679993</v>
      </c>
      <c r="F1504" s="1">
        <v>3220700</v>
      </c>
      <c r="G1504" s="1">
        <v>162.679993</v>
      </c>
      <c r="H1504" s="2">
        <f t="shared" si="10"/>
        <v>-1.7158113408455477E-2</v>
      </c>
      <c r="I1504" s="1">
        <f t="shared" si="11"/>
        <v>-1.7158113408455477E-2</v>
      </c>
      <c r="J1504" s="11">
        <v>-3.2673052807603142E-3</v>
      </c>
    </row>
    <row r="1505" spans="1:10" ht="13" x14ac:dyDescent="0.15">
      <c r="A1505" s="3">
        <v>42541</v>
      </c>
      <c r="B1505" s="1">
        <v>165.570007</v>
      </c>
      <c r="C1505" s="1">
        <v>172.28999300000001</v>
      </c>
      <c r="D1505" s="1">
        <v>165.570007</v>
      </c>
      <c r="E1505" s="1">
        <v>166.529999</v>
      </c>
      <c r="F1505" s="1">
        <v>3463500</v>
      </c>
      <c r="G1505" s="1">
        <v>166.529999</v>
      </c>
      <c r="H1505" s="2">
        <f t="shared" si="10"/>
        <v>2.3666130843760288E-2</v>
      </c>
      <c r="I1505" s="1">
        <f t="shared" si="11"/>
        <v>2.3666130843760288E-2</v>
      </c>
      <c r="J1505" s="11">
        <v>7.3384896558696547E-3</v>
      </c>
    </row>
    <row r="1506" spans="1:10" ht="13" x14ac:dyDescent="0.15">
      <c r="A1506" s="3">
        <v>42542</v>
      </c>
      <c r="B1506" s="1">
        <v>167.44000199999999</v>
      </c>
      <c r="C1506" s="1">
        <v>168.38999899999999</v>
      </c>
      <c r="D1506" s="1">
        <v>162.720001</v>
      </c>
      <c r="E1506" s="1">
        <v>162.800003</v>
      </c>
      <c r="F1506" s="1">
        <v>3036300</v>
      </c>
      <c r="G1506" s="1">
        <v>162.800003</v>
      </c>
      <c r="H1506" s="2">
        <f t="shared" si="10"/>
        <v>-2.2398342775465936E-2</v>
      </c>
      <c r="I1506" s="1">
        <f t="shared" si="11"/>
        <v>-2.2398342775465936E-2</v>
      </c>
      <c r="J1506" s="11">
        <v>1.3963219726308939E-3</v>
      </c>
    </row>
    <row r="1507" spans="1:10" ht="13" x14ac:dyDescent="0.15">
      <c r="A1507" s="3">
        <v>42543</v>
      </c>
      <c r="B1507" s="1">
        <v>162.490005</v>
      </c>
      <c r="C1507" s="1">
        <v>165.520004</v>
      </c>
      <c r="D1507" s="1">
        <v>161</v>
      </c>
      <c r="E1507" s="1">
        <v>162.220001</v>
      </c>
      <c r="F1507" s="1">
        <v>2778600</v>
      </c>
      <c r="G1507" s="1">
        <v>162.220001</v>
      </c>
      <c r="H1507" s="2">
        <f t="shared" si="10"/>
        <v>-3.5626657820148041E-3</v>
      </c>
      <c r="I1507" s="1">
        <f t="shared" si="11"/>
        <v>-3.5626657820148041E-3</v>
      </c>
      <c r="J1507" s="11">
        <v>-2.7426320371066655E-3</v>
      </c>
    </row>
    <row r="1508" spans="1:10" ht="13" x14ac:dyDescent="0.15">
      <c r="A1508" s="3">
        <v>42544</v>
      </c>
      <c r="B1508" s="1">
        <v>163.509995</v>
      </c>
      <c r="C1508" s="1">
        <v>164.96000699999999</v>
      </c>
      <c r="D1508" s="1">
        <v>162.550003</v>
      </c>
      <c r="E1508" s="1">
        <v>163.91999799999999</v>
      </c>
      <c r="F1508" s="1">
        <v>2028500</v>
      </c>
      <c r="G1508" s="1">
        <v>163.91999799999999</v>
      </c>
      <c r="H1508" s="2">
        <f t="shared" si="10"/>
        <v>1.0479577052893719E-2</v>
      </c>
      <c r="I1508" s="1">
        <f t="shared" si="11"/>
        <v>1.0479577052893719E-2</v>
      </c>
      <c r="J1508" s="11">
        <v>1.2948789733892976E-2</v>
      </c>
    </row>
    <row r="1509" spans="1:10" ht="13" x14ac:dyDescent="0.15">
      <c r="A1509" s="3">
        <v>42545</v>
      </c>
      <c r="B1509" s="1">
        <v>158.86999499999999</v>
      </c>
      <c r="C1509" s="1">
        <v>163.63000500000001</v>
      </c>
      <c r="D1509" s="1">
        <v>158.009995</v>
      </c>
      <c r="E1509" s="1">
        <v>159.11999499999999</v>
      </c>
      <c r="F1509" s="1">
        <v>3182300</v>
      </c>
      <c r="G1509" s="1">
        <v>159.11999499999999</v>
      </c>
      <c r="H1509" s="2">
        <f t="shared" si="10"/>
        <v>-2.9282595525653949E-2</v>
      </c>
      <c r="I1509" s="1">
        <f t="shared" si="11"/>
        <v>-2.9282595525653949E-2</v>
      </c>
      <c r="J1509" s="11">
        <v>-3.3885843511539719E-2</v>
      </c>
    </row>
    <row r="1510" spans="1:10" ht="13" x14ac:dyDescent="0.15">
      <c r="A1510" s="3">
        <v>42548</v>
      </c>
      <c r="B1510" s="1">
        <v>158.240005</v>
      </c>
      <c r="C1510" s="1">
        <v>158.550003</v>
      </c>
      <c r="D1510" s="1">
        <v>155.279999</v>
      </c>
      <c r="E1510" s="1">
        <v>156.91999799999999</v>
      </c>
      <c r="F1510" s="1">
        <v>3210200</v>
      </c>
      <c r="G1510" s="1">
        <v>156.91999799999999</v>
      </c>
      <c r="H1510" s="2">
        <f t="shared" si="10"/>
        <v>-1.3826024818565362E-2</v>
      </c>
      <c r="I1510" s="1">
        <f t="shared" si="11"/>
        <v>-1.3826024818565362E-2</v>
      </c>
      <c r="J1510" s="11">
        <v>-1.4971180552562422E-2</v>
      </c>
    </row>
    <row r="1511" spans="1:10" ht="13" x14ac:dyDescent="0.15">
      <c r="A1511" s="3">
        <v>42549</v>
      </c>
      <c r="B1511" s="1">
        <v>160.10000600000001</v>
      </c>
      <c r="C1511" s="1">
        <v>162.979996</v>
      </c>
      <c r="D1511" s="1">
        <v>159.55999800000001</v>
      </c>
      <c r="E1511" s="1">
        <v>160.41000399999999</v>
      </c>
      <c r="F1511" s="1">
        <v>2171900</v>
      </c>
      <c r="G1511" s="1">
        <v>160.41000399999999</v>
      </c>
      <c r="H1511" s="2">
        <f t="shared" si="10"/>
        <v>2.2240670688767113E-2</v>
      </c>
      <c r="I1511" s="1">
        <f t="shared" si="11"/>
        <v>2.2240670688767113E-2</v>
      </c>
      <c r="J1511" s="11">
        <v>1.572209411209648E-2</v>
      </c>
    </row>
    <row r="1512" spans="1:10" ht="13" x14ac:dyDescent="0.15">
      <c r="A1512" s="3">
        <v>42550</v>
      </c>
      <c r="B1512" s="1">
        <v>163.10000600000001</v>
      </c>
      <c r="C1512" s="1">
        <v>166.5</v>
      </c>
      <c r="D1512" s="1">
        <v>162.13999899999999</v>
      </c>
      <c r="E1512" s="1">
        <v>164.41000399999999</v>
      </c>
      <c r="F1512" s="1">
        <v>2468300</v>
      </c>
      <c r="G1512" s="1">
        <v>164.41000399999999</v>
      </c>
      <c r="H1512" s="2">
        <f t="shared" si="10"/>
        <v>2.4936100618761909E-2</v>
      </c>
      <c r="I1512" s="1">
        <f t="shared" si="11"/>
        <v>2.4936100618761909E-2</v>
      </c>
      <c r="J1512" s="11">
        <v>1.6367809392829554E-2</v>
      </c>
    </row>
    <row r="1513" spans="1:10" ht="13" x14ac:dyDescent="0.15">
      <c r="A1513" s="3">
        <v>42551</v>
      </c>
      <c r="B1513" s="1">
        <v>165.070007</v>
      </c>
      <c r="C1513" s="1">
        <v>165.259995</v>
      </c>
      <c r="D1513" s="1">
        <v>162.10000600000001</v>
      </c>
      <c r="E1513" s="1">
        <v>165.14999399999999</v>
      </c>
      <c r="F1513" s="1">
        <v>1809300</v>
      </c>
      <c r="G1513" s="1">
        <v>165.14999399999999</v>
      </c>
      <c r="H1513" s="2">
        <f t="shared" si="10"/>
        <v>4.500881831983934E-3</v>
      </c>
      <c r="I1513" s="1">
        <f t="shared" si="11"/>
        <v>4.500881831983934E-3</v>
      </c>
      <c r="J1513" s="11">
        <v>1.3298378050492903E-2</v>
      </c>
    </row>
    <row r="1514" spans="1:10" ht="13" x14ac:dyDescent="0.15">
      <c r="H1514" s="2">
        <f>MIN(I3:I1513)</f>
        <v>-0.14998985759777922</v>
      </c>
      <c r="I1514" s="1">
        <f>AVERAGE(I3:I1513)</f>
        <v>8.9719644297719145E-4</v>
      </c>
    </row>
    <row r="1515" spans="1:10" ht="13" x14ac:dyDescent="0.15">
      <c r="G1515" s="1">
        <f>(I1514-0)/I1515</f>
        <v>3.5985453296004125E-2</v>
      </c>
      <c r="H1515" s="2">
        <f>MAX(I3:I1513)</f>
        <v>0.11008198526730217</v>
      </c>
      <c r="I1515" s="1">
        <f>STDEVP(I3:I1513)</f>
        <v>2.4932197896665578E-2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T2515"/>
  <sheetViews>
    <sheetView topLeftCell="F1" zoomScale="150" zoomScaleNormal="150" workbookViewId="0">
      <pane ySplit="1" topLeftCell="A2" activePane="bottomLeft" state="frozen"/>
      <selection pane="bottomLeft" activeCell="L27" sqref="L27:M27"/>
    </sheetView>
  </sheetViews>
  <sheetFormatPr baseColWidth="10" defaultColWidth="12.6640625" defaultRowHeight="15.75" customHeight="1" x14ac:dyDescent="0.15"/>
  <cols>
    <col min="6" max="6" width="12.83203125" customWidth="1"/>
    <col min="8" max="8" width="14.6640625" customWidth="1"/>
  </cols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8</v>
      </c>
    </row>
    <row r="2" spans="1:17" ht="15.75" customHeight="1" x14ac:dyDescent="0.15">
      <c r="A2" s="3">
        <v>40359</v>
      </c>
      <c r="B2" s="1">
        <v>23.299999</v>
      </c>
      <c r="C2" s="1">
        <v>23.68</v>
      </c>
      <c r="D2" s="1">
        <v>22.950001</v>
      </c>
      <c r="E2" s="1">
        <v>23.01</v>
      </c>
      <c r="F2" s="1">
        <v>81050500</v>
      </c>
      <c r="G2" s="1">
        <v>19.541996000000001</v>
      </c>
      <c r="H2" s="2"/>
      <c r="I2" s="1" t="s">
        <v>64</v>
      </c>
      <c r="J2" s="11" t="s">
        <v>63</v>
      </c>
    </row>
    <row r="3" spans="1:17" ht="15.75" customHeight="1" x14ac:dyDescent="0.15">
      <c r="A3" s="3">
        <v>40360</v>
      </c>
      <c r="B3" s="1">
        <v>23.09</v>
      </c>
      <c r="C3" s="1">
        <v>23.32</v>
      </c>
      <c r="D3" s="1">
        <v>22.73</v>
      </c>
      <c r="E3" s="1">
        <v>23.16</v>
      </c>
      <c r="F3" s="1">
        <v>92239400</v>
      </c>
      <c r="G3" s="1">
        <v>19.669388000000001</v>
      </c>
      <c r="H3" s="2">
        <f t="shared" ref="H3:H257" si="0">(E3-E2)/E2</f>
        <v>6.5189048239895075E-3</v>
      </c>
      <c r="I3" s="1">
        <f t="shared" ref="I3:I257" si="1">(G3-G2)/G2</f>
        <v>6.5188837414561123E-3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23.360001</v>
      </c>
      <c r="C4" s="1">
        <v>23.48</v>
      </c>
      <c r="D4" s="1">
        <v>23.049999</v>
      </c>
      <c r="E4" s="1">
        <v>23.27</v>
      </c>
      <c r="F4" s="1">
        <v>62485100</v>
      </c>
      <c r="G4" s="1">
        <v>19.762810000000002</v>
      </c>
      <c r="H4" s="2">
        <f t="shared" si="0"/>
        <v>4.7495682210707876E-3</v>
      </c>
      <c r="I4" s="1">
        <f t="shared" si="1"/>
        <v>4.7496139686705212E-3</v>
      </c>
      <c r="J4" s="11">
        <v>-4.7315346275111679E-3</v>
      </c>
    </row>
    <row r="5" spans="1:17" ht="15.75" customHeight="1" x14ac:dyDescent="0.15">
      <c r="A5" s="3">
        <v>40365</v>
      </c>
      <c r="B5" s="1">
        <v>23.700001</v>
      </c>
      <c r="C5" s="1">
        <v>24.09</v>
      </c>
      <c r="D5" s="1">
        <v>23.58</v>
      </c>
      <c r="E5" s="1">
        <v>23.82</v>
      </c>
      <c r="F5" s="1">
        <v>73592000</v>
      </c>
      <c r="G5" s="1">
        <v>20.229914999999998</v>
      </c>
      <c r="H5" s="2">
        <f t="shared" si="0"/>
        <v>2.3635582294800204E-2</v>
      </c>
      <c r="I5" s="1">
        <f t="shared" si="1"/>
        <v>2.3635555874898181E-2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23.82</v>
      </c>
      <c r="C6" s="1">
        <v>24.32</v>
      </c>
      <c r="D6" s="1">
        <v>23.610001</v>
      </c>
      <c r="E6" s="1">
        <v>24.299999</v>
      </c>
      <c r="F6" s="1">
        <v>79965300</v>
      </c>
      <c r="G6" s="1">
        <v>20.63757</v>
      </c>
      <c r="H6" s="2">
        <f t="shared" si="0"/>
        <v>2.0151091519731292E-2</v>
      </c>
      <c r="I6" s="1">
        <f t="shared" si="1"/>
        <v>2.0151098014994227E-2</v>
      </c>
      <c r="J6" s="11">
        <v>2.8188717304443212E-2</v>
      </c>
      <c r="L6" t="s">
        <v>69</v>
      </c>
      <c r="M6">
        <v>0.64156448854488146</v>
      </c>
    </row>
    <row r="7" spans="1:17" ht="15.75" customHeight="1" x14ac:dyDescent="0.15">
      <c r="A7" s="3">
        <v>40367</v>
      </c>
      <c r="B7" s="1">
        <v>24.6</v>
      </c>
      <c r="C7" s="1">
        <v>24.620000999999998</v>
      </c>
      <c r="D7" s="1">
        <v>23.969999000000001</v>
      </c>
      <c r="E7" s="1">
        <v>24.41</v>
      </c>
      <c r="F7" s="1">
        <v>50758100</v>
      </c>
      <c r="G7" s="1">
        <v>20.730992000000001</v>
      </c>
      <c r="H7" s="2">
        <f t="shared" si="0"/>
        <v>4.5267903097444759E-3</v>
      </c>
      <c r="I7" s="1">
        <f t="shared" si="1"/>
        <v>4.5267926408002652E-3</v>
      </c>
      <c r="J7" s="11">
        <v>1.2048970157230403E-2</v>
      </c>
      <c r="L7" t="s">
        <v>70</v>
      </c>
      <c r="M7">
        <v>0.41160499296185538</v>
      </c>
    </row>
    <row r="8" spans="1:17" ht="15.75" customHeight="1" x14ac:dyDescent="0.15">
      <c r="A8" s="3">
        <v>40368</v>
      </c>
      <c r="B8" s="1">
        <v>24.33</v>
      </c>
      <c r="C8" s="1">
        <v>24.41</v>
      </c>
      <c r="D8" s="1">
        <v>24.15</v>
      </c>
      <c r="E8" s="1">
        <v>24.27</v>
      </c>
      <c r="F8" s="1">
        <v>53806100</v>
      </c>
      <c r="G8" s="1">
        <v>20.612093000000002</v>
      </c>
      <c r="H8" s="2">
        <f t="shared" si="0"/>
        <v>-5.7353543629660208E-3</v>
      </c>
      <c r="I8" s="1">
        <f t="shared" si="1"/>
        <v>-5.7353261242876832E-3</v>
      </c>
      <c r="J8" s="11">
        <v>5.8230690296266182E-3</v>
      </c>
      <c r="L8" t="s">
        <v>71</v>
      </c>
      <c r="M8">
        <v>0.41121506916660144</v>
      </c>
    </row>
    <row r="9" spans="1:17" ht="15.75" customHeight="1" x14ac:dyDescent="0.15">
      <c r="A9" s="3">
        <v>40371</v>
      </c>
      <c r="B9" s="1">
        <v>24.43</v>
      </c>
      <c r="C9" s="1">
        <v>24.889999</v>
      </c>
      <c r="D9" s="1">
        <v>24.42</v>
      </c>
      <c r="E9" s="1">
        <v>24.83</v>
      </c>
      <c r="F9" s="1">
        <v>49854200</v>
      </c>
      <c r="G9" s="1">
        <v>21.087689999999998</v>
      </c>
      <c r="H9" s="2">
        <f t="shared" si="0"/>
        <v>2.3073753605273948E-2</v>
      </c>
      <c r="I9" s="1">
        <f t="shared" si="1"/>
        <v>2.3073687858869884E-2</v>
      </c>
      <c r="J9" s="11">
        <v>1.7885081253048965E-3</v>
      </c>
      <c r="L9" t="s">
        <v>72</v>
      </c>
      <c r="M9">
        <v>1.1370131362488862E-2</v>
      </c>
    </row>
    <row r="10" spans="1:17" ht="15.75" customHeight="1" thickBot="1" x14ac:dyDescent="0.2">
      <c r="A10" s="3">
        <v>40372</v>
      </c>
      <c r="B10" s="1">
        <v>25.139999</v>
      </c>
      <c r="C10" s="1">
        <v>25.299999</v>
      </c>
      <c r="D10" s="1">
        <v>24.9</v>
      </c>
      <c r="E10" s="1">
        <v>25.129999000000002</v>
      </c>
      <c r="F10" s="1">
        <v>61928700</v>
      </c>
      <c r="G10" s="1">
        <v>21.342475</v>
      </c>
      <c r="H10" s="2">
        <f t="shared" si="0"/>
        <v>1.2082118405155185E-2</v>
      </c>
      <c r="I10" s="1">
        <f t="shared" si="1"/>
        <v>1.2082167368735117E-2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25.5</v>
      </c>
      <c r="C11" s="1">
        <v>25.610001</v>
      </c>
      <c r="D11" s="1">
        <v>25.120000999999998</v>
      </c>
      <c r="E11" s="1">
        <v>25.440000999999999</v>
      </c>
      <c r="F11" s="1">
        <v>72808100</v>
      </c>
      <c r="G11" s="1">
        <v>21.605753</v>
      </c>
      <c r="H11" s="2">
        <f t="shared" si="0"/>
        <v>1.2335933638516946E-2</v>
      </c>
      <c r="I11" s="1">
        <f t="shared" si="1"/>
        <v>1.2335870136898353E-2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25.5</v>
      </c>
      <c r="C12" s="1">
        <v>25.59</v>
      </c>
      <c r="D12" s="1">
        <v>24.98</v>
      </c>
      <c r="E12" s="1">
        <v>25.51</v>
      </c>
      <c r="F12" s="1">
        <v>56934700</v>
      </c>
      <c r="G12" s="1">
        <v>21.665203000000002</v>
      </c>
      <c r="H12" s="2">
        <f t="shared" si="0"/>
        <v>2.751532910710295E-3</v>
      </c>
      <c r="I12" s="1">
        <f t="shared" si="1"/>
        <v>2.751581951344245E-3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25.51</v>
      </c>
      <c r="C13" s="1">
        <v>25.639999</v>
      </c>
      <c r="D13" s="1">
        <v>24.879999000000002</v>
      </c>
      <c r="E13" s="1">
        <v>24.889999</v>
      </c>
      <c r="F13" s="1">
        <v>65064800</v>
      </c>
      <c r="G13" s="1">
        <v>21.138646999999999</v>
      </c>
      <c r="H13" s="2">
        <f t="shared" si="0"/>
        <v>-2.430423363386915E-2</v>
      </c>
      <c r="I13" s="1">
        <f t="shared" si="1"/>
        <v>-2.4304226459359871E-2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24.959999</v>
      </c>
      <c r="C14" s="1">
        <v>25.299999</v>
      </c>
      <c r="D14" s="1">
        <v>24.91</v>
      </c>
      <c r="E14" s="1">
        <v>25.23</v>
      </c>
      <c r="F14" s="1">
        <v>38181800</v>
      </c>
      <c r="G14" s="1">
        <v>21.427403000000002</v>
      </c>
      <c r="H14" s="2">
        <f t="shared" si="0"/>
        <v>1.3660145185220815E-2</v>
      </c>
      <c r="I14" s="1">
        <f t="shared" si="1"/>
        <v>1.3660098491639645E-2</v>
      </c>
      <c r="J14" s="11">
        <v>5.5981241462810813E-3</v>
      </c>
      <c r="L14" t="s">
        <v>75</v>
      </c>
      <c r="M14">
        <v>1</v>
      </c>
      <c r="N14">
        <v>0.13646832460306599</v>
      </c>
      <c r="O14">
        <v>0.13646832460306599</v>
      </c>
      <c r="P14">
        <v>1055.6036794159511</v>
      </c>
      <c r="Q14">
        <v>5.2494976308988788E-176</v>
      </c>
    </row>
    <row r="15" spans="1:17" ht="15.75" customHeight="1" x14ac:dyDescent="0.15">
      <c r="A15" s="3">
        <v>40379</v>
      </c>
      <c r="B15" s="1">
        <v>24.860001</v>
      </c>
      <c r="C15" s="1">
        <v>25.48</v>
      </c>
      <c r="D15" s="1">
        <v>24.700001</v>
      </c>
      <c r="E15" s="1">
        <v>25.48</v>
      </c>
      <c r="F15" s="1">
        <v>45530700</v>
      </c>
      <c r="G15" s="1">
        <v>21.639724000000001</v>
      </c>
      <c r="H15" s="2">
        <f t="shared" si="0"/>
        <v>9.9088386841062227E-3</v>
      </c>
      <c r="I15" s="1">
        <f t="shared" si="1"/>
        <v>9.9088536300922375E-3</v>
      </c>
      <c r="J15" s="11">
        <v>7.4381597298744289E-3</v>
      </c>
      <c r="L15" t="s">
        <v>76</v>
      </c>
      <c r="M15">
        <v>1509</v>
      </c>
      <c r="N15">
        <v>0.19508334978518152</v>
      </c>
      <c r="O15">
        <v>1.2927988720025282E-4</v>
      </c>
    </row>
    <row r="16" spans="1:17" ht="15.75" customHeight="1" thickBot="1" x14ac:dyDescent="0.2">
      <c r="A16" s="3">
        <v>40380</v>
      </c>
      <c r="B16" s="1">
        <v>25.6</v>
      </c>
      <c r="C16" s="1">
        <v>25.65</v>
      </c>
      <c r="D16" s="1">
        <v>24.98</v>
      </c>
      <c r="E16" s="1">
        <v>25.120000999999998</v>
      </c>
      <c r="F16" s="1">
        <v>73297300</v>
      </c>
      <c r="G16" s="1">
        <v>21.333983</v>
      </c>
      <c r="H16" s="2">
        <f t="shared" si="0"/>
        <v>-1.4128689167974958E-2</v>
      </c>
      <c r="I16" s="1">
        <f t="shared" si="1"/>
        <v>-1.4128692214373951E-2</v>
      </c>
      <c r="J16" s="11">
        <v>-1.0696981261694093E-2</v>
      </c>
      <c r="L16" s="15" t="s">
        <v>77</v>
      </c>
      <c r="M16" s="15">
        <v>1510</v>
      </c>
      <c r="N16" s="15">
        <v>0.33155167438824751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25.51</v>
      </c>
      <c r="C17" s="1">
        <v>25.99</v>
      </c>
      <c r="D17" s="1">
        <v>25.469999000000001</v>
      </c>
      <c r="E17" s="1">
        <v>25.84</v>
      </c>
      <c r="F17" s="1">
        <v>73016400</v>
      </c>
      <c r="G17" s="1">
        <v>21.945466</v>
      </c>
      <c r="H17" s="2">
        <f t="shared" si="0"/>
        <v>2.8662379432230174E-2</v>
      </c>
      <c r="I17" s="1">
        <f t="shared" si="1"/>
        <v>2.86623927655703E-2</v>
      </c>
      <c r="J17" s="11">
        <v>1.993665693566481E-2</v>
      </c>
    </row>
    <row r="18" spans="1:20" ht="15.75" customHeight="1" x14ac:dyDescent="0.15">
      <c r="A18" s="3">
        <v>40382</v>
      </c>
      <c r="B18" s="1">
        <v>25.84</v>
      </c>
      <c r="C18" s="1">
        <v>26.02</v>
      </c>
      <c r="D18" s="1">
        <v>25.25</v>
      </c>
      <c r="E18" s="1">
        <v>25.809999000000001</v>
      </c>
      <c r="F18" s="1">
        <v>108520100</v>
      </c>
      <c r="G18" s="1">
        <v>21.919986999999999</v>
      </c>
      <c r="H18" s="2">
        <f t="shared" si="0"/>
        <v>-1.1610294117646522E-3</v>
      </c>
      <c r="I18" s="1">
        <f t="shared" si="1"/>
        <v>-1.1610143070099625E-3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25.860001</v>
      </c>
      <c r="C19" s="1">
        <v>26.200001</v>
      </c>
      <c r="D19" s="1">
        <v>25.799999</v>
      </c>
      <c r="E19" s="1">
        <v>26.1</v>
      </c>
      <c r="F19" s="1">
        <v>67249900</v>
      </c>
      <c r="G19" s="1">
        <v>22.16628</v>
      </c>
      <c r="H19" s="2">
        <f t="shared" si="0"/>
        <v>1.1235994236187307E-2</v>
      </c>
      <c r="I19" s="1">
        <f t="shared" si="1"/>
        <v>1.1236001189234348E-2</v>
      </c>
      <c r="J19" s="11">
        <v>9.6703351143313659E-3</v>
      </c>
      <c r="L19" t="s">
        <v>78</v>
      </c>
      <c r="M19">
        <v>2.8448409074756462E-4</v>
      </c>
      <c r="N19">
        <v>2.9285107793149064E-4</v>
      </c>
      <c r="O19">
        <v>0.9714292081728878</v>
      </c>
      <c r="P19">
        <v>0.33149027165138001</v>
      </c>
      <c r="Q19">
        <v>-2.8995422385578833E-4</v>
      </c>
      <c r="R19">
        <v>8.5892240535091757E-4</v>
      </c>
      <c r="S19">
        <v>-2.8995422385578833E-4</v>
      </c>
      <c r="T19">
        <v>8.5892240535091757E-4</v>
      </c>
    </row>
    <row r="20" spans="1:20" ht="15.75" customHeight="1" thickBot="1" x14ac:dyDescent="0.2">
      <c r="A20" s="3">
        <v>40386</v>
      </c>
      <c r="B20" s="1">
        <v>26.139999</v>
      </c>
      <c r="C20" s="1">
        <v>26.24</v>
      </c>
      <c r="D20" s="1">
        <v>25.959999</v>
      </c>
      <c r="E20" s="1">
        <v>26.16</v>
      </c>
      <c r="F20" s="1">
        <v>60672100</v>
      </c>
      <c r="G20" s="1">
        <v>22.217236</v>
      </c>
      <c r="H20" s="2">
        <f t="shared" si="0"/>
        <v>2.2988505747125946E-3</v>
      </c>
      <c r="I20" s="1">
        <f t="shared" si="1"/>
        <v>2.298807016784022E-3</v>
      </c>
      <c r="J20" s="11">
        <v>1.1648683579776698E-3</v>
      </c>
      <c r="L20" s="15" t="s">
        <v>63</v>
      </c>
      <c r="M20" s="15">
        <v>1.0434897213066932</v>
      </c>
      <c r="N20" s="15">
        <v>3.2117203820734151E-2</v>
      </c>
      <c r="O20" s="15">
        <v>32.490055084840215</v>
      </c>
      <c r="P20" s="15">
        <v>5.2494976308979838E-176</v>
      </c>
      <c r="Q20" s="15">
        <v>0.98049062783273666</v>
      </c>
      <c r="R20" s="15">
        <v>1.1064888147806495</v>
      </c>
      <c r="S20" s="15">
        <v>0.98049062783273666</v>
      </c>
      <c r="T20" s="15">
        <v>1.1064888147806495</v>
      </c>
    </row>
    <row r="21" spans="1:20" ht="15.75" customHeight="1" x14ac:dyDescent="0.15">
      <c r="A21" s="3">
        <v>40387</v>
      </c>
      <c r="B21" s="1">
        <v>26.07</v>
      </c>
      <c r="C21" s="1">
        <v>26.190000999999999</v>
      </c>
      <c r="D21" s="1">
        <v>25.83</v>
      </c>
      <c r="E21" s="1">
        <v>25.950001</v>
      </c>
      <c r="F21" s="1">
        <v>69704800</v>
      </c>
      <c r="G21" s="1">
        <v>22.038888</v>
      </c>
      <c r="H21" s="2">
        <f t="shared" si="0"/>
        <v>-8.0274847094801149E-3</v>
      </c>
      <c r="I21" s="1">
        <f t="shared" si="1"/>
        <v>-8.027461201744435E-3</v>
      </c>
      <c r="J21" s="11">
        <v>-3.7779198643625505E-3</v>
      </c>
    </row>
    <row r="22" spans="1:20" ht="15.75" customHeight="1" x14ac:dyDescent="0.15">
      <c r="A22" s="3">
        <v>40388</v>
      </c>
      <c r="B22" s="1">
        <v>26.129999000000002</v>
      </c>
      <c r="C22" s="1">
        <v>26.41</v>
      </c>
      <c r="D22" s="1">
        <v>25.6</v>
      </c>
      <c r="E22" s="1">
        <v>26.030000999999999</v>
      </c>
      <c r="F22" s="1">
        <v>69446200</v>
      </c>
      <c r="G22" s="1">
        <v>22.106829999999999</v>
      </c>
      <c r="H22" s="2">
        <f t="shared" si="0"/>
        <v>3.0828515189651935E-3</v>
      </c>
      <c r="I22" s="1">
        <f t="shared" si="1"/>
        <v>3.0828234164989908E-3</v>
      </c>
      <c r="J22" s="11">
        <v>-2.9262784820510788E-3</v>
      </c>
    </row>
    <row r="23" spans="1:20" ht="15.75" customHeight="1" x14ac:dyDescent="0.15">
      <c r="A23" s="3">
        <v>40389</v>
      </c>
      <c r="B23" s="1">
        <v>25.75</v>
      </c>
      <c r="C23" s="1">
        <v>25.84</v>
      </c>
      <c r="D23" s="1">
        <v>25.35</v>
      </c>
      <c r="E23" s="1">
        <v>25.809999000000001</v>
      </c>
      <c r="F23" s="1">
        <v>83534800</v>
      </c>
      <c r="G23" s="1">
        <v>21.919986999999999</v>
      </c>
      <c r="H23" s="2">
        <f t="shared" si="0"/>
        <v>-8.4518629100320576E-3</v>
      </c>
      <c r="I23" s="1">
        <f t="shared" si="1"/>
        <v>-8.4518223553535117E-3</v>
      </c>
      <c r="J23" s="11">
        <v>-1.1652921913434159E-4</v>
      </c>
    </row>
    <row r="24" spans="1:20" ht="15.75" customHeight="1" x14ac:dyDescent="0.15">
      <c r="A24" s="3">
        <v>40392</v>
      </c>
      <c r="B24" s="1">
        <v>25.99</v>
      </c>
      <c r="C24" s="1">
        <v>26.379999000000002</v>
      </c>
      <c r="D24" s="1">
        <v>25.75</v>
      </c>
      <c r="E24" s="1">
        <v>26.33</v>
      </c>
      <c r="F24" s="1">
        <v>55044600</v>
      </c>
      <c r="G24" s="1">
        <v>22.361615</v>
      </c>
      <c r="H24" s="2">
        <f t="shared" si="0"/>
        <v>2.0147269281180408E-2</v>
      </c>
      <c r="I24" s="1">
        <f t="shared" si="1"/>
        <v>2.0147274722380148E-2</v>
      </c>
      <c r="J24" s="11">
        <v>1.9915979017281666E-2</v>
      </c>
      <c r="L24" s="11"/>
    </row>
    <row r="25" spans="1:20" ht="15.75" customHeight="1" thickBot="1" x14ac:dyDescent="0.2">
      <c r="A25" s="3">
        <v>40393</v>
      </c>
      <c r="B25" s="1">
        <v>26.200001</v>
      </c>
      <c r="C25" s="1">
        <v>26.35</v>
      </c>
      <c r="D25" s="1">
        <v>25.969999000000001</v>
      </c>
      <c r="E25" s="1">
        <v>26.16</v>
      </c>
      <c r="F25" s="1">
        <v>56877700</v>
      </c>
      <c r="G25" s="1">
        <v>22.217236</v>
      </c>
      <c r="H25" s="2">
        <f t="shared" si="0"/>
        <v>-6.4565134827192618E-3</v>
      </c>
      <c r="I25" s="1">
        <f t="shared" si="1"/>
        <v>-6.456555128062114E-3</v>
      </c>
      <c r="J25" s="11">
        <v>-3.5599257687276534E-3</v>
      </c>
      <c r="L25" s="11"/>
      <c r="M25" s="15"/>
    </row>
    <row r="26" spans="1:20" ht="15.75" customHeight="1" x14ac:dyDescent="0.15">
      <c r="A26" s="3">
        <v>40394</v>
      </c>
      <c r="B26" s="1">
        <v>26.15</v>
      </c>
      <c r="C26" s="1">
        <v>26.24</v>
      </c>
      <c r="D26" s="1">
        <v>25.440000999999999</v>
      </c>
      <c r="E26" s="1">
        <v>25.73</v>
      </c>
      <c r="F26" s="1">
        <v>78531900</v>
      </c>
      <c r="G26" s="1">
        <v>21.852045</v>
      </c>
      <c r="H26" s="2">
        <f t="shared" si="0"/>
        <v>-1.6437308868501518E-2</v>
      </c>
      <c r="I26" s="1">
        <f t="shared" si="1"/>
        <v>-1.643728319760385E-2</v>
      </c>
      <c r="J26" s="11">
        <v>4.1414288035000529E-3</v>
      </c>
      <c r="L26" s="11" t="s">
        <v>105</v>
      </c>
      <c r="M26">
        <f>M19</f>
        <v>2.8448409074756462E-4</v>
      </c>
    </row>
    <row r="27" spans="1:20" ht="15.75" customHeight="1" x14ac:dyDescent="0.15">
      <c r="A27" s="3">
        <v>40395</v>
      </c>
      <c r="B27" s="1">
        <v>25.49</v>
      </c>
      <c r="C27" s="1">
        <v>25.58</v>
      </c>
      <c r="D27" s="1">
        <v>25.209999</v>
      </c>
      <c r="E27" s="1">
        <v>25.370000999999998</v>
      </c>
      <c r="F27" s="1">
        <v>64922100</v>
      </c>
      <c r="G27" s="1">
        <v>21.546303999999999</v>
      </c>
      <c r="H27" s="2">
        <f t="shared" si="0"/>
        <v>-1.3991410804508431E-2</v>
      </c>
      <c r="I27" s="1">
        <f t="shared" si="1"/>
        <v>-1.3991413618267817E-2</v>
      </c>
      <c r="J27" s="11">
        <v>-5.1020606456521908E-4</v>
      </c>
      <c r="L27" s="11" t="s">
        <v>106</v>
      </c>
      <c r="M27">
        <f>M20</f>
        <v>1.0434897213066932</v>
      </c>
    </row>
    <row r="28" spans="1:20" ht="15.75" customHeight="1" x14ac:dyDescent="0.15">
      <c r="A28" s="3">
        <v>40396</v>
      </c>
      <c r="B28" s="1">
        <v>25.18</v>
      </c>
      <c r="C28" s="1">
        <v>25.559999000000001</v>
      </c>
      <c r="D28" s="1">
        <v>25.02</v>
      </c>
      <c r="E28" s="1">
        <v>25.549999</v>
      </c>
      <c r="F28" s="1">
        <v>55982100</v>
      </c>
      <c r="G28" s="1">
        <v>21.699172999999998</v>
      </c>
      <c r="H28" s="2">
        <f t="shared" si="0"/>
        <v>7.0949149745796712E-3</v>
      </c>
      <c r="I28" s="1">
        <f t="shared" si="1"/>
        <v>7.0949059291096532E-3</v>
      </c>
      <c r="J28" s="11">
        <v>-2.0066453573568911E-3</v>
      </c>
    </row>
    <row r="29" spans="1:20" ht="15.75" customHeight="1" x14ac:dyDescent="0.15">
      <c r="A29" s="3">
        <v>40399</v>
      </c>
      <c r="B29" s="1">
        <v>25.549999</v>
      </c>
      <c r="C29" s="1">
        <v>25.73</v>
      </c>
      <c r="D29" s="1">
        <v>25.370000999999998</v>
      </c>
      <c r="E29" s="1">
        <v>25.610001</v>
      </c>
      <c r="F29" s="1">
        <v>57096500</v>
      </c>
      <c r="G29" s="1">
        <v>21.750132000000001</v>
      </c>
      <c r="H29" s="2">
        <f t="shared" si="0"/>
        <v>2.348414964712945E-3</v>
      </c>
      <c r="I29" s="1">
        <f t="shared" si="1"/>
        <v>2.3484305139187759E-3</v>
      </c>
      <c r="J29" s="11">
        <v>4.2418151138193302E-3</v>
      </c>
    </row>
    <row r="30" spans="1:20" ht="15.75" customHeight="1" x14ac:dyDescent="0.15">
      <c r="A30" s="3">
        <v>40400</v>
      </c>
      <c r="B30" s="1">
        <v>25.33</v>
      </c>
      <c r="C30" s="1">
        <v>25.34</v>
      </c>
      <c r="D30" s="1">
        <v>24.879999000000002</v>
      </c>
      <c r="E30" s="1">
        <v>25.07</v>
      </c>
      <c r="F30" s="1">
        <v>87257700</v>
      </c>
      <c r="G30" s="1">
        <v>21.291518</v>
      </c>
      <c r="H30" s="2">
        <f t="shared" si="0"/>
        <v>-2.1085551695214699E-2</v>
      </c>
      <c r="I30" s="1">
        <f t="shared" si="1"/>
        <v>-2.1085573181808769E-2</v>
      </c>
      <c r="J30" s="11">
        <v>-5.094053043579857E-3</v>
      </c>
    </row>
    <row r="31" spans="1:20" ht="15.75" customHeight="1" x14ac:dyDescent="0.15">
      <c r="A31" s="3">
        <v>40401</v>
      </c>
      <c r="B31" s="1">
        <v>24.68</v>
      </c>
      <c r="C31" s="1">
        <v>24.9</v>
      </c>
      <c r="D31" s="1">
        <v>24.559999000000001</v>
      </c>
      <c r="E31" s="1">
        <v>24.860001</v>
      </c>
      <c r="F31" s="1">
        <v>76746900</v>
      </c>
      <c r="G31" s="1">
        <v>21.113168999999999</v>
      </c>
      <c r="H31" s="2">
        <f t="shared" si="0"/>
        <v>-8.3765057838053377E-3</v>
      </c>
      <c r="I31" s="1">
        <f t="shared" si="1"/>
        <v>-8.3765281554842985E-3</v>
      </c>
      <c r="J31" s="11">
        <v>-2.4935521055969211E-2</v>
      </c>
    </row>
    <row r="32" spans="1:20" ht="15.75" customHeight="1" x14ac:dyDescent="0.15">
      <c r="A32" s="3">
        <v>40402</v>
      </c>
      <c r="B32" s="1">
        <v>24.42</v>
      </c>
      <c r="C32" s="1">
        <v>24.68</v>
      </c>
      <c r="D32" s="1">
        <v>24.360001</v>
      </c>
      <c r="E32" s="1">
        <v>24.49</v>
      </c>
      <c r="F32" s="1">
        <v>70240500</v>
      </c>
      <c r="G32" s="1">
        <v>20.798933999999999</v>
      </c>
      <c r="H32" s="2">
        <f t="shared" si="0"/>
        <v>-1.4883386368327258E-2</v>
      </c>
      <c r="I32" s="1">
        <f t="shared" si="1"/>
        <v>-1.4883364974722651E-2</v>
      </c>
      <c r="J32" s="11">
        <v>-5.6730748597052291E-3</v>
      </c>
    </row>
    <row r="33" spans="1:10" ht="15.75" customHeight="1" x14ac:dyDescent="0.15">
      <c r="A33" s="3">
        <v>40403</v>
      </c>
      <c r="B33" s="1">
        <v>24.35</v>
      </c>
      <c r="C33" s="1">
        <v>24.67</v>
      </c>
      <c r="D33" s="1">
        <v>24.24</v>
      </c>
      <c r="E33" s="1">
        <v>24.4</v>
      </c>
      <c r="F33" s="1">
        <v>45263500</v>
      </c>
      <c r="G33" s="1">
        <v>20.722498999999999</v>
      </c>
      <c r="H33" s="2">
        <f t="shared" si="0"/>
        <v>-3.6749693752552008E-3</v>
      </c>
      <c r="I33" s="1">
        <f t="shared" si="1"/>
        <v>-3.6749479564673858E-3</v>
      </c>
      <c r="J33" s="11">
        <v>-1.6278964214380236E-3</v>
      </c>
    </row>
    <row r="34" spans="1:10" ht="15.75" customHeight="1" x14ac:dyDescent="0.15">
      <c r="A34" s="3">
        <v>40406</v>
      </c>
      <c r="B34" s="1">
        <v>24.360001</v>
      </c>
      <c r="C34" s="1">
        <v>24.610001</v>
      </c>
      <c r="D34" s="1">
        <v>24.299999</v>
      </c>
      <c r="E34" s="1">
        <v>24.5</v>
      </c>
      <c r="F34" s="1">
        <v>40909700</v>
      </c>
      <c r="G34" s="1">
        <v>20.807427000000001</v>
      </c>
      <c r="H34" s="2">
        <f t="shared" si="0"/>
        <v>4.0983606557377632E-3</v>
      </c>
      <c r="I34" s="1">
        <f t="shared" si="1"/>
        <v>4.098347404914892E-3</v>
      </c>
      <c r="J34" s="11">
        <v>-1.1070594496098841E-4</v>
      </c>
    </row>
    <row r="35" spans="1:10" ht="15.75" customHeight="1" x14ac:dyDescent="0.15">
      <c r="A35" s="3">
        <v>40407</v>
      </c>
      <c r="B35" s="1">
        <v>24.709999</v>
      </c>
      <c r="C35" s="1">
        <v>24.959999</v>
      </c>
      <c r="D35" s="1">
        <v>24.6</v>
      </c>
      <c r="E35" s="1">
        <v>24.709999</v>
      </c>
      <c r="F35" s="1">
        <v>52912600</v>
      </c>
      <c r="G35" s="1">
        <v>21.097722999999998</v>
      </c>
      <c r="H35" s="2">
        <f t="shared" si="0"/>
        <v>8.5713877551020345E-3</v>
      </c>
      <c r="I35" s="1">
        <f t="shared" si="1"/>
        <v>1.3951556816707702E-2</v>
      </c>
      <c r="J35" s="11">
        <v>1.0079571104891188E-2</v>
      </c>
    </row>
    <row r="36" spans="1:10" ht="15.75" customHeight="1" x14ac:dyDescent="0.15">
      <c r="A36" s="3">
        <v>40408</v>
      </c>
      <c r="B36" s="1">
        <v>24.68</v>
      </c>
      <c r="C36" s="1">
        <v>24.950001</v>
      </c>
      <c r="D36" s="1">
        <v>24.41</v>
      </c>
      <c r="E36" s="1">
        <v>24.82</v>
      </c>
      <c r="F36" s="1">
        <v>46818900</v>
      </c>
      <c r="G36" s="1">
        <v>21.191642999999999</v>
      </c>
      <c r="H36" s="2">
        <f t="shared" si="0"/>
        <v>4.4516796621481228E-3</v>
      </c>
      <c r="I36" s="1">
        <f t="shared" si="1"/>
        <v>4.451665234205638E-3</v>
      </c>
      <c r="J36" s="11">
        <v>9.3124832312472378E-4</v>
      </c>
    </row>
    <row r="37" spans="1:10" ht="15.75" customHeight="1" x14ac:dyDescent="0.15">
      <c r="A37" s="3">
        <v>40409</v>
      </c>
      <c r="B37" s="1">
        <v>24.620000999999998</v>
      </c>
      <c r="C37" s="1">
        <v>24.74</v>
      </c>
      <c r="D37" s="1">
        <v>24.209999</v>
      </c>
      <c r="E37" s="1">
        <v>24.440000999999999</v>
      </c>
      <c r="F37" s="1">
        <v>54064600</v>
      </c>
      <c r="G37" s="1">
        <v>20.867194000000001</v>
      </c>
      <c r="H37" s="2">
        <f t="shared" si="0"/>
        <v>-1.5310193392425524E-2</v>
      </c>
      <c r="I37" s="1">
        <f t="shared" si="1"/>
        <v>-1.5310233378317942E-2</v>
      </c>
      <c r="J37" s="11">
        <v>-1.3857186420071574E-2</v>
      </c>
    </row>
    <row r="38" spans="1:10" ht="15.75" customHeight="1" x14ac:dyDescent="0.15">
      <c r="A38" s="3">
        <v>40410</v>
      </c>
      <c r="B38" s="1">
        <v>24.309999000000001</v>
      </c>
      <c r="C38" s="1">
        <v>24.4</v>
      </c>
      <c r="D38" s="1">
        <v>24.200001</v>
      </c>
      <c r="E38" s="1">
        <v>24.23</v>
      </c>
      <c r="F38" s="1">
        <v>49560100</v>
      </c>
      <c r="G38" s="1">
        <v>20.687892999999999</v>
      </c>
      <c r="H38" s="2">
        <f t="shared" si="0"/>
        <v>-8.592511923383242E-3</v>
      </c>
      <c r="I38" s="1">
        <f t="shared" si="1"/>
        <v>-8.5924825350261452E-3</v>
      </c>
      <c r="J38" s="11">
        <v>-5.606918778243002E-3</v>
      </c>
    </row>
    <row r="39" spans="1:10" ht="15.75" customHeight="1" x14ac:dyDescent="0.15">
      <c r="A39" s="3">
        <v>40413</v>
      </c>
      <c r="B39" s="1">
        <v>24.440000999999999</v>
      </c>
      <c r="C39" s="1">
        <v>24.639999</v>
      </c>
      <c r="D39" s="1">
        <v>24.24</v>
      </c>
      <c r="E39" s="1">
        <v>24.280000999999999</v>
      </c>
      <c r="F39" s="1">
        <v>51643000</v>
      </c>
      <c r="G39" s="1">
        <v>20.730584</v>
      </c>
      <c r="H39" s="2">
        <f t="shared" si="0"/>
        <v>2.0635988444076842E-3</v>
      </c>
      <c r="I39" s="1">
        <f t="shared" si="1"/>
        <v>2.0635740913780521E-3</v>
      </c>
      <c r="J39" s="11">
        <v>-3.8389875028953142E-3</v>
      </c>
    </row>
    <row r="40" spans="1:10" ht="15.75" customHeight="1" x14ac:dyDescent="0.15">
      <c r="A40" s="3">
        <v>40414</v>
      </c>
      <c r="B40" s="1">
        <v>24.09</v>
      </c>
      <c r="C40" s="1">
        <v>24.35</v>
      </c>
      <c r="D40" s="1">
        <v>24</v>
      </c>
      <c r="E40" s="1">
        <v>24.040001</v>
      </c>
      <c r="F40" s="1">
        <v>66522500</v>
      </c>
      <c r="G40" s="1">
        <v>20.525669000000001</v>
      </c>
      <c r="H40" s="2">
        <f t="shared" si="0"/>
        <v>-9.88467834082867E-3</v>
      </c>
      <c r="I40" s="1">
        <f t="shared" si="1"/>
        <v>-9.8846708804730121E-3</v>
      </c>
      <c r="J40" s="11">
        <v>-1.3166361282215121E-2</v>
      </c>
    </row>
    <row r="41" spans="1:10" ht="15.75" customHeight="1" x14ac:dyDescent="0.15">
      <c r="A41" s="3">
        <v>40415</v>
      </c>
      <c r="B41" s="1">
        <v>24</v>
      </c>
      <c r="C41" s="1">
        <v>24.219999000000001</v>
      </c>
      <c r="D41" s="1">
        <v>23.870000999999998</v>
      </c>
      <c r="E41" s="1">
        <v>24.1</v>
      </c>
      <c r="F41" s="1">
        <v>47404800</v>
      </c>
      <c r="G41" s="1">
        <v>20.576898</v>
      </c>
      <c r="H41" s="2">
        <f t="shared" si="0"/>
        <v>2.4957985650666671E-3</v>
      </c>
      <c r="I41" s="1">
        <f t="shared" si="1"/>
        <v>2.4958504397590794E-3</v>
      </c>
      <c r="J41" s="11">
        <v>1.9530369265712934E-3</v>
      </c>
    </row>
    <row r="42" spans="1:10" ht="15.75" customHeight="1" x14ac:dyDescent="0.15">
      <c r="A42" s="3">
        <v>40416</v>
      </c>
      <c r="B42" s="1">
        <v>24.09</v>
      </c>
      <c r="C42" s="1">
        <v>24.190000999999999</v>
      </c>
      <c r="D42" s="1">
        <v>23.790001</v>
      </c>
      <c r="E42" s="1">
        <v>23.82</v>
      </c>
      <c r="F42" s="1">
        <v>49105300</v>
      </c>
      <c r="G42" s="1">
        <v>20.337828999999999</v>
      </c>
      <c r="H42" s="2">
        <f t="shared" si="0"/>
        <v>-1.1618257261410836E-2</v>
      </c>
      <c r="I42" s="1">
        <f t="shared" si="1"/>
        <v>-1.1618320701205821E-2</v>
      </c>
      <c r="J42" s="11">
        <v>-7.3806720013289149E-3</v>
      </c>
    </row>
    <row r="43" spans="1:10" ht="15.75" customHeight="1" x14ac:dyDescent="0.15">
      <c r="A43" s="3">
        <v>40417</v>
      </c>
      <c r="B43" s="1">
        <v>23.879999000000002</v>
      </c>
      <c r="C43" s="1">
        <v>24.02</v>
      </c>
      <c r="D43" s="1">
        <v>23.51</v>
      </c>
      <c r="E43" s="1">
        <v>23.93</v>
      </c>
      <c r="F43" s="1">
        <v>60939400</v>
      </c>
      <c r="G43" s="1">
        <v>20.431749</v>
      </c>
      <c r="H43" s="2">
        <f t="shared" si="0"/>
        <v>4.617968094038599E-3</v>
      </c>
      <c r="I43" s="1">
        <f t="shared" si="1"/>
        <v>4.6179953622385497E-3</v>
      </c>
      <c r="J43" s="11">
        <v>1.6507506862060185E-2</v>
      </c>
    </row>
    <row r="44" spans="1:10" ht="15.75" customHeight="1" x14ac:dyDescent="0.15">
      <c r="A44" s="3">
        <v>40420</v>
      </c>
      <c r="B44" s="1">
        <v>23.74</v>
      </c>
      <c r="C44" s="1">
        <v>23.82</v>
      </c>
      <c r="D44" s="1">
        <v>23.6</v>
      </c>
      <c r="E44" s="1">
        <v>23.639999</v>
      </c>
      <c r="F44" s="1">
        <v>45453100</v>
      </c>
      <c r="G44" s="1">
        <v>20.184142999999999</v>
      </c>
      <c r="H44" s="2">
        <f t="shared" si="0"/>
        <v>-1.2118721270371925E-2</v>
      </c>
      <c r="I44" s="1">
        <f t="shared" si="1"/>
        <v>-1.2118688419674747E-2</v>
      </c>
      <c r="J44" s="11">
        <v>-1.3882846377886162E-2</v>
      </c>
    </row>
    <row r="45" spans="1:10" ht="15.75" customHeight="1" x14ac:dyDescent="0.15">
      <c r="A45" s="3">
        <v>40421</v>
      </c>
      <c r="B45" s="1">
        <v>23.6</v>
      </c>
      <c r="C45" s="1">
        <v>23.73</v>
      </c>
      <c r="D45" s="1">
        <v>23.32</v>
      </c>
      <c r="E45" s="1">
        <v>23.469999000000001</v>
      </c>
      <c r="F45" s="1">
        <v>66074600</v>
      </c>
      <c r="G45" s="1">
        <v>20.038995</v>
      </c>
      <c r="H45" s="2">
        <f t="shared" si="0"/>
        <v>-7.1912016578341712E-3</v>
      </c>
      <c r="I45" s="1">
        <f t="shared" si="1"/>
        <v>-7.1911896383214761E-3</v>
      </c>
      <c r="J45" s="11">
        <v>4.9844099348663937E-4</v>
      </c>
    </row>
    <row r="46" spans="1:10" ht="15.75" customHeight="1" x14ac:dyDescent="0.15">
      <c r="A46" s="3">
        <v>40422</v>
      </c>
      <c r="B46" s="1">
        <v>23.67</v>
      </c>
      <c r="C46" s="1">
        <v>23.950001</v>
      </c>
      <c r="D46" s="1">
        <v>23.540001</v>
      </c>
      <c r="E46" s="1">
        <v>23.9</v>
      </c>
      <c r="F46" s="1">
        <v>65235900</v>
      </c>
      <c r="G46" s="1">
        <v>20.406134000000002</v>
      </c>
      <c r="H46" s="2">
        <f t="shared" si="0"/>
        <v>1.8321304572701393E-2</v>
      </c>
      <c r="I46" s="1">
        <f t="shared" si="1"/>
        <v>1.8321228185345706E-2</v>
      </c>
      <c r="J46" s="11">
        <v>2.5437556603493682E-2</v>
      </c>
    </row>
    <row r="47" spans="1:10" ht="15.75" customHeight="1" x14ac:dyDescent="0.15">
      <c r="A47" s="3">
        <v>40423</v>
      </c>
      <c r="B47" s="1">
        <v>23.879999000000002</v>
      </c>
      <c r="C47" s="1">
        <v>23.950001</v>
      </c>
      <c r="D47" s="1">
        <v>23.709999</v>
      </c>
      <c r="E47" s="1">
        <v>23.940000999999999</v>
      </c>
      <c r="F47" s="1">
        <v>48837100</v>
      </c>
      <c r="G47" s="1">
        <v>20.440287999999999</v>
      </c>
      <c r="H47" s="2">
        <f t="shared" si="0"/>
        <v>1.6736820083682084E-3</v>
      </c>
      <c r="I47" s="1">
        <f t="shared" si="1"/>
        <v>1.6737124239210304E-3</v>
      </c>
      <c r="J47" s="11">
        <v>4.9301357646631466E-3</v>
      </c>
    </row>
    <row r="48" spans="1:10" ht="15.75" customHeight="1" x14ac:dyDescent="0.15">
      <c r="A48" s="3">
        <v>40424</v>
      </c>
      <c r="B48" s="1">
        <v>24.24</v>
      </c>
      <c r="C48" s="1">
        <v>24.450001</v>
      </c>
      <c r="D48" s="1">
        <v>24.200001</v>
      </c>
      <c r="E48" s="1">
        <v>24.290001</v>
      </c>
      <c r="F48" s="1">
        <v>64189100</v>
      </c>
      <c r="G48" s="1">
        <v>20.739122999999999</v>
      </c>
      <c r="H48" s="2">
        <f t="shared" si="0"/>
        <v>1.4619882430247243E-2</v>
      </c>
      <c r="I48" s="1">
        <f t="shared" si="1"/>
        <v>1.461990163739378E-2</v>
      </c>
      <c r="J48" s="11">
        <v>1.2386516102629124E-2</v>
      </c>
    </row>
    <row r="49" spans="1:10" ht="15.75" customHeight="1" x14ac:dyDescent="0.15">
      <c r="A49" s="3">
        <v>40428</v>
      </c>
      <c r="B49" s="1">
        <v>24.1</v>
      </c>
      <c r="C49" s="1">
        <v>24.299999</v>
      </c>
      <c r="D49" s="1">
        <v>23.92</v>
      </c>
      <c r="E49" s="1">
        <v>23.959999</v>
      </c>
      <c r="F49" s="1">
        <v>51928700</v>
      </c>
      <c r="G49" s="1">
        <v>20.457363000000001</v>
      </c>
      <c r="H49" s="2">
        <f t="shared" si="0"/>
        <v>-1.3585919572419957E-2</v>
      </c>
      <c r="I49" s="1">
        <f t="shared" si="1"/>
        <v>-1.3585916820108472E-2</v>
      </c>
      <c r="J49" s="11">
        <v>-1.0264163636422814E-2</v>
      </c>
    </row>
    <row r="50" spans="1:10" ht="15.75" customHeight="1" x14ac:dyDescent="0.15">
      <c r="A50" s="3">
        <v>40429</v>
      </c>
      <c r="B50" s="1">
        <v>24.07</v>
      </c>
      <c r="C50" s="1">
        <v>24.200001</v>
      </c>
      <c r="D50" s="1">
        <v>23.74</v>
      </c>
      <c r="E50" s="1">
        <v>23.93</v>
      </c>
      <c r="F50" s="1">
        <v>65512400</v>
      </c>
      <c r="G50" s="1">
        <v>20.431749</v>
      </c>
      <c r="H50" s="2">
        <f t="shared" si="0"/>
        <v>-1.2520451273808529E-3</v>
      </c>
      <c r="I50" s="1">
        <f t="shared" si="1"/>
        <v>-1.2520675318710879E-3</v>
      </c>
      <c r="J50" s="11">
        <v>4.4793275955365783E-3</v>
      </c>
    </row>
    <row r="51" spans="1:10" ht="15.75" customHeight="1" x14ac:dyDescent="0.15">
      <c r="A51" s="3">
        <v>40430</v>
      </c>
      <c r="B51" s="1">
        <v>24.190000999999999</v>
      </c>
      <c r="C51" s="1">
        <v>24.209999</v>
      </c>
      <c r="D51" s="1">
        <v>23.99</v>
      </c>
      <c r="E51" s="1">
        <v>24.01</v>
      </c>
      <c r="F51" s="1">
        <v>46028900</v>
      </c>
      <c r="G51" s="1">
        <v>20.500053999999999</v>
      </c>
      <c r="H51" s="2">
        <f t="shared" si="0"/>
        <v>3.3430839949854514E-3</v>
      </c>
      <c r="I51" s="1">
        <f t="shared" si="1"/>
        <v>3.3430813974857821E-3</v>
      </c>
      <c r="J51" s="11">
        <v>2.7178620820724284E-3</v>
      </c>
    </row>
    <row r="52" spans="1:10" ht="15.75" customHeight="1" x14ac:dyDescent="0.15">
      <c r="A52" s="3">
        <v>40431</v>
      </c>
      <c r="B52" s="1">
        <v>23.98</v>
      </c>
      <c r="C52" s="1">
        <v>24.030000999999999</v>
      </c>
      <c r="D52" s="1">
        <v>23.790001</v>
      </c>
      <c r="E52" s="1">
        <v>23.85</v>
      </c>
      <c r="F52" s="1">
        <v>58284300</v>
      </c>
      <c r="G52" s="1">
        <v>20.363444000000001</v>
      </c>
      <c r="H52" s="2">
        <f t="shared" si="0"/>
        <v>-6.6638900458142495E-3</v>
      </c>
      <c r="I52" s="1">
        <f t="shared" si="1"/>
        <v>-6.6638848853762759E-3</v>
      </c>
      <c r="J52" s="11">
        <v>4.5634377076677517E-3</v>
      </c>
    </row>
    <row r="53" spans="1:10" ht="15.75" customHeight="1" x14ac:dyDescent="0.15">
      <c r="A53" s="3">
        <v>40434</v>
      </c>
      <c r="B53" s="1">
        <v>24.200001</v>
      </c>
      <c r="C53" s="1">
        <v>25.290001</v>
      </c>
      <c r="D53" s="1">
        <v>24.09</v>
      </c>
      <c r="E53" s="1">
        <v>25.110001</v>
      </c>
      <c r="F53" s="1">
        <v>114680400</v>
      </c>
      <c r="G53" s="1">
        <v>21.439249</v>
      </c>
      <c r="H53" s="2">
        <f t="shared" si="0"/>
        <v>5.2830230607966412E-2</v>
      </c>
      <c r="I53" s="1">
        <f t="shared" si="1"/>
        <v>5.2830208878223102E-2</v>
      </c>
      <c r="J53" s="11">
        <v>7.7761772126123509E-3</v>
      </c>
    </row>
    <row r="54" spans="1:10" ht="15.75" customHeight="1" x14ac:dyDescent="0.15">
      <c r="A54" s="3">
        <v>40435</v>
      </c>
      <c r="B54" s="1">
        <v>25.040001</v>
      </c>
      <c r="C54" s="1">
        <v>25.35</v>
      </c>
      <c r="D54" s="1">
        <v>24.889999</v>
      </c>
      <c r="E54" s="1">
        <v>25.030000999999999</v>
      </c>
      <c r="F54" s="1">
        <v>87160400</v>
      </c>
      <c r="G54" s="1">
        <v>21.370944000000001</v>
      </c>
      <c r="H54" s="2">
        <f t="shared" si="0"/>
        <v>-3.185981553724424E-3</v>
      </c>
      <c r="I54" s="1">
        <f t="shared" si="1"/>
        <v>-3.1859791357429883E-3</v>
      </c>
      <c r="J54" s="11">
        <v>-1.672935576548587E-3</v>
      </c>
    </row>
    <row r="55" spans="1:10" ht="15.75" customHeight="1" x14ac:dyDescent="0.15">
      <c r="A55" s="3">
        <v>40436</v>
      </c>
      <c r="B55" s="1">
        <v>25.1</v>
      </c>
      <c r="C55" s="1">
        <v>25.219999000000001</v>
      </c>
      <c r="D55" s="1">
        <v>24.92</v>
      </c>
      <c r="E55" s="1">
        <v>25.120000999999998</v>
      </c>
      <c r="F55" s="1">
        <v>56201900</v>
      </c>
      <c r="G55" s="1">
        <v>21.447787999999999</v>
      </c>
      <c r="H55" s="2">
        <f t="shared" si="0"/>
        <v>3.5956850341316354E-3</v>
      </c>
      <c r="I55" s="1">
        <f t="shared" si="1"/>
        <v>3.5957232399278986E-3</v>
      </c>
      <c r="J55" s="11">
        <v>4.3927500040059405E-3</v>
      </c>
    </row>
    <row r="56" spans="1:10" ht="15.75" customHeight="1" x14ac:dyDescent="0.15">
      <c r="A56" s="3">
        <v>40437</v>
      </c>
      <c r="B56" s="1">
        <v>25.059999000000001</v>
      </c>
      <c r="C56" s="1">
        <v>25.370000999999998</v>
      </c>
      <c r="D56" s="1">
        <v>25.049999</v>
      </c>
      <c r="E56" s="1">
        <v>25.33</v>
      </c>
      <c r="F56" s="1">
        <v>44548300</v>
      </c>
      <c r="G56" s="1">
        <v>21.627088000000001</v>
      </c>
      <c r="H56" s="2">
        <f t="shared" si="0"/>
        <v>8.359832469751886E-3</v>
      </c>
      <c r="I56" s="1">
        <f t="shared" si="1"/>
        <v>8.3598364549295878E-3</v>
      </c>
      <c r="J56" s="11">
        <v>2.0902462294585763E-3</v>
      </c>
    </row>
    <row r="57" spans="1:10" ht="15.75" customHeight="1" x14ac:dyDescent="0.15">
      <c r="A57" s="3">
        <v>40438</v>
      </c>
      <c r="B57" s="1">
        <v>25.4</v>
      </c>
      <c r="C57" s="1">
        <v>25.530000999999999</v>
      </c>
      <c r="D57" s="1">
        <v>25.08</v>
      </c>
      <c r="E57" s="1">
        <v>25.219999000000001</v>
      </c>
      <c r="F57" s="1">
        <v>70341600</v>
      </c>
      <c r="G57" s="1">
        <v>21.533168</v>
      </c>
      <c r="H57" s="2">
        <f t="shared" si="0"/>
        <v>-4.3427161468613069E-3</v>
      </c>
      <c r="I57" s="1">
        <f t="shared" si="1"/>
        <v>-4.3427020780606555E-3</v>
      </c>
      <c r="J57" s="11">
        <v>1.2288568954566543E-3</v>
      </c>
    </row>
    <row r="58" spans="1:10" ht="15.75" customHeight="1" x14ac:dyDescent="0.15">
      <c r="A58" s="3">
        <v>40441</v>
      </c>
      <c r="B58" s="1">
        <v>25.280000999999999</v>
      </c>
      <c r="C58" s="1">
        <v>25.52</v>
      </c>
      <c r="D58" s="1">
        <v>25.110001</v>
      </c>
      <c r="E58" s="1">
        <v>25.43</v>
      </c>
      <c r="F58" s="1">
        <v>49838700</v>
      </c>
      <c r="G58" s="1">
        <v>21.712468999999999</v>
      </c>
      <c r="H58" s="2">
        <f t="shared" si="0"/>
        <v>8.3267648028058326E-3</v>
      </c>
      <c r="I58" s="1">
        <f t="shared" si="1"/>
        <v>8.3267357594571691E-3</v>
      </c>
      <c r="J58" s="11">
        <v>1.3741758731438153E-2</v>
      </c>
    </row>
    <row r="59" spans="1:10" ht="15.75" customHeight="1" x14ac:dyDescent="0.15">
      <c r="A59" s="3">
        <v>40442</v>
      </c>
      <c r="B59" s="1">
        <v>25.42</v>
      </c>
      <c r="C59" s="1">
        <v>25.42</v>
      </c>
      <c r="D59" s="1">
        <v>25.08</v>
      </c>
      <c r="E59" s="1">
        <v>25.15</v>
      </c>
      <c r="F59" s="1">
        <v>52675700</v>
      </c>
      <c r="G59" s="1">
        <v>21.473400999999999</v>
      </c>
      <c r="H59" s="2">
        <f t="shared" si="0"/>
        <v>-1.1010617381046053E-2</v>
      </c>
      <c r="I59" s="1">
        <f t="shared" si="1"/>
        <v>-1.1010631725023977E-2</v>
      </c>
      <c r="J59" s="11">
        <v>6.8908422627074386E-4</v>
      </c>
    </row>
    <row r="60" spans="1:10" ht="13" x14ac:dyDescent="0.15">
      <c r="A60" s="3">
        <v>40443</v>
      </c>
      <c r="B60" s="1">
        <v>24.889999</v>
      </c>
      <c r="C60" s="1">
        <v>24.969999000000001</v>
      </c>
      <c r="D60" s="1">
        <v>24.360001</v>
      </c>
      <c r="E60" s="1">
        <v>24.610001</v>
      </c>
      <c r="F60" s="1">
        <v>94299400</v>
      </c>
      <c r="G60" s="1">
        <v>21.012343000000001</v>
      </c>
      <c r="H60" s="2">
        <f t="shared" si="0"/>
        <v>-2.1471133200795155E-2</v>
      </c>
      <c r="I60" s="1">
        <f t="shared" si="1"/>
        <v>-2.1471121412020285E-2</v>
      </c>
      <c r="J60" s="11">
        <v>-2.0184591488933571E-3</v>
      </c>
    </row>
    <row r="61" spans="1:10" ht="13" x14ac:dyDescent="0.15">
      <c r="A61" s="3">
        <v>40444</v>
      </c>
      <c r="B61" s="1">
        <v>24.51</v>
      </c>
      <c r="C61" s="1">
        <v>24.59</v>
      </c>
      <c r="D61" s="1">
        <v>24.360001</v>
      </c>
      <c r="E61" s="1">
        <v>24.43</v>
      </c>
      <c r="F61" s="1">
        <v>46201800</v>
      </c>
      <c r="G61" s="1">
        <v>20.858656</v>
      </c>
      <c r="H61" s="2">
        <f t="shared" si="0"/>
        <v>-7.3141402960528422E-3</v>
      </c>
      <c r="I61" s="1">
        <f t="shared" si="1"/>
        <v>-7.3141296046805183E-3</v>
      </c>
      <c r="J61" s="11">
        <v>-7.1596455525212285E-3</v>
      </c>
    </row>
    <row r="62" spans="1:10" ht="13" x14ac:dyDescent="0.15">
      <c r="A62" s="3">
        <v>40445</v>
      </c>
      <c r="B62" s="1">
        <v>24.639999</v>
      </c>
      <c r="C62" s="1">
        <v>24.799999</v>
      </c>
      <c r="D62" s="1">
        <v>24.58</v>
      </c>
      <c r="E62" s="1">
        <v>24.780000999999999</v>
      </c>
      <c r="F62" s="1">
        <v>51948800</v>
      </c>
      <c r="G62" s="1">
        <v>21.157491</v>
      </c>
      <c r="H62" s="2">
        <f t="shared" si="0"/>
        <v>1.4326688497748624E-2</v>
      </c>
      <c r="I62" s="1">
        <f t="shared" si="1"/>
        <v>1.4326666109264202E-2</v>
      </c>
      <c r="J62" s="11">
        <v>1.8554873235568488E-2</v>
      </c>
    </row>
    <row r="63" spans="1:10" ht="13" x14ac:dyDescent="0.15">
      <c r="A63" s="3">
        <v>40448</v>
      </c>
      <c r="B63" s="1">
        <v>24.85</v>
      </c>
      <c r="C63" s="1">
        <v>24.99</v>
      </c>
      <c r="D63" s="1">
        <v>24.59</v>
      </c>
      <c r="E63" s="1">
        <v>24.73</v>
      </c>
      <c r="F63" s="1">
        <v>43603300</v>
      </c>
      <c r="G63" s="1">
        <v>21.114799000000001</v>
      </c>
      <c r="H63" s="2">
        <f t="shared" si="0"/>
        <v>-2.0177965287409873E-3</v>
      </c>
      <c r="I63" s="1">
        <f t="shared" si="1"/>
        <v>-2.017819598741592E-3</v>
      </c>
      <c r="J63" s="11">
        <v>-4.4400162630733007E-3</v>
      </c>
    </row>
    <row r="64" spans="1:10" ht="13" x14ac:dyDescent="0.15">
      <c r="A64" s="3">
        <v>40449</v>
      </c>
      <c r="B64" s="1">
        <v>24.799999</v>
      </c>
      <c r="C64" s="1">
        <v>24.9</v>
      </c>
      <c r="D64" s="1">
        <v>24.35</v>
      </c>
      <c r="E64" s="1">
        <v>24.68</v>
      </c>
      <c r="F64" s="1">
        <v>56041200</v>
      </c>
      <c r="G64" s="1">
        <v>21.072109000000001</v>
      </c>
      <c r="H64" s="2">
        <f t="shared" si="0"/>
        <v>-2.0218358269308819E-3</v>
      </c>
      <c r="I64" s="1">
        <f t="shared" si="1"/>
        <v>-2.0218047067367458E-3</v>
      </c>
      <c r="J64" s="11">
        <v>4.2637291232228277E-3</v>
      </c>
    </row>
    <row r="65" spans="1:10" ht="13" x14ac:dyDescent="0.15">
      <c r="A65" s="3">
        <v>40450</v>
      </c>
      <c r="B65" s="1">
        <v>24.629999000000002</v>
      </c>
      <c r="C65" s="1">
        <v>24.66</v>
      </c>
      <c r="D65" s="1">
        <v>24.4</v>
      </c>
      <c r="E65" s="1">
        <v>24.5</v>
      </c>
      <c r="F65" s="1">
        <v>44318900</v>
      </c>
      <c r="G65" s="1">
        <v>20.918423000000001</v>
      </c>
      <c r="H65" s="2">
        <f t="shared" si="0"/>
        <v>-7.2933549432738949E-3</v>
      </c>
      <c r="I65" s="1">
        <f t="shared" si="1"/>
        <v>-7.2933373683668982E-3</v>
      </c>
      <c r="J65" s="11">
        <v>-2.1052759254206015E-3</v>
      </c>
    </row>
    <row r="66" spans="1:10" ht="13" x14ac:dyDescent="0.15">
      <c r="A66" s="3">
        <v>40451</v>
      </c>
      <c r="B66" s="1">
        <v>24.610001</v>
      </c>
      <c r="C66" s="1">
        <v>24.83</v>
      </c>
      <c r="D66" s="1">
        <v>24.360001</v>
      </c>
      <c r="E66" s="1">
        <v>24.49</v>
      </c>
      <c r="F66" s="1">
        <v>61262700</v>
      </c>
      <c r="G66" s="1">
        <v>20.909884000000002</v>
      </c>
      <c r="H66" s="2">
        <f t="shared" si="0"/>
        <v>-4.0816326530618627E-4</v>
      </c>
      <c r="I66" s="1">
        <f t="shared" si="1"/>
        <v>-4.0820476763468087E-4</v>
      </c>
      <c r="J66" s="11">
        <v>-4.3589513905576954E-3</v>
      </c>
    </row>
    <row r="67" spans="1:10" ht="13" x14ac:dyDescent="0.15">
      <c r="A67" s="3">
        <v>40452</v>
      </c>
      <c r="B67" s="1">
        <v>24.77</v>
      </c>
      <c r="C67" s="1">
        <v>24.82</v>
      </c>
      <c r="D67" s="1">
        <v>24.299999</v>
      </c>
      <c r="E67" s="1">
        <v>24.379999000000002</v>
      </c>
      <c r="F67" s="1">
        <v>62672300</v>
      </c>
      <c r="G67" s="1">
        <v>20.815964000000001</v>
      </c>
      <c r="H67" s="2">
        <f t="shared" si="0"/>
        <v>-4.4916700694159623E-3</v>
      </c>
      <c r="I67" s="1">
        <f t="shared" si="1"/>
        <v>-4.4916557165023329E-3</v>
      </c>
      <c r="J67" s="11">
        <v>3.8588883749323742E-3</v>
      </c>
    </row>
    <row r="68" spans="1:10" ht="13" x14ac:dyDescent="0.15">
      <c r="A68" s="3">
        <v>40455</v>
      </c>
      <c r="B68" s="1">
        <v>23.959999</v>
      </c>
      <c r="C68" s="1">
        <v>23.99</v>
      </c>
      <c r="D68" s="1">
        <v>23.780000999999999</v>
      </c>
      <c r="E68" s="1">
        <v>23.91</v>
      </c>
      <c r="F68" s="1">
        <v>98143400</v>
      </c>
      <c r="G68" s="1">
        <v>20.414673000000001</v>
      </c>
      <c r="H68" s="2">
        <f t="shared" si="0"/>
        <v>-1.9278056574161522E-2</v>
      </c>
      <c r="I68" s="1">
        <f t="shared" si="1"/>
        <v>-1.927804064226862E-2</v>
      </c>
      <c r="J68" s="11">
        <v>-7.2403027831381096E-3</v>
      </c>
    </row>
    <row r="69" spans="1:10" ht="13" x14ac:dyDescent="0.15">
      <c r="A69" s="3">
        <v>40456</v>
      </c>
      <c r="B69" s="1">
        <v>24.059999000000001</v>
      </c>
      <c r="C69" s="1">
        <v>24.450001</v>
      </c>
      <c r="D69" s="1">
        <v>23.91</v>
      </c>
      <c r="E69" s="1">
        <v>24.35</v>
      </c>
      <c r="F69" s="1">
        <v>78152900</v>
      </c>
      <c r="G69" s="1">
        <v>20.790351000000001</v>
      </c>
      <c r="H69" s="2">
        <f t="shared" si="0"/>
        <v>1.8402342116269396E-2</v>
      </c>
      <c r="I69" s="1">
        <f t="shared" si="1"/>
        <v>1.840235207294286E-2</v>
      </c>
      <c r="J69" s="11">
        <v>1.7993242515240072E-2</v>
      </c>
    </row>
    <row r="70" spans="1:10" ht="13" x14ac:dyDescent="0.15">
      <c r="A70" s="3">
        <v>40457</v>
      </c>
      <c r="B70" s="1">
        <v>24.32</v>
      </c>
      <c r="C70" s="1">
        <v>24.540001</v>
      </c>
      <c r="D70" s="1">
        <v>24.129999000000002</v>
      </c>
      <c r="E70" s="1">
        <v>24.43</v>
      </c>
      <c r="F70" s="1">
        <v>50489700</v>
      </c>
      <c r="G70" s="1">
        <v>20.858656</v>
      </c>
      <c r="H70" s="2">
        <f t="shared" si="0"/>
        <v>3.2854209445584513E-3</v>
      </c>
      <c r="I70" s="1">
        <f t="shared" si="1"/>
        <v>3.2854183173722622E-3</v>
      </c>
      <c r="J70" s="11">
        <v>2.0951345092141511E-3</v>
      </c>
    </row>
    <row r="71" spans="1:10" ht="13" x14ac:dyDescent="0.15">
      <c r="A71" s="3">
        <v>40458</v>
      </c>
      <c r="B71" s="1">
        <v>24.620000999999998</v>
      </c>
      <c r="C71" s="1">
        <v>24.75</v>
      </c>
      <c r="D71" s="1">
        <v>24.280000999999999</v>
      </c>
      <c r="E71" s="1">
        <v>24.530000999999999</v>
      </c>
      <c r="F71" s="1">
        <v>50096100</v>
      </c>
      <c r="G71" s="1">
        <v>20.944037999999999</v>
      </c>
      <c r="H71" s="2">
        <f t="shared" si="0"/>
        <v>4.0933688088415432E-3</v>
      </c>
      <c r="I71" s="1">
        <f t="shared" si="1"/>
        <v>4.0933605693482446E-3</v>
      </c>
      <c r="J71" s="11">
        <v>-1.7387780720462015E-3</v>
      </c>
    </row>
    <row r="72" spans="1:10" ht="13" x14ac:dyDescent="0.15">
      <c r="A72" s="3">
        <v>40459</v>
      </c>
      <c r="B72" s="1">
        <v>24.620000999999998</v>
      </c>
      <c r="C72" s="1">
        <v>24.65</v>
      </c>
      <c r="D72" s="1">
        <v>24.370000999999998</v>
      </c>
      <c r="E72" s="1">
        <v>24.57</v>
      </c>
      <c r="F72" s="1">
        <v>41327800</v>
      </c>
      <c r="G72" s="1">
        <v>20.978189</v>
      </c>
      <c r="H72" s="2">
        <f t="shared" si="0"/>
        <v>1.6306155062937697E-3</v>
      </c>
      <c r="I72" s="1">
        <f t="shared" si="1"/>
        <v>1.6305833669706567E-3</v>
      </c>
      <c r="J72" s="11">
        <v>5.2883926113641488E-3</v>
      </c>
    </row>
    <row r="73" spans="1:10" ht="13" x14ac:dyDescent="0.15">
      <c r="A73" s="3">
        <v>40462</v>
      </c>
      <c r="B73" s="1">
        <v>24.74</v>
      </c>
      <c r="C73" s="1">
        <v>24.74</v>
      </c>
      <c r="D73" s="1">
        <v>24.5</v>
      </c>
      <c r="E73" s="1">
        <v>24.59</v>
      </c>
      <c r="F73" s="1">
        <v>27587800</v>
      </c>
      <c r="G73" s="1">
        <v>20.995266000000001</v>
      </c>
      <c r="H73" s="2">
        <f t="shared" si="0"/>
        <v>8.1400081400079662E-4</v>
      </c>
      <c r="I73" s="1">
        <f t="shared" si="1"/>
        <v>8.1403594943302553E-4</v>
      </c>
      <c r="J73" s="11">
        <v>3.5064524127576327E-4</v>
      </c>
    </row>
    <row r="74" spans="1:10" ht="13" x14ac:dyDescent="0.15">
      <c r="A74" s="3">
        <v>40463</v>
      </c>
      <c r="B74" s="1">
        <v>24.65</v>
      </c>
      <c r="C74" s="1">
        <v>24.93</v>
      </c>
      <c r="D74" s="1">
        <v>24.43</v>
      </c>
      <c r="E74" s="1">
        <v>24.83</v>
      </c>
      <c r="F74" s="1">
        <v>50141500</v>
      </c>
      <c r="G74" s="1">
        <v>21.200181000000001</v>
      </c>
      <c r="H74" s="2">
        <f t="shared" si="0"/>
        <v>9.7600650671003843E-3</v>
      </c>
      <c r="I74" s="1">
        <f t="shared" si="1"/>
        <v>9.7600573386400404E-3</v>
      </c>
      <c r="J74" s="11">
        <v>9.1373655547403597E-4</v>
      </c>
    </row>
    <row r="75" spans="1:10" ht="13" x14ac:dyDescent="0.15">
      <c r="A75" s="3">
        <v>40464</v>
      </c>
      <c r="B75" s="1">
        <v>25.02</v>
      </c>
      <c r="C75" s="1">
        <v>25.540001</v>
      </c>
      <c r="D75" s="1">
        <v>24.889999</v>
      </c>
      <c r="E75" s="1">
        <v>25.34</v>
      </c>
      <c r="F75" s="1">
        <v>75336500</v>
      </c>
      <c r="G75" s="1">
        <v>21.635625999999998</v>
      </c>
      <c r="H75" s="2">
        <f t="shared" si="0"/>
        <v>2.0539669754329505E-2</v>
      </c>
      <c r="I75" s="1">
        <f t="shared" si="1"/>
        <v>2.0539683128176965E-2</v>
      </c>
      <c r="J75" s="11">
        <v>6.8672359734471521E-3</v>
      </c>
    </row>
    <row r="76" spans="1:10" ht="13" x14ac:dyDescent="0.15">
      <c r="A76" s="3">
        <v>40465</v>
      </c>
      <c r="B76" s="1">
        <v>25.290001</v>
      </c>
      <c r="C76" s="1">
        <v>25.34</v>
      </c>
      <c r="D76" s="1">
        <v>25</v>
      </c>
      <c r="E76" s="1">
        <v>25.23</v>
      </c>
      <c r="F76" s="1">
        <v>51949100</v>
      </c>
      <c r="G76" s="1">
        <v>21.541706000000001</v>
      </c>
      <c r="H76" s="2">
        <f t="shared" si="0"/>
        <v>-4.3409629044987939E-3</v>
      </c>
      <c r="I76" s="1">
        <f t="shared" si="1"/>
        <v>-4.3409883310054041E-3</v>
      </c>
      <c r="J76" s="11">
        <v>-1.3606336554129947E-4</v>
      </c>
    </row>
    <row r="77" spans="1:10" ht="13" x14ac:dyDescent="0.15">
      <c r="A77" s="3">
        <v>40466</v>
      </c>
      <c r="B77" s="1">
        <v>25.360001</v>
      </c>
      <c r="C77" s="1">
        <v>25.549999</v>
      </c>
      <c r="D77" s="1">
        <v>25.23</v>
      </c>
      <c r="E77" s="1">
        <v>25.540001</v>
      </c>
      <c r="F77" s="1">
        <v>68954800</v>
      </c>
      <c r="G77" s="1">
        <v>21.806388999999999</v>
      </c>
      <c r="H77" s="2">
        <f t="shared" si="0"/>
        <v>1.2286999603646442E-2</v>
      </c>
      <c r="I77" s="1">
        <f t="shared" si="1"/>
        <v>1.2287002709998827E-2</v>
      </c>
      <c r="J77" s="11">
        <v>-2.8653691951770473E-3</v>
      </c>
    </row>
    <row r="78" spans="1:10" ht="13" x14ac:dyDescent="0.15">
      <c r="A78" s="3">
        <v>40469</v>
      </c>
      <c r="B78" s="1">
        <v>25.59</v>
      </c>
      <c r="C78" s="1">
        <v>25.950001</v>
      </c>
      <c r="D78" s="1">
        <v>25.450001</v>
      </c>
      <c r="E78" s="1">
        <v>25.82</v>
      </c>
      <c r="F78" s="1">
        <v>48330500</v>
      </c>
      <c r="G78" s="1">
        <v>22.045456000000001</v>
      </c>
      <c r="H78" s="2">
        <f t="shared" si="0"/>
        <v>1.0963155404731586E-2</v>
      </c>
      <c r="I78" s="1">
        <f t="shared" si="1"/>
        <v>1.0963163135354604E-2</v>
      </c>
      <c r="J78" s="11">
        <v>7.3137274740431302E-3</v>
      </c>
    </row>
    <row r="79" spans="1:10" ht="13" x14ac:dyDescent="0.15">
      <c r="A79" s="3">
        <v>40470</v>
      </c>
      <c r="B79" s="1">
        <v>25.27</v>
      </c>
      <c r="C79" s="1">
        <v>25.370000999999998</v>
      </c>
      <c r="D79" s="1">
        <v>24.950001</v>
      </c>
      <c r="E79" s="1">
        <v>25.1</v>
      </c>
      <c r="F79" s="1">
        <v>66150900</v>
      </c>
      <c r="G79" s="1">
        <v>21.430710999999999</v>
      </c>
      <c r="H79" s="2">
        <f t="shared" si="0"/>
        <v>-2.7885360185902357E-2</v>
      </c>
      <c r="I79" s="1">
        <f t="shared" si="1"/>
        <v>-2.7885338366328314E-2</v>
      </c>
      <c r="J79" s="11">
        <v>-1.4812894438956607E-2</v>
      </c>
    </row>
    <row r="80" spans="1:10" ht="13" x14ac:dyDescent="0.15">
      <c r="A80" s="3">
        <v>40471</v>
      </c>
      <c r="B80" s="1">
        <v>25.26</v>
      </c>
      <c r="C80" s="1">
        <v>25.4</v>
      </c>
      <c r="D80" s="1">
        <v>25.1</v>
      </c>
      <c r="E80" s="1">
        <v>25.309999000000001</v>
      </c>
      <c r="F80" s="1">
        <v>56283600</v>
      </c>
      <c r="G80" s="1">
        <v>21.610011</v>
      </c>
      <c r="H80" s="2">
        <f t="shared" si="0"/>
        <v>8.3664940239043754E-3</v>
      </c>
      <c r="I80" s="1">
        <f t="shared" si="1"/>
        <v>8.3664979663997784E-3</v>
      </c>
      <c r="J80" s="11">
        <v>1.1781955162503712E-2</v>
      </c>
    </row>
    <row r="81" spans="1:10" ht="13" x14ac:dyDescent="0.15">
      <c r="A81" s="3">
        <v>40472</v>
      </c>
      <c r="B81" s="1">
        <v>25.4</v>
      </c>
      <c r="C81" s="1">
        <v>25.540001</v>
      </c>
      <c r="D81" s="1">
        <v>25.049999</v>
      </c>
      <c r="E81" s="1">
        <v>25.42</v>
      </c>
      <c r="F81" s="1">
        <v>50032400</v>
      </c>
      <c r="G81" s="1">
        <v>21.703931000000001</v>
      </c>
      <c r="H81" s="2">
        <f t="shared" si="0"/>
        <v>4.3461479393974078E-3</v>
      </c>
      <c r="I81" s="1">
        <f t="shared" si="1"/>
        <v>4.3461338358412064E-3</v>
      </c>
      <c r="J81" s="11">
        <v>3.4750346767463188E-3</v>
      </c>
    </row>
    <row r="82" spans="1:10" ht="13" x14ac:dyDescent="0.15">
      <c r="A82" s="3">
        <v>40473</v>
      </c>
      <c r="B82" s="1">
        <v>25.52</v>
      </c>
      <c r="C82" s="1">
        <v>25.540001</v>
      </c>
      <c r="D82" s="1">
        <v>25.27</v>
      </c>
      <c r="E82" s="1">
        <v>25.379999000000002</v>
      </c>
      <c r="F82" s="1">
        <v>25837900</v>
      </c>
      <c r="G82" s="1">
        <v>21.669778000000001</v>
      </c>
      <c r="H82" s="2">
        <f t="shared" si="0"/>
        <v>-1.5736034618410769E-3</v>
      </c>
      <c r="I82" s="1">
        <f t="shared" si="1"/>
        <v>-1.5735859093912469E-3</v>
      </c>
      <c r="J82" s="11">
        <v>-1.256955243661825E-3</v>
      </c>
    </row>
    <row r="83" spans="1:10" ht="13" x14ac:dyDescent="0.15">
      <c r="A83" s="3">
        <v>40476</v>
      </c>
      <c r="B83" s="1">
        <v>25.24</v>
      </c>
      <c r="C83" s="1">
        <v>25.35</v>
      </c>
      <c r="D83" s="1">
        <v>25.17</v>
      </c>
      <c r="E83" s="1">
        <v>25.190000999999999</v>
      </c>
      <c r="F83" s="1">
        <v>50912400</v>
      </c>
      <c r="G83" s="1">
        <v>21.507553999999999</v>
      </c>
      <c r="H83" s="2">
        <f t="shared" si="0"/>
        <v>-7.4861311066246597E-3</v>
      </c>
      <c r="I83" s="1">
        <f t="shared" si="1"/>
        <v>-7.4861865220770566E-3</v>
      </c>
      <c r="J83" s="11">
        <v>2.8286612617695606E-3</v>
      </c>
    </row>
    <row r="84" spans="1:10" ht="13" x14ac:dyDescent="0.15">
      <c r="A84" s="3">
        <v>40477</v>
      </c>
      <c r="B84" s="1">
        <v>25.120000999999998</v>
      </c>
      <c r="C84" s="1">
        <v>25.969999000000001</v>
      </c>
      <c r="D84" s="1">
        <v>25.059999000000001</v>
      </c>
      <c r="E84" s="1">
        <v>25.9</v>
      </c>
      <c r="F84" s="1">
        <v>69304200</v>
      </c>
      <c r="G84" s="1">
        <v>22.113761</v>
      </c>
      <c r="H84" s="2">
        <f t="shared" si="0"/>
        <v>2.8185747193896493E-2</v>
      </c>
      <c r="I84" s="1">
        <f t="shared" si="1"/>
        <v>2.8185771380604289E-2</v>
      </c>
      <c r="J84" s="11">
        <v>4.8460460962415777E-4</v>
      </c>
    </row>
    <row r="85" spans="1:10" ht="13" x14ac:dyDescent="0.15">
      <c r="A85" s="3">
        <v>40478</v>
      </c>
      <c r="B85" s="1">
        <v>25.790001</v>
      </c>
      <c r="C85" s="1">
        <v>26.110001</v>
      </c>
      <c r="D85" s="1">
        <v>25.620000999999998</v>
      </c>
      <c r="E85" s="1">
        <v>26.049999</v>
      </c>
      <c r="F85" s="1">
        <v>64805500</v>
      </c>
      <c r="G85" s="1">
        <v>22.241831999999999</v>
      </c>
      <c r="H85" s="2">
        <f t="shared" si="0"/>
        <v>5.7914671814672247E-3</v>
      </c>
      <c r="I85" s="1">
        <f t="shared" si="1"/>
        <v>5.7914617056772245E-3</v>
      </c>
      <c r="J85" s="11">
        <v>-3.8658708795801838E-3</v>
      </c>
    </row>
    <row r="86" spans="1:10" ht="13" x14ac:dyDescent="0.15">
      <c r="A86" s="3">
        <v>40479</v>
      </c>
      <c r="B86" s="1">
        <v>26.209999</v>
      </c>
      <c r="C86" s="1">
        <v>26.379999000000002</v>
      </c>
      <c r="D86" s="1">
        <v>25.92</v>
      </c>
      <c r="E86" s="1">
        <v>26.280000999999999</v>
      </c>
      <c r="F86" s="1">
        <v>80730300</v>
      </c>
      <c r="G86" s="1">
        <v>22.438210999999999</v>
      </c>
      <c r="H86" s="2">
        <f t="shared" si="0"/>
        <v>8.8292517784741148E-3</v>
      </c>
      <c r="I86" s="1">
        <f t="shared" si="1"/>
        <v>8.8292637045365822E-3</v>
      </c>
      <c r="J86" s="11">
        <v>-1.1081933674856079E-3</v>
      </c>
    </row>
    <row r="87" spans="1:10" ht="13" x14ac:dyDescent="0.15">
      <c r="A87" s="3">
        <v>40480</v>
      </c>
      <c r="B87" s="1">
        <v>27.15</v>
      </c>
      <c r="C87" s="1">
        <v>27.200001</v>
      </c>
      <c r="D87" s="1">
        <v>26.48</v>
      </c>
      <c r="E87" s="1">
        <v>26.67</v>
      </c>
      <c r="F87" s="1">
        <v>114193200</v>
      </c>
      <c r="G87" s="1">
        <v>22.771197000000001</v>
      </c>
      <c r="H87" s="2">
        <f t="shared" si="0"/>
        <v>1.4840144031958108E-2</v>
      </c>
      <c r="I87" s="1">
        <f t="shared" si="1"/>
        <v>1.4840131416894234E-2</v>
      </c>
      <c r="J87" s="11">
        <v>4.0849832132594185E-4</v>
      </c>
    </row>
    <row r="88" spans="1:10" ht="13" x14ac:dyDescent="0.15">
      <c r="A88" s="3">
        <v>40483</v>
      </c>
      <c r="B88" s="1">
        <v>26.879999000000002</v>
      </c>
      <c r="C88" s="1">
        <v>27.219999000000001</v>
      </c>
      <c r="D88" s="1">
        <v>26.700001</v>
      </c>
      <c r="E88" s="1">
        <v>26.950001</v>
      </c>
      <c r="F88" s="1">
        <v>61912100</v>
      </c>
      <c r="G88" s="1">
        <v>23.010266000000001</v>
      </c>
      <c r="H88" s="2">
        <f t="shared" si="0"/>
        <v>1.0498725159355028E-2</v>
      </c>
      <c r="I88" s="1">
        <f t="shared" si="1"/>
        <v>1.0498745410704613E-2</v>
      </c>
      <c r="J88" s="11">
        <v>5.5132395434952502E-4</v>
      </c>
    </row>
    <row r="89" spans="1:10" ht="13" x14ac:dyDescent="0.15">
      <c r="A89" s="3">
        <v>40484</v>
      </c>
      <c r="B89" s="1">
        <v>27.059999000000001</v>
      </c>
      <c r="C89" s="1">
        <v>27.42</v>
      </c>
      <c r="D89" s="1">
        <v>27.02</v>
      </c>
      <c r="E89" s="1">
        <v>27.389999</v>
      </c>
      <c r="F89" s="1">
        <v>54402100</v>
      </c>
      <c r="G89" s="1">
        <v>23.385942</v>
      </c>
      <c r="H89" s="2">
        <f t="shared" si="0"/>
        <v>1.6326455794936676E-2</v>
      </c>
      <c r="I89" s="1">
        <f t="shared" si="1"/>
        <v>1.6326451854141909E-2</v>
      </c>
      <c r="J89" s="11">
        <v>5.7619594474746993E-3</v>
      </c>
    </row>
    <row r="90" spans="1:10" ht="13" x14ac:dyDescent="0.15">
      <c r="A90" s="3">
        <v>40485</v>
      </c>
      <c r="B90" s="1">
        <v>27.459999</v>
      </c>
      <c r="C90" s="1">
        <v>27.49</v>
      </c>
      <c r="D90" s="1">
        <v>26.959999</v>
      </c>
      <c r="E90" s="1">
        <v>27.030000999999999</v>
      </c>
      <c r="F90" s="1">
        <v>110255300</v>
      </c>
      <c r="G90" s="1">
        <v>23.078571</v>
      </c>
      <c r="H90" s="2">
        <f t="shared" si="0"/>
        <v>-1.3143410483512648E-2</v>
      </c>
      <c r="I90" s="1">
        <f t="shared" si="1"/>
        <v>-1.3143408976213139E-2</v>
      </c>
      <c r="J90" s="11">
        <v>2.360426450685587E-3</v>
      </c>
    </row>
    <row r="91" spans="1:10" ht="13" x14ac:dyDescent="0.15">
      <c r="A91" s="3">
        <v>40486</v>
      </c>
      <c r="B91" s="1">
        <v>27.41</v>
      </c>
      <c r="C91" s="1">
        <v>27.43</v>
      </c>
      <c r="D91" s="1">
        <v>27.01</v>
      </c>
      <c r="E91" s="1">
        <v>27.139999</v>
      </c>
      <c r="F91" s="1">
        <v>93599300</v>
      </c>
      <c r="G91" s="1">
        <v>23.172488999999999</v>
      </c>
      <c r="H91" s="2">
        <f t="shared" si="0"/>
        <v>4.0694782068265902E-3</v>
      </c>
      <c r="I91" s="1">
        <f t="shared" si="1"/>
        <v>4.0694893977620454E-3</v>
      </c>
      <c r="J91" s="11">
        <v>1.9590496262714713E-2</v>
      </c>
    </row>
    <row r="92" spans="1:10" ht="13" x14ac:dyDescent="0.15">
      <c r="A92" s="3">
        <v>40487</v>
      </c>
      <c r="B92" s="1">
        <v>27.17</v>
      </c>
      <c r="C92" s="1">
        <v>27.190000999999999</v>
      </c>
      <c r="D92" s="1">
        <v>26.530000999999999</v>
      </c>
      <c r="E92" s="1">
        <v>26.85</v>
      </c>
      <c r="F92" s="1">
        <v>110953700</v>
      </c>
      <c r="G92" s="1">
        <v>22.924883999999999</v>
      </c>
      <c r="H92" s="2">
        <f t="shared" si="0"/>
        <v>-1.068529884617896E-2</v>
      </c>
      <c r="I92" s="1">
        <f t="shared" si="1"/>
        <v>-1.0685300141905347E-2</v>
      </c>
      <c r="J92" s="11">
        <v>8.0807778065033011E-4</v>
      </c>
    </row>
    <row r="93" spans="1:10" ht="13" x14ac:dyDescent="0.15">
      <c r="A93" s="3">
        <v>40490</v>
      </c>
      <c r="B93" s="1">
        <v>26.68</v>
      </c>
      <c r="C93" s="1">
        <v>28.870000999999998</v>
      </c>
      <c r="D93" s="1">
        <v>26.58</v>
      </c>
      <c r="E93" s="1">
        <v>26.809999000000001</v>
      </c>
      <c r="F93" s="1">
        <v>71670800</v>
      </c>
      <c r="G93" s="1">
        <v>22.890730999999999</v>
      </c>
      <c r="H93" s="2">
        <f t="shared" si="0"/>
        <v>-1.4897951582867849E-3</v>
      </c>
      <c r="I93" s="1">
        <f t="shared" si="1"/>
        <v>-1.4897785306132794E-3</v>
      </c>
      <c r="J93" s="11">
        <v>-3.2541051565237889E-3</v>
      </c>
    </row>
    <row r="94" spans="1:10" ht="13" x14ac:dyDescent="0.15">
      <c r="A94" s="3">
        <v>40491</v>
      </c>
      <c r="B94" s="1">
        <v>26.809999000000001</v>
      </c>
      <c r="C94" s="1">
        <v>27.110001</v>
      </c>
      <c r="D94" s="1">
        <v>26.709999</v>
      </c>
      <c r="E94" s="1">
        <v>26.950001</v>
      </c>
      <c r="F94" s="1">
        <v>58538600</v>
      </c>
      <c r="G94" s="1">
        <v>23.010266000000001</v>
      </c>
      <c r="H94" s="2">
        <f t="shared" si="0"/>
        <v>5.22200690869101E-3</v>
      </c>
      <c r="I94" s="1">
        <f t="shared" si="1"/>
        <v>5.2219826444163189E-3</v>
      </c>
      <c r="J94" s="11">
        <v>-5.2678779436602088E-3</v>
      </c>
    </row>
    <row r="95" spans="1:10" ht="13" x14ac:dyDescent="0.15">
      <c r="A95" s="3">
        <v>40492</v>
      </c>
      <c r="B95" s="1">
        <v>27.01</v>
      </c>
      <c r="C95" s="1">
        <v>27.08</v>
      </c>
      <c r="D95" s="1">
        <v>26.809999000000001</v>
      </c>
      <c r="E95" s="1">
        <v>26.940000999999999</v>
      </c>
      <c r="F95" s="1">
        <v>52277300</v>
      </c>
      <c r="G95" s="1">
        <v>23.001726999999999</v>
      </c>
      <c r="H95" s="2">
        <f t="shared" si="0"/>
        <v>-3.710575001463474E-4</v>
      </c>
      <c r="I95" s="1">
        <f t="shared" si="1"/>
        <v>-3.7109523201524555E-4</v>
      </c>
      <c r="J95" s="11">
        <v>9.0687113049991075E-4</v>
      </c>
    </row>
    <row r="96" spans="1:10" ht="13" x14ac:dyDescent="0.15">
      <c r="A96" s="3">
        <v>40493</v>
      </c>
      <c r="B96" s="1">
        <v>26.68</v>
      </c>
      <c r="C96" s="1">
        <v>26.719999000000001</v>
      </c>
      <c r="D96" s="1">
        <v>26.280000999999999</v>
      </c>
      <c r="E96" s="1">
        <v>26.68</v>
      </c>
      <c r="F96" s="1">
        <v>62073100</v>
      </c>
      <c r="G96" s="1">
        <v>22.779736</v>
      </c>
      <c r="H96" s="2">
        <f t="shared" si="0"/>
        <v>-9.6511132275013296E-3</v>
      </c>
      <c r="I96" s="1">
        <f t="shared" si="1"/>
        <v>-9.6510579401276764E-3</v>
      </c>
      <c r="J96" s="11">
        <v>-6.510537053631851E-3</v>
      </c>
    </row>
    <row r="97" spans="1:10" ht="13" x14ac:dyDescent="0.15">
      <c r="A97" s="3">
        <v>40494</v>
      </c>
      <c r="B97" s="1">
        <v>26.469999000000001</v>
      </c>
      <c r="C97" s="1">
        <v>26.52</v>
      </c>
      <c r="D97" s="1">
        <v>26.1</v>
      </c>
      <c r="E97" s="1">
        <v>26.27</v>
      </c>
      <c r="F97" s="1">
        <v>64962200</v>
      </c>
      <c r="G97" s="1">
        <v>22.429672</v>
      </c>
      <c r="H97" s="2">
        <f t="shared" si="0"/>
        <v>-1.5367316341829092E-2</v>
      </c>
      <c r="I97" s="1">
        <f t="shared" si="1"/>
        <v>-1.5367342272974529E-2</v>
      </c>
      <c r="J97" s="11">
        <v>-8.0225765196448168E-3</v>
      </c>
    </row>
    <row r="98" spans="1:10" ht="13" x14ac:dyDescent="0.15">
      <c r="A98" s="3">
        <v>40497</v>
      </c>
      <c r="B98" s="1">
        <v>26.33</v>
      </c>
      <c r="C98" s="1">
        <v>26.5</v>
      </c>
      <c r="D98" s="1">
        <v>26.17</v>
      </c>
      <c r="E98" s="1">
        <v>26.200001</v>
      </c>
      <c r="F98" s="1">
        <v>51794600</v>
      </c>
      <c r="G98" s="1">
        <v>22.369906</v>
      </c>
      <c r="H98" s="2">
        <f t="shared" si="0"/>
        <v>-2.6645984012180911E-3</v>
      </c>
      <c r="I98" s="1">
        <f t="shared" si="1"/>
        <v>-2.6645953627854996E-3</v>
      </c>
      <c r="J98" s="11">
        <v>8.3891738391752332E-4</v>
      </c>
    </row>
    <row r="99" spans="1:10" ht="13" x14ac:dyDescent="0.15">
      <c r="A99" s="3">
        <v>40498</v>
      </c>
      <c r="B99" s="1">
        <v>26.040001</v>
      </c>
      <c r="C99" s="1">
        <v>26.040001</v>
      </c>
      <c r="D99" s="1">
        <v>25.65</v>
      </c>
      <c r="E99" s="1">
        <v>25.809999000000001</v>
      </c>
      <c r="F99" s="1">
        <v>65339200</v>
      </c>
      <c r="G99" s="1">
        <v>22.172321</v>
      </c>
      <c r="H99" s="2">
        <f t="shared" si="0"/>
        <v>-1.4885571950932333E-2</v>
      </c>
      <c r="I99" s="1">
        <f t="shared" si="1"/>
        <v>-8.8326254030750111E-3</v>
      </c>
      <c r="J99" s="11">
        <v>-1.5931995381315917E-2</v>
      </c>
    </row>
    <row r="100" spans="1:10" ht="13" x14ac:dyDescent="0.15">
      <c r="A100" s="3">
        <v>40499</v>
      </c>
      <c r="B100" s="1">
        <v>25.9</v>
      </c>
      <c r="C100" s="1">
        <v>25.91</v>
      </c>
      <c r="D100" s="1">
        <v>25.549999</v>
      </c>
      <c r="E100" s="1">
        <v>25.57</v>
      </c>
      <c r="F100" s="1">
        <v>58299700</v>
      </c>
      <c r="G100" s="1">
        <v>21.966146999999999</v>
      </c>
      <c r="H100" s="2">
        <f t="shared" si="0"/>
        <v>-9.2986830414058114E-3</v>
      </c>
      <c r="I100" s="1">
        <f t="shared" si="1"/>
        <v>-9.2987107664552014E-3</v>
      </c>
      <c r="J100" s="11">
        <v>-1.4169837166053965E-3</v>
      </c>
    </row>
    <row r="101" spans="1:10" ht="13" x14ac:dyDescent="0.15">
      <c r="A101" s="3">
        <v>40500</v>
      </c>
      <c r="B101" s="1">
        <v>25.709999</v>
      </c>
      <c r="C101" s="1">
        <v>26.08</v>
      </c>
      <c r="D101" s="1">
        <v>25.610001</v>
      </c>
      <c r="E101" s="1">
        <v>25.84</v>
      </c>
      <c r="F101" s="1">
        <v>59514000</v>
      </c>
      <c r="G101" s="1">
        <v>22.198093</v>
      </c>
      <c r="H101" s="2">
        <f t="shared" si="0"/>
        <v>1.0559249120062557E-2</v>
      </c>
      <c r="I101" s="1">
        <f t="shared" si="1"/>
        <v>1.0559248283278842E-2</v>
      </c>
      <c r="J101" s="11">
        <v>1.5747863520472936E-2</v>
      </c>
    </row>
    <row r="102" spans="1:10" ht="13" x14ac:dyDescent="0.15">
      <c r="A102" s="3">
        <v>40501</v>
      </c>
      <c r="B102" s="1">
        <v>25.799999</v>
      </c>
      <c r="C102" s="1">
        <v>25.83</v>
      </c>
      <c r="D102" s="1">
        <v>25.6</v>
      </c>
      <c r="E102" s="1">
        <v>25.690000999999999</v>
      </c>
      <c r="F102" s="1">
        <v>52423200</v>
      </c>
      <c r="G102" s="1">
        <v>22.069234999999999</v>
      </c>
      <c r="H102" s="2">
        <f t="shared" si="0"/>
        <v>-5.804914860681157E-3</v>
      </c>
      <c r="I102" s="1">
        <f t="shared" si="1"/>
        <v>-5.8049130616761105E-3</v>
      </c>
      <c r="J102" s="11">
        <v>1.9961434530738199E-3</v>
      </c>
    </row>
    <row r="103" spans="1:10" ht="13" x14ac:dyDescent="0.15">
      <c r="A103" s="3">
        <v>40504</v>
      </c>
      <c r="B103" s="1">
        <v>25.65</v>
      </c>
      <c r="C103" s="1">
        <v>25.74</v>
      </c>
      <c r="D103" s="1">
        <v>25.440000999999999</v>
      </c>
      <c r="E103" s="1">
        <v>25.73</v>
      </c>
      <c r="F103" s="1">
        <v>53350500</v>
      </c>
      <c r="G103" s="1">
        <v>22.103596</v>
      </c>
      <c r="H103" s="2">
        <f t="shared" si="0"/>
        <v>1.5569870939281657E-3</v>
      </c>
      <c r="I103" s="1">
        <f t="shared" si="1"/>
        <v>1.5569638005123662E-3</v>
      </c>
      <c r="J103" s="11">
        <v>-2.2287337873674084E-3</v>
      </c>
    </row>
    <row r="104" spans="1:10" ht="13" x14ac:dyDescent="0.15">
      <c r="A104" s="3">
        <v>40505</v>
      </c>
      <c r="B104" s="1">
        <v>25.57</v>
      </c>
      <c r="C104" s="1">
        <v>25.6</v>
      </c>
      <c r="D104" s="1">
        <v>25.09</v>
      </c>
      <c r="E104" s="1">
        <v>25.120000999999998</v>
      </c>
      <c r="F104" s="1">
        <v>69742500</v>
      </c>
      <c r="G104" s="1">
        <v>21.579571000000001</v>
      </c>
      <c r="H104" s="2">
        <f t="shared" si="0"/>
        <v>-2.3707695297318383E-2</v>
      </c>
      <c r="I104" s="1">
        <f t="shared" si="1"/>
        <v>-2.3707680867855085E-2</v>
      </c>
      <c r="J104" s="11">
        <v>-1.2721647917916972E-2</v>
      </c>
    </row>
    <row r="105" spans="1:10" ht="13" x14ac:dyDescent="0.15">
      <c r="A105" s="3">
        <v>40506</v>
      </c>
      <c r="B105" s="1">
        <v>25.200001</v>
      </c>
      <c r="C105" s="1">
        <v>25.459999</v>
      </c>
      <c r="D105" s="1">
        <v>25.16</v>
      </c>
      <c r="E105" s="1">
        <v>25.370000999999998</v>
      </c>
      <c r="F105" s="1">
        <v>56825900</v>
      </c>
      <c r="G105" s="1">
        <v>21.794336000000001</v>
      </c>
      <c r="H105" s="2">
        <f t="shared" si="0"/>
        <v>9.9522289031756007E-3</v>
      </c>
      <c r="I105" s="1">
        <f t="shared" si="1"/>
        <v>9.9522367706012249E-3</v>
      </c>
      <c r="J105" s="11">
        <v>1.3673893531943246E-2</v>
      </c>
    </row>
    <row r="106" spans="1:10" ht="13" x14ac:dyDescent="0.15">
      <c r="A106" s="3">
        <v>40508</v>
      </c>
      <c r="B106" s="1">
        <v>25.209999</v>
      </c>
      <c r="C106" s="1">
        <v>25.41</v>
      </c>
      <c r="D106" s="1">
        <v>25.17</v>
      </c>
      <c r="E106" s="1">
        <v>25.25</v>
      </c>
      <c r="F106" s="1">
        <v>21356500</v>
      </c>
      <c r="G106" s="1">
        <v>21.691248000000002</v>
      </c>
      <c r="H106" s="2">
        <f t="shared" si="0"/>
        <v>-4.7300352885283085E-3</v>
      </c>
      <c r="I106" s="1">
        <f t="shared" si="1"/>
        <v>-4.7300362809860148E-3</v>
      </c>
      <c r="J106" s="11">
        <v>-8.5284490687028893E-3</v>
      </c>
    </row>
    <row r="107" spans="1:10" ht="13" x14ac:dyDescent="0.15">
      <c r="A107" s="3">
        <v>40511</v>
      </c>
      <c r="B107" s="1">
        <v>25.190000999999999</v>
      </c>
      <c r="C107" s="1">
        <v>25.42</v>
      </c>
      <c r="D107" s="1">
        <v>24.93</v>
      </c>
      <c r="E107" s="1">
        <v>25.309999000000001</v>
      </c>
      <c r="F107" s="1">
        <v>56603600</v>
      </c>
      <c r="G107" s="1">
        <v>21.742791</v>
      </c>
      <c r="H107" s="2">
        <f t="shared" si="0"/>
        <v>2.3761980198020297E-3</v>
      </c>
      <c r="I107" s="1">
        <f t="shared" si="1"/>
        <v>2.3762118251563387E-3</v>
      </c>
      <c r="J107" s="11">
        <v>-3.5503381822866277E-3</v>
      </c>
    </row>
    <row r="108" spans="1:10" ht="13" x14ac:dyDescent="0.15">
      <c r="A108" s="3">
        <v>40512</v>
      </c>
      <c r="B108" s="1">
        <v>25.049999</v>
      </c>
      <c r="C108" s="1">
        <v>25.469999000000001</v>
      </c>
      <c r="D108" s="1">
        <v>25</v>
      </c>
      <c r="E108" s="1">
        <v>25.26</v>
      </c>
      <c r="F108" s="1">
        <v>75282100</v>
      </c>
      <c r="G108" s="1">
        <v>21.699839000000001</v>
      </c>
      <c r="H108" s="2">
        <f t="shared" si="0"/>
        <v>-1.9754643214327933E-3</v>
      </c>
      <c r="I108" s="1">
        <f t="shared" si="1"/>
        <v>-1.9754593603001406E-3</v>
      </c>
      <c r="J108" s="11">
        <v>-4.2045456754952366E-3</v>
      </c>
    </row>
    <row r="109" spans="1:10" ht="13" x14ac:dyDescent="0.15">
      <c r="A109" s="3">
        <v>40513</v>
      </c>
      <c r="B109" s="1">
        <v>25.57</v>
      </c>
      <c r="C109" s="1">
        <v>26.25</v>
      </c>
      <c r="D109" s="1">
        <v>25.559999000000001</v>
      </c>
      <c r="E109" s="1">
        <v>26.040001</v>
      </c>
      <c r="F109" s="1">
        <v>74123500</v>
      </c>
      <c r="G109" s="1">
        <v>22.369906</v>
      </c>
      <c r="H109" s="2">
        <f t="shared" si="0"/>
        <v>3.0878899445763996E-2</v>
      </c>
      <c r="I109" s="1">
        <f t="shared" si="1"/>
        <v>3.0878892695931959E-2</v>
      </c>
      <c r="J109" s="11">
        <v>2.2693103471169266E-2</v>
      </c>
    </row>
    <row r="110" spans="1:10" ht="13" x14ac:dyDescent="0.15">
      <c r="A110" s="3">
        <v>40514</v>
      </c>
      <c r="B110" s="1">
        <v>26.24</v>
      </c>
      <c r="C110" s="1">
        <v>26.98</v>
      </c>
      <c r="D110" s="1">
        <v>26.200001</v>
      </c>
      <c r="E110" s="1">
        <v>26.889999</v>
      </c>
      <c r="F110" s="1">
        <v>91759200</v>
      </c>
      <c r="G110" s="1">
        <v>23.100104999999999</v>
      </c>
      <c r="H110" s="2">
        <f t="shared" si="0"/>
        <v>3.2642011035253007E-2</v>
      </c>
      <c r="I110" s="1">
        <f t="shared" si="1"/>
        <v>3.2642023618695531E-2</v>
      </c>
      <c r="J110" s="11">
        <v>9.4733450229301762E-3</v>
      </c>
    </row>
    <row r="111" spans="1:10" ht="13" x14ac:dyDescent="0.15">
      <c r="A111" s="3">
        <v>40515</v>
      </c>
      <c r="B111" s="1">
        <v>26.809999000000001</v>
      </c>
      <c r="C111" s="1">
        <v>27.059999000000001</v>
      </c>
      <c r="D111" s="1">
        <v>26.780000999999999</v>
      </c>
      <c r="E111" s="1">
        <v>27.02</v>
      </c>
      <c r="F111" s="1">
        <v>52622000</v>
      </c>
      <c r="G111" s="1">
        <v>23.211784000000002</v>
      </c>
      <c r="H111" s="2">
        <f t="shared" si="0"/>
        <v>4.8345483389568011E-3</v>
      </c>
      <c r="I111" s="1">
        <f t="shared" si="1"/>
        <v>4.8345667692853474E-3</v>
      </c>
      <c r="J111" s="11">
        <v>1.731998732916811E-3</v>
      </c>
    </row>
    <row r="112" spans="1:10" ht="13" x14ac:dyDescent="0.15">
      <c r="A112" s="3">
        <v>40518</v>
      </c>
      <c r="B112" s="1">
        <v>26.93</v>
      </c>
      <c r="C112" s="1">
        <v>26.98</v>
      </c>
      <c r="D112" s="1">
        <v>26.76</v>
      </c>
      <c r="E112" s="1">
        <v>26.84</v>
      </c>
      <c r="F112" s="1">
        <v>36264200</v>
      </c>
      <c r="G112" s="1">
        <v>23.057153</v>
      </c>
      <c r="H112" s="2">
        <f t="shared" si="0"/>
        <v>-6.6617320503330763E-3</v>
      </c>
      <c r="I112" s="1">
        <f t="shared" si="1"/>
        <v>-6.6617456030093145E-3</v>
      </c>
      <c r="J112" s="11">
        <v>-1.7483089906800444E-3</v>
      </c>
    </row>
    <row r="113" spans="1:10" ht="13" x14ac:dyDescent="0.15">
      <c r="A113" s="3">
        <v>40519</v>
      </c>
      <c r="B113" s="1">
        <v>27.08</v>
      </c>
      <c r="C113" s="1">
        <v>27.129999000000002</v>
      </c>
      <c r="D113" s="1">
        <v>26.85</v>
      </c>
      <c r="E113" s="1">
        <v>26.870000999999998</v>
      </c>
      <c r="F113" s="1">
        <v>57860500</v>
      </c>
      <c r="G113" s="1">
        <v>23.082924999999999</v>
      </c>
      <c r="H113" s="2">
        <f t="shared" si="0"/>
        <v>1.1177719821161927E-3</v>
      </c>
      <c r="I113" s="1">
        <f t="shared" si="1"/>
        <v>1.1177442418844991E-3</v>
      </c>
      <c r="J113" s="11">
        <v>-2.6669769519090076E-4</v>
      </c>
    </row>
    <row r="114" spans="1:10" ht="13" x14ac:dyDescent="0.15">
      <c r="A114" s="3">
        <v>40520</v>
      </c>
      <c r="B114" s="1">
        <v>26.83</v>
      </c>
      <c r="C114" s="1">
        <v>27.24</v>
      </c>
      <c r="D114" s="1">
        <v>26.799999</v>
      </c>
      <c r="E114" s="1">
        <v>27.23</v>
      </c>
      <c r="F114" s="1">
        <v>41666800</v>
      </c>
      <c r="G114" s="1">
        <v>23.392185000000001</v>
      </c>
      <c r="H114" s="2">
        <f t="shared" si="0"/>
        <v>1.3397803744034173E-2</v>
      </c>
      <c r="I114" s="1">
        <f t="shared" si="1"/>
        <v>1.3397782126831927E-2</v>
      </c>
      <c r="J114" s="11">
        <v>1.1726491934594726E-3</v>
      </c>
    </row>
    <row r="115" spans="1:10" ht="13" x14ac:dyDescent="0.15">
      <c r="A115" s="3">
        <v>40521</v>
      </c>
      <c r="B115" s="1">
        <v>27.280000999999999</v>
      </c>
      <c r="C115" s="1">
        <v>27.34</v>
      </c>
      <c r="D115" s="1">
        <v>27.01</v>
      </c>
      <c r="E115" s="1">
        <v>27.08</v>
      </c>
      <c r="F115" s="1">
        <v>47148300</v>
      </c>
      <c r="G115" s="1">
        <v>23.263327</v>
      </c>
      <c r="H115" s="2">
        <f t="shared" si="0"/>
        <v>-5.508630187293505E-3</v>
      </c>
      <c r="I115" s="1">
        <f t="shared" si="1"/>
        <v>-5.5085918651892087E-3</v>
      </c>
      <c r="J115" s="11">
        <v>-2.1287352450392766E-4</v>
      </c>
    </row>
    <row r="116" spans="1:10" ht="13" x14ac:dyDescent="0.15">
      <c r="A116" s="3">
        <v>40522</v>
      </c>
      <c r="B116" s="1">
        <v>27.190000999999999</v>
      </c>
      <c r="C116" s="1">
        <v>27.4</v>
      </c>
      <c r="D116" s="1">
        <v>27.110001</v>
      </c>
      <c r="E116" s="1">
        <v>27.34</v>
      </c>
      <c r="F116" s="1">
        <v>37625800</v>
      </c>
      <c r="G116" s="1">
        <v>23.486681999999998</v>
      </c>
      <c r="H116" s="2">
        <f t="shared" si="0"/>
        <v>9.6011816838996161E-3</v>
      </c>
      <c r="I116" s="1">
        <f t="shared" si="1"/>
        <v>9.6011632386028868E-3</v>
      </c>
      <c r="J116" s="11">
        <v>3.5409436293744692E-3</v>
      </c>
    </row>
    <row r="117" spans="1:10" ht="13" x14ac:dyDescent="0.15">
      <c r="A117" s="3">
        <v>40525</v>
      </c>
      <c r="B117" s="1">
        <v>27.27</v>
      </c>
      <c r="C117" s="1">
        <v>27.450001</v>
      </c>
      <c r="D117" s="1">
        <v>27.17</v>
      </c>
      <c r="E117" s="1">
        <v>27.25</v>
      </c>
      <c r="F117" s="1">
        <v>47943900</v>
      </c>
      <c r="G117" s="1">
        <v>23.409367</v>
      </c>
      <c r="H117" s="2">
        <f t="shared" si="0"/>
        <v>-3.2918800292611504E-3</v>
      </c>
      <c r="I117" s="1">
        <f t="shared" si="1"/>
        <v>-3.2918655772662436E-3</v>
      </c>
      <c r="J117" s="11">
        <v>1.5984879919642052E-3</v>
      </c>
    </row>
    <row r="118" spans="1:10" ht="13" x14ac:dyDescent="0.15">
      <c r="A118" s="3">
        <v>40526</v>
      </c>
      <c r="B118" s="1">
        <v>27.309999000000001</v>
      </c>
      <c r="C118" s="1">
        <v>27.75</v>
      </c>
      <c r="D118" s="1">
        <v>27.26</v>
      </c>
      <c r="E118" s="1">
        <v>27.620000999999998</v>
      </c>
      <c r="F118" s="1">
        <v>64070500</v>
      </c>
      <c r="G118" s="1">
        <v>23.727219999999999</v>
      </c>
      <c r="H118" s="2">
        <f t="shared" si="0"/>
        <v>1.3578018348623797E-2</v>
      </c>
      <c r="I118" s="1">
        <f t="shared" si="1"/>
        <v>1.3578026266152328E-2</v>
      </c>
      <c r="J118" s="11">
        <v>4.1982954812563858E-3</v>
      </c>
    </row>
    <row r="119" spans="1:10" ht="13" x14ac:dyDescent="0.15">
      <c r="A119" s="3">
        <v>40527</v>
      </c>
      <c r="B119" s="1">
        <v>27.530000999999999</v>
      </c>
      <c r="C119" s="1">
        <v>27.99</v>
      </c>
      <c r="D119" s="1">
        <v>27.530000999999999</v>
      </c>
      <c r="E119" s="1">
        <v>27.85</v>
      </c>
      <c r="F119" s="1">
        <v>69634200</v>
      </c>
      <c r="G119" s="1">
        <v>23.924803000000001</v>
      </c>
      <c r="H119" s="2">
        <f t="shared" si="0"/>
        <v>8.3272625515112379E-3</v>
      </c>
      <c r="I119" s="1">
        <f t="shared" si="1"/>
        <v>8.3272713786107944E-3</v>
      </c>
      <c r="J119" s="11">
        <v>-1.6616776426982391E-3</v>
      </c>
    </row>
    <row r="120" spans="1:10" ht="13" x14ac:dyDescent="0.15">
      <c r="A120" s="3">
        <v>40528</v>
      </c>
      <c r="B120" s="1">
        <v>27.76</v>
      </c>
      <c r="C120" s="1">
        <v>27.99</v>
      </c>
      <c r="D120" s="1">
        <v>27.66</v>
      </c>
      <c r="E120" s="1">
        <v>27.99</v>
      </c>
      <c r="F120" s="1">
        <v>57680200</v>
      </c>
      <c r="G120" s="1">
        <v>24.045071</v>
      </c>
      <c r="H120" s="2">
        <f t="shared" si="0"/>
        <v>5.0269299820465711E-3</v>
      </c>
      <c r="I120" s="1">
        <f t="shared" si="1"/>
        <v>5.0269170450431451E-3</v>
      </c>
      <c r="J120" s="11">
        <v>3.6465529462061507E-3</v>
      </c>
    </row>
    <row r="121" spans="1:10" ht="13" x14ac:dyDescent="0.15">
      <c r="A121" s="3">
        <v>40529</v>
      </c>
      <c r="B121" s="1">
        <v>27.92</v>
      </c>
      <c r="C121" s="1">
        <v>28.09</v>
      </c>
      <c r="D121" s="1">
        <v>27.75</v>
      </c>
      <c r="E121" s="1">
        <v>27.9</v>
      </c>
      <c r="F121" s="1">
        <v>87456500</v>
      </c>
      <c r="G121" s="1">
        <v>23.967755</v>
      </c>
      <c r="H121" s="2">
        <f t="shared" si="0"/>
        <v>-3.2154340836012814E-3</v>
      </c>
      <c r="I121" s="1">
        <f t="shared" si="1"/>
        <v>-3.2154614972856482E-3</v>
      </c>
      <c r="J121" s="11">
        <v>-6.3828858403813717E-4</v>
      </c>
    </row>
    <row r="122" spans="1:10" ht="13" x14ac:dyDescent="0.15">
      <c r="A122" s="3">
        <v>40532</v>
      </c>
      <c r="B122" s="1">
        <v>27.950001</v>
      </c>
      <c r="C122" s="1">
        <v>27.99</v>
      </c>
      <c r="D122" s="1">
        <v>27.68</v>
      </c>
      <c r="E122" s="1">
        <v>27.809999000000001</v>
      </c>
      <c r="F122" s="1">
        <v>52811000</v>
      </c>
      <c r="G122" s="1">
        <v>23.890440000000002</v>
      </c>
      <c r="H122" s="2">
        <f t="shared" si="0"/>
        <v>-3.2258422939067145E-3</v>
      </c>
      <c r="I122" s="1">
        <f t="shared" si="1"/>
        <v>-3.2257923197228397E-3</v>
      </c>
      <c r="J122" s="11">
        <v>-1.199128761723546E-3</v>
      </c>
    </row>
    <row r="123" spans="1:10" ht="13" x14ac:dyDescent="0.15">
      <c r="A123" s="3">
        <v>40533</v>
      </c>
      <c r="B123" s="1">
        <v>27.85</v>
      </c>
      <c r="C123" s="1">
        <v>28.139999</v>
      </c>
      <c r="D123" s="1">
        <v>27.76</v>
      </c>
      <c r="E123" s="1">
        <v>28.07</v>
      </c>
      <c r="F123" s="1">
        <v>38153000</v>
      </c>
      <c r="G123" s="1">
        <v>24.113795</v>
      </c>
      <c r="H123" s="2">
        <f t="shared" si="0"/>
        <v>9.349191274692208E-3</v>
      </c>
      <c r="I123" s="1">
        <f t="shared" si="1"/>
        <v>9.3491371443974233E-3</v>
      </c>
      <c r="J123" s="11">
        <v>4.7943594100539168E-3</v>
      </c>
    </row>
    <row r="124" spans="1:10" ht="13" x14ac:dyDescent="0.15">
      <c r="A124" s="3">
        <v>40534</v>
      </c>
      <c r="B124" s="1">
        <v>28.01</v>
      </c>
      <c r="C124" s="1">
        <v>28.4</v>
      </c>
      <c r="D124" s="1">
        <v>27.98</v>
      </c>
      <c r="E124" s="1">
        <v>28.190000999999999</v>
      </c>
      <c r="F124" s="1">
        <v>42252300</v>
      </c>
      <c r="G124" s="1">
        <v>24.216882999999999</v>
      </c>
      <c r="H124" s="2">
        <f t="shared" si="0"/>
        <v>4.2750623441395966E-3</v>
      </c>
      <c r="I124" s="1">
        <f t="shared" si="1"/>
        <v>4.2750632988295548E-3</v>
      </c>
      <c r="J124" s="11">
        <v>2.2829883253784608E-3</v>
      </c>
    </row>
    <row r="125" spans="1:10" ht="13" x14ac:dyDescent="0.15">
      <c r="A125" s="3">
        <v>40535</v>
      </c>
      <c r="B125" s="1">
        <v>27.969999000000001</v>
      </c>
      <c r="C125" s="1">
        <v>28.32</v>
      </c>
      <c r="D125" s="1">
        <v>27.959999</v>
      </c>
      <c r="E125" s="1">
        <v>28.299999</v>
      </c>
      <c r="F125" s="1">
        <v>24902500</v>
      </c>
      <c r="G125" s="1">
        <v>24.311378000000001</v>
      </c>
      <c r="H125" s="2">
        <f t="shared" si="0"/>
        <v>3.902021855196136E-3</v>
      </c>
      <c r="I125" s="1">
        <f t="shared" si="1"/>
        <v>3.9020298359620435E-3</v>
      </c>
      <c r="J125" s="11">
        <v>1.2111260722956639E-3</v>
      </c>
    </row>
    <row r="126" spans="1:10" ht="13" x14ac:dyDescent="0.15">
      <c r="A126" s="3">
        <v>40539</v>
      </c>
      <c r="B126" s="1">
        <v>28.120000999999998</v>
      </c>
      <c r="C126" s="1">
        <v>28.200001</v>
      </c>
      <c r="D126" s="1">
        <v>27.879999000000002</v>
      </c>
      <c r="E126" s="1">
        <v>28.07</v>
      </c>
      <c r="F126" s="1">
        <v>21652800</v>
      </c>
      <c r="G126" s="1">
        <v>24.113795</v>
      </c>
      <c r="H126" s="2">
        <f t="shared" si="0"/>
        <v>-8.1271734320555768E-3</v>
      </c>
      <c r="I126" s="1">
        <f t="shared" si="1"/>
        <v>-8.1271822600924391E-3</v>
      </c>
      <c r="J126" s="11">
        <v>-1.5950210034436723E-3</v>
      </c>
    </row>
    <row r="127" spans="1:10" ht="13" x14ac:dyDescent="0.15">
      <c r="A127" s="3">
        <v>40540</v>
      </c>
      <c r="B127" s="1">
        <v>27.969999000000001</v>
      </c>
      <c r="C127" s="1">
        <v>28.17</v>
      </c>
      <c r="D127" s="1">
        <v>27.959999</v>
      </c>
      <c r="E127" s="1">
        <v>28.01</v>
      </c>
      <c r="F127" s="1">
        <v>23042200</v>
      </c>
      <c r="G127" s="1">
        <v>24.062252000000001</v>
      </c>
      <c r="H127" s="2">
        <f t="shared" si="0"/>
        <v>-2.137513359458451E-3</v>
      </c>
      <c r="I127" s="1">
        <f t="shared" si="1"/>
        <v>-2.1374901793765264E-3</v>
      </c>
      <c r="J127" s="11">
        <v>1.774964627591631E-3</v>
      </c>
    </row>
    <row r="128" spans="1:10" ht="13" x14ac:dyDescent="0.15">
      <c r="A128" s="3">
        <v>40541</v>
      </c>
      <c r="B128" s="1">
        <v>27.940000999999999</v>
      </c>
      <c r="C128" s="1">
        <v>28.120000999999998</v>
      </c>
      <c r="D128" s="1">
        <v>27.879999000000002</v>
      </c>
      <c r="E128" s="1">
        <v>27.969999000000001</v>
      </c>
      <c r="F128" s="1">
        <v>19502500</v>
      </c>
      <c r="G128" s="1">
        <v>24.027888999999998</v>
      </c>
      <c r="H128" s="2">
        <f t="shared" si="0"/>
        <v>-1.4280971081756578E-3</v>
      </c>
      <c r="I128" s="1">
        <f t="shared" si="1"/>
        <v>-1.4280874458468221E-3</v>
      </c>
      <c r="J128" s="11">
        <v>8.5005450855842317E-4</v>
      </c>
    </row>
    <row r="129" spans="1:10" ht="13" x14ac:dyDescent="0.15">
      <c r="A129" s="3">
        <v>40542</v>
      </c>
      <c r="B129" s="1">
        <v>27.92</v>
      </c>
      <c r="C129" s="1">
        <v>28</v>
      </c>
      <c r="D129" s="1">
        <v>27.780000999999999</v>
      </c>
      <c r="E129" s="1">
        <v>27.85</v>
      </c>
      <c r="F129" s="1">
        <v>20786100</v>
      </c>
      <c r="G129" s="1">
        <v>23.924803000000001</v>
      </c>
      <c r="H129" s="2">
        <f t="shared" si="0"/>
        <v>-4.2902754483473511E-3</v>
      </c>
      <c r="I129" s="1">
        <f t="shared" si="1"/>
        <v>-4.2902645338505421E-3</v>
      </c>
      <c r="J129" s="11">
        <v>-1.3525598782523716E-3</v>
      </c>
    </row>
    <row r="130" spans="1:10" ht="13" x14ac:dyDescent="0.15">
      <c r="A130" s="3">
        <v>40543</v>
      </c>
      <c r="B130" s="1">
        <v>27.799999</v>
      </c>
      <c r="C130" s="1">
        <v>27.92</v>
      </c>
      <c r="D130" s="1">
        <v>27.629999000000002</v>
      </c>
      <c r="E130" s="1">
        <v>27.91</v>
      </c>
      <c r="F130" s="1">
        <v>24752000</v>
      </c>
      <c r="G130" s="1">
        <v>23.976345999999999</v>
      </c>
      <c r="H130" s="2">
        <f t="shared" si="0"/>
        <v>2.1543985637342447E-3</v>
      </c>
      <c r="I130" s="1">
        <f t="shared" si="1"/>
        <v>2.1543751060353051E-3</v>
      </c>
      <c r="J130" s="11">
        <v>6.7415778156641314E-4</v>
      </c>
    </row>
    <row r="131" spans="1:10" ht="13" x14ac:dyDescent="0.15">
      <c r="A131" s="3">
        <v>40546</v>
      </c>
      <c r="B131" s="1">
        <v>28.049999</v>
      </c>
      <c r="C131" s="1">
        <v>28.18</v>
      </c>
      <c r="D131" s="1">
        <v>27.92</v>
      </c>
      <c r="E131" s="1">
        <v>27.98</v>
      </c>
      <c r="F131" s="1">
        <v>53443800</v>
      </c>
      <c r="G131" s="1">
        <v>24.036480000000001</v>
      </c>
      <c r="H131" s="2">
        <f t="shared" si="0"/>
        <v>2.5080616266571223E-3</v>
      </c>
      <c r="I131" s="1">
        <f t="shared" si="1"/>
        <v>2.5080552307679186E-3</v>
      </c>
      <c r="J131" s="11">
        <v>8.0535652184553861E-3</v>
      </c>
    </row>
    <row r="132" spans="1:10" ht="13" x14ac:dyDescent="0.15">
      <c r="A132" s="3">
        <v>40547</v>
      </c>
      <c r="B132" s="1">
        <v>27.940000999999999</v>
      </c>
      <c r="C132" s="1">
        <v>28.17</v>
      </c>
      <c r="D132" s="1">
        <v>27.85</v>
      </c>
      <c r="E132" s="1">
        <v>28.09</v>
      </c>
      <c r="F132" s="1">
        <v>54405600</v>
      </c>
      <c r="G132" s="1">
        <v>24.130977000000001</v>
      </c>
      <c r="H132" s="2">
        <f t="shared" si="0"/>
        <v>3.9313795568262843E-3</v>
      </c>
      <c r="I132" s="1">
        <f t="shared" si="1"/>
        <v>3.931399273104901E-3</v>
      </c>
      <c r="J132" s="11">
        <v>1.7505036094510504E-3</v>
      </c>
    </row>
    <row r="133" spans="1:10" ht="13" x14ac:dyDescent="0.15">
      <c r="A133" s="3">
        <v>40548</v>
      </c>
      <c r="B133" s="1">
        <v>27.9</v>
      </c>
      <c r="C133" s="1">
        <v>28.01</v>
      </c>
      <c r="D133" s="1">
        <v>27.77</v>
      </c>
      <c r="E133" s="1">
        <v>28</v>
      </c>
      <c r="F133" s="1">
        <v>58998700</v>
      </c>
      <c r="G133" s="1">
        <v>24.053661000000002</v>
      </c>
      <c r="H133" s="2">
        <f t="shared" si="0"/>
        <v>-3.2039871840512588E-3</v>
      </c>
      <c r="I133" s="1">
        <f t="shared" si="1"/>
        <v>-3.2040144914149025E-3</v>
      </c>
      <c r="J133" s="11">
        <v>2.7122977185203385E-3</v>
      </c>
    </row>
    <row r="134" spans="1:10" ht="13" x14ac:dyDescent="0.15">
      <c r="A134" s="3">
        <v>40549</v>
      </c>
      <c r="B134" s="1">
        <v>28.040001</v>
      </c>
      <c r="C134" s="1">
        <v>28.85</v>
      </c>
      <c r="D134" s="1">
        <v>27.860001</v>
      </c>
      <c r="E134" s="1">
        <v>28.82</v>
      </c>
      <c r="F134" s="1">
        <v>88026300</v>
      </c>
      <c r="G134" s="1">
        <v>24.758089999999999</v>
      </c>
      <c r="H134" s="2">
        <f t="shared" si="0"/>
        <v>2.9285714285714297E-2</v>
      </c>
      <c r="I134" s="1">
        <f t="shared" si="1"/>
        <v>2.928572910377333E-2</v>
      </c>
      <c r="J134" s="11">
        <v>-2.18206267940087E-3</v>
      </c>
    </row>
    <row r="135" spans="1:10" ht="13" x14ac:dyDescent="0.15">
      <c r="A135" s="3">
        <v>40550</v>
      </c>
      <c r="B135" s="1">
        <v>28.639999</v>
      </c>
      <c r="C135" s="1">
        <v>28.74</v>
      </c>
      <c r="D135" s="1">
        <v>28.25</v>
      </c>
      <c r="E135" s="1">
        <v>28.6</v>
      </c>
      <c r="F135" s="1">
        <v>73762000</v>
      </c>
      <c r="G135" s="1">
        <v>24.569096999999999</v>
      </c>
      <c r="H135" s="2">
        <f t="shared" si="0"/>
        <v>-7.6335877862595027E-3</v>
      </c>
      <c r="I135" s="1">
        <f t="shared" si="1"/>
        <v>-7.6335856279704925E-3</v>
      </c>
      <c r="J135" s="11">
        <v>-1.927776628040363E-3</v>
      </c>
    </row>
    <row r="136" spans="1:10" ht="13" x14ac:dyDescent="0.15">
      <c r="A136" s="3">
        <v>40553</v>
      </c>
      <c r="B136" s="1">
        <v>28.26</v>
      </c>
      <c r="C136" s="1">
        <v>28.4</v>
      </c>
      <c r="D136" s="1">
        <v>28.040001</v>
      </c>
      <c r="E136" s="1">
        <v>28.219999000000001</v>
      </c>
      <c r="F136" s="1">
        <v>57573600</v>
      </c>
      <c r="G136" s="1">
        <v>24.242654000000002</v>
      </c>
      <c r="H136" s="2">
        <f t="shared" si="0"/>
        <v>-1.3286748251748252E-2</v>
      </c>
      <c r="I136" s="1">
        <f t="shared" si="1"/>
        <v>-1.3286731702023791E-2</v>
      </c>
      <c r="J136" s="11">
        <v>-3.1957462710173828E-3</v>
      </c>
    </row>
    <row r="137" spans="1:10" ht="13" x14ac:dyDescent="0.15">
      <c r="A137" s="3">
        <v>40554</v>
      </c>
      <c r="B137" s="1">
        <v>28.200001</v>
      </c>
      <c r="C137" s="1">
        <v>28.25</v>
      </c>
      <c r="D137" s="1">
        <v>28.049999</v>
      </c>
      <c r="E137" s="1">
        <v>28.110001</v>
      </c>
      <c r="F137" s="1">
        <v>50298900</v>
      </c>
      <c r="G137" s="1">
        <v>24.148157999999999</v>
      </c>
      <c r="H137" s="2">
        <f t="shared" si="0"/>
        <v>-3.8978739864590686E-3</v>
      </c>
      <c r="I137" s="1">
        <f t="shared" si="1"/>
        <v>-3.8979230574343474E-3</v>
      </c>
      <c r="J137" s="11">
        <v>2.9585243681645229E-3</v>
      </c>
    </row>
    <row r="138" spans="1:10" ht="13" x14ac:dyDescent="0.15">
      <c r="A138" s="3">
        <v>40555</v>
      </c>
      <c r="B138" s="1">
        <v>28.120000999999998</v>
      </c>
      <c r="C138" s="1">
        <v>28.59</v>
      </c>
      <c r="D138" s="1">
        <v>28.07</v>
      </c>
      <c r="E138" s="1">
        <v>28.549999</v>
      </c>
      <c r="F138" s="1">
        <v>52631100</v>
      </c>
      <c r="G138" s="1">
        <v>24.526143000000001</v>
      </c>
      <c r="H138" s="2">
        <f t="shared" si="0"/>
        <v>1.5652720894602574E-2</v>
      </c>
      <c r="I138" s="1">
        <f t="shared" si="1"/>
        <v>1.5652746681548237E-2</v>
      </c>
      <c r="J138" s="11">
        <v>7.1591338206952269E-3</v>
      </c>
    </row>
    <row r="139" spans="1:10" ht="13" x14ac:dyDescent="0.15">
      <c r="A139" s="3">
        <v>40556</v>
      </c>
      <c r="B139" s="1">
        <v>28.33</v>
      </c>
      <c r="C139" s="1">
        <v>28.389999</v>
      </c>
      <c r="D139" s="1">
        <v>28.01</v>
      </c>
      <c r="E139" s="1">
        <v>28.190000999999999</v>
      </c>
      <c r="F139" s="1">
        <v>67077600</v>
      </c>
      <c r="G139" s="1">
        <v>24.216882999999999</v>
      </c>
      <c r="H139" s="2">
        <f t="shared" si="0"/>
        <v>-1.260938748194005E-2</v>
      </c>
      <c r="I139" s="1">
        <f t="shared" si="1"/>
        <v>-1.2609402138770938E-2</v>
      </c>
      <c r="J139" s="11">
        <v>-2.0024804804357177E-3</v>
      </c>
    </row>
    <row r="140" spans="1:10" ht="13" x14ac:dyDescent="0.15">
      <c r="A140" s="3">
        <v>40557</v>
      </c>
      <c r="B140" s="1">
        <v>28.08</v>
      </c>
      <c r="C140" s="1">
        <v>28.379999000000002</v>
      </c>
      <c r="D140" s="1">
        <v>27.91</v>
      </c>
      <c r="E140" s="1">
        <v>28.299999</v>
      </c>
      <c r="F140" s="1">
        <v>62688400</v>
      </c>
      <c r="G140" s="1">
        <v>24.311378000000001</v>
      </c>
      <c r="H140" s="2">
        <f t="shared" si="0"/>
        <v>3.902021855196136E-3</v>
      </c>
      <c r="I140" s="1">
        <f t="shared" si="1"/>
        <v>3.9020298359620435E-3</v>
      </c>
      <c r="J140" s="11">
        <v>4.7289431512126667E-3</v>
      </c>
    </row>
    <row r="141" spans="1:10" ht="13" x14ac:dyDescent="0.15">
      <c r="A141" s="3">
        <v>40561</v>
      </c>
      <c r="B141" s="1">
        <v>28.16</v>
      </c>
      <c r="C141" s="1">
        <v>28.74</v>
      </c>
      <c r="D141" s="1">
        <v>28.139999</v>
      </c>
      <c r="E141" s="1">
        <v>28.66</v>
      </c>
      <c r="F141" s="1">
        <v>53322700</v>
      </c>
      <c r="G141" s="1">
        <v>24.620640000000002</v>
      </c>
      <c r="H141" s="2">
        <f t="shared" si="0"/>
        <v>1.272088384172736E-2</v>
      </c>
      <c r="I141" s="1">
        <f t="shared" si="1"/>
        <v>1.2720874974672367E-2</v>
      </c>
      <c r="J141" s="11">
        <v>4.2884687279630147E-3</v>
      </c>
    </row>
    <row r="142" spans="1:10" ht="13" x14ac:dyDescent="0.15">
      <c r="A142" s="3">
        <v>40562</v>
      </c>
      <c r="B142" s="1">
        <v>28.459999</v>
      </c>
      <c r="C142" s="1">
        <v>28.68</v>
      </c>
      <c r="D142" s="1">
        <v>28.27</v>
      </c>
      <c r="E142" s="1">
        <v>28.469999000000001</v>
      </c>
      <c r="F142" s="1">
        <v>50005900</v>
      </c>
      <c r="G142" s="1">
        <v>24.457419000000002</v>
      </c>
      <c r="H142" s="2">
        <f t="shared" si="0"/>
        <v>-6.6294836008373602E-3</v>
      </c>
      <c r="I142" s="1">
        <f t="shared" si="1"/>
        <v>-6.6294377400425031E-3</v>
      </c>
      <c r="J142" s="11">
        <v>-1.0677247061771477E-3</v>
      </c>
    </row>
    <row r="143" spans="1:10" ht="13" x14ac:dyDescent="0.15">
      <c r="A143" s="3">
        <v>40563</v>
      </c>
      <c r="B143" s="1">
        <v>28.5</v>
      </c>
      <c r="C143" s="1">
        <v>28.549999</v>
      </c>
      <c r="D143" s="1">
        <v>28.129999000000002</v>
      </c>
      <c r="E143" s="1">
        <v>28.35</v>
      </c>
      <c r="F143" s="1">
        <v>58613600</v>
      </c>
      <c r="G143" s="1">
        <v>24.354331999999999</v>
      </c>
      <c r="H143" s="2">
        <f t="shared" si="0"/>
        <v>-4.2149281424281038E-3</v>
      </c>
      <c r="I143" s="1">
        <f t="shared" si="1"/>
        <v>-4.2149582505006822E-3</v>
      </c>
      <c r="J143" s="11">
        <v>-2.1058510967392969E-4</v>
      </c>
    </row>
    <row r="144" spans="1:10" ht="13" x14ac:dyDescent="0.15">
      <c r="A144" s="3">
        <v>40564</v>
      </c>
      <c r="B144" s="1">
        <v>28.4</v>
      </c>
      <c r="C144" s="1">
        <v>28.43</v>
      </c>
      <c r="D144" s="1">
        <v>28.02</v>
      </c>
      <c r="E144" s="1">
        <v>28.02</v>
      </c>
      <c r="F144" s="1">
        <v>58080300</v>
      </c>
      <c r="G144" s="1">
        <v>24.070843</v>
      </c>
      <c r="H144" s="2">
        <f t="shared" si="0"/>
        <v>-1.1640211640211704E-2</v>
      </c>
      <c r="I144" s="1">
        <f t="shared" si="1"/>
        <v>-1.1640187872941842E-2</v>
      </c>
      <c r="J144" s="11">
        <v>4.1479201871049958E-3</v>
      </c>
    </row>
    <row r="145" spans="1:10" ht="13" x14ac:dyDescent="0.15">
      <c r="A145" s="3">
        <v>40567</v>
      </c>
      <c r="B145" s="1">
        <v>28.02</v>
      </c>
      <c r="C145" s="1">
        <v>28.559999000000001</v>
      </c>
      <c r="D145" s="1">
        <v>27.99</v>
      </c>
      <c r="E145" s="1">
        <v>28.379999000000002</v>
      </c>
      <c r="F145" s="1">
        <v>52047800</v>
      </c>
      <c r="G145" s="1">
        <v>24.380102999999998</v>
      </c>
      <c r="H145" s="2">
        <f t="shared" si="0"/>
        <v>1.2847930049964382E-2</v>
      </c>
      <c r="I145" s="1">
        <f t="shared" si="1"/>
        <v>1.2847908982664143E-2</v>
      </c>
      <c r="J145" s="11">
        <v>9.1544100547770717E-3</v>
      </c>
    </row>
    <row r="146" spans="1:10" ht="13" x14ac:dyDescent="0.15">
      <c r="A146" s="3">
        <v>40568</v>
      </c>
      <c r="B146" s="1">
        <v>28.139999</v>
      </c>
      <c r="C146" s="1">
        <v>28.450001</v>
      </c>
      <c r="D146" s="1">
        <v>28.120000999999998</v>
      </c>
      <c r="E146" s="1">
        <v>28.450001</v>
      </c>
      <c r="F146" s="1">
        <v>42436600</v>
      </c>
      <c r="G146" s="1">
        <v>24.440238999999998</v>
      </c>
      <c r="H146" s="2">
        <f t="shared" si="0"/>
        <v>2.4665962814163166E-3</v>
      </c>
      <c r="I146" s="1">
        <f t="shared" si="1"/>
        <v>2.4666015561952289E-3</v>
      </c>
      <c r="J146" s="11">
        <v>-2.7787609641324266E-4</v>
      </c>
    </row>
    <row r="147" spans="1:10" ht="13" x14ac:dyDescent="0.15">
      <c r="A147" s="3">
        <v>40569</v>
      </c>
      <c r="B147" s="1">
        <v>28.51</v>
      </c>
      <c r="C147" s="1">
        <v>28.99</v>
      </c>
      <c r="D147" s="1">
        <v>28.5</v>
      </c>
      <c r="E147" s="1">
        <v>28.780000999999999</v>
      </c>
      <c r="F147" s="1">
        <v>74628800</v>
      </c>
      <c r="G147" s="1">
        <v>24.723728000000001</v>
      </c>
      <c r="H147" s="2">
        <f t="shared" si="0"/>
        <v>1.1599296604594083E-2</v>
      </c>
      <c r="I147" s="1">
        <f t="shared" si="1"/>
        <v>1.1599272822168515E-2</v>
      </c>
      <c r="J147" s="11">
        <v>6.8880928697065056E-4</v>
      </c>
    </row>
    <row r="148" spans="1:10" ht="13" x14ac:dyDescent="0.15">
      <c r="A148" s="3">
        <v>40570</v>
      </c>
      <c r="B148" s="1">
        <v>28.75</v>
      </c>
      <c r="C148" s="1">
        <v>29.459999</v>
      </c>
      <c r="D148" s="1">
        <v>28.49</v>
      </c>
      <c r="E148" s="1">
        <v>28.870000999999998</v>
      </c>
      <c r="F148" s="1">
        <v>146938600</v>
      </c>
      <c r="G148" s="1">
        <v>24.801044000000001</v>
      </c>
      <c r="H148" s="2">
        <f t="shared" si="0"/>
        <v>3.1271715383192609E-3</v>
      </c>
      <c r="I148" s="1">
        <f t="shared" si="1"/>
        <v>3.1271982930729425E-3</v>
      </c>
      <c r="J148" s="11">
        <v>3.6624853509861083E-4</v>
      </c>
    </row>
    <row r="149" spans="1:10" ht="13" x14ac:dyDescent="0.15">
      <c r="A149" s="3">
        <v>40571</v>
      </c>
      <c r="B149" s="1">
        <v>28.9</v>
      </c>
      <c r="C149" s="1">
        <v>28.93</v>
      </c>
      <c r="D149" s="1">
        <v>27.450001</v>
      </c>
      <c r="E149" s="1">
        <v>27.75</v>
      </c>
      <c r="F149" s="1">
        <v>141249400</v>
      </c>
      <c r="G149" s="1">
        <v>23.838896999999999</v>
      </c>
      <c r="H149" s="2">
        <f t="shared" si="0"/>
        <v>-3.8794629761183537E-2</v>
      </c>
      <c r="I149" s="1">
        <f t="shared" si="1"/>
        <v>-3.8794616871773685E-2</v>
      </c>
      <c r="J149" s="11">
        <v>-1.3855899449077131E-2</v>
      </c>
    </row>
    <row r="150" spans="1:10" ht="13" x14ac:dyDescent="0.15">
      <c r="A150" s="3">
        <v>40574</v>
      </c>
      <c r="B150" s="1">
        <v>27.77</v>
      </c>
      <c r="C150" s="1">
        <v>27.9</v>
      </c>
      <c r="D150" s="1">
        <v>27.42</v>
      </c>
      <c r="E150" s="1">
        <v>27.73</v>
      </c>
      <c r="F150" s="1">
        <v>65029000</v>
      </c>
      <c r="G150" s="1">
        <v>23.821715000000001</v>
      </c>
      <c r="H150" s="2">
        <f t="shared" si="0"/>
        <v>-7.2072072072070534E-4</v>
      </c>
      <c r="I150" s="1">
        <f t="shared" si="1"/>
        <v>-7.207548235137832E-4</v>
      </c>
      <c r="J150" s="11">
        <v>5.7705700284925643E-3</v>
      </c>
    </row>
    <row r="151" spans="1:10" ht="13" x14ac:dyDescent="0.15">
      <c r="A151" s="3">
        <v>40575</v>
      </c>
      <c r="B151" s="1">
        <v>27.799999</v>
      </c>
      <c r="C151" s="1">
        <v>28.059999000000001</v>
      </c>
      <c r="D151" s="1">
        <v>27.610001</v>
      </c>
      <c r="E151" s="1">
        <v>27.99</v>
      </c>
      <c r="F151" s="1">
        <v>62810700</v>
      </c>
      <c r="G151" s="1">
        <v>24.045071</v>
      </c>
      <c r="H151" s="2">
        <f t="shared" si="0"/>
        <v>9.3761269383338623E-3</v>
      </c>
      <c r="I151" s="1">
        <f t="shared" si="1"/>
        <v>9.3761511293372034E-3</v>
      </c>
      <c r="J151" s="11">
        <v>1.2464795358203854E-2</v>
      </c>
    </row>
    <row r="152" spans="1:10" ht="13" x14ac:dyDescent="0.15">
      <c r="A152" s="3">
        <v>40576</v>
      </c>
      <c r="B152" s="1">
        <v>27.93</v>
      </c>
      <c r="C152" s="1">
        <v>28.110001</v>
      </c>
      <c r="D152" s="1">
        <v>27.879999000000002</v>
      </c>
      <c r="E152" s="1">
        <v>27.940000999999999</v>
      </c>
      <c r="F152" s="1">
        <v>45824000</v>
      </c>
      <c r="G152" s="1">
        <v>24.002117999999999</v>
      </c>
      <c r="H152" s="2">
        <f t="shared" si="0"/>
        <v>-1.7863165416219966E-3</v>
      </c>
      <c r="I152" s="1">
        <f t="shared" si="1"/>
        <v>-1.786353635637037E-3</v>
      </c>
      <c r="J152" s="11">
        <v>1.5029451236147498E-4</v>
      </c>
    </row>
    <row r="153" spans="1:10" ht="13" x14ac:dyDescent="0.15">
      <c r="A153" s="3">
        <v>40577</v>
      </c>
      <c r="B153" s="1">
        <v>27.969999000000001</v>
      </c>
      <c r="C153" s="1">
        <v>27.969999000000001</v>
      </c>
      <c r="D153" s="1">
        <v>27.540001</v>
      </c>
      <c r="E153" s="1">
        <v>27.65</v>
      </c>
      <c r="F153" s="1">
        <v>60340100</v>
      </c>
      <c r="G153" s="1">
        <v>23.75299</v>
      </c>
      <c r="H153" s="2">
        <f t="shared" si="0"/>
        <v>-1.0379419814623493E-2</v>
      </c>
      <c r="I153" s="1">
        <f t="shared" si="1"/>
        <v>-1.0379417349752172E-2</v>
      </c>
      <c r="J153" s="11">
        <v>1.6849436142869179E-3</v>
      </c>
    </row>
    <row r="154" spans="1:10" ht="13" x14ac:dyDescent="0.15">
      <c r="A154" s="3">
        <v>40578</v>
      </c>
      <c r="B154" s="1">
        <v>27.700001</v>
      </c>
      <c r="C154" s="1">
        <v>27.84</v>
      </c>
      <c r="D154" s="1">
        <v>27.51</v>
      </c>
      <c r="E154" s="1">
        <v>27.77</v>
      </c>
      <c r="F154" s="1">
        <v>40412200</v>
      </c>
      <c r="G154" s="1">
        <v>23.856078</v>
      </c>
      <c r="H154" s="2">
        <f t="shared" si="0"/>
        <v>4.3399638336347555E-3</v>
      </c>
      <c r="I154" s="1">
        <f t="shared" si="1"/>
        <v>4.340000985139118E-3</v>
      </c>
      <c r="J154" s="11">
        <v>2.4780282111268215E-3</v>
      </c>
    </row>
    <row r="155" spans="1:10" ht="13" x14ac:dyDescent="0.15">
      <c r="A155" s="3">
        <v>40581</v>
      </c>
      <c r="B155" s="1">
        <v>27.799999</v>
      </c>
      <c r="C155" s="1">
        <v>28.34</v>
      </c>
      <c r="D155" s="1">
        <v>27.790001</v>
      </c>
      <c r="E155" s="1">
        <v>28.200001</v>
      </c>
      <c r="F155" s="1">
        <v>68980900</v>
      </c>
      <c r="G155" s="1">
        <v>24.225473999999998</v>
      </c>
      <c r="H155" s="2">
        <f t="shared" si="0"/>
        <v>1.5484371624054763E-2</v>
      </c>
      <c r="I155" s="1">
        <f t="shared" si="1"/>
        <v>1.5484355810707791E-2</v>
      </c>
      <c r="J155" s="11">
        <v>5.7458340956012301E-3</v>
      </c>
    </row>
    <row r="156" spans="1:10" ht="13" x14ac:dyDescent="0.15">
      <c r="A156" s="3">
        <v>40582</v>
      </c>
      <c r="B156" s="1">
        <v>28.1</v>
      </c>
      <c r="C156" s="1">
        <v>28.34</v>
      </c>
      <c r="D156" s="1">
        <v>28.049999</v>
      </c>
      <c r="E156" s="1">
        <v>28.280000999999999</v>
      </c>
      <c r="F156" s="1">
        <v>34904200</v>
      </c>
      <c r="G156" s="1">
        <v>24.294198999999999</v>
      </c>
      <c r="H156" s="2">
        <f t="shared" si="0"/>
        <v>2.8368793320254953E-3</v>
      </c>
      <c r="I156" s="1">
        <f t="shared" si="1"/>
        <v>2.8368897962533406E-3</v>
      </c>
      <c r="J156" s="11">
        <v>5.8808326437903638E-3</v>
      </c>
    </row>
    <row r="157" spans="1:10" ht="13" x14ac:dyDescent="0.15">
      <c r="A157" s="3">
        <v>40583</v>
      </c>
      <c r="B157" s="1">
        <v>28.190000999999999</v>
      </c>
      <c r="C157" s="1">
        <v>28.26</v>
      </c>
      <c r="D157" s="1">
        <v>27.91</v>
      </c>
      <c r="E157" s="1">
        <v>27.969999000000001</v>
      </c>
      <c r="F157" s="1">
        <v>52905100</v>
      </c>
      <c r="G157" s="1">
        <v>24.027888999999998</v>
      </c>
      <c r="H157" s="2">
        <f t="shared" si="0"/>
        <v>-1.0961880800499167E-2</v>
      </c>
      <c r="I157" s="1">
        <f t="shared" si="1"/>
        <v>-1.0961876125242933E-2</v>
      </c>
      <c r="J157" s="11">
        <v>5.5090142646390425E-4</v>
      </c>
    </row>
    <row r="158" spans="1:10" ht="13" x14ac:dyDescent="0.15">
      <c r="A158" s="3">
        <v>40584</v>
      </c>
      <c r="B158" s="1">
        <v>27.93</v>
      </c>
      <c r="C158" s="1">
        <v>27.940000999999999</v>
      </c>
      <c r="D158" s="1">
        <v>27.290001</v>
      </c>
      <c r="E158" s="1">
        <v>27.5</v>
      </c>
      <c r="F158" s="1">
        <v>76672400</v>
      </c>
      <c r="G158" s="1">
        <v>23.624131999999999</v>
      </c>
      <c r="H158" s="2">
        <f t="shared" si="0"/>
        <v>-1.6803683117757758E-2</v>
      </c>
      <c r="I158" s="1">
        <f t="shared" si="1"/>
        <v>-1.6803681754980593E-2</v>
      </c>
      <c r="J158" s="11">
        <v>-8.6598901649405824E-4</v>
      </c>
    </row>
    <row r="159" spans="1:10" ht="13" x14ac:dyDescent="0.15">
      <c r="A159" s="3">
        <v>40585</v>
      </c>
      <c r="B159" s="1">
        <v>27.76</v>
      </c>
      <c r="C159" s="1">
        <v>27.809999000000001</v>
      </c>
      <c r="D159" s="1">
        <v>27.07</v>
      </c>
      <c r="E159" s="1">
        <v>27.25</v>
      </c>
      <c r="F159" s="1">
        <v>83939700</v>
      </c>
      <c r="G159" s="1">
        <v>23.409367</v>
      </c>
      <c r="H159" s="2">
        <f t="shared" si="0"/>
        <v>-9.0909090909090905E-3</v>
      </c>
      <c r="I159" s="1">
        <f t="shared" si="1"/>
        <v>-9.0909160175705033E-3</v>
      </c>
      <c r="J159" s="11">
        <v>3.5954442045435949E-3</v>
      </c>
    </row>
    <row r="160" spans="1:10" ht="13" x14ac:dyDescent="0.15">
      <c r="A160" s="3">
        <v>40588</v>
      </c>
      <c r="B160" s="1">
        <v>27.209999</v>
      </c>
      <c r="C160" s="1">
        <v>27.27</v>
      </c>
      <c r="D160" s="1">
        <v>26.950001</v>
      </c>
      <c r="E160" s="1">
        <v>27.23</v>
      </c>
      <c r="F160" s="1">
        <v>56766200</v>
      </c>
      <c r="G160" s="1">
        <v>23.392185000000001</v>
      </c>
      <c r="H160" s="2">
        <f t="shared" si="0"/>
        <v>-7.3394495412842475E-4</v>
      </c>
      <c r="I160" s="1">
        <f t="shared" si="1"/>
        <v>-7.3397969282972301E-4</v>
      </c>
      <c r="J160" s="11">
        <v>-4.1303941210396226E-4</v>
      </c>
    </row>
    <row r="161" spans="1:10" ht="13" x14ac:dyDescent="0.15">
      <c r="A161" s="3">
        <v>40589</v>
      </c>
      <c r="B161" s="1">
        <v>27.040001</v>
      </c>
      <c r="C161" s="1">
        <v>27.33</v>
      </c>
      <c r="D161" s="1">
        <v>26.950001</v>
      </c>
      <c r="E161" s="1">
        <v>26.959999</v>
      </c>
      <c r="F161" s="1">
        <v>44116500</v>
      </c>
      <c r="G161" s="1">
        <v>23.297131</v>
      </c>
      <c r="H161" s="2">
        <f t="shared" si="0"/>
        <v>-9.9155710613294378E-3</v>
      </c>
      <c r="I161" s="1">
        <f t="shared" si="1"/>
        <v>-4.0634938548921818E-3</v>
      </c>
      <c r="J161" s="11">
        <v>-3.3868711312464842E-3</v>
      </c>
    </row>
    <row r="162" spans="1:10" ht="13" x14ac:dyDescent="0.15">
      <c r="A162" s="3">
        <v>40590</v>
      </c>
      <c r="B162" s="1">
        <v>27.049999</v>
      </c>
      <c r="C162" s="1">
        <v>27.07</v>
      </c>
      <c r="D162" s="1">
        <v>26.6</v>
      </c>
      <c r="E162" s="1">
        <v>27.02</v>
      </c>
      <c r="F162" s="1">
        <v>70817900</v>
      </c>
      <c r="G162" s="1">
        <v>23.348980000000001</v>
      </c>
      <c r="H162" s="2">
        <f t="shared" si="0"/>
        <v>2.2255564623722629E-3</v>
      </c>
      <c r="I162" s="1">
        <f t="shared" si="1"/>
        <v>2.225553009080848E-3</v>
      </c>
      <c r="J162" s="11">
        <v>5.0324759509863459E-3</v>
      </c>
    </row>
    <row r="163" spans="1:10" ht="13" x14ac:dyDescent="0.15">
      <c r="A163" s="3">
        <v>40591</v>
      </c>
      <c r="B163" s="1">
        <v>26.969999000000001</v>
      </c>
      <c r="C163" s="1">
        <v>27.370000999999998</v>
      </c>
      <c r="D163" s="1">
        <v>26.91</v>
      </c>
      <c r="E163" s="1">
        <v>27.209999</v>
      </c>
      <c r="F163" s="1">
        <v>57207300</v>
      </c>
      <c r="G163" s="1">
        <v>23.513165000000001</v>
      </c>
      <c r="H163" s="2">
        <f t="shared" si="0"/>
        <v>7.0317912657290992E-3</v>
      </c>
      <c r="I163" s="1">
        <f t="shared" si="1"/>
        <v>7.0317846860976285E-3</v>
      </c>
      <c r="J163" s="11">
        <v>2.4389091455531311E-3</v>
      </c>
    </row>
    <row r="164" spans="1:10" ht="13" x14ac:dyDescent="0.15">
      <c r="A164" s="3">
        <v>40592</v>
      </c>
      <c r="B164" s="1">
        <v>27.129999000000002</v>
      </c>
      <c r="C164" s="1">
        <v>27.209999</v>
      </c>
      <c r="D164" s="1">
        <v>26.99</v>
      </c>
      <c r="E164" s="1">
        <v>27.059999000000001</v>
      </c>
      <c r="F164" s="1">
        <v>68667800</v>
      </c>
      <c r="G164" s="1">
        <v>23.383545000000002</v>
      </c>
      <c r="H164" s="2">
        <f t="shared" si="0"/>
        <v>-5.5126793646702666E-3</v>
      </c>
      <c r="I164" s="1">
        <f t="shared" si="1"/>
        <v>-5.5126564203500112E-3</v>
      </c>
      <c r="J164" s="11">
        <v>5.9351778821569732E-3</v>
      </c>
    </row>
    <row r="165" spans="1:10" ht="13" x14ac:dyDescent="0.15">
      <c r="A165" s="3">
        <v>40596</v>
      </c>
      <c r="B165" s="1">
        <v>26.780000999999999</v>
      </c>
      <c r="C165" s="1">
        <v>27.1</v>
      </c>
      <c r="D165" s="1">
        <v>26.52</v>
      </c>
      <c r="E165" s="1">
        <v>26.59</v>
      </c>
      <c r="F165" s="1">
        <v>60889000</v>
      </c>
      <c r="G165" s="1">
        <v>22.977401</v>
      </c>
      <c r="H165" s="2">
        <f t="shared" si="0"/>
        <v>-1.7368773738683486E-2</v>
      </c>
      <c r="I165" s="1">
        <f t="shared" si="1"/>
        <v>-1.736879502231168E-2</v>
      </c>
      <c r="J165" s="11">
        <v>-1.4402095026732585E-2</v>
      </c>
    </row>
    <row r="166" spans="1:10" ht="13" x14ac:dyDescent="0.15">
      <c r="A166" s="3">
        <v>40597</v>
      </c>
      <c r="B166" s="1">
        <v>26.530000999999999</v>
      </c>
      <c r="C166" s="1">
        <v>26.860001</v>
      </c>
      <c r="D166" s="1">
        <v>26.43</v>
      </c>
      <c r="E166" s="1">
        <v>26.59</v>
      </c>
      <c r="F166" s="1">
        <v>60234100</v>
      </c>
      <c r="G166" s="1">
        <v>22.977401</v>
      </c>
      <c r="H166" s="2">
        <f t="shared" si="0"/>
        <v>0</v>
      </c>
      <c r="I166" s="1">
        <f t="shared" si="1"/>
        <v>0</v>
      </c>
      <c r="J166" s="11">
        <v>-8.7621067462485061E-3</v>
      </c>
    </row>
    <row r="167" spans="1:10" ht="13" x14ac:dyDescent="0.15">
      <c r="A167" s="3">
        <v>40598</v>
      </c>
      <c r="B167" s="1">
        <v>26.639999</v>
      </c>
      <c r="C167" s="1">
        <v>27.059999000000001</v>
      </c>
      <c r="D167" s="1">
        <v>26.5</v>
      </c>
      <c r="E167" s="1">
        <v>26.77</v>
      </c>
      <c r="F167" s="1">
        <v>64494200</v>
      </c>
      <c r="G167" s="1">
        <v>23.132946</v>
      </c>
      <c r="H167" s="2">
        <f t="shared" si="0"/>
        <v>6.7694622038360179E-3</v>
      </c>
      <c r="I167" s="1">
        <f t="shared" si="1"/>
        <v>6.7694775401273641E-3</v>
      </c>
      <c r="J167" s="11">
        <v>-3.0795429264799711E-3</v>
      </c>
    </row>
    <row r="168" spans="1:10" ht="13" x14ac:dyDescent="0.15">
      <c r="A168" s="3">
        <v>40599</v>
      </c>
      <c r="B168" s="1">
        <v>26.91</v>
      </c>
      <c r="C168" s="1">
        <v>26.950001</v>
      </c>
      <c r="D168" s="1">
        <v>26.5</v>
      </c>
      <c r="E168" s="1">
        <v>26.549999</v>
      </c>
      <c r="F168" s="1">
        <v>53006300</v>
      </c>
      <c r="G168" s="1">
        <v>22.942834999999999</v>
      </c>
      <c r="H168" s="2">
        <f t="shared" si="0"/>
        <v>-8.2181920059768362E-3</v>
      </c>
      <c r="I168" s="1">
        <f t="shared" si="1"/>
        <v>-8.2181923564772809E-3</v>
      </c>
      <c r="J168" s="11">
        <v>5.1332145668475217E-3</v>
      </c>
    </row>
    <row r="169" spans="1:10" ht="13" x14ac:dyDescent="0.15">
      <c r="A169" s="3">
        <v>40602</v>
      </c>
      <c r="B169" s="1">
        <v>26.690000999999999</v>
      </c>
      <c r="C169" s="1">
        <v>26.860001</v>
      </c>
      <c r="D169" s="1">
        <v>26.51</v>
      </c>
      <c r="E169" s="1">
        <v>26.58</v>
      </c>
      <c r="F169" s="1">
        <v>51379900</v>
      </c>
      <c r="G169" s="1">
        <v>22.96876</v>
      </c>
      <c r="H169" s="2">
        <f t="shared" si="0"/>
        <v>1.1299812101687315E-3</v>
      </c>
      <c r="I169" s="1">
        <f t="shared" si="1"/>
        <v>1.1299824106306333E-3</v>
      </c>
      <c r="J169" s="11">
        <v>7.9048706700103541E-3</v>
      </c>
    </row>
    <row r="170" spans="1:10" ht="13" x14ac:dyDescent="0.15">
      <c r="A170" s="3">
        <v>40603</v>
      </c>
      <c r="B170" s="1">
        <v>26.6</v>
      </c>
      <c r="C170" s="1">
        <v>26.780000999999999</v>
      </c>
      <c r="D170" s="1">
        <v>26.15</v>
      </c>
      <c r="E170" s="1">
        <v>26.16</v>
      </c>
      <c r="F170" s="1">
        <v>60055000</v>
      </c>
      <c r="G170" s="1">
        <v>22.605822</v>
      </c>
      <c r="H170" s="2">
        <f t="shared" si="0"/>
        <v>-1.5801354401805801E-2</v>
      </c>
      <c r="I170" s="1">
        <f t="shared" si="1"/>
        <v>-1.5801375433414769E-2</v>
      </c>
      <c r="J170" s="11">
        <v>-1.3767023672065781E-2</v>
      </c>
    </row>
    <row r="171" spans="1:10" ht="13" x14ac:dyDescent="0.15">
      <c r="A171" s="3">
        <v>40604</v>
      </c>
      <c r="B171" s="1">
        <v>26.110001</v>
      </c>
      <c r="C171" s="1">
        <v>26.370000999999998</v>
      </c>
      <c r="D171" s="1">
        <v>26.040001</v>
      </c>
      <c r="E171" s="1">
        <v>26.08</v>
      </c>
      <c r="F171" s="1">
        <v>48658200</v>
      </c>
      <c r="G171" s="1">
        <v>22.536691000000001</v>
      </c>
      <c r="H171" s="2">
        <f t="shared" si="0"/>
        <v>-3.0581039755352389E-3</v>
      </c>
      <c r="I171" s="1">
        <f t="shared" si="1"/>
        <v>-3.0581060047273983E-3</v>
      </c>
      <c r="J171" s="11">
        <v>7.2816932981040357E-4</v>
      </c>
    </row>
    <row r="172" spans="1:10" ht="13" x14ac:dyDescent="0.15">
      <c r="A172" s="3">
        <v>40605</v>
      </c>
      <c r="B172" s="1">
        <v>26.26</v>
      </c>
      <c r="C172" s="1">
        <v>26.4</v>
      </c>
      <c r="D172" s="1">
        <v>26.18</v>
      </c>
      <c r="E172" s="1">
        <v>26.200001</v>
      </c>
      <c r="F172" s="1">
        <v>68271500</v>
      </c>
      <c r="G172" s="1">
        <v>22.640388000000002</v>
      </c>
      <c r="H172" s="2">
        <f t="shared" si="0"/>
        <v>4.6012653374233907E-3</v>
      </c>
      <c r="I172" s="1">
        <f t="shared" si="1"/>
        <v>4.6012522423988667E-3</v>
      </c>
      <c r="J172" s="11">
        <v>1.5861735755438779E-2</v>
      </c>
    </row>
    <row r="173" spans="1:10" ht="13" x14ac:dyDescent="0.15">
      <c r="A173" s="3">
        <v>40606</v>
      </c>
      <c r="B173" s="1">
        <v>26.219999000000001</v>
      </c>
      <c r="C173" s="1">
        <v>26.24</v>
      </c>
      <c r="D173" s="1">
        <v>25.799999</v>
      </c>
      <c r="E173" s="1">
        <v>25.950001</v>
      </c>
      <c r="F173" s="1">
        <v>70437200</v>
      </c>
      <c r="G173" s="1">
        <v>22.424354000000001</v>
      </c>
      <c r="H173" s="2">
        <f t="shared" si="0"/>
        <v>-9.541984368626551E-3</v>
      </c>
      <c r="I173" s="1">
        <f t="shared" si="1"/>
        <v>-9.5419742806528082E-3</v>
      </c>
      <c r="J173" s="11">
        <v>-7.2049989850874602E-3</v>
      </c>
    </row>
    <row r="174" spans="1:10" ht="13" x14ac:dyDescent="0.15">
      <c r="A174" s="3">
        <v>40609</v>
      </c>
      <c r="B174" s="1">
        <v>26.129999000000002</v>
      </c>
      <c r="C174" s="1">
        <v>26.27</v>
      </c>
      <c r="D174" s="1">
        <v>25.549999</v>
      </c>
      <c r="E174" s="1">
        <v>25.719999000000001</v>
      </c>
      <c r="F174" s="1">
        <v>64980400</v>
      </c>
      <c r="G174" s="1">
        <v>22.225601000000001</v>
      </c>
      <c r="H174" s="2">
        <f t="shared" si="0"/>
        <v>-8.863275188313053E-3</v>
      </c>
      <c r="I174" s="1">
        <f t="shared" si="1"/>
        <v>-8.8632653587256052E-3</v>
      </c>
      <c r="J174" s="11">
        <v>-6.5612488198199962E-3</v>
      </c>
    </row>
    <row r="175" spans="1:10" ht="13" x14ac:dyDescent="0.15">
      <c r="A175" s="3">
        <v>40610</v>
      </c>
      <c r="B175" s="1">
        <v>25.77</v>
      </c>
      <c r="C175" s="1">
        <v>26.02</v>
      </c>
      <c r="D175" s="1">
        <v>25.65</v>
      </c>
      <c r="E175" s="1">
        <v>25.91</v>
      </c>
      <c r="F175" s="1">
        <v>50549800</v>
      </c>
      <c r="G175" s="1">
        <v>22.389787999999999</v>
      </c>
      <c r="H175" s="2">
        <f t="shared" si="0"/>
        <v>7.3872864458509021E-3</v>
      </c>
      <c r="I175" s="1">
        <f t="shared" si="1"/>
        <v>7.3872917992183111E-3</v>
      </c>
      <c r="J175" s="11">
        <v>1.0285301791887171E-2</v>
      </c>
    </row>
    <row r="176" spans="1:10" ht="13" x14ac:dyDescent="0.15">
      <c r="A176" s="3">
        <v>40611</v>
      </c>
      <c r="B176" s="1">
        <v>25.809999000000001</v>
      </c>
      <c r="C176" s="1">
        <v>25.98</v>
      </c>
      <c r="D176" s="1">
        <v>25.66</v>
      </c>
      <c r="E176" s="1">
        <v>25.889999</v>
      </c>
      <c r="F176" s="1">
        <v>39789100</v>
      </c>
      <c r="G176" s="1">
        <v>22.372505</v>
      </c>
      <c r="H176" s="2">
        <f t="shared" si="0"/>
        <v>-7.719413353917639E-4</v>
      </c>
      <c r="I176" s="1">
        <f t="shared" si="1"/>
        <v>-7.719144102659234E-4</v>
      </c>
      <c r="J176" s="11">
        <v>-1.0561649569391505E-4</v>
      </c>
    </row>
    <row r="177" spans="1:10" ht="13" x14ac:dyDescent="0.15">
      <c r="A177" s="3">
        <v>40612</v>
      </c>
      <c r="B177" s="1">
        <v>25.620000999999998</v>
      </c>
      <c r="C177" s="1">
        <v>25.709999</v>
      </c>
      <c r="D177" s="1">
        <v>25.35</v>
      </c>
      <c r="E177" s="1">
        <v>25.41</v>
      </c>
      <c r="F177" s="1">
        <v>66549500</v>
      </c>
      <c r="G177" s="1">
        <v>21.957719000000001</v>
      </c>
      <c r="H177" s="2">
        <f t="shared" si="0"/>
        <v>-1.8539938916181473E-2</v>
      </c>
      <c r="I177" s="1">
        <f t="shared" si="1"/>
        <v>-1.8539989151862942E-2</v>
      </c>
      <c r="J177" s="11">
        <v>-1.8707754793687796E-2</v>
      </c>
    </row>
    <row r="178" spans="1:10" ht="13" x14ac:dyDescent="0.15">
      <c r="A178" s="3">
        <v>40613</v>
      </c>
      <c r="B178" s="1">
        <v>25.41</v>
      </c>
      <c r="C178" s="1">
        <v>25.85</v>
      </c>
      <c r="D178" s="1">
        <v>25.360001</v>
      </c>
      <c r="E178" s="1">
        <v>25.68</v>
      </c>
      <c r="F178" s="1">
        <v>49905800</v>
      </c>
      <c r="G178" s="1">
        <v>22.191037000000001</v>
      </c>
      <c r="H178" s="2">
        <f t="shared" si="0"/>
        <v>1.0625737898465154E-2</v>
      </c>
      <c r="I178" s="1">
        <f t="shared" si="1"/>
        <v>1.0625784946059313E-2</v>
      </c>
      <c r="J178" s="11">
        <v>4.9889014539383717E-3</v>
      </c>
    </row>
    <row r="179" spans="1:10" ht="13" x14ac:dyDescent="0.15">
      <c r="A179" s="3">
        <v>40616</v>
      </c>
      <c r="B179" s="1">
        <v>25.49</v>
      </c>
      <c r="C179" s="1">
        <v>25.76</v>
      </c>
      <c r="D179" s="1">
        <v>25.35</v>
      </c>
      <c r="E179" s="1">
        <v>25.690000999999999</v>
      </c>
      <c r="F179" s="1">
        <v>54473400</v>
      </c>
      <c r="G179" s="1">
        <v>22.199677999999999</v>
      </c>
      <c r="H179" s="2">
        <f t="shared" si="0"/>
        <v>3.8944704049840494E-4</v>
      </c>
      <c r="I179" s="1">
        <f t="shared" si="1"/>
        <v>3.89391446645654E-4</v>
      </c>
      <c r="J179" s="11">
        <v>-4.2542781990661839E-3</v>
      </c>
    </row>
    <row r="180" spans="1:10" ht="13" x14ac:dyDescent="0.15">
      <c r="A180" s="3">
        <v>40617</v>
      </c>
      <c r="B180" s="1">
        <v>25.08</v>
      </c>
      <c r="C180" s="1">
        <v>25.469999000000001</v>
      </c>
      <c r="D180" s="1">
        <v>25</v>
      </c>
      <c r="E180" s="1">
        <v>25.389999</v>
      </c>
      <c r="F180" s="1">
        <v>76067300</v>
      </c>
      <c r="G180" s="1">
        <v>21.940435999999998</v>
      </c>
      <c r="H180" s="2">
        <f t="shared" si="0"/>
        <v>-1.1677772998140375E-2</v>
      </c>
      <c r="I180" s="1">
        <f t="shared" si="1"/>
        <v>-1.1677736947355742E-2</v>
      </c>
      <c r="J180" s="11">
        <v>-1.1484899572957856E-2</v>
      </c>
    </row>
    <row r="181" spans="1:10" ht="13" x14ac:dyDescent="0.15">
      <c r="A181" s="3">
        <v>40618</v>
      </c>
      <c r="B181" s="1">
        <v>25.219999000000001</v>
      </c>
      <c r="C181" s="1">
        <v>25.280000999999999</v>
      </c>
      <c r="D181" s="1">
        <v>24.68</v>
      </c>
      <c r="E181" s="1">
        <v>24.790001</v>
      </c>
      <c r="F181" s="1">
        <v>100725400</v>
      </c>
      <c r="G181" s="1">
        <v>21.421955000000001</v>
      </c>
      <c r="H181" s="2">
        <f t="shared" si="0"/>
        <v>-2.3631273085122979E-2</v>
      </c>
      <c r="I181" s="1">
        <f t="shared" si="1"/>
        <v>-2.363129884930262E-2</v>
      </c>
      <c r="J181" s="11">
        <v>-2.0422735899176807E-2</v>
      </c>
    </row>
    <row r="182" spans="1:10" ht="13" x14ac:dyDescent="0.15">
      <c r="A182" s="3">
        <v>40619</v>
      </c>
      <c r="B182" s="1">
        <v>25.059999000000001</v>
      </c>
      <c r="C182" s="1">
        <v>25.219999000000001</v>
      </c>
      <c r="D182" s="1">
        <v>24.75</v>
      </c>
      <c r="E182" s="1">
        <v>24.780000999999999</v>
      </c>
      <c r="F182" s="1">
        <v>62497000</v>
      </c>
      <c r="G182" s="1">
        <v>21.413314</v>
      </c>
      <c r="H182" s="2">
        <f t="shared" si="0"/>
        <v>-4.033884468177941E-4</v>
      </c>
      <c r="I182" s="1">
        <f t="shared" si="1"/>
        <v>-4.0337121425195724E-4</v>
      </c>
      <c r="J182" s="11">
        <v>1.3888389401702712E-2</v>
      </c>
    </row>
    <row r="183" spans="1:10" ht="13" x14ac:dyDescent="0.15">
      <c r="A183" s="3">
        <v>40620</v>
      </c>
      <c r="B183" s="1">
        <v>25.059999000000001</v>
      </c>
      <c r="C183" s="1">
        <v>25.18</v>
      </c>
      <c r="D183" s="1">
        <v>24.799999</v>
      </c>
      <c r="E183" s="1">
        <v>24.799999</v>
      </c>
      <c r="F183" s="1">
        <v>85486700</v>
      </c>
      <c r="G183" s="1">
        <v>21.430595</v>
      </c>
      <c r="H183" s="2">
        <f t="shared" si="0"/>
        <v>8.0702175920013364E-4</v>
      </c>
      <c r="I183" s="1">
        <f t="shared" si="1"/>
        <v>8.0702127657589792E-4</v>
      </c>
      <c r="J183" s="11">
        <v>7.1280351282282141E-3</v>
      </c>
    </row>
    <row r="184" spans="1:10" ht="13" x14ac:dyDescent="0.15">
      <c r="A184" s="3">
        <v>40623</v>
      </c>
      <c r="B184" s="1">
        <v>25.18</v>
      </c>
      <c r="C184" s="1">
        <v>25.58</v>
      </c>
      <c r="D184" s="1">
        <v>25.15</v>
      </c>
      <c r="E184" s="1">
        <v>25.33</v>
      </c>
      <c r="F184" s="1">
        <v>46878100</v>
      </c>
      <c r="G184" s="1">
        <v>21.888587999999999</v>
      </c>
      <c r="H184" s="2">
        <f t="shared" si="0"/>
        <v>2.1371008926250303E-2</v>
      </c>
      <c r="I184" s="1">
        <f t="shared" si="1"/>
        <v>2.137098853298279E-2</v>
      </c>
      <c r="J184" s="11">
        <v>1.5011211100143099E-2</v>
      </c>
    </row>
    <row r="185" spans="1:10" ht="13" x14ac:dyDescent="0.15">
      <c r="A185" s="3">
        <v>40624</v>
      </c>
      <c r="B185" s="1">
        <v>25.299999</v>
      </c>
      <c r="C185" s="1">
        <v>25.459999</v>
      </c>
      <c r="D185" s="1">
        <v>25.23</v>
      </c>
      <c r="E185" s="1">
        <v>25.299999</v>
      </c>
      <c r="F185" s="1">
        <v>30895600</v>
      </c>
      <c r="G185" s="1">
        <v>21.862663999999999</v>
      </c>
      <c r="H185" s="2">
        <f t="shared" si="0"/>
        <v>-1.1844058428740077E-3</v>
      </c>
      <c r="I185" s="1">
        <f t="shared" si="1"/>
        <v>-1.1843614581260261E-3</v>
      </c>
      <c r="J185" s="11">
        <v>-1.4871719339761922E-3</v>
      </c>
    </row>
    <row r="186" spans="1:10" ht="13" x14ac:dyDescent="0.15">
      <c r="A186" s="3">
        <v>40625</v>
      </c>
      <c r="B186" s="1">
        <v>25.23</v>
      </c>
      <c r="C186" s="1">
        <v>25.610001</v>
      </c>
      <c r="D186" s="1">
        <v>25.18</v>
      </c>
      <c r="E186" s="1">
        <v>25.540001</v>
      </c>
      <c r="F186" s="1">
        <v>43969000</v>
      </c>
      <c r="G186" s="1">
        <v>22.070058</v>
      </c>
      <c r="H186" s="2">
        <f t="shared" si="0"/>
        <v>9.4862454342389702E-3</v>
      </c>
      <c r="I186" s="1">
        <f t="shared" si="1"/>
        <v>9.4862181479805369E-3</v>
      </c>
      <c r="J186" s="11">
        <v>5.6070992012276829E-3</v>
      </c>
    </row>
    <row r="187" spans="1:10" ht="13" x14ac:dyDescent="0.15">
      <c r="A187" s="3">
        <v>40626</v>
      </c>
      <c r="B187" s="1">
        <v>25.6</v>
      </c>
      <c r="C187" s="1">
        <v>25.870000999999998</v>
      </c>
      <c r="D187" s="1">
        <v>25.5</v>
      </c>
      <c r="E187" s="1">
        <v>25.809999000000001</v>
      </c>
      <c r="F187" s="1">
        <v>38696700</v>
      </c>
      <c r="G187" s="1">
        <v>22.303374000000002</v>
      </c>
      <c r="H187" s="2">
        <f t="shared" si="0"/>
        <v>1.057157358764399E-2</v>
      </c>
      <c r="I187" s="1">
        <f t="shared" si="1"/>
        <v>1.0571607922371662E-2</v>
      </c>
      <c r="J187" s="11">
        <v>6.9948621041157517E-3</v>
      </c>
    </row>
    <row r="188" spans="1:10" ht="13" x14ac:dyDescent="0.15">
      <c r="A188" s="3">
        <v>40627</v>
      </c>
      <c r="B188" s="1">
        <v>25.93</v>
      </c>
      <c r="C188" s="1">
        <v>25.950001</v>
      </c>
      <c r="D188" s="1">
        <v>25.59</v>
      </c>
      <c r="E188" s="1">
        <v>25.620000999999998</v>
      </c>
      <c r="F188" s="1">
        <v>57029800</v>
      </c>
      <c r="G188" s="1">
        <v>22.139188999999998</v>
      </c>
      <c r="H188" s="2">
        <f t="shared" si="0"/>
        <v>-7.3614105912984638E-3</v>
      </c>
      <c r="I188" s="1">
        <f t="shared" si="1"/>
        <v>-7.3614422642961259E-3</v>
      </c>
      <c r="J188" s="11">
        <v>4.1107616878458047E-3</v>
      </c>
    </row>
    <row r="189" spans="1:10" ht="13" x14ac:dyDescent="0.15">
      <c r="A189" s="3">
        <v>40630</v>
      </c>
      <c r="B189" s="1">
        <v>25.66</v>
      </c>
      <c r="C189" s="1">
        <v>25.719999000000001</v>
      </c>
      <c r="D189" s="1">
        <v>25.379999000000002</v>
      </c>
      <c r="E189" s="1">
        <v>25.41</v>
      </c>
      <c r="F189" s="1">
        <v>48973200</v>
      </c>
      <c r="G189" s="1">
        <v>21.957719000000001</v>
      </c>
      <c r="H189" s="2">
        <f t="shared" si="0"/>
        <v>-8.1967600235456021E-3</v>
      </c>
      <c r="I189" s="1">
        <f t="shared" si="1"/>
        <v>-8.1967772170876436E-3</v>
      </c>
      <c r="J189" s="11">
        <v>-1.8583358329944683E-3</v>
      </c>
    </row>
    <row r="190" spans="1:10" ht="13" x14ac:dyDescent="0.15">
      <c r="A190" s="3">
        <v>40631</v>
      </c>
      <c r="B190" s="1">
        <v>25.34</v>
      </c>
      <c r="C190" s="1">
        <v>25.52</v>
      </c>
      <c r="D190" s="1">
        <v>25.299999</v>
      </c>
      <c r="E190" s="1">
        <v>25.49</v>
      </c>
      <c r="F190" s="1">
        <v>40763500</v>
      </c>
      <c r="G190" s="1">
        <v>22.02685</v>
      </c>
      <c r="H190" s="2">
        <f t="shared" si="0"/>
        <v>3.1483667847303541E-3</v>
      </c>
      <c r="I190" s="1">
        <f t="shared" si="1"/>
        <v>3.1483689175546294E-3</v>
      </c>
      <c r="J190" s="11">
        <v>6.6511468220820155E-3</v>
      </c>
    </row>
    <row r="191" spans="1:10" ht="13" x14ac:dyDescent="0.15">
      <c r="A191" s="3">
        <v>40632</v>
      </c>
      <c r="B191" s="1">
        <v>25.6</v>
      </c>
      <c r="C191" s="1">
        <v>25.719999000000001</v>
      </c>
      <c r="D191" s="1">
        <v>25.5</v>
      </c>
      <c r="E191" s="1">
        <v>25.610001</v>
      </c>
      <c r="F191" s="1">
        <v>41999300</v>
      </c>
      <c r="G191" s="1">
        <v>22.130547</v>
      </c>
      <c r="H191" s="2">
        <f t="shared" si="0"/>
        <v>4.7077677520597112E-3</v>
      </c>
      <c r="I191" s="1">
        <f t="shared" si="1"/>
        <v>4.707754399743966E-3</v>
      </c>
      <c r="J191" s="11">
        <v>5.8311363327468273E-3</v>
      </c>
    </row>
    <row r="192" spans="1:10" ht="13" x14ac:dyDescent="0.15">
      <c r="A192" s="3">
        <v>40633</v>
      </c>
      <c r="B192" s="1">
        <v>25.6</v>
      </c>
      <c r="C192" s="1">
        <v>25.68</v>
      </c>
      <c r="D192" s="1">
        <v>25.34</v>
      </c>
      <c r="E192" s="1">
        <v>25.389999</v>
      </c>
      <c r="F192" s="1">
        <v>63233700</v>
      </c>
      <c r="G192" s="1">
        <v>21.940435999999998</v>
      </c>
      <c r="H192" s="2">
        <f t="shared" si="0"/>
        <v>-8.5904721362564922E-3</v>
      </c>
      <c r="I192" s="1">
        <f t="shared" si="1"/>
        <v>-8.5904338469357175E-3</v>
      </c>
      <c r="J192" s="11">
        <v>-2.5002715756473047E-3</v>
      </c>
    </row>
    <row r="193" spans="1:10" ht="13" x14ac:dyDescent="0.15">
      <c r="A193" s="3">
        <v>40634</v>
      </c>
      <c r="B193" s="1">
        <v>25.530000999999999</v>
      </c>
      <c r="C193" s="1">
        <v>25.530000999999999</v>
      </c>
      <c r="D193" s="1">
        <v>25.309999000000001</v>
      </c>
      <c r="E193" s="1">
        <v>25.48</v>
      </c>
      <c r="F193" s="1">
        <v>63114200</v>
      </c>
      <c r="G193" s="1">
        <v>22.018208999999999</v>
      </c>
      <c r="H193" s="2">
        <f t="shared" si="0"/>
        <v>3.544742164030841E-3</v>
      </c>
      <c r="I193" s="1">
        <f t="shared" si="1"/>
        <v>3.5447335686492531E-3</v>
      </c>
      <c r="J193" s="11">
        <v>4.6258528251714491E-3</v>
      </c>
    </row>
    <row r="194" spans="1:10" ht="13" x14ac:dyDescent="0.15">
      <c r="A194" s="3">
        <v>40637</v>
      </c>
      <c r="B194" s="1">
        <v>25.450001</v>
      </c>
      <c r="C194" s="1">
        <v>25.66</v>
      </c>
      <c r="D194" s="1">
        <v>25.41</v>
      </c>
      <c r="E194" s="1">
        <v>25.549999</v>
      </c>
      <c r="F194" s="1">
        <v>35433700</v>
      </c>
      <c r="G194" s="1">
        <v>22.078697999999999</v>
      </c>
      <c r="H194" s="2">
        <f t="shared" si="0"/>
        <v>2.7472135007849002E-3</v>
      </c>
      <c r="I194" s="1">
        <f t="shared" si="1"/>
        <v>2.747226170847977E-3</v>
      </c>
      <c r="J194" s="11">
        <v>1.8834182649782425E-3</v>
      </c>
    </row>
    <row r="195" spans="1:10" ht="13" x14ac:dyDescent="0.15">
      <c r="A195" s="3">
        <v>40638</v>
      </c>
      <c r="B195" s="1">
        <v>25.82</v>
      </c>
      <c r="C195" s="1">
        <v>26.18</v>
      </c>
      <c r="D195" s="1">
        <v>25.74</v>
      </c>
      <c r="E195" s="1">
        <v>25.780000999999999</v>
      </c>
      <c r="F195" s="1">
        <v>73651100</v>
      </c>
      <c r="G195" s="1">
        <v>22.277450999999999</v>
      </c>
      <c r="H195" s="2">
        <f t="shared" si="0"/>
        <v>9.0020355773790407E-3</v>
      </c>
      <c r="I195" s="1">
        <f t="shared" si="1"/>
        <v>9.0020253911711617E-3</v>
      </c>
      <c r="J195" s="11">
        <v>-4.9434395453282979E-4</v>
      </c>
    </row>
    <row r="196" spans="1:10" ht="13" x14ac:dyDescent="0.15">
      <c r="A196" s="3">
        <v>40639</v>
      </c>
      <c r="B196" s="1">
        <v>25.98</v>
      </c>
      <c r="C196" s="1">
        <v>26.309999000000001</v>
      </c>
      <c r="D196" s="1">
        <v>25.860001</v>
      </c>
      <c r="E196" s="1">
        <v>26.15</v>
      </c>
      <c r="F196" s="1">
        <v>65581400</v>
      </c>
      <c r="G196" s="1">
        <v>22.597180999999999</v>
      </c>
      <c r="H196" s="2">
        <f t="shared" si="0"/>
        <v>1.4352171669814907E-2</v>
      </c>
      <c r="I196" s="1">
        <f t="shared" si="1"/>
        <v>1.4352180597322371E-2</v>
      </c>
      <c r="J196" s="11">
        <v>2.6504658716237513E-3</v>
      </c>
    </row>
    <row r="197" spans="1:10" ht="13" x14ac:dyDescent="0.15">
      <c r="A197" s="3">
        <v>40640</v>
      </c>
      <c r="B197" s="1">
        <v>26.190000999999999</v>
      </c>
      <c r="C197" s="1">
        <v>26.26</v>
      </c>
      <c r="D197" s="1">
        <v>25.969999000000001</v>
      </c>
      <c r="E197" s="1">
        <v>26.200001</v>
      </c>
      <c r="F197" s="1">
        <v>46134700</v>
      </c>
      <c r="G197" s="1">
        <v>22.640388000000002</v>
      </c>
      <c r="H197" s="2">
        <f t="shared" si="0"/>
        <v>1.9120841300191871E-3</v>
      </c>
      <c r="I197" s="1">
        <f t="shared" si="1"/>
        <v>1.9120526582498251E-3</v>
      </c>
      <c r="J197" s="11">
        <v>-1.3889206751564625E-3</v>
      </c>
    </row>
    <row r="198" spans="1:10" ht="13" x14ac:dyDescent="0.15">
      <c r="A198" s="3">
        <v>40641</v>
      </c>
      <c r="B198" s="1">
        <v>26.17</v>
      </c>
      <c r="C198" s="1">
        <v>26.280000999999999</v>
      </c>
      <c r="D198" s="1">
        <v>25.959999</v>
      </c>
      <c r="E198" s="1">
        <v>26.07</v>
      </c>
      <c r="F198" s="1">
        <v>39887600</v>
      </c>
      <c r="G198" s="1">
        <v>22.52805</v>
      </c>
      <c r="H198" s="2">
        <f t="shared" si="0"/>
        <v>-4.9618700396232823E-3</v>
      </c>
      <c r="I198" s="1">
        <f t="shared" si="1"/>
        <v>-4.9618407599728923E-3</v>
      </c>
      <c r="J198" s="11">
        <v>-2.3724117150941983E-3</v>
      </c>
    </row>
    <row r="199" spans="1:10" ht="13" x14ac:dyDescent="0.15">
      <c r="A199" s="3">
        <v>40644</v>
      </c>
      <c r="B199" s="1">
        <v>26.190000999999999</v>
      </c>
      <c r="C199" s="1">
        <v>26.25</v>
      </c>
      <c r="D199" s="1">
        <v>25.799999</v>
      </c>
      <c r="E199" s="1">
        <v>25.98</v>
      </c>
      <c r="F199" s="1">
        <v>34286300</v>
      </c>
      <c r="G199" s="1">
        <v>22.450277</v>
      </c>
      <c r="H199" s="2">
        <f t="shared" si="0"/>
        <v>-3.4522439585730671E-3</v>
      </c>
      <c r="I199" s="1">
        <f t="shared" si="1"/>
        <v>-3.4522739429289503E-3</v>
      </c>
      <c r="J199" s="11">
        <v>8.5665244993097573E-5</v>
      </c>
    </row>
    <row r="200" spans="1:10" ht="13" x14ac:dyDescent="0.15">
      <c r="A200" s="3">
        <v>40645</v>
      </c>
      <c r="B200" s="1">
        <v>25.83</v>
      </c>
      <c r="C200" s="1">
        <v>25.85</v>
      </c>
      <c r="D200" s="1">
        <v>25.549999</v>
      </c>
      <c r="E200" s="1">
        <v>25.639999</v>
      </c>
      <c r="F200" s="1">
        <v>36920400</v>
      </c>
      <c r="G200" s="1">
        <v>22.156469999999999</v>
      </c>
      <c r="H200" s="2">
        <f t="shared" si="0"/>
        <v>-1.3087028483448841E-2</v>
      </c>
      <c r="I200" s="1">
        <f t="shared" si="1"/>
        <v>-1.3087010017738357E-2</v>
      </c>
      <c r="J200" s="11">
        <v>-9.4927083821687366E-3</v>
      </c>
    </row>
    <row r="201" spans="1:10" ht="13" x14ac:dyDescent="0.15">
      <c r="A201" s="3">
        <v>40646</v>
      </c>
      <c r="B201" s="1">
        <v>25.65</v>
      </c>
      <c r="C201" s="1">
        <v>25.870000999999998</v>
      </c>
      <c r="D201" s="1">
        <v>25.559999000000001</v>
      </c>
      <c r="E201" s="1">
        <v>25.629999000000002</v>
      </c>
      <c r="F201" s="1">
        <v>38144700</v>
      </c>
      <c r="G201" s="1">
        <v>22.147829000000002</v>
      </c>
      <c r="H201" s="2">
        <f t="shared" si="0"/>
        <v>-3.9001561583516483E-4</v>
      </c>
      <c r="I201" s="1">
        <f t="shared" si="1"/>
        <v>-3.8999894838831435E-4</v>
      </c>
      <c r="J201" s="11">
        <v>6.0424035654029862E-4</v>
      </c>
    </row>
    <row r="202" spans="1:10" ht="13" x14ac:dyDescent="0.15">
      <c r="A202" s="3">
        <v>40647</v>
      </c>
      <c r="B202" s="1">
        <v>25.42</v>
      </c>
      <c r="C202" s="1">
        <v>25.440000999999999</v>
      </c>
      <c r="D202" s="1">
        <v>25.09</v>
      </c>
      <c r="E202" s="1">
        <v>25.42</v>
      </c>
      <c r="F202" s="1">
        <v>55239900</v>
      </c>
      <c r="G202" s="1">
        <v>21.966360999999999</v>
      </c>
      <c r="H202" s="2">
        <f t="shared" si="0"/>
        <v>-8.1934845178885801E-3</v>
      </c>
      <c r="I202" s="1">
        <f t="shared" si="1"/>
        <v>-8.193489303172893E-3</v>
      </c>
      <c r="J202" s="11">
        <v>1.1539541418085922E-3</v>
      </c>
    </row>
    <row r="203" spans="1:10" ht="13" x14ac:dyDescent="0.15">
      <c r="A203" s="3">
        <v>40648</v>
      </c>
      <c r="B203" s="1">
        <v>25.459999</v>
      </c>
      <c r="C203" s="1">
        <v>25.559999000000001</v>
      </c>
      <c r="D203" s="1">
        <v>25.18</v>
      </c>
      <c r="E203" s="1">
        <v>25.370000999999998</v>
      </c>
      <c r="F203" s="1">
        <v>65080400</v>
      </c>
      <c r="G203" s="1">
        <v>21.923155000000001</v>
      </c>
      <c r="H203" s="2">
        <f t="shared" si="0"/>
        <v>-1.9669158143195606E-3</v>
      </c>
      <c r="I203" s="1">
        <f t="shared" si="1"/>
        <v>-1.9669165957892551E-3</v>
      </c>
      <c r="J203" s="11">
        <v>4.6136749002385659E-3</v>
      </c>
    </row>
    <row r="204" spans="1:10" ht="13" x14ac:dyDescent="0.15">
      <c r="A204" s="3">
        <v>40651</v>
      </c>
      <c r="B204" s="1">
        <v>25.1</v>
      </c>
      <c r="C204" s="1">
        <v>25.280000999999999</v>
      </c>
      <c r="D204" s="1">
        <v>24.719999000000001</v>
      </c>
      <c r="E204" s="1">
        <v>25.08</v>
      </c>
      <c r="F204" s="1">
        <v>58045100</v>
      </c>
      <c r="G204" s="1">
        <v>21.672554000000002</v>
      </c>
      <c r="H204" s="2">
        <f t="shared" si="0"/>
        <v>-1.1430862773714521E-2</v>
      </c>
      <c r="I204" s="1">
        <f t="shared" si="1"/>
        <v>-1.1430882097033917E-2</v>
      </c>
      <c r="J204" s="11">
        <v>-1.1363002009504184E-2</v>
      </c>
    </row>
    <row r="205" spans="1:10" ht="13" x14ac:dyDescent="0.15">
      <c r="A205" s="3">
        <v>40652</v>
      </c>
      <c r="B205" s="1">
        <v>25</v>
      </c>
      <c r="C205" s="1">
        <v>25.17</v>
      </c>
      <c r="D205" s="1">
        <v>24.870000999999998</v>
      </c>
      <c r="E205" s="1">
        <v>25.15</v>
      </c>
      <c r="F205" s="1">
        <v>38892400</v>
      </c>
      <c r="G205" s="1">
        <v>21.733044</v>
      </c>
      <c r="H205" s="2">
        <f t="shared" si="0"/>
        <v>2.7910685805422764E-3</v>
      </c>
      <c r="I205" s="1">
        <f t="shared" si="1"/>
        <v>2.7910877508944229E-3</v>
      </c>
      <c r="J205" s="11">
        <v>5.3403008013256942E-3</v>
      </c>
    </row>
    <row r="206" spans="1:10" ht="13" x14ac:dyDescent="0.15">
      <c r="A206" s="3">
        <v>40653</v>
      </c>
      <c r="B206" s="1">
        <v>25.540001</v>
      </c>
      <c r="C206" s="1">
        <v>26</v>
      </c>
      <c r="D206" s="1">
        <v>25.51</v>
      </c>
      <c r="E206" s="1">
        <v>25.76</v>
      </c>
      <c r="F206" s="1">
        <v>61608600</v>
      </c>
      <c r="G206" s="1">
        <v>22.260168</v>
      </c>
      <c r="H206" s="2">
        <f t="shared" si="0"/>
        <v>2.4254473161033917E-2</v>
      </c>
      <c r="I206" s="1">
        <f t="shared" si="1"/>
        <v>2.4254494676401547E-2</v>
      </c>
      <c r="J206" s="11">
        <v>1.522734546640307E-2</v>
      </c>
    </row>
    <row r="207" spans="1:10" ht="13" x14ac:dyDescent="0.15">
      <c r="A207" s="3">
        <v>40654</v>
      </c>
      <c r="B207" s="1">
        <v>25.790001</v>
      </c>
      <c r="C207" s="1">
        <v>25.889999</v>
      </c>
      <c r="D207" s="1">
        <v>25.360001</v>
      </c>
      <c r="E207" s="1">
        <v>25.52</v>
      </c>
      <c r="F207" s="1">
        <v>46892300</v>
      </c>
      <c r="G207" s="1">
        <v>22.052775</v>
      </c>
      <c r="H207" s="2">
        <f t="shared" si="0"/>
        <v>-9.3167701863354803E-3</v>
      </c>
      <c r="I207" s="1">
        <f t="shared" si="1"/>
        <v>-9.3167760458950592E-3</v>
      </c>
      <c r="J207" s="11">
        <v>4.2116691183015269E-3</v>
      </c>
    </row>
    <row r="208" spans="1:10" ht="13" x14ac:dyDescent="0.15">
      <c r="A208" s="3">
        <v>40658</v>
      </c>
      <c r="B208" s="1">
        <v>25.559999000000001</v>
      </c>
      <c r="C208" s="1">
        <v>25.620000999999998</v>
      </c>
      <c r="D208" s="1">
        <v>25.34</v>
      </c>
      <c r="E208" s="1">
        <v>25.610001</v>
      </c>
      <c r="F208" s="1">
        <v>33525100</v>
      </c>
      <c r="G208" s="1">
        <v>22.130547</v>
      </c>
      <c r="H208" s="2">
        <f t="shared" si="0"/>
        <v>3.5266849529780914E-3</v>
      </c>
      <c r="I208" s="1">
        <f t="shared" si="1"/>
        <v>3.5266310022207866E-3</v>
      </c>
      <c r="J208" s="11">
        <v>-2.0878274746580399E-3</v>
      </c>
    </row>
    <row r="209" spans="1:10" ht="13" x14ac:dyDescent="0.15">
      <c r="A209" s="3">
        <v>40659</v>
      </c>
      <c r="B209" s="1">
        <v>25.74</v>
      </c>
      <c r="C209" s="1">
        <v>26.440000999999999</v>
      </c>
      <c r="D209" s="1">
        <v>25.67</v>
      </c>
      <c r="E209" s="1">
        <v>26.190000999999999</v>
      </c>
      <c r="F209" s="1">
        <v>69200000</v>
      </c>
      <c r="G209" s="1">
        <v>22.631747000000001</v>
      </c>
      <c r="H209" s="2">
        <f t="shared" si="0"/>
        <v>2.2647402473744468E-2</v>
      </c>
      <c r="I209" s="1">
        <f t="shared" si="1"/>
        <v>2.2647429365392584E-2</v>
      </c>
      <c r="J209" s="11">
        <v>9.2541147118796758E-3</v>
      </c>
    </row>
    <row r="210" spans="1:10" ht="13" x14ac:dyDescent="0.15">
      <c r="A210" s="3">
        <v>40660</v>
      </c>
      <c r="B210" s="1">
        <v>26.299999</v>
      </c>
      <c r="C210" s="1">
        <v>26.389999</v>
      </c>
      <c r="D210" s="1">
        <v>26.129999000000002</v>
      </c>
      <c r="E210" s="1">
        <v>26.379999000000002</v>
      </c>
      <c r="F210" s="1">
        <v>52689000</v>
      </c>
      <c r="G210" s="1">
        <v>22.795932000000001</v>
      </c>
      <c r="H210" s="2">
        <f t="shared" si="0"/>
        <v>7.254600715746547E-3</v>
      </c>
      <c r="I210" s="1">
        <f t="shared" si="1"/>
        <v>7.2546321766498983E-3</v>
      </c>
      <c r="J210" s="11">
        <v>7.5892839264973143E-3</v>
      </c>
    </row>
    <row r="211" spans="1:10" ht="13" x14ac:dyDescent="0.15">
      <c r="A211" s="3">
        <v>40661</v>
      </c>
      <c r="B211" s="1">
        <v>26.459999</v>
      </c>
      <c r="C211" s="1">
        <v>26.870000999999998</v>
      </c>
      <c r="D211" s="1">
        <v>26.4</v>
      </c>
      <c r="E211" s="1">
        <v>26.709999</v>
      </c>
      <c r="F211" s="1">
        <v>80200000</v>
      </c>
      <c r="G211" s="1">
        <v>23.081097</v>
      </c>
      <c r="H211" s="2">
        <f t="shared" si="0"/>
        <v>1.250947735062455E-2</v>
      </c>
      <c r="I211" s="1">
        <f t="shared" si="1"/>
        <v>1.2509468794695441E-2</v>
      </c>
      <c r="J211" s="11">
        <v>5.7008776505508181E-3</v>
      </c>
    </row>
    <row r="212" spans="1:10" ht="13" x14ac:dyDescent="0.15">
      <c r="A212" s="3">
        <v>40662</v>
      </c>
      <c r="B212" s="1">
        <v>26.549999</v>
      </c>
      <c r="C212" s="1">
        <v>26.639999</v>
      </c>
      <c r="D212" s="1">
        <v>25.360001</v>
      </c>
      <c r="E212" s="1">
        <v>25.92</v>
      </c>
      <c r="F212" s="1">
        <v>319317900</v>
      </c>
      <c r="G212" s="1">
        <v>22.398429</v>
      </c>
      <c r="H212" s="2">
        <f t="shared" si="0"/>
        <v>-2.9576901144773467E-2</v>
      </c>
      <c r="I212" s="1">
        <f t="shared" si="1"/>
        <v>-2.957693042059481E-2</v>
      </c>
      <c r="J212" s="11">
        <v>3.7004876941177591E-3</v>
      </c>
    </row>
    <row r="213" spans="1:10" ht="13" x14ac:dyDescent="0.15">
      <c r="A213" s="3">
        <v>40665</v>
      </c>
      <c r="B213" s="1">
        <v>25.940000999999999</v>
      </c>
      <c r="C213" s="1">
        <v>26</v>
      </c>
      <c r="D213" s="1">
        <v>25.48</v>
      </c>
      <c r="E213" s="1">
        <v>25.66</v>
      </c>
      <c r="F213" s="1">
        <v>89825600</v>
      </c>
      <c r="G213" s="1">
        <v>22.173753999999999</v>
      </c>
      <c r="H213" s="2">
        <f t="shared" si="0"/>
        <v>-1.0030864197530924E-2</v>
      </c>
      <c r="I213" s="1">
        <f t="shared" si="1"/>
        <v>-1.0030837430607356E-2</v>
      </c>
      <c r="J213" s="11">
        <v>-2.4820889596150294E-4</v>
      </c>
    </row>
    <row r="214" spans="1:10" ht="13" x14ac:dyDescent="0.15">
      <c r="A214" s="3">
        <v>40666</v>
      </c>
      <c r="B214" s="1">
        <v>25.6</v>
      </c>
      <c r="C214" s="1">
        <v>25.85</v>
      </c>
      <c r="D214" s="1">
        <v>25.49</v>
      </c>
      <c r="E214" s="1">
        <v>25.809999000000001</v>
      </c>
      <c r="F214" s="1">
        <v>71892900</v>
      </c>
      <c r="G214" s="1">
        <v>22.303374000000002</v>
      </c>
      <c r="H214" s="2">
        <f t="shared" si="0"/>
        <v>5.8456352299298946E-3</v>
      </c>
      <c r="I214" s="1">
        <f t="shared" si="1"/>
        <v>5.8456497713469148E-3</v>
      </c>
      <c r="J214" s="11">
        <v>1.1666728811900441E-5</v>
      </c>
    </row>
    <row r="215" spans="1:10" ht="13" x14ac:dyDescent="0.15">
      <c r="A215" s="3">
        <v>40667</v>
      </c>
      <c r="B215" s="1">
        <v>25.85</v>
      </c>
      <c r="C215" s="1">
        <v>26.25</v>
      </c>
      <c r="D215" s="1">
        <v>25.790001</v>
      </c>
      <c r="E215" s="1">
        <v>26.059999000000001</v>
      </c>
      <c r="F215" s="1">
        <v>73292300</v>
      </c>
      <c r="G215" s="1">
        <v>22.519407999999999</v>
      </c>
      <c r="H215" s="2">
        <f t="shared" si="0"/>
        <v>9.686168527166545E-3</v>
      </c>
      <c r="I215" s="1">
        <f t="shared" si="1"/>
        <v>9.6861577983670521E-3</v>
      </c>
      <c r="J215" s="11">
        <v>-6.553162285817319E-3</v>
      </c>
    </row>
    <row r="216" spans="1:10" ht="13" x14ac:dyDescent="0.15">
      <c r="A216" s="3">
        <v>40668</v>
      </c>
      <c r="B216" s="1">
        <v>26.049999</v>
      </c>
      <c r="C216" s="1">
        <v>26.08</v>
      </c>
      <c r="D216" s="1">
        <v>25.68</v>
      </c>
      <c r="E216" s="1">
        <v>25.790001</v>
      </c>
      <c r="F216" s="1">
        <v>55600000</v>
      </c>
      <c r="G216" s="1">
        <v>22.286092</v>
      </c>
      <c r="H216" s="2">
        <f t="shared" si="0"/>
        <v>-1.0360629714529192E-2</v>
      </c>
      <c r="I216" s="1">
        <f t="shared" si="1"/>
        <v>-1.0360663122227659E-2</v>
      </c>
      <c r="J216" s="11">
        <v>-1.0956834406939927E-2</v>
      </c>
    </row>
    <row r="217" spans="1:10" ht="13" x14ac:dyDescent="0.15">
      <c r="A217" s="3">
        <v>40669</v>
      </c>
      <c r="B217" s="1">
        <v>26.07</v>
      </c>
      <c r="C217" s="1">
        <v>26.219999000000001</v>
      </c>
      <c r="D217" s="1">
        <v>25.75</v>
      </c>
      <c r="E217" s="1">
        <v>25.870000999999998</v>
      </c>
      <c r="F217" s="1">
        <v>55993000</v>
      </c>
      <c r="G217" s="1">
        <v>22.355222999999999</v>
      </c>
      <c r="H217" s="2">
        <f t="shared" si="0"/>
        <v>3.1019773903846804E-3</v>
      </c>
      <c r="I217" s="1">
        <f t="shared" si="1"/>
        <v>3.1019794767067604E-3</v>
      </c>
      <c r="J217" s="11">
        <v>4.3364250758622267E-3</v>
      </c>
    </row>
    <row r="218" spans="1:10" ht="13" x14ac:dyDescent="0.15">
      <c r="A218" s="3">
        <v>40672</v>
      </c>
      <c r="B218" s="1">
        <v>25.799999</v>
      </c>
      <c r="C218" s="1">
        <v>25.959999</v>
      </c>
      <c r="D218" s="1">
        <v>25.67</v>
      </c>
      <c r="E218" s="1">
        <v>25.83</v>
      </c>
      <c r="F218" s="1">
        <v>38696400</v>
      </c>
      <c r="G218" s="1">
        <v>22.320657000000001</v>
      </c>
      <c r="H218" s="2">
        <f t="shared" si="0"/>
        <v>-1.5462310960096281E-3</v>
      </c>
      <c r="I218" s="1">
        <f t="shared" si="1"/>
        <v>-1.5462158440556868E-3</v>
      </c>
      <c r="J218" s="11">
        <v>3.6348132142914862E-3</v>
      </c>
    </row>
    <row r="219" spans="1:10" ht="13" x14ac:dyDescent="0.15">
      <c r="A219" s="3">
        <v>40673</v>
      </c>
      <c r="B219" s="1">
        <v>25.379999000000002</v>
      </c>
      <c r="C219" s="1">
        <v>25.85</v>
      </c>
      <c r="D219" s="1">
        <v>25.25</v>
      </c>
      <c r="E219" s="1">
        <v>25.67</v>
      </c>
      <c r="F219" s="1">
        <v>120798700</v>
      </c>
      <c r="G219" s="1">
        <v>22.182395</v>
      </c>
      <c r="H219" s="2">
        <f t="shared" si="0"/>
        <v>-6.1943476577621601E-3</v>
      </c>
      <c r="I219" s="1">
        <f t="shared" si="1"/>
        <v>-6.194351716439216E-3</v>
      </c>
      <c r="J219" s="11">
        <v>5.9663043805247232E-3</v>
      </c>
    </row>
    <row r="220" spans="1:10" ht="13" x14ac:dyDescent="0.15">
      <c r="A220" s="3">
        <v>40674</v>
      </c>
      <c r="B220" s="1">
        <v>25.65</v>
      </c>
      <c r="C220" s="1">
        <v>25.66</v>
      </c>
      <c r="D220" s="1">
        <v>25.209999</v>
      </c>
      <c r="E220" s="1">
        <v>25.360001</v>
      </c>
      <c r="F220" s="1">
        <v>78600000</v>
      </c>
      <c r="G220" s="1">
        <v>21.914512999999999</v>
      </c>
      <c r="H220" s="2">
        <f t="shared" si="0"/>
        <v>-1.207631476431637E-2</v>
      </c>
      <c r="I220" s="1">
        <f t="shared" si="1"/>
        <v>-1.2076333506819267E-2</v>
      </c>
      <c r="J220" s="11">
        <v>-1.021366767279433E-2</v>
      </c>
    </row>
    <row r="221" spans="1:10" ht="13" x14ac:dyDescent="0.15">
      <c r="A221" s="3">
        <v>40675</v>
      </c>
      <c r="B221" s="1">
        <v>25.35</v>
      </c>
      <c r="C221" s="1">
        <v>25.389999</v>
      </c>
      <c r="D221" s="1">
        <v>25.1</v>
      </c>
      <c r="E221" s="1">
        <v>25.32</v>
      </c>
      <c r="F221" s="1">
        <v>77400000</v>
      </c>
      <c r="G221" s="1">
        <v>21.879947000000001</v>
      </c>
      <c r="H221" s="2">
        <f t="shared" si="0"/>
        <v>-1.5773264362253052E-3</v>
      </c>
      <c r="I221" s="1">
        <f t="shared" si="1"/>
        <v>-1.5773108898198239E-3</v>
      </c>
      <c r="J221" s="11">
        <v>5.2169035696223226E-3</v>
      </c>
    </row>
    <row r="222" spans="1:10" ht="13" x14ac:dyDescent="0.15">
      <c r="A222" s="3">
        <v>40676</v>
      </c>
      <c r="B222" s="1">
        <v>25.280000999999999</v>
      </c>
      <c r="C222" s="1">
        <v>25.32</v>
      </c>
      <c r="D222" s="1">
        <v>24.950001</v>
      </c>
      <c r="E222" s="1">
        <v>25.030000999999999</v>
      </c>
      <c r="F222" s="1">
        <v>66812300</v>
      </c>
      <c r="G222" s="1">
        <v>21.629348</v>
      </c>
      <c r="H222" s="2">
        <f t="shared" si="0"/>
        <v>-1.1453357030015864E-2</v>
      </c>
      <c r="I222" s="1">
        <f t="shared" si="1"/>
        <v>-1.1453364123779692E-2</v>
      </c>
      <c r="J222" s="11">
        <v>-7.8899300429740166E-3</v>
      </c>
    </row>
    <row r="223" spans="1:10" ht="13" x14ac:dyDescent="0.15">
      <c r="A223" s="3">
        <v>40679</v>
      </c>
      <c r="B223" s="1">
        <v>24.959999</v>
      </c>
      <c r="C223" s="1">
        <v>25.07</v>
      </c>
      <c r="D223" s="1">
        <v>24.5</v>
      </c>
      <c r="E223" s="1">
        <v>24.57</v>
      </c>
      <c r="F223" s="1">
        <v>91350900</v>
      </c>
      <c r="G223" s="1">
        <v>21.231843999999999</v>
      </c>
      <c r="H223" s="2">
        <f t="shared" si="0"/>
        <v>-1.8377985682062031E-2</v>
      </c>
      <c r="I223" s="1">
        <f t="shared" si="1"/>
        <v>-1.8377992716192896E-2</v>
      </c>
      <c r="J223" s="11">
        <v>-3.7615767223071602E-3</v>
      </c>
    </row>
    <row r="224" spans="1:10" ht="13" x14ac:dyDescent="0.15">
      <c r="A224" s="3">
        <v>40680</v>
      </c>
      <c r="B224" s="1">
        <v>24.4</v>
      </c>
      <c r="C224" s="1">
        <v>24.700001</v>
      </c>
      <c r="D224" s="1">
        <v>24.27</v>
      </c>
      <c r="E224" s="1">
        <v>24.52</v>
      </c>
      <c r="F224" s="1">
        <v>82882100</v>
      </c>
      <c r="G224" s="1">
        <v>21.327521999999998</v>
      </c>
      <c r="H224" s="2">
        <f t="shared" si="0"/>
        <v>-2.0350020350020639E-3</v>
      </c>
      <c r="I224" s="1">
        <f t="shared" si="1"/>
        <v>4.5063443382496356E-3</v>
      </c>
      <c r="J224" s="11">
        <v>-5.4819900387190574E-3</v>
      </c>
    </row>
    <row r="225" spans="1:10" ht="13" x14ac:dyDescent="0.15">
      <c r="A225" s="3">
        <v>40681</v>
      </c>
      <c r="B225" s="1">
        <v>24.530000999999999</v>
      </c>
      <c r="C225" s="1">
        <v>24.74</v>
      </c>
      <c r="D225" s="1">
        <v>24.25</v>
      </c>
      <c r="E225" s="1">
        <v>24.690000999999999</v>
      </c>
      <c r="F225" s="1">
        <v>53931100</v>
      </c>
      <c r="G225" s="1">
        <v>21.475387999999999</v>
      </c>
      <c r="H225" s="2">
        <f t="shared" si="0"/>
        <v>6.9331566068515163E-3</v>
      </c>
      <c r="I225" s="1">
        <f t="shared" si="1"/>
        <v>6.9331073717800182E-3</v>
      </c>
      <c r="J225" s="11">
        <v>6.4585193959507906E-3</v>
      </c>
    </row>
    <row r="226" spans="1:10" ht="13" x14ac:dyDescent="0.15">
      <c r="A226" s="3">
        <v>40682</v>
      </c>
      <c r="B226" s="1">
        <v>24.85</v>
      </c>
      <c r="C226" s="1">
        <v>24.879999000000002</v>
      </c>
      <c r="D226" s="1">
        <v>24.5</v>
      </c>
      <c r="E226" s="1">
        <v>24.719999000000001</v>
      </c>
      <c r="F226" s="1">
        <v>37783600</v>
      </c>
      <c r="G226" s="1">
        <v>21.501480999999998</v>
      </c>
      <c r="H226" s="2">
        <f t="shared" si="0"/>
        <v>1.2149857750108084E-3</v>
      </c>
      <c r="I226" s="1">
        <f t="shared" si="1"/>
        <v>1.2150187926755725E-3</v>
      </c>
      <c r="J226" s="11">
        <v>3.593946990737543E-3</v>
      </c>
    </row>
    <row r="227" spans="1:10" ht="13" x14ac:dyDescent="0.15">
      <c r="A227" s="3">
        <v>40683</v>
      </c>
      <c r="B227" s="1">
        <v>24.719999000000001</v>
      </c>
      <c r="C227" s="1">
        <v>24.870000999999998</v>
      </c>
      <c r="D227" s="1">
        <v>24.440000999999999</v>
      </c>
      <c r="E227" s="1">
        <v>24.49</v>
      </c>
      <c r="F227" s="1">
        <v>45451500</v>
      </c>
      <c r="G227" s="1">
        <v>21.301427</v>
      </c>
      <c r="H227" s="2">
        <f t="shared" si="0"/>
        <v>-9.3041670430489467E-3</v>
      </c>
      <c r="I227" s="1">
        <f t="shared" si="1"/>
        <v>-9.3041963016407096E-3</v>
      </c>
      <c r="J227" s="11">
        <v>-7.40007137510013E-3</v>
      </c>
    </row>
    <row r="228" spans="1:10" ht="13" x14ac:dyDescent="0.15">
      <c r="A228" s="3">
        <v>40686</v>
      </c>
      <c r="B228" s="1">
        <v>24.209999</v>
      </c>
      <c r="C228" s="1">
        <v>24.25</v>
      </c>
      <c r="D228" s="1">
        <v>24.030000999999999</v>
      </c>
      <c r="E228" s="1">
        <v>24.17</v>
      </c>
      <c r="F228" s="1">
        <v>52692500</v>
      </c>
      <c r="G228" s="1">
        <v>21.023091000000001</v>
      </c>
      <c r="H228" s="2">
        <f t="shared" si="0"/>
        <v>-1.3066557778685045E-2</v>
      </c>
      <c r="I228" s="1">
        <f t="shared" si="1"/>
        <v>-1.3066542443377125E-2</v>
      </c>
      <c r="J228" s="11">
        <v>-1.0452353859315118E-2</v>
      </c>
    </row>
    <row r="229" spans="1:10" ht="13" x14ac:dyDescent="0.15">
      <c r="A229" s="3">
        <v>40687</v>
      </c>
      <c r="B229" s="1">
        <v>24.200001</v>
      </c>
      <c r="C229" s="1">
        <v>24.290001</v>
      </c>
      <c r="D229" s="1">
        <v>24.040001</v>
      </c>
      <c r="E229" s="1">
        <v>24.15</v>
      </c>
      <c r="F229" s="1">
        <v>47691800</v>
      </c>
      <c r="G229" s="1">
        <v>21.005694999999999</v>
      </c>
      <c r="H229" s="2">
        <f t="shared" si="0"/>
        <v>-8.274720728176717E-4</v>
      </c>
      <c r="I229" s="1">
        <f t="shared" si="1"/>
        <v>-8.2747108881379625E-4</v>
      </c>
      <c r="J229" s="11">
        <v>-2.0232036533710846E-3</v>
      </c>
    </row>
    <row r="230" spans="1:10" ht="13" x14ac:dyDescent="0.15">
      <c r="A230" s="3">
        <v>40688</v>
      </c>
      <c r="B230" s="1">
        <v>24.17</v>
      </c>
      <c r="C230" s="1">
        <v>24.309999000000001</v>
      </c>
      <c r="D230" s="1">
        <v>24.16</v>
      </c>
      <c r="E230" s="1">
        <v>24.190000999999999</v>
      </c>
      <c r="F230" s="1">
        <v>34904200</v>
      </c>
      <c r="G230" s="1">
        <v>21.040488</v>
      </c>
      <c r="H230" s="2">
        <f t="shared" si="0"/>
        <v>1.6563561076604629E-3</v>
      </c>
      <c r="I230" s="1">
        <f t="shared" si="1"/>
        <v>1.6563603346616486E-3</v>
      </c>
      <c r="J230" s="11">
        <v>3.1118118034957148E-3</v>
      </c>
    </row>
    <row r="231" spans="1:10" ht="13" x14ac:dyDescent="0.15">
      <c r="A231" s="3">
        <v>40689</v>
      </c>
      <c r="B231" s="1">
        <v>24.35</v>
      </c>
      <c r="C231" s="1">
        <v>25.030000999999999</v>
      </c>
      <c r="D231" s="1">
        <v>24.32</v>
      </c>
      <c r="E231" s="1">
        <v>24.67</v>
      </c>
      <c r="F231" s="1">
        <v>78016600</v>
      </c>
      <c r="G231" s="1">
        <v>21.457992000000001</v>
      </c>
      <c r="H231" s="2">
        <f t="shared" si="0"/>
        <v>1.98428681338212E-2</v>
      </c>
      <c r="I231" s="1">
        <f t="shared" si="1"/>
        <v>1.9842885773371843E-2</v>
      </c>
      <c r="J231" s="11">
        <v>6.534757625820312E-4</v>
      </c>
    </row>
    <row r="232" spans="1:10" ht="13" x14ac:dyDescent="0.15">
      <c r="A232" s="3">
        <v>40690</v>
      </c>
      <c r="B232" s="1">
        <v>24.68</v>
      </c>
      <c r="C232" s="1">
        <v>24.9</v>
      </c>
      <c r="D232" s="1">
        <v>24.65</v>
      </c>
      <c r="E232" s="1">
        <v>24.76</v>
      </c>
      <c r="F232" s="1">
        <v>50251000</v>
      </c>
      <c r="G232" s="1">
        <v>21.536273999999999</v>
      </c>
      <c r="H232" s="2">
        <f t="shared" si="0"/>
        <v>3.6481556546412589E-3</v>
      </c>
      <c r="I232" s="1">
        <f t="shared" si="1"/>
        <v>3.6481512342812859E-3</v>
      </c>
      <c r="J232" s="11">
        <v>3.1299735478146047E-3</v>
      </c>
    </row>
    <row r="233" spans="1:10" ht="13" x14ac:dyDescent="0.15">
      <c r="A233" s="3">
        <v>40694</v>
      </c>
      <c r="B233" s="1">
        <v>24.959999</v>
      </c>
      <c r="C233" s="1">
        <v>25.059999000000001</v>
      </c>
      <c r="D233" s="1">
        <v>24.700001</v>
      </c>
      <c r="E233" s="1">
        <v>25.01</v>
      </c>
      <c r="F233" s="1">
        <v>60196300</v>
      </c>
      <c r="G233" s="1">
        <v>21.753723999999998</v>
      </c>
      <c r="H233" s="2">
        <f t="shared" si="0"/>
        <v>1.0096930533117932E-2</v>
      </c>
      <c r="I233" s="1">
        <f t="shared" si="1"/>
        <v>1.0096918343442301E-2</v>
      </c>
      <c r="J233" s="11">
        <v>1.0304957985690201E-2</v>
      </c>
    </row>
    <row r="234" spans="1:10" ht="13" x14ac:dyDescent="0.15">
      <c r="A234" s="3">
        <v>40695</v>
      </c>
      <c r="B234" s="1">
        <v>24.99</v>
      </c>
      <c r="C234" s="1">
        <v>25.1</v>
      </c>
      <c r="D234" s="1">
        <v>24.370000999999998</v>
      </c>
      <c r="E234" s="1">
        <v>24.43</v>
      </c>
      <c r="F234" s="1">
        <v>74033500</v>
      </c>
      <c r="G234" s="1">
        <v>21.24924</v>
      </c>
      <c r="H234" s="2">
        <f t="shared" si="0"/>
        <v>-2.3190723710515865E-2</v>
      </c>
      <c r="I234" s="1">
        <f t="shared" si="1"/>
        <v>-2.319069599301701E-2</v>
      </c>
      <c r="J234" s="11">
        <v>-2.2247817116283406E-2</v>
      </c>
    </row>
    <row r="235" spans="1:10" ht="13" x14ac:dyDescent="0.15">
      <c r="A235" s="3">
        <v>40696</v>
      </c>
      <c r="B235" s="1">
        <v>24.49</v>
      </c>
      <c r="C235" s="1">
        <v>24.65</v>
      </c>
      <c r="D235" s="1">
        <v>24.18</v>
      </c>
      <c r="E235" s="1">
        <v>24.219999000000001</v>
      </c>
      <c r="F235" s="1">
        <v>51487800</v>
      </c>
      <c r="G235" s="1">
        <v>21.066580999999999</v>
      </c>
      <c r="H235" s="2">
        <f t="shared" si="0"/>
        <v>-8.5960294719606353E-3</v>
      </c>
      <c r="I235" s="1">
        <f t="shared" si="1"/>
        <v>-8.5960250813676628E-3</v>
      </c>
      <c r="J235" s="11">
        <v>-3.3840006040939275E-3</v>
      </c>
    </row>
    <row r="236" spans="1:10" ht="13" x14ac:dyDescent="0.15">
      <c r="A236" s="3">
        <v>40697</v>
      </c>
      <c r="B236" s="1">
        <v>24.049999</v>
      </c>
      <c r="C236" s="1">
        <v>24.139999</v>
      </c>
      <c r="D236" s="1">
        <v>23.84</v>
      </c>
      <c r="E236" s="1">
        <v>23.91</v>
      </c>
      <c r="F236" s="1">
        <v>60697700</v>
      </c>
      <c r="G236" s="1">
        <v>20.796942999999999</v>
      </c>
      <c r="H236" s="2">
        <f t="shared" si="0"/>
        <v>-1.2799298629203131E-2</v>
      </c>
      <c r="I236" s="1">
        <f t="shared" si="1"/>
        <v>-1.2799324199783557E-2</v>
      </c>
      <c r="J236" s="11">
        <v>-7.9429843948195418E-3</v>
      </c>
    </row>
    <row r="237" spans="1:10" ht="13" x14ac:dyDescent="0.15">
      <c r="A237" s="3">
        <v>40700</v>
      </c>
      <c r="B237" s="1">
        <v>23.889999</v>
      </c>
      <c r="C237" s="1">
        <v>24.25</v>
      </c>
      <c r="D237" s="1">
        <v>23.77</v>
      </c>
      <c r="E237" s="1">
        <v>24.01</v>
      </c>
      <c r="F237" s="1">
        <v>54778700</v>
      </c>
      <c r="G237" s="1">
        <v>20.883922999999999</v>
      </c>
      <c r="H237" s="2">
        <f t="shared" si="0"/>
        <v>4.1823504809703647E-3</v>
      </c>
      <c r="I237" s="1">
        <f t="shared" si="1"/>
        <v>4.1823454533678585E-3</v>
      </c>
      <c r="J237" s="11">
        <v>-5.0447287902890773E-3</v>
      </c>
    </row>
    <row r="238" spans="1:10" ht="13" x14ac:dyDescent="0.15">
      <c r="A238" s="3">
        <v>40701</v>
      </c>
      <c r="B238" s="1">
        <v>24.09</v>
      </c>
      <c r="C238" s="1">
        <v>24.17</v>
      </c>
      <c r="D238" s="1">
        <v>23.9</v>
      </c>
      <c r="E238" s="1">
        <v>24.059999000000001</v>
      </c>
      <c r="F238" s="1">
        <v>41112600</v>
      </c>
      <c r="G238" s="1">
        <v>20.927413000000001</v>
      </c>
      <c r="H238" s="2">
        <f t="shared" si="0"/>
        <v>2.0824239900041515E-3</v>
      </c>
      <c r="I238" s="1">
        <f t="shared" si="1"/>
        <v>2.0824631464118129E-3</v>
      </c>
      <c r="J238" s="11">
        <v>-1.5839911846987373E-3</v>
      </c>
    </row>
    <row r="239" spans="1:10" ht="13" x14ac:dyDescent="0.15">
      <c r="A239" s="3">
        <v>40702</v>
      </c>
      <c r="B239" s="1">
        <v>23.9</v>
      </c>
      <c r="C239" s="1">
        <v>24.02</v>
      </c>
      <c r="D239" s="1">
        <v>23.860001</v>
      </c>
      <c r="E239" s="1">
        <v>23.940000999999999</v>
      </c>
      <c r="F239" s="1">
        <v>42205000</v>
      </c>
      <c r="G239" s="1">
        <v>20.823036999999999</v>
      </c>
      <c r="H239" s="2">
        <f t="shared" si="0"/>
        <v>-4.987448253842508E-3</v>
      </c>
      <c r="I239" s="1">
        <f t="shared" si="1"/>
        <v>-4.9875252139383883E-3</v>
      </c>
      <c r="J239" s="11">
        <v>-1.811737636417611E-3</v>
      </c>
    </row>
    <row r="240" spans="1:10" ht="13" x14ac:dyDescent="0.15">
      <c r="A240" s="3">
        <v>40703</v>
      </c>
      <c r="B240" s="1">
        <v>24.01</v>
      </c>
      <c r="C240" s="1">
        <v>24.040001</v>
      </c>
      <c r="D240" s="1">
        <v>23.82</v>
      </c>
      <c r="E240" s="1">
        <v>23.959999</v>
      </c>
      <c r="F240" s="1">
        <v>42878700</v>
      </c>
      <c r="G240" s="1">
        <v>20.840432</v>
      </c>
      <c r="H240" s="2">
        <f t="shared" si="0"/>
        <v>8.3533831097171098E-4</v>
      </c>
      <c r="I240" s="1">
        <f t="shared" si="1"/>
        <v>8.353728613170353E-4</v>
      </c>
      <c r="J240" s="11">
        <v>6.2594649245850962E-3</v>
      </c>
    </row>
    <row r="241" spans="1:10" ht="13" x14ac:dyDescent="0.15">
      <c r="A241" s="3">
        <v>40704</v>
      </c>
      <c r="B241" s="1">
        <v>24.02</v>
      </c>
      <c r="C241" s="1">
        <v>24.02</v>
      </c>
      <c r="D241" s="1">
        <v>23.690000999999999</v>
      </c>
      <c r="E241" s="1">
        <v>23.709999</v>
      </c>
      <c r="F241" s="1">
        <v>49327200</v>
      </c>
      <c r="G241" s="1">
        <v>20.622982</v>
      </c>
      <c r="H241" s="2">
        <f t="shared" si="0"/>
        <v>-1.0434057196746961E-2</v>
      </c>
      <c r="I241" s="1">
        <f t="shared" si="1"/>
        <v>-1.043404474532963E-2</v>
      </c>
      <c r="J241" s="11">
        <v>-1.4223446435258861E-2</v>
      </c>
    </row>
    <row r="242" spans="1:10" ht="13" x14ac:dyDescent="0.15">
      <c r="A242" s="3">
        <v>40707</v>
      </c>
      <c r="B242" s="1">
        <v>23.790001</v>
      </c>
      <c r="C242" s="1">
        <v>24.190000999999999</v>
      </c>
      <c r="D242" s="1">
        <v>23.700001</v>
      </c>
      <c r="E242" s="1">
        <v>24.040001</v>
      </c>
      <c r="F242" s="1">
        <v>47572500</v>
      </c>
      <c r="G242" s="1">
        <v>20.910018000000001</v>
      </c>
      <c r="H242" s="2">
        <f t="shared" si="0"/>
        <v>1.3918262923587653E-2</v>
      </c>
      <c r="I242" s="1">
        <f t="shared" si="1"/>
        <v>1.3918258765875881E-2</v>
      </c>
      <c r="J242" s="11">
        <v>8.8652774813131505E-5</v>
      </c>
    </row>
    <row r="243" spans="1:10" ht="13" x14ac:dyDescent="0.15">
      <c r="A243" s="3">
        <v>40708</v>
      </c>
      <c r="B243" s="1">
        <v>24.299999</v>
      </c>
      <c r="C243" s="1">
        <v>24.450001</v>
      </c>
      <c r="D243" s="1">
        <v>24.190000999999999</v>
      </c>
      <c r="E243" s="1">
        <v>24.219999000000001</v>
      </c>
      <c r="F243" s="1">
        <v>42894500</v>
      </c>
      <c r="G243" s="1">
        <v>21.066580999999999</v>
      </c>
      <c r="H243" s="2">
        <f t="shared" si="0"/>
        <v>7.4874372925359369E-3</v>
      </c>
      <c r="I243" s="1">
        <f t="shared" si="1"/>
        <v>7.4874636645457905E-3</v>
      </c>
      <c r="J243" s="11">
        <v>1.0302094189273926E-2</v>
      </c>
    </row>
    <row r="244" spans="1:10" ht="13" x14ac:dyDescent="0.15">
      <c r="A244" s="3">
        <v>40709</v>
      </c>
      <c r="B244" s="1">
        <v>24</v>
      </c>
      <c r="C244" s="1">
        <v>24.01</v>
      </c>
      <c r="D244" s="1">
        <v>23.67</v>
      </c>
      <c r="E244" s="1">
        <v>23.74</v>
      </c>
      <c r="F244" s="1">
        <v>49410200</v>
      </c>
      <c r="G244" s="1">
        <v>20.649076999999998</v>
      </c>
      <c r="H244" s="2">
        <f t="shared" si="0"/>
        <v>-1.9818291487130241E-2</v>
      </c>
      <c r="I244" s="1">
        <f t="shared" si="1"/>
        <v>-1.9818308438374552E-2</v>
      </c>
      <c r="J244" s="11">
        <v>-1.4809472157564479E-2</v>
      </c>
    </row>
    <row r="245" spans="1:10" ht="13" x14ac:dyDescent="0.15">
      <c r="A245" s="3">
        <v>40710</v>
      </c>
      <c r="B245" s="1">
        <v>23.75</v>
      </c>
      <c r="C245" s="1">
        <v>24.1</v>
      </c>
      <c r="D245" s="1">
        <v>23.65</v>
      </c>
      <c r="E245" s="1">
        <v>24</v>
      </c>
      <c r="F245" s="1">
        <v>57184100</v>
      </c>
      <c r="G245" s="1">
        <v>20.875225</v>
      </c>
      <c r="H245" s="2">
        <f t="shared" si="0"/>
        <v>1.095197978096047E-2</v>
      </c>
      <c r="I245" s="1">
        <f t="shared" si="1"/>
        <v>1.0951966521312407E-2</v>
      </c>
      <c r="J245" s="11">
        <v>5.4003987921756366E-3</v>
      </c>
    </row>
    <row r="246" spans="1:10" ht="13" x14ac:dyDescent="0.15">
      <c r="A246" s="3">
        <v>40711</v>
      </c>
      <c r="B246" s="1">
        <v>24.219999000000001</v>
      </c>
      <c r="C246" s="1">
        <v>24.299999</v>
      </c>
      <c r="D246" s="1">
        <v>23.98</v>
      </c>
      <c r="E246" s="1">
        <v>24.26</v>
      </c>
      <c r="F246" s="1">
        <v>83320400</v>
      </c>
      <c r="G246" s="1">
        <v>21.101374</v>
      </c>
      <c r="H246" s="2">
        <f t="shared" si="0"/>
        <v>1.0833333333333398E-2</v>
      </c>
      <c r="I246" s="1">
        <f t="shared" si="1"/>
        <v>1.0833368263096541E-2</v>
      </c>
      <c r="J246" s="11">
        <v>3.5815533212611209E-3</v>
      </c>
    </row>
    <row r="247" spans="1:10" ht="13" x14ac:dyDescent="0.15">
      <c r="A247" s="3">
        <v>40714</v>
      </c>
      <c r="B247" s="1">
        <v>24.17</v>
      </c>
      <c r="C247" s="1">
        <v>24.66</v>
      </c>
      <c r="D247" s="1">
        <v>24.16</v>
      </c>
      <c r="E247" s="1">
        <v>24.469999000000001</v>
      </c>
      <c r="F247" s="1">
        <v>54338400</v>
      </c>
      <c r="G247" s="1">
        <v>21.284030999999999</v>
      </c>
      <c r="H247" s="2">
        <f t="shared" si="0"/>
        <v>8.656183017312441E-3</v>
      </c>
      <c r="I247" s="1">
        <f t="shared" si="1"/>
        <v>8.6561661814059578E-3</v>
      </c>
      <c r="J247" s="11">
        <v>6.3326597822431722E-3</v>
      </c>
    </row>
    <row r="248" spans="1:10" ht="13" x14ac:dyDescent="0.15">
      <c r="A248" s="3">
        <v>40715</v>
      </c>
      <c r="B248" s="1">
        <v>24.52</v>
      </c>
      <c r="C248" s="1">
        <v>24.860001</v>
      </c>
      <c r="D248" s="1">
        <v>24.4</v>
      </c>
      <c r="E248" s="1">
        <v>24.76</v>
      </c>
      <c r="F248" s="1">
        <v>49708700</v>
      </c>
      <c r="G248" s="1">
        <v>21.536273999999999</v>
      </c>
      <c r="H248" s="2">
        <f t="shared" si="0"/>
        <v>1.1851287774878951E-2</v>
      </c>
      <c r="I248" s="1">
        <f t="shared" si="1"/>
        <v>1.1851279487424163E-2</v>
      </c>
      <c r="J248" s="11">
        <v>9.0750366370101389E-3</v>
      </c>
    </row>
    <row r="249" spans="1:10" ht="13" x14ac:dyDescent="0.15">
      <c r="A249" s="3">
        <v>40716</v>
      </c>
      <c r="B249" s="1">
        <v>24.6</v>
      </c>
      <c r="C249" s="1">
        <v>24.809999000000001</v>
      </c>
      <c r="D249" s="1">
        <v>24.59</v>
      </c>
      <c r="E249" s="1">
        <v>24.65</v>
      </c>
      <c r="F249" s="1">
        <v>44287300</v>
      </c>
      <c r="G249" s="1">
        <v>21.440594999999998</v>
      </c>
      <c r="H249" s="2">
        <f t="shared" si="0"/>
        <v>-4.4426494345720102E-3</v>
      </c>
      <c r="I249" s="1">
        <f t="shared" si="1"/>
        <v>-4.4426905044020392E-3</v>
      </c>
      <c r="J249" s="11">
        <v>-6.5906304847859276E-3</v>
      </c>
    </row>
    <row r="250" spans="1:10" ht="13" x14ac:dyDescent="0.15">
      <c r="A250" s="3">
        <v>40717</v>
      </c>
      <c r="B250" s="1">
        <v>24.440000999999999</v>
      </c>
      <c r="C250" s="1">
        <v>24.65</v>
      </c>
      <c r="D250" s="1">
        <v>24.200001</v>
      </c>
      <c r="E250" s="1">
        <v>24.629999000000002</v>
      </c>
      <c r="F250" s="1">
        <v>59470400</v>
      </c>
      <c r="G250" s="1">
        <v>21.423199</v>
      </c>
      <c r="H250" s="2">
        <f t="shared" si="0"/>
        <v>-8.1139959432036709E-4</v>
      </c>
      <c r="I250" s="1">
        <f t="shared" si="1"/>
        <v>-8.1135808031437416E-4</v>
      </c>
      <c r="J250" s="11">
        <v>-4.927460483580239E-3</v>
      </c>
    </row>
    <row r="251" spans="1:10" ht="13" x14ac:dyDescent="0.15">
      <c r="A251" s="3">
        <v>40718</v>
      </c>
      <c r="B251" s="1">
        <v>24.51</v>
      </c>
      <c r="C251" s="1">
        <v>24.540001</v>
      </c>
      <c r="D251" s="1">
        <v>24.190000999999999</v>
      </c>
      <c r="E251" s="1">
        <v>24.299999</v>
      </c>
      <c r="F251" s="1">
        <v>101387200</v>
      </c>
      <c r="G251" s="1">
        <v>21.136164999999998</v>
      </c>
      <c r="H251" s="2">
        <f t="shared" si="0"/>
        <v>-1.3398295306467606E-2</v>
      </c>
      <c r="I251" s="1">
        <f t="shared" si="1"/>
        <v>-1.3398279127221009E-2</v>
      </c>
      <c r="J251" s="11">
        <v>-9.5784165975103964E-3</v>
      </c>
    </row>
    <row r="252" spans="1:10" ht="13" x14ac:dyDescent="0.15">
      <c r="A252" s="3">
        <v>40721</v>
      </c>
      <c r="B252" s="1">
        <v>24.23</v>
      </c>
      <c r="C252" s="1">
        <v>25.459999</v>
      </c>
      <c r="D252" s="1">
        <v>24.23</v>
      </c>
      <c r="E252" s="1">
        <v>25.200001</v>
      </c>
      <c r="F252" s="1">
        <v>92044200</v>
      </c>
      <c r="G252" s="1">
        <v>21.918987000000001</v>
      </c>
      <c r="H252" s="2">
        <f t="shared" si="0"/>
        <v>3.7037120865725165E-2</v>
      </c>
      <c r="I252" s="1">
        <f t="shared" si="1"/>
        <v>3.7037087853922561E-2</v>
      </c>
      <c r="J252" s="11">
        <v>9.1314054846913153E-3</v>
      </c>
    </row>
    <row r="253" spans="1:10" ht="13" x14ac:dyDescent="0.15">
      <c r="A253" s="3">
        <v>40722</v>
      </c>
      <c r="B253" s="1">
        <v>25.299999</v>
      </c>
      <c r="C253" s="1">
        <v>25.92</v>
      </c>
      <c r="D253" s="1">
        <v>25.16</v>
      </c>
      <c r="E253" s="1">
        <v>25.799999</v>
      </c>
      <c r="F253" s="1">
        <v>81032100</v>
      </c>
      <c r="G253" s="1">
        <v>22.440866</v>
      </c>
      <c r="H253" s="2">
        <f t="shared" si="0"/>
        <v>2.3809443499625233E-2</v>
      </c>
      <c r="I253" s="1">
        <f t="shared" si="1"/>
        <v>2.3809448858197618E-2</v>
      </c>
      <c r="J253" s="11">
        <v>1.2050495466599094E-2</v>
      </c>
    </row>
    <row r="254" spans="1:10" ht="13" x14ac:dyDescent="0.15">
      <c r="A254" s="3">
        <v>40723</v>
      </c>
      <c r="B254" s="1">
        <v>25.709999</v>
      </c>
      <c r="C254" s="1">
        <v>25.709999</v>
      </c>
      <c r="D254" s="1">
        <v>25.360001</v>
      </c>
      <c r="E254" s="1">
        <v>25.620000999999998</v>
      </c>
      <c r="F254" s="1">
        <v>66051000</v>
      </c>
      <c r="G254" s="1">
        <v>22.284303000000001</v>
      </c>
      <c r="H254" s="2">
        <f t="shared" si="0"/>
        <v>-6.9766669370801612E-3</v>
      </c>
      <c r="I254" s="1">
        <f t="shared" si="1"/>
        <v>-6.976691541226549E-3</v>
      </c>
      <c r="J254" s="11">
        <v>5.9669650663200669E-3</v>
      </c>
    </row>
    <row r="255" spans="1:10" ht="13" x14ac:dyDescent="0.15">
      <c r="A255" s="3">
        <v>40724</v>
      </c>
      <c r="B255" s="1">
        <v>25.74</v>
      </c>
      <c r="C255" s="1">
        <v>26</v>
      </c>
      <c r="D255" s="1">
        <v>25.66</v>
      </c>
      <c r="E255" s="1">
        <v>26</v>
      </c>
      <c r="F255" s="1">
        <v>52535400</v>
      </c>
      <c r="G255" s="1">
        <v>22.614826999999998</v>
      </c>
      <c r="H255" s="2">
        <f t="shared" si="0"/>
        <v>1.4832122762212288E-2</v>
      </c>
      <c r="I255" s="1">
        <f t="shared" si="1"/>
        <v>1.4832144402272618E-2</v>
      </c>
      <c r="J255" s="11">
        <v>1.2471632241431323E-2</v>
      </c>
    </row>
    <row r="256" spans="1:10" ht="13" x14ac:dyDescent="0.15">
      <c r="A256" s="3">
        <v>40725</v>
      </c>
      <c r="B256" s="1">
        <v>25.93</v>
      </c>
      <c r="C256" s="1">
        <v>26.17</v>
      </c>
      <c r="D256" s="1">
        <v>25.84</v>
      </c>
      <c r="E256" s="1">
        <v>26.02</v>
      </c>
      <c r="F256" s="1">
        <v>52906200</v>
      </c>
      <c r="G256" s="1">
        <v>22.632224000000001</v>
      </c>
      <c r="H256" s="2">
        <f t="shared" si="0"/>
        <v>7.6923076923075286E-4</v>
      </c>
      <c r="I256" s="1">
        <f t="shared" si="1"/>
        <v>7.6927406961824424E-4</v>
      </c>
      <c r="J256" s="11">
        <v>1.3567349707739193E-2</v>
      </c>
    </row>
    <row r="257" spans="1:10" ht="13" x14ac:dyDescent="0.15">
      <c r="A257" s="3">
        <v>40729</v>
      </c>
      <c r="B257" s="1">
        <v>26.1</v>
      </c>
      <c r="C257" s="1">
        <v>26.15</v>
      </c>
      <c r="D257" s="1">
        <v>25.9</v>
      </c>
      <c r="E257" s="1">
        <v>26.030000999999999</v>
      </c>
      <c r="F257" s="1">
        <v>37805300</v>
      </c>
      <c r="G257" s="1">
        <v>22.640922</v>
      </c>
      <c r="H257" s="2">
        <f t="shared" si="0"/>
        <v>3.8435818601072403E-4</v>
      </c>
      <c r="I257" s="1">
        <f t="shared" si="1"/>
        <v>3.8431927856488979E-4</v>
      </c>
      <c r="J257" s="11">
        <v>-1.0251646085740545E-3</v>
      </c>
    </row>
    <row r="258" spans="1:10" ht="13" x14ac:dyDescent="0.15">
      <c r="A258" s="3">
        <v>40730</v>
      </c>
      <c r="B258" s="1">
        <v>25.969999000000001</v>
      </c>
      <c r="C258" s="1">
        <v>26.370000999999998</v>
      </c>
      <c r="D258" s="1">
        <v>25.959999</v>
      </c>
      <c r="E258" s="1">
        <v>26.33</v>
      </c>
      <c r="F258" s="1">
        <v>48744200</v>
      </c>
      <c r="G258" s="1">
        <v>22.901861</v>
      </c>
      <c r="H258" s="2">
        <f t="shared" ref="H258:H512" si="2">(E258-E257)/E257</f>
        <v>1.1525124413172312E-2</v>
      </c>
      <c r="I258" s="1">
        <f t="shared" ref="I258:I512" si="3">(G258-G257)/G257</f>
        <v>1.1525104852178744E-2</v>
      </c>
      <c r="J258" s="11">
        <v>4.4669841027760743E-3</v>
      </c>
    </row>
    <row r="259" spans="1:10" ht="13" x14ac:dyDescent="0.15">
      <c r="A259" s="3">
        <v>40731</v>
      </c>
      <c r="B259" s="1">
        <v>26.49</v>
      </c>
      <c r="C259" s="1">
        <v>26.879999000000002</v>
      </c>
      <c r="D259" s="1">
        <v>26.360001</v>
      </c>
      <c r="E259" s="1">
        <v>26.77</v>
      </c>
      <c r="F259" s="1">
        <v>51946500</v>
      </c>
      <c r="G259" s="1">
        <v>23.284573999999999</v>
      </c>
      <c r="H259" s="2">
        <f t="shared" si="2"/>
        <v>1.6710976072920672E-2</v>
      </c>
      <c r="I259" s="1">
        <f t="shared" si="3"/>
        <v>1.6711000036197885E-2</v>
      </c>
      <c r="J259" s="11">
        <v>7.403021972040293E-3</v>
      </c>
    </row>
    <row r="260" spans="1:10" ht="13" x14ac:dyDescent="0.15">
      <c r="A260" s="3">
        <v>40732</v>
      </c>
      <c r="B260" s="1">
        <v>26.540001</v>
      </c>
      <c r="C260" s="1">
        <v>26.98</v>
      </c>
      <c r="D260" s="1">
        <v>26.51</v>
      </c>
      <c r="E260" s="1">
        <v>26.92</v>
      </c>
      <c r="F260" s="1">
        <v>58320700</v>
      </c>
      <c r="G260" s="1">
        <v>23.415044000000002</v>
      </c>
      <c r="H260" s="2">
        <f t="shared" si="2"/>
        <v>5.6032872618603713E-3</v>
      </c>
      <c r="I260" s="1">
        <f t="shared" si="3"/>
        <v>5.6032805238353314E-3</v>
      </c>
      <c r="J260" s="11">
        <v>-4.8972111990057418E-3</v>
      </c>
    </row>
    <row r="261" spans="1:10" ht="13" x14ac:dyDescent="0.15">
      <c r="A261" s="3">
        <v>40735</v>
      </c>
      <c r="B261" s="1">
        <v>26.620000999999998</v>
      </c>
      <c r="C261" s="1">
        <v>26.799999</v>
      </c>
      <c r="D261" s="1">
        <v>26.49</v>
      </c>
      <c r="E261" s="1">
        <v>26.629999000000002</v>
      </c>
      <c r="F261" s="1">
        <v>43999800</v>
      </c>
      <c r="G261" s="1">
        <v>23.162801000000002</v>
      </c>
      <c r="H261" s="2">
        <f t="shared" si="2"/>
        <v>-1.0772696879643393E-2</v>
      </c>
      <c r="I261" s="1">
        <f t="shared" si="3"/>
        <v>-1.0772689558046526E-2</v>
      </c>
      <c r="J261" s="11">
        <v>-1.1964765319900586E-2</v>
      </c>
    </row>
    <row r="262" spans="1:10" ht="13" x14ac:dyDescent="0.15">
      <c r="A262" s="3">
        <v>40736</v>
      </c>
      <c r="B262" s="1">
        <v>26.549999</v>
      </c>
      <c r="C262" s="1">
        <v>26.790001</v>
      </c>
      <c r="D262" s="1">
        <v>26.34</v>
      </c>
      <c r="E262" s="1">
        <v>26.540001</v>
      </c>
      <c r="F262" s="1">
        <v>47319300</v>
      </c>
      <c r="G262" s="1">
        <v>23.084520999999999</v>
      </c>
      <c r="H262" s="2">
        <f t="shared" si="2"/>
        <v>-3.3795720382866464E-3</v>
      </c>
      <c r="I262" s="1">
        <f t="shared" si="3"/>
        <v>-3.3795567297756003E-3</v>
      </c>
      <c r="J262" s="11">
        <v>-4.7082217380543974E-3</v>
      </c>
    </row>
    <row r="263" spans="1:10" ht="13" x14ac:dyDescent="0.15">
      <c r="A263" s="3">
        <v>40737</v>
      </c>
      <c r="B263" s="1">
        <v>26.6</v>
      </c>
      <c r="C263" s="1">
        <v>26.959999</v>
      </c>
      <c r="D263" s="1">
        <v>26.51</v>
      </c>
      <c r="E263" s="1">
        <v>26.629999000000002</v>
      </c>
      <c r="F263" s="1">
        <v>40861800</v>
      </c>
      <c r="G263" s="1">
        <v>23.162801000000002</v>
      </c>
      <c r="H263" s="2">
        <f t="shared" si="2"/>
        <v>3.3910322761480437E-3</v>
      </c>
      <c r="I263" s="1">
        <f t="shared" si="3"/>
        <v>3.3910168636378905E-3</v>
      </c>
      <c r="J263" s="11">
        <v>3.5937094622303387E-3</v>
      </c>
    </row>
    <row r="264" spans="1:10" ht="13" x14ac:dyDescent="0.15">
      <c r="A264" s="3">
        <v>40738</v>
      </c>
      <c r="B264" s="1">
        <v>26.620000999999998</v>
      </c>
      <c r="C264" s="1">
        <v>27.01</v>
      </c>
      <c r="D264" s="1">
        <v>26.360001</v>
      </c>
      <c r="E264" s="1">
        <v>26.469999000000001</v>
      </c>
      <c r="F264" s="1">
        <v>46382300</v>
      </c>
      <c r="G264" s="1">
        <v>23.023633</v>
      </c>
      <c r="H264" s="2">
        <f t="shared" si="2"/>
        <v>-6.0082615849891743E-3</v>
      </c>
      <c r="I264" s="1">
        <f t="shared" si="3"/>
        <v>-6.0082543557664512E-3</v>
      </c>
      <c r="J264" s="11">
        <v>-4.3621461503561259E-3</v>
      </c>
    </row>
    <row r="265" spans="1:10" ht="13" x14ac:dyDescent="0.15">
      <c r="A265" s="3">
        <v>40739</v>
      </c>
      <c r="B265" s="1">
        <v>26.469999000000001</v>
      </c>
      <c r="C265" s="1">
        <v>26.93</v>
      </c>
      <c r="D265" s="1">
        <v>26.469999000000001</v>
      </c>
      <c r="E265" s="1">
        <v>26.780000999999999</v>
      </c>
      <c r="F265" s="1">
        <v>49132400</v>
      </c>
      <c r="G265" s="1">
        <v>23.293272999999999</v>
      </c>
      <c r="H265" s="2">
        <f t="shared" si="2"/>
        <v>1.1711447363484872E-2</v>
      </c>
      <c r="I265" s="1">
        <f t="shared" si="3"/>
        <v>1.171144449705218E-2</v>
      </c>
      <c r="J265" s="11">
        <v>3.4260624315656154E-3</v>
      </c>
    </row>
    <row r="266" spans="1:10" ht="13" x14ac:dyDescent="0.15">
      <c r="A266" s="3">
        <v>40742</v>
      </c>
      <c r="B266" s="1">
        <v>26.629999000000002</v>
      </c>
      <c r="C266" s="1">
        <v>26.9</v>
      </c>
      <c r="D266" s="1">
        <v>26.26</v>
      </c>
      <c r="E266" s="1">
        <v>26.59</v>
      </c>
      <c r="F266" s="1">
        <v>44501900</v>
      </c>
      <c r="G266" s="1">
        <v>23.12801</v>
      </c>
      <c r="H266" s="2">
        <f t="shared" si="2"/>
        <v>-7.0948839770393875E-3</v>
      </c>
      <c r="I266" s="1">
        <f t="shared" si="3"/>
        <v>-7.0948809984753749E-3</v>
      </c>
      <c r="J266" s="11">
        <v>-7.5779128585619984E-3</v>
      </c>
    </row>
    <row r="267" spans="1:10" ht="13" x14ac:dyDescent="0.15">
      <c r="A267" s="3">
        <v>40743</v>
      </c>
      <c r="B267" s="1">
        <v>26.809999000000001</v>
      </c>
      <c r="C267" s="1">
        <v>27.639999</v>
      </c>
      <c r="D267" s="1">
        <v>26.780000999999999</v>
      </c>
      <c r="E267" s="1">
        <v>27.540001</v>
      </c>
      <c r="F267" s="1">
        <v>86730600</v>
      </c>
      <c r="G267" s="1">
        <v>23.954322000000001</v>
      </c>
      <c r="H267" s="2">
        <f t="shared" si="2"/>
        <v>3.5727754795035739E-2</v>
      </c>
      <c r="I267" s="1">
        <f t="shared" si="3"/>
        <v>3.5727760408266925E-2</v>
      </c>
      <c r="J267" s="11">
        <v>1.6330815055039291E-2</v>
      </c>
    </row>
    <row r="268" spans="1:10" ht="13" x14ac:dyDescent="0.15">
      <c r="A268" s="3">
        <v>40744</v>
      </c>
      <c r="B268" s="1">
        <v>27.280000999999999</v>
      </c>
      <c r="C268" s="1">
        <v>27.35</v>
      </c>
      <c r="D268" s="1">
        <v>26.98</v>
      </c>
      <c r="E268" s="1">
        <v>27.059999000000001</v>
      </c>
      <c r="F268" s="1">
        <v>49795400</v>
      </c>
      <c r="G268" s="1">
        <v>23.536816000000002</v>
      </c>
      <c r="H268" s="2">
        <f t="shared" si="2"/>
        <v>-1.7429265888552398E-2</v>
      </c>
      <c r="I268" s="1">
        <f t="shared" si="3"/>
        <v>-1.7429255563985467E-2</v>
      </c>
      <c r="J268" s="11">
        <v>-1.2321635488903929E-3</v>
      </c>
    </row>
    <row r="269" spans="1:10" ht="13" x14ac:dyDescent="0.15">
      <c r="A269" s="3">
        <v>40745</v>
      </c>
      <c r="B269" s="1">
        <v>27.040001</v>
      </c>
      <c r="C269" s="1">
        <v>27.309999000000001</v>
      </c>
      <c r="D269" s="1">
        <v>26.65</v>
      </c>
      <c r="E269" s="1">
        <v>27.1</v>
      </c>
      <c r="F269" s="1">
        <v>81737400</v>
      </c>
      <c r="G269" s="1">
        <v>23.571608999999999</v>
      </c>
      <c r="H269" s="2">
        <f t="shared" si="2"/>
        <v>1.4782336096908271E-3</v>
      </c>
      <c r="I269" s="1">
        <f t="shared" si="3"/>
        <v>1.4782373282774086E-3</v>
      </c>
      <c r="J269" s="11">
        <v>1.2130217131618447E-2</v>
      </c>
    </row>
    <row r="270" spans="1:10" ht="13" x14ac:dyDescent="0.15">
      <c r="A270" s="3">
        <v>40746</v>
      </c>
      <c r="B270" s="1">
        <v>26.860001</v>
      </c>
      <c r="C270" s="1">
        <v>27.549999</v>
      </c>
      <c r="D270" s="1">
        <v>26.68</v>
      </c>
      <c r="E270" s="1">
        <v>27.530000999999999</v>
      </c>
      <c r="F270" s="1">
        <v>76380600</v>
      </c>
      <c r="G270" s="1">
        <v>23.945623000000001</v>
      </c>
      <c r="H270" s="2">
        <f t="shared" si="2"/>
        <v>1.5867195571955615E-2</v>
      </c>
      <c r="I270" s="1">
        <f t="shared" si="3"/>
        <v>1.5867139150322854E-2</v>
      </c>
      <c r="J270" s="11">
        <v>-3.3989787704234143E-3</v>
      </c>
    </row>
    <row r="271" spans="1:10" ht="13" x14ac:dyDescent="0.15">
      <c r="A271" s="3">
        <v>40749</v>
      </c>
      <c r="B271" s="1">
        <v>27.26</v>
      </c>
      <c r="C271" s="1">
        <v>28.09</v>
      </c>
      <c r="D271" s="1">
        <v>27.190000999999999</v>
      </c>
      <c r="E271" s="1">
        <v>27.91</v>
      </c>
      <c r="F271" s="1">
        <v>108482400</v>
      </c>
      <c r="G271" s="1">
        <v>24.276147000000002</v>
      </c>
      <c r="H271" s="2">
        <f t="shared" si="2"/>
        <v>1.3803087039481094E-2</v>
      </c>
      <c r="I271" s="1">
        <f t="shared" si="3"/>
        <v>1.3803107148224979E-2</v>
      </c>
      <c r="J271" s="11">
        <v>-6.9678443364127518E-3</v>
      </c>
    </row>
    <row r="272" spans="1:10" ht="13" x14ac:dyDescent="0.15">
      <c r="A272" s="3">
        <v>40750</v>
      </c>
      <c r="B272" s="1">
        <v>27.82</v>
      </c>
      <c r="C272" s="1">
        <v>28.15</v>
      </c>
      <c r="D272" s="1">
        <v>27.780000999999999</v>
      </c>
      <c r="E272" s="1">
        <v>28.08</v>
      </c>
      <c r="F272" s="1">
        <v>74636500</v>
      </c>
      <c r="G272" s="1">
        <v>24.424012999999999</v>
      </c>
      <c r="H272" s="2">
        <f t="shared" si="2"/>
        <v>6.0910068075957779E-3</v>
      </c>
      <c r="I272" s="1">
        <f t="shared" si="3"/>
        <v>6.0909995313505449E-3</v>
      </c>
      <c r="J272" s="11">
        <v>-7.2660569039888516E-3</v>
      </c>
    </row>
    <row r="273" spans="1:10" ht="13" x14ac:dyDescent="0.15">
      <c r="A273" s="3">
        <v>40751</v>
      </c>
      <c r="B273" s="1">
        <v>27.879999000000002</v>
      </c>
      <c r="C273" s="1">
        <v>27.99</v>
      </c>
      <c r="D273" s="1">
        <v>27.200001</v>
      </c>
      <c r="E273" s="1">
        <v>27.33</v>
      </c>
      <c r="F273" s="1">
        <v>71488700</v>
      </c>
      <c r="G273" s="1">
        <v>23.771661999999999</v>
      </c>
      <c r="H273" s="2">
        <f t="shared" si="2"/>
        <v>-2.6709401709401712E-2</v>
      </c>
      <c r="I273" s="1">
        <f t="shared" si="3"/>
        <v>-2.6709410939144172E-2</v>
      </c>
      <c r="J273" s="11">
        <v>-1.5898346813586258E-2</v>
      </c>
    </row>
    <row r="274" spans="1:10" ht="13" x14ac:dyDescent="0.15">
      <c r="A274" s="3">
        <v>40752</v>
      </c>
      <c r="B274" s="1">
        <v>27.290001</v>
      </c>
      <c r="C274" s="1">
        <v>28.07</v>
      </c>
      <c r="D274" s="1">
        <v>27.209999</v>
      </c>
      <c r="E274" s="1">
        <v>27.719999000000001</v>
      </c>
      <c r="F274" s="1">
        <v>83761400</v>
      </c>
      <c r="G274" s="1">
        <v>24.110883999999999</v>
      </c>
      <c r="H274" s="2">
        <f t="shared" si="2"/>
        <v>1.4269996341017312E-2</v>
      </c>
      <c r="I274" s="1">
        <f t="shared" si="3"/>
        <v>1.4270016122558005E-2</v>
      </c>
      <c r="J274" s="11">
        <v>-5.075326738303171E-3</v>
      </c>
    </row>
    <row r="275" spans="1:10" ht="13" x14ac:dyDescent="0.15">
      <c r="A275" s="3">
        <v>40753</v>
      </c>
      <c r="B275" s="1">
        <v>27.52</v>
      </c>
      <c r="C275" s="1">
        <v>27.709999</v>
      </c>
      <c r="D275" s="1">
        <v>27.26</v>
      </c>
      <c r="E275" s="1">
        <v>27.4</v>
      </c>
      <c r="F275" s="1">
        <v>104394800</v>
      </c>
      <c r="G275" s="1">
        <v>23.832547999999999</v>
      </c>
      <c r="H275" s="2">
        <f t="shared" si="2"/>
        <v>-1.1543975885424915E-2</v>
      </c>
      <c r="I275" s="1">
        <f t="shared" si="3"/>
        <v>-1.1543998137936357E-2</v>
      </c>
      <c r="J275" s="11">
        <v>-7.914154139958501E-3</v>
      </c>
    </row>
    <row r="276" spans="1:10" ht="13" x14ac:dyDescent="0.15">
      <c r="A276" s="3">
        <v>40756</v>
      </c>
      <c r="B276" s="1">
        <v>27.51</v>
      </c>
      <c r="C276" s="1">
        <v>27.690000999999999</v>
      </c>
      <c r="D276" s="1">
        <v>26.75</v>
      </c>
      <c r="E276" s="1">
        <v>27.27</v>
      </c>
      <c r="F276" s="1">
        <v>61838400</v>
      </c>
      <c r="G276" s="1">
        <v>23.719474999999999</v>
      </c>
      <c r="H276" s="2">
        <f t="shared" si="2"/>
        <v>-4.7445255474452197E-3</v>
      </c>
      <c r="I276" s="1">
        <f t="shared" si="3"/>
        <v>-4.7444780138489592E-3</v>
      </c>
      <c r="J276" s="11">
        <v>-8.8526618895688281E-4</v>
      </c>
    </row>
    <row r="277" spans="1:10" ht="13" x14ac:dyDescent="0.15">
      <c r="A277" s="3">
        <v>40757</v>
      </c>
      <c r="B277" s="1">
        <v>26.98</v>
      </c>
      <c r="C277" s="1">
        <v>27.450001</v>
      </c>
      <c r="D277" s="1">
        <v>26.76</v>
      </c>
      <c r="E277" s="1">
        <v>26.799999</v>
      </c>
      <c r="F277" s="1">
        <v>63883100</v>
      </c>
      <c r="G277" s="1">
        <v>23.310666999999999</v>
      </c>
      <c r="H277" s="2">
        <f t="shared" si="2"/>
        <v>-1.7235093509350933E-2</v>
      </c>
      <c r="I277" s="1">
        <f t="shared" si="3"/>
        <v>-1.7235120085920978E-2</v>
      </c>
      <c r="J277" s="11">
        <v>-2.1913894423964426E-2</v>
      </c>
    </row>
    <row r="278" spans="1:10" ht="13" x14ac:dyDescent="0.15">
      <c r="A278" s="3">
        <v>40758</v>
      </c>
      <c r="B278" s="1">
        <v>26.83</v>
      </c>
      <c r="C278" s="1">
        <v>27</v>
      </c>
      <c r="D278" s="1">
        <v>26.48</v>
      </c>
      <c r="E278" s="1">
        <v>26.92</v>
      </c>
      <c r="F278" s="1">
        <v>64581200</v>
      </c>
      <c r="G278" s="1">
        <v>23.415044000000002</v>
      </c>
      <c r="H278" s="2">
        <f t="shared" si="2"/>
        <v>4.4776494208078896E-3</v>
      </c>
      <c r="I278" s="1">
        <f t="shared" si="3"/>
        <v>4.4776496528393227E-3</v>
      </c>
      <c r="J278" s="11">
        <v>2.5129573289147285E-3</v>
      </c>
    </row>
    <row r="279" spans="1:10" ht="13" x14ac:dyDescent="0.15">
      <c r="A279" s="3">
        <v>40759</v>
      </c>
      <c r="B279" s="1">
        <v>26.530000999999999</v>
      </c>
      <c r="C279" s="1">
        <v>26.870000999999998</v>
      </c>
      <c r="D279" s="1">
        <v>25.93</v>
      </c>
      <c r="E279" s="1">
        <v>25.940000999999999</v>
      </c>
      <c r="F279" s="1">
        <v>92949500</v>
      </c>
      <c r="G279" s="1">
        <v>22.562639999999998</v>
      </c>
      <c r="H279" s="2">
        <f t="shared" si="2"/>
        <v>-3.6404123328380493E-2</v>
      </c>
      <c r="I279" s="1">
        <f t="shared" si="3"/>
        <v>-3.6404116942936493E-2</v>
      </c>
      <c r="J279" s="11">
        <v>-4.3102030646657866E-2</v>
      </c>
    </row>
    <row r="280" spans="1:10" ht="13" x14ac:dyDescent="0.15">
      <c r="A280" s="3">
        <v>40760</v>
      </c>
      <c r="B280" s="1">
        <v>25.969999000000001</v>
      </c>
      <c r="C280" s="1">
        <v>26.1</v>
      </c>
      <c r="D280" s="1">
        <v>25.23</v>
      </c>
      <c r="E280" s="1">
        <v>25.68</v>
      </c>
      <c r="F280" s="1">
        <v>112071700</v>
      </c>
      <c r="G280" s="1">
        <v>22.336490999999999</v>
      </c>
      <c r="H280" s="2">
        <f t="shared" si="2"/>
        <v>-1.0023168464796861E-2</v>
      </c>
      <c r="I280" s="1">
        <f t="shared" si="3"/>
        <v>-1.0023162183148759E-2</v>
      </c>
      <c r="J280" s="11">
        <v>5.3524573476469613E-3</v>
      </c>
    </row>
    <row r="281" spans="1:10" ht="13" x14ac:dyDescent="0.15">
      <c r="A281" s="3">
        <v>40763</v>
      </c>
      <c r="B281" s="1">
        <v>25.02</v>
      </c>
      <c r="C281" s="1">
        <v>25.6</v>
      </c>
      <c r="D281" s="1">
        <v>24.389999</v>
      </c>
      <c r="E281" s="1">
        <v>24.48</v>
      </c>
      <c r="F281" s="1">
        <v>134257200</v>
      </c>
      <c r="G281" s="1">
        <v>21.292729000000001</v>
      </c>
      <c r="H281" s="2">
        <f t="shared" si="2"/>
        <v>-4.6728971962616793E-2</v>
      </c>
      <c r="I281" s="1">
        <f t="shared" si="3"/>
        <v>-4.6729005016947267E-2</v>
      </c>
      <c r="J281" s="11">
        <v>-5.5463726644044413E-2</v>
      </c>
    </row>
    <row r="282" spans="1:10" ht="13" x14ac:dyDescent="0.15">
      <c r="A282" s="3">
        <v>40764</v>
      </c>
      <c r="B282" s="1">
        <v>24.709999</v>
      </c>
      <c r="C282" s="1">
        <v>25.620000999999998</v>
      </c>
      <c r="D282" s="1">
        <v>24.030000999999999</v>
      </c>
      <c r="E282" s="1">
        <v>25.58</v>
      </c>
      <c r="F282" s="1">
        <v>126268900</v>
      </c>
      <c r="G282" s="1">
        <v>22.249510999999998</v>
      </c>
      <c r="H282" s="2">
        <f t="shared" si="2"/>
        <v>4.4934640522875727E-2</v>
      </c>
      <c r="I282" s="1">
        <f t="shared" si="3"/>
        <v>4.493468169345493E-2</v>
      </c>
      <c r="J282" s="11">
        <v>3.9771128693806154E-2</v>
      </c>
    </row>
    <row r="283" spans="1:10" ht="13" x14ac:dyDescent="0.15">
      <c r="A283" s="3">
        <v>40765</v>
      </c>
      <c r="B283" s="1">
        <v>24.950001</v>
      </c>
      <c r="C283" s="1">
        <v>25.09</v>
      </c>
      <c r="D283" s="1">
        <v>24.1</v>
      </c>
      <c r="E283" s="1">
        <v>24.200001</v>
      </c>
      <c r="F283" s="1">
        <v>127819900</v>
      </c>
      <c r="G283" s="1">
        <v>21.049185999999999</v>
      </c>
      <c r="H283" s="2">
        <f t="shared" si="2"/>
        <v>-5.39483580922595E-2</v>
      </c>
      <c r="I283" s="1">
        <f t="shared" si="3"/>
        <v>-5.3948376663199453E-2</v>
      </c>
      <c r="J283" s="11">
        <v>-4.6249088881451385E-2</v>
      </c>
    </row>
    <row r="284" spans="1:10" ht="13" x14ac:dyDescent="0.15">
      <c r="A284" s="3">
        <v>40766</v>
      </c>
      <c r="B284" s="1">
        <v>24.5</v>
      </c>
      <c r="C284" s="1">
        <v>25.379999000000002</v>
      </c>
      <c r="D284" s="1">
        <v>24.4</v>
      </c>
      <c r="E284" s="1">
        <v>25.190000999999999</v>
      </c>
      <c r="F284" s="1">
        <v>90690100</v>
      </c>
      <c r="G284" s="1">
        <v>21.910288999999999</v>
      </c>
      <c r="H284" s="2">
        <f t="shared" si="2"/>
        <v>4.0909089218632615E-2</v>
      </c>
      <c r="I284" s="1">
        <f t="shared" si="3"/>
        <v>4.090908788586884E-2</v>
      </c>
      <c r="J284" s="11">
        <v>3.9493609387528925E-2</v>
      </c>
    </row>
    <row r="285" spans="1:10" ht="13" x14ac:dyDescent="0.15">
      <c r="A285" s="3">
        <v>40767</v>
      </c>
      <c r="B285" s="1">
        <v>25.129999000000002</v>
      </c>
      <c r="C285" s="1">
        <v>25.34</v>
      </c>
      <c r="D285" s="1">
        <v>24.65</v>
      </c>
      <c r="E285" s="1">
        <v>25.1</v>
      </c>
      <c r="F285" s="1">
        <v>64787100</v>
      </c>
      <c r="G285" s="1">
        <v>21.832007000000001</v>
      </c>
      <c r="H285" s="2">
        <f t="shared" si="2"/>
        <v>-3.5728859240615886E-3</v>
      </c>
      <c r="I285" s="1">
        <f t="shared" si="3"/>
        <v>-3.5728419647955336E-3</v>
      </c>
      <c r="J285" s="11">
        <v>1.1281205032518912E-2</v>
      </c>
    </row>
    <row r="286" spans="1:10" ht="13" x14ac:dyDescent="0.15">
      <c r="A286" s="3">
        <v>40770</v>
      </c>
      <c r="B286" s="1">
        <v>25.24</v>
      </c>
      <c r="C286" s="1">
        <v>25.58</v>
      </c>
      <c r="D286" s="1">
        <v>25.15</v>
      </c>
      <c r="E286" s="1">
        <v>25.51</v>
      </c>
      <c r="F286" s="1">
        <v>56529400</v>
      </c>
      <c r="G286" s="1">
        <v>22.188624999999998</v>
      </c>
      <c r="H286" s="2">
        <f t="shared" si="2"/>
        <v>1.6334661354581677E-2</v>
      </c>
      <c r="I286" s="1">
        <f t="shared" si="3"/>
        <v>1.6334641153238794E-2</v>
      </c>
      <c r="J286" s="11">
        <v>1.897954470933472E-2</v>
      </c>
    </row>
    <row r="287" spans="1:10" ht="13" x14ac:dyDescent="0.15">
      <c r="A287" s="3">
        <v>40771</v>
      </c>
      <c r="B287" s="1">
        <v>25.219999000000001</v>
      </c>
      <c r="C287" s="1">
        <v>25.59</v>
      </c>
      <c r="D287" s="1">
        <v>25.049999</v>
      </c>
      <c r="E287" s="1">
        <v>25.35</v>
      </c>
      <c r="F287" s="1">
        <v>54251500</v>
      </c>
      <c r="G287" s="1">
        <v>22.188624999999998</v>
      </c>
      <c r="H287" s="2">
        <f t="shared" si="2"/>
        <v>-6.2720501764014164E-3</v>
      </c>
      <c r="I287" s="1">
        <f t="shared" si="3"/>
        <v>0</v>
      </c>
      <c r="J287" s="11">
        <v>-6.7030712960839201E-3</v>
      </c>
    </row>
    <row r="288" spans="1:10" ht="13" x14ac:dyDescent="0.15">
      <c r="A288" s="3">
        <v>40772</v>
      </c>
      <c r="B288" s="1">
        <v>25.25</v>
      </c>
      <c r="C288" s="1">
        <v>25.700001</v>
      </c>
      <c r="D288" s="1">
        <v>24.93</v>
      </c>
      <c r="E288" s="1">
        <v>25.25</v>
      </c>
      <c r="F288" s="1">
        <v>50923700</v>
      </c>
      <c r="G288" s="1">
        <v>22.101095999999998</v>
      </c>
      <c r="H288" s="2">
        <f t="shared" si="2"/>
        <v>-3.944773175542462E-3</v>
      </c>
      <c r="I288" s="1">
        <f t="shared" si="3"/>
        <v>-3.9447689976282885E-3</v>
      </c>
      <c r="J288" s="11">
        <v>3.7526708618517628E-4</v>
      </c>
    </row>
    <row r="289" spans="1:10" ht="13" x14ac:dyDescent="0.15">
      <c r="A289" s="3">
        <v>40773</v>
      </c>
      <c r="B289" s="1">
        <v>24.57</v>
      </c>
      <c r="C289" s="1">
        <v>25.09</v>
      </c>
      <c r="D289" s="1">
        <v>24.030000999999999</v>
      </c>
      <c r="E289" s="1">
        <v>24.67</v>
      </c>
      <c r="F289" s="1">
        <v>105714200</v>
      </c>
      <c r="G289" s="1">
        <v>21.593426999999998</v>
      </c>
      <c r="H289" s="2">
        <f t="shared" si="2"/>
        <v>-2.2970297029702904E-2</v>
      </c>
      <c r="I289" s="1">
        <f t="shared" si="3"/>
        <v>-2.2970308802785163E-2</v>
      </c>
      <c r="J289" s="11">
        <v>-3.6776700995956119E-2</v>
      </c>
    </row>
    <row r="290" spans="1:10" ht="13" x14ac:dyDescent="0.15">
      <c r="A290" s="3">
        <v>40774</v>
      </c>
      <c r="B290" s="1">
        <v>24.41</v>
      </c>
      <c r="C290" s="1">
        <v>24.620000999999998</v>
      </c>
      <c r="D290" s="1">
        <v>23.91</v>
      </c>
      <c r="E290" s="1">
        <v>24.049999</v>
      </c>
      <c r="F290" s="1">
        <v>77397900</v>
      </c>
      <c r="G290" s="1">
        <v>21.050746</v>
      </c>
      <c r="H290" s="2">
        <f t="shared" si="2"/>
        <v>-2.513177948925829E-2</v>
      </c>
      <c r="I290" s="1">
        <f t="shared" si="3"/>
        <v>-2.5131768107026192E-2</v>
      </c>
      <c r="J290" s="11">
        <v>-1.5734355124229171E-2</v>
      </c>
    </row>
    <row r="291" spans="1:10" ht="13" x14ac:dyDescent="0.15">
      <c r="A291" s="3">
        <v>40777</v>
      </c>
      <c r="B291" s="1">
        <v>24.42</v>
      </c>
      <c r="C291" s="1">
        <v>24.49</v>
      </c>
      <c r="D291" s="1">
        <v>23.790001</v>
      </c>
      <c r="E291" s="1">
        <v>23.98</v>
      </c>
      <c r="F291" s="1">
        <v>54721000</v>
      </c>
      <c r="G291" s="1">
        <v>20.989476</v>
      </c>
      <c r="H291" s="2">
        <f t="shared" si="2"/>
        <v>-2.9105614515825659E-3</v>
      </c>
      <c r="I291" s="1">
        <f t="shared" si="3"/>
        <v>-2.9105856866070388E-3</v>
      </c>
      <c r="J291" s="11">
        <v>3.4203360864946569E-3</v>
      </c>
    </row>
    <row r="292" spans="1:10" ht="13" x14ac:dyDescent="0.15">
      <c r="A292" s="3">
        <v>40778</v>
      </c>
      <c r="B292" s="1">
        <v>24.030000999999999</v>
      </c>
      <c r="C292" s="1">
        <v>24.75</v>
      </c>
      <c r="D292" s="1">
        <v>24.030000999999999</v>
      </c>
      <c r="E292" s="1">
        <v>24.719999000000001</v>
      </c>
      <c r="F292" s="1">
        <v>59670600</v>
      </c>
      <c r="G292" s="1">
        <v>21.637191000000001</v>
      </c>
      <c r="H292" s="2">
        <f t="shared" si="2"/>
        <v>3.0859007506255254E-2</v>
      </c>
      <c r="I292" s="1">
        <f t="shared" si="3"/>
        <v>3.0859036214148539E-2</v>
      </c>
      <c r="J292" s="11">
        <v>2.9674781630622361E-2</v>
      </c>
    </row>
    <row r="293" spans="1:10" ht="13" x14ac:dyDescent="0.15">
      <c r="A293" s="3">
        <v>40779</v>
      </c>
      <c r="B293" s="1">
        <v>24.65</v>
      </c>
      <c r="C293" s="1">
        <v>24.93</v>
      </c>
      <c r="D293" s="1">
        <v>24.42</v>
      </c>
      <c r="E293" s="1">
        <v>24.9</v>
      </c>
      <c r="F293" s="1">
        <v>45329700</v>
      </c>
      <c r="G293" s="1">
        <v>21.794744000000001</v>
      </c>
      <c r="H293" s="2">
        <f t="shared" si="2"/>
        <v>7.2815941456954424E-3</v>
      </c>
      <c r="I293" s="1">
        <f t="shared" si="3"/>
        <v>7.2815829004790888E-3</v>
      </c>
      <c r="J293" s="11">
        <v>1.287942059794308E-2</v>
      </c>
    </row>
    <row r="294" spans="1:10" ht="13" x14ac:dyDescent="0.15">
      <c r="A294" s="3">
        <v>40780</v>
      </c>
      <c r="B294" s="1">
        <v>25.08</v>
      </c>
      <c r="C294" s="1">
        <v>25.16</v>
      </c>
      <c r="D294" s="1">
        <v>24.5</v>
      </c>
      <c r="E294" s="1">
        <v>24.57</v>
      </c>
      <c r="F294" s="1">
        <v>48192000</v>
      </c>
      <c r="G294" s="1">
        <v>21.505897999999998</v>
      </c>
      <c r="H294" s="2">
        <f t="shared" si="2"/>
        <v>-1.3253012048192703E-2</v>
      </c>
      <c r="I294" s="1">
        <f t="shared" si="3"/>
        <v>-1.325301182707184E-2</v>
      </c>
      <c r="J294" s="11">
        <v>-1.5095312096486305E-2</v>
      </c>
    </row>
    <row r="295" spans="1:10" ht="13" x14ac:dyDescent="0.15">
      <c r="A295" s="3">
        <v>40781</v>
      </c>
      <c r="B295" s="1">
        <v>24.51</v>
      </c>
      <c r="C295" s="1">
        <v>25.34</v>
      </c>
      <c r="D295" s="1">
        <v>24.42</v>
      </c>
      <c r="E295" s="1">
        <v>25.25</v>
      </c>
      <c r="F295" s="1">
        <v>71957000</v>
      </c>
      <c r="G295" s="1">
        <v>22.101095999999998</v>
      </c>
      <c r="H295" s="2">
        <f t="shared" si="2"/>
        <v>2.7676027676027663E-2</v>
      </c>
      <c r="I295" s="1">
        <f t="shared" si="3"/>
        <v>2.7676035662402933E-2</v>
      </c>
      <c r="J295" s="11">
        <v>1.2082681716329894E-2</v>
      </c>
    </row>
    <row r="296" spans="1:10" ht="13" x14ac:dyDescent="0.15">
      <c r="A296" s="3">
        <v>40784</v>
      </c>
      <c r="B296" s="1">
        <v>25.530000999999999</v>
      </c>
      <c r="C296" s="1">
        <v>25.860001</v>
      </c>
      <c r="D296" s="1">
        <v>25.370000999999998</v>
      </c>
      <c r="E296" s="1">
        <v>25.84</v>
      </c>
      <c r="F296" s="1">
        <v>38863200</v>
      </c>
      <c r="G296" s="1">
        <v>22.617518</v>
      </c>
      <c r="H296" s="2">
        <f t="shared" si="2"/>
        <v>2.3366336633663359E-2</v>
      </c>
      <c r="I296" s="1">
        <f t="shared" si="3"/>
        <v>2.3366352510300947E-2</v>
      </c>
      <c r="J296" s="11">
        <v>2.2571585469778718E-2</v>
      </c>
    </row>
    <row r="297" spans="1:10" ht="13" x14ac:dyDescent="0.15">
      <c r="A297" s="3">
        <v>40785</v>
      </c>
      <c r="B297" s="1">
        <v>25.73</v>
      </c>
      <c r="C297" s="1">
        <v>26.43</v>
      </c>
      <c r="D297" s="1">
        <v>25.700001</v>
      </c>
      <c r="E297" s="1">
        <v>26.23</v>
      </c>
      <c r="F297" s="1">
        <v>57341400</v>
      </c>
      <c r="G297" s="1">
        <v>22.958881000000002</v>
      </c>
      <c r="H297" s="2">
        <f t="shared" si="2"/>
        <v>1.5092879256965966E-2</v>
      </c>
      <c r="I297" s="1">
        <f t="shared" si="3"/>
        <v>1.5092858553268364E-2</v>
      </c>
      <c r="J297" s="11">
        <v>1.7938947505253212E-3</v>
      </c>
    </row>
    <row r="298" spans="1:10" ht="13" x14ac:dyDescent="0.15">
      <c r="A298" s="3">
        <v>40786</v>
      </c>
      <c r="B298" s="1">
        <v>26.290001</v>
      </c>
      <c r="C298" s="1">
        <v>26.709999</v>
      </c>
      <c r="D298" s="1">
        <v>26.26</v>
      </c>
      <c r="E298" s="1">
        <v>26.6</v>
      </c>
      <c r="F298" s="1">
        <v>59300800</v>
      </c>
      <c r="G298" s="1">
        <v>23.282738999999999</v>
      </c>
      <c r="H298" s="2">
        <f t="shared" si="2"/>
        <v>1.4105985512771674E-2</v>
      </c>
      <c r="I298" s="1">
        <f t="shared" si="3"/>
        <v>1.4106001072090479E-2</v>
      </c>
      <c r="J298" s="11">
        <v>4.6349741195251849E-3</v>
      </c>
    </row>
    <row r="299" spans="1:10" ht="13" x14ac:dyDescent="0.15">
      <c r="A299" s="3">
        <v>40787</v>
      </c>
      <c r="B299" s="1">
        <v>26.459999</v>
      </c>
      <c r="C299" s="1">
        <v>26.860001</v>
      </c>
      <c r="D299" s="1">
        <v>26.209999</v>
      </c>
      <c r="E299" s="1">
        <v>26.209999</v>
      </c>
      <c r="F299" s="1">
        <v>60510800</v>
      </c>
      <c r="G299" s="1">
        <v>22.941374</v>
      </c>
      <c r="H299" s="2">
        <f t="shared" si="2"/>
        <v>-1.4661691729323368E-2</v>
      </c>
      <c r="I299" s="1">
        <f t="shared" si="3"/>
        <v>-1.4661719997806088E-2</v>
      </c>
      <c r="J299" s="11">
        <v>-1.0329327707517152E-2</v>
      </c>
    </row>
    <row r="300" spans="1:10" ht="13" x14ac:dyDescent="0.15">
      <c r="A300" s="3">
        <v>40788</v>
      </c>
      <c r="B300" s="1">
        <v>25.780000999999999</v>
      </c>
      <c r="C300" s="1">
        <v>26</v>
      </c>
      <c r="D300" s="1">
        <v>25.66</v>
      </c>
      <c r="E300" s="1">
        <v>25.799999</v>
      </c>
      <c r="F300" s="1">
        <v>43894400</v>
      </c>
      <c r="G300" s="1">
        <v>22.582505000000001</v>
      </c>
      <c r="H300" s="2">
        <f t="shared" si="2"/>
        <v>-1.5642884992097868E-2</v>
      </c>
      <c r="I300" s="1">
        <f t="shared" si="3"/>
        <v>-1.5642873003160078E-2</v>
      </c>
      <c r="J300" s="11">
        <v>-2.2039325741941593E-2</v>
      </c>
    </row>
    <row r="301" spans="1:10" ht="13" x14ac:dyDescent="0.15">
      <c r="A301" s="3">
        <v>40792</v>
      </c>
      <c r="B301" s="1">
        <v>25.200001</v>
      </c>
      <c r="C301" s="1">
        <v>25.59</v>
      </c>
      <c r="D301" s="1">
        <v>25.110001</v>
      </c>
      <c r="E301" s="1">
        <v>25.51</v>
      </c>
      <c r="F301" s="1">
        <v>54929300</v>
      </c>
      <c r="G301" s="1">
        <v>22.328672000000001</v>
      </c>
      <c r="H301" s="2">
        <f t="shared" si="2"/>
        <v>-1.1240271753498832E-2</v>
      </c>
      <c r="I301" s="1">
        <f t="shared" si="3"/>
        <v>-1.1240249919129884E-2</v>
      </c>
      <c r="J301" s="11">
        <v>-8.9819952621966962E-3</v>
      </c>
    </row>
    <row r="302" spans="1:10" ht="13" x14ac:dyDescent="0.15">
      <c r="A302" s="3">
        <v>40793</v>
      </c>
      <c r="B302" s="1">
        <v>25.690000999999999</v>
      </c>
      <c r="C302" s="1">
        <v>26</v>
      </c>
      <c r="D302" s="1">
        <v>25.57</v>
      </c>
      <c r="E302" s="1">
        <v>26</v>
      </c>
      <c r="F302" s="1">
        <v>41961000</v>
      </c>
      <c r="G302" s="1">
        <v>22.757563999999999</v>
      </c>
      <c r="H302" s="2">
        <f t="shared" si="2"/>
        <v>1.9208153665229259E-2</v>
      </c>
      <c r="I302" s="1">
        <f t="shared" si="3"/>
        <v>1.9208128454750804E-2</v>
      </c>
      <c r="J302" s="11">
        <v>2.4737689504740999E-2</v>
      </c>
    </row>
    <row r="303" spans="1:10" ht="13" x14ac:dyDescent="0.15">
      <c r="A303" s="3">
        <v>40794</v>
      </c>
      <c r="B303" s="1">
        <v>26</v>
      </c>
      <c r="C303" s="1">
        <v>26.66</v>
      </c>
      <c r="D303" s="1">
        <v>25.950001</v>
      </c>
      <c r="E303" s="1">
        <v>26.219999000000001</v>
      </c>
      <c r="F303" s="1">
        <v>65811900</v>
      </c>
      <c r="G303" s="1">
        <v>22.950127999999999</v>
      </c>
      <c r="H303" s="2">
        <f t="shared" si="2"/>
        <v>8.461500000000054E-3</v>
      </c>
      <c r="I303" s="1">
        <f t="shared" si="3"/>
        <v>8.4615383263340858E-3</v>
      </c>
      <c r="J303" s="11">
        <v>-1.042945567003817E-2</v>
      </c>
    </row>
    <row r="304" spans="1:10" ht="13" x14ac:dyDescent="0.15">
      <c r="A304" s="3">
        <v>40795</v>
      </c>
      <c r="B304" s="1">
        <v>26</v>
      </c>
      <c r="C304" s="1">
        <v>26.18</v>
      </c>
      <c r="D304" s="1">
        <v>25.5</v>
      </c>
      <c r="E304" s="1">
        <v>25.74</v>
      </c>
      <c r="F304" s="1">
        <v>64529200</v>
      </c>
      <c r="G304" s="1">
        <v>22.529987999999999</v>
      </c>
      <c r="H304" s="2">
        <f t="shared" si="2"/>
        <v>-1.8306598714973366E-2</v>
      </c>
      <c r="I304" s="1">
        <f t="shared" si="3"/>
        <v>-1.8306651710177823E-2</v>
      </c>
      <c r="J304" s="11">
        <v>-2.6884278467877804E-2</v>
      </c>
    </row>
    <row r="305" spans="1:10" ht="13" x14ac:dyDescent="0.15">
      <c r="A305" s="3">
        <v>40798</v>
      </c>
      <c r="B305" s="1">
        <v>25.440000999999999</v>
      </c>
      <c r="C305" s="1">
        <v>25.93</v>
      </c>
      <c r="D305" s="1">
        <v>25.27</v>
      </c>
      <c r="E305" s="1">
        <v>25.889999</v>
      </c>
      <c r="F305" s="1">
        <v>55046100</v>
      </c>
      <c r="G305" s="1">
        <v>22.661282</v>
      </c>
      <c r="H305" s="2">
        <f t="shared" si="2"/>
        <v>5.8274669774670204E-3</v>
      </c>
      <c r="I305" s="1">
        <f t="shared" si="3"/>
        <v>5.8275219676104783E-3</v>
      </c>
      <c r="J305" s="11">
        <v>6.2763304976523049E-3</v>
      </c>
    </row>
    <row r="306" spans="1:10" ht="13" x14ac:dyDescent="0.15">
      <c r="A306" s="3">
        <v>40799</v>
      </c>
      <c r="B306" s="1">
        <v>25.92</v>
      </c>
      <c r="C306" s="1">
        <v>26.190000999999999</v>
      </c>
      <c r="D306" s="1">
        <v>25.809999000000001</v>
      </c>
      <c r="E306" s="1">
        <v>26.040001</v>
      </c>
      <c r="F306" s="1">
        <v>48792300</v>
      </c>
      <c r="G306" s="1">
        <v>22.792577000000001</v>
      </c>
      <c r="H306" s="2">
        <f t="shared" si="2"/>
        <v>5.793820231511042E-3</v>
      </c>
      <c r="I306" s="1">
        <f t="shared" si="3"/>
        <v>5.7938028395746318E-3</v>
      </c>
      <c r="J306" s="11">
        <v>4.0438481378683114E-3</v>
      </c>
    </row>
    <row r="307" spans="1:10" ht="13" x14ac:dyDescent="0.15">
      <c r="A307" s="3">
        <v>40800</v>
      </c>
      <c r="B307" s="1">
        <v>26.17</v>
      </c>
      <c r="C307" s="1">
        <v>26.799999</v>
      </c>
      <c r="D307" s="1">
        <v>25.889999</v>
      </c>
      <c r="E307" s="1">
        <v>26.5</v>
      </c>
      <c r="F307" s="1">
        <v>66739200</v>
      </c>
      <c r="G307" s="1">
        <v>23.195209999999999</v>
      </c>
      <c r="H307" s="2">
        <f t="shared" si="2"/>
        <v>1.7665091487515681E-2</v>
      </c>
      <c r="I307" s="1">
        <f t="shared" si="3"/>
        <v>1.766509333279857E-2</v>
      </c>
      <c r="J307" s="11">
        <v>1.2685284327382597E-2</v>
      </c>
    </row>
    <row r="308" spans="1:10" ht="13" x14ac:dyDescent="0.15">
      <c r="A308" s="3">
        <v>40801</v>
      </c>
      <c r="B308" s="1">
        <v>26.73</v>
      </c>
      <c r="C308" s="1">
        <v>27.030000999999999</v>
      </c>
      <c r="D308" s="1">
        <v>26.309999000000001</v>
      </c>
      <c r="E308" s="1">
        <v>26.99</v>
      </c>
      <c r="F308" s="1">
        <v>67808300</v>
      </c>
      <c r="G308" s="1">
        <v>23.624102000000001</v>
      </c>
      <c r="H308" s="2">
        <f t="shared" si="2"/>
        <v>1.849056603773579E-2</v>
      </c>
      <c r="I308" s="1">
        <f t="shared" si="3"/>
        <v>1.849054179720732E-2</v>
      </c>
      <c r="J308" s="11">
        <v>1.6578082003240218E-2</v>
      </c>
    </row>
    <row r="309" spans="1:10" ht="13" x14ac:dyDescent="0.15">
      <c r="A309" s="3">
        <v>40802</v>
      </c>
      <c r="B309" s="1">
        <v>27.049999</v>
      </c>
      <c r="C309" s="1">
        <v>27.27</v>
      </c>
      <c r="D309" s="1">
        <v>26.83</v>
      </c>
      <c r="E309" s="1">
        <v>27.120000999999998</v>
      </c>
      <c r="F309" s="1">
        <v>89681500</v>
      </c>
      <c r="G309" s="1">
        <v>23.737891000000001</v>
      </c>
      <c r="H309" s="2">
        <f t="shared" si="2"/>
        <v>4.8166357910337174E-3</v>
      </c>
      <c r="I309" s="1">
        <f t="shared" si="3"/>
        <v>4.81664869208576E-3</v>
      </c>
      <c r="J309" s="11">
        <v>6.6394609424703004E-3</v>
      </c>
    </row>
    <row r="310" spans="1:10" ht="13" x14ac:dyDescent="0.15">
      <c r="A310" s="3">
        <v>40805</v>
      </c>
      <c r="B310" s="1">
        <v>26.799999</v>
      </c>
      <c r="C310" s="1">
        <v>27.309999000000001</v>
      </c>
      <c r="D310" s="1">
        <v>26.6</v>
      </c>
      <c r="E310" s="1">
        <v>27.209999</v>
      </c>
      <c r="F310" s="1">
        <v>52324900</v>
      </c>
      <c r="G310" s="1">
        <v>23.816665</v>
      </c>
      <c r="H310" s="2">
        <f t="shared" si="2"/>
        <v>3.3185102021198805E-3</v>
      </c>
      <c r="I310" s="1">
        <f t="shared" si="3"/>
        <v>3.318491941849393E-3</v>
      </c>
      <c r="J310" s="11">
        <v>-9.3908442372537745E-3</v>
      </c>
    </row>
    <row r="311" spans="1:10" ht="13" x14ac:dyDescent="0.15">
      <c r="A311" s="3">
        <v>40806</v>
      </c>
      <c r="B311" s="1">
        <v>27.309999000000001</v>
      </c>
      <c r="C311" s="1">
        <v>27.5</v>
      </c>
      <c r="D311" s="1">
        <v>26.93</v>
      </c>
      <c r="E311" s="1">
        <v>26.98</v>
      </c>
      <c r="F311" s="1">
        <v>49211900</v>
      </c>
      <c r="G311" s="1">
        <v>23.615348999999998</v>
      </c>
      <c r="H311" s="2">
        <f t="shared" si="2"/>
        <v>-8.4527382746320354E-3</v>
      </c>
      <c r="I311" s="1">
        <f t="shared" si="3"/>
        <v>-8.4527367706604614E-3</v>
      </c>
      <c r="J311" s="11">
        <v>6.7102740496983873E-4</v>
      </c>
    </row>
    <row r="312" spans="1:10" ht="13" x14ac:dyDescent="0.15">
      <c r="A312" s="3">
        <v>40807</v>
      </c>
      <c r="B312" s="1">
        <v>27.049999</v>
      </c>
      <c r="C312" s="1">
        <v>27.059999000000001</v>
      </c>
      <c r="D312" s="1">
        <v>25.969999000000001</v>
      </c>
      <c r="E312" s="1">
        <v>25.99</v>
      </c>
      <c r="F312" s="1">
        <v>72750700</v>
      </c>
      <c r="G312" s="1">
        <v>22.748811</v>
      </c>
      <c r="H312" s="2">
        <f t="shared" si="2"/>
        <v>-3.6693847294292141E-2</v>
      </c>
      <c r="I312" s="1">
        <f t="shared" si="3"/>
        <v>-3.6693846870524696E-2</v>
      </c>
      <c r="J312" s="11">
        <v>-2.4877620686354015E-2</v>
      </c>
    </row>
    <row r="313" spans="1:10" ht="13" x14ac:dyDescent="0.15">
      <c r="A313" s="3">
        <v>40808</v>
      </c>
      <c r="B313" s="1">
        <v>25.299999</v>
      </c>
      <c r="C313" s="1">
        <v>25.65</v>
      </c>
      <c r="D313" s="1">
        <v>24.6</v>
      </c>
      <c r="E313" s="1">
        <v>25.059999000000001</v>
      </c>
      <c r="F313" s="1">
        <v>96278300</v>
      </c>
      <c r="G313" s="1">
        <v>21.93479</v>
      </c>
      <c r="H313" s="2">
        <f t="shared" si="2"/>
        <v>-3.5783031935359651E-2</v>
      </c>
      <c r="I313" s="1">
        <f t="shared" si="3"/>
        <v>-3.5783013011097604E-2</v>
      </c>
      <c r="J313" s="11">
        <v>-3.5147450716018651E-2</v>
      </c>
    </row>
    <row r="314" spans="1:10" ht="13" x14ac:dyDescent="0.15">
      <c r="A314" s="3">
        <v>40809</v>
      </c>
      <c r="B314" s="1">
        <v>24.9</v>
      </c>
      <c r="C314" s="1">
        <v>25.15</v>
      </c>
      <c r="D314" s="1">
        <v>24.690000999999999</v>
      </c>
      <c r="E314" s="1">
        <v>25.059999000000001</v>
      </c>
      <c r="F314" s="1">
        <v>64768100</v>
      </c>
      <c r="G314" s="1">
        <v>21.93479</v>
      </c>
      <c r="H314" s="2">
        <f t="shared" si="2"/>
        <v>0</v>
      </c>
      <c r="I314" s="1">
        <f t="shared" si="3"/>
        <v>0</v>
      </c>
      <c r="J314" s="11">
        <v>3.5076379744592248E-3</v>
      </c>
    </row>
    <row r="315" spans="1:10" ht="13" x14ac:dyDescent="0.15">
      <c r="A315" s="3">
        <v>40812</v>
      </c>
      <c r="B315" s="1">
        <v>25.190000999999999</v>
      </c>
      <c r="C315" s="1">
        <v>25.52</v>
      </c>
      <c r="D315" s="1">
        <v>24.73</v>
      </c>
      <c r="E315" s="1">
        <v>25.440000999999999</v>
      </c>
      <c r="F315" s="1">
        <v>51057600</v>
      </c>
      <c r="G315" s="1">
        <v>22.267402000000001</v>
      </c>
      <c r="H315" s="2">
        <f t="shared" si="2"/>
        <v>1.5163687755933171E-2</v>
      </c>
      <c r="I315" s="1">
        <f t="shared" si="3"/>
        <v>1.516367378032801E-2</v>
      </c>
      <c r="J315" s="11">
        <v>2.5287134926216915E-2</v>
      </c>
    </row>
    <row r="316" spans="1:10" ht="13" x14ac:dyDescent="0.15">
      <c r="A316" s="3">
        <v>40813</v>
      </c>
      <c r="B316" s="1">
        <v>25.66</v>
      </c>
      <c r="C316" s="1">
        <v>25.92</v>
      </c>
      <c r="D316" s="1">
        <v>25.450001</v>
      </c>
      <c r="E316" s="1">
        <v>25.67</v>
      </c>
      <c r="F316" s="1">
        <v>55620700</v>
      </c>
      <c r="G316" s="1">
        <v>22.468717999999999</v>
      </c>
      <c r="H316" s="2">
        <f t="shared" si="2"/>
        <v>9.0408408395897064E-3</v>
      </c>
      <c r="I316" s="1">
        <f t="shared" si="3"/>
        <v>9.0408391603114951E-3</v>
      </c>
      <c r="J316" s="11">
        <v>1.329517717054433E-2</v>
      </c>
    </row>
    <row r="317" spans="1:10" ht="13" x14ac:dyDescent="0.15">
      <c r="A317" s="3">
        <v>40814</v>
      </c>
      <c r="B317" s="1">
        <v>25.93</v>
      </c>
      <c r="C317" s="1">
        <v>26.370000999999998</v>
      </c>
      <c r="D317" s="1">
        <v>25.51</v>
      </c>
      <c r="E317" s="1">
        <v>25.58</v>
      </c>
      <c r="F317" s="1">
        <v>60736200</v>
      </c>
      <c r="G317" s="1">
        <v>22.389942000000001</v>
      </c>
      <c r="H317" s="2">
        <f t="shared" si="2"/>
        <v>-3.5060381768602807E-3</v>
      </c>
      <c r="I317" s="1">
        <f t="shared" si="3"/>
        <v>-3.5060300280593554E-3</v>
      </c>
      <c r="J317" s="11">
        <v>-1.6066036418809222E-2</v>
      </c>
    </row>
    <row r="318" spans="1:10" ht="13" x14ac:dyDescent="0.15">
      <c r="A318" s="3">
        <v>40815</v>
      </c>
      <c r="B318" s="1">
        <v>25.98</v>
      </c>
      <c r="C318" s="1">
        <v>26.17</v>
      </c>
      <c r="D318" s="1">
        <v>25.09</v>
      </c>
      <c r="E318" s="1">
        <v>25.450001</v>
      </c>
      <c r="F318" s="1">
        <v>63407300</v>
      </c>
      <c r="G318" s="1">
        <v>22.276154999999999</v>
      </c>
      <c r="H318" s="2">
        <f t="shared" si="2"/>
        <v>-5.082056293979593E-3</v>
      </c>
      <c r="I318" s="1">
        <f t="shared" si="3"/>
        <v>-5.0820587208310801E-3</v>
      </c>
      <c r="J318" s="11">
        <v>1.2994403266961142E-2</v>
      </c>
    </row>
    <row r="319" spans="1:10" ht="13" x14ac:dyDescent="0.15">
      <c r="A319" s="3">
        <v>40816</v>
      </c>
      <c r="B319" s="1">
        <v>25.200001</v>
      </c>
      <c r="C319" s="1">
        <v>25.5</v>
      </c>
      <c r="D319" s="1">
        <v>24.879999000000002</v>
      </c>
      <c r="E319" s="1">
        <v>24.889999</v>
      </c>
      <c r="F319" s="1">
        <v>54060500</v>
      </c>
      <c r="G319" s="1">
        <v>21.785990999999999</v>
      </c>
      <c r="H319" s="2">
        <f t="shared" si="2"/>
        <v>-2.2004006993948676E-2</v>
      </c>
      <c r="I319" s="1">
        <f t="shared" si="3"/>
        <v>-2.2003976898167573E-2</v>
      </c>
      <c r="J319" s="11">
        <v>-2.1570827620428855E-2</v>
      </c>
    </row>
    <row r="320" spans="1:10" ht="13" x14ac:dyDescent="0.15">
      <c r="A320" s="3">
        <v>40819</v>
      </c>
      <c r="B320" s="1">
        <v>24.719999000000001</v>
      </c>
      <c r="C320" s="1">
        <v>25.34</v>
      </c>
      <c r="D320" s="1">
        <v>24.52</v>
      </c>
      <c r="E320" s="1">
        <v>24.530000999999999</v>
      </c>
      <c r="F320" s="1">
        <v>64592500</v>
      </c>
      <c r="G320" s="1">
        <v>21.470887000000001</v>
      </c>
      <c r="H320" s="2">
        <f t="shared" si="2"/>
        <v>-1.4463560243614349E-2</v>
      </c>
      <c r="I320" s="1">
        <f t="shared" si="3"/>
        <v>-1.4463606452421561E-2</v>
      </c>
      <c r="J320" s="11">
        <v>-2.364804238812953E-2</v>
      </c>
    </row>
    <row r="321" spans="1:10" ht="13" x14ac:dyDescent="0.15">
      <c r="A321" s="3">
        <v>40820</v>
      </c>
      <c r="B321" s="1">
        <v>24.299999</v>
      </c>
      <c r="C321" s="1">
        <v>25.389999</v>
      </c>
      <c r="D321" s="1">
        <v>24.26</v>
      </c>
      <c r="E321" s="1">
        <v>25.34</v>
      </c>
      <c r="F321" s="1">
        <v>83485400</v>
      </c>
      <c r="G321" s="1">
        <v>22.179872</v>
      </c>
      <c r="H321" s="2">
        <f t="shared" si="2"/>
        <v>3.3020748755778741E-2</v>
      </c>
      <c r="I321" s="1">
        <f t="shared" si="3"/>
        <v>3.3020759691949307E-2</v>
      </c>
      <c r="J321" s="11">
        <v>1.439754420199648E-2</v>
      </c>
    </row>
    <row r="322" spans="1:10" ht="13" x14ac:dyDescent="0.15">
      <c r="A322" s="3">
        <v>40821</v>
      </c>
      <c r="B322" s="1">
        <v>25.42</v>
      </c>
      <c r="C322" s="1">
        <v>26.16</v>
      </c>
      <c r="D322" s="1">
        <v>25.16</v>
      </c>
      <c r="E322" s="1">
        <v>25.889999</v>
      </c>
      <c r="F322" s="1">
        <v>94061300</v>
      </c>
      <c r="G322" s="1">
        <v>22.661282</v>
      </c>
      <c r="H322" s="2">
        <f t="shared" si="2"/>
        <v>2.1704775059194936E-2</v>
      </c>
      <c r="I322" s="1">
        <f t="shared" si="3"/>
        <v>2.1704814166646245E-2</v>
      </c>
      <c r="J322" s="11">
        <v>1.2142081754962659E-2</v>
      </c>
    </row>
    <row r="323" spans="1:10" ht="13" x14ac:dyDescent="0.15">
      <c r="A323" s="3">
        <v>40822</v>
      </c>
      <c r="B323" s="1">
        <v>25.9</v>
      </c>
      <c r="C323" s="1">
        <v>26.4</v>
      </c>
      <c r="D323" s="1">
        <v>25.700001</v>
      </c>
      <c r="E323" s="1">
        <v>26.34</v>
      </c>
      <c r="F323" s="1">
        <v>55111400</v>
      </c>
      <c r="G323" s="1">
        <v>23.055163</v>
      </c>
      <c r="H323" s="2">
        <f t="shared" si="2"/>
        <v>1.738126756976701E-2</v>
      </c>
      <c r="I323" s="1">
        <f t="shared" si="3"/>
        <v>1.7381232006203371E-2</v>
      </c>
      <c r="J323" s="11">
        <v>1.6762405371827053E-2</v>
      </c>
    </row>
    <row r="324" spans="1:10" ht="13" x14ac:dyDescent="0.15">
      <c r="A324" s="3">
        <v>40823</v>
      </c>
      <c r="B324" s="1">
        <v>26.34</v>
      </c>
      <c r="C324" s="1">
        <v>26.51</v>
      </c>
      <c r="D324" s="1">
        <v>26.200001</v>
      </c>
      <c r="E324" s="1">
        <v>26.25</v>
      </c>
      <c r="F324" s="1">
        <v>52741600</v>
      </c>
      <c r="G324" s="1">
        <v>22.976386999999999</v>
      </c>
      <c r="H324" s="2">
        <f t="shared" si="2"/>
        <v>-3.4168564920273293E-3</v>
      </c>
      <c r="I324" s="1">
        <f t="shared" si="3"/>
        <v>-3.416848538438062E-3</v>
      </c>
      <c r="J324" s="11">
        <v>-1.8168983438096569E-3</v>
      </c>
    </row>
    <row r="325" spans="1:10" ht="13" x14ac:dyDescent="0.15">
      <c r="A325" s="3">
        <v>40826</v>
      </c>
      <c r="B325" s="1">
        <v>26.58</v>
      </c>
      <c r="C325" s="1">
        <v>26.969999000000001</v>
      </c>
      <c r="D325" s="1">
        <v>26.469999000000001</v>
      </c>
      <c r="E325" s="1">
        <v>26.940000999999999</v>
      </c>
      <c r="F325" s="1">
        <v>41815300</v>
      </c>
      <c r="G325" s="1">
        <v>23.580338000000001</v>
      </c>
      <c r="H325" s="2">
        <f t="shared" si="2"/>
        <v>2.6285752380952335E-2</v>
      </c>
      <c r="I325" s="1">
        <f t="shared" si="3"/>
        <v>2.6285725427587992E-2</v>
      </c>
      <c r="J325" s="11">
        <v>2.972674045068345E-2</v>
      </c>
    </row>
    <row r="326" spans="1:10" ht="13" x14ac:dyDescent="0.15">
      <c r="A326" s="3">
        <v>40827</v>
      </c>
      <c r="B326" s="1">
        <v>26.860001</v>
      </c>
      <c r="C326" s="1">
        <v>27.07</v>
      </c>
      <c r="D326" s="1">
        <v>26.719999000000001</v>
      </c>
      <c r="E326" s="1">
        <v>27</v>
      </c>
      <c r="F326" s="1">
        <v>38826200</v>
      </c>
      <c r="G326" s="1">
        <v>23.632854999999999</v>
      </c>
      <c r="H326" s="2">
        <f t="shared" si="2"/>
        <v>2.2271342900099093E-3</v>
      </c>
      <c r="I326" s="1">
        <f t="shared" si="3"/>
        <v>2.2271521298803327E-3</v>
      </c>
      <c r="J326" s="11">
        <v>-1.476394184092493E-3</v>
      </c>
    </row>
    <row r="327" spans="1:10" ht="13" x14ac:dyDescent="0.15">
      <c r="A327" s="3">
        <v>40828</v>
      </c>
      <c r="B327" s="1">
        <v>27.18</v>
      </c>
      <c r="C327" s="1">
        <v>27.309999000000001</v>
      </c>
      <c r="D327" s="1">
        <v>26.9</v>
      </c>
      <c r="E327" s="1">
        <v>26.959999</v>
      </c>
      <c r="F327" s="1">
        <v>52489800</v>
      </c>
      <c r="G327" s="1">
        <v>23.597843000000001</v>
      </c>
      <c r="H327" s="2">
        <f t="shared" si="2"/>
        <v>-1.481518518518525E-3</v>
      </c>
      <c r="I327" s="1">
        <f t="shared" si="3"/>
        <v>-1.4814968398866014E-3</v>
      </c>
      <c r="J327" s="11">
        <v>8.982752880243328E-3</v>
      </c>
    </row>
    <row r="328" spans="1:10" ht="13" x14ac:dyDescent="0.15">
      <c r="A328" s="3">
        <v>40829</v>
      </c>
      <c r="B328" s="1">
        <v>26.76</v>
      </c>
      <c r="C328" s="1">
        <v>27.200001</v>
      </c>
      <c r="D328" s="1">
        <v>26.620000999999998</v>
      </c>
      <c r="E328" s="1">
        <v>27.18</v>
      </c>
      <c r="F328" s="1">
        <v>43823500</v>
      </c>
      <c r="G328" s="1">
        <v>23.790407999999999</v>
      </c>
      <c r="H328" s="2">
        <f t="shared" si="2"/>
        <v>8.1602747833929776E-3</v>
      </c>
      <c r="I328" s="1">
        <f t="shared" si="3"/>
        <v>8.1602797340417227E-3</v>
      </c>
      <c r="J328" s="11">
        <v>-3.5350517958536742E-3</v>
      </c>
    </row>
    <row r="329" spans="1:10" ht="13" x14ac:dyDescent="0.15">
      <c r="A329" s="3">
        <v>40830</v>
      </c>
      <c r="B329" s="1">
        <v>27.309999000000001</v>
      </c>
      <c r="C329" s="1">
        <v>27.5</v>
      </c>
      <c r="D329" s="1">
        <v>27.02</v>
      </c>
      <c r="E329" s="1">
        <v>27.27</v>
      </c>
      <c r="F329" s="1">
        <v>50947700</v>
      </c>
      <c r="G329" s="1">
        <v>23.869184000000001</v>
      </c>
      <c r="H329" s="2">
        <f t="shared" si="2"/>
        <v>3.3112582781456902E-3</v>
      </c>
      <c r="I329" s="1">
        <f t="shared" si="3"/>
        <v>3.3112504838084867E-3</v>
      </c>
      <c r="J329" s="11">
        <v>1.4493680742354433E-2</v>
      </c>
    </row>
    <row r="330" spans="1:10" ht="13" x14ac:dyDescent="0.15">
      <c r="A330" s="3">
        <v>40833</v>
      </c>
      <c r="B330" s="1">
        <v>27.110001</v>
      </c>
      <c r="C330" s="1">
        <v>27.42</v>
      </c>
      <c r="D330" s="1">
        <v>26.85</v>
      </c>
      <c r="E330" s="1">
        <v>26.98</v>
      </c>
      <c r="F330" s="1">
        <v>39453300</v>
      </c>
      <c r="G330" s="1">
        <v>23.615348999999998</v>
      </c>
      <c r="H330" s="2">
        <f t="shared" si="2"/>
        <v>-1.0634396773010603E-2</v>
      </c>
      <c r="I330" s="1">
        <f t="shared" si="3"/>
        <v>-1.0634423028453853E-2</v>
      </c>
      <c r="J330" s="11">
        <v>-2.1253848396247006E-2</v>
      </c>
    </row>
    <row r="331" spans="1:10" ht="13" x14ac:dyDescent="0.15">
      <c r="A331" s="3">
        <v>40834</v>
      </c>
      <c r="B331" s="1">
        <v>26.940000999999999</v>
      </c>
      <c r="C331" s="1">
        <v>27.4</v>
      </c>
      <c r="D331" s="1">
        <v>26.799999</v>
      </c>
      <c r="E331" s="1">
        <v>27.309999000000001</v>
      </c>
      <c r="F331" s="1">
        <v>52487900</v>
      </c>
      <c r="G331" s="1">
        <v>23.904195000000001</v>
      </c>
      <c r="H331" s="2">
        <f t="shared" si="2"/>
        <v>1.2231245366938504E-2</v>
      </c>
      <c r="I331" s="1">
        <f t="shared" si="3"/>
        <v>1.223128229017505E-2</v>
      </c>
      <c r="J331" s="11">
        <v>1.5798000350969593E-2</v>
      </c>
    </row>
    <row r="332" spans="1:10" ht="13" x14ac:dyDescent="0.15">
      <c r="A332" s="3">
        <v>40835</v>
      </c>
      <c r="B332" s="1">
        <v>27.370000999999998</v>
      </c>
      <c r="C332" s="1">
        <v>27.469999000000001</v>
      </c>
      <c r="D332" s="1">
        <v>27.01</v>
      </c>
      <c r="E332" s="1">
        <v>27.129999000000002</v>
      </c>
      <c r="F332" s="1">
        <v>42880000</v>
      </c>
      <c r="G332" s="1">
        <v>23.746642000000001</v>
      </c>
      <c r="H332" s="2">
        <f t="shared" si="2"/>
        <v>-6.5909925518488561E-3</v>
      </c>
      <c r="I332" s="1">
        <f t="shared" si="3"/>
        <v>-6.5910188567320522E-3</v>
      </c>
      <c r="J332" s="11">
        <v>-6.2563166945552636E-3</v>
      </c>
    </row>
    <row r="333" spans="1:10" ht="13" x14ac:dyDescent="0.15">
      <c r="A333" s="3">
        <v>40836</v>
      </c>
      <c r="B333" s="1">
        <v>27.26</v>
      </c>
      <c r="C333" s="1">
        <v>27.34</v>
      </c>
      <c r="D333" s="1">
        <v>26.4</v>
      </c>
      <c r="E333" s="1">
        <v>27.040001</v>
      </c>
      <c r="F333" s="1">
        <v>76300200</v>
      </c>
      <c r="G333" s="1">
        <v>23.667867999999999</v>
      </c>
      <c r="H333" s="2">
        <f t="shared" si="2"/>
        <v>-3.3172872582856103E-3</v>
      </c>
      <c r="I333" s="1">
        <f t="shared" si="3"/>
        <v>-3.3172690269219025E-3</v>
      </c>
      <c r="J333" s="11">
        <v>3.2300197322812346E-3</v>
      </c>
    </row>
    <row r="334" spans="1:10" ht="13" x14ac:dyDescent="0.15">
      <c r="A334" s="3">
        <v>40837</v>
      </c>
      <c r="B334" s="1">
        <v>27.15</v>
      </c>
      <c r="C334" s="1">
        <v>27.190000999999999</v>
      </c>
      <c r="D334" s="1">
        <v>26.799999</v>
      </c>
      <c r="E334" s="1">
        <v>27.16</v>
      </c>
      <c r="F334" s="1">
        <v>76620600</v>
      </c>
      <c r="G334" s="1">
        <v>23.772901999999998</v>
      </c>
      <c r="H334" s="2">
        <f t="shared" si="2"/>
        <v>4.437832676115654E-3</v>
      </c>
      <c r="I334" s="1">
        <f t="shared" si="3"/>
        <v>4.4378310712228008E-3</v>
      </c>
      <c r="J334" s="11">
        <v>2.3134192798144528E-2</v>
      </c>
    </row>
    <row r="335" spans="1:10" ht="13" x14ac:dyDescent="0.15">
      <c r="A335" s="3">
        <v>40840</v>
      </c>
      <c r="B335" s="1">
        <v>27.059999000000001</v>
      </c>
      <c r="C335" s="1">
        <v>27.4</v>
      </c>
      <c r="D335" s="1">
        <v>27.040001</v>
      </c>
      <c r="E335" s="1">
        <v>27.190000999999999</v>
      </c>
      <c r="F335" s="1">
        <v>56897800</v>
      </c>
      <c r="G335" s="1">
        <v>23.799161000000002</v>
      </c>
      <c r="H335" s="2">
        <f t="shared" si="2"/>
        <v>1.104602356406429E-3</v>
      </c>
      <c r="I335" s="1">
        <f t="shared" si="3"/>
        <v>1.1045769675070861E-3</v>
      </c>
      <c r="J335" s="11">
        <v>8.8772922242590507E-3</v>
      </c>
    </row>
    <row r="336" spans="1:10" ht="13" x14ac:dyDescent="0.15">
      <c r="A336" s="3">
        <v>40841</v>
      </c>
      <c r="B336" s="1">
        <v>27.08</v>
      </c>
      <c r="C336" s="1">
        <v>27.23</v>
      </c>
      <c r="D336" s="1">
        <v>26.719999000000001</v>
      </c>
      <c r="E336" s="1">
        <v>26.809999000000001</v>
      </c>
      <c r="F336" s="1">
        <v>53554600</v>
      </c>
      <c r="G336" s="1">
        <v>23.466549000000001</v>
      </c>
      <c r="H336" s="2">
        <f t="shared" si="2"/>
        <v>-1.3975799412438327E-2</v>
      </c>
      <c r="I336" s="1">
        <f t="shared" si="3"/>
        <v>-1.3975786793492468E-2</v>
      </c>
      <c r="J336" s="11">
        <v>-1.7375071381745551E-2</v>
      </c>
    </row>
    <row r="337" spans="1:10" ht="13" x14ac:dyDescent="0.15">
      <c r="A337" s="3">
        <v>40842</v>
      </c>
      <c r="B337" s="1">
        <v>27.030000999999999</v>
      </c>
      <c r="C337" s="1">
        <v>27.059999000000001</v>
      </c>
      <c r="D337" s="1">
        <v>26.1</v>
      </c>
      <c r="E337" s="1">
        <v>26.59</v>
      </c>
      <c r="F337" s="1">
        <v>63029900</v>
      </c>
      <c r="G337" s="1">
        <v>23.273986000000001</v>
      </c>
      <c r="H337" s="2">
        <f t="shared" si="2"/>
        <v>-8.2058563299462033E-3</v>
      </c>
      <c r="I337" s="1">
        <f t="shared" si="3"/>
        <v>-8.2058508049053062E-3</v>
      </c>
      <c r="J337" s="11">
        <v>1.387419411709759E-2</v>
      </c>
    </row>
    <row r="338" spans="1:10" ht="13" x14ac:dyDescent="0.15">
      <c r="A338" s="3">
        <v>40843</v>
      </c>
      <c r="B338" s="1">
        <v>27.129999000000002</v>
      </c>
      <c r="C338" s="1">
        <v>27.4</v>
      </c>
      <c r="D338" s="1">
        <v>26.65</v>
      </c>
      <c r="E338" s="1">
        <v>27.25</v>
      </c>
      <c r="F338" s="1">
        <v>74512400</v>
      </c>
      <c r="G338" s="1">
        <v>23.851678</v>
      </c>
      <c r="H338" s="2">
        <f t="shared" si="2"/>
        <v>2.4821361414065445E-2</v>
      </c>
      <c r="I338" s="1">
        <f t="shared" si="3"/>
        <v>2.4821360638439802E-2</v>
      </c>
      <c r="J338" s="11">
        <v>2.8604652849414481E-2</v>
      </c>
    </row>
    <row r="339" spans="1:10" ht="13" x14ac:dyDescent="0.15">
      <c r="A339" s="3">
        <v>40844</v>
      </c>
      <c r="B339" s="1">
        <v>27.139999</v>
      </c>
      <c r="C339" s="1">
        <v>27.190000999999999</v>
      </c>
      <c r="D339" s="1">
        <v>26.790001</v>
      </c>
      <c r="E339" s="1">
        <v>26.98</v>
      </c>
      <c r="F339" s="1">
        <v>57712100</v>
      </c>
      <c r="G339" s="1">
        <v>23.615348999999998</v>
      </c>
      <c r="H339" s="2">
        <f t="shared" si="2"/>
        <v>-9.9082568807339292E-3</v>
      </c>
      <c r="I339" s="1">
        <f t="shared" si="3"/>
        <v>-9.9082756357855139E-3</v>
      </c>
      <c r="J339" s="11">
        <v>1.847929553559351E-3</v>
      </c>
    </row>
    <row r="340" spans="1:10" ht="13" x14ac:dyDescent="0.15">
      <c r="A340" s="3">
        <v>40847</v>
      </c>
      <c r="B340" s="1">
        <v>26.76</v>
      </c>
      <c r="C340" s="1">
        <v>27</v>
      </c>
      <c r="D340" s="1">
        <v>26.620000999999998</v>
      </c>
      <c r="E340" s="1">
        <v>26.629999000000002</v>
      </c>
      <c r="F340" s="1">
        <v>46799000</v>
      </c>
      <c r="G340" s="1">
        <v>23.308997000000002</v>
      </c>
      <c r="H340" s="2">
        <f t="shared" si="2"/>
        <v>-1.2972609340251998E-2</v>
      </c>
      <c r="I340" s="1">
        <f t="shared" si="3"/>
        <v>-1.2972579825095825E-2</v>
      </c>
      <c r="J340" s="11">
        <v>-2.2573631673595378E-2</v>
      </c>
    </row>
    <row r="341" spans="1:10" ht="13" x14ac:dyDescent="0.15">
      <c r="A341" s="3">
        <v>40848</v>
      </c>
      <c r="B341" s="1">
        <v>26.190000999999999</v>
      </c>
      <c r="C341" s="1">
        <v>26.32</v>
      </c>
      <c r="D341" s="1">
        <v>25.860001</v>
      </c>
      <c r="E341" s="1">
        <v>25.99</v>
      </c>
      <c r="F341" s="1">
        <v>61182600</v>
      </c>
      <c r="G341" s="1">
        <v>22.748811</v>
      </c>
      <c r="H341" s="2">
        <f t="shared" si="2"/>
        <v>-2.4033008788321888E-2</v>
      </c>
      <c r="I341" s="1">
        <f t="shared" si="3"/>
        <v>-2.4033037543400155E-2</v>
      </c>
      <c r="J341" s="11">
        <v>-2.4847308008515364E-2</v>
      </c>
    </row>
    <row r="342" spans="1:10" ht="13" x14ac:dyDescent="0.15">
      <c r="A342" s="3">
        <v>40849</v>
      </c>
      <c r="B342" s="1">
        <v>26.1</v>
      </c>
      <c r="C342" s="1">
        <v>26.200001</v>
      </c>
      <c r="D342" s="1">
        <v>25.700001</v>
      </c>
      <c r="E342" s="1">
        <v>26.01</v>
      </c>
      <c r="F342" s="1">
        <v>53533100</v>
      </c>
      <c r="G342" s="1">
        <v>22.766317000000001</v>
      </c>
      <c r="H342" s="2">
        <f t="shared" si="2"/>
        <v>7.6952674105437192E-4</v>
      </c>
      <c r="I342" s="1">
        <f t="shared" si="3"/>
        <v>7.6953472425441967E-4</v>
      </c>
      <c r="J342" s="11">
        <v>1.5275406727336171E-2</v>
      </c>
    </row>
    <row r="343" spans="1:10" ht="13" x14ac:dyDescent="0.15">
      <c r="A343" s="3">
        <v>40850</v>
      </c>
      <c r="B343" s="1">
        <v>26.24</v>
      </c>
      <c r="C343" s="1">
        <v>26.59</v>
      </c>
      <c r="D343" s="1">
        <v>25.98</v>
      </c>
      <c r="E343" s="1">
        <v>26.530000999999999</v>
      </c>
      <c r="F343" s="1">
        <v>65836100</v>
      </c>
      <c r="G343" s="1">
        <v>23.221468999999999</v>
      </c>
      <c r="H343" s="2">
        <f t="shared" si="2"/>
        <v>1.999234909650123E-2</v>
      </c>
      <c r="I343" s="1">
        <f t="shared" si="3"/>
        <v>1.9992342195709487E-2</v>
      </c>
      <c r="J343" s="11">
        <v>1.7609748640221808E-2</v>
      </c>
    </row>
    <row r="344" spans="1:10" ht="13" x14ac:dyDescent="0.15">
      <c r="A344" s="3">
        <v>40851</v>
      </c>
      <c r="B344" s="1">
        <v>26.379999000000002</v>
      </c>
      <c r="C344" s="1">
        <v>26.4</v>
      </c>
      <c r="D344" s="1">
        <v>26</v>
      </c>
      <c r="E344" s="1">
        <v>26.25</v>
      </c>
      <c r="F344" s="1">
        <v>36549200</v>
      </c>
      <c r="G344" s="1">
        <v>22.976386999999999</v>
      </c>
      <c r="H344" s="2">
        <f t="shared" si="2"/>
        <v>-1.0554127005121433E-2</v>
      </c>
      <c r="I344" s="1">
        <f t="shared" si="3"/>
        <v>-1.0554112661864762E-2</v>
      </c>
      <c r="J344" s="11">
        <v>-5.083619401482881E-3</v>
      </c>
    </row>
    <row r="345" spans="1:10" ht="13" x14ac:dyDescent="0.15">
      <c r="A345" s="3">
        <v>40854</v>
      </c>
      <c r="B345" s="1">
        <v>26.209999</v>
      </c>
      <c r="C345" s="1">
        <v>26.82</v>
      </c>
      <c r="D345" s="1">
        <v>26.129999000000002</v>
      </c>
      <c r="E345" s="1">
        <v>26.799999</v>
      </c>
      <c r="F345" s="1">
        <v>42589700</v>
      </c>
      <c r="G345" s="1">
        <v>23.457795999999998</v>
      </c>
      <c r="H345" s="2">
        <f t="shared" si="2"/>
        <v>2.0952342857142845E-2</v>
      </c>
      <c r="I345" s="1">
        <f t="shared" si="3"/>
        <v>2.0952336849131212E-2</v>
      </c>
      <c r="J345" s="11">
        <v>7.105709170949312E-3</v>
      </c>
    </row>
    <row r="346" spans="1:10" ht="13" x14ac:dyDescent="0.15">
      <c r="A346" s="3">
        <v>40855</v>
      </c>
      <c r="B346" s="1">
        <v>27.01</v>
      </c>
      <c r="C346" s="1">
        <v>27.200001</v>
      </c>
      <c r="D346" s="1">
        <v>26.690000999999999</v>
      </c>
      <c r="E346" s="1">
        <v>27.16</v>
      </c>
      <c r="F346" s="1">
        <v>47822500</v>
      </c>
      <c r="G346" s="1">
        <v>23.772901999999998</v>
      </c>
      <c r="H346" s="2">
        <f t="shared" si="2"/>
        <v>1.3432873635555004E-2</v>
      </c>
      <c r="I346" s="1">
        <f t="shared" si="3"/>
        <v>1.3432890285174281E-2</v>
      </c>
      <c r="J346" s="11">
        <v>8.4344343323387548E-3</v>
      </c>
    </row>
    <row r="347" spans="1:10" ht="13" x14ac:dyDescent="0.15">
      <c r="A347" s="3">
        <v>40856</v>
      </c>
      <c r="B347" s="1">
        <v>26.59</v>
      </c>
      <c r="C347" s="1">
        <v>26.75</v>
      </c>
      <c r="D347" s="1">
        <v>26.059999000000001</v>
      </c>
      <c r="E347" s="1">
        <v>26.200001</v>
      </c>
      <c r="F347" s="1">
        <v>62950900</v>
      </c>
      <c r="G347" s="1">
        <v>22.932623</v>
      </c>
      <c r="H347" s="2">
        <f t="shared" si="2"/>
        <v>-3.5346060382916045E-2</v>
      </c>
      <c r="I347" s="1">
        <f t="shared" si="3"/>
        <v>-3.5346084377918981E-2</v>
      </c>
      <c r="J347" s="11">
        <v>-3.1983033111649996E-2</v>
      </c>
    </row>
    <row r="348" spans="1:10" ht="13" x14ac:dyDescent="0.15">
      <c r="A348" s="3">
        <v>40857</v>
      </c>
      <c r="B348" s="1">
        <v>26.469999000000001</v>
      </c>
      <c r="C348" s="1">
        <v>26.5</v>
      </c>
      <c r="D348" s="1">
        <v>26.120000999999998</v>
      </c>
      <c r="E348" s="1">
        <v>26.280000999999999</v>
      </c>
      <c r="F348" s="1">
        <v>32514400</v>
      </c>
      <c r="G348" s="1">
        <v>23.002645999999999</v>
      </c>
      <c r="H348" s="2">
        <f t="shared" si="2"/>
        <v>3.0534349979604311E-3</v>
      </c>
      <c r="I348" s="1">
        <f t="shared" si="3"/>
        <v>3.053423064600986E-3</v>
      </c>
      <c r="J348" s="11">
        <v>9.5849665543211882E-3</v>
      </c>
    </row>
    <row r="349" spans="1:10" ht="13" x14ac:dyDescent="0.15">
      <c r="A349" s="3">
        <v>40858</v>
      </c>
      <c r="B349" s="1">
        <v>26.58</v>
      </c>
      <c r="C349" s="1">
        <v>27.08</v>
      </c>
      <c r="D349" s="1">
        <v>26.57</v>
      </c>
      <c r="E349" s="1">
        <v>26.91</v>
      </c>
      <c r="F349" s="1">
        <v>37903000</v>
      </c>
      <c r="G349" s="1">
        <v>23.554079000000002</v>
      </c>
      <c r="H349" s="2">
        <f t="shared" si="2"/>
        <v>2.3972563775777694E-2</v>
      </c>
      <c r="I349" s="1">
        <f t="shared" si="3"/>
        <v>2.3972589935957932E-2</v>
      </c>
      <c r="J349" s="11">
        <v>2.1844828537943946E-2</v>
      </c>
    </row>
    <row r="350" spans="1:10" ht="13" x14ac:dyDescent="0.15">
      <c r="A350" s="3">
        <v>40861</v>
      </c>
      <c r="B350" s="1">
        <v>26.879999000000002</v>
      </c>
      <c r="C350" s="1">
        <v>27</v>
      </c>
      <c r="D350" s="1">
        <v>26.65</v>
      </c>
      <c r="E350" s="1">
        <v>26.76</v>
      </c>
      <c r="F350" s="1">
        <v>34199200</v>
      </c>
      <c r="G350" s="1">
        <v>23.422785000000001</v>
      </c>
      <c r="H350" s="2">
        <f t="shared" si="2"/>
        <v>-5.574136008918565E-3</v>
      </c>
      <c r="I350" s="1">
        <f t="shared" si="3"/>
        <v>-5.5741512966820082E-3</v>
      </c>
      <c r="J350" s="11">
        <v>-6.146222535506069E-3</v>
      </c>
    </row>
    <row r="351" spans="1:10" ht="13" x14ac:dyDescent="0.15">
      <c r="A351" s="3">
        <v>40862</v>
      </c>
      <c r="B351" s="1">
        <v>26.559999000000001</v>
      </c>
      <c r="C351" s="1">
        <v>26.940000999999999</v>
      </c>
      <c r="D351" s="1">
        <v>26.4</v>
      </c>
      <c r="E351" s="1">
        <v>26.74</v>
      </c>
      <c r="F351" s="1">
        <v>43874200</v>
      </c>
      <c r="G351" s="1">
        <v>23.581524999999999</v>
      </c>
      <c r="H351" s="2">
        <f t="shared" si="2"/>
        <v>-7.4738415545602113E-4</v>
      </c>
      <c r="I351" s="1">
        <f t="shared" si="3"/>
        <v>6.7771616398305369E-3</v>
      </c>
      <c r="J351" s="11">
        <v>1.4222798060372248E-3</v>
      </c>
    </row>
    <row r="352" spans="1:10" ht="13" x14ac:dyDescent="0.15">
      <c r="A352" s="3">
        <v>40863</v>
      </c>
      <c r="B352" s="1">
        <v>26.469999000000001</v>
      </c>
      <c r="C352" s="1">
        <v>26.51</v>
      </c>
      <c r="D352" s="1">
        <v>26.040001</v>
      </c>
      <c r="E352" s="1">
        <v>26.07</v>
      </c>
      <c r="F352" s="1">
        <v>53262800</v>
      </c>
      <c r="G352" s="1">
        <v>22.990663999999999</v>
      </c>
      <c r="H352" s="2">
        <f t="shared" si="2"/>
        <v>-2.5056095736723943E-2</v>
      </c>
      <c r="I352" s="1">
        <f t="shared" si="3"/>
        <v>-2.5056097941078888E-2</v>
      </c>
      <c r="J352" s="11">
        <v>-1.5754612825827442E-2</v>
      </c>
    </row>
    <row r="353" spans="1:10" ht="13" x14ac:dyDescent="0.15">
      <c r="A353" s="3">
        <v>40864</v>
      </c>
      <c r="B353" s="1">
        <v>26.01</v>
      </c>
      <c r="C353" s="1">
        <v>26.040001</v>
      </c>
      <c r="D353" s="1">
        <v>25.440000999999999</v>
      </c>
      <c r="E353" s="1">
        <v>25.540001</v>
      </c>
      <c r="F353" s="1">
        <v>70977500</v>
      </c>
      <c r="G353" s="1">
        <v>22.523267000000001</v>
      </c>
      <c r="H353" s="2">
        <f t="shared" si="2"/>
        <v>-2.0329842731108556E-2</v>
      </c>
      <c r="I353" s="1">
        <f t="shared" si="3"/>
        <v>-2.0329860851343758E-2</v>
      </c>
      <c r="J353" s="11">
        <v>-1.1327399298345064E-2</v>
      </c>
    </row>
    <row r="354" spans="1:10" ht="13" x14ac:dyDescent="0.15">
      <c r="A354" s="3">
        <v>40865</v>
      </c>
      <c r="B354" s="1">
        <v>25.48</v>
      </c>
      <c r="C354" s="1">
        <v>25.5</v>
      </c>
      <c r="D354" s="1">
        <v>25.15</v>
      </c>
      <c r="E354" s="1">
        <v>25.299999</v>
      </c>
      <c r="F354" s="1">
        <v>47626200</v>
      </c>
      <c r="G354" s="1">
        <v>22.311613999999999</v>
      </c>
      <c r="H354" s="2">
        <f t="shared" si="2"/>
        <v>-9.3971022162450384E-3</v>
      </c>
      <c r="I354" s="1">
        <f t="shared" si="3"/>
        <v>-9.3970825813147734E-3</v>
      </c>
      <c r="J354" s="11">
        <v>2.1604173220015144E-3</v>
      </c>
    </row>
    <row r="355" spans="1:10" ht="13" x14ac:dyDescent="0.15">
      <c r="A355" s="3">
        <v>40868</v>
      </c>
      <c r="B355" s="1">
        <v>25.24</v>
      </c>
      <c r="C355" s="1">
        <v>25.25</v>
      </c>
      <c r="D355" s="1">
        <v>24.9</v>
      </c>
      <c r="E355" s="1">
        <v>25</v>
      </c>
      <c r="F355" s="1">
        <v>61882500</v>
      </c>
      <c r="G355" s="1">
        <v>22.047049999999999</v>
      </c>
      <c r="H355" s="2">
        <f t="shared" si="2"/>
        <v>-1.1857668452872259E-2</v>
      </c>
      <c r="I355" s="1">
        <f t="shared" si="3"/>
        <v>-1.1857680936932668E-2</v>
      </c>
      <c r="J355" s="11">
        <v>-2.109589787054909E-2</v>
      </c>
    </row>
    <row r="356" spans="1:10" ht="13" x14ac:dyDescent="0.15">
      <c r="A356" s="3">
        <v>40869</v>
      </c>
      <c r="B356" s="1">
        <v>24.889999</v>
      </c>
      <c r="C356" s="1">
        <v>24.959999</v>
      </c>
      <c r="D356" s="1">
        <v>24.65</v>
      </c>
      <c r="E356" s="1">
        <v>24.790001</v>
      </c>
      <c r="F356" s="1">
        <v>49204500</v>
      </c>
      <c r="G356" s="1">
        <v>21.861856</v>
      </c>
      <c r="H356" s="2">
        <f t="shared" si="2"/>
        <v>-8.3999599999999928E-3</v>
      </c>
      <c r="I356" s="1">
        <f t="shared" si="3"/>
        <v>-8.3999446637985226E-3</v>
      </c>
      <c r="J356" s="11">
        <v>-4.6408940260184552E-3</v>
      </c>
    </row>
    <row r="357" spans="1:10" ht="13" x14ac:dyDescent="0.15">
      <c r="A357" s="3">
        <v>40870</v>
      </c>
      <c r="B357" s="1">
        <v>24.610001</v>
      </c>
      <c r="C357" s="1">
        <v>24.790001</v>
      </c>
      <c r="D357" s="1">
        <v>24.469999000000001</v>
      </c>
      <c r="E357" s="1">
        <v>24.469999000000001</v>
      </c>
      <c r="F357" s="1">
        <v>49099700</v>
      </c>
      <c r="G357" s="1">
        <v>21.579651999999999</v>
      </c>
      <c r="H357" s="2">
        <f t="shared" si="2"/>
        <v>-1.2908510975856709E-2</v>
      </c>
      <c r="I357" s="1">
        <f t="shared" si="3"/>
        <v>-1.2908510604040212E-2</v>
      </c>
      <c r="J357" s="11">
        <v>-2.0547736115712669E-2</v>
      </c>
    </row>
    <row r="358" spans="1:10" ht="13" x14ac:dyDescent="0.15">
      <c r="A358" s="3">
        <v>40872</v>
      </c>
      <c r="B358" s="1">
        <v>24.379999000000002</v>
      </c>
      <c r="C358" s="1">
        <v>24.67</v>
      </c>
      <c r="D358" s="1">
        <v>24.299999</v>
      </c>
      <c r="E358" s="1">
        <v>24.299999</v>
      </c>
      <c r="F358" s="1">
        <v>26164600</v>
      </c>
      <c r="G358" s="1">
        <v>21.429732000000001</v>
      </c>
      <c r="H358" s="2">
        <f t="shared" si="2"/>
        <v>-6.9472826705061037E-3</v>
      </c>
      <c r="I358" s="1">
        <f t="shared" si="3"/>
        <v>-6.9472853408385849E-3</v>
      </c>
      <c r="J358" s="11">
        <v>-2.300626729361079E-3</v>
      </c>
    </row>
    <row r="359" spans="1:10" ht="13" x14ac:dyDescent="0.15">
      <c r="A359" s="3">
        <v>40875</v>
      </c>
      <c r="B359" s="1">
        <v>24.940000999999999</v>
      </c>
      <c r="C359" s="1">
        <v>24.969999000000001</v>
      </c>
      <c r="D359" s="1">
        <v>24.690000999999999</v>
      </c>
      <c r="E359" s="1">
        <v>24.870000999999998</v>
      </c>
      <c r="F359" s="1">
        <v>46766700</v>
      </c>
      <c r="G359" s="1">
        <v>21.932406</v>
      </c>
      <c r="H359" s="2">
        <f t="shared" si="2"/>
        <v>2.345687339328692E-2</v>
      </c>
      <c r="I359" s="1">
        <f t="shared" si="3"/>
        <v>2.3456849577026859E-2</v>
      </c>
      <c r="J359" s="11">
        <v>2.5940923184308611E-2</v>
      </c>
    </row>
    <row r="360" spans="1:10" ht="13" x14ac:dyDescent="0.15">
      <c r="A360" s="3">
        <v>40876</v>
      </c>
      <c r="B360" s="1">
        <v>24.82</v>
      </c>
      <c r="C360" s="1">
        <v>25.040001</v>
      </c>
      <c r="D360" s="1">
        <v>24.75</v>
      </c>
      <c r="E360" s="1">
        <v>24.84</v>
      </c>
      <c r="F360" s="1">
        <v>40917100</v>
      </c>
      <c r="G360" s="1">
        <v>21.905949</v>
      </c>
      <c r="H360" s="2">
        <f t="shared" si="2"/>
        <v>-1.2063127781940424E-3</v>
      </c>
      <c r="I360" s="1">
        <f t="shared" si="3"/>
        <v>-1.2062972024136621E-3</v>
      </c>
      <c r="J360" s="11">
        <v>2.8308671650115105E-3</v>
      </c>
    </row>
    <row r="361" spans="1:10" ht="13" x14ac:dyDescent="0.15">
      <c r="A361" s="3">
        <v>40877</v>
      </c>
      <c r="B361" s="1">
        <v>25.370000999999998</v>
      </c>
      <c r="C361" s="1">
        <v>25.59</v>
      </c>
      <c r="D361" s="1">
        <v>25.139999</v>
      </c>
      <c r="E361" s="1">
        <v>25.58</v>
      </c>
      <c r="F361" s="1">
        <v>81350900</v>
      </c>
      <c r="G361" s="1">
        <v>22.558541999999999</v>
      </c>
      <c r="H361" s="2">
        <f t="shared" si="2"/>
        <v>2.9790660225442772E-2</v>
      </c>
      <c r="I361" s="1">
        <f t="shared" si="3"/>
        <v>2.9790674670154647E-2</v>
      </c>
      <c r="J361" s="11">
        <v>4.2407883870368514E-2</v>
      </c>
    </row>
    <row r="362" spans="1:10" ht="13" x14ac:dyDescent="0.15">
      <c r="A362" s="3">
        <v>40878</v>
      </c>
      <c r="B362" s="1">
        <v>25.559999000000001</v>
      </c>
      <c r="C362" s="1">
        <v>25.629999000000002</v>
      </c>
      <c r="D362" s="1">
        <v>25.200001</v>
      </c>
      <c r="E362" s="1">
        <v>25.280000999999999</v>
      </c>
      <c r="F362" s="1">
        <v>48545400</v>
      </c>
      <c r="G362" s="1">
        <v>22.293977999999999</v>
      </c>
      <c r="H362" s="2">
        <f t="shared" si="2"/>
        <v>-1.1727873338545728E-2</v>
      </c>
      <c r="I362" s="1">
        <f t="shared" si="3"/>
        <v>-1.1727885605372902E-2</v>
      </c>
      <c r="J362" s="11">
        <v>-2.1293460111922961E-3</v>
      </c>
    </row>
    <row r="363" spans="1:10" ht="13" x14ac:dyDescent="0.15">
      <c r="A363" s="3">
        <v>40879</v>
      </c>
      <c r="B363" s="1">
        <v>25.59</v>
      </c>
      <c r="C363" s="1">
        <v>25.620000999999998</v>
      </c>
      <c r="D363" s="1">
        <v>25.16</v>
      </c>
      <c r="E363" s="1">
        <v>25.219999000000001</v>
      </c>
      <c r="F363" s="1">
        <v>52293800</v>
      </c>
      <c r="G363" s="1">
        <v>22.241064000000001</v>
      </c>
      <c r="H363" s="2">
        <f t="shared" si="2"/>
        <v>-2.3734967415546078E-3</v>
      </c>
      <c r="I363" s="1">
        <f t="shared" si="3"/>
        <v>-2.3734660543756562E-3</v>
      </c>
      <c r="J363" s="11">
        <v>-5.077774234249215E-5</v>
      </c>
    </row>
    <row r="364" spans="1:10" ht="13" x14ac:dyDescent="0.15">
      <c r="A364" s="3">
        <v>40882</v>
      </c>
      <c r="B364" s="1">
        <v>25.780000999999999</v>
      </c>
      <c r="C364" s="1">
        <v>25.799999</v>
      </c>
      <c r="D364" s="1">
        <v>25.5</v>
      </c>
      <c r="E364" s="1">
        <v>25.700001</v>
      </c>
      <c r="F364" s="1">
        <v>56818400</v>
      </c>
      <c r="G364" s="1">
        <v>22.664368</v>
      </c>
      <c r="H364" s="2">
        <f t="shared" si="2"/>
        <v>1.9032593934678543E-2</v>
      </c>
      <c r="I364" s="1">
        <f t="shared" si="3"/>
        <v>1.9032542687705864E-2</v>
      </c>
      <c r="J364" s="11">
        <v>6.5236226475062237E-3</v>
      </c>
    </row>
    <row r="365" spans="1:10" ht="13" x14ac:dyDescent="0.15">
      <c r="A365" s="3">
        <v>40883</v>
      </c>
      <c r="B365" s="1">
        <v>25.809999000000001</v>
      </c>
      <c r="C365" s="1">
        <v>25.870000999999998</v>
      </c>
      <c r="D365" s="1">
        <v>25.610001</v>
      </c>
      <c r="E365" s="1">
        <v>25.66</v>
      </c>
      <c r="F365" s="1">
        <v>46175300</v>
      </c>
      <c r="G365" s="1">
        <v>22.629092</v>
      </c>
      <c r="H365" s="2">
        <f t="shared" si="2"/>
        <v>-1.5564590834062681E-3</v>
      </c>
      <c r="I365" s="1">
        <f t="shared" si="3"/>
        <v>-1.5564519601870056E-3</v>
      </c>
      <c r="J365" s="11">
        <v>4.3230727869506234E-3</v>
      </c>
    </row>
    <row r="366" spans="1:10" ht="13" x14ac:dyDescent="0.15">
      <c r="A366" s="3">
        <v>40884</v>
      </c>
      <c r="B366" s="1">
        <v>25.67</v>
      </c>
      <c r="C366" s="1">
        <v>25.76</v>
      </c>
      <c r="D366" s="1">
        <v>25.34</v>
      </c>
      <c r="E366" s="1">
        <v>25.6</v>
      </c>
      <c r="F366" s="1">
        <v>62667000</v>
      </c>
      <c r="G366" s="1">
        <v>22.576180000000001</v>
      </c>
      <c r="H366" s="2">
        <f t="shared" si="2"/>
        <v>-2.3382696804364273E-3</v>
      </c>
      <c r="I366" s="1">
        <f t="shared" si="3"/>
        <v>-2.3382290372056989E-3</v>
      </c>
      <c r="J366" s="11">
        <v>3.8057403876903392E-3</v>
      </c>
    </row>
    <row r="367" spans="1:10" ht="13" x14ac:dyDescent="0.15">
      <c r="A367" s="3">
        <v>40885</v>
      </c>
      <c r="B367" s="1">
        <v>25.48</v>
      </c>
      <c r="C367" s="1">
        <v>25.719999000000001</v>
      </c>
      <c r="D367" s="1">
        <v>25.370000999999998</v>
      </c>
      <c r="E367" s="1">
        <v>25.4</v>
      </c>
      <c r="F367" s="1">
        <v>60522200</v>
      </c>
      <c r="G367" s="1">
        <v>22.399802999999999</v>
      </c>
      <c r="H367" s="2">
        <f t="shared" si="2"/>
        <v>-7.812500000000111E-3</v>
      </c>
      <c r="I367" s="1">
        <f t="shared" si="3"/>
        <v>-7.8125262998435616E-3</v>
      </c>
      <c r="J367" s="11">
        <v>-1.628926623620703E-2</v>
      </c>
    </row>
    <row r="368" spans="1:10" ht="13" x14ac:dyDescent="0.15">
      <c r="A368" s="3">
        <v>40886</v>
      </c>
      <c r="B368" s="1">
        <v>25.52</v>
      </c>
      <c r="C368" s="1">
        <v>25.870000999999998</v>
      </c>
      <c r="D368" s="1">
        <v>25.5</v>
      </c>
      <c r="E368" s="1">
        <v>25.700001</v>
      </c>
      <c r="F368" s="1">
        <v>53788500</v>
      </c>
      <c r="G368" s="1">
        <v>22.664368</v>
      </c>
      <c r="H368" s="2">
        <f t="shared" si="2"/>
        <v>1.1811062992126054E-2</v>
      </c>
      <c r="I368" s="1">
        <f t="shared" si="3"/>
        <v>1.1811041373890703E-2</v>
      </c>
      <c r="J368" s="11">
        <v>1.5549610916265541E-2</v>
      </c>
    </row>
    <row r="369" spans="1:10" ht="13" x14ac:dyDescent="0.15">
      <c r="A369" s="3">
        <v>40889</v>
      </c>
      <c r="B369" s="1">
        <v>25.41</v>
      </c>
      <c r="C369" s="1">
        <v>25.57</v>
      </c>
      <c r="D369" s="1">
        <v>25.290001</v>
      </c>
      <c r="E369" s="1">
        <v>25.51</v>
      </c>
      <c r="F369" s="1">
        <v>38945900</v>
      </c>
      <c r="G369" s="1">
        <v>22.49681</v>
      </c>
      <c r="H369" s="2">
        <f t="shared" si="2"/>
        <v>-7.3930347317884837E-3</v>
      </c>
      <c r="I369" s="1">
        <f t="shared" si="3"/>
        <v>-7.393014444523653E-3</v>
      </c>
      <c r="J369" s="11">
        <v>-1.3367256039716018E-2</v>
      </c>
    </row>
    <row r="370" spans="1:10" ht="13" x14ac:dyDescent="0.15">
      <c r="A370" s="3">
        <v>40890</v>
      </c>
      <c r="B370" s="1">
        <v>25.75</v>
      </c>
      <c r="C370" s="1">
        <v>26.1</v>
      </c>
      <c r="D370" s="1">
        <v>25.65</v>
      </c>
      <c r="E370" s="1">
        <v>25.76</v>
      </c>
      <c r="F370" s="1">
        <v>54581100</v>
      </c>
      <c r="G370" s="1">
        <v>22.717281</v>
      </c>
      <c r="H370" s="2">
        <f t="shared" si="2"/>
        <v>9.8000784006272053E-3</v>
      </c>
      <c r="I370" s="1">
        <f t="shared" si="3"/>
        <v>9.8001005475887408E-3</v>
      </c>
      <c r="J370" s="11">
        <v>-5.5275822458677737E-3</v>
      </c>
    </row>
    <row r="371" spans="1:10" ht="13" x14ac:dyDescent="0.15">
      <c r="A371" s="3">
        <v>40891</v>
      </c>
      <c r="B371" s="1">
        <v>25.719999000000001</v>
      </c>
      <c r="C371" s="1">
        <v>25.860001</v>
      </c>
      <c r="D371" s="1">
        <v>25.57</v>
      </c>
      <c r="E371" s="1">
        <v>25.59</v>
      </c>
      <c r="F371" s="1">
        <v>47926400</v>
      </c>
      <c r="G371" s="1">
        <v>22.567360999999998</v>
      </c>
      <c r="H371" s="2">
        <f t="shared" si="2"/>
        <v>-6.5993788819876439E-3</v>
      </c>
      <c r="I371" s="1">
        <f t="shared" si="3"/>
        <v>-6.5993813256085363E-3</v>
      </c>
      <c r="J371" s="11">
        <v>-1.0996287331563067E-2</v>
      </c>
    </row>
    <row r="372" spans="1:10" ht="13" x14ac:dyDescent="0.15">
      <c r="A372" s="3">
        <v>40892</v>
      </c>
      <c r="B372" s="1">
        <v>25.719999000000001</v>
      </c>
      <c r="C372" s="1">
        <v>25.879999000000002</v>
      </c>
      <c r="D372" s="1">
        <v>25.540001</v>
      </c>
      <c r="E372" s="1">
        <v>25.559999000000001</v>
      </c>
      <c r="F372" s="1">
        <v>46213900</v>
      </c>
      <c r="G372" s="1">
        <v>22.540904000000001</v>
      </c>
      <c r="H372" s="2">
        <f t="shared" si="2"/>
        <v>-1.1723720203203835E-3</v>
      </c>
      <c r="I372" s="1">
        <f t="shared" si="3"/>
        <v>-1.1723568387104308E-3</v>
      </c>
      <c r="J372" s="11">
        <v>3.8338203471485087E-3</v>
      </c>
    </row>
    <row r="373" spans="1:10" ht="13" x14ac:dyDescent="0.15">
      <c r="A373" s="3">
        <v>40893</v>
      </c>
      <c r="B373" s="1">
        <v>25.67</v>
      </c>
      <c r="C373" s="1">
        <v>26.17</v>
      </c>
      <c r="D373" s="1">
        <v>25.629999000000002</v>
      </c>
      <c r="E373" s="1">
        <v>26</v>
      </c>
      <c r="F373" s="1">
        <v>101408100</v>
      </c>
      <c r="G373" s="1">
        <v>22.928932</v>
      </c>
      <c r="H373" s="2">
        <f t="shared" si="2"/>
        <v>1.7214437293209546E-2</v>
      </c>
      <c r="I373" s="1">
        <f t="shared" si="3"/>
        <v>1.7214393885888447E-2</v>
      </c>
      <c r="J373" s="11">
        <v>-2.038890240615997E-4</v>
      </c>
    </row>
    <row r="374" spans="1:10" ht="13" x14ac:dyDescent="0.15">
      <c r="A374" s="3">
        <v>40896</v>
      </c>
      <c r="B374" s="1">
        <v>26.02</v>
      </c>
      <c r="C374" s="1">
        <v>26.120000999999998</v>
      </c>
      <c r="D374" s="1">
        <v>25.459999</v>
      </c>
      <c r="E374" s="1">
        <v>25.530000999999999</v>
      </c>
      <c r="F374" s="1">
        <v>52258300</v>
      </c>
      <c r="G374" s="1">
        <v>22.514448000000002</v>
      </c>
      <c r="H374" s="2">
        <f t="shared" si="2"/>
        <v>-1.8076884615384668E-2</v>
      </c>
      <c r="I374" s="1">
        <f t="shared" si="3"/>
        <v>-1.8076899525891484E-2</v>
      </c>
      <c r="J374" s="11">
        <v>-8.4381082160064243E-3</v>
      </c>
    </row>
    <row r="375" spans="1:10" ht="13" x14ac:dyDescent="0.15">
      <c r="A375" s="3">
        <v>40897</v>
      </c>
      <c r="B375" s="1">
        <v>25.860001</v>
      </c>
      <c r="C375" s="1">
        <v>26.1</v>
      </c>
      <c r="D375" s="1">
        <v>25.809999000000001</v>
      </c>
      <c r="E375" s="1">
        <v>26.030000999999999</v>
      </c>
      <c r="F375" s="1">
        <v>60767600</v>
      </c>
      <c r="G375" s="1">
        <v>22.955389</v>
      </c>
      <c r="H375" s="2">
        <f t="shared" si="2"/>
        <v>1.9584801426368922E-2</v>
      </c>
      <c r="I375" s="1">
        <f t="shared" si="3"/>
        <v>1.9584801723764166E-2</v>
      </c>
      <c r="J375" s="11">
        <v>2.8668439809569082E-2</v>
      </c>
    </row>
    <row r="376" spans="1:10" ht="13" x14ac:dyDescent="0.15">
      <c r="A376" s="3">
        <v>40898</v>
      </c>
      <c r="B376" s="1">
        <v>26.01</v>
      </c>
      <c r="C376" s="1">
        <v>26.190000999999999</v>
      </c>
      <c r="D376" s="1">
        <v>25.440000999999999</v>
      </c>
      <c r="E376" s="1">
        <v>25.76</v>
      </c>
      <c r="F376" s="1">
        <v>64132500</v>
      </c>
      <c r="G376" s="1">
        <v>22.717281</v>
      </c>
      <c r="H376" s="2">
        <f t="shared" si="2"/>
        <v>-1.0372684964552905E-2</v>
      </c>
      <c r="I376" s="1">
        <f t="shared" si="3"/>
        <v>-1.0372640603040986E-2</v>
      </c>
      <c r="J376" s="11">
        <v>3.4371235390708493E-4</v>
      </c>
    </row>
    <row r="377" spans="1:10" ht="13" x14ac:dyDescent="0.15">
      <c r="A377" s="3">
        <v>40899</v>
      </c>
      <c r="B377" s="1">
        <v>25.82</v>
      </c>
      <c r="C377" s="1">
        <v>25.860001</v>
      </c>
      <c r="D377" s="1">
        <v>25.48</v>
      </c>
      <c r="E377" s="1">
        <v>25.809999000000001</v>
      </c>
      <c r="F377" s="1">
        <v>35794100</v>
      </c>
      <c r="G377" s="1">
        <v>22.761374</v>
      </c>
      <c r="H377" s="2">
        <f t="shared" si="2"/>
        <v>1.940954968944087E-3</v>
      </c>
      <c r="I377" s="1">
        <f t="shared" si="3"/>
        <v>1.9409453094320645E-3</v>
      </c>
      <c r="J377" s="11">
        <v>5.113271248304711E-3</v>
      </c>
    </row>
    <row r="378" spans="1:10" ht="13" x14ac:dyDescent="0.15">
      <c r="A378" s="3">
        <v>40900</v>
      </c>
      <c r="B378" s="1">
        <v>25.91</v>
      </c>
      <c r="C378" s="1">
        <v>26.040001</v>
      </c>
      <c r="D378" s="1">
        <v>25.73</v>
      </c>
      <c r="E378" s="1">
        <v>26.030000999999999</v>
      </c>
      <c r="F378" s="1">
        <v>23205800</v>
      </c>
      <c r="G378" s="1">
        <v>22.955389</v>
      </c>
      <c r="H378" s="2">
        <f t="shared" si="2"/>
        <v>8.5239057932546738E-3</v>
      </c>
      <c r="I378" s="1">
        <f t="shared" si="3"/>
        <v>8.523870307653671E-3</v>
      </c>
      <c r="J378" s="11">
        <v>1.0218010050821132E-2</v>
      </c>
    </row>
    <row r="379" spans="1:10" ht="13" x14ac:dyDescent="0.15">
      <c r="A379" s="3">
        <v>40904</v>
      </c>
      <c r="B379" s="1">
        <v>25.959999</v>
      </c>
      <c r="C379" s="1">
        <v>26.139999</v>
      </c>
      <c r="D379" s="1">
        <v>25.93</v>
      </c>
      <c r="E379" s="1">
        <v>26.040001</v>
      </c>
      <c r="F379" s="1">
        <v>21287200</v>
      </c>
      <c r="G379" s="1">
        <v>22.964207999999999</v>
      </c>
      <c r="H379" s="2">
        <f t="shared" si="2"/>
        <v>3.8417209434611871E-4</v>
      </c>
      <c r="I379" s="1">
        <f t="shared" si="3"/>
        <v>3.8417994136361717E-4</v>
      </c>
      <c r="J379" s="11">
        <v>-2.1558402472756613E-4</v>
      </c>
    </row>
    <row r="380" spans="1:10" ht="13" x14ac:dyDescent="0.15">
      <c r="A380" s="3">
        <v>40905</v>
      </c>
      <c r="B380" s="1">
        <v>26.110001</v>
      </c>
      <c r="C380" s="1">
        <v>26.15</v>
      </c>
      <c r="D380" s="1">
        <v>25.76</v>
      </c>
      <c r="E380" s="1">
        <v>25.82</v>
      </c>
      <c r="F380" s="1">
        <v>29822500</v>
      </c>
      <c r="G380" s="1">
        <v>22.770192999999999</v>
      </c>
      <c r="H380" s="2">
        <f t="shared" si="2"/>
        <v>-8.4485787846167865E-3</v>
      </c>
      <c r="I380" s="1">
        <f t="shared" si="3"/>
        <v>-8.4485822459019824E-3</v>
      </c>
      <c r="J380" s="11">
        <v>-1.1385198081596172E-2</v>
      </c>
    </row>
    <row r="381" spans="1:10" ht="13" x14ac:dyDescent="0.15">
      <c r="A381" s="3">
        <v>40906</v>
      </c>
      <c r="B381" s="1">
        <v>25.950001</v>
      </c>
      <c r="C381" s="1">
        <v>26.049999</v>
      </c>
      <c r="D381" s="1">
        <v>25.860001</v>
      </c>
      <c r="E381" s="1">
        <v>26.02</v>
      </c>
      <c r="F381" s="1">
        <v>22616900</v>
      </c>
      <c r="G381" s="1">
        <v>22.946570000000001</v>
      </c>
      <c r="H381" s="2">
        <f t="shared" si="2"/>
        <v>7.7459333849728617E-3</v>
      </c>
      <c r="I381" s="1">
        <f t="shared" si="3"/>
        <v>7.7459598168536491E-3</v>
      </c>
      <c r="J381" s="11">
        <v>1.1161657635956255E-2</v>
      </c>
    </row>
    <row r="382" spans="1:10" ht="13" x14ac:dyDescent="0.15">
      <c r="A382" s="3">
        <v>40907</v>
      </c>
      <c r="B382" s="1">
        <v>26</v>
      </c>
      <c r="C382" s="1">
        <v>26.120000999999998</v>
      </c>
      <c r="D382" s="1">
        <v>25.91</v>
      </c>
      <c r="E382" s="1">
        <v>25.959999</v>
      </c>
      <c r="F382" s="1">
        <v>27395700</v>
      </c>
      <c r="G382" s="1">
        <v>22.893656</v>
      </c>
      <c r="H382" s="2">
        <f t="shared" si="2"/>
        <v>-2.3059569561875385E-3</v>
      </c>
      <c r="I382" s="1">
        <f t="shared" si="3"/>
        <v>-2.3059655538932937E-3</v>
      </c>
      <c r="J382" s="11">
        <v>-5.654776884734594E-3</v>
      </c>
    </row>
    <row r="383" spans="1:10" ht="13" x14ac:dyDescent="0.15">
      <c r="A383" s="3">
        <v>40911</v>
      </c>
      <c r="B383" s="1">
        <v>26.549999</v>
      </c>
      <c r="C383" s="1">
        <v>26.959999</v>
      </c>
      <c r="D383" s="1">
        <v>26.389999</v>
      </c>
      <c r="E383" s="1">
        <v>26.77</v>
      </c>
      <c r="F383" s="1">
        <v>64731500</v>
      </c>
      <c r="G383" s="1">
        <v>23.607982</v>
      </c>
      <c r="H383" s="2">
        <f t="shared" si="2"/>
        <v>3.1201888721182146E-2</v>
      </c>
      <c r="I383" s="1">
        <f t="shared" si="3"/>
        <v>3.1201918994502222E-2</v>
      </c>
      <c r="J383" s="11">
        <v>1.4718185654813302E-2</v>
      </c>
    </row>
    <row r="384" spans="1:10" ht="13" x14ac:dyDescent="0.15">
      <c r="A384" s="3">
        <v>40912</v>
      </c>
      <c r="B384" s="1">
        <v>26.82</v>
      </c>
      <c r="C384" s="1">
        <v>27.469999000000001</v>
      </c>
      <c r="D384" s="1">
        <v>26.780000999999999</v>
      </c>
      <c r="E384" s="1">
        <v>27.4</v>
      </c>
      <c r="F384" s="1">
        <v>80516100</v>
      </c>
      <c r="G384" s="1">
        <v>24.163567</v>
      </c>
      <c r="H384" s="2">
        <f t="shared" si="2"/>
        <v>2.3533806499813188E-2</v>
      </c>
      <c r="I384" s="1">
        <f t="shared" si="3"/>
        <v>2.3533777685869155E-2</v>
      </c>
      <c r="J384" s="11">
        <v>1.6971360241967404E-3</v>
      </c>
    </row>
    <row r="385" spans="1:10" ht="13" x14ac:dyDescent="0.15">
      <c r="A385" s="3">
        <v>40913</v>
      </c>
      <c r="B385" s="1">
        <v>27.379999000000002</v>
      </c>
      <c r="C385" s="1">
        <v>27.73</v>
      </c>
      <c r="D385" s="1">
        <v>27.290001</v>
      </c>
      <c r="E385" s="1">
        <v>27.68</v>
      </c>
      <c r="F385" s="1">
        <v>56081400</v>
      </c>
      <c r="G385" s="1">
        <v>24.410494</v>
      </c>
      <c r="H385" s="2">
        <f t="shared" si="2"/>
        <v>1.0218978102189823E-2</v>
      </c>
      <c r="I385" s="1">
        <f t="shared" si="3"/>
        <v>1.0218979672992793E-2</v>
      </c>
      <c r="J385" s="11">
        <v>-2.1900692821804349E-4</v>
      </c>
    </row>
    <row r="386" spans="1:10" ht="13" x14ac:dyDescent="0.15">
      <c r="A386" s="3">
        <v>40914</v>
      </c>
      <c r="B386" s="1">
        <v>27.530000999999999</v>
      </c>
      <c r="C386" s="1">
        <v>28.190000999999999</v>
      </c>
      <c r="D386" s="1">
        <v>27.530000999999999</v>
      </c>
      <c r="E386" s="1">
        <v>28.110001</v>
      </c>
      <c r="F386" s="1">
        <v>99455500</v>
      </c>
      <c r="G386" s="1">
        <v>24.789704</v>
      </c>
      <c r="H386" s="2">
        <f t="shared" si="2"/>
        <v>1.5534718208092513E-2</v>
      </c>
      <c r="I386" s="1">
        <f t="shared" si="3"/>
        <v>1.5534712243021402E-2</v>
      </c>
      <c r="J386" s="11">
        <v>-4.4927212401600228E-3</v>
      </c>
    </row>
    <row r="387" spans="1:10" ht="13" x14ac:dyDescent="0.15">
      <c r="A387" s="3">
        <v>40917</v>
      </c>
      <c r="B387" s="1">
        <v>28.049999</v>
      </c>
      <c r="C387" s="1">
        <v>28.1</v>
      </c>
      <c r="D387" s="1">
        <v>27.719999000000001</v>
      </c>
      <c r="E387" s="1">
        <v>27.74</v>
      </c>
      <c r="F387" s="1">
        <v>59706800</v>
      </c>
      <c r="G387" s="1">
        <v>24.463407</v>
      </c>
      <c r="H387" s="2">
        <f t="shared" si="2"/>
        <v>-1.3162610702148393E-2</v>
      </c>
      <c r="I387" s="1">
        <f t="shared" si="3"/>
        <v>-1.3162601699479764E-2</v>
      </c>
      <c r="J387" s="11">
        <v>2.6513529385391267E-3</v>
      </c>
    </row>
    <row r="388" spans="1:10" ht="13" x14ac:dyDescent="0.15">
      <c r="A388" s="3">
        <v>40918</v>
      </c>
      <c r="B388" s="1">
        <v>27.93</v>
      </c>
      <c r="C388" s="1">
        <v>28.15</v>
      </c>
      <c r="D388" s="1">
        <v>27.75</v>
      </c>
      <c r="E388" s="1">
        <v>27.84</v>
      </c>
      <c r="F388" s="1">
        <v>60014400</v>
      </c>
      <c r="G388" s="1">
        <v>24.551594999999999</v>
      </c>
      <c r="H388" s="2">
        <f t="shared" si="2"/>
        <v>3.6049026676280255E-3</v>
      </c>
      <c r="I388" s="1">
        <f t="shared" si="3"/>
        <v>3.6048944449969221E-3</v>
      </c>
      <c r="J388" s="11">
        <v>5.6306820858753708E-3</v>
      </c>
    </row>
    <row r="389" spans="1:10" ht="13" x14ac:dyDescent="0.15">
      <c r="A389" s="3">
        <v>40919</v>
      </c>
      <c r="B389" s="1">
        <v>27.43</v>
      </c>
      <c r="C389" s="1">
        <v>27.98</v>
      </c>
      <c r="D389" s="1">
        <v>27.370000999999998</v>
      </c>
      <c r="E389" s="1">
        <v>27.719999000000001</v>
      </c>
      <c r="F389" s="1">
        <v>65582400</v>
      </c>
      <c r="G389" s="1">
        <v>24.445768999999999</v>
      </c>
      <c r="H389" s="2">
        <f t="shared" si="2"/>
        <v>-4.3103807471263815E-3</v>
      </c>
      <c r="I389" s="1">
        <f t="shared" si="3"/>
        <v>-4.3103513234069076E-3</v>
      </c>
      <c r="J389" s="11">
        <v>-1.0446990269240473E-3</v>
      </c>
    </row>
    <row r="390" spans="1:10" ht="13" x14ac:dyDescent="0.15">
      <c r="A390" s="3">
        <v>40920</v>
      </c>
      <c r="B390" s="1">
        <v>27.870000999999998</v>
      </c>
      <c r="C390" s="1">
        <v>28.02</v>
      </c>
      <c r="D390" s="1">
        <v>27.65</v>
      </c>
      <c r="E390" s="1">
        <v>28</v>
      </c>
      <c r="F390" s="1">
        <v>49370800</v>
      </c>
      <c r="G390" s="1">
        <v>24.692696000000002</v>
      </c>
      <c r="H390" s="2">
        <f t="shared" si="2"/>
        <v>1.0101046540441744E-2</v>
      </c>
      <c r="I390" s="1">
        <f t="shared" si="3"/>
        <v>1.0101011753813227E-2</v>
      </c>
      <c r="J390" s="11">
        <v>1.7325528158665404E-3</v>
      </c>
    </row>
    <row r="391" spans="1:10" ht="13" x14ac:dyDescent="0.15">
      <c r="A391" s="3">
        <v>40921</v>
      </c>
      <c r="B391" s="1">
        <v>27.93</v>
      </c>
      <c r="C391" s="1">
        <v>28.25</v>
      </c>
      <c r="D391" s="1">
        <v>27.790001</v>
      </c>
      <c r="E391" s="1">
        <v>28.25</v>
      </c>
      <c r="F391" s="1">
        <v>60196100</v>
      </c>
      <c r="G391" s="1">
        <v>24.913167000000001</v>
      </c>
      <c r="H391" s="2">
        <f t="shared" si="2"/>
        <v>8.9285714285714281E-3</v>
      </c>
      <c r="I391" s="1">
        <f t="shared" si="3"/>
        <v>8.9285916774741753E-3</v>
      </c>
      <c r="J391" s="11">
        <v>-3.9258987512787689E-3</v>
      </c>
    </row>
    <row r="392" spans="1:10" ht="13" x14ac:dyDescent="0.15">
      <c r="A392" s="3">
        <v>40925</v>
      </c>
      <c r="B392" s="1">
        <v>28.4</v>
      </c>
      <c r="C392" s="1">
        <v>28.65</v>
      </c>
      <c r="D392" s="1">
        <v>28.17</v>
      </c>
      <c r="E392" s="1">
        <v>28.26</v>
      </c>
      <c r="F392" s="1">
        <v>72395300</v>
      </c>
      <c r="G392" s="1">
        <v>24.921986</v>
      </c>
      <c r="H392" s="2">
        <f t="shared" si="2"/>
        <v>3.5398230088501111E-4</v>
      </c>
      <c r="I392" s="1">
        <f t="shared" si="3"/>
        <v>3.5398951887566208E-4</v>
      </c>
      <c r="J392" s="11">
        <v>4.8309815020473063E-3</v>
      </c>
    </row>
    <row r="393" spans="1:10" ht="13" x14ac:dyDescent="0.15">
      <c r="A393" s="3">
        <v>40926</v>
      </c>
      <c r="B393" s="1">
        <v>28.309999000000001</v>
      </c>
      <c r="C393" s="1">
        <v>28.4</v>
      </c>
      <c r="D393" s="1">
        <v>27.969999000000001</v>
      </c>
      <c r="E393" s="1">
        <v>28.23</v>
      </c>
      <c r="F393" s="1">
        <v>64860600</v>
      </c>
      <c r="G393" s="1">
        <v>24.895529</v>
      </c>
      <c r="H393" s="2">
        <f t="shared" si="2"/>
        <v>-1.0615711252654329E-3</v>
      </c>
      <c r="I393" s="1">
        <f t="shared" si="3"/>
        <v>-1.0615927639153885E-3</v>
      </c>
      <c r="J393" s="11">
        <v>7.7615241377373854E-3</v>
      </c>
    </row>
    <row r="394" spans="1:10" ht="13" x14ac:dyDescent="0.15">
      <c r="A394" s="3">
        <v>40927</v>
      </c>
      <c r="B394" s="1">
        <v>28.16</v>
      </c>
      <c r="C394" s="1">
        <v>28.440000999999999</v>
      </c>
      <c r="D394" s="1">
        <v>28.030000999999999</v>
      </c>
      <c r="E394" s="1">
        <v>28.120000999999998</v>
      </c>
      <c r="F394" s="1">
        <v>74053500</v>
      </c>
      <c r="G394" s="1">
        <v>24.798522999999999</v>
      </c>
      <c r="H394" s="2">
        <f t="shared" si="2"/>
        <v>-3.8965285157634417E-3</v>
      </c>
      <c r="I394" s="1">
        <f t="shared" si="3"/>
        <v>-3.8965229459474579E-3</v>
      </c>
      <c r="J394" s="11">
        <v>3.5798114535822803E-3</v>
      </c>
    </row>
    <row r="395" spans="1:10" ht="13" x14ac:dyDescent="0.15">
      <c r="A395" s="3">
        <v>40928</v>
      </c>
      <c r="B395" s="1">
        <v>28.82</v>
      </c>
      <c r="C395" s="1">
        <v>29.74</v>
      </c>
      <c r="D395" s="1">
        <v>28.75</v>
      </c>
      <c r="E395" s="1">
        <v>29.709999</v>
      </c>
      <c r="F395" s="1">
        <v>165902900</v>
      </c>
      <c r="G395" s="1">
        <v>26.200714000000001</v>
      </c>
      <c r="H395" s="2">
        <f t="shared" si="2"/>
        <v>5.6543312356212273E-2</v>
      </c>
      <c r="I395" s="1">
        <f t="shared" si="3"/>
        <v>5.6543327197349696E-2</v>
      </c>
      <c r="J395" s="11">
        <v>7.6441816611904183E-3</v>
      </c>
    </row>
    <row r="396" spans="1:10" ht="13" x14ac:dyDescent="0.15">
      <c r="A396" s="3">
        <v>40931</v>
      </c>
      <c r="B396" s="1">
        <v>29.549999</v>
      </c>
      <c r="C396" s="1">
        <v>29.950001</v>
      </c>
      <c r="D396" s="1">
        <v>29.35</v>
      </c>
      <c r="E396" s="1">
        <v>29.73</v>
      </c>
      <c r="F396" s="1">
        <v>76078100</v>
      </c>
      <c r="G396" s="1">
        <v>26.218351999999999</v>
      </c>
      <c r="H396" s="2">
        <f t="shared" si="2"/>
        <v>6.7320769684309321E-4</v>
      </c>
      <c r="I396" s="1">
        <f t="shared" si="3"/>
        <v>6.7318776121895159E-4</v>
      </c>
      <c r="J396" s="11">
        <v>-9.1664462105032964E-4</v>
      </c>
    </row>
    <row r="397" spans="1:10" ht="13" x14ac:dyDescent="0.15">
      <c r="A397" s="3">
        <v>40932</v>
      </c>
      <c r="B397" s="1">
        <v>29.469999000000001</v>
      </c>
      <c r="C397" s="1">
        <v>29.57</v>
      </c>
      <c r="D397" s="1">
        <v>29.18</v>
      </c>
      <c r="E397" s="1">
        <v>29.34</v>
      </c>
      <c r="F397" s="1">
        <v>51703300</v>
      </c>
      <c r="G397" s="1">
        <v>25.874417999999999</v>
      </c>
      <c r="H397" s="2">
        <f t="shared" si="2"/>
        <v>-1.3118062563067627E-2</v>
      </c>
      <c r="I397" s="1">
        <f t="shared" si="3"/>
        <v>-1.3118063255844642E-2</v>
      </c>
      <c r="J397" s="11">
        <v>-2.6021541884558405E-3</v>
      </c>
    </row>
    <row r="398" spans="1:10" ht="13" x14ac:dyDescent="0.15">
      <c r="A398" s="3">
        <v>40933</v>
      </c>
      <c r="B398" s="1">
        <v>29.07</v>
      </c>
      <c r="C398" s="1">
        <v>29.65</v>
      </c>
      <c r="D398" s="1">
        <v>29.07</v>
      </c>
      <c r="E398" s="1">
        <v>29.559999000000001</v>
      </c>
      <c r="F398" s="1">
        <v>59231700</v>
      </c>
      <c r="G398" s="1">
        <v>26.068432000000001</v>
      </c>
      <c r="H398" s="2">
        <f t="shared" si="2"/>
        <v>7.4982617586912539E-3</v>
      </c>
      <c r="I398" s="1">
        <f t="shared" si="3"/>
        <v>7.4982942611502533E-3</v>
      </c>
      <c r="J398" s="11">
        <v>6.5557943316962939E-3</v>
      </c>
    </row>
    <row r="399" spans="1:10" ht="13" x14ac:dyDescent="0.15">
      <c r="A399" s="3">
        <v>40934</v>
      </c>
      <c r="B399" s="1">
        <v>29.610001</v>
      </c>
      <c r="C399" s="1">
        <v>29.700001</v>
      </c>
      <c r="D399" s="1">
        <v>29.4</v>
      </c>
      <c r="E399" s="1">
        <v>29.5</v>
      </c>
      <c r="F399" s="1">
        <v>49102800</v>
      </c>
      <c r="G399" s="1">
        <v>26.015519000000001</v>
      </c>
      <c r="H399" s="2">
        <f t="shared" si="2"/>
        <v>-2.029736198570279E-3</v>
      </c>
      <c r="I399" s="1">
        <f t="shared" si="3"/>
        <v>-2.0297730220214323E-3</v>
      </c>
      <c r="J399" s="11">
        <v>-1.898269102648267E-3</v>
      </c>
    </row>
    <row r="400" spans="1:10" ht="13" x14ac:dyDescent="0.15">
      <c r="A400" s="3">
        <v>40935</v>
      </c>
      <c r="B400" s="1">
        <v>29.450001</v>
      </c>
      <c r="C400" s="1">
        <v>29.530000999999999</v>
      </c>
      <c r="D400" s="1">
        <v>29.17</v>
      </c>
      <c r="E400" s="1">
        <v>29.23</v>
      </c>
      <c r="F400" s="1">
        <v>44187700</v>
      </c>
      <c r="G400" s="1">
        <v>25.777411000000001</v>
      </c>
      <c r="H400" s="2">
        <f t="shared" si="2"/>
        <v>-9.1525423728813417E-3</v>
      </c>
      <c r="I400" s="1">
        <f t="shared" si="3"/>
        <v>-9.1525369914780639E-3</v>
      </c>
      <c r="J400" s="11">
        <v>-5.8242697823896452E-3</v>
      </c>
    </row>
    <row r="401" spans="1:10" ht="13" x14ac:dyDescent="0.15">
      <c r="A401" s="3">
        <v>40938</v>
      </c>
      <c r="B401" s="1">
        <v>28.969999000000001</v>
      </c>
      <c r="C401" s="1">
        <v>29.620000999999998</v>
      </c>
      <c r="D401" s="1">
        <v>28.83</v>
      </c>
      <c r="E401" s="1">
        <v>29.610001</v>
      </c>
      <c r="F401" s="1">
        <v>51114800</v>
      </c>
      <c r="G401" s="1">
        <v>26.112527</v>
      </c>
      <c r="H401" s="2">
        <f t="shared" si="2"/>
        <v>1.3000376325692783E-2</v>
      </c>
      <c r="I401" s="1">
        <f t="shared" si="3"/>
        <v>1.300037463033038E-2</v>
      </c>
      <c r="J401" s="11">
        <v>-5.3238429103640787E-4</v>
      </c>
    </row>
    <row r="402" spans="1:10" ht="13" x14ac:dyDescent="0.15">
      <c r="A402" s="3">
        <v>40939</v>
      </c>
      <c r="B402" s="1">
        <v>29.66</v>
      </c>
      <c r="C402" s="1">
        <v>29.700001</v>
      </c>
      <c r="D402" s="1">
        <v>29.23</v>
      </c>
      <c r="E402" s="1">
        <v>29.530000999999999</v>
      </c>
      <c r="F402" s="1">
        <v>50572400</v>
      </c>
      <c r="G402" s="1">
        <v>26.041975999999998</v>
      </c>
      <c r="H402" s="2">
        <f t="shared" si="2"/>
        <v>-2.7017898445866936E-3</v>
      </c>
      <c r="I402" s="1">
        <f t="shared" si="3"/>
        <v>-2.7018066845848282E-3</v>
      </c>
      <c r="J402" s="11">
        <v>-1.6445417192752425E-3</v>
      </c>
    </row>
    <row r="403" spans="1:10" ht="13" x14ac:dyDescent="0.15">
      <c r="A403" s="3">
        <v>40940</v>
      </c>
      <c r="B403" s="1">
        <v>29.790001</v>
      </c>
      <c r="C403" s="1">
        <v>30.049999</v>
      </c>
      <c r="D403" s="1">
        <v>29.76</v>
      </c>
      <c r="E403" s="1">
        <v>29.889999</v>
      </c>
      <c r="F403" s="1">
        <v>67409900</v>
      </c>
      <c r="G403" s="1">
        <v>26.359452999999998</v>
      </c>
      <c r="H403" s="2">
        <f t="shared" si="2"/>
        <v>1.2190924070744222E-2</v>
      </c>
      <c r="I403" s="1">
        <f t="shared" si="3"/>
        <v>1.2190971990758314E-2</v>
      </c>
      <c r="J403" s="11">
        <v>6.6136621682426882E-3</v>
      </c>
    </row>
    <row r="404" spans="1:10" ht="13" x14ac:dyDescent="0.15">
      <c r="A404" s="3">
        <v>40941</v>
      </c>
      <c r="B404" s="1">
        <v>29.9</v>
      </c>
      <c r="C404" s="1">
        <v>30.17</v>
      </c>
      <c r="D404" s="1">
        <v>29.709999</v>
      </c>
      <c r="E404" s="1">
        <v>29.950001</v>
      </c>
      <c r="F404" s="1">
        <v>52223300</v>
      </c>
      <c r="G404" s="1">
        <v>26.412367</v>
      </c>
      <c r="H404" s="2">
        <f t="shared" si="2"/>
        <v>2.007427300348882E-3</v>
      </c>
      <c r="I404" s="1">
        <f t="shared" si="3"/>
        <v>2.0074012916732847E-3</v>
      </c>
      <c r="J404" s="11">
        <v>-8.6893679803641565E-4</v>
      </c>
    </row>
    <row r="405" spans="1:10" ht="13" x14ac:dyDescent="0.15">
      <c r="A405" s="3">
        <v>40942</v>
      </c>
      <c r="B405" s="1">
        <v>30.139999</v>
      </c>
      <c r="C405" s="1">
        <v>30.4</v>
      </c>
      <c r="D405" s="1">
        <v>30.09</v>
      </c>
      <c r="E405" s="1">
        <v>30.24</v>
      </c>
      <c r="F405" s="1">
        <v>41838500</v>
      </c>
      <c r="G405" s="1">
        <v>26.668112000000001</v>
      </c>
      <c r="H405" s="2">
        <f t="shared" si="2"/>
        <v>9.6827709621778689E-3</v>
      </c>
      <c r="I405" s="1">
        <f t="shared" si="3"/>
        <v>9.6827747395756315E-3</v>
      </c>
      <c r="J405" s="11">
        <v>1.2342797912476127E-2</v>
      </c>
    </row>
    <row r="406" spans="1:10" ht="13" x14ac:dyDescent="0.15">
      <c r="A406" s="3">
        <v>40945</v>
      </c>
      <c r="B406" s="1">
        <v>30.040001</v>
      </c>
      <c r="C406" s="1">
        <v>30.219999000000001</v>
      </c>
      <c r="D406" s="1">
        <v>29.969999000000001</v>
      </c>
      <c r="E406" s="1">
        <v>30.200001</v>
      </c>
      <c r="F406" s="1">
        <v>28039700</v>
      </c>
      <c r="G406" s="1">
        <v>26.632836999999999</v>
      </c>
      <c r="H406" s="2">
        <f t="shared" si="2"/>
        <v>-1.3227182539681918E-3</v>
      </c>
      <c r="I406" s="1">
        <f t="shared" si="3"/>
        <v>-1.3227408074483174E-3</v>
      </c>
      <c r="J406" s="11">
        <v>-1.329519793622545E-3</v>
      </c>
    </row>
    <row r="407" spans="1:10" ht="13" x14ac:dyDescent="0.15">
      <c r="A407" s="3">
        <v>40946</v>
      </c>
      <c r="B407" s="1">
        <v>30.15</v>
      </c>
      <c r="C407" s="1">
        <v>30.49</v>
      </c>
      <c r="D407" s="1">
        <v>30.049999</v>
      </c>
      <c r="E407" s="1">
        <v>30.35</v>
      </c>
      <c r="F407" s="1">
        <v>39242400</v>
      </c>
      <c r="G407" s="1">
        <v>26.765118999999999</v>
      </c>
      <c r="H407" s="2">
        <f t="shared" si="2"/>
        <v>4.9668541401704288E-3</v>
      </c>
      <c r="I407" s="1">
        <f t="shared" si="3"/>
        <v>4.9668760410316037E-3</v>
      </c>
      <c r="J407" s="11">
        <v>2.5745415039741819E-3</v>
      </c>
    </row>
    <row r="408" spans="1:10" ht="13" x14ac:dyDescent="0.15">
      <c r="A408" s="3">
        <v>40947</v>
      </c>
      <c r="B408" s="1">
        <v>30.26</v>
      </c>
      <c r="C408" s="1">
        <v>30.67</v>
      </c>
      <c r="D408" s="1">
        <v>30.219999000000001</v>
      </c>
      <c r="E408" s="1">
        <v>30.66</v>
      </c>
      <c r="F408" s="1">
        <v>49659100</v>
      </c>
      <c r="G408" s="1">
        <v>27.038502000000001</v>
      </c>
      <c r="H408" s="2">
        <f t="shared" si="2"/>
        <v>1.0214168039538672E-2</v>
      </c>
      <c r="I408" s="1">
        <f t="shared" si="3"/>
        <v>1.021415223298662E-2</v>
      </c>
      <c r="J408" s="11">
        <v>4.4649096230077245E-4</v>
      </c>
    </row>
    <row r="409" spans="1:10" ht="13" x14ac:dyDescent="0.15">
      <c r="A409" s="3">
        <v>40948</v>
      </c>
      <c r="B409" s="1">
        <v>30.68</v>
      </c>
      <c r="C409" s="1">
        <v>30.799999</v>
      </c>
      <c r="D409" s="1">
        <v>30.48</v>
      </c>
      <c r="E409" s="1">
        <v>30.77</v>
      </c>
      <c r="F409" s="1">
        <v>50481600</v>
      </c>
      <c r="G409" s="1">
        <v>27.13551</v>
      </c>
      <c r="H409" s="2">
        <f t="shared" si="2"/>
        <v>3.5877364644487748E-3</v>
      </c>
      <c r="I409" s="1">
        <f t="shared" si="3"/>
        <v>3.587772724983021E-3</v>
      </c>
      <c r="J409" s="11">
        <v>5.0526118922757286E-4</v>
      </c>
    </row>
    <row r="410" spans="1:10" ht="13" x14ac:dyDescent="0.15">
      <c r="A410" s="3">
        <v>40949</v>
      </c>
      <c r="B410" s="1">
        <v>30.639999</v>
      </c>
      <c r="C410" s="1">
        <v>30.799999</v>
      </c>
      <c r="D410" s="1">
        <v>30.360001</v>
      </c>
      <c r="E410" s="1">
        <v>30.5</v>
      </c>
      <c r="F410" s="1">
        <v>44605300</v>
      </c>
      <c r="G410" s="1">
        <v>26.897400999999999</v>
      </c>
      <c r="H410" s="2">
        <f t="shared" si="2"/>
        <v>-8.774780630484225E-3</v>
      </c>
      <c r="I410" s="1">
        <f t="shared" si="3"/>
        <v>-8.7748120451762827E-3</v>
      </c>
      <c r="J410" s="11">
        <v>-6.9221339096420973E-3</v>
      </c>
    </row>
    <row r="411" spans="1:10" ht="13" x14ac:dyDescent="0.15">
      <c r="A411" s="3">
        <v>40952</v>
      </c>
      <c r="B411" s="1">
        <v>30.629999000000002</v>
      </c>
      <c r="C411" s="1">
        <v>30.77</v>
      </c>
      <c r="D411" s="1">
        <v>30.43</v>
      </c>
      <c r="E411" s="1">
        <v>30.58</v>
      </c>
      <c r="F411" s="1">
        <v>33319800</v>
      </c>
      <c r="G411" s="1">
        <v>26.967952</v>
      </c>
      <c r="H411" s="2">
        <f t="shared" si="2"/>
        <v>2.6229508196720752E-3</v>
      </c>
      <c r="I411" s="1">
        <f t="shared" si="3"/>
        <v>2.6229671781300284E-3</v>
      </c>
      <c r="J411" s="11">
        <v>5.6877008948968194E-3</v>
      </c>
    </row>
    <row r="412" spans="1:10" ht="13" x14ac:dyDescent="0.15">
      <c r="A412" s="3">
        <v>40953</v>
      </c>
      <c r="B412" s="1">
        <v>30.33</v>
      </c>
      <c r="C412" s="1">
        <v>30.459999</v>
      </c>
      <c r="D412" s="1">
        <v>29.85</v>
      </c>
      <c r="E412" s="1">
        <v>30.25</v>
      </c>
      <c r="F412" s="1">
        <v>59644000</v>
      </c>
      <c r="G412" s="1">
        <v>26.852551999999999</v>
      </c>
      <c r="H412" s="2">
        <f t="shared" si="2"/>
        <v>-1.0791366906474765E-2</v>
      </c>
      <c r="I412" s="1">
        <f t="shared" si="3"/>
        <v>-4.2791532705190611E-3</v>
      </c>
      <c r="J412" s="11">
        <v>3.2936280971823266E-4</v>
      </c>
    </row>
    <row r="413" spans="1:10" ht="13" x14ac:dyDescent="0.15">
      <c r="A413" s="3">
        <v>40954</v>
      </c>
      <c r="B413" s="1">
        <v>30.33</v>
      </c>
      <c r="C413" s="1">
        <v>30.389999</v>
      </c>
      <c r="D413" s="1">
        <v>30.030000999999999</v>
      </c>
      <c r="E413" s="1">
        <v>30.049999</v>
      </c>
      <c r="F413" s="1">
        <v>43311300</v>
      </c>
      <c r="G413" s="1">
        <v>26.675014000000001</v>
      </c>
      <c r="H413" s="2">
        <f t="shared" si="2"/>
        <v>-6.6116033057851348E-3</v>
      </c>
      <c r="I413" s="1">
        <f t="shared" si="3"/>
        <v>-6.6115876062728942E-3</v>
      </c>
      <c r="J413" s="11">
        <v>-7.5576915519326542E-3</v>
      </c>
    </row>
    <row r="414" spans="1:10" ht="13" x14ac:dyDescent="0.15">
      <c r="A414" s="3">
        <v>40955</v>
      </c>
      <c r="B414" s="1">
        <v>30.309999000000001</v>
      </c>
      <c r="C414" s="1">
        <v>31.549999</v>
      </c>
      <c r="D414" s="1">
        <v>30.299999</v>
      </c>
      <c r="E414" s="1">
        <v>31.290001</v>
      </c>
      <c r="F414" s="1">
        <v>94705100</v>
      </c>
      <c r="G414" s="1">
        <v>27.775748</v>
      </c>
      <c r="H414" s="2">
        <f t="shared" si="2"/>
        <v>4.1264626997158986E-2</v>
      </c>
      <c r="I414" s="1">
        <f t="shared" si="3"/>
        <v>4.1264608146035053E-2</v>
      </c>
      <c r="J414" s="11">
        <v>9.6338596171042443E-3</v>
      </c>
    </row>
    <row r="415" spans="1:10" ht="13" x14ac:dyDescent="0.15">
      <c r="A415" s="3">
        <v>40956</v>
      </c>
      <c r="B415" s="1">
        <v>31.200001</v>
      </c>
      <c r="C415" s="1">
        <v>31.32</v>
      </c>
      <c r="D415" s="1">
        <v>30.950001</v>
      </c>
      <c r="E415" s="1">
        <v>31.25</v>
      </c>
      <c r="F415" s="1">
        <v>70036500</v>
      </c>
      <c r="G415" s="1">
        <v>27.74024</v>
      </c>
      <c r="H415" s="2">
        <f t="shared" si="2"/>
        <v>-1.2783956127070809E-3</v>
      </c>
      <c r="I415" s="1">
        <f t="shared" si="3"/>
        <v>-1.2783814138866789E-3</v>
      </c>
      <c r="J415" s="11">
        <v>3.5484931677516266E-3</v>
      </c>
    </row>
    <row r="416" spans="1:10" ht="13" x14ac:dyDescent="0.15">
      <c r="A416" s="3">
        <v>40960</v>
      </c>
      <c r="B416" s="1">
        <v>31.18</v>
      </c>
      <c r="C416" s="1">
        <v>31.610001</v>
      </c>
      <c r="D416" s="1">
        <v>31.15</v>
      </c>
      <c r="E416" s="1">
        <v>31.440000999999999</v>
      </c>
      <c r="F416" s="1">
        <v>50829900</v>
      </c>
      <c r="G416" s="1">
        <v>27.908901</v>
      </c>
      <c r="H416" s="2">
        <f t="shared" si="2"/>
        <v>6.0800319999999601E-3</v>
      </c>
      <c r="I416" s="1">
        <f t="shared" si="3"/>
        <v>6.0800122854020068E-3</v>
      </c>
      <c r="J416" s="11">
        <v>1.2216578122716318E-3</v>
      </c>
    </row>
    <row r="417" spans="1:10" ht="13" x14ac:dyDescent="0.15">
      <c r="A417" s="3">
        <v>40961</v>
      </c>
      <c r="B417" s="1">
        <v>31.450001</v>
      </c>
      <c r="C417" s="1">
        <v>31.68</v>
      </c>
      <c r="D417" s="1">
        <v>31.18</v>
      </c>
      <c r="E417" s="1">
        <v>31.27</v>
      </c>
      <c r="F417" s="1">
        <v>49253200</v>
      </c>
      <c r="G417" s="1">
        <v>27.757994</v>
      </c>
      <c r="H417" s="2">
        <f t="shared" si="2"/>
        <v>-5.4071563165662487E-3</v>
      </c>
      <c r="I417" s="1">
        <f t="shared" si="3"/>
        <v>-5.4071279983400325E-3</v>
      </c>
      <c r="J417" s="11">
        <v>-2.084000859489924E-3</v>
      </c>
    </row>
    <row r="418" spans="1:10" ht="13" x14ac:dyDescent="0.15">
      <c r="A418" s="3">
        <v>40962</v>
      </c>
      <c r="B418" s="1">
        <v>31.200001</v>
      </c>
      <c r="C418" s="1">
        <v>31.59</v>
      </c>
      <c r="D418" s="1">
        <v>31</v>
      </c>
      <c r="E418" s="1">
        <v>31.370000999999998</v>
      </c>
      <c r="F418" s="1">
        <v>35034700</v>
      </c>
      <c r="G418" s="1">
        <v>27.846762999999999</v>
      </c>
      <c r="H418" s="2">
        <f t="shared" si="2"/>
        <v>3.1979852894147391E-3</v>
      </c>
      <c r="I418" s="1">
        <f t="shared" si="3"/>
        <v>3.197961639446972E-3</v>
      </c>
      <c r="J418" s="11">
        <v>3.5568192313851286E-3</v>
      </c>
    </row>
    <row r="419" spans="1:10" ht="13" x14ac:dyDescent="0.15">
      <c r="A419" s="3">
        <v>40963</v>
      </c>
      <c r="B419" s="1">
        <v>31.48</v>
      </c>
      <c r="C419" s="1">
        <v>31.5</v>
      </c>
      <c r="D419" s="1">
        <v>31.24</v>
      </c>
      <c r="E419" s="1">
        <v>31.48</v>
      </c>
      <c r="F419" s="1">
        <v>35575400</v>
      </c>
      <c r="G419" s="1">
        <v>27.944407999999999</v>
      </c>
      <c r="H419" s="2">
        <f t="shared" si="2"/>
        <v>3.5065029165922551E-3</v>
      </c>
      <c r="I419" s="1">
        <f t="shared" si="3"/>
        <v>3.5065116904252026E-3</v>
      </c>
      <c r="J419" s="11">
        <v>-1.3402167802018574E-4</v>
      </c>
    </row>
    <row r="420" spans="1:10" ht="13" x14ac:dyDescent="0.15">
      <c r="A420" s="3">
        <v>40966</v>
      </c>
      <c r="B420" s="1">
        <v>31.24</v>
      </c>
      <c r="C420" s="1">
        <v>31.5</v>
      </c>
      <c r="D420" s="1">
        <v>31.1</v>
      </c>
      <c r="E420" s="1">
        <v>31.35</v>
      </c>
      <c r="F420" s="1">
        <v>34568400</v>
      </c>
      <c r="G420" s="1">
        <v>27.829008999999999</v>
      </c>
      <c r="H420" s="2">
        <f t="shared" si="2"/>
        <v>-4.129606099110515E-3</v>
      </c>
      <c r="I420" s="1">
        <f t="shared" si="3"/>
        <v>-4.1295918668235888E-3</v>
      </c>
      <c r="J420" s="11">
        <v>-1.1094781831626694E-4</v>
      </c>
    </row>
    <row r="421" spans="1:10" ht="13" x14ac:dyDescent="0.15">
      <c r="A421" s="3">
        <v>40967</v>
      </c>
      <c r="B421" s="1">
        <v>31.41</v>
      </c>
      <c r="C421" s="1">
        <v>31.93</v>
      </c>
      <c r="D421" s="1">
        <v>31.379999000000002</v>
      </c>
      <c r="E421" s="1">
        <v>31.870000999999998</v>
      </c>
      <c r="F421" s="1">
        <v>45230600</v>
      </c>
      <c r="G421" s="1">
        <v>28.290607000000001</v>
      </c>
      <c r="H421" s="2">
        <f t="shared" si="2"/>
        <v>1.6586953748006283E-2</v>
      </c>
      <c r="I421" s="1">
        <f t="shared" si="3"/>
        <v>1.6586936315267361E-2</v>
      </c>
      <c r="J421" s="11">
        <v>1.8187676486260515E-3</v>
      </c>
    </row>
    <row r="422" spans="1:10" ht="13" x14ac:dyDescent="0.15">
      <c r="A422" s="3">
        <v>40968</v>
      </c>
      <c r="B422" s="1">
        <v>31.889999</v>
      </c>
      <c r="C422" s="1">
        <v>32</v>
      </c>
      <c r="D422" s="1">
        <v>31.610001</v>
      </c>
      <c r="E422" s="1">
        <v>31.74</v>
      </c>
      <c r="F422" s="1">
        <v>59323600</v>
      </c>
      <c r="G422" s="1">
        <v>28.175207</v>
      </c>
      <c r="H422" s="2">
        <f t="shared" si="2"/>
        <v>-4.0791024763381723E-3</v>
      </c>
      <c r="I422" s="1">
        <f t="shared" si="3"/>
        <v>-4.0790923998202319E-3</v>
      </c>
      <c r="J422" s="11">
        <v>-4.0791480209719459E-3</v>
      </c>
    </row>
    <row r="423" spans="1:10" ht="13" x14ac:dyDescent="0.15">
      <c r="A423" s="3">
        <v>40969</v>
      </c>
      <c r="B423" s="1">
        <v>31.93</v>
      </c>
      <c r="C423" s="1">
        <v>32.389999000000003</v>
      </c>
      <c r="D423" s="1">
        <v>31.85</v>
      </c>
      <c r="E423" s="1">
        <v>32.290000999999997</v>
      </c>
      <c r="F423" s="1">
        <v>77344100</v>
      </c>
      <c r="G423" s="1">
        <v>28.663436000000001</v>
      </c>
      <c r="H423" s="2">
        <f t="shared" si="2"/>
        <v>1.7328323881537436E-2</v>
      </c>
      <c r="I423" s="1">
        <f t="shared" si="3"/>
        <v>1.7328319894863612E-2</v>
      </c>
      <c r="J423" s="11">
        <v>2.1795357286013128E-3</v>
      </c>
    </row>
    <row r="424" spans="1:10" ht="13" x14ac:dyDescent="0.15">
      <c r="A424" s="3">
        <v>40970</v>
      </c>
      <c r="B424" s="1">
        <v>32.310001</v>
      </c>
      <c r="C424" s="1">
        <v>32.439999</v>
      </c>
      <c r="D424" s="1">
        <v>32</v>
      </c>
      <c r="E424" s="1">
        <v>32.080002</v>
      </c>
      <c r="F424" s="1">
        <v>47314200</v>
      </c>
      <c r="G424" s="1">
        <v>28.477022000000002</v>
      </c>
      <c r="H424" s="2">
        <f t="shared" si="2"/>
        <v>-6.5035303033900895E-3</v>
      </c>
      <c r="I424" s="1">
        <f t="shared" si="3"/>
        <v>-6.5035468880981044E-3</v>
      </c>
      <c r="J424" s="11">
        <v>-2.102801969102808E-4</v>
      </c>
    </row>
    <row r="425" spans="1:10" ht="13" x14ac:dyDescent="0.15">
      <c r="A425" s="3">
        <v>40973</v>
      </c>
      <c r="B425" s="1">
        <v>32.009998000000003</v>
      </c>
      <c r="C425" s="1">
        <v>32.049999</v>
      </c>
      <c r="D425" s="1">
        <v>31.620000999999998</v>
      </c>
      <c r="E425" s="1">
        <v>31.799999</v>
      </c>
      <c r="F425" s="1">
        <v>45240000</v>
      </c>
      <c r="G425" s="1">
        <v>28.228467999999999</v>
      </c>
      <c r="H425" s="2">
        <f t="shared" si="2"/>
        <v>-8.7282725231750506E-3</v>
      </c>
      <c r="I425" s="1">
        <f t="shared" si="3"/>
        <v>-8.7282300796762431E-3</v>
      </c>
      <c r="J425" s="11">
        <v>-1.1374039706512455E-3</v>
      </c>
    </row>
    <row r="426" spans="1:10" ht="13" x14ac:dyDescent="0.15">
      <c r="A426" s="3">
        <v>40974</v>
      </c>
      <c r="B426" s="1">
        <v>31.540001</v>
      </c>
      <c r="C426" s="1">
        <v>31.98</v>
      </c>
      <c r="D426" s="1">
        <v>31.49</v>
      </c>
      <c r="E426" s="1">
        <v>31.559999000000001</v>
      </c>
      <c r="F426" s="1">
        <v>51932900</v>
      </c>
      <c r="G426" s="1">
        <v>28.015422999999998</v>
      </c>
      <c r="H426" s="2">
        <f t="shared" si="2"/>
        <v>-7.5471700486530969E-3</v>
      </c>
      <c r="I426" s="1">
        <f t="shared" si="3"/>
        <v>-7.5471683408395041E-3</v>
      </c>
      <c r="J426" s="11">
        <v>-1.5711036939964763E-2</v>
      </c>
    </row>
    <row r="427" spans="1:10" ht="13" x14ac:dyDescent="0.15">
      <c r="A427" s="3">
        <v>40975</v>
      </c>
      <c r="B427" s="1">
        <v>31.67</v>
      </c>
      <c r="C427" s="1">
        <v>31.92</v>
      </c>
      <c r="D427" s="1">
        <v>31.530000999999999</v>
      </c>
      <c r="E427" s="1">
        <v>31.84</v>
      </c>
      <c r="F427" s="1">
        <v>34340400</v>
      </c>
      <c r="G427" s="1">
        <v>28.263976</v>
      </c>
      <c r="H427" s="2">
        <f t="shared" si="2"/>
        <v>8.8720218273770739E-3</v>
      </c>
      <c r="I427" s="1">
        <f t="shared" si="3"/>
        <v>8.8720059661423333E-3</v>
      </c>
      <c r="J427" s="11">
        <v>6.127342935096404E-3</v>
      </c>
    </row>
    <row r="428" spans="1:10" ht="13" x14ac:dyDescent="0.15">
      <c r="A428" s="3">
        <v>40976</v>
      </c>
      <c r="B428" s="1">
        <v>32.040000999999997</v>
      </c>
      <c r="C428" s="1">
        <v>32.209999000000003</v>
      </c>
      <c r="D428" s="1">
        <v>31.9</v>
      </c>
      <c r="E428" s="1">
        <v>32.009998000000003</v>
      </c>
      <c r="F428" s="1">
        <v>36747400</v>
      </c>
      <c r="G428" s="1">
        <v>28.414881000000001</v>
      </c>
      <c r="H428" s="2">
        <f t="shared" si="2"/>
        <v>5.3391331658292464E-3</v>
      </c>
      <c r="I428" s="1">
        <f t="shared" si="3"/>
        <v>5.3391285076098858E-3</v>
      </c>
      <c r="J428" s="11">
        <v>5.5003921812378015E-3</v>
      </c>
    </row>
    <row r="429" spans="1:10" ht="13" x14ac:dyDescent="0.15">
      <c r="A429" s="3">
        <v>40977</v>
      </c>
      <c r="B429" s="1">
        <v>32.099997999999999</v>
      </c>
      <c r="C429" s="1">
        <v>32.159999999999997</v>
      </c>
      <c r="D429" s="1">
        <v>31.92</v>
      </c>
      <c r="E429" s="1">
        <v>31.99</v>
      </c>
      <c r="F429" s="1">
        <v>34628400</v>
      </c>
      <c r="G429" s="1">
        <v>28.397129</v>
      </c>
      <c r="H429" s="2">
        <f t="shared" si="2"/>
        <v>-6.2474230707557749E-4</v>
      </c>
      <c r="I429" s="1">
        <f t="shared" si="3"/>
        <v>-6.2474307036519152E-4</v>
      </c>
      <c r="J429" s="11">
        <v>1.0907317148192801E-3</v>
      </c>
    </row>
    <row r="430" spans="1:10" ht="13" x14ac:dyDescent="0.15">
      <c r="A430" s="3">
        <v>40980</v>
      </c>
      <c r="B430" s="1">
        <v>31.969999000000001</v>
      </c>
      <c r="C430" s="1">
        <v>32.200001</v>
      </c>
      <c r="D430" s="1">
        <v>31.82</v>
      </c>
      <c r="E430" s="1">
        <v>32.040000999999997</v>
      </c>
      <c r="F430" s="1">
        <v>34073600</v>
      </c>
      <c r="G430" s="1">
        <v>28.441514000000002</v>
      </c>
      <c r="H430" s="2">
        <f t="shared" si="2"/>
        <v>1.5630196936542104E-3</v>
      </c>
      <c r="I430" s="1">
        <f t="shared" si="3"/>
        <v>1.5630101197906976E-3</v>
      </c>
      <c r="J430" s="11">
        <v>2.9167600244294446E-3</v>
      </c>
    </row>
    <row r="431" spans="1:10" ht="13" x14ac:dyDescent="0.15">
      <c r="A431" s="3">
        <v>40981</v>
      </c>
      <c r="B431" s="1">
        <v>32.240001999999997</v>
      </c>
      <c r="C431" s="1">
        <v>32.689999</v>
      </c>
      <c r="D431" s="1">
        <v>32.150002000000001</v>
      </c>
      <c r="E431" s="1">
        <v>32.669998</v>
      </c>
      <c r="F431" s="1">
        <v>48951700</v>
      </c>
      <c r="G431" s="1">
        <v>29.000755000000002</v>
      </c>
      <c r="H431" s="2">
        <f t="shared" si="2"/>
        <v>1.9662827101659675E-2</v>
      </c>
      <c r="I431" s="1">
        <f t="shared" si="3"/>
        <v>1.9662842139838269E-2</v>
      </c>
      <c r="J431" s="11">
        <v>1.6819028409799437E-2</v>
      </c>
    </row>
    <row r="432" spans="1:10" ht="13" x14ac:dyDescent="0.15">
      <c r="A432" s="3">
        <v>40982</v>
      </c>
      <c r="B432" s="1">
        <v>32.529998999999997</v>
      </c>
      <c r="C432" s="1">
        <v>32.880001</v>
      </c>
      <c r="D432" s="1">
        <v>32.490001999999997</v>
      </c>
      <c r="E432" s="1">
        <v>32.770000000000003</v>
      </c>
      <c r="F432" s="1">
        <v>41986900</v>
      </c>
      <c r="G432" s="1">
        <v>29.089525999999999</v>
      </c>
      <c r="H432" s="2">
        <f t="shared" si="2"/>
        <v>3.0609735574518089E-3</v>
      </c>
      <c r="I432" s="1">
        <f t="shared" si="3"/>
        <v>3.0609892742446778E-3</v>
      </c>
      <c r="J432" s="11">
        <v>1.2460403034730658E-3</v>
      </c>
    </row>
    <row r="433" spans="1:10" ht="13" x14ac:dyDescent="0.15">
      <c r="A433" s="3">
        <v>40983</v>
      </c>
      <c r="B433" s="1">
        <v>32.790000999999997</v>
      </c>
      <c r="C433" s="1">
        <v>32.939999</v>
      </c>
      <c r="D433" s="1">
        <v>32.580002</v>
      </c>
      <c r="E433" s="1">
        <v>32.849997999999999</v>
      </c>
      <c r="F433" s="1">
        <v>49068300</v>
      </c>
      <c r="G433" s="1">
        <v>29.160539</v>
      </c>
      <c r="H433" s="2">
        <f t="shared" si="2"/>
        <v>2.4411962160511514E-3</v>
      </c>
      <c r="I433" s="1">
        <f t="shared" si="3"/>
        <v>2.4411879382290609E-3</v>
      </c>
      <c r="J433" s="11">
        <v>4.445938846447838E-3</v>
      </c>
    </row>
    <row r="434" spans="1:10" ht="13" x14ac:dyDescent="0.15">
      <c r="A434" s="3">
        <v>40984</v>
      </c>
      <c r="B434" s="1">
        <v>32.909999999999997</v>
      </c>
      <c r="C434" s="1">
        <v>32.950001</v>
      </c>
      <c r="D434" s="1">
        <v>32.5</v>
      </c>
      <c r="E434" s="1">
        <v>32.599997999999999</v>
      </c>
      <c r="F434" s="1">
        <v>65626400</v>
      </c>
      <c r="G434" s="1">
        <v>28.938617000000001</v>
      </c>
      <c r="H434" s="2">
        <f t="shared" si="2"/>
        <v>-7.6103505394429557E-3</v>
      </c>
      <c r="I434" s="1">
        <f t="shared" si="3"/>
        <v>-7.6103531556806709E-3</v>
      </c>
      <c r="J434" s="11">
        <v>-1.5196570638510098E-3</v>
      </c>
    </row>
    <row r="435" spans="1:10" ht="13" x14ac:dyDescent="0.15">
      <c r="A435" s="3">
        <v>40987</v>
      </c>
      <c r="B435" s="1">
        <v>32.540000999999997</v>
      </c>
      <c r="C435" s="1">
        <v>32.610000999999997</v>
      </c>
      <c r="D435" s="1">
        <v>32.150002000000001</v>
      </c>
      <c r="E435" s="1">
        <v>32.200001</v>
      </c>
      <c r="F435" s="1">
        <v>44789200</v>
      </c>
      <c r="G435" s="1">
        <v>28.583544</v>
      </c>
      <c r="H435" s="2">
        <f t="shared" si="2"/>
        <v>-1.2269847378518215E-2</v>
      </c>
      <c r="I435" s="1">
        <f t="shared" si="3"/>
        <v>-1.2269867630509117E-2</v>
      </c>
      <c r="J435" s="11">
        <v>4.9194792421811205E-4</v>
      </c>
    </row>
    <row r="436" spans="1:10" ht="13" x14ac:dyDescent="0.15">
      <c r="A436" s="3">
        <v>40988</v>
      </c>
      <c r="B436" s="1">
        <v>32.099997999999999</v>
      </c>
      <c r="C436" s="1">
        <v>32.150002000000001</v>
      </c>
      <c r="D436" s="1">
        <v>31.74</v>
      </c>
      <c r="E436" s="1">
        <v>31.99</v>
      </c>
      <c r="F436" s="1">
        <v>41566800</v>
      </c>
      <c r="G436" s="1">
        <v>28.397129</v>
      </c>
      <c r="H436" s="2">
        <f t="shared" si="2"/>
        <v>-6.5217699837960214E-3</v>
      </c>
      <c r="I436" s="1">
        <f t="shared" si="3"/>
        <v>-6.5217595130960745E-3</v>
      </c>
      <c r="J436" s="11">
        <v>-5.2072493150886624E-3</v>
      </c>
    </row>
    <row r="437" spans="1:10" ht="13" x14ac:dyDescent="0.15">
      <c r="A437" s="3">
        <v>40989</v>
      </c>
      <c r="B437" s="1">
        <v>31.959999</v>
      </c>
      <c r="C437" s="1">
        <v>32.150002000000001</v>
      </c>
      <c r="D437" s="1">
        <v>31.82</v>
      </c>
      <c r="E437" s="1">
        <v>31.91</v>
      </c>
      <c r="F437" s="1">
        <v>37928600</v>
      </c>
      <c r="G437" s="1">
        <v>28.326114</v>
      </c>
      <c r="H437" s="2">
        <f t="shared" si="2"/>
        <v>-2.5007814942168897E-3</v>
      </c>
      <c r="I437" s="1">
        <f t="shared" si="3"/>
        <v>-2.5007809768374531E-3</v>
      </c>
      <c r="J437" s="11">
        <v>-3.4601101815656108E-3</v>
      </c>
    </row>
    <row r="438" spans="1:10" ht="13" x14ac:dyDescent="0.15">
      <c r="A438" s="3">
        <v>40990</v>
      </c>
      <c r="B438" s="1">
        <v>31.809999000000001</v>
      </c>
      <c r="C438" s="1">
        <v>32.090000000000003</v>
      </c>
      <c r="D438" s="1">
        <v>31.790001</v>
      </c>
      <c r="E438" s="1">
        <v>32</v>
      </c>
      <c r="F438" s="1">
        <v>31749500</v>
      </c>
      <c r="G438" s="1">
        <v>28.406006000000001</v>
      </c>
      <c r="H438" s="2">
        <f t="shared" si="2"/>
        <v>2.8204324663114967E-3</v>
      </c>
      <c r="I438" s="1">
        <f t="shared" si="3"/>
        <v>2.8204362942266265E-3</v>
      </c>
      <c r="J438" s="11">
        <v>-5.9796374510228817E-3</v>
      </c>
    </row>
    <row r="439" spans="1:10" ht="13" x14ac:dyDescent="0.15">
      <c r="A439" s="3">
        <v>40991</v>
      </c>
      <c r="B439" s="1">
        <v>32.099997999999999</v>
      </c>
      <c r="C439" s="1">
        <v>32.110000999999997</v>
      </c>
      <c r="D439" s="1">
        <v>31.719999000000001</v>
      </c>
      <c r="E439" s="1">
        <v>32.009998000000003</v>
      </c>
      <c r="F439" s="1">
        <v>35912200</v>
      </c>
      <c r="G439" s="1">
        <v>28.414881000000001</v>
      </c>
      <c r="H439" s="2">
        <f t="shared" si="2"/>
        <v>3.1243750000009562E-4</v>
      </c>
      <c r="I439" s="1">
        <f t="shared" si="3"/>
        <v>3.1243392682518424E-4</v>
      </c>
      <c r="J439" s="11">
        <v>2.6514218709901101E-3</v>
      </c>
    </row>
    <row r="440" spans="1:10" ht="13" x14ac:dyDescent="0.15">
      <c r="A440" s="3">
        <v>40994</v>
      </c>
      <c r="B440" s="1">
        <v>32.189999</v>
      </c>
      <c r="C440" s="1">
        <v>32.610000999999997</v>
      </c>
      <c r="D440" s="1">
        <v>32.150002000000001</v>
      </c>
      <c r="E440" s="1">
        <v>32.590000000000003</v>
      </c>
      <c r="F440" s="1">
        <v>36758300</v>
      </c>
      <c r="G440" s="1">
        <v>28.929742000000001</v>
      </c>
      <c r="H440" s="2">
        <f t="shared" si="2"/>
        <v>1.8119401319550234E-2</v>
      </c>
      <c r="I440" s="1">
        <f t="shared" si="3"/>
        <v>1.8119414260436274E-2</v>
      </c>
      <c r="J440" s="11">
        <v>1.2300491197262623E-2</v>
      </c>
    </row>
    <row r="441" spans="1:10" ht="13" x14ac:dyDescent="0.15">
      <c r="A441" s="3">
        <v>40995</v>
      </c>
      <c r="B441" s="1">
        <v>32.650002000000001</v>
      </c>
      <c r="C441" s="1">
        <v>32.700001</v>
      </c>
      <c r="D441" s="1">
        <v>32.400002000000001</v>
      </c>
      <c r="E441" s="1">
        <v>32.520000000000003</v>
      </c>
      <c r="F441" s="1">
        <v>36274900</v>
      </c>
      <c r="G441" s="1">
        <v>28.867604</v>
      </c>
      <c r="H441" s="2">
        <f t="shared" si="2"/>
        <v>-2.1478981282602111E-3</v>
      </c>
      <c r="I441" s="1">
        <f t="shared" si="3"/>
        <v>-2.1478933341334641E-3</v>
      </c>
      <c r="J441" s="11">
        <v>-3.3152572906682081E-3</v>
      </c>
    </row>
    <row r="442" spans="1:10" ht="13" x14ac:dyDescent="0.15">
      <c r="A442" s="3">
        <v>40996</v>
      </c>
      <c r="B442" s="1">
        <v>32.520000000000003</v>
      </c>
      <c r="C442" s="1">
        <v>32.700001</v>
      </c>
      <c r="D442" s="1">
        <v>32.040000999999997</v>
      </c>
      <c r="E442" s="1">
        <v>32.189999</v>
      </c>
      <c r="F442" s="1">
        <v>41344800</v>
      </c>
      <c r="G442" s="1">
        <v>28.574665</v>
      </c>
      <c r="H442" s="2">
        <f t="shared" si="2"/>
        <v>-1.014763222632235E-2</v>
      </c>
      <c r="I442" s="1">
        <f t="shared" si="3"/>
        <v>-1.0147672803049415E-2</v>
      </c>
      <c r="J442" s="11">
        <v>-5.4191521915510285E-3</v>
      </c>
    </row>
    <row r="443" spans="1:10" ht="13" x14ac:dyDescent="0.15">
      <c r="A443" s="3">
        <v>40997</v>
      </c>
      <c r="B443" s="1">
        <v>32.060001</v>
      </c>
      <c r="C443" s="1">
        <v>32.189999</v>
      </c>
      <c r="D443" s="1">
        <v>31.809999000000001</v>
      </c>
      <c r="E443" s="1">
        <v>32.119999</v>
      </c>
      <c r="F443" s="1">
        <v>37038500</v>
      </c>
      <c r="G443" s="1">
        <v>28.512526999999999</v>
      </c>
      <c r="H443" s="2">
        <f t="shared" si="2"/>
        <v>-2.1745884490397245E-3</v>
      </c>
      <c r="I443" s="1">
        <f t="shared" si="3"/>
        <v>-2.174583674034356E-3</v>
      </c>
      <c r="J443" s="11">
        <v>1.493984178202115E-3</v>
      </c>
    </row>
    <row r="444" spans="1:10" ht="13" x14ac:dyDescent="0.15">
      <c r="A444" s="3">
        <v>40998</v>
      </c>
      <c r="B444" s="1">
        <v>32.400002000000001</v>
      </c>
      <c r="C444" s="1">
        <v>32.409999999999997</v>
      </c>
      <c r="D444" s="1">
        <v>32.040000999999997</v>
      </c>
      <c r="E444" s="1">
        <v>32.259998000000003</v>
      </c>
      <c r="F444" s="1">
        <v>31749400</v>
      </c>
      <c r="G444" s="1">
        <v>28.636803</v>
      </c>
      <c r="H444" s="2">
        <f t="shared" si="2"/>
        <v>4.358624046034469E-3</v>
      </c>
      <c r="I444" s="1">
        <f t="shared" si="3"/>
        <v>4.3586455876044178E-3</v>
      </c>
      <c r="J444" s="11">
        <v>5.0373220109837871E-3</v>
      </c>
    </row>
    <row r="445" spans="1:10" ht="13" x14ac:dyDescent="0.15">
      <c r="A445" s="3">
        <v>41001</v>
      </c>
      <c r="B445" s="1">
        <v>32.220001000000003</v>
      </c>
      <c r="C445" s="1">
        <v>32.459999000000003</v>
      </c>
      <c r="D445" s="1">
        <v>31.950001</v>
      </c>
      <c r="E445" s="1">
        <v>32.290000999999997</v>
      </c>
      <c r="F445" s="1">
        <v>35853600</v>
      </c>
      <c r="G445" s="1">
        <v>28.663436000000001</v>
      </c>
      <c r="H445" s="2">
        <f t="shared" si="2"/>
        <v>9.3003725542678464E-4</v>
      </c>
      <c r="I445" s="1">
        <f t="shared" si="3"/>
        <v>9.300270005698733E-4</v>
      </c>
      <c r="J445" s="11">
        <v>3.9698782202600381E-3</v>
      </c>
    </row>
    <row r="446" spans="1:10" ht="13" x14ac:dyDescent="0.15">
      <c r="A446" s="3">
        <v>41002</v>
      </c>
      <c r="B446" s="1">
        <v>32.159999999999997</v>
      </c>
      <c r="C446" s="1">
        <v>32.189999</v>
      </c>
      <c r="D446" s="1">
        <v>31.66</v>
      </c>
      <c r="E446" s="1">
        <v>31.940000999999999</v>
      </c>
      <c r="F446" s="1">
        <v>42752100</v>
      </c>
      <c r="G446" s="1">
        <v>28.352744999999999</v>
      </c>
      <c r="H446" s="2">
        <f t="shared" si="2"/>
        <v>-1.0839268787882599E-2</v>
      </c>
      <c r="I446" s="1">
        <f t="shared" si="3"/>
        <v>-1.0839279701149647E-2</v>
      </c>
      <c r="J446" s="11">
        <v>-4.8958097050065827E-3</v>
      </c>
    </row>
    <row r="447" spans="1:10" ht="13" x14ac:dyDescent="0.15">
      <c r="A447" s="3">
        <v>41003</v>
      </c>
      <c r="B447" s="1">
        <v>31.66</v>
      </c>
      <c r="C447" s="1">
        <v>31.690000999999999</v>
      </c>
      <c r="D447" s="1">
        <v>31.049999</v>
      </c>
      <c r="E447" s="1">
        <v>31.209999</v>
      </c>
      <c r="F447" s="1">
        <v>49455900</v>
      </c>
      <c r="G447" s="1">
        <v>27.704732</v>
      </c>
      <c r="H447" s="2">
        <f t="shared" si="2"/>
        <v>-2.2855415690187328E-2</v>
      </c>
      <c r="I447" s="1">
        <f t="shared" si="3"/>
        <v>-2.2855388428880481E-2</v>
      </c>
      <c r="J447" s="11">
        <v>-9.4548535212505419E-3</v>
      </c>
    </row>
    <row r="448" spans="1:10" ht="13" x14ac:dyDescent="0.15">
      <c r="A448" s="3">
        <v>41004</v>
      </c>
      <c r="B448" s="1">
        <v>31.15</v>
      </c>
      <c r="C448" s="1">
        <v>31.629999000000002</v>
      </c>
      <c r="D448" s="1">
        <v>31.049999</v>
      </c>
      <c r="E448" s="1">
        <v>31.52</v>
      </c>
      <c r="F448" s="1">
        <v>50368600</v>
      </c>
      <c r="G448" s="1">
        <v>27.979915999999999</v>
      </c>
      <c r="H448" s="2">
        <f t="shared" si="2"/>
        <v>9.9327462330261445E-3</v>
      </c>
      <c r="I448" s="1">
        <f t="shared" si="3"/>
        <v>9.9327436193932302E-3</v>
      </c>
      <c r="J448" s="11">
        <v>-1.117447752347145E-3</v>
      </c>
    </row>
    <row r="449" spans="1:10" ht="13" x14ac:dyDescent="0.15">
      <c r="A449" s="3">
        <v>41008</v>
      </c>
      <c r="B449" s="1">
        <v>31.219999000000001</v>
      </c>
      <c r="C449" s="1">
        <v>31.4</v>
      </c>
      <c r="D449" s="1">
        <v>30.969999000000001</v>
      </c>
      <c r="E449" s="1">
        <v>31.1</v>
      </c>
      <c r="F449" s="1">
        <v>31056400</v>
      </c>
      <c r="G449" s="1">
        <v>27.607087</v>
      </c>
      <c r="H449" s="2">
        <f t="shared" si="2"/>
        <v>-1.3324873096446642E-2</v>
      </c>
      <c r="I449" s="1">
        <f t="shared" si="3"/>
        <v>-1.3324879174047535E-2</v>
      </c>
      <c r="J449" s="11">
        <v>-9.9960500805210475E-3</v>
      </c>
    </row>
    <row r="450" spans="1:10" ht="13" x14ac:dyDescent="0.15">
      <c r="A450" s="3">
        <v>41009</v>
      </c>
      <c r="B450" s="1">
        <v>31.059999000000001</v>
      </c>
      <c r="C450" s="1">
        <v>31.190000999999999</v>
      </c>
      <c r="D450" s="1">
        <v>30.299999</v>
      </c>
      <c r="E450" s="1">
        <v>30.469999000000001</v>
      </c>
      <c r="F450" s="1">
        <v>54131300</v>
      </c>
      <c r="G450" s="1">
        <v>27.047843</v>
      </c>
      <c r="H450" s="2">
        <f t="shared" si="2"/>
        <v>-2.025726688102894E-2</v>
      </c>
      <c r="I450" s="1">
        <f t="shared" si="3"/>
        <v>-2.0257262202274352E-2</v>
      </c>
      <c r="J450" s="11">
        <v>-1.6524897745712225E-2</v>
      </c>
    </row>
    <row r="451" spans="1:10" ht="13" x14ac:dyDescent="0.15">
      <c r="A451" s="3">
        <v>41010</v>
      </c>
      <c r="B451" s="1">
        <v>30.43</v>
      </c>
      <c r="C451" s="1">
        <v>30.530000999999999</v>
      </c>
      <c r="D451" s="1">
        <v>30.23</v>
      </c>
      <c r="E451" s="1">
        <v>30.35</v>
      </c>
      <c r="F451" s="1">
        <v>43014000</v>
      </c>
      <c r="G451" s="1">
        <v>26.941322</v>
      </c>
      <c r="H451" s="2">
        <f t="shared" si="2"/>
        <v>-3.9382672772650881E-3</v>
      </c>
      <c r="I451" s="1">
        <f t="shared" si="3"/>
        <v>-3.9382438000694084E-3</v>
      </c>
      <c r="J451" s="11">
        <v>7.0352669589193294E-3</v>
      </c>
    </row>
    <row r="452" spans="1:10" ht="13" x14ac:dyDescent="0.15">
      <c r="A452" s="3">
        <v>41011</v>
      </c>
      <c r="B452" s="1">
        <v>30.48</v>
      </c>
      <c r="C452" s="1">
        <v>31.040001</v>
      </c>
      <c r="D452" s="1">
        <v>30.42</v>
      </c>
      <c r="E452" s="1">
        <v>30.98</v>
      </c>
      <c r="F452" s="1">
        <v>38304000</v>
      </c>
      <c r="G452" s="1">
        <v>27.500564000000001</v>
      </c>
      <c r="H452" s="2">
        <f t="shared" si="2"/>
        <v>2.0757825370675418E-2</v>
      </c>
      <c r="I452" s="1">
        <f t="shared" si="3"/>
        <v>2.0757778701431247E-2</v>
      </c>
      <c r="J452" s="11">
        <v>1.4149544445920127E-2</v>
      </c>
    </row>
    <row r="453" spans="1:10" ht="13" x14ac:dyDescent="0.15">
      <c r="A453" s="3">
        <v>41012</v>
      </c>
      <c r="B453" s="1">
        <v>30.889999</v>
      </c>
      <c r="C453" s="1">
        <v>31.16</v>
      </c>
      <c r="D453" s="1">
        <v>30.719999000000001</v>
      </c>
      <c r="E453" s="1">
        <v>30.809999000000001</v>
      </c>
      <c r="F453" s="1">
        <v>39749200</v>
      </c>
      <c r="G453" s="1">
        <v>27.349657000000001</v>
      </c>
      <c r="H453" s="2">
        <f t="shared" si="2"/>
        <v>-5.487443511943163E-3</v>
      </c>
      <c r="I453" s="1">
        <f t="shared" si="3"/>
        <v>-5.4874147308397068E-3</v>
      </c>
      <c r="J453" s="11">
        <v>-1.0548600105348072E-2</v>
      </c>
    </row>
    <row r="454" spans="1:10" ht="13" x14ac:dyDescent="0.15">
      <c r="A454" s="3">
        <v>41015</v>
      </c>
      <c r="B454" s="1">
        <v>30.99</v>
      </c>
      <c r="C454" s="1">
        <v>31.190000999999999</v>
      </c>
      <c r="D454" s="1">
        <v>30.77</v>
      </c>
      <c r="E454" s="1">
        <v>31.08</v>
      </c>
      <c r="F454" s="1">
        <v>38124800</v>
      </c>
      <c r="G454" s="1">
        <v>27.589333</v>
      </c>
      <c r="H454" s="2">
        <f t="shared" si="2"/>
        <v>8.763421251652654E-3</v>
      </c>
      <c r="I454" s="1">
        <f t="shared" si="3"/>
        <v>8.7634005793929826E-3</v>
      </c>
      <c r="J454" s="11">
        <v>5.5893083665928822E-3</v>
      </c>
    </row>
    <row r="455" spans="1:10" ht="13" x14ac:dyDescent="0.15">
      <c r="A455" s="3">
        <v>41016</v>
      </c>
      <c r="B455" s="1">
        <v>31.27</v>
      </c>
      <c r="C455" s="1">
        <v>31.610001</v>
      </c>
      <c r="D455" s="1">
        <v>31.200001</v>
      </c>
      <c r="E455" s="1">
        <v>31.440000999999999</v>
      </c>
      <c r="F455" s="1">
        <v>34361500</v>
      </c>
      <c r="G455" s="1">
        <v>27.908901</v>
      </c>
      <c r="H455" s="2">
        <f t="shared" si="2"/>
        <v>1.1583043758043773E-2</v>
      </c>
      <c r="I455" s="1">
        <f t="shared" si="3"/>
        <v>1.1583027396856614E-2</v>
      </c>
      <c r="J455" s="11">
        <v>1.5023892717294597E-2</v>
      </c>
    </row>
    <row r="456" spans="1:10" ht="13" x14ac:dyDescent="0.15">
      <c r="A456" s="3">
        <v>41017</v>
      </c>
      <c r="B456" s="1">
        <v>31.280000999999999</v>
      </c>
      <c r="C456" s="1">
        <v>31.309999000000001</v>
      </c>
      <c r="D456" s="1">
        <v>31.040001</v>
      </c>
      <c r="E456" s="1">
        <v>31.139999</v>
      </c>
      <c r="F456" s="1">
        <v>40552900</v>
      </c>
      <c r="G456" s="1">
        <v>27.642593999999999</v>
      </c>
      <c r="H456" s="2">
        <f t="shared" si="2"/>
        <v>-9.5420480425556994E-3</v>
      </c>
      <c r="I456" s="1">
        <f t="shared" si="3"/>
        <v>-9.54200955458623E-3</v>
      </c>
      <c r="J456" s="11">
        <v>-6.3123622624387081E-3</v>
      </c>
    </row>
    <row r="457" spans="1:10" ht="13" x14ac:dyDescent="0.15">
      <c r="A457" s="3">
        <v>41018</v>
      </c>
      <c r="B457" s="1">
        <v>31.129999000000002</v>
      </c>
      <c r="C457" s="1">
        <v>31.68</v>
      </c>
      <c r="D457" s="1">
        <v>30.940000999999999</v>
      </c>
      <c r="E457" s="1">
        <v>31.01</v>
      </c>
      <c r="F457" s="1">
        <v>54781200</v>
      </c>
      <c r="G457" s="1">
        <v>27.527194999999999</v>
      </c>
      <c r="H457" s="2">
        <f t="shared" si="2"/>
        <v>-4.1746629471631639E-3</v>
      </c>
      <c r="I457" s="1">
        <f t="shared" si="3"/>
        <v>-4.1746805672434372E-3</v>
      </c>
      <c r="J457" s="11">
        <v>-5.2675291093591684E-3</v>
      </c>
    </row>
    <row r="458" spans="1:10" ht="13" x14ac:dyDescent="0.15">
      <c r="A458" s="3">
        <v>41019</v>
      </c>
      <c r="B458" s="1">
        <v>32.150002000000001</v>
      </c>
      <c r="C458" s="1">
        <v>32.889999000000003</v>
      </c>
      <c r="D458" s="1">
        <v>32.049999</v>
      </c>
      <c r="E458" s="1">
        <v>32.419998</v>
      </c>
      <c r="F458" s="1">
        <v>106045000</v>
      </c>
      <c r="G458" s="1">
        <v>28.778832999999999</v>
      </c>
      <c r="H458" s="2">
        <f t="shared" si="2"/>
        <v>4.5469138987423351E-2</v>
      </c>
      <c r="I458" s="1">
        <f t="shared" si="3"/>
        <v>4.546914424081349E-2</v>
      </c>
      <c r="J458" s="11">
        <v>5.0262001959425918E-3</v>
      </c>
    </row>
    <row r="459" spans="1:10" ht="13" x14ac:dyDescent="0.15">
      <c r="A459" s="3">
        <v>41022</v>
      </c>
      <c r="B459" s="1">
        <v>32.310001</v>
      </c>
      <c r="C459" s="1">
        <v>32.5</v>
      </c>
      <c r="D459" s="1">
        <v>32.029998999999997</v>
      </c>
      <c r="E459" s="1">
        <v>32.119999</v>
      </c>
      <c r="F459" s="1">
        <v>61398200</v>
      </c>
      <c r="G459" s="1">
        <v>28.512526999999999</v>
      </c>
      <c r="H459" s="2">
        <f t="shared" si="2"/>
        <v>-9.2535169187857348E-3</v>
      </c>
      <c r="I459" s="1">
        <f t="shared" si="3"/>
        <v>-9.2535371396053542E-3</v>
      </c>
      <c r="J459" s="11">
        <v>-7.8354297789858477E-3</v>
      </c>
    </row>
    <row r="460" spans="1:10" ht="13" x14ac:dyDescent="0.15">
      <c r="A460" s="3">
        <v>41023</v>
      </c>
      <c r="B460" s="1">
        <v>32.209999000000003</v>
      </c>
      <c r="C460" s="1">
        <v>32.520000000000003</v>
      </c>
      <c r="D460" s="1">
        <v>31.83</v>
      </c>
      <c r="E460" s="1">
        <v>31.92</v>
      </c>
      <c r="F460" s="1">
        <v>40871100</v>
      </c>
      <c r="G460" s="1">
        <v>28.334990999999999</v>
      </c>
      <c r="H460" s="2">
        <f t="shared" si="2"/>
        <v>-6.2266191228710268E-3</v>
      </c>
      <c r="I460" s="1">
        <f t="shared" si="3"/>
        <v>-6.2265964710879508E-3</v>
      </c>
      <c r="J460" s="11">
        <v>5.7545193929035288E-3</v>
      </c>
    </row>
    <row r="461" spans="1:10" ht="13" x14ac:dyDescent="0.15">
      <c r="A461" s="3">
        <v>41024</v>
      </c>
      <c r="B461" s="1">
        <v>31.92</v>
      </c>
      <c r="C461" s="1">
        <v>32.32</v>
      </c>
      <c r="D461" s="1">
        <v>31.870000999999998</v>
      </c>
      <c r="E461" s="1">
        <v>32.200001</v>
      </c>
      <c r="F461" s="1">
        <v>62495500</v>
      </c>
      <c r="G461" s="1">
        <v>28.583544</v>
      </c>
      <c r="H461" s="2">
        <f t="shared" si="2"/>
        <v>8.7719611528821618E-3</v>
      </c>
      <c r="I461" s="1">
        <f t="shared" si="3"/>
        <v>8.7719456131114051E-3</v>
      </c>
      <c r="J461" s="11">
        <v>6.8576511548453624E-3</v>
      </c>
    </row>
    <row r="462" spans="1:10" ht="13" x14ac:dyDescent="0.15">
      <c r="A462" s="3">
        <v>41025</v>
      </c>
      <c r="B462" s="1">
        <v>32.119999</v>
      </c>
      <c r="C462" s="1">
        <v>32.229999999999997</v>
      </c>
      <c r="D462" s="1">
        <v>31.92</v>
      </c>
      <c r="E462" s="1">
        <v>32.110000999999997</v>
      </c>
      <c r="F462" s="1">
        <v>40308100</v>
      </c>
      <c r="G462" s="1">
        <v>28.503651999999999</v>
      </c>
      <c r="H462" s="2">
        <f t="shared" si="2"/>
        <v>-2.7950309690985232E-3</v>
      </c>
      <c r="I462" s="1">
        <f t="shared" si="3"/>
        <v>-2.7950347934462207E-3</v>
      </c>
      <c r="J462" s="11">
        <v>8.7008500945118684E-3</v>
      </c>
    </row>
    <row r="463" spans="1:10" ht="13" x14ac:dyDescent="0.15">
      <c r="A463" s="3">
        <v>41026</v>
      </c>
      <c r="B463" s="1">
        <v>32.119999</v>
      </c>
      <c r="C463" s="1">
        <v>32.220001000000003</v>
      </c>
      <c r="D463" s="1">
        <v>31.879999000000002</v>
      </c>
      <c r="E463" s="1">
        <v>31.98</v>
      </c>
      <c r="F463" s="1">
        <v>41419100</v>
      </c>
      <c r="G463" s="1">
        <v>28.388252000000001</v>
      </c>
      <c r="H463" s="2">
        <f t="shared" si="2"/>
        <v>-4.0486140128116622E-3</v>
      </c>
      <c r="I463" s="1">
        <f t="shared" si="3"/>
        <v>-4.0486040174780944E-3</v>
      </c>
      <c r="J463" s="11">
        <v>1.7940273771389534E-3</v>
      </c>
    </row>
    <row r="464" spans="1:10" ht="13" x14ac:dyDescent="0.15">
      <c r="A464" s="3">
        <v>41029</v>
      </c>
      <c r="B464" s="1">
        <v>31.98</v>
      </c>
      <c r="C464" s="1">
        <v>32.110000999999997</v>
      </c>
      <c r="D464" s="1">
        <v>31.92</v>
      </c>
      <c r="E464" s="1">
        <v>32.020000000000003</v>
      </c>
      <c r="F464" s="1">
        <v>35697200</v>
      </c>
      <c r="G464" s="1">
        <v>28.423760000000001</v>
      </c>
      <c r="H464" s="2">
        <f t="shared" si="2"/>
        <v>1.250781738586701E-3</v>
      </c>
      <c r="I464" s="1">
        <f t="shared" si="3"/>
        <v>1.2507990981621584E-3</v>
      </c>
      <c r="J464" s="11">
        <v>-1.1097177551159341E-3</v>
      </c>
    </row>
    <row r="465" spans="1:10" ht="13" x14ac:dyDescent="0.15">
      <c r="A465" s="3">
        <v>41030</v>
      </c>
      <c r="B465" s="1">
        <v>32.049999</v>
      </c>
      <c r="C465" s="1">
        <v>32.340000000000003</v>
      </c>
      <c r="D465" s="1">
        <v>31.950001</v>
      </c>
      <c r="E465" s="1">
        <v>32.009998000000003</v>
      </c>
      <c r="F465" s="1">
        <v>43832300</v>
      </c>
      <c r="G465" s="1">
        <v>28.414881000000001</v>
      </c>
      <c r="H465" s="2">
        <f t="shared" si="2"/>
        <v>-3.1236727045596706E-4</v>
      </c>
      <c r="I465" s="1">
        <f t="shared" si="3"/>
        <v>-3.1237950221928076E-4</v>
      </c>
      <c r="J465" s="11">
        <v>4.9714144104661979E-3</v>
      </c>
    </row>
    <row r="466" spans="1:10" ht="13" x14ac:dyDescent="0.15">
      <c r="A466" s="3">
        <v>41031</v>
      </c>
      <c r="B466" s="1">
        <v>31.85</v>
      </c>
      <c r="C466" s="1">
        <v>31.93</v>
      </c>
      <c r="D466" s="1">
        <v>31.639999</v>
      </c>
      <c r="E466" s="1">
        <v>31.799999</v>
      </c>
      <c r="F466" s="1">
        <v>37385300</v>
      </c>
      <c r="G466" s="1">
        <v>28.228467999999999</v>
      </c>
      <c r="H466" s="2">
        <f t="shared" si="2"/>
        <v>-6.560419029079707E-3</v>
      </c>
      <c r="I466" s="1">
        <f t="shared" si="3"/>
        <v>-6.5604005168982309E-3</v>
      </c>
      <c r="J466" s="11">
        <v>-8.0952938471592602E-4</v>
      </c>
    </row>
    <row r="467" spans="1:10" ht="13" x14ac:dyDescent="0.15">
      <c r="A467" s="3">
        <v>41032</v>
      </c>
      <c r="B467" s="1">
        <v>31.879999000000002</v>
      </c>
      <c r="C467" s="1">
        <v>31.9</v>
      </c>
      <c r="D467" s="1">
        <v>31.610001</v>
      </c>
      <c r="E467" s="1">
        <v>31.76</v>
      </c>
      <c r="F467" s="1">
        <v>31501300</v>
      </c>
      <c r="G467" s="1">
        <v>28.192961</v>
      </c>
      <c r="H467" s="2">
        <f t="shared" si="2"/>
        <v>-1.2578302282335958E-3</v>
      </c>
      <c r="I467" s="1">
        <f t="shared" si="3"/>
        <v>-1.2578436775243726E-3</v>
      </c>
      <c r="J467" s="11">
        <v>-4.6712244463358926E-3</v>
      </c>
    </row>
    <row r="468" spans="1:10" ht="13" x14ac:dyDescent="0.15">
      <c r="A468" s="3">
        <v>41033</v>
      </c>
      <c r="B468" s="1">
        <v>31.450001</v>
      </c>
      <c r="C468" s="1">
        <v>31.57</v>
      </c>
      <c r="D468" s="1">
        <v>30.92</v>
      </c>
      <c r="E468" s="1">
        <v>30.98</v>
      </c>
      <c r="F468" s="1">
        <v>57927200</v>
      </c>
      <c r="G468" s="1">
        <v>27.500564000000001</v>
      </c>
      <c r="H468" s="2">
        <f t="shared" si="2"/>
        <v>-2.4559193954659983E-2</v>
      </c>
      <c r="I468" s="1">
        <f t="shared" si="3"/>
        <v>-2.4559215330379795E-2</v>
      </c>
      <c r="J468" s="11">
        <v>-1.2745175858357768E-2</v>
      </c>
    </row>
    <row r="469" spans="1:10" ht="13" x14ac:dyDescent="0.15">
      <c r="A469" s="3">
        <v>41036</v>
      </c>
      <c r="B469" s="1">
        <v>30.700001</v>
      </c>
      <c r="C469" s="1">
        <v>30.860001</v>
      </c>
      <c r="D469" s="1">
        <v>30.57</v>
      </c>
      <c r="E469" s="1">
        <v>30.65</v>
      </c>
      <c r="F469" s="1">
        <v>48641400</v>
      </c>
      <c r="G469" s="1">
        <v>27.207626999999999</v>
      </c>
      <c r="H469" s="2">
        <f t="shared" si="2"/>
        <v>-1.0652033570045251E-2</v>
      </c>
      <c r="I469" s="1">
        <f t="shared" si="3"/>
        <v>-1.0652036081878247E-2</v>
      </c>
      <c r="J469" s="11">
        <v>-2.2809207871928605E-3</v>
      </c>
    </row>
    <row r="470" spans="1:10" ht="13" x14ac:dyDescent="0.15">
      <c r="A470" s="3">
        <v>41037</v>
      </c>
      <c r="B470" s="1">
        <v>30.48</v>
      </c>
      <c r="C470" s="1">
        <v>30.780000999999999</v>
      </c>
      <c r="D470" s="1">
        <v>30.17</v>
      </c>
      <c r="E470" s="1">
        <v>30.5</v>
      </c>
      <c r="F470" s="1">
        <v>46328300</v>
      </c>
      <c r="G470" s="1">
        <v>27.074473999999999</v>
      </c>
      <c r="H470" s="2">
        <f t="shared" si="2"/>
        <v>-4.8939641109298068E-3</v>
      </c>
      <c r="I470" s="1">
        <f t="shared" si="3"/>
        <v>-4.8939585947719768E-3</v>
      </c>
      <c r="J470" s="11">
        <v>-5.8761772785572916E-3</v>
      </c>
    </row>
    <row r="471" spans="1:10" ht="13" x14ac:dyDescent="0.15">
      <c r="A471" s="3">
        <v>41038</v>
      </c>
      <c r="B471" s="1">
        <v>30.190000999999999</v>
      </c>
      <c r="C471" s="1">
        <v>30.83</v>
      </c>
      <c r="D471" s="1">
        <v>30.1</v>
      </c>
      <c r="E471" s="1">
        <v>30.76</v>
      </c>
      <c r="F471" s="1">
        <v>50309300</v>
      </c>
      <c r="G471" s="1">
        <v>27.305273</v>
      </c>
      <c r="H471" s="2">
        <f t="shared" si="2"/>
        <v>8.5245901639344774E-3</v>
      </c>
      <c r="I471" s="1">
        <f t="shared" si="3"/>
        <v>8.5245977447244627E-3</v>
      </c>
      <c r="J471" s="11">
        <v>-7.5030618562421858E-3</v>
      </c>
    </row>
    <row r="472" spans="1:10" ht="13" x14ac:dyDescent="0.15">
      <c r="A472" s="3">
        <v>41039</v>
      </c>
      <c r="B472" s="1">
        <v>30.860001</v>
      </c>
      <c r="C472" s="1">
        <v>31.02</v>
      </c>
      <c r="D472" s="1">
        <v>30.450001</v>
      </c>
      <c r="E472" s="1">
        <v>30.74</v>
      </c>
      <c r="F472" s="1">
        <v>43839200</v>
      </c>
      <c r="G472" s="1">
        <v>27.287519</v>
      </c>
      <c r="H472" s="2">
        <f t="shared" si="2"/>
        <v>-6.5019505851765687E-4</v>
      </c>
      <c r="I472" s="1">
        <f t="shared" si="3"/>
        <v>-6.5020408329189924E-4</v>
      </c>
      <c r="J472" s="11">
        <v>1.5567103441188332E-3</v>
      </c>
    </row>
    <row r="473" spans="1:10" ht="13" x14ac:dyDescent="0.15">
      <c r="A473" s="3">
        <v>41040</v>
      </c>
      <c r="B473" s="1">
        <v>30.690000999999999</v>
      </c>
      <c r="C473" s="1">
        <v>31.540001</v>
      </c>
      <c r="D473" s="1">
        <v>30.690000999999999</v>
      </c>
      <c r="E473" s="1">
        <v>31.16</v>
      </c>
      <c r="F473" s="1">
        <v>43459300</v>
      </c>
      <c r="G473" s="1">
        <v>27.660347999999999</v>
      </c>
      <c r="H473" s="2">
        <f t="shared" si="2"/>
        <v>1.3662979830839354E-2</v>
      </c>
      <c r="I473" s="1">
        <f t="shared" si="3"/>
        <v>1.3662986363839065E-2</v>
      </c>
      <c r="J473" s="11">
        <v>-2.679138290727608E-3</v>
      </c>
    </row>
    <row r="474" spans="1:10" ht="13" x14ac:dyDescent="0.15">
      <c r="A474" s="3">
        <v>41043</v>
      </c>
      <c r="B474" s="1">
        <v>30.82</v>
      </c>
      <c r="C474" s="1">
        <v>31.040001</v>
      </c>
      <c r="D474" s="1">
        <v>30.639999</v>
      </c>
      <c r="E474" s="1">
        <v>30.68</v>
      </c>
      <c r="F474" s="1">
        <v>40528900</v>
      </c>
      <c r="G474" s="1">
        <v>27.234258000000001</v>
      </c>
      <c r="H474" s="2">
        <f t="shared" si="2"/>
        <v>-1.5404364569961502E-2</v>
      </c>
      <c r="I474" s="1">
        <f t="shared" si="3"/>
        <v>-1.540436150694845E-2</v>
      </c>
      <c r="J474" s="11">
        <v>-9.7694338650358963E-3</v>
      </c>
    </row>
    <row r="475" spans="1:10" ht="13" x14ac:dyDescent="0.15">
      <c r="A475" s="3">
        <v>41044</v>
      </c>
      <c r="B475" s="1">
        <v>30.639999</v>
      </c>
      <c r="C475" s="1">
        <v>30.799999</v>
      </c>
      <c r="D475" s="1">
        <v>30.15</v>
      </c>
      <c r="E475" s="1">
        <v>30.209999</v>
      </c>
      <c r="F475" s="1">
        <v>61822800</v>
      </c>
      <c r="G475" s="1">
        <v>26.993008</v>
      </c>
      <c r="H475" s="2">
        <f t="shared" si="2"/>
        <v>-1.5319458930899605E-2</v>
      </c>
      <c r="I475" s="1">
        <f t="shared" si="3"/>
        <v>-8.858328359818023E-3</v>
      </c>
      <c r="J475" s="11">
        <v>-4.9899854628737009E-3</v>
      </c>
    </row>
    <row r="476" spans="1:10" ht="13" x14ac:dyDescent="0.15">
      <c r="A476" s="3">
        <v>41045</v>
      </c>
      <c r="B476" s="1">
        <v>30.309999000000001</v>
      </c>
      <c r="C476" s="1">
        <v>30.32</v>
      </c>
      <c r="D476" s="1">
        <v>29.74</v>
      </c>
      <c r="E476" s="1">
        <v>29.9</v>
      </c>
      <c r="F476" s="1">
        <v>60083700</v>
      </c>
      <c r="G476" s="1">
        <v>26.716018999999999</v>
      </c>
      <c r="H476" s="2">
        <f t="shared" si="2"/>
        <v>-1.0261470051687233E-2</v>
      </c>
      <c r="I476" s="1">
        <f t="shared" si="3"/>
        <v>-1.0261509202679464E-2</v>
      </c>
      <c r="J476" s="11">
        <v>-2.6480517732741897E-3</v>
      </c>
    </row>
    <row r="477" spans="1:10" ht="13" x14ac:dyDescent="0.15">
      <c r="A477" s="3">
        <v>41046</v>
      </c>
      <c r="B477" s="1">
        <v>29.99</v>
      </c>
      <c r="C477" s="1">
        <v>30.209999</v>
      </c>
      <c r="D477" s="1">
        <v>29.709999</v>
      </c>
      <c r="E477" s="1">
        <v>29.719999000000001</v>
      </c>
      <c r="F477" s="1">
        <v>48484000</v>
      </c>
      <c r="G477" s="1">
        <v>26.555187</v>
      </c>
      <c r="H477" s="2">
        <f t="shared" si="2"/>
        <v>-6.0201003344480669E-3</v>
      </c>
      <c r="I477" s="1">
        <f t="shared" si="3"/>
        <v>-6.0200586022939725E-3</v>
      </c>
      <c r="J477" s="11">
        <v>-1.2387106639537983E-2</v>
      </c>
    </row>
    <row r="478" spans="1:10" ht="13" x14ac:dyDescent="0.15">
      <c r="A478" s="3">
        <v>41047</v>
      </c>
      <c r="B478" s="1">
        <v>29.790001</v>
      </c>
      <c r="C478" s="1">
        <v>29.809999000000001</v>
      </c>
      <c r="D478" s="1">
        <v>29.17</v>
      </c>
      <c r="E478" s="1">
        <v>29.27</v>
      </c>
      <c r="F478" s="1">
        <v>56205300</v>
      </c>
      <c r="G478" s="1">
        <v>26.153106999999999</v>
      </c>
      <c r="H478" s="2">
        <f t="shared" si="2"/>
        <v>-1.514128583920887E-2</v>
      </c>
      <c r="I478" s="1">
        <f t="shared" si="3"/>
        <v>-1.5141298007052315E-2</v>
      </c>
      <c r="J478" s="11">
        <v>-5.8758615557296702E-3</v>
      </c>
    </row>
    <row r="479" spans="1:10" ht="13" x14ac:dyDescent="0.15">
      <c r="A479" s="3">
        <v>41050</v>
      </c>
      <c r="B479" s="1">
        <v>29.1</v>
      </c>
      <c r="C479" s="1">
        <v>29.790001</v>
      </c>
      <c r="D479" s="1">
        <v>29.059999000000001</v>
      </c>
      <c r="E479" s="1">
        <v>29.75</v>
      </c>
      <c r="F479" s="1">
        <v>38787900</v>
      </c>
      <c r="G479" s="1">
        <v>26.581993000000001</v>
      </c>
      <c r="H479" s="2">
        <f t="shared" si="2"/>
        <v>1.6399043389135649E-2</v>
      </c>
      <c r="I479" s="1">
        <f t="shared" si="3"/>
        <v>1.6399045818915593E-2</v>
      </c>
      <c r="J479" s="11">
        <v>1.092217971399226E-2</v>
      </c>
    </row>
    <row r="480" spans="1:10" ht="13" x14ac:dyDescent="0.15">
      <c r="A480" s="3">
        <v>41051</v>
      </c>
      <c r="B480" s="1">
        <v>29.690000999999999</v>
      </c>
      <c r="C480" s="1">
        <v>29.879999000000002</v>
      </c>
      <c r="D480" s="1">
        <v>29.5</v>
      </c>
      <c r="E480" s="1">
        <v>29.76</v>
      </c>
      <c r="F480" s="1">
        <v>39504900</v>
      </c>
      <c r="G480" s="1">
        <v>26.590928000000002</v>
      </c>
      <c r="H480" s="2">
        <f t="shared" si="2"/>
        <v>3.3613445378156514E-4</v>
      </c>
      <c r="I480" s="1">
        <f t="shared" si="3"/>
        <v>3.3612980035022301E-4</v>
      </c>
      <c r="J480" s="11">
        <v>-1.3362410409690405E-4</v>
      </c>
    </row>
    <row r="481" spans="1:10" ht="13" x14ac:dyDescent="0.15">
      <c r="A481" s="3">
        <v>41052</v>
      </c>
      <c r="B481" s="1">
        <v>29.35</v>
      </c>
      <c r="C481" s="1">
        <v>29.4</v>
      </c>
      <c r="D481" s="1">
        <v>28.639999</v>
      </c>
      <c r="E481" s="1">
        <v>29.110001</v>
      </c>
      <c r="F481" s="1">
        <v>65171000</v>
      </c>
      <c r="G481" s="1">
        <v>26.010145999999999</v>
      </c>
      <c r="H481" s="2">
        <f t="shared" si="2"/>
        <v>-2.1841364247311864E-2</v>
      </c>
      <c r="I481" s="1">
        <f t="shared" si="3"/>
        <v>-2.184135882734152E-2</v>
      </c>
      <c r="J481" s="11">
        <v>-5.3261468654031033E-4</v>
      </c>
    </row>
    <row r="482" spans="1:10" ht="13" x14ac:dyDescent="0.15">
      <c r="A482" s="3">
        <v>41053</v>
      </c>
      <c r="B482" s="1">
        <v>29.16</v>
      </c>
      <c r="C482" s="1">
        <v>29.299999</v>
      </c>
      <c r="D482" s="1">
        <v>28.76</v>
      </c>
      <c r="E482" s="1">
        <v>29.07</v>
      </c>
      <c r="F482" s="1">
        <v>52575000</v>
      </c>
      <c r="G482" s="1">
        <v>25.974404</v>
      </c>
      <c r="H482" s="2">
        <f t="shared" si="2"/>
        <v>-1.3741325532761121E-3</v>
      </c>
      <c r="I482" s="1">
        <f t="shared" si="3"/>
        <v>-1.3741560697121443E-3</v>
      </c>
      <c r="J482" s="11">
        <v>2.6887968655440694E-3</v>
      </c>
    </row>
    <row r="483" spans="1:10" ht="13" x14ac:dyDescent="0.15">
      <c r="A483" s="3">
        <v>41054</v>
      </c>
      <c r="B483" s="1">
        <v>29.200001</v>
      </c>
      <c r="C483" s="1">
        <v>29.360001</v>
      </c>
      <c r="D483" s="1">
        <v>29.01</v>
      </c>
      <c r="E483" s="1">
        <v>29.059999000000001</v>
      </c>
      <c r="F483" s="1">
        <v>29507200</v>
      </c>
      <c r="G483" s="1">
        <v>25.965468999999999</v>
      </c>
      <c r="H483" s="2">
        <f t="shared" si="2"/>
        <v>-3.4403164774678493E-4</v>
      </c>
      <c r="I483" s="1">
        <f t="shared" si="3"/>
        <v>-3.4399249353328861E-4</v>
      </c>
      <c r="J483" s="11">
        <v>-5.9793627167341948E-3</v>
      </c>
    </row>
    <row r="484" spans="1:10" ht="13" x14ac:dyDescent="0.15">
      <c r="A484" s="3">
        <v>41058</v>
      </c>
      <c r="B484" s="1">
        <v>29.379999000000002</v>
      </c>
      <c r="C484" s="1">
        <v>29.719999000000001</v>
      </c>
      <c r="D484" s="1">
        <v>29.219999000000001</v>
      </c>
      <c r="E484" s="1">
        <v>29.559999000000001</v>
      </c>
      <c r="F484" s="1">
        <v>37758800</v>
      </c>
      <c r="G484" s="1">
        <v>26.412224999999999</v>
      </c>
      <c r="H484" s="2">
        <f t="shared" si="2"/>
        <v>1.7205781734541698E-2</v>
      </c>
      <c r="I484" s="1">
        <f t="shared" si="3"/>
        <v>1.7205774330515677E-2</v>
      </c>
      <c r="J484" s="11">
        <v>1.0105344608603512E-2</v>
      </c>
    </row>
    <row r="485" spans="1:10" ht="13" x14ac:dyDescent="0.15">
      <c r="A485" s="3">
        <v>41059</v>
      </c>
      <c r="B485" s="1">
        <v>29.35</v>
      </c>
      <c r="C485" s="1">
        <v>29.48</v>
      </c>
      <c r="D485" s="1">
        <v>29.120000999999998</v>
      </c>
      <c r="E485" s="1">
        <v>29.34</v>
      </c>
      <c r="F485" s="1">
        <v>41585500</v>
      </c>
      <c r="G485" s="1">
        <v>26.215653</v>
      </c>
      <c r="H485" s="2">
        <f t="shared" si="2"/>
        <v>-7.4424562734254959E-3</v>
      </c>
      <c r="I485" s="1">
        <f t="shared" si="3"/>
        <v>-7.4424627232275867E-3</v>
      </c>
      <c r="J485" s="11">
        <v>-1.2783883435879101E-2</v>
      </c>
    </row>
    <row r="486" spans="1:10" ht="13" x14ac:dyDescent="0.15">
      <c r="A486" s="3">
        <v>41060</v>
      </c>
      <c r="B486" s="1">
        <v>29.299999</v>
      </c>
      <c r="C486" s="1">
        <v>29.42</v>
      </c>
      <c r="D486" s="1">
        <v>28.940000999999999</v>
      </c>
      <c r="E486" s="1">
        <v>29.190000999999999</v>
      </c>
      <c r="F486" s="1">
        <v>39134000</v>
      </c>
      <c r="G486" s="1">
        <v>26.081627000000001</v>
      </c>
      <c r="H486" s="2">
        <f t="shared" si="2"/>
        <v>-5.1124403544649316E-3</v>
      </c>
      <c r="I486" s="1">
        <f t="shared" si="3"/>
        <v>-5.1124417919324247E-3</v>
      </c>
      <c r="J486" s="11">
        <v>-2.126445004673625E-3</v>
      </c>
    </row>
    <row r="487" spans="1:10" ht="13" x14ac:dyDescent="0.15">
      <c r="A487" s="3">
        <v>41061</v>
      </c>
      <c r="B487" s="1">
        <v>28.76</v>
      </c>
      <c r="C487" s="1">
        <v>28.959999</v>
      </c>
      <c r="D487" s="1">
        <v>28.440000999999999</v>
      </c>
      <c r="E487" s="1">
        <v>28.450001</v>
      </c>
      <c r="F487" s="1">
        <v>56634300</v>
      </c>
      <c r="G487" s="1">
        <v>25.420428000000001</v>
      </c>
      <c r="H487" s="2">
        <f t="shared" si="2"/>
        <v>-2.5351146784818489E-2</v>
      </c>
      <c r="I487" s="1">
        <f t="shared" si="3"/>
        <v>-2.5351140862492967E-2</v>
      </c>
      <c r="J487" s="11">
        <v>-2.2179448463834565E-2</v>
      </c>
    </row>
    <row r="488" spans="1:10" ht="13" x14ac:dyDescent="0.15">
      <c r="A488" s="3">
        <v>41064</v>
      </c>
      <c r="B488" s="1">
        <v>28.620000999999998</v>
      </c>
      <c r="C488" s="1">
        <v>28.780000999999999</v>
      </c>
      <c r="D488" s="1">
        <v>28.32</v>
      </c>
      <c r="E488" s="1">
        <v>28.549999</v>
      </c>
      <c r="F488" s="1">
        <v>47926300</v>
      </c>
      <c r="G488" s="1">
        <v>25.509777</v>
      </c>
      <c r="H488" s="2">
        <f t="shared" si="2"/>
        <v>3.5148680662612057E-3</v>
      </c>
      <c r="I488" s="1">
        <f t="shared" si="3"/>
        <v>3.5148503400492929E-3</v>
      </c>
      <c r="J488" s="11">
        <v>-1.4119116003213597E-3</v>
      </c>
    </row>
    <row r="489" spans="1:10" ht="13" x14ac:dyDescent="0.15">
      <c r="A489" s="3">
        <v>41065</v>
      </c>
      <c r="B489" s="1">
        <v>28.51</v>
      </c>
      <c r="C489" s="1">
        <v>28.75</v>
      </c>
      <c r="D489" s="1">
        <v>28.389999</v>
      </c>
      <c r="E489" s="1">
        <v>28.51</v>
      </c>
      <c r="F489" s="1">
        <v>45715400</v>
      </c>
      <c r="G489" s="1">
        <v>25.474038</v>
      </c>
      <c r="H489" s="2">
        <f t="shared" si="2"/>
        <v>-1.4010158108936578E-3</v>
      </c>
      <c r="I489" s="1">
        <f t="shared" si="3"/>
        <v>-1.4009922548519152E-3</v>
      </c>
      <c r="J489" s="11">
        <v>2.1890119115841934E-3</v>
      </c>
    </row>
    <row r="490" spans="1:10" ht="13" x14ac:dyDescent="0.15">
      <c r="A490" s="3">
        <v>41066</v>
      </c>
      <c r="B490" s="1">
        <v>28.879999000000002</v>
      </c>
      <c r="C490" s="1">
        <v>29.370000999999998</v>
      </c>
      <c r="D490" s="1">
        <v>28.809999000000001</v>
      </c>
      <c r="E490" s="1">
        <v>29.35</v>
      </c>
      <c r="F490" s="1">
        <v>46860500</v>
      </c>
      <c r="G490" s="1">
        <v>26.224588000000001</v>
      </c>
      <c r="H490" s="2">
        <f t="shared" si="2"/>
        <v>2.9463346194317775E-2</v>
      </c>
      <c r="I490" s="1">
        <f t="shared" si="3"/>
        <v>2.9463330470026011E-2</v>
      </c>
      <c r="J490" s="11">
        <v>2.3651139332679694E-2</v>
      </c>
    </row>
    <row r="491" spans="1:10" ht="13" x14ac:dyDescent="0.15">
      <c r="A491" s="3">
        <v>41067</v>
      </c>
      <c r="B491" s="1">
        <v>29.639999</v>
      </c>
      <c r="C491" s="1">
        <v>29.700001</v>
      </c>
      <c r="D491" s="1">
        <v>29.17</v>
      </c>
      <c r="E491" s="1">
        <v>29.23</v>
      </c>
      <c r="F491" s="1">
        <v>37792800</v>
      </c>
      <c r="G491" s="1">
        <v>26.117366000000001</v>
      </c>
      <c r="H491" s="2">
        <f t="shared" si="2"/>
        <v>-4.0885860306644293E-3</v>
      </c>
      <c r="I491" s="1">
        <f t="shared" si="3"/>
        <v>-4.0886057008788909E-3</v>
      </c>
      <c r="J491" s="11">
        <v>3.7189448916367077E-3</v>
      </c>
    </row>
    <row r="492" spans="1:10" ht="13" x14ac:dyDescent="0.15">
      <c r="A492" s="3">
        <v>41068</v>
      </c>
      <c r="B492" s="1">
        <v>29.209999</v>
      </c>
      <c r="C492" s="1">
        <v>29.68</v>
      </c>
      <c r="D492" s="1">
        <v>29.049999</v>
      </c>
      <c r="E492" s="1">
        <v>29.65</v>
      </c>
      <c r="F492" s="1">
        <v>42551100</v>
      </c>
      <c r="G492" s="1">
        <v>26.492640999999999</v>
      </c>
      <c r="H492" s="2">
        <f t="shared" si="2"/>
        <v>1.4368799178925697E-2</v>
      </c>
      <c r="I492" s="1">
        <f t="shared" si="3"/>
        <v>1.4368792013712196E-2</v>
      </c>
      <c r="J492" s="11">
        <v>7.4825888454262534E-3</v>
      </c>
    </row>
    <row r="493" spans="1:10" ht="13" x14ac:dyDescent="0.15">
      <c r="A493" s="3">
        <v>41071</v>
      </c>
      <c r="B493" s="1">
        <v>29.73</v>
      </c>
      <c r="C493" s="1">
        <v>29.809999000000001</v>
      </c>
      <c r="D493" s="1">
        <v>28.82</v>
      </c>
      <c r="E493" s="1">
        <v>28.9</v>
      </c>
      <c r="F493" s="1">
        <v>46361900</v>
      </c>
      <c r="G493" s="1">
        <v>25.822507000000002</v>
      </c>
      <c r="H493" s="2">
        <f t="shared" si="2"/>
        <v>-2.5295109612141653E-2</v>
      </c>
      <c r="I493" s="1">
        <f t="shared" si="3"/>
        <v>-2.52950998732062E-2</v>
      </c>
      <c r="J493" s="11">
        <v>-1.1388198986981178E-2</v>
      </c>
    </row>
    <row r="494" spans="1:10" ht="13" x14ac:dyDescent="0.15">
      <c r="A494" s="3">
        <v>41072</v>
      </c>
      <c r="B494" s="1">
        <v>29.1</v>
      </c>
      <c r="C494" s="1">
        <v>29.299999</v>
      </c>
      <c r="D494" s="1">
        <v>28.84</v>
      </c>
      <c r="E494" s="1">
        <v>29.290001</v>
      </c>
      <c r="F494" s="1">
        <v>35337900</v>
      </c>
      <c r="G494" s="1">
        <v>26.170978000000002</v>
      </c>
      <c r="H494" s="2">
        <f t="shared" si="2"/>
        <v>1.3494844290657495E-2</v>
      </c>
      <c r="I494" s="1">
        <f t="shared" si="3"/>
        <v>1.3494855476271144E-2</v>
      </c>
      <c r="J494" s="11">
        <v>1.309856749441218E-2</v>
      </c>
    </row>
    <row r="495" spans="1:10" ht="13" x14ac:dyDescent="0.15">
      <c r="A495" s="3">
        <v>41073</v>
      </c>
      <c r="B495" s="1">
        <v>29.219999000000001</v>
      </c>
      <c r="C495" s="1">
        <v>29.440000999999999</v>
      </c>
      <c r="D495" s="1">
        <v>29.049999</v>
      </c>
      <c r="E495" s="1">
        <v>29.129999000000002</v>
      </c>
      <c r="F495" s="1">
        <v>32984600</v>
      </c>
      <c r="G495" s="1">
        <v>26.028015</v>
      </c>
      <c r="H495" s="2">
        <f t="shared" si="2"/>
        <v>-5.4626833232268805E-3</v>
      </c>
      <c r="I495" s="1">
        <f t="shared" si="3"/>
        <v>-5.4626540895797524E-3</v>
      </c>
      <c r="J495" s="11">
        <v>-6.1572421360190253E-3</v>
      </c>
    </row>
    <row r="496" spans="1:10" ht="13" x14ac:dyDescent="0.15">
      <c r="A496" s="3">
        <v>41074</v>
      </c>
      <c r="B496" s="1">
        <v>29.33</v>
      </c>
      <c r="C496" s="1">
        <v>29.459999</v>
      </c>
      <c r="D496" s="1">
        <v>28.879999000000002</v>
      </c>
      <c r="E496" s="1">
        <v>29.34</v>
      </c>
      <c r="F496" s="1">
        <v>39458900</v>
      </c>
      <c r="G496" s="1">
        <v>26.215653</v>
      </c>
      <c r="H496" s="2">
        <f t="shared" si="2"/>
        <v>7.2090973981838559E-3</v>
      </c>
      <c r="I496" s="1">
        <f t="shared" si="3"/>
        <v>7.2090783719004218E-3</v>
      </c>
      <c r="J496" s="11">
        <v>1.2446026888868797E-2</v>
      </c>
    </row>
    <row r="497" spans="1:10" ht="13" x14ac:dyDescent="0.15">
      <c r="A497" s="3">
        <v>41075</v>
      </c>
      <c r="B497" s="1">
        <v>29.59</v>
      </c>
      <c r="C497" s="1">
        <v>30.08</v>
      </c>
      <c r="D497" s="1">
        <v>29.49</v>
      </c>
      <c r="E497" s="1">
        <v>30.02</v>
      </c>
      <c r="F497" s="1">
        <v>62314400</v>
      </c>
      <c r="G497" s="1">
        <v>26.823242</v>
      </c>
      <c r="H497" s="2">
        <f t="shared" si="2"/>
        <v>2.3176550783912737E-2</v>
      </c>
      <c r="I497" s="1">
        <f t="shared" si="3"/>
        <v>2.3176573171761194E-2</v>
      </c>
      <c r="J497" s="11">
        <v>9.1100678508138268E-3</v>
      </c>
    </row>
    <row r="498" spans="1:10" ht="13" x14ac:dyDescent="0.15">
      <c r="A498" s="3">
        <v>41078</v>
      </c>
      <c r="B498" s="1">
        <v>29.99</v>
      </c>
      <c r="C498" s="1">
        <v>30.030000999999999</v>
      </c>
      <c r="D498" s="1">
        <v>29.709999</v>
      </c>
      <c r="E498" s="1">
        <v>29.84</v>
      </c>
      <c r="F498" s="1">
        <v>58679900</v>
      </c>
      <c r="G498" s="1">
        <v>26.662409</v>
      </c>
      <c r="H498" s="2">
        <f t="shared" si="2"/>
        <v>-5.9960026648900643E-3</v>
      </c>
      <c r="I498" s="1">
        <f t="shared" si="3"/>
        <v>-5.9960313522131378E-3</v>
      </c>
      <c r="J498" s="11">
        <v>-1.9855308701022694E-3</v>
      </c>
    </row>
    <row r="499" spans="1:10" ht="13" x14ac:dyDescent="0.15">
      <c r="A499" s="3">
        <v>41079</v>
      </c>
      <c r="B499" s="1">
        <v>30.190000999999999</v>
      </c>
      <c r="C499" s="1">
        <v>31.110001</v>
      </c>
      <c r="D499" s="1">
        <v>30.049999</v>
      </c>
      <c r="E499" s="1">
        <v>30.700001</v>
      </c>
      <c r="F499" s="1">
        <v>75725800</v>
      </c>
      <c r="G499" s="1">
        <v>27.43083</v>
      </c>
      <c r="H499" s="2">
        <f t="shared" si="2"/>
        <v>2.8820408847185001E-2</v>
      </c>
      <c r="I499" s="1">
        <f t="shared" si="3"/>
        <v>2.8820389035364359E-2</v>
      </c>
      <c r="J499" s="11">
        <v>7.4957712223459047E-3</v>
      </c>
    </row>
    <row r="500" spans="1:10" ht="13" x14ac:dyDescent="0.15">
      <c r="A500" s="3">
        <v>41080</v>
      </c>
      <c r="B500" s="1">
        <v>30.93</v>
      </c>
      <c r="C500" s="1">
        <v>31.049999</v>
      </c>
      <c r="D500" s="1">
        <v>30.639999</v>
      </c>
      <c r="E500" s="1">
        <v>30.93</v>
      </c>
      <c r="F500" s="1">
        <v>36257100</v>
      </c>
      <c r="G500" s="1">
        <v>27.636337999999999</v>
      </c>
      <c r="H500" s="2">
        <f t="shared" si="2"/>
        <v>7.4918238602011576E-3</v>
      </c>
      <c r="I500" s="1">
        <f t="shared" si="3"/>
        <v>7.4918622586337431E-3</v>
      </c>
      <c r="J500" s="11">
        <v>-1.008031258786528E-3</v>
      </c>
    </row>
    <row r="501" spans="1:10" ht="13" x14ac:dyDescent="0.15">
      <c r="A501" s="3">
        <v>41081</v>
      </c>
      <c r="B501" s="1">
        <v>30.959999</v>
      </c>
      <c r="C501" s="1">
        <v>31.139999</v>
      </c>
      <c r="D501" s="1">
        <v>30.059999000000001</v>
      </c>
      <c r="E501" s="1">
        <v>30.139999</v>
      </c>
      <c r="F501" s="1">
        <v>48456600</v>
      </c>
      <c r="G501" s="1">
        <v>26.930461999999999</v>
      </c>
      <c r="H501" s="2">
        <f t="shared" si="2"/>
        <v>-2.5541577756223736E-2</v>
      </c>
      <c r="I501" s="1">
        <f t="shared" si="3"/>
        <v>-2.5541589482658663E-2</v>
      </c>
      <c r="J501" s="11">
        <v>-1.9557994325289395E-2</v>
      </c>
    </row>
    <row r="502" spans="1:10" ht="13" x14ac:dyDescent="0.15">
      <c r="A502" s="3">
        <v>41082</v>
      </c>
      <c r="B502" s="1">
        <v>30.299999</v>
      </c>
      <c r="C502" s="1">
        <v>30.73</v>
      </c>
      <c r="D502" s="1">
        <v>30.030000999999999</v>
      </c>
      <c r="E502" s="1">
        <v>30.700001</v>
      </c>
      <c r="F502" s="1">
        <v>45098100</v>
      </c>
      <c r="G502" s="1">
        <v>27.43083</v>
      </c>
      <c r="H502" s="2">
        <f t="shared" si="2"/>
        <v>1.8580027159257727E-2</v>
      </c>
      <c r="I502" s="1">
        <f t="shared" si="3"/>
        <v>1.8580000595608114E-2</v>
      </c>
      <c r="J502" s="11">
        <v>5.3453361569503277E-3</v>
      </c>
    </row>
    <row r="503" spans="1:10" ht="13" x14ac:dyDescent="0.15">
      <c r="A503" s="3">
        <v>41085</v>
      </c>
      <c r="B503" s="1">
        <v>30.299999</v>
      </c>
      <c r="C503" s="1">
        <v>30.32</v>
      </c>
      <c r="D503" s="1">
        <v>29.620000999999998</v>
      </c>
      <c r="E503" s="1">
        <v>29.870000999999998</v>
      </c>
      <c r="F503" s="1">
        <v>42217200</v>
      </c>
      <c r="G503" s="1">
        <v>26.689215000000001</v>
      </c>
      <c r="H503" s="2">
        <f t="shared" si="2"/>
        <v>-2.7035829738246649E-2</v>
      </c>
      <c r="I503" s="1">
        <f t="shared" si="3"/>
        <v>-2.7035820644143813E-2</v>
      </c>
      <c r="J503" s="11">
        <v>-1.0926549394090516E-2</v>
      </c>
    </row>
    <row r="504" spans="1:10" ht="13" x14ac:dyDescent="0.15">
      <c r="A504" s="3">
        <v>41086</v>
      </c>
      <c r="B504" s="1">
        <v>30</v>
      </c>
      <c r="C504" s="1">
        <v>30.27</v>
      </c>
      <c r="D504" s="1">
        <v>29.940000999999999</v>
      </c>
      <c r="E504" s="1">
        <v>30.02</v>
      </c>
      <c r="F504" s="1">
        <v>38421300</v>
      </c>
      <c r="G504" s="1">
        <v>26.823242</v>
      </c>
      <c r="H504" s="2">
        <f t="shared" si="2"/>
        <v>5.0217273176522866E-3</v>
      </c>
      <c r="I504" s="1">
        <f t="shared" si="3"/>
        <v>5.0217662827475315E-3</v>
      </c>
      <c r="J504" s="11">
        <v>2.5602359490190948E-3</v>
      </c>
    </row>
    <row r="505" spans="1:10" ht="13" x14ac:dyDescent="0.15">
      <c r="A505" s="3">
        <v>41087</v>
      </c>
      <c r="B505" s="1">
        <v>30.190000999999999</v>
      </c>
      <c r="C505" s="1">
        <v>30.5</v>
      </c>
      <c r="D505" s="1">
        <v>30.030000999999999</v>
      </c>
      <c r="E505" s="1">
        <v>30.17</v>
      </c>
      <c r="F505" s="1">
        <v>33781700</v>
      </c>
      <c r="G505" s="1">
        <v>26.957267999999999</v>
      </c>
      <c r="H505" s="2">
        <f t="shared" si="2"/>
        <v>4.9966688874084654E-3</v>
      </c>
      <c r="I505" s="1">
        <f t="shared" si="3"/>
        <v>4.9966368718590629E-3</v>
      </c>
      <c r="J505" s="11">
        <v>7.3667556137768878E-3</v>
      </c>
    </row>
    <row r="506" spans="1:10" ht="13" x14ac:dyDescent="0.15">
      <c r="A506" s="3">
        <v>41088</v>
      </c>
      <c r="B506" s="1">
        <v>29.98</v>
      </c>
      <c r="C506" s="1">
        <v>30.049999</v>
      </c>
      <c r="D506" s="1">
        <v>29.42</v>
      </c>
      <c r="E506" s="1">
        <v>29.91</v>
      </c>
      <c r="F506" s="1">
        <v>45328400</v>
      </c>
      <c r="G506" s="1">
        <v>26.724955000000001</v>
      </c>
      <c r="H506" s="2">
        <f t="shared" si="2"/>
        <v>-8.6178322837256061E-3</v>
      </c>
      <c r="I506" s="1">
        <f t="shared" si="3"/>
        <v>-8.6178243284889908E-3</v>
      </c>
      <c r="J506" s="11">
        <v>-1.9600840144119091E-3</v>
      </c>
    </row>
    <row r="507" spans="1:10" ht="13" x14ac:dyDescent="0.15">
      <c r="A507" s="3">
        <v>41089</v>
      </c>
      <c r="B507" s="1">
        <v>30.450001</v>
      </c>
      <c r="C507" s="1">
        <v>30.690000999999999</v>
      </c>
      <c r="D507" s="1">
        <v>30.139999</v>
      </c>
      <c r="E507" s="1">
        <v>30.59</v>
      </c>
      <c r="F507" s="1">
        <v>55227200</v>
      </c>
      <c r="G507" s="1">
        <v>27.332543000000001</v>
      </c>
      <c r="H507" s="2">
        <f t="shared" si="2"/>
        <v>2.2734871280508183E-2</v>
      </c>
      <c r="I507" s="1">
        <f t="shared" si="3"/>
        <v>2.2734855867858329E-2</v>
      </c>
      <c r="J507" s="11">
        <v>2.2046051666176691E-2</v>
      </c>
    </row>
    <row r="508" spans="1:10" ht="13" x14ac:dyDescent="0.15">
      <c r="A508" s="3">
        <v>41092</v>
      </c>
      <c r="B508" s="1">
        <v>30.620000999999998</v>
      </c>
      <c r="C508" s="1">
        <v>30.620000999999998</v>
      </c>
      <c r="D508" s="1">
        <v>30.209999</v>
      </c>
      <c r="E508" s="1">
        <v>30.559999000000001</v>
      </c>
      <c r="F508" s="1">
        <v>30589100</v>
      </c>
      <c r="G508" s="1">
        <v>27.305737000000001</v>
      </c>
      <c r="H508" s="2">
        <f t="shared" si="2"/>
        <v>-9.807453416148615E-4</v>
      </c>
      <c r="I508" s="1">
        <f t="shared" si="3"/>
        <v>-9.8073567468641865E-4</v>
      </c>
      <c r="J508" s="11">
        <v>-6.7547587851307905E-4</v>
      </c>
    </row>
    <row r="509" spans="1:10" ht="13" x14ac:dyDescent="0.15">
      <c r="A509" s="3">
        <v>41093</v>
      </c>
      <c r="B509" s="1">
        <v>30.23</v>
      </c>
      <c r="C509" s="1">
        <v>30.76</v>
      </c>
      <c r="D509" s="1">
        <v>30.17</v>
      </c>
      <c r="E509" s="1">
        <v>30.76</v>
      </c>
      <c r="F509" s="1">
        <v>20938100</v>
      </c>
      <c r="G509" s="1">
        <v>27.484441</v>
      </c>
      <c r="H509" s="2">
        <f t="shared" si="2"/>
        <v>6.544535554467797E-3</v>
      </c>
      <c r="I509" s="1">
        <f t="shared" si="3"/>
        <v>6.5445587496869156E-3</v>
      </c>
      <c r="J509" s="11">
        <v>5.6148179773269696E-3</v>
      </c>
    </row>
    <row r="510" spans="1:10" ht="13" x14ac:dyDescent="0.15">
      <c r="A510" s="3">
        <v>41095</v>
      </c>
      <c r="B510" s="1">
        <v>30.59</v>
      </c>
      <c r="C510" s="1">
        <v>30.780000999999999</v>
      </c>
      <c r="D510" s="1">
        <v>30.379999000000002</v>
      </c>
      <c r="E510" s="1">
        <v>30.700001</v>
      </c>
      <c r="F510" s="1">
        <v>28801900</v>
      </c>
      <c r="G510" s="1">
        <v>27.43083</v>
      </c>
      <c r="H510" s="2">
        <f t="shared" si="2"/>
        <v>-1.9505526657997803E-3</v>
      </c>
      <c r="I510" s="1">
        <f t="shared" si="3"/>
        <v>-1.9505945200049757E-3</v>
      </c>
      <c r="J510" s="11">
        <v>-3.6303672546358925E-3</v>
      </c>
    </row>
    <row r="511" spans="1:10" ht="13" x14ac:dyDescent="0.15">
      <c r="A511" s="3">
        <v>41096</v>
      </c>
      <c r="B511" s="1">
        <v>30.610001</v>
      </c>
      <c r="C511" s="1">
        <v>30.700001</v>
      </c>
      <c r="D511" s="1">
        <v>29.950001</v>
      </c>
      <c r="E511" s="1">
        <v>30.190000999999999</v>
      </c>
      <c r="F511" s="1">
        <v>38294800</v>
      </c>
      <c r="G511" s="1">
        <v>26.975138999999999</v>
      </c>
      <c r="H511" s="2">
        <f t="shared" si="2"/>
        <v>-1.6612377309043136E-2</v>
      </c>
      <c r="I511" s="1">
        <f t="shared" si="3"/>
        <v>-1.6612366450450156E-2</v>
      </c>
      <c r="J511" s="11">
        <v>-9.6304077541281737E-3</v>
      </c>
    </row>
    <row r="512" spans="1:10" ht="13" x14ac:dyDescent="0.15">
      <c r="A512" s="3">
        <v>41099</v>
      </c>
      <c r="B512" s="1">
        <v>30.120000999999998</v>
      </c>
      <c r="C512" s="1">
        <v>30.23</v>
      </c>
      <c r="D512" s="1">
        <v>29.780000999999999</v>
      </c>
      <c r="E512" s="1">
        <v>30</v>
      </c>
      <c r="F512" s="1">
        <v>30680800</v>
      </c>
      <c r="G512" s="1">
        <v>26.805371000000001</v>
      </c>
      <c r="H512" s="2">
        <f t="shared" si="2"/>
        <v>-6.2935075755710893E-3</v>
      </c>
      <c r="I512" s="1">
        <f t="shared" si="3"/>
        <v>-6.293498617374973E-3</v>
      </c>
      <c r="J512" s="11">
        <v>-2.8326307100201556E-3</v>
      </c>
    </row>
    <row r="513" spans="1:10" ht="13" x14ac:dyDescent="0.15">
      <c r="A513" s="3">
        <v>41100</v>
      </c>
      <c r="B513" s="1">
        <v>30.08</v>
      </c>
      <c r="C513" s="1">
        <v>30.219999000000001</v>
      </c>
      <c r="D513" s="1">
        <v>29.51</v>
      </c>
      <c r="E513" s="1">
        <v>29.74</v>
      </c>
      <c r="F513" s="1">
        <v>37534100</v>
      </c>
      <c r="G513" s="1">
        <v>26.573058</v>
      </c>
      <c r="H513" s="2">
        <f t="shared" ref="H513:H767" si="4">(E513-E512)/E512</f>
        <v>-8.6666666666667183E-3</v>
      </c>
      <c r="I513" s="1">
        <f t="shared" ref="I513:I767" si="5">(G513-G512)/G512</f>
        <v>-8.6666586334507856E-3</v>
      </c>
      <c r="J513" s="11">
        <v>-6.5301527947930023E-3</v>
      </c>
    </row>
    <row r="514" spans="1:10" ht="13" x14ac:dyDescent="0.15">
      <c r="A514" s="3">
        <v>41101</v>
      </c>
      <c r="B514" s="1">
        <v>29.709999</v>
      </c>
      <c r="C514" s="1">
        <v>29.74</v>
      </c>
      <c r="D514" s="1">
        <v>29.110001</v>
      </c>
      <c r="E514" s="1">
        <v>29.299999</v>
      </c>
      <c r="F514" s="1">
        <v>39184900</v>
      </c>
      <c r="G514" s="1">
        <v>26.179912000000002</v>
      </c>
      <c r="H514" s="2">
        <f t="shared" si="4"/>
        <v>-1.4794922663079985E-2</v>
      </c>
      <c r="I514" s="1">
        <f t="shared" si="5"/>
        <v>-1.479490994224293E-2</v>
      </c>
      <c r="J514" s="11">
        <v>-3.8401476899912888E-3</v>
      </c>
    </row>
    <row r="515" spans="1:10" ht="13" x14ac:dyDescent="0.15">
      <c r="A515" s="3">
        <v>41102</v>
      </c>
      <c r="B515" s="1">
        <v>29.15</v>
      </c>
      <c r="C515" s="1">
        <v>29.18</v>
      </c>
      <c r="D515" s="1">
        <v>28.540001</v>
      </c>
      <c r="E515" s="1">
        <v>28.629999000000002</v>
      </c>
      <c r="F515" s="1">
        <v>63523600</v>
      </c>
      <c r="G515" s="1">
        <v>25.581257999999998</v>
      </c>
      <c r="H515" s="2">
        <f t="shared" si="4"/>
        <v>-2.2866894978392258E-2</v>
      </c>
      <c r="I515" s="1">
        <f t="shared" si="5"/>
        <v>-2.2866921783388856E-2</v>
      </c>
      <c r="J515" s="11">
        <v>-2.480119395992352E-3</v>
      </c>
    </row>
    <row r="516" spans="1:10" ht="13" x14ac:dyDescent="0.15">
      <c r="A516" s="3">
        <v>41103</v>
      </c>
      <c r="B516" s="1">
        <v>28.76</v>
      </c>
      <c r="C516" s="1">
        <v>29.48</v>
      </c>
      <c r="D516" s="1">
        <v>28.719999000000001</v>
      </c>
      <c r="E516" s="1">
        <v>29.389999</v>
      </c>
      <c r="F516" s="1">
        <v>39085000</v>
      </c>
      <c r="G516" s="1">
        <v>26.260328000000001</v>
      </c>
      <c r="H516" s="2">
        <f t="shared" si="4"/>
        <v>2.6545582485001065E-2</v>
      </c>
      <c r="I516" s="1">
        <f t="shared" si="5"/>
        <v>2.6545606162136474E-2</v>
      </c>
      <c r="J516" s="11">
        <v>1.6210605325343803E-2</v>
      </c>
    </row>
    <row r="517" spans="1:10" ht="13" x14ac:dyDescent="0.15">
      <c r="A517" s="3">
        <v>41106</v>
      </c>
      <c r="B517" s="1">
        <v>29.48</v>
      </c>
      <c r="C517" s="1">
        <v>29.530000999999999</v>
      </c>
      <c r="D517" s="1">
        <v>29.040001</v>
      </c>
      <c r="E517" s="1">
        <v>29.440000999999999</v>
      </c>
      <c r="F517" s="1">
        <v>27900600</v>
      </c>
      <c r="G517" s="1">
        <v>26.305005000000001</v>
      </c>
      <c r="H517" s="2">
        <f t="shared" si="4"/>
        <v>1.701327039854585E-3</v>
      </c>
      <c r="I517" s="1">
        <f t="shared" si="5"/>
        <v>1.701311575392359E-3</v>
      </c>
      <c r="J517" s="11">
        <v>-3.90385296062068E-3</v>
      </c>
    </row>
    <row r="518" spans="1:10" ht="13" x14ac:dyDescent="0.15">
      <c r="A518" s="3">
        <v>41107</v>
      </c>
      <c r="B518" s="1">
        <v>29.639999</v>
      </c>
      <c r="C518" s="1">
        <v>29.860001</v>
      </c>
      <c r="D518" s="1">
        <v>29.200001</v>
      </c>
      <c r="E518" s="1">
        <v>29.66</v>
      </c>
      <c r="F518" s="1">
        <v>33771300</v>
      </c>
      <c r="G518" s="1">
        <v>26.501577000000001</v>
      </c>
      <c r="H518" s="2">
        <f t="shared" si="4"/>
        <v>7.4727918657340195E-3</v>
      </c>
      <c r="I518" s="1">
        <f t="shared" si="5"/>
        <v>7.4727984275235731E-3</v>
      </c>
      <c r="J518" s="11">
        <v>6.1545366381305245E-3</v>
      </c>
    </row>
    <row r="519" spans="1:10" ht="13" x14ac:dyDescent="0.15">
      <c r="A519" s="3">
        <v>41108</v>
      </c>
      <c r="B519" s="1">
        <v>29.6</v>
      </c>
      <c r="C519" s="1">
        <v>30.450001</v>
      </c>
      <c r="D519" s="1">
        <v>29.459999</v>
      </c>
      <c r="E519" s="1">
        <v>30.450001</v>
      </c>
      <c r="F519" s="1">
        <v>41090400</v>
      </c>
      <c r="G519" s="1">
        <v>27.207452</v>
      </c>
      <c r="H519" s="2">
        <f t="shared" si="4"/>
        <v>2.6635232636547546E-2</v>
      </c>
      <c r="I519" s="1">
        <f t="shared" si="5"/>
        <v>2.6635207406713907E-2</v>
      </c>
      <c r="J519" s="11">
        <v>8.0559007802688074E-3</v>
      </c>
    </row>
    <row r="520" spans="1:10" ht="13" x14ac:dyDescent="0.15">
      <c r="A520" s="3">
        <v>41109</v>
      </c>
      <c r="B520" s="1">
        <v>30.51</v>
      </c>
      <c r="C520" s="1">
        <v>30.799999</v>
      </c>
      <c r="D520" s="1">
        <v>30.379999000000002</v>
      </c>
      <c r="E520" s="1">
        <v>30.67</v>
      </c>
      <c r="F520" s="1">
        <v>46663200</v>
      </c>
      <c r="G520" s="1">
        <v>27.404024</v>
      </c>
      <c r="H520" s="2">
        <f t="shared" si="4"/>
        <v>7.2249258711026441E-3</v>
      </c>
      <c r="I520" s="1">
        <f t="shared" si="5"/>
        <v>7.22493234574115E-3</v>
      </c>
      <c r="J520" s="11">
        <v>2.685022462602511E-3</v>
      </c>
    </row>
    <row r="521" spans="1:10" ht="13" x14ac:dyDescent="0.15">
      <c r="A521" s="3">
        <v>41110</v>
      </c>
      <c r="B521" s="1">
        <v>31</v>
      </c>
      <c r="C521" s="1">
        <v>31.049999</v>
      </c>
      <c r="D521" s="1">
        <v>30.049999</v>
      </c>
      <c r="E521" s="1">
        <v>30.120000999999998</v>
      </c>
      <c r="F521" s="1">
        <v>64021700</v>
      </c>
      <c r="G521" s="1">
        <v>26.912593000000001</v>
      </c>
      <c r="H521" s="2">
        <f t="shared" si="4"/>
        <v>-1.7932800782523742E-2</v>
      </c>
      <c r="I521" s="1">
        <f t="shared" si="5"/>
        <v>-1.79328043210004E-2</v>
      </c>
      <c r="J521" s="11">
        <v>-9.3322009689702935E-3</v>
      </c>
    </row>
    <row r="522" spans="1:10" ht="13" x14ac:dyDescent="0.15">
      <c r="A522" s="3">
        <v>41113</v>
      </c>
      <c r="B522" s="1">
        <v>29.57</v>
      </c>
      <c r="C522" s="1">
        <v>29.58</v>
      </c>
      <c r="D522" s="1">
        <v>29.01</v>
      </c>
      <c r="E522" s="1">
        <v>29.280000999999999</v>
      </c>
      <c r="F522" s="1">
        <v>55151900</v>
      </c>
      <c r="G522" s="1">
        <v>26.162043000000001</v>
      </c>
      <c r="H522" s="2">
        <f t="shared" si="4"/>
        <v>-2.788844528922824E-2</v>
      </c>
      <c r="I522" s="1">
        <f t="shared" si="5"/>
        <v>-2.7888431263386641E-2</v>
      </c>
      <c r="J522" s="11">
        <v>-7.8853418273827358E-3</v>
      </c>
    </row>
    <row r="523" spans="1:10" ht="13" x14ac:dyDescent="0.15">
      <c r="A523" s="3">
        <v>41114</v>
      </c>
      <c r="B523" s="1">
        <v>29.24</v>
      </c>
      <c r="C523" s="1">
        <v>29.360001</v>
      </c>
      <c r="D523" s="1">
        <v>28.9</v>
      </c>
      <c r="E523" s="1">
        <v>29.15</v>
      </c>
      <c r="F523" s="1">
        <v>47723300</v>
      </c>
      <c r="G523" s="1">
        <v>26.045884999999998</v>
      </c>
      <c r="H523" s="2">
        <f t="shared" si="4"/>
        <v>-4.4399247117512062E-3</v>
      </c>
      <c r="I523" s="1">
        <f t="shared" si="5"/>
        <v>-4.4399437765621818E-3</v>
      </c>
      <c r="J523" s="11">
        <v>-8.1861398241590642E-3</v>
      </c>
    </row>
    <row r="524" spans="1:10" ht="13" x14ac:dyDescent="0.15">
      <c r="A524" s="3">
        <v>41115</v>
      </c>
      <c r="B524" s="1">
        <v>29.24</v>
      </c>
      <c r="C524" s="1">
        <v>29.33</v>
      </c>
      <c r="D524" s="1">
        <v>28.780000999999999</v>
      </c>
      <c r="E524" s="1">
        <v>28.83</v>
      </c>
      <c r="F524" s="1">
        <v>45579500</v>
      </c>
      <c r="G524" s="1">
        <v>25.759962000000002</v>
      </c>
      <c r="H524" s="2">
        <f t="shared" si="4"/>
        <v>-1.0977701543739289E-2</v>
      </c>
      <c r="I524" s="1">
        <f t="shared" si="5"/>
        <v>-1.0977664993913505E-2</v>
      </c>
      <c r="J524" s="11">
        <v>4.6546729857887938E-3</v>
      </c>
    </row>
    <row r="525" spans="1:10" ht="13" x14ac:dyDescent="0.15">
      <c r="A525" s="3">
        <v>41116</v>
      </c>
      <c r="B525" s="1">
        <v>29.23</v>
      </c>
      <c r="C525" s="1">
        <v>29.5</v>
      </c>
      <c r="D525" s="1">
        <v>29.09</v>
      </c>
      <c r="E525" s="1">
        <v>29.16</v>
      </c>
      <c r="F525" s="1">
        <v>45301400</v>
      </c>
      <c r="G525" s="1">
        <v>26.054821</v>
      </c>
      <c r="H525" s="2">
        <f t="shared" si="4"/>
        <v>1.1446409989594238E-2</v>
      </c>
      <c r="I525" s="1">
        <f t="shared" si="5"/>
        <v>1.1446406636779932E-2</v>
      </c>
      <c r="J525" s="11">
        <v>1.6714976919138536E-2</v>
      </c>
    </row>
    <row r="526" spans="1:10" ht="13" x14ac:dyDescent="0.15">
      <c r="A526" s="3">
        <v>41117</v>
      </c>
      <c r="B526" s="1">
        <v>29.48</v>
      </c>
      <c r="C526" s="1">
        <v>29.85</v>
      </c>
      <c r="D526" s="1">
        <v>29.18</v>
      </c>
      <c r="E526" s="1">
        <v>29.76</v>
      </c>
      <c r="F526" s="1">
        <v>44242600</v>
      </c>
      <c r="G526" s="1">
        <v>26.590928000000002</v>
      </c>
      <c r="H526" s="2">
        <f t="shared" si="4"/>
        <v>2.0576131687242847E-2</v>
      </c>
      <c r="I526" s="1">
        <f t="shared" si="5"/>
        <v>2.0576115260972288E-2</v>
      </c>
      <c r="J526" s="11">
        <v>1.4566379124931321E-2</v>
      </c>
    </row>
    <row r="527" spans="1:10" ht="13" x14ac:dyDescent="0.15">
      <c r="A527" s="3">
        <v>41120</v>
      </c>
      <c r="B527" s="1">
        <v>29.75</v>
      </c>
      <c r="C527" s="1">
        <v>29.82</v>
      </c>
      <c r="D527" s="1">
        <v>29.459999</v>
      </c>
      <c r="E527" s="1">
        <v>29.639999</v>
      </c>
      <c r="F527" s="1">
        <v>28905000</v>
      </c>
      <c r="G527" s="1">
        <v>26.483706000000002</v>
      </c>
      <c r="H527" s="2">
        <f t="shared" si="4"/>
        <v>-4.0322916666667343E-3</v>
      </c>
      <c r="I527" s="1">
        <f t="shared" si="5"/>
        <v>-4.0322774744830318E-3</v>
      </c>
      <c r="J527" s="11">
        <v>-2.0269645796597998E-4</v>
      </c>
    </row>
    <row r="528" spans="1:10" ht="13" x14ac:dyDescent="0.15">
      <c r="A528" s="3">
        <v>41121</v>
      </c>
      <c r="B528" s="1">
        <v>29.48</v>
      </c>
      <c r="C528" s="1">
        <v>29.709999</v>
      </c>
      <c r="D528" s="1">
        <v>29.33</v>
      </c>
      <c r="E528" s="1">
        <v>29.469999000000001</v>
      </c>
      <c r="F528" s="1">
        <v>37620900</v>
      </c>
      <c r="G528" s="1">
        <v>26.331809</v>
      </c>
      <c r="H528" s="2">
        <f t="shared" si="4"/>
        <v>-5.7354927711029324E-3</v>
      </c>
      <c r="I528" s="1">
        <f t="shared" si="5"/>
        <v>-5.7354888322654583E-3</v>
      </c>
      <c r="J528" s="11">
        <v>-4.9208316318729199E-3</v>
      </c>
    </row>
    <row r="529" spans="1:10" ht="13" x14ac:dyDescent="0.15">
      <c r="A529" s="3">
        <v>41122</v>
      </c>
      <c r="B529" s="1">
        <v>29.59</v>
      </c>
      <c r="C529" s="1">
        <v>29.65</v>
      </c>
      <c r="D529" s="1">
        <v>29.209999</v>
      </c>
      <c r="E529" s="1">
        <v>29.41</v>
      </c>
      <c r="F529" s="1">
        <v>31721800</v>
      </c>
      <c r="G529" s="1">
        <v>26.278199000000001</v>
      </c>
      <c r="H529" s="2">
        <f t="shared" si="4"/>
        <v>-2.035934918084023E-3</v>
      </c>
      <c r="I529" s="1">
        <f t="shared" si="5"/>
        <v>-2.0359406374244569E-3</v>
      </c>
      <c r="J529" s="11">
        <v>-2.5021609245265714E-3</v>
      </c>
    </row>
    <row r="530" spans="1:10" ht="13" x14ac:dyDescent="0.15">
      <c r="A530" s="3">
        <v>41123</v>
      </c>
      <c r="B530" s="1">
        <v>29.209999</v>
      </c>
      <c r="C530" s="1">
        <v>29.530000999999999</v>
      </c>
      <c r="D530" s="1">
        <v>28.969999000000001</v>
      </c>
      <c r="E530" s="1">
        <v>29.190000999999999</v>
      </c>
      <c r="F530" s="1">
        <v>39520500</v>
      </c>
      <c r="G530" s="1">
        <v>26.081627000000001</v>
      </c>
      <c r="H530" s="2">
        <f t="shared" si="4"/>
        <v>-7.4804148248895407E-3</v>
      </c>
      <c r="I530" s="1">
        <f t="shared" si="5"/>
        <v>-7.4804213180667267E-3</v>
      </c>
      <c r="J530" s="11">
        <v>-7.4945304107883973E-3</v>
      </c>
    </row>
    <row r="531" spans="1:10" ht="13" x14ac:dyDescent="0.15">
      <c r="A531" s="3">
        <v>41124</v>
      </c>
      <c r="B531" s="1">
        <v>29.530000999999999</v>
      </c>
      <c r="C531" s="1">
        <v>29.940000999999999</v>
      </c>
      <c r="D531" s="1">
        <v>29.48</v>
      </c>
      <c r="E531" s="1">
        <v>29.75</v>
      </c>
      <c r="F531" s="1">
        <v>35859400</v>
      </c>
      <c r="G531" s="1">
        <v>26.581993000000001</v>
      </c>
      <c r="H531" s="2">
        <f t="shared" si="4"/>
        <v>1.9184617362637338E-2</v>
      </c>
      <c r="I531" s="1">
        <f t="shared" si="5"/>
        <v>1.9184616051751664E-2</v>
      </c>
      <c r="J531" s="11">
        <v>1.687181199177392E-2</v>
      </c>
    </row>
    <row r="532" spans="1:10" ht="13" x14ac:dyDescent="0.15">
      <c r="A532" s="3">
        <v>41127</v>
      </c>
      <c r="B532" s="1">
        <v>30</v>
      </c>
      <c r="C532" s="1">
        <v>30.110001</v>
      </c>
      <c r="D532" s="1">
        <v>29.809999000000001</v>
      </c>
      <c r="E532" s="1">
        <v>29.950001</v>
      </c>
      <c r="F532" s="1">
        <v>27471800</v>
      </c>
      <c r="G532" s="1">
        <v>26.760695999999999</v>
      </c>
      <c r="H532" s="2">
        <f t="shared" si="4"/>
        <v>6.7227226890756407E-3</v>
      </c>
      <c r="I532" s="1">
        <f t="shared" si="5"/>
        <v>6.7227088653585426E-3</v>
      </c>
      <c r="J532" s="11">
        <v>1.6294725962138629E-3</v>
      </c>
    </row>
    <row r="533" spans="1:10" ht="13" x14ac:dyDescent="0.15">
      <c r="A533" s="3">
        <v>41128</v>
      </c>
      <c r="B533" s="1">
        <v>30.07</v>
      </c>
      <c r="C533" s="1">
        <v>30.35</v>
      </c>
      <c r="D533" s="1">
        <v>29.870000999999998</v>
      </c>
      <c r="E533" s="1">
        <v>30.26</v>
      </c>
      <c r="F533" s="1">
        <v>28002900</v>
      </c>
      <c r="G533" s="1">
        <v>27.037683999999999</v>
      </c>
      <c r="H533" s="2">
        <f t="shared" si="4"/>
        <v>1.0350550572602693E-2</v>
      </c>
      <c r="I533" s="1">
        <f t="shared" si="5"/>
        <v>1.0350552915365107E-2</v>
      </c>
      <c r="J533" s="11">
        <v>3.8947819285671268E-3</v>
      </c>
    </row>
    <row r="534" spans="1:10" ht="13" x14ac:dyDescent="0.15">
      <c r="A534" s="3">
        <v>41129</v>
      </c>
      <c r="B534" s="1">
        <v>30.209999</v>
      </c>
      <c r="C534" s="1">
        <v>30.469999000000001</v>
      </c>
      <c r="D534" s="1">
        <v>30.110001</v>
      </c>
      <c r="E534" s="1">
        <v>30.33</v>
      </c>
      <c r="F534" s="1">
        <v>26257600</v>
      </c>
      <c r="G534" s="1">
        <v>27.10023</v>
      </c>
      <c r="H534" s="2">
        <f t="shared" si="4"/>
        <v>2.3132848645074926E-3</v>
      </c>
      <c r="I534" s="1">
        <f t="shared" si="5"/>
        <v>2.3132898513053522E-3</v>
      </c>
      <c r="J534" s="11">
        <v>5.3460809869667399E-4</v>
      </c>
    </row>
    <row r="535" spans="1:10" ht="13" x14ac:dyDescent="0.15">
      <c r="A535" s="3">
        <v>41130</v>
      </c>
      <c r="B535" s="1">
        <v>30.389999</v>
      </c>
      <c r="C535" s="1">
        <v>30.65</v>
      </c>
      <c r="D535" s="1">
        <v>30.299999</v>
      </c>
      <c r="E535" s="1">
        <v>30.5</v>
      </c>
      <c r="F535" s="1">
        <v>24920800</v>
      </c>
      <c r="G535" s="1">
        <v>27.252127000000002</v>
      </c>
      <c r="H535" s="2">
        <f t="shared" si="4"/>
        <v>5.6050115397296976E-3</v>
      </c>
      <c r="I535" s="1">
        <f t="shared" si="5"/>
        <v>5.6050077803768356E-3</v>
      </c>
      <c r="J535" s="11">
        <v>-7.9307117358803946E-4</v>
      </c>
    </row>
    <row r="536" spans="1:10" ht="13" x14ac:dyDescent="0.15">
      <c r="A536" s="3">
        <v>41131</v>
      </c>
      <c r="B536" s="1">
        <v>30.5</v>
      </c>
      <c r="C536" s="1">
        <v>30.620000999999998</v>
      </c>
      <c r="D536" s="1">
        <v>30.25</v>
      </c>
      <c r="E536" s="1">
        <v>30.42</v>
      </c>
      <c r="F536" s="1">
        <v>27810300</v>
      </c>
      <c r="G536" s="1">
        <v>27.180645999999999</v>
      </c>
      <c r="H536" s="2">
        <f t="shared" si="4"/>
        <v>-2.6229508196720752E-3</v>
      </c>
      <c r="I536" s="1">
        <f t="shared" si="5"/>
        <v>-2.6229512287243534E-3</v>
      </c>
      <c r="J536" s="11">
        <v>3.2479416251025507E-3</v>
      </c>
    </row>
    <row r="537" spans="1:10" ht="13" x14ac:dyDescent="0.15">
      <c r="A537" s="3">
        <v>41134</v>
      </c>
      <c r="B537" s="1">
        <v>30.35</v>
      </c>
      <c r="C537" s="1">
        <v>30.459999</v>
      </c>
      <c r="D537" s="1">
        <v>30.16</v>
      </c>
      <c r="E537" s="1">
        <v>30.389999</v>
      </c>
      <c r="F537" s="1">
        <v>23049100</v>
      </c>
      <c r="G537" s="1">
        <v>27.153839999999999</v>
      </c>
      <c r="H537" s="2">
        <f t="shared" si="4"/>
        <v>-9.8622616699546887E-4</v>
      </c>
      <c r="I537" s="1">
        <f t="shared" si="5"/>
        <v>-9.8621644239068316E-4</v>
      </c>
      <c r="J537" s="11">
        <v>-2.9164639036872255E-3</v>
      </c>
    </row>
    <row r="538" spans="1:10" ht="13" x14ac:dyDescent="0.15">
      <c r="A538" s="3">
        <v>41135</v>
      </c>
      <c r="B538" s="1">
        <v>30.299999</v>
      </c>
      <c r="C538" s="1">
        <v>30.389999</v>
      </c>
      <c r="D538" s="1">
        <v>30.01</v>
      </c>
      <c r="E538" s="1">
        <v>30.129999000000002</v>
      </c>
      <c r="F538" s="1">
        <v>34551400</v>
      </c>
      <c r="G538" s="1">
        <v>27.099875000000001</v>
      </c>
      <c r="H538" s="2">
        <f t="shared" si="4"/>
        <v>-8.5554461518737804E-3</v>
      </c>
      <c r="I538" s="1">
        <f t="shared" si="5"/>
        <v>-1.9873800537971074E-3</v>
      </c>
      <c r="J538" s="11">
        <v>2.0577656464927131E-4</v>
      </c>
    </row>
    <row r="539" spans="1:10" ht="13" x14ac:dyDescent="0.15">
      <c r="A539" s="3">
        <v>41136</v>
      </c>
      <c r="B539" s="1">
        <v>30.110001</v>
      </c>
      <c r="C539" s="1">
        <v>30.280000999999999</v>
      </c>
      <c r="D539" s="1">
        <v>30.02</v>
      </c>
      <c r="E539" s="1">
        <v>30.200001</v>
      </c>
      <c r="F539" s="1">
        <v>24351000</v>
      </c>
      <c r="G539" s="1">
        <v>27.162835999999999</v>
      </c>
      <c r="H539" s="2">
        <f t="shared" si="4"/>
        <v>2.3233323041264883E-3</v>
      </c>
      <c r="I539" s="1">
        <f t="shared" si="5"/>
        <v>2.323294849145903E-3</v>
      </c>
      <c r="J539" s="11">
        <v>-5.5870801521603014E-4</v>
      </c>
    </row>
    <row r="540" spans="1:10" ht="13" x14ac:dyDescent="0.15">
      <c r="A540" s="3">
        <v>41137</v>
      </c>
      <c r="B540" s="1">
        <v>30.360001</v>
      </c>
      <c r="C540" s="1">
        <v>30.940000999999999</v>
      </c>
      <c r="D540" s="1">
        <v>30.26</v>
      </c>
      <c r="E540" s="1">
        <v>30.780000999999999</v>
      </c>
      <c r="F540" s="1">
        <v>35787200</v>
      </c>
      <c r="G540" s="1">
        <v>27.684507</v>
      </c>
      <c r="H540" s="2">
        <f t="shared" si="4"/>
        <v>1.9205297377307976E-2</v>
      </c>
      <c r="I540" s="1">
        <f t="shared" si="5"/>
        <v>1.9205321565097303E-2</v>
      </c>
      <c r="J540" s="11">
        <v>6.4816942060516103E-3</v>
      </c>
    </row>
    <row r="541" spans="1:10" ht="13" x14ac:dyDescent="0.15">
      <c r="A541" s="3">
        <v>41138</v>
      </c>
      <c r="B541" s="1">
        <v>30.92</v>
      </c>
      <c r="C541" s="1">
        <v>30.92</v>
      </c>
      <c r="D541" s="1">
        <v>30.59</v>
      </c>
      <c r="E541" s="1">
        <v>30.9</v>
      </c>
      <c r="F541" s="1">
        <v>32589900</v>
      </c>
      <c r="G541" s="1">
        <v>27.792438000000001</v>
      </c>
      <c r="H541" s="2">
        <f t="shared" si="4"/>
        <v>3.8986028622936034E-3</v>
      </c>
      <c r="I541" s="1">
        <f t="shared" si="5"/>
        <v>3.8986065383068104E-3</v>
      </c>
      <c r="J541" s="11">
        <v>1.8935578147844237E-3</v>
      </c>
    </row>
    <row r="542" spans="1:10" ht="13" x14ac:dyDescent="0.15">
      <c r="A542" s="3">
        <v>41141</v>
      </c>
      <c r="B542" s="1">
        <v>30.82</v>
      </c>
      <c r="C542" s="1">
        <v>30.85</v>
      </c>
      <c r="D542" s="1">
        <v>30.58</v>
      </c>
      <c r="E542" s="1">
        <v>30.74</v>
      </c>
      <c r="F542" s="1">
        <v>23737700</v>
      </c>
      <c r="G542" s="1">
        <v>27.648529</v>
      </c>
      <c r="H542" s="2">
        <f t="shared" si="4"/>
        <v>-5.177993527508095E-3</v>
      </c>
      <c r="I542" s="1">
        <f t="shared" si="5"/>
        <v>-5.1779912219288111E-3</v>
      </c>
      <c r="J542" s="11">
        <v>-2.6821064438637608E-4</v>
      </c>
    </row>
    <row r="543" spans="1:10" ht="13" x14ac:dyDescent="0.15">
      <c r="A543" s="3">
        <v>41142</v>
      </c>
      <c r="B543" s="1">
        <v>30.76</v>
      </c>
      <c r="C543" s="1">
        <v>30.959999</v>
      </c>
      <c r="D543" s="1">
        <v>30.610001</v>
      </c>
      <c r="E543" s="1">
        <v>30.799999</v>
      </c>
      <c r="F543" s="1">
        <v>28822700</v>
      </c>
      <c r="G543" s="1">
        <v>27.702494000000002</v>
      </c>
      <c r="H543" s="2">
        <f t="shared" si="4"/>
        <v>1.9518217306441525E-3</v>
      </c>
      <c r="I543" s="1">
        <f t="shared" si="5"/>
        <v>1.9518217406792814E-3</v>
      </c>
      <c r="J543" s="11">
        <v>-5.1281960477279421E-3</v>
      </c>
    </row>
    <row r="544" spans="1:10" ht="13" x14ac:dyDescent="0.15">
      <c r="A544" s="3">
        <v>41143</v>
      </c>
      <c r="B544" s="1">
        <v>30.59</v>
      </c>
      <c r="C544" s="1">
        <v>30.76</v>
      </c>
      <c r="D544" s="1">
        <v>30.469999000000001</v>
      </c>
      <c r="E544" s="1">
        <v>30.540001</v>
      </c>
      <c r="F544" s="1">
        <v>33437400</v>
      </c>
      <c r="G544" s="1">
        <v>27.468643</v>
      </c>
      <c r="H544" s="2">
        <f t="shared" si="4"/>
        <v>-8.441493780567964E-3</v>
      </c>
      <c r="I544" s="1">
        <f t="shared" si="5"/>
        <v>-8.4415143271938387E-3</v>
      </c>
      <c r="J544" s="11">
        <v>-2.3342388816714895E-3</v>
      </c>
    </row>
    <row r="545" spans="1:10" ht="13" x14ac:dyDescent="0.15">
      <c r="A545" s="3">
        <v>41144</v>
      </c>
      <c r="B545" s="1">
        <v>30.389999</v>
      </c>
      <c r="C545" s="1">
        <v>30.4</v>
      </c>
      <c r="D545" s="1">
        <v>30.08</v>
      </c>
      <c r="E545" s="1">
        <v>30.26</v>
      </c>
      <c r="F545" s="1">
        <v>28355600</v>
      </c>
      <c r="G545" s="1">
        <v>27.216802000000001</v>
      </c>
      <c r="H545" s="2">
        <f t="shared" si="4"/>
        <v>-9.1683363075200485E-3</v>
      </c>
      <c r="I545" s="1">
        <f t="shared" si="5"/>
        <v>-9.1683087511821703E-3</v>
      </c>
      <c r="J545" s="11">
        <v>-8.7528970400407163E-3</v>
      </c>
    </row>
    <row r="546" spans="1:10" ht="13" x14ac:dyDescent="0.15">
      <c r="A546" s="3">
        <v>41145</v>
      </c>
      <c r="B546" s="1">
        <v>30.25</v>
      </c>
      <c r="C546" s="1">
        <v>30.629999000000002</v>
      </c>
      <c r="D546" s="1">
        <v>30.18</v>
      </c>
      <c r="E546" s="1">
        <v>30.559999000000001</v>
      </c>
      <c r="F546" s="1">
        <v>22943300</v>
      </c>
      <c r="G546" s="1">
        <v>27.486630999999999</v>
      </c>
      <c r="H546" s="2">
        <f t="shared" si="4"/>
        <v>9.9140449438202133E-3</v>
      </c>
      <c r="I546" s="1">
        <f t="shared" si="5"/>
        <v>9.9140597047367232E-3</v>
      </c>
      <c r="J546" s="11">
        <v>7.6974978524077791E-3</v>
      </c>
    </row>
    <row r="547" spans="1:10" ht="13" x14ac:dyDescent="0.15">
      <c r="A547" s="3">
        <v>41148</v>
      </c>
      <c r="B547" s="1">
        <v>30.93</v>
      </c>
      <c r="C547" s="1">
        <v>30.959999</v>
      </c>
      <c r="D547" s="1">
        <v>30.59</v>
      </c>
      <c r="E547" s="1">
        <v>30.690000999999999</v>
      </c>
      <c r="F547" s="1">
        <v>34691100</v>
      </c>
      <c r="G547" s="1">
        <v>27.603558</v>
      </c>
      <c r="H547" s="2">
        <f t="shared" si="4"/>
        <v>4.2539922857980951E-3</v>
      </c>
      <c r="I547" s="1">
        <f t="shared" si="5"/>
        <v>4.2539589518992144E-3</v>
      </c>
      <c r="J547" s="11">
        <v>-2.5307711359205589E-3</v>
      </c>
    </row>
    <row r="548" spans="1:10" ht="13" x14ac:dyDescent="0.15">
      <c r="A548" s="3">
        <v>41149</v>
      </c>
      <c r="B548" s="1">
        <v>30.700001</v>
      </c>
      <c r="C548" s="1">
        <v>30.799999</v>
      </c>
      <c r="D548" s="1">
        <v>30.52</v>
      </c>
      <c r="E548" s="1">
        <v>30.629999000000002</v>
      </c>
      <c r="F548" s="1">
        <v>23947900</v>
      </c>
      <c r="G548" s="1">
        <v>27.549590999999999</v>
      </c>
      <c r="H548" s="2">
        <f t="shared" si="4"/>
        <v>-1.9550993172009748E-3</v>
      </c>
      <c r="I548" s="1">
        <f t="shared" si="5"/>
        <v>-1.9550740524102036E-3</v>
      </c>
      <c r="J548" s="11">
        <v>-1.6518274464917626E-3</v>
      </c>
    </row>
    <row r="549" spans="1:10" ht="13" x14ac:dyDescent="0.15">
      <c r="A549" s="3">
        <v>41150</v>
      </c>
      <c r="B549" s="1">
        <v>30.65</v>
      </c>
      <c r="C549" s="1">
        <v>30.75</v>
      </c>
      <c r="D549" s="1">
        <v>30.440000999999999</v>
      </c>
      <c r="E549" s="1">
        <v>30.65</v>
      </c>
      <c r="F549" s="1">
        <v>23346800</v>
      </c>
      <c r="G549" s="1">
        <v>27.56758</v>
      </c>
      <c r="H549" s="2">
        <f t="shared" si="4"/>
        <v>6.5298728870337365E-4</v>
      </c>
      <c r="I549" s="1">
        <f t="shared" si="5"/>
        <v>6.5296795150243908E-4</v>
      </c>
      <c r="J549" s="11">
        <v>3.4268818957983724E-4</v>
      </c>
    </row>
    <row r="550" spans="1:10" ht="13" x14ac:dyDescent="0.15">
      <c r="A550" s="3">
        <v>41151</v>
      </c>
      <c r="B550" s="1">
        <v>30.530000999999999</v>
      </c>
      <c r="C550" s="1">
        <v>30.610001</v>
      </c>
      <c r="D550" s="1">
        <v>30.219999000000001</v>
      </c>
      <c r="E550" s="1">
        <v>30.32</v>
      </c>
      <c r="F550" s="1">
        <v>23982100</v>
      </c>
      <c r="G550" s="1">
        <v>27.270766999999999</v>
      </c>
      <c r="H550" s="2">
        <f t="shared" si="4"/>
        <v>-1.0766721044045621E-2</v>
      </c>
      <c r="I550" s="1">
        <f t="shared" si="5"/>
        <v>-1.0766741222842201E-2</v>
      </c>
      <c r="J550" s="11">
        <v>-8.1457691464330885E-3</v>
      </c>
    </row>
    <row r="551" spans="1:10" ht="13" x14ac:dyDescent="0.15">
      <c r="A551" s="3">
        <v>41152</v>
      </c>
      <c r="B551" s="1">
        <v>30.6</v>
      </c>
      <c r="C551" s="1">
        <v>30.959999</v>
      </c>
      <c r="D551" s="1">
        <v>30.379999000000002</v>
      </c>
      <c r="E551" s="1">
        <v>30.82</v>
      </c>
      <c r="F551" s="1">
        <v>36590100</v>
      </c>
      <c r="G551" s="1">
        <v>27.720483000000002</v>
      </c>
      <c r="H551" s="2">
        <f t="shared" si="4"/>
        <v>1.6490765171503958E-2</v>
      </c>
      <c r="I551" s="1">
        <f t="shared" si="5"/>
        <v>1.6490771968386598E-2</v>
      </c>
      <c r="J551" s="11">
        <v>6.9326890821584343E-3</v>
      </c>
    </row>
    <row r="552" spans="1:10" ht="13" x14ac:dyDescent="0.15">
      <c r="A552" s="3">
        <v>41156</v>
      </c>
      <c r="B552" s="1">
        <v>30.450001</v>
      </c>
      <c r="C552" s="1">
        <v>30.66</v>
      </c>
      <c r="D552" s="1">
        <v>30.15</v>
      </c>
      <c r="E552" s="1">
        <v>30.389999</v>
      </c>
      <c r="F552" s="1">
        <v>48556700</v>
      </c>
      <c r="G552" s="1">
        <v>27.333727</v>
      </c>
      <c r="H552" s="2">
        <f t="shared" si="4"/>
        <v>-1.3952011680726824E-2</v>
      </c>
      <c r="I552" s="1">
        <f t="shared" si="5"/>
        <v>-1.3951993549318814E-2</v>
      </c>
      <c r="J552" s="11">
        <v>-4.1937271153719945E-3</v>
      </c>
    </row>
    <row r="553" spans="1:10" ht="13" x14ac:dyDescent="0.15">
      <c r="A553" s="3">
        <v>41157</v>
      </c>
      <c r="B553" s="1">
        <v>30.219999000000001</v>
      </c>
      <c r="C553" s="1">
        <v>30.530000999999999</v>
      </c>
      <c r="D553" s="1">
        <v>30.209999</v>
      </c>
      <c r="E553" s="1">
        <v>30.389999</v>
      </c>
      <c r="F553" s="1">
        <v>33650000</v>
      </c>
      <c r="G553" s="1">
        <v>27.333727</v>
      </c>
      <c r="H553" s="2">
        <f t="shared" si="4"/>
        <v>0</v>
      </c>
      <c r="I553" s="1">
        <f t="shared" si="5"/>
        <v>0</v>
      </c>
      <c r="J553" s="11">
        <v>8.8524798513519003E-4</v>
      </c>
    </row>
    <row r="554" spans="1:10" ht="13" x14ac:dyDescent="0.15">
      <c r="A554" s="3">
        <v>41158</v>
      </c>
      <c r="B554" s="1">
        <v>30.5</v>
      </c>
      <c r="C554" s="1">
        <v>31.360001</v>
      </c>
      <c r="D554" s="1">
        <v>30.459999</v>
      </c>
      <c r="E554" s="1">
        <v>31.35</v>
      </c>
      <c r="F554" s="1">
        <v>48371700</v>
      </c>
      <c r="G554" s="1">
        <v>28.197182000000002</v>
      </c>
      <c r="H554" s="2">
        <f t="shared" si="4"/>
        <v>3.1589372543250227E-2</v>
      </c>
      <c r="I554" s="1">
        <f t="shared" si="5"/>
        <v>3.1589362109309203E-2</v>
      </c>
      <c r="J554" s="11">
        <v>1.8740746963539969E-2</v>
      </c>
    </row>
    <row r="555" spans="1:10" ht="13" x14ac:dyDescent="0.15">
      <c r="A555" s="3">
        <v>41159</v>
      </c>
      <c r="B555" s="1">
        <v>31.040001</v>
      </c>
      <c r="C555" s="1">
        <v>31.07</v>
      </c>
      <c r="D555" s="1">
        <v>30.73</v>
      </c>
      <c r="E555" s="1">
        <v>30.950001</v>
      </c>
      <c r="F555" s="1">
        <v>42649100</v>
      </c>
      <c r="G555" s="1">
        <v>27.837409999999998</v>
      </c>
      <c r="H555" s="2">
        <f t="shared" si="4"/>
        <v>-1.2759138755980896E-2</v>
      </c>
      <c r="I555" s="1">
        <f t="shared" si="5"/>
        <v>-1.2759147350256598E-2</v>
      </c>
      <c r="J555" s="11">
        <v>1.1013880529641262E-3</v>
      </c>
    </row>
    <row r="556" spans="1:10" ht="13" x14ac:dyDescent="0.15">
      <c r="A556" s="3">
        <v>41162</v>
      </c>
      <c r="B556" s="1">
        <v>30.83</v>
      </c>
      <c r="C556" s="1">
        <v>30.9</v>
      </c>
      <c r="D556" s="1">
        <v>30.51</v>
      </c>
      <c r="E556" s="1">
        <v>30.719999000000001</v>
      </c>
      <c r="F556" s="1">
        <v>40524000</v>
      </c>
      <c r="G556" s="1">
        <v>27.63054</v>
      </c>
      <c r="H556" s="2">
        <f t="shared" si="4"/>
        <v>-7.4314052526201508E-3</v>
      </c>
      <c r="I556" s="1">
        <f t="shared" si="5"/>
        <v>-7.43136663935325E-3</v>
      </c>
      <c r="J556" s="11">
        <v>-3.9340969152944112E-3</v>
      </c>
    </row>
    <row r="557" spans="1:10" ht="13" x14ac:dyDescent="0.15">
      <c r="A557" s="3">
        <v>41163</v>
      </c>
      <c r="B557" s="1">
        <v>30.690000999999999</v>
      </c>
      <c r="C557" s="1">
        <v>30.91</v>
      </c>
      <c r="D557" s="1">
        <v>30.610001</v>
      </c>
      <c r="E557" s="1">
        <v>30.790001</v>
      </c>
      <c r="F557" s="1">
        <v>25191800</v>
      </c>
      <c r="G557" s="1">
        <v>27.693501000000001</v>
      </c>
      <c r="H557" s="2">
        <f t="shared" si="4"/>
        <v>2.2787110116767513E-3</v>
      </c>
      <c r="I557" s="1">
        <f t="shared" si="5"/>
        <v>2.2786742495804055E-3</v>
      </c>
      <c r="J557" s="11">
        <v>5.2111663311693287E-3</v>
      </c>
    </row>
    <row r="558" spans="1:10" ht="13" x14ac:dyDescent="0.15">
      <c r="A558" s="3">
        <v>41164</v>
      </c>
      <c r="B558" s="1">
        <v>30.940000999999999</v>
      </c>
      <c r="C558" s="1">
        <v>31.18</v>
      </c>
      <c r="D558" s="1">
        <v>30.73</v>
      </c>
      <c r="E558" s="1">
        <v>30.780000999999999</v>
      </c>
      <c r="F558" s="1">
        <v>32775800</v>
      </c>
      <c r="G558" s="1">
        <v>27.684507</v>
      </c>
      <c r="H558" s="2">
        <f t="shared" si="4"/>
        <v>-3.2478076243003576E-4</v>
      </c>
      <c r="I558" s="1">
        <f t="shared" si="5"/>
        <v>-3.247693384813021E-4</v>
      </c>
      <c r="J558" s="11">
        <v>7.4975529728117478E-4</v>
      </c>
    </row>
    <row r="559" spans="1:10" ht="13" x14ac:dyDescent="0.15">
      <c r="A559" s="3">
        <v>41165</v>
      </c>
      <c r="B559" s="1">
        <v>30.889999</v>
      </c>
      <c r="C559" s="1">
        <v>31.18</v>
      </c>
      <c r="D559" s="1">
        <v>30.4</v>
      </c>
      <c r="E559" s="1">
        <v>30.940000999999999</v>
      </c>
      <c r="F559" s="1">
        <v>45047300</v>
      </c>
      <c r="G559" s="1">
        <v>27.828416000000001</v>
      </c>
      <c r="H559" s="2">
        <f t="shared" si="4"/>
        <v>5.1981804678953763E-3</v>
      </c>
      <c r="I559" s="1">
        <f t="shared" si="5"/>
        <v>5.1981781723619185E-3</v>
      </c>
      <c r="J559" s="11">
        <v>1.5488286592674257E-2</v>
      </c>
    </row>
    <row r="560" spans="1:10" ht="13" x14ac:dyDescent="0.15">
      <c r="A560" s="3">
        <v>41166</v>
      </c>
      <c r="B560" s="1">
        <v>31.01</v>
      </c>
      <c r="C560" s="1">
        <v>31.25</v>
      </c>
      <c r="D560" s="1">
        <v>30.809999000000001</v>
      </c>
      <c r="E560" s="1">
        <v>31.209999</v>
      </c>
      <c r="F560" s="1">
        <v>51422800</v>
      </c>
      <c r="G560" s="1">
        <v>28.071261</v>
      </c>
      <c r="H560" s="2">
        <f t="shared" si="4"/>
        <v>8.7265026268099049E-3</v>
      </c>
      <c r="I560" s="1">
        <f t="shared" si="5"/>
        <v>8.7265117784641102E-3</v>
      </c>
      <c r="J560" s="11">
        <v>3.9520178655312902E-3</v>
      </c>
    </row>
    <row r="561" spans="1:10" ht="13" x14ac:dyDescent="0.15">
      <c r="A561" s="3">
        <v>41169</v>
      </c>
      <c r="B561" s="1">
        <v>31.190000999999999</v>
      </c>
      <c r="C561" s="1">
        <v>31.26</v>
      </c>
      <c r="D561" s="1">
        <v>31.040001</v>
      </c>
      <c r="E561" s="1">
        <v>31.209999</v>
      </c>
      <c r="F561" s="1">
        <v>36488500</v>
      </c>
      <c r="G561" s="1">
        <v>28.071261</v>
      </c>
      <c r="H561" s="2">
        <f t="shared" si="4"/>
        <v>0</v>
      </c>
      <c r="I561" s="1">
        <f t="shared" si="5"/>
        <v>0</v>
      </c>
      <c r="J561" s="11">
        <v>-2.962511109790946E-3</v>
      </c>
    </row>
    <row r="562" spans="1:10" ht="13" x14ac:dyDescent="0.15">
      <c r="A562" s="3">
        <v>41170</v>
      </c>
      <c r="B562" s="1">
        <v>31.1</v>
      </c>
      <c r="C562" s="1">
        <v>31.209999</v>
      </c>
      <c r="D562" s="1">
        <v>31.030000999999999</v>
      </c>
      <c r="E562" s="1">
        <v>31.18</v>
      </c>
      <c r="F562" s="1">
        <v>34542700</v>
      </c>
      <c r="G562" s="1">
        <v>28.044279</v>
      </c>
      <c r="H562" s="2">
        <f t="shared" si="4"/>
        <v>-9.6119836466512256E-4</v>
      </c>
      <c r="I562" s="1">
        <f t="shared" si="5"/>
        <v>-9.6119657752461796E-4</v>
      </c>
      <c r="J562" s="11">
        <v>8.5146869218648529E-4</v>
      </c>
    </row>
    <row r="563" spans="1:10" ht="13" x14ac:dyDescent="0.15">
      <c r="A563" s="3">
        <v>41171</v>
      </c>
      <c r="B563" s="1">
        <v>31.09</v>
      </c>
      <c r="C563" s="1">
        <v>31.190000999999999</v>
      </c>
      <c r="D563" s="1">
        <v>31.040001</v>
      </c>
      <c r="E563" s="1">
        <v>31.049999</v>
      </c>
      <c r="F563" s="1">
        <v>48871900</v>
      </c>
      <c r="G563" s="1">
        <v>27.927351999999999</v>
      </c>
      <c r="H563" s="2">
        <f t="shared" si="4"/>
        <v>-4.1693713919178973E-3</v>
      </c>
      <c r="I563" s="1">
        <f t="shared" si="5"/>
        <v>-4.1693708723979121E-3</v>
      </c>
      <c r="J563" s="11">
        <v>9.8198775225119767E-4</v>
      </c>
    </row>
    <row r="564" spans="1:10" ht="13" x14ac:dyDescent="0.15">
      <c r="A564" s="3">
        <v>41172</v>
      </c>
      <c r="B564" s="1">
        <v>30.950001</v>
      </c>
      <c r="C564" s="1">
        <v>31.48</v>
      </c>
      <c r="D564" s="1">
        <v>30.91</v>
      </c>
      <c r="E564" s="1">
        <v>31.450001</v>
      </c>
      <c r="F564" s="1">
        <v>45543000</v>
      </c>
      <c r="G564" s="1">
        <v>28.287126000000001</v>
      </c>
      <c r="H564" s="2">
        <f t="shared" si="4"/>
        <v>1.2882512492190438E-2</v>
      </c>
      <c r="I564" s="1">
        <f t="shared" si="5"/>
        <v>1.2882495984581768E-2</v>
      </c>
      <c r="J564" s="11">
        <v>1.3970972116492165E-3</v>
      </c>
    </row>
    <row r="565" spans="1:10" ht="13" x14ac:dyDescent="0.15">
      <c r="A565" s="3">
        <v>41173</v>
      </c>
      <c r="B565" s="1">
        <v>31.43</v>
      </c>
      <c r="C565" s="1">
        <v>31.610001</v>
      </c>
      <c r="D565" s="1">
        <v>31.09</v>
      </c>
      <c r="E565" s="1">
        <v>31.190000999999999</v>
      </c>
      <c r="F565" s="1">
        <v>102348900</v>
      </c>
      <c r="G565" s="1">
        <v>28.053273999999998</v>
      </c>
      <c r="H565" s="2">
        <f t="shared" si="4"/>
        <v>-8.2670903571672883E-3</v>
      </c>
      <c r="I565" s="1">
        <f t="shared" si="5"/>
        <v>-8.2670823469306286E-3</v>
      </c>
      <c r="J565" s="11">
        <v>-1.2841104865638337E-3</v>
      </c>
    </row>
    <row r="566" spans="1:10" ht="13" x14ac:dyDescent="0.15">
      <c r="A566" s="3">
        <v>41176</v>
      </c>
      <c r="B566" s="1">
        <v>31</v>
      </c>
      <c r="C566" s="1">
        <v>31.07</v>
      </c>
      <c r="D566" s="1">
        <v>30.639999</v>
      </c>
      <c r="E566" s="1">
        <v>30.780000999999999</v>
      </c>
      <c r="F566" s="1">
        <v>46825900</v>
      </c>
      <c r="G566" s="1">
        <v>27.684507</v>
      </c>
      <c r="H566" s="2">
        <f t="shared" si="4"/>
        <v>-1.3145238437151706E-2</v>
      </c>
      <c r="I566" s="1">
        <f t="shared" si="5"/>
        <v>-1.3145239304332118E-2</v>
      </c>
      <c r="J566" s="11">
        <v>-1.5132998864161415E-3</v>
      </c>
    </row>
    <row r="567" spans="1:10" ht="13" x14ac:dyDescent="0.15">
      <c r="A567" s="3">
        <v>41177</v>
      </c>
      <c r="B567" s="1">
        <v>30.950001</v>
      </c>
      <c r="C567" s="1">
        <v>31</v>
      </c>
      <c r="D567" s="1">
        <v>30.360001</v>
      </c>
      <c r="E567" s="1">
        <v>30.389999</v>
      </c>
      <c r="F567" s="1">
        <v>54266400</v>
      </c>
      <c r="G567" s="1">
        <v>27.333727</v>
      </c>
      <c r="H567" s="2">
        <f t="shared" si="4"/>
        <v>-1.2670629867750787E-2</v>
      </c>
      <c r="I567" s="1">
        <f t="shared" si="5"/>
        <v>-1.2670624764963317E-2</v>
      </c>
      <c r="J567" s="11">
        <v>-7.4762673279362389E-3</v>
      </c>
    </row>
    <row r="568" spans="1:10" ht="13" x14ac:dyDescent="0.15">
      <c r="A568" s="3">
        <v>41178</v>
      </c>
      <c r="B568" s="1">
        <v>30.280000999999999</v>
      </c>
      <c r="C568" s="1">
        <v>30.6</v>
      </c>
      <c r="D568" s="1">
        <v>30.040001</v>
      </c>
      <c r="E568" s="1">
        <v>30.17</v>
      </c>
      <c r="F568" s="1">
        <v>54672000</v>
      </c>
      <c r="G568" s="1">
        <v>27.135853000000001</v>
      </c>
      <c r="H568" s="2">
        <f t="shared" si="4"/>
        <v>-7.2391907614079831E-3</v>
      </c>
      <c r="I568" s="1">
        <f t="shared" si="5"/>
        <v>-7.2391884209569652E-3</v>
      </c>
      <c r="J568" s="11">
        <v>-3.2725154743454641E-3</v>
      </c>
    </row>
    <row r="569" spans="1:10" ht="13" x14ac:dyDescent="0.15">
      <c r="A569" s="3">
        <v>41179</v>
      </c>
      <c r="B569" s="1">
        <v>30.17</v>
      </c>
      <c r="C569" s="1">
        <v>30.4</v>
      </c>
      <c r="D569" s="1">
        <v>29.889999</v>
      </c>
      <c r="E569" s="1">
        <v>30.16</v>
      </c>
      <c r="F569" s="1">
        <v>47129900</v>
      </c>
      <c r="G569" s="1">
        <v>27.126857999999999</v>
      </c>
      <c r="H569" s="2">
        <f t="shared" si="4"/>
        <v>-3.3145508783565008E-4</v>
      </c>
      <c r="I569" s="1">
        <f t="shared" si="5"/>
        <v>-3.3148027445469675E-4</v>
      </c>
      <c r="J569" s="11">
        <v>5.4020134358913679E-3</v>
      </c>
    </row>
    <row r="570" spans="1:10" ht="13" x14ac:dyDescent="0.15">
      <c r="A570" s="3">
        <v>41180</v>
      </c>
      <c r="B570" s="1">
        <v>30.18</v>
      </c>
      <c r="C570" s="1">
        <v>30.26</v>
      </c>
      <c r="D570" s="1">
        <v>29.74</v>
      </c>
      <c r="E570" s="1">
        <v>29.76</v>
      </c>
      <c r="F570" s="1">
        <v>54229300</v>
      </c>
      <c r="G570" s="1">
        <v>26.767085999999999</v>
      </c>
      <c r="H570" s="2">
        <f t="shared" si="4"/>
        <v>-1.3262599469495973E-2</v>
      </c>
      <c r="I570" s="1">
        <f t="shared" si="5"/>
        <v>-1.3262575415110721E-2</v>
      </c>
      <c r="J570" s="11">
        <v>-3.6215304481482247E-3</v>
      </c>
    </row>
    <row r="571" spans="1:10" ht="13" x14ac:dyDescent="0.15">
      <c r="A571" s="3">
        <v>41183</v>
      </c>
      <c r="B571" s="1">
        <v>29.809999000000001</v>
      </c>
      <c r="C571" s="1">
        <v>29.98</v>
      </c>
      <c r="D571" s="1">
        <v>29.42</v>
      </c>
      <c r="E571" s="1">
        <v>29.49</v>
      </c>
      <c r="F571" s="1">
        <v>54042700</v>
      </c>
      <c r="G571" s="1">
        <v>26.524239000000001</v>
      </c>
      <c r="H571" s="2">
        <f t="shared" si="4"/>
        <v>-9.072580645161395E-3</v>
      </c>
      <c r="I571" s="1">
        <f t="shared" si="5"/>
        <v>-9.0725975924311527E-3</v>
      </c>
      <c r="J571" s="11">
        <v>5.8033576140443183E-3</v>
      </c>
    </row>
    <row r="572" spans="1:10" ht="13" x14ac:dyDescent="0.15">
      <c r="A572" s="3">
        <v>41184</v>
      </c>
      <c r="B572" s="1">
        <v>29.68</v>
      </c>
      <c r="C572" s="1">
        <v>29.889999</v>
      </c>
      <c r="D572" s="1">
        <v>29.5</v>
      </c>
      <c r="E572" s="1">
        <v>29.66</v>
      </c>
      <c r="F572" s="1">
        <v>43338900</v>
      </c>
      <c r="G572" s="1">
        <v>26.677142</v>
      </c>
      <c r="H572" s="2">
        <f t="shared" si="4"/>
        <v>5.7646659884707258E-3</v>
      </c>
      <c r="I572" s="1">
        <f t="shared" si="5"/>
        <v>5.76465172101633E-3</v>
      </c>
      <c r="J572" s="11">
        <v>-2.4232136587771179E-3</v>
      </c>
    </row>
    <row r="573" spans="1:10" ht="13" x14ac:dyDescent="0.15">
      <c r="A573" s="3">
        <v>41185</v>
      </c>
      <c r="B573" s="1">
        <v>29.75</v>
      </c>
      <c r="C573" s="1">
        <v>29.99</v>
      </c>
      <c r="D573" s="1">
        <v>29.67</v>
      </c>
      <c r="E573" s="1">
        <v>29.860001</v>
      </c>
      <c r="F573" s="1">
        <v>46655900</v>
      </c>
      <c r="G573" s="1">
        <v>26.857029000000001</v>
      </c>
      <c r="H573" s="2">
        <f t="shared" si="4"/>
        <v>6.7431220498988644E-3</v>
      </c>
      <c r="I573" s="1">
        <f t="shared" si="5"/>
        <v>6.7431136363858167E-3</v>
      </c>
      <c r="J573" s="11">
        <v>9.0859461414706955E-4</v>
      </c>
    </row>
    <row r="574" spans="1:10" ht="13" x14ac:dyDescent="0.15">
      <c r="A574" s="3">
        <v>41186</v>
      </c>
      <c r="B574" s="1">
        <v>29.969999000000001</v>
      </c>
      <c r="C574" s="1">
        <v>30.030000999999999</v>
      </c>
      <c r="D574" s="1">
        <v>29.57</v>
      </c>
      <c r="E574" s="1">
        <v>30.030000999999999</v>
      </c>
      <c r="F574" s="1">
        <v>43634900</v>
      </c>
      <c r="G574" s="1">
        <v>27.009933</v>
      </c>
      <c r="H574" s="2">
        <f t="shared" si="4"/>
        <v>5.693234906455567E-3</v>
      </c>
      <c r="I574" s="1">
        <f t="shared" si="5"/>
        <v>5.6932581783338534E-3</v>
      </c>
      <c r="J574" s="11">
        <v>5.9838704420242849E-3</v>
      </c>
    </row>
    <row r="575" spans="1:10" ht="13" x14ac:dyDescent="0.15">
      <c r="A575" s="3">
        <v>41187</v>
      </c>
      <c r="B575" s="1">
        <v>30.23</v>
      </c>
      <c r="C575" s="1">
        <v>30.25</v>
      </c>
      <c r="D575" s="1">
        <v>29.74</v>
      </c>
      <c r="E575" s="1">
        <v>29.85</v>
      </c>
      <c r="F575" s="1">
        <v>41133900</v>
      </c>
      <c r="G575" s="1">
        <v>26.848034999999999</v>
      </c>
      <c r="H575" s="2">
        <f t="shared" si="4"/>
        <v>-5.9940390944374991E-3</v>
      </c>
      <c r="I575" s="1">
        <f t="shared" si="5"/>
        <v>-5.9940170899350532E-3</v>
      </c>
      <c r="J575" s="11">
        <v>2.5627341818591108E-3</v>
      </c>
    </row>
    <row r="576" spans="1:10" ht="13" x14ac:dyDescent="0.15">
      <c r="A576" s="3">
        <v>41190</v>
      </c>
      <c r="B576" s="1">
        <v>29.639999</v>
      </c>
      <c r="C576" s="1">
        <v>29.92</v>
      </c>
      <c r="D576" s="1">
        <v>29.549999</v>
      </c>
      <c r="E576" s="1">
        <v>29.780000999999999</v>
      </c>
      <c r="F576" s="1">
        <v>29752000</v>
      </c>
      <c r="G576" s="1">
        <v>26.785074999999999</v>
      </c>
      <c r="H576" s="2">
        <f t="shared" si="4"/>
        <v>-2.3450251256282345E-3</v>
      </c>
      <c r="I576" s="1">
        <f t="shared" si="5"/>
        <v>-2.3450505781894412E-3</v>
      </c>
      <c r="J576" s="11">
        <v>-1.947076207142484E-3</v>
      </c>
    </row>
    <row r="577" spans="1:10" ht="13" x14ac:dyDescent="0.15">
      <c r="A577" s="3">
        <v>41191</v>
      </c>
      <c r="B577" s="1">
        <v>29.68</v>
      </c>
      <c r="C577" s="1">
        <v>29.74</v>
      </c>
      <c r="D577" s="1">
        <v>29.18</v>
      </c>
      <c r="E577" s="1">
        <v>29.280000999999999</v>
      </c>
      <c r="F577" s="1">
        <v>45121100</v>
      </c>
      <c r="G577" s="1">
        <v>26.335359</v>
      </c>
      <c r="H577" s="2">
        <f t="shared" si="4"/>
        <v>-1.67897912427874E-2</v>
      </c>
      <c r="I577" s="1">
        <f t="shared" si="5"/>
        <v>-1.6789798049846739E-2</v>
      </c>
      <c r="J577" s="11">
        <v>-8.1068134734290226E-3</v>
      </c>
    </row>
    <row r="578" spans="1:10" ht="13" x14ac:dyDescent="0.15">
      <c r="A578" s="3">
        <v>41192</v>
      </c>
      <c r="B578" s="1">
        <v>29.15</v>
      </c>
      <c r="C578" s="1">
        <v>29.309999000000001</v>
      </c>
      <c r="D578" s="1">
        <v>28.950001</v>
      </c>
      <c r="E578" s="1">
        <v>28.98</v>
      </c>
      <c r="F578" s="1">
        <v>47227100</v>
      </c>
      <c r="G578" s="1">
        <v>26.065529000000002</v>
      </c>
      <c r="H578" s="2">
        <f t="shared" si="4"/>
        <v>-1.0245935442420176E-2</v>
      </c>
      <c r="I578" s="1">
        <f t="shared" si="5"/>
        <v>-1.0245920703036511E-2</v>
      </c>
      <c r="J578" s="11">
        <v>-9.5417115947889278E-3</v>
      </c>
    </row>
    <row r="579" spans="1:10" ht="13" x14ac:dyDescent="0.15">
      <c r="A579" s="3">
        <v>41193</v>
      </c>
      <c r="B579" s="1">
        <v>29.219999000000001</v>
      </c>
      <c r="C579" s="1">
        <v>29.25</v>
      </c>
      <c r="D579" s="1">
        <v>28.870000999999998</v>
      </c>
      <c r="E579" s="1">
        <v>28.950001</v>
      </c>
      <c r="F579" s="1">
        <v>41488500</v>
      </c>
      <c r="G579" s="1">
        <v>26.038547000000001</v>
      </c>
      <c r="H579" s="2">
        <f t="shared" si="4"/>
        <v>-1.0351621808143586E-3</v>
      </c>
      <c r="I579" s="1">
        <f t="shared" si="5"/>
        <v>-1.0351602685677425E-3</v>
      </c>
      <c r="J579" s="11">
        <v>-1.3922909063055285E-3</v>
      </c>
    </row>
    <row r="580" spans="1:10" ht="13" x14ac:dyDescent="0.15">
      <c r="A580" s="3">
        <v>41194</v>
      </c>
      <c r="B580" s="1">
        <v>28.969999000000001</v>
      </c>
      <c r="C580" s="1">
        <v>29.32</v>
      </c>
      <c r="D580" s="1">
        <v>28.799999</v>
      </c>
      <c r="E580" s="1">
        <v>29.200001</v>
      </c>
      <c r="F580" s="1">
        <v>46464700</v>
      </c>
      <c r="G580" s="1">
        <v>26.263404999999999</v>
      </c>
      <c r="H580" s="2">
        <f t="shared" si="4"/>
        <v>8.6355782854722531E-3</v>
      </c>
      <c r="I580" s="1">
        <f t="shared" si="5"/>
        <v>8.6355817012369225E-3</v>
      </c>
      <c r="J580" s="11">
        <v>1.8459313171892265E-4</v>
      </c>
    </row>
    <row r="581" spans="1:10" ht="13" x14ac:dyDescent="0.15">
      <c r="A581" s="3">
        <v>41197</v>
      </c>
      <c r="B581" s="1">
        <v>29.370000999999998</v>
      </c>
      <c r="C581" s="1">
        <v>29.719999000000001</v>
      </c>
      <c r="D581" s="1">
        <v>29.25</v>
      </c>
      <c r="E581" s="1">
        <v>29.51</v>
      </c>
      <c r="F581" s="1">
        <v>42440200</v>
      </c>
      <c r="G581" s="1">
        <v>26.542228000000001</v>
      </c>
      <c r="H581" s="2">
        <f t="shared" si="4"/>
        <v>1.0616403746013614E-2</v>
      </c>
      <c r="I581" s="1">
        <f t="shared" si="5"/>
        <v>1.0616407126189567E-2</v>
      </c>
      <c r="J581" s="11">
        <v>7.1559709045288808E-3</v>
      </c>
    </row>
    <row r="582" spans="1:10" ht="13" x14ac:dyDescent="0.15">
      <c r="A582" s="3">
        <v>41198</v>
      </c>
      <c r="B582" s="1">
        <v>29.450001</v>
      </c>
      <c r="C582" s="1">
        <v>29.74</v>
      </c>
      <c r="D582" s="1">
        <v>29.32</v>
      </c>
      <c r="E582" s="1">
        <v>29.49</v>
      </c>
      <c r="F582" s="1">
        <v>47739400</v>
      </c>
      <c r="G582" s="1">
        <v>26.524239000000001</v>
      </c>
      <c r="H582" s="2">
        <f t="shared" si="4"/>
        <v>-6.7773636055584968E-4</v>
      </c>
      <c r="I582" s="1">
        <f t="shared" si="5"/>
        <v>-6.777501873618157E-4</v>
      </c>
      <c r="J582" s="11">
        <v>9.5014608312217735E-3</v>
      </c>
    </row>
    <row r="583" spans="1:10" ht="13" x14ac:dyDescent="0.15">
      <c r="A583" s="3">
        <v>41199</v>
      </c>
      <c r="B583" s="1">
        <v>29.299999</v>
      </c>
      <c r="C583" s="1">
        <v>29.639999</v>
      </c>
      <c r="D583" s="1">
        <v>29.09</v>
      </c>
      <c r="E583" s="1">
        <v>29.59</v>
      </c>
      <c r="F583" s="1">
        <v>44206100</v>
      </c>
      <c r="G583" s="1">
        <v>26.614183000000001</v>
      </c>
      <c r="H583" s="2">
        <f t="shared" si="4"/>
        <v>3.3909799932180882E-3</v>
      </c>
      <c r="I583" s="1">
        <f t="shared" si="5"/>
        <v>3.3910115196895615E-3</v>
      </c>
      <c r="J583" s="11">
        <v>3.8516932063573881E-4</v>
      </c>
    </row>
    <row r="584" spans="1:10" ht="13" x14ac:dyDescent="0.15">
      <c r="A584" s="3">
        <v>41200</v>
      </c>
      <c r="B584" s="1">
        <v>29.65</v>
      </c>
      <c r="C584" s="1">
        <v>29.73</v>
      </c>
      <c r="D584" s="1">
        <v>29.26</v>
      </c>
      <c r="E584" s="1">
        <v>29.5</v>
      </c>
      <c r="F584" s="1">
        <v>59238500</v>
      </c>
      <c r="G584" s="1">
        <v>26.533234</v>
      </c>
      <c r="H584" s="2">
        <f t="shared" si="4"/>
        <v>-3.0415680973301744E-3</v>
      </c>
      <c r="I584" s="1">
        <f t="shared" si="5"/>
        <v>-3.0415737353275273E-3</v>
      </c>
      <c r="J584" s="11">
        <v>-5.9449509478494054E-4</v>
      </c>
    </row>
    <row r="585" spans="1:10" ht="13" x14ac:dyDescent="0.15">
      <c r="A585" s="3">
        <v>41201</v>
      </c>
      <c r="B585" s="1">
        <v>29.049999</v>
      </c>
      <c r="C585" s="1">
        <v>29.08</v>
      </c>
      <c r="D585" s="1">
        <v>28.5</v>
      </c>
      <c r="E585" s="1">
        <v>28.639999</v>
      </c>
      <c r="F585" s="1">
        <v>90470800</v>
      </c>
      <c r="G585" s="1">
        <v>25.759722</v>
      </c>
      <c r="H585" s="2">
        <f t="shared" si="4"/>
        <v>-2.9152576271186455E-2</v>
      </c>
      <c r="I585" s="1">
        <f t="shared" si="5"/>
        <v>-2.9152571450581567E-2</v>
      </c>
      <c r="J585" s="11">
        <v>-1.5162119950364265E-2</v>
      </c>
    </row>
    <row r="586" spans="1:10" ht="13" x14ac:dyDescent="0.15">
      <c r="A586" s="3">
        <v>41204</v>
      </c>
      <c r="B586" s="1">
        <v>28.73</v>
      </c>
      <c r="C586" s="1">
        <v>28.83</v>
      </c>
      <c r="D586" s="1">
        <v>27.83</v>
      </c>
      <c r="E586" s="1">
        <v>28</v>
      </c>
      <c r="F586" s="1">
        <v>83374000</v>
      </c>
      <c r="G586" s="1">
        <v>25.184086000000001</v>
      </c>
      <c r="H586" s="2">
        <f t="shared" si="4"/>
        <v>-2.234633457913178E-2</v>
      </c>
      <c r="I586" s="1">
        <f t="shared" si="5"/>
        <v>-2.2346359172664958E-2</v>
      </c>
      <c r="J586" s="11">
        <v>1.7835487371914991E-4</v>
      </c>
    </row>
    <row r="587" spans="1:10" ht="13" x14ac:dyDescent="0.15">
      <c r="A587" s="3">
        <v>41205</v>
      </c>
      <c r="B587" s="1">
        <v>27.77</v>
      </c>
      <c r="C587" s="1">
        <v>28.200001</v>
      </c>
      <c r="D587" s="1">
        <v>27.76</v>
      </c>
      <c r="E587" s="1">
        <v>28.049999</v>
      </c>
      <c r="F587" s="1">
        <v>64414800</v>
      </c>
      <c r="G587" s="1">
        <v>25.229057000000001</v>
      </c>
      <c r="H587" s="2">
        <f t="shared" si="4"/>
        <v>1.78567857142856E-3</v>
      </c>
      <c r="I587" s="1">
        <f t="shared" si="5"/>
        <v>1.7856911702096442E-3</v>
      </c>
      <c r="J587" s="11">
        <v>-1.8234781373304695E-2</v>
      </c>
    </row>
    <row r="588" spans="1:10" ht="13" x14ac:dyDescent="0.15">
      <c r="A588" s="3">
        <v>41206</v>
      </c>
      <c r="B588" s="1">
        <v>28.16</v>
      </c>
      <c r="C588" s="1">
        <v>28.200001</v>
      </c>
      <c r="D588" s="1">
        <v>27.870000999999998</v>
      </c>
      <c r="E588" s="1">
        <v>27.9</v>
      </c>
      <c r="F588" s="1">
        <v>53320400</v>
      </c>
      <c r="G588" s="1">
        <v>25.094142999999999</v>
      </c>
      <c r="H588" s="2">
        <f t="shared" si="4"/>
        <v>-5.3475581229076377E-3</v>
      </c>
      <c r="I588" s="1">
        <f t="shared" si="5"/>
        <v>-5.3475641202127364E-3</v>
      </c>
      <c r="J588" s="11">
        <v>-1.9225622441549027E-3</v>
      </c>
    </row>
    <row r="589" spans="1:10" ht="13" x14ac:dyDescent="0.15">
      <c r="A589" s="3">
        <v>41207</v>
      </c>
      <c r="B589" s="1">
        <v>28.190000999999999</v>
      </c>
      <c r="C589" s="1">
        <v>28.200001</v>
      </c>
      <c r="D589" s="1">
        <v>27.860001</v>
      </c>
      <c r="E589" s="1">
        <v>27.879999000000002</v>
      </c>
      <c r="F589" s="1">
        <v>54084300</v>
      </c>
      <c r="G589" s="1">
        <v>25.076153999999999</v>
      </c>
      <c r="H589" s="2">
        <f t="shared" si="4"/>
        <v>-7.1688172043000184E-4</v>
      </c>
      <c r="I589" s="1">
        <f t="shared" si="5"/>
        <v>-7.1686050406264258E-4</v>
      </c>
      <c r="J589" s="11">
        <v>2.014159632025002E-3</v>
      </c>
    </row>
    <row r="590" spans="1:10" ht="13" x14ac:dyDescent="0.15">
      <c r="A590" s="3">
        <v>41208</v>
      </c>
      <c r="B590" s="1">
        <v>27.860001</v>
      </c>
      <c r="C590" s="1">
        <v>28.34</v>
      </c>
      <c r="D590" s="1">
        <v>27.84</v>
      </c>
      <c r="E590" s="1">
        <v>28.209999</v>
      </c>
      <c r="F590" s="1">
        <v>57790000</v>
      </c>
      <c r="G590" s="1">
        <v>25.372966000000002</v>
      </c>
      <c r="H590" s="2">
        <f t="shared" si="4"/>
        <v>1.1836442318380222E-2</v>
      </c>
      <c r="I590" s="1">
        <f t="shared" si="5"/>
        <v>1.1836424357579027E-2</v>
      </c>
      <c r="J590" s="11">
        <v>2.6941058416540787E-4</v>
      </c>
    </row>
    <row r="591" spans="1:10" ht="13" x14ac:dyDescent="0.15">
      <c r="A591" s="3">
        <v>41213</v>
      </c>
      <c r="B591" s="1">
        <v>28.549999</v>
      </c>
      <c r="C591" s="1">
        <v>28.879999000000002</v>
      </c>
      <c r="D591" s="1">
        <v>28.5</v>
      </c>
      <c r="E591" s="1">
        <v>28.540001</v>
      </c>
      <c r="F591" s="1">
        <v>69464100</v>
      </c>
      <c r="G591" s="1">
        <v>25.669779999999999</v>
      </c>
      <c r="H591" s="2">
        <f t="shared" si="4"/>
        <v>1.1698050751437473E-2</v>
      </c>
      <c r="I591" s="1">
        <f t="shared" si="5"/>
        <v>1.1698041135592807E-2</v>
      </c>
      <c r="J591" s="11">
        <v>-8.2015928888042316E-4</v>
      </c>
    </row>
    <row r="592" spans="1:10" ht="13" x14ac:dyDescent="0.15">
      <c r="A592" s="3">
        <v>41214</v>
      </c>
      <c r="B592" s="1">
        <v>28.84</v>
      </c>
      <c r="C592" s="1">
        <v>29.559999000000001</v>
      </c>
      <c r="D592" s="1">
        <v>28.82</v>
      </c>
      <c r="E592" s="1">
        <v>29.52</v>
      </c>
      <c r="F592" s="1">
        <v>72047900</v>
      </c>
      <c r="G592" s="1">
        <v>26.551223</v>
      </c>
      <c r="H592" s="2">
        <f t="shared" si="4"/>
        <v>3.4337735307016962E-2</v>
      </c>
      <c r="I592" s="1">
        <f t="shared" si="5"/>
        <v>3.4337769938036125E-2</v>
      </c>
      <c r="J592" s="11">
        <v>1.0396714869198855E-2</v>
      </c>
    </row>
    <row r="593" spans="1:10" ht="13" x14ac:dyDescent="0.15">
      <c r="A593" s="3">
        <v>41215</v>
      </c>
      <c r="B593" s="1">
        <v>29.59</v>
      </c>
      <c r="C593" s="1">
        <v>29.77</v>
      </c>
      <c r="D593" s="1">
        <v>29.33</v>
      </c>
      <c r="E593" s="1">
        <v>29.5</v>
      </c>
      <c r="F593" s="1">
        <v>57131600</v>
      </c>
      <c r="G593" s="1">
        <v>26.533234</v>
      </c>
      <c r="H593" s="2">
        <f t="shared" si="4"/>
        <v>-6.7750677506773626E-4</v>
      </c>
      <c r="I593" s="1">
        <f t="shared" si="5"/>
        <v>-6.7752057974881355E-4</v>
      </c>
      <c r="J593" s="11">
        <v>-1.0539104027419186E-2</v>
      </c>
    </row>
    <row r="594" spans="1:10" ht="13" x14ac:dyDescent="0.15">
      <c r="A594" s="3">
        <v>41218</v>
      </c>
      <c r="B594" s="1">
        <v>29.620000999999998</v>
      </c>
      <c r="C594" s="1">
        <v>29.74</v>
      </c>
      <c r="D594" s="1">
        <v>29.33</v>
      </c>
      <c r="E594" s="1">
        <v>29.629999000000002</v>
      </c>
      <c r="F594" s="1">
        <v>38070800</v>
      </c>
      <c r="G594" s="1">
        <v>26.650158999999999</v>
      </c>
      <c r="H594" s="2">
        <f t="shared" si="4"/>
        <v>4.4067457627119163E-3</v>
      </c>
      <c r="I594" s="1">
        <f t="shared" si="5"/>
        <v>4.4067376031130768E-3</v>
      </c>
      <c r="J594" s="11">
        <v>1.472545188815678E-3</v>
      </c>
    </row>
    <row r="595" spans="1:10" ht="13" x14ac:dyDescent="0.15">
      <c r="A595" s="3">
        <v>41219</v>
      </c>
      <c r="B595" s="1">
        <v>29.82</v>
      </c>
      <c r="C595" s="1">
        <v>30.200001</v>
      </c>
      <c r="D595" s="1">
        <v>29.610001</v>
      </c>
      <c r="E595" s="1">
        <v>29.860001</v>
      </c>
      <c r="F595" s="1">
        <v>43401500</v>
      </c>
      <c r="G595" s="1">
        <v>26.857029000000001</v>
      </c>
      <c r="H595" s="2">
        <f t="shared" si="4"/>
        <v>7.762470731099212E-3</v>
      </c>
      <c r="I595" s="1">
        <f t="shared" si="5"/>
        <v>7.7624302354069299E-3</v>
      </c>
      <c r="J595" s="11">
        <v>1.0161286200786979E-2</v>
      </c>
    </row>
    <row r="596" spans="1:10" ht="13" x14ac:dyDescent="0.15">
      <c r="A596" s="3">
        <v>41220</v>
      </c>
      <c r="B596" s="1">
        <v>29.530000999999999</v>
      </c>
      <c r="C596" s="1">
        <v>29.83</v>
      </c>
      <c r="D596" s="1">
        <v>29.049999</v>
      </c>
      <c r="E596" s="1">
        <v>29.08</v>
      </c>
      <c r="F596" s="1">
        <v>57871800</v>
      </c>
      <c r="G596" s="1">
        <v>26.155472</v>
      </c>
      <c r="H596" s="2">
        <f t="shared" si="4"/>
        <v>-2.6121934825119469E-2</v>
      </c>
      <c r="I596" s="1">
        <f t="shared" si="5"/>
        <v>-2.6121913931730911E-2</v>
      </c>
      <c r="J596" s="11">
        <v>-2.3626512744096141E-2</v>
      </c>
    </row>
    <row r="597" spans="1:10" ht="13" x14ac:dyDescent="0.15">
      <c r="A597" s="3">
        <v>41221</v>
      </c>
      <c r="B597" s="1">
        <v>29.120000999999998</v>
      </c>
      <c r="C597" s="1">
        <v>29.370000999999998</v>
      </c>
      <c r="D597" s="1">
        <v>28.799999</v>
      </c>
      <c r="E597" s="1">
        <v>28.809999000000001</v>
      </c>
      <c r="F597" s="1">
        <v>49841800</v>
      </c>
      <c r="G597" s="1">
        <v>25.912624999999998</v>
      </c>
      <c r="H597" s="2">
        <f t="shared" si="4"/>
        <v>-9.2847661623107654E-3</v>
      </c>
      <c r="I597" s="1">
        <f t="shared" si="5"/>
        <v>-9.2847492868796695E-3</v>
      </c>
      <c r="J597" s="11">
        <v>-9.3878211010146612E-3</v>
      </c>
    </row>
    <row r="598" spans="1:10" ht="13" x14ac:dyDescent="0.15">
      <c r="A598" s="3">
        <v>41222</v>
      </c>
      <c r="B598" s="1">
        <v>28.879999000000002</v>
      </c>
      <c r="C598" s="1">
        <v>29.190000999999999</v>
      </c>
      <c r="D598" s="1">
        <v>28.809999000000001</v>
      </c>
      <c r="E598" s="1">
        <v>28.83</v>
      </c>
      <c r="F598" s="1">
        <v>43291200</v>
      </c>
      <c r="G598" s="1">
        <v>25.930613999999998</v>
      </c>
      <c r="H598" s="2">
        <f t="shared" si="4"/>
        <v>6.9423813586376893E-4</v>
      </c>
      <c r="I598" s="1">
        <f t="shared" si="5"/>
        <v>6.942175869870395E-4</v>
      </c>
      <c r="J598" s="11">
        <v>3.1763627023076213E-4</v>
      </c>
    </row>
    <row r="599" spans="1:10" ht="13" x14ac:dyDescent="0.15">
      <c r="A599" s="3">
        <v>41225</v>
      </c>
      <c r="B599" s="1">
        <v>28.940000999999999</v>
      </c>
      <c r="C599" s="1">
        <v>29.01</v>
      </c>
      <c r="D599" s="1">
        <v>28.209999</v>
      </c>
      <c r="E599" s="1">
        <v>28.219999000000001</v>
      </c>
      <c r="F599" s="1">
        <v>61112300</v>
      </c>
      <c r="G599" s="1">
        <v>25.381959999999999</v>
      </c>
      <c r="H599" s="2">
        <f t="shared" si="4"/>
        <v>-2.1158550121401214E-2</v>
      </c>
      <c r="I599" s="1">
        <f t="shared" si="5"/>
        <v>-2.1158542562856365E-2</v>
      </c>
      <c r="J599" s="11">
        <v>-2.4156112959034335E-5</v>
      </c>
    </row>
    <row r="600" spans="1:10" ht="13" x14ac:dyDescent="0.15">
      <c r="A600" s="3">
        <v>41226</v>
      </c>
      <c r="B600" s="1">
        <v>27.02</v>
      </c>
      <c r="C600" s="1">
        <v>27.299999</v>
      </c>
      <c r="D600" s="1">
        <v>26.75</v>
      </c>
      <c r="E600" s="1">
        <v>27.09</v>
      </c>
      <c r="F600" s="1">
        <v>131689200</v>
      </c>
      <c r="G600" s="1">
        <v>24.565819999999999</v>
      </c>
      <c r="H600" s="2">
        <f t="shared" si="4"/>
        <v>-4.0042489016388752E-2</v>
      </c>
      <c r="I600" s="1">
        <f t="shared" si="5"/>
        <v>-3.2154333235100863E-2</v>
      </c>
      <c r="J600" s="11">
        <v>-4.5961780677377462E-3</v>
      </c>
    </row>
    <row r="601" spans="1:10" ht="13" x14ac:dyDescent="0.15">
      <c r="A601" s="3">
        <v>41227</v>
      </c>
      <c r="B601" s="1">
        <v>27.24</v>
      </c>
      <c r="C601" s="1">
        <v>27.290001</v>
      </c>
      <c r="D601" s="1">
        <v>26.799999</v>
      </c>
      <c r="E601" s="1">
        <v>26.84</v>
      </c>
      <c r="F601" s="1">
        <v>76086100</v>
      </c>
      <c r="G601" s="1">
        <v>24.339115</v>
      </c>
      <c r="H601" s="2">
        <f t="shared" si="4"/>
        <v>-9.2284976005906245E-3</v>
      </c>
      <c r="I601" s="1">
        <f t="shared" si="5"/>
        <v>-9.2284727316246339E-3</v>
      </c>
      <c r="J601" s="11">
        <v>-1.4520765190005058E-2</v>
      </c>
    </row>
    <row r="602" spans="1:10" ht="13" x14ac:dyDescent="0.15">
      <c r="A602" s="3">
        <v>41228</v>
      </c>
      <c r="B602" s="1">
        <v>26.879999000000002</v>
      </c>
      <c r="C602" s="1">
        <v>26.969999000000001</v>
      </c>
      <c r="D602" s="1">
        <v>26.629999000000002</v>
      </c>
      <c r="E602" s="1">
        <v>26.66</v>
      </c>
      <c r="F602" s="1">
        <v>50955600</v>
      </c>
      <c r="G602" s="1">
        <v>24.175885999999998</v>
      </c>
      <c r="H602" s="2">
        <f t="shared" si="4"/>
        <v>-6.7064083457525972E-3</v>
      </c>
      <c r="I602" s="1">
        <f t="shared" si="5"/>
        <v>-6.7064476255607975E-3</v>
      </c>
      <c r="J602" s="11">
        <v>-2.2727255732823523E-3</v>
      </c>
    </row>
    <row r="603" spans="1:10" ht="13" x14ac:dyDescent="0.15">
      <c r="A603" s="3">
        <v>41229</v>
      </c>
      <c r="B603" s="1">
        <v>26.67</v>
      </c>
      <c r="C603" s="1">
        <v>26.700001</v>
      </c>
      <c r="D603" s="1">
        <v>26.34</v>
      </c>
      <c r="E603" s="1">
        <v>26.52</v>
      </c>
      <c r="F603" s="1">
        <v>64083300</v>
      </c>
      <c r="G603" s="1">
        <v>24.048932000000001</v>
      </c>
      <c r="H603" s="2">
        <f t="shared" si="4"/>
        <v>-5.2513128282070734E-3</v>
      </c>
      <c r="I603" s="1">
        <f t="shared" si="5"/>
        <v>-5.2512656619905385E-3</v>
      </c>
      <c r="J603" s="11">
        <v>3.661959726896665E-3</v>
      </c>
    </row>
    <row r="604" spans="1:10" ht="13" x14ac:dyDescent="0.15">
      <c r="A604" s="3">
        <v>41232</v>
      </c>
      <c r="B604" s="1">
        <v>26.799999</v>
      </c>
      <c r="C604" s="1">
        <v>26.799999</v>
      </c>
      <c r="D604" s="1">
        <v>26.469999000000001</v>
      </c>
      <c r="E604" s="1">
        <v>26.73</v>
      </c>
      <c r="F604" s="1">
        <v>57179300</v>
      </c>
      <c r="G604" s="1">
        <v>24.239363000000001</v>
      </c>
      <c r="H604" s="2">
        <f t="shared" si="4"/>
        <v>7.9185520361991276E-3</v>
      </c>
      <c r="I604" s="1">
        <f t="shared" si="5"/>
        <v>7.9184805379299266E-3</v>
      </c>
      <c r="J604" s="11">
        <v>1.6495494398617711E-2</v>
      </c>
    </row>
    <row r="605" spans="1:10" ht="13" x14ac:dyDescent="0.15">
      <c r="A605" s="3">
        <v>41233</v>
      </c>
      <c r="B605" s="1">
        <v>26.76</v>
      </c>
      <c r="C605" s="1">
        <v>26.799999</v>
      </c>
      <c r="D605" s="1">
        <v>26.459999</v>
      </c>
      <c r="E605" s="1">
        <v>26.709999</v>
      </c>
      <c r="F605" s="1">
        <v>47070400</v>
      </c>
      <c r="G605" s="1">
        <v>24.221226999999999</v>
      </c>
      <c r="H605" s="2">
        <f t="shared" si="4"/>
        <v>-7.4826038159373745E-4</v>
      </c>
      <c r="I605" s="1">
        <f t="shared" si="5"/>
        <v>-7.4820448045610473E-4</v>
      </c>
      <c r="J605" s="11">
        <v>-5.8222986186958695E-4</v>
      </c>
    </row>
    <row r="606" spans="1:10" ht="13" x14ac:dyDescent="0.15">
      <c r="A606" s="3">
        <v>41234</v>
      </c>
      <c r="B606" s="1">
        <v>26.709999</v>
      </c>
      <c r="C606" s="1">
        <v>27.17</v>
      </c>
      <c r="D606" s="1">
        <v>26.67</v>
      </c>
      <c r="E606" s="1">
        <v>26.950001</v>
      </c>
      <c r="F606" s="1">
        <v>66360300</v>
      </c>
      <c r="G606" s="1">
        <v>24.438866000000001</v>
      </c>
      <c r="H606" s="2">
        <f t="shared" si="4"/>
        <v>8.9854739417998663E-3</v>
      </c>
      <c r="I606" s="1">
        <f t="shared" si="5"/>
        <v>8.9854655174984293E-3</v>
      </c>
      <c r="J606" s="11">
        <v>3.7830740930808698E-3</v>
      </c>
    </row>
    <row r="607" spans="1:10" ht="13" x14ac:dyDescent="0.15">
      <c r="A607" s="3">
        <v>41236</v>
      </c>
      <c r="B607" s="1">
        <v>27.23</v>
      </c>
      <c r="C607" s="1">
        <v>27.77</v>
      </c>
      <c r="D607" s="1">
        <v>27.200001</v>
      </c>
      <c r="E607" s="1">
        <v>27.700001</v>
      </c>
      <c r="F607" s="1">
        <v>57845700</v>
      </c>
      <c r="G607" s="1">
        <v>25.118981999999999</v>
      </c>
      <c r="H607" s="2">
        <f t="shared" si="4"/>
        <v>2.7829312510971708E-2</v>
      </c>
      <c r="I607" s="1">
        <f t="shared" si="5"/>
        <v>2.7829278166998345E-2</v>
      </c>
      <c r="J607" s="11">
        <v>1.3448788975139327E-2</v>
      </c>
    </row>
    <row r="608" spans="1:10" ht="13" x14ac:dyDescent="0.15">
      <c r="A608" s="3">
        <v>41239</v>
      </c>
      <c r="B608" s="1">
        <v>27.540001</v>
      </c>
      <c r="C608" s="1">
        <v>27.58</v>
      </c>
      <c r="D608" s="1">
        <v>27.17</v>
      </c>
      <c r="E608" s="1">
        <v>27.389999</v>
      </c>
      <c r="F608" s="1">
        <v>85198700</v>
      </c>
      <c r="G608" s="1">
        <v>24.837866000000002</v>
      </c>
      <c r="H608" s="2">
        <f t="shared" si="4"/>
        <v>-1.1191407538216363E-2</v>
      </c>
      <c r="I608" s="1">
        <f t="shared" si="5"/>
        <v>-1.1191377102782162E-2</v>
      </c>
      <c r="J608" s="11">
        <v>-3.2407127025347784E-3</v>
      </c>
    </row>
    <row r="609" spans="1:10" ht="13" x14ac:dyDescent="0.15">
      <c r="A609" s="3">
        <v>41240</v>
      </c>
      <c r="B609" s="1">
        <v>27.360001</v>
      </c>
      <c r="C609" s="1">
        <v>27.379999000000002</v>
      </c>
      <c r="D609" s="1">
        <v>27.040001</v>
      </c>
      <c r="E609" s="1">
        <v>27.08</v>
      </c>
      <c r="F609" s="1">
        <v>45018600</v>
      </c>
      <c r="G609" s="1">
        <v>24.556751999999999</v>
      </c>
      <c r="H609" s="2">
        <f t="shared" si="4"/>
        <v>-1.1317963173346638E-2</v>
      </c>
      <c r="I609" s="1">
        <f t="shared" si="5"/>
        <v>-1.1317961051887562E-2</v>
      </c>
      <c r="J609" s="11">
        <v>-6.8819073701275038E-3</v>
      </c>
    </row>
    <row r="610" spans="1:10" ht="13" x14ac:dyDescent="0.15">
      <c r="A610" s="3">
        <v>41241</v>
      </c>
      <c r="B610" s="1">
        <v>27.01</v>
      </c>
      <c r="C610" s="1">
        <v>27.389999</v>
      </c>
      <c r="D610" s="1">
        <v>26.77</v>
      </c>
      <c r="E610" s="1">
        <v>27.360001</v>
      </c>
      <c r="F610" s="1">
        <v>53018400</v>
      </c>
      <c r="G610" s="1">
        <v>24.810663000000002</v>
      </c>
      <c r="H610" s="2">
        <f t="shared" si="4"/>
        <v>1.0339771048744541E-2</v>
      </c>
      <c r="I610" s="1">
        <f t="shared" si="5"/>
        <v>1.0339763173892142E-2</v>
      </c>
      <c r="J610" s="11">
        <v>8.3071432728864837E-3</v>
      </c>
    </row>
    <row r="611" spans="1:10" ht="13" x14ac:dyDescent="0.15">
      <c r="A611" s="3">
        <v>41242</v>
      </c>
      <c r="B611" s="1">
        <v>27.110001</v>
      </c>
      <c r="C611" s="1">
        <v>27.360001</v>
      </c>
      <c r="D611" s="1">
        <v>26.860001</v>
      </c>
      <c r="E611" s="1">
        <v>26.950001</v>
      </c>
      <c r="F611" s="1">
        <v>69551400</v>
      </c>
      <c r="G611" s="1">
        <v>24.438866000000001</v>
      </c>
      <c r="H611" s="2">
        <f t="shared" si="4"/>
        <v>-1.4985379569247828E-2</v>
      </c>
      <c r="I611" s="1">
        <f t="shared" si="5"/>
        <v>-1.4985371410671322E-2</v>
      </c>
      <c r="J611" s="11">
        <v>2.8270810960030323E-3</v>
      </c>
    </row>
    <row r="612" spans="1:10" ht="13" x14ac:dyDescent="0.15">
      <c r="A612" s="3">
        <v>41243</v>
      </c>
      <c r="B612" s="1">
        <v>27.049999</v>
      </c>
      <c r="C612" s="1">
        <v>27.129999000000002</v>
      </c>
      <c r="D612" s="1">
        <v>26.49</v>
      </c>
      <c r="E612" s="1">
        <v>26.620000999999998</v>
      </c>
      <c r="F612" s="1">
        <v>83690200</v>
      </c>
      <c r="G612" s="1">
        <v>24.139614000000002</v>
      </c>
      <c r="H612" s="2">
        <f t="shared" si="4"/>
        <v>-1.224489750482762E-2</v>
      </c>
      <c r="I612" s="1">
        <f t="shared" si="5"/>
        <v>-1.2244921675170982E-2</v>
      </c>
      <c r="J612" s="11">
        <v>2.8872845043893651E-4</v>
      </c>
    </row>
    <row r="613" spans="1:10" ht="13" x14ac:dyDescent="0.15">
      <c r="A613" s="3">
        <v>41246</v>
      </c>
      <c r="B613" s="1">
        <v>26.780000999999999</v>
      </c>
      <c r="C613" s="1">
        <v>26.82</v>
      </c>
      <c r="D613" s="1">
        <v>26.4</v>
      </c>
      <c r="E613" s="1">
        <v>26.43</v>
      </c>
      <c r="F613" s="1">
        <v>53173800</v>
      </c>
      <c r="G613" s="1">
        <v>23.967317000000001</v>
      </c>
      <c r="H613" s="2">
        <f t="shared" si="4"/>
        <v>-7.1375279061784693E-3</v>
      </c>
      <c r="I613" s="1">
        <f t="shared" si="5"/>
        <v>-7.1375209230769123E-3</v>
      </c>
      <c r="J613" s="11">
        <v>-4.6048214076927635E-3</v>
      </c>
    </row>
    <row r="614" spans="1:10" ht="13" x14ac:dyDescent="0.15">
      <c r="A614" s="3">
        <v>41247</v>
      </c>
      <c r="B614" s="1">
        <v>26.5</v>
      </c>
      <c r="C614" s="1">
        <v>26.629999000000002</v>
      </c>
      <c r="D614" s="1">
        <v>26.34</v>
      </c>
      <c r="E614" s="1">
        <v>26.370000999999998</v>
      </c>
      <c r="F614" s="1">
        <v>49777500</v>
      </c>
      <c r="G614" s="1">
        <v>23.912908999999999</v>
      </c>
      <c r="H614" s="2">
        <f t="shared" si="4"/>
        <v>-2.2701097237987607E-3</v>
      </c>
      <c r="I614" s="1">
        <f t="shared" si="5"/>
        <v>-2.2700913915396632E-3</v>
      </c>
      <c r="J614" s="11">
        <v>-1.0658465798482274E-3</v>
      </c>
    </row>
    <row r="615" spans="1:10" ht="13" x14ac:dyDescent="0.15">
      <c r="A615" s="3">
        <v>41248</v>
      </c>
      <c r="B615" s="1">
        <v>26.379999000000002</v>
      </c>
      <c r="C615" s="1">
        <v>26.93</v>
      </c>
      <c r="D615" s="1">
        <v>26.26</v>
      </c>
      <c r="E615" s="1">
        <v>26.67</v>
      </c>
      <c r="F615" s="1">
        <v>68283800</v>
      </c>
      <c r="G615" s="1">
        <v>24.184954999999999</v>
      </c>
      <c r="H615" s="2">
        <f t="shared" si="4"/>
        <v>1.1376525924288105E-2</v>
      </c>
      <c r="I615" s="1">
        <f t="shared" si="5"/>
        <v>1.1376533068394128E-2</v>
      </c>
      <c r="J615" s="11">
        <v>6.3859915992846086E-3</v>
      </c>
    </row>
    <row r="616" spans="1:10" ht="13" x14ac:dyDescent="0.15">
      <c r="A616" s="3">
        <v>41249</v>
      </c>
      <c r="B616" s="1">
        <v>26.809999000000001</v>
      </c>
      <c r="C616" s="1">
        <v>26.98</v>
      </c>
      <c r="D616" s="1">
        <v>26.610001</v>
      </c>
      <c r="E616" s="1">
        <v>26.73</v>
      </c>
      <c r="F616" s="1">
        <v>39182300</v>
      </c>
      <c r="G616" s="1">
        <v>24.239363000000001</v>
      </c>
      <c r="H616" s="2">
        <f t="shared" si="4"/>
        <v>2.2497187851518081E-3</v>
      </c>
      <c r="I616" s="1">
        <f t="shared" si="5"/>
        <v>2.2496630653231413E-3</v>
      </c>
      <c r="J616" s="11">
        <v>3.0342429433084499E-3</v>
      </c>
    </row>
    <row r="617" spans="1:10" ht="13" x14ac:dyDescent="0.15">
      <c r="A617" s="3">
        <v>41250</v>
      </c>
      <c r="B617" s="1">
        <v>26.82</v>
      </c>
      <c r="C617" s="1">
        <v>26.82</v>
      </c>
      <c r="D617" s="1">
        <v>26.370000999999998</v>
      </c>
      <c r="E617" s="1">
        <v>26.459999</v>
      </c>
      <c r="F617" s="1">
        <v>46162100</v>
      </c>
      <c r="G617" s="1">
        <v>23.994520999999999</v>
      </c>
      <c r="H617" s="2">
        <f t="shared" si="4"/>
        <v>-1.0101047512158646E-2</v>
      </c>
      <c r="I617" s="1">
        <f t="shared" si="5"/>
        <v>-1.010100801741374E-2</v>
      </c>
      <c r="J617" s="11">
        <v>6.2023551826295735E-3</v>
      </c>
    </row>
    <row r="618" spans="1:10" ht="13" x14ac:dyDescent="0.15">
      <c r="A618" s="3">
        <v>41253</v>
      </c>
      <c r="B618" s="1">
        <v>26.559999000000001</v>
      </c>
      <c r="C618" s="1">
        <v>26.969999000000001</v>
      </c>
      <c r="D618" s="1">
        <v>26.52</v>
      </c>
      <c r="E618" s="1">
        <v>26.940000999999999</v>
      </c>
      <c r="F618" s="1">
        <v>47031100</v>
      </c>
      <c r="G618" s="1">
        <v>24.429797000000001</v>
      </c>
      <c r="H618" s="2">
        <f t="shared" si="4"/>
        <v>1.8140665840539107E-2</v>
      </c>
      <c r="I618" s="1">
        <f t="shared" si="5"/>
        <v>1.8140641357249923E-2</v>
      </c>
      <c r="J618" s="11">
        <v>1.1212356042508338E-3</v>
      </c>
    </row>
    <row r="619" spans="1:10" ht="13" x14ac:dyDescent="0.15">
      <c r="A619" s="3">
        <v>41254</v>
      </c>
      <c r="B619" s="1">
        <v>27.049999</v>
      </c>
      <c r="C619" s="1">
        <v>27.49</v>
      </c>
      <c r="D619" s="1">
        <v>27.049999</v>
      </c>
      <c r="E619" s="1">
        <v>27.32</v>
      </c>
      <c r="F619" s="1">
        <v>52282800</v>
      </c>
      <c r="G619" s="1">
        <v>24.774388999999999</v>
      </c>
      <c r="H619" s="2">
        <f t="shared" si="4"/>
        <v>1.4105381807521149E-2</v>
      </c>
      <c r="I619" s="1">
        <f t="shared" si="5"/>
        <v>1.410539760113433E-2</v>
      </c>
      <c r="J619" s="11">
        <v>5.9651683018995122E-3</v>
      </c>
    </row>
    <row r="620" spans="1:10" ht="13" x14ac:dyDescent="0.15">
      <c r="A620" s="3">
        <v>41255</v>
      </c>
      <c r="B620" s="1">
        <v>27.530000999999999</v>
      </c>
      <c r="C620" s="1">
        <v>27.620000999999998</v>
      </c>
      <c r="D620" s="1">
        <v>27.08</v>
      </c>
      <c r="E620" s="1">
        <v>27.24</v>
      </c>
      <c r="F620" s="1">
        <v>43966300</v>
      </c>
      <c r="G620" s="1">
        <v>24.701843</v>
      </c>
      <c r="H620" s="2">
        <f t="shared" si="4"/>
        <v>-2.9282576866764953E-3</v>
      </c>
      <c r="I620" s="1">
        <f t="shared" si="5"/>
        <v>-2.9282659604642162E-3</v>
      </c>
      <c r="J620" s="11">
        <v>-2.2570430201204048E-4</v>
      </c>
    </row>
    <row r="621" spans="1:10" ht="13" x14ac:dyDescent="0.15">
      <c r="A621" s="3">
        <v>41256</v>
      </c>
      <c r="B621" s="1">
        <v>27.32</v>
      </c>
      <c r="C621" s="1">
        <v>27.52</v>
      </c>
      <c r="D621" s="1">
        <v>26.950001</v>
      </c>
      <c r="E621" s="1">
        <v>27.110001</v>
      </c>
      <c r="F621" s="1">
        <v>45080100</v>
      </c>
      <c r="G621" s="1">
        <v>24.583957000000002</v>
      </c>
      <c r="H621" s="2">
        <f t="shared" si="4"/>
        <v>-4.7723568281937585E-3</v>
      </c>
      <c r="I621" s="1">
        <f t="shared" si="5"/>
        <v>-4.7723564593944914E-3</v>
      </c>
      <c r="J621" s="11">
        <v>-5.6419728187116361E-3</v>
      </c>
    </row>
    <row r="622" spans="1:10" ht="13" x14ac:dyDescent="0.15">
      <c r="A622" s="3">
        <v>41257</v>
      </c>
      <c r="B622" s="1">
        <v>27.110001</v>
      </c>
      <c r="C622" s="1">
        <v>27.129999000000002</v>
      </c>
      <c r="D622" s="1">
        <v>26.700001</v>
      </c>
      <c r="E622" s="1">
        <v>26.809999000000001</v>
      </c>
      <c r="F622" s="1">
        <v>42077500</v>
      </c>
      <c r="G622" s="1">
        <v>24.311909</v>
      </c>
      <c r="H622" s="2">
        <f t="shared" si="4"/>
        <v>-1.106610066152337E-2</v>
      </c>
      <c r="I622" s="1">
        <f t="shared" si="5"/>
        <v>-1.1066078581247177E-2</v>
      </c>
      <c r="J622" s="11">
        <v>-2.7113142434168351E-3</v>
      </c>
    </row>
    <row r="623" spans="1:10" ht="13" x14ac:dyDescent="0.15">
      <c r="A623" s="3">
        <v>41260</v>
      </c>
      <c r="B623" s="1">
        <v>26.790001</v>
      </c>
      <c r="C623" s="1">
        <v>27.219999000000001</v>
      </c>
      <c r="D623" s="1">
        <v>26.68</v>
      </c>
      <c r="E623" s="1">
        <v>27.1</v>
      </c>
      <c r="F623" s="1">
        <v>42046100</v>
      </c>
      <c r="G623" s="1">
        <v>24.574888999999999</v>
      </c>
      <c r="H623" s="2">
        <f t="shared" si="4"/>
        <v>1.0816897083808178E-2</v>
      </c>
      <c r="I623" s="1">
        <f t="shared" si="5"/>
        <v>1.08169210406307E-2</v>
      </c>
      <c r="J623" s="11">
        <v>7.6421625684103761E-3</v>
      </c>
    </row>
    <row r="624" spans="1:10" ht="13" x14ac:dyDescent="0.15">
      <c r="A624" s="3">
        <v>41261</v>
      </c>
      <c r="B624" s="1">
        <v>27.25</v>
      </c>
      <c r="C624" s="1">
        <v>27.629999000000002</v>
      </c>
      <c r="D624" s="1">
        <v>27.139999</v>
      </c>
      <c r="E624" s="1">
        <v>27.559999000000001</v>
      </c>
      <c r="F624" s="1">
        <v>50486900</v>
      </c>
      <c r="G624" s="1">
        <v>24.992025999999999</v>
      </c>
      <c r="H624" s="2">
        <f t="shared" si="4"/>
        <v>1.6974132841328406E-2</v>
      </c>
      <c r="I624" s="1">
        <f t="shared" si="5"/>
        <v>1.6974115325607386E-2</v>
      </c>
      <c r="J624" s="11">
        <v>8.7319159508085185E-3</v>
      </c>
    </row>
    <row r="625" spans="1:10" ht="13" x14ac:dyDescent="0.15">
      <c r="A625" s="3">
        <v>41262</v>
      </c>
      <c r="B625" s="1">
        <v>27.690000999999999</v>
      </c>
      <c r="C625" s="1">
        <v>27.73</v>
      </c>
      <c r="D625" s="1">
        <v>27.25</v>
      </c>
      <c r="E625" s="1">
        <v>27.309999000000001</v>
      </c>
      <c r="F625" s="1">
        <v>53519900</v>
      </c>
      <c r="G625" s="1">
        <v>24.765319999999999</v>
      </c>
      <c r="H625" s="2">
        <f t="shared" si="4"/>
        <v>-9.0711178908243068E-3</v>
      </c>
      <c r="I625" s="1">
        <f t="shared" si="5"/>
        <v>-9.071133328686521E-3</v>
      </c>
      <c r="J625" s="11">
        <v>-7.4144653490519066E-3</v>
      </c>
    </row>
    <row r="626" spans="1:10" ht="13" x14ac:dyDescent="0.15">
      <c r="A626" s="3">
        <v>41263</v>
      </c>
      <c r="B626" s="1">
        <v>27.360001</v>
      </c>
      <c r="C626" s="1">
        <v>27.68</v>
      </c>
      <c r="D626" s="1">
        <v>27.15</v>
      </c>
      <c r="E626" s="1">
        <v>27.68</v>
      </c>
      <c r="F626" s="1">
        <v>52607300</v>
      </c>
      <c r="G626" s="1">
        <v>25.100845</v>
      </c>
      <c r="H626" s="2">
        <f t="shared" si="4"/>
        <v>1.3548187973203457E-2</v>
      </c>
      <c r="I626" s="1">
        <f t="shared" si="5"/>
        <v>1.3548179470323845E-2</v>
      </c>
      <c r="J626" s="11">
        <v>4.5087636945575788E-3</v>
      </c>
    </row>
    <row r="627" spans="1:10" ht="13" x14ac:dyDescent="0.15">
      <c r="A627" s="3">
        <v>41264</v>
      </c>
      <c r="B627" s="1">
        <v>27.450001</v>
      </c>
      <c r="C627" s="1">
        <v>27.49</v>
      </c>
      <c r="D627" s="1">
        <v>27</v>
      </c>
      <c r="E627" s="1">
        <v>27.450001</v>
      </c>
      <c r="F627" s="1">
        <v>98776500</v>
      </c>
      <c r="G627" s="1">
        <v>24.892277</v>
      </c>
      <c r="H627" s="2">
        <f t="shared" si="4"/>
        <v>-8.3092124277456426E-3</v>
      </c>
      <c r="I627" s="1">
        <f t="shared" si="5"/>
        <v>-8.3092023396024971E-3</v>
      </c>
      <c r="J627" s="11">
        <v>-9.080711767659802E-3</v>
      </c>
    </row>
    <row r="628" spans="1:10" ht="13" x14ac:dyDescent="0.15">
      <c r="A628" s="3">
        <v>41267</v>
      </c>
      <c r="B628" s="1">
        <v>27.200001</v>
      </c>
      <c r="C628" s="1">
        <v>27.25</v>
      </c>
      <c r="D628" s="1">
        <v>27</v>
      </c>
      <c r="E628" s="1">
        <v>27.059999000000001</v>
      </c>
      <c r="F628" s="1">
        <v>20842400</v>
      </c>
      <c r="G628" s="1">
        <v>24.538615</v>
      </c>
      <c r="H628" s="2">
        <f t="shared" si="4"/>
        <v>-1.4207722615383478E-2</v>
      </c>
      <c r="I628" s="1">
        <f t="shared" si="5"/>
        <v>-1.4207699842003201E-2</v>
      </c>
      <c r="J628" s="11">
        <v>-3.9353180411293431E-3</v>
      </c>
    </row>
    <row r="629" spans="1:10" ht="13" x14ac:dyDescent="0.15">
      <c r="A629" s="3">
        <v>41269</v>
      </c>
      <c r="B629" s="1">
        <v>27.030000999999999</v>
      </c>
      <c r="C629" s="1">
        <v>27.200001</v>
      </c>
      <c r="D629" s="1">
        <v>26.700001</v>
      </c>
      <c r="E629" s="1">
        <v>26.860001</v>
      </c>
      <c r="F629" s="1">
        <v>31631100</v>
      </c>
      <c r="G629" s="1">
        <v>24.357251000000002</v>
      </c>
      <c r="H629" s="2">
        <f t="shared" si="4"/>
        <v>-7.390909364039547E-3</v>
      </c>
      <c r="I629" s="1">
        <f t="shared" si="5"/>
        <v>-7.3909631819073134E-3</v>
      </c>
      <c r="J629" s="11">
        <v>-1.852498687052514E-3</v>
      </c>
    </row>
    <row r="630" spans="1:10" ht="13" x14ac:dyDescent="0.15">
      <c r="A630" s="3">
        <v>41270</v>
      </c>
      <c r="B630" s="1">
        <v>26.889999</v>
      </c>
      <c r="C630" s="1">
        <v>27.09</v>
      </c>
      <c r="D630" s="1">
        <v>26.57</v>
      </c>
      <c r="E630" s="1">
        <v>26.959999</v>
      </c>
      <c r="F630" s="1">
        <v>39394000</v>
      </c>
      <c r="G630" s="1">
        <v>24.447932000000002</v>
      </c>
      <c r="H630" s="2">
        <f t="shared" si="4"/>
        <v>3.7229335918490605E-3</v>
      </c>
      <c r="I630" s="1">
        <f t="shared" si="5"/>
        <v>3.7229570775454096E-3</v>
      </c>
      <c r="J630" s="11">
        <v>-1.3938880455296883E-3</v>
      </c>
    </row>
    <row r="631" spans="1:10" ht="13" x14ac:dyDescent="0.15">
      <c r="A631" s="3">
        <v>41271</v>
      </c>
      <c r="B631" s="1">
        <v>26.709999</v>
      </c>
      <c r="C631" s="1">
        <v>26.9</v>
      </c>
      <c r="D631" s="1">
        <v>26.549999</v>
      </c>
      <c r="E631" s="1">
        <v>26.549999</v>
      </c>
      <c r="F631" s="1">
        <v>28239900</v>
      </c>
      <c r="G631" s="1">
        <v>24.076135000000001</v>
      </c>
      <c r="H631" s="2">
        <f t="shared" si="4"/>
        <v>-1.5207715697615573E-2</v>
      </c>
      <c r="I631" s="1">
        <f t="shared" si="5"/>
        <v>-1.520770754761592E-2</v>
      </c>
      <c r="J631" s="11">
        <v>-1.2079679329082828E-2</v>
      </c>
    </row>
    <row r="632" spans="1:10" ht="13" x14ac:dyDescent="0.15">
      <c r="A632" s="3">
        <v>41274</v>
      </c>
      <c r="B632" s="1">
        <v>26.59</v>
      </c>
      <c r="C632" s="1">
        <v>26.77</v>
      </c>
      <c r="D632" s="1">
        <v>26.370000999999998</v>
      </c>
      <c r="E632" s="1">
        <v>26.709999</v>
      </c>
      <c r="F632" s="1">
        <v>42749500</v>
      </c>
      <c r="G632" s="1">
        <v>24.221226999999999</v>
      </c>
      <c r="H632" s="2">
        <f t="shared" si="4"/>
        <v>6.0263655753810064E-3</v>
      </c>
      <c r="I632" s="1">
        <f t="shared" si="5"/>
        <v>6.026382556834734E-3</v>
      </c>
      <c r="J632" s="11">
        <v>1.2832577208618284E-2</v>
      </c>
    </row>
    <row r="633" spans="1:10" ht="13" x14ac:dyDescent="0.15">
      <c r="A633" s="3">
        <v>41276</v>
      </c>
      <c r="B633" s="1">
        <v>27.25</v>
      </c>
      <c r="C633" s="1">
        <v>27.73</v>
      </c>
      <c r="D633" s="1">
        <v>27.15</v>
      </c>
      <c r="E633" s="1">
        <v>27.620000999999998</v>
      </c>
      <c r="F633" s="1">
        <v>52899300</v>
      </c>
      <c r="G633" s="1">
        <v>25.046437000000001</v>
      </c>
      <c r="H633" s="2">
        <f t="shared" si="4"/>
        <v>3.4069712993998941E-2</v>
      </c>
      <c r="I633" s="1">
        <f t="shared" si="5"/>
        <v>3.4069702579477168E-2</v>
      </c>
      <c r="J633" s="11">
        <v>2.3535323053429247E-2</v>
      </c>
    </row>
    <row r="634" spans="1:10" ht="13" x14ac:dyDescent="0.15">
      <c r="A634" s="3">
        <v>41277</v>
      </c>
      <c r="B634" s="1">
        <v>27.629999000000002</v>
      </c>
      <c r="C634" s="1">
        <v>27.65</v>
      </c>
      <c r="D634" s="1">
        <v>27.16</v>
      </c>
      <c r="E634" s="1">
        <v>27.25</v>
      </c>
      <c r="F634" s="1">
        <v>48294400</v>
      </c>
      <c r="G634" s="1">
        <v>24.710912</v>
      </c>
      <c r="H634" s="2">
        <f t="shared" si="4"/>
        <v>-1.3396125510639862E-2</v>
      </c>
      <c r="I634" s="1">
        <f t="shared" si="5"/>
        <v>-1.3396116980630838E-2</v>
      </c>
      <c r="J634" s="11">
        <v>-1.579823396756474E-3</v>
      </c>
    </row>
    <row r="635" spans="1:10" ht="13" x14ac:dyDescent="0.15">
      <c r="A635" s="3">
        <v>41278</v>
      </c>
      <c r="B635" s="1">
        <v>27.27</v>
      </c>
      <c r="C635" s="1">
        <v>27.34</v>
      </c>
      <c r="D635" s="1">
        <v>26.73</v>
      </c>
      <c r="E635" s="1">
        <v>26.74</v>
      </c>
      <c r="F635" s="1">
        <v>52521100</v>
      </c>
      <c r="G635" s="1">
        <v>24.248432000000001</v>
      </c>
      <c r="H635" s="2">
        <f t="shared" si="4"/>
        <v>-1.8715596330275287E-2</v>
      </c>
      <c r="I635" s="1">
        <f t="shared" si="5"/>
        <v>-1.8715618428004573E-2</v>
      </c>
      <c r="J635" s="11">
        <v>3.2744701698658495E-3</v>
      </c>
    </row>
    <row r="636" spans="1:10" ht="13" x14ac:dyDescent="0.15">
      <c r="A636" s="3">
        <v>41281</v>
      </c>
      <c r="B636" s="1">
        <v>26.77</v>
      </c>
      <c r="C636" s="1">
        <v>26.879999000000002</v>
      </c>
      <c r="D636" s="1">
        <v>26.639999</v>
      </c>
      <c r="E636" s="1">
        <v>26.690000999999999</v>
      </c>
      <c r="F636" s="1">
        <v>37110400</v>
      </c>
      <c r="G636" s="1">
        <v>24.203091000000001</v>
      </c>
      <c r="H636" s="2">
        <f t="shared" si="4"/>
        <v>-1.8698204936424714E-3</v>
      </c>
      <c r="I636" s="1">
        <f t="shared" si="5"/>
        <v>-1.8698528630634969E-3</v>
      </c>
      <c r="J636" s="11">
        <v>-3.7900352991580843E-3</v>
      </c>
    </row>
    <row r="637" spans="1:10" ht="13" x14ac:dyDescent="0.15">
      <c r="A637" s="3">
        <v>41282</v>
      </c>
      <c r="B637" s="1">
        <v>26.75</v>
      </c>
      <c r="C637" s="1">
        <v>26.790001</v>
      </c>
      <c r="D637" s="1">
        <v>26.459999</v>
      </c>
      <c r="E637" s="1">
        <v>26.549999</v>
      </c>
      <c r="F637" s="1">
        <v>44703100</v>
      </c>
      <c r="G637" s="1">
        <v>24.076135000000001</v>
      </c>
      <c r="H637" s="2">
        <f t="shared" si="4"/>
        <v>-5.2454850039158514E-3</v>
      </c>
      <c r="I637" s="1">
        <f t="shared" si="5"/>
        <v>-5.245445716003788E-3</v>
      </c>
      <c r="J637" s="11">
        <v>-4.142201777928638E-3</v>
      </c>
    </row>
    <row r="638" spans="1:10" ht="13" x14ac:dyDescent="0.15">
      <c r="A638" s="3">
        <v>41283</v>
      </c>
      <c r="B638" s="1">
        <v>26.719999000000001</v>
      </c>
      <c r="C638" s="1">
        <v>26.75</v>
      </c>
      <c r="D638" s="1">
        <v>26.559999000000001</v>
      </c>
      <c r="E638" s="1">
        <v>26.700001</v>
      </c>
      <c r="F638" s="1">
        <v>49047900</v>
      </c>
      <c r="G638" s="1">
        <v>24.212160000000001</v>
      </c>
      <c r="H638" s="2">
        <f t="shared" si="4"/>
        <v>5.6497930564894045E-3</v>
      </c>
      <c r="I638" s="1">
        <f t="shared" si="5"/>
        <v>5.6497855656649229E-3</v>
      </c>
      <c r="J638" s="11">
        <v>4.6260676505600748E-3</v>
      </c>
    </row>
    <row r="639" spans="1:10" ht="13" x14ac:dyDescent="0.15">
      <c r="A639" s="3">
        <v>41284</v>
      </c>
      <c r="B639" s="1">
        <v>26.65</v>
      </c>
      <c r="C639" s="1">
        <v>26.98</v>
      </c>
      <c r="D639" s="1">
        <v>26.290001</v>
      </c>
      <c r="E639" s="1">
        <v>26.459999</v>
      </c>
      <c r="F639" s="1">
        <v>71431300</v>
      </c>
      <c r="G639" s="1">
        <v>23.994520999999999</v>
      </c>
      <c r="H639" s="2">
        <f t="shared" si="4"/>
        <v>-8.9888386146502568E-3</v>
      </c>
      <c r="I639" s="1">
        <f t="shared" si="5"/>
        <v>-8.9888304058787782E-3</v>
      </c>
      <c r="J639" s="11">
        <v>6.0274001054703786E-3</v>
      </c>
    </row>
    <row r="640" spans="1:10" ht="13" x14ac:dyDescent="0.15">
      <c r="A640" s="3">
        <v>41285</v>
      </c>
      <c r="B640" s="1">
        <v>26.49</v>
      </c>
      <c r="C640" s="1">
        <v>26.93</v>
      </c>
      <c r="D640" s="1">
        <v>26.280000999999999</v>
      </c>
      <c r="E640" s="1">
        <v>26.83</v>
      </c>
      <c r="F640" s="1">
        <v>55512100</v>
      </c>
      <c r="G640" s="1">
        <v>24.330045999999999</v>
      </c>
      <c r="H640" s="2">
        <f t="shared" si="4"/>
        <v>1.3983409447596672E-2</v>
      </c>
      <c r="I640" s="1">
        <f t="shared" si="5"/>
        <v>1.3983400627168199E-2</v>
      </c>
      <c r="J640" s="11">
        <v>1.2775353935972164E-3</v>
      </c>
    </row>
    <row r="641" spans="1:10" ht="13" x14ac:dyDescent="0.15">
      <c r="A641" s="3">
        <v>41288</v>
      </c>
      <c r="B641" s="1">
        <v>26.9</v>
      </c>
      <c r="C641" s="1">
        <v>27.08</v>
      </c>
      <c r="D641" s="1">
        <v>26.76</v>
      </c>
      <c r="E641" s="1">
        <v>26.889999</v>
      </c>
      <c r="F641" s="1">
        <v>48324400</v>
      </c>
      <c r="G641" s="1">
        <v>24.384454999999999</v>
      </c>
      <c r="H641" s="2">
        <f t="shared" si="4"/>
        <v>2.23626537458074E-3</v>
      </c>
      <c r="I641" s="1">
        <f t="shared" si="5"/>
        <v>2.2362884147444566E-3</v>
      </c>
      <c r="J641" s="11">
        <v>1.4005055024309732E-3</v>
      </c>
    </row>
    <row r="642" spans="1:10" ht="13" x14ac:dyDescent="0.15">
      <c r="A642" s="3">
        <v>41289</v>
      </c>
      <c r="B642" s="1">
        <v>26.83</v>
      </c>
      <c r="C642" s="1">
        <v>27.290001</v>
      </c>
      <c r="D642" s="1">
        <v>26.83</v>
      </c>
      <c r="E642" s="1">
        <v>27.209999</v>
      </c>
      <c r="F642" s="1">
        <v>48244500</v>
      </c>
      <c r="G642" s="1">
        <v>24.674638000000002</v>
      </c>
      <c r="H642" s="2">
        <f t="shared" si="4"/>
        <v>1.1900335139469521E-2</v>
      </c>
      <c r="I642" s="1">
        <f t="shared" si="5"/>
        <v>1.190032748322661E-2</v>
      </c>
      <c r="J642" s="11">
        <v>2.0410665748105011E-3</v>
      </c>
    </row>
    <row r="643" spans="1:10" ht="13" x14ac:dyDescent="0.15">
      <c r="A643" s="3">
        <v>41290</v>
      </c>
      <c r="B643" s="1">
        <v>27.15</v>
      </c>
      <c r="C643" s="1">
        <v>27.23</v>
      </c>
      <c r="D643" s="1">
        <v>27.01</v>
      </c>
      <c r="E643" s="1">
        <v>27.040001</v>
      </c>
      <c r="F643" s="1">
        <v>41077400</v>
      </c>
      <c r="G643" s="1">
        <v>24.520479999999999</v>
      </c>
      <c r="H643" s="2">
        <f t="shared" si="4"/>
        <v>-6.2476297775681524E-3</v>
      </c>
      <c r="I643" s="1">
        <f t="shared" si="5"/>
        <v>-6.2476296511422965E-3</v>
      </c>
      <c r="J643" s="11">
        <v>-1.7480142514496779E-3</v>
      </c>
    </row>
    <row r="644" spans="1:10" ht="13" x14ac:dyDescent="0.15">
      <c r="A644" s="3">
        <v>41291</v>
      </c>
      <c r="B644" s="1">
        <v>27.190000999999999</v>
      </c>
      <c r="C644" s="1">
        <v>27.469999000000001</v>
      </c>
      <c r="D644" s="1">
        <v>27.059999000000001</v>
      </c>
      <c r="E644" s="1">
        <v>27.25</v>
      </c>
      <c r="F644" s="1">
        <v>51685900</v>
      </c>
      <c r="G644" s="1">
        <v>24.710912</v>
      </c>
      <c r="H644" s="2">
        <f t="shared" si="4"/>
        <v>7.7662349198877557E-3</v>
      </c>
      <c r="I644" s="1">
        <f t="shared" si="5"/>
        <v>7.7662427489185067E-3</v>
      </c>
      <c r="J644" s="11">
        <v>6.2754506473901598E-3</v>
      </c>
    </row>
    <row r="645" spans="1:10" ht="13" x14ac:dyDescent="0.15">
      <c r="A645" s="3">
        <v>41292</v>
      </c>
      <c r="B645" s="1">
        <v>27.1</v>
      </c>
      <c r="C645" s="1">
        <v>27.290001</v>
      </c>
      <c r="D645" s="1">
        <v>27.040001</v>
      </c>
      <c r="E645" s="1">
        <v>27.25</v>
      </c>
      <c r="F645" s="1">
        <v>52167700</v>
      </c>
      <c r="G645" s="1">
        <v>24.710912</v>
      </c>
      <c r="H645" s="2">
        <f t="shared" si="4"/>
        <v>0</v>
      </c>
      <c r="I645" s="1">
        <f t="shared" si="5"/>
        <v>0</v>
      </c>
      <c r="J645" s="11">
        <v>3.94826367243382E-3</v>
      </c>
    </row>
    <row r="646" spans="1:10" ht="13" x14ac:dyDescent="0.15">
      <c r="A646" s="3">
        <v>41296</v>
      </c>
      <c r="B646" s="1">
        <v>27.299999</v>
      </c>
      <c r="C646" s="1">
        <v>27.450001</v>
      </c>
      <c r="D646" s="1">
        <v>27</v>
      </c>
      <c r="E646" s="1">
        <v>27.15</v>
      </c>
      <c r="F646" s="1">
        <v>58650600</v>
      </c>
      <c r="G646" s="1">
        <v>24.620228999999998</v>
      </c>
      <c r="H646" s="2">
        <f t="shared" si="4"/>
        <v>-3.6697247706422541E-3</v>
      </c>
      <c r="I646" s="1">
        <f t="shared" si="5"/>
        <v>-3.669755288675791E-3</v>
      </c>
      <c r="J646" s="11">
        <v>4.5795701798637912E-3</v>
      </c>
    </row>
    <row r="647" spans="1:10" ht="13" x14ac:dyDescent="0.15">
      <c r="A647" s="3">
        <v>41297</v>
      </c>
      <c r="B647" s="1">
        <v>27.200001</v>
      </c>
      <c r="C647" s="1">
        <v>27.639999</v>
      </c>
      <c r="D647" s="1">
        <v>27.200001</v>
      </c>
      <c r="E647" s="1">
        <v>27.610001</v>
      </c>
      <c r="F647" s="1">
        <v>50387700</v>
      </c>
      <c r="G647" s="1">
        <v>25.037368000000001</v>
      </c>
      <c r="H647" s="2">
        <f t="shared" si="4"/>
        <v>1.6942946593001912E-2</v>
      </c>
      <c r="I647" s="1">
        <f t="shared" si="5"/>
        <v>1.6942937451962872E-2</v>
      </c>
      <c r="J647" s="11">
        <v>4.8949162969204995E-3</v>
      </c>
    </row>
    <row r="648" spans="1:10" ht="13" x14ac:dyDescent="0.15">
      <c r="A648" s="3">
        <v>41298</v>
      </c>
      <c r="B648" s="1">
        <v>27.700001</v>
      </c>
      <c r="C648" s="1">
        <v>28.07</v>
      </c>
      <c r="D648" s="1">
        <v>27.469999000000001</v>
      </c>
      <c r="E648" s="1">
        <v>27.629999000000002</v>
      </c>
      <c r="F648" s="1">
        <v>101739300</v>
      </c>
      <c r="G648" s="1">
        <v>25.055503000000002</v>
      </c>
      <c r="H648" s="2">
        <f t="shared" si="4"/>
        <v>7.2430276261131136E-4</v>
      </c>
      <c r="I648" s="1">
        <f t="shared" si="5"/>
        <v>7.2431734837307576E-4</v>
      </c>
      <c r="J648" s="11">
        <v>3.338333557069416E-3</v>
      </c>
    </row>
    <row r="649" spans="1:10" ht="13" x14ac:dyDescent="0.15">
      <c r="A649" s="3">
        <v>41299</v>
      </c>
      <c r="B649" s="1">
        <v>27.58</v>
      </c>
      <c r="C649" s="1">
        <v>28.23</v>
      </c>
      <c r="D649" s="1">
        <v>27.389999</v>
      </c>
      <c r="E649" s="1">
        <v>27.879999000000002</v>
      </c>
      <c r="F649" s="1">
        <v>81847700</v>
      </c>
      <c r="G649" s="1">
        <v>25.282209000000002</v>
      </c>
      <c r="H649" s="2">
        <f t="shared" si="4"/>
        <v>9.04813641144178E-3</v>
      </c>
      <c r="I649" s="1">
        <f t="shared" si="5"/>
        <v>9.0481520167445869E-3</v>
      </c>
      <c r="J649" s="11">
        <v>5.1102136145165147E-3</v>
      </c>
    </row>
    <row r="650" spans="1:10" ht="13" x14ac:dyDescent="0.15">
      <c r="A650" s="3">
        <v>41302</v>
      </c>
      <c r="B650" s="1">
        <v>28.01</v>
      </c>
      <c r="C650" s="1">
        <v>28.23</v>
      </c>
      <c r="D650" s="1">
        <v>27.76</v>
      </c>
      <c r="E650" s="1">
        <v>27.91</v>
      </c>
      <c r="F650" s="1">
        <v>56056500</v>
      </c>
      <c r="G650" s="1">
        <v>25.309414</v>
      </c>
      <c r="H650" s="2">
        <f t="shared" si="4"/>
        <v>1.0760760787688196E-3</v>
      </c>
      <c r="I650" s="1">
        <f t="shared" si="5"/>
        <v>1.0760531249464234E-3</v>
      </c>
      <c r="J650" s="11">
        <v>-1.0111398782067789E-3</v>
      </c>
    </row>
    <row r="651" spans="1:10" ht="13" x14ac:dyDescent="0.15">
      <c r="A651" s="3">
        <v>41303</v>
      </c>
      <c r="B651" s="1">
        <v>27.82</v>
      </c>
      <c r="C651" s="1">
        <v>28.129999000000002</v>
      </c>
      <c r="D651" s="1">
        <v>27.6</v>
      </c>
      <c r="E651" s="1">
        <v>28.01</v>
      </c>
      <c r="F651" s="1">
        <v>49242600</v>
      </c>
      <c r="G651" s="1">
        <v>25.400096999999999</v>
      </c>
      <c r="H651" s="2">
        <f t="shared" si="4"/>
        <v>3.5829451809387823E-3</v>
      </c>
      <c r="I651" s="1">
        <f t="shared" si="5"/>
        <v>3.5829750937733489E-3</v>
      </c>
      <c r="J651" s="11">
        <v>5.2219130638745817E-3</v>
      </c>
    </row>
    <row r="652" spans="1:10" ht="13" x14ac:dyDescent="0.15">
      <c r="A652" s="3">
        <v>41304</v>
      </c>
      <c r="B652" s="1">
        <v>28.01</v>
      </c>
      <c r="C652" s="1">
        <v>28.190000999999999</v>
      </c>
      <c r="D652" s="1">
        <v>27.76</v>
      </c>
      <c r="E652" s="1">
        <v>27.85</v>
      </c>
      <c r="F652" s="1">
        <v>43580500</v>
      </c>
      <c r="G652" s="1">
        <v>25.255005000000001</v>
      </c>
      <c r="H652" s="2">
        <f t="shared" si="4"/>
        <v>-5.7122456265619468E-3</v>
      </c>
      <c r="I652" s="1">
        <f t="shared" si="5"/>
        <v>-5.7122616500243379E-3</v>
      </c>
      <c r="J652" s="11">
        <v>-3.1531228279104272E-3</v>
      </c>
    </row>
    <row r="653" spans="1:10" ht="13" x14ac:dyDescent="0.15">
      <c r="A653" s="3">
        <v>41305</v>
      </c>
      <c r="B653" s="1">
        <v>27.790001</v>
      </c>
      <c r="C653" s="1">
        <v>27.969999000000001</v>
      </c>
      <c r="D653" s="1">
        <v>27.4</v>
      </c>
      <c r="E653" s="1">
        <v>27.450001</v>
      </c>
      <c r="F653" s="1">
        <v>50530000</v>
      </c>
      <c r="G653" s="1">
        <v>24.892277</v>
      </c>
      <c r="H653" s="2">
        <f t="shared" si="4"/>
        <v>-1.4362621184919249E-2</v>
      </c>
      <c r="I653" s="1">
        <f t="shared" si="5"/>
        <v>-1.4362618419596455E-2</v>
      </c>
      <c r="J653" s="11">
        <v>-3.5829141238462735E-3</v>
      </c>
    </row>
    <row r="654" spans="1:10" ht="13" x14ac:dyDescent="0.15">
      <c r="A654" s="3">
        <v>41306</v>
      </c>
      <c r="B654" s="1">
        <v>27.67</v>
      </c>
      <c r="C654" s="1">
        <v>28.049999</v>
      </c>
      <c r="D654" s="1">
        <v>27.549999</v>
      </c>
      <c r="E654" s="1">
        <v>27.93</v>
      </c>
      <c r="F654" s="1">
        <v>55565900</v>
      </c>
      <c r="G654" s="1">
        <v>25.327551</v>
      </c>
      <c r="H654" s="2">
        <f t="shared" si="4"/>
        <v>1.7486301730917947E-2</v>
      </c>
      <c r="I654" s="1">
        <f t="shared" si="5"/>
        <v>1.748630709838235E-2</v>
      </c>
      <c r="J654" s="11">
        <v>1.0765058831506E-2</v>
      </c>
    </row>
    <row r="655" spans="1:10" ht="13" x14ac:dyDescent="0.15">
      <c r="A655" s="3">
        <v>41309</v>
      </c>
      <c r="B655" s="1">
        <v>27.870000999999998</v>
      </c>
      <c r="C655" s="1">
        <v>28.02</v>
      </c>
      <c r="D655" s="1">
        <v>27.42</v>
      </c>
      <c r="E655" s="1">
        <v>27.440000999999999</v>
      </c>
      <c r="F655" s="1">
        <v>50540000</v>
      </c>
      <c r="G655" s="1">
        <v>24.883208</v>
      </c>
      <c r="H655" s="2">
        <f t="shared" si="4"/>
        <v>-1.7543823845327638E-2</v>
      </c>
      <c r="I655" s="1">
        <f t="shared" si="5"/>
        <v>-1.7543859649122806E-2</v>
      </c>
      <c r="J655" s="11">
        <v>-9.2585227637001864E-3</v>
      </c>
    </row>
    <row r="656" spans="1:10" ht="13" x14ac:dyDescent="0.15">
      <c r="A656" s="3">
        <v>41310</v>
      </c>
      <c r="B656" s="1">
        <v>27.620000999999998</v>
      </c>
      <c r="C656" s="1">
        <v>27.66</v>
      </c>
      <c r="D656" s="1">
        <v>27.360001</v>
      </c>
      <c r="E656" s="1">
        <v>27.5</v>
      </c>
      <c r="F656" s="1">
        <v>35410400</v>
      </c>
      <c r="G656" s="1">
        <v>24.937616999999999</v>
      </c>
      <c r="H656" s="2">
        <f t="shared" si="4"/>
        <v>2.1865523984493022E-3</v>
      </c>
      <c r="I656" s="1">
        <f t="shared" si="5"/>
        <v>2.1865749785959956E-3</v>
      </c>
      <c r="J656" s="11">
        <v>7.1483542910510869E-3</v>
      </c>
    </row>
    <row r="657" spans="1:10" ht="13" x14ac:dyDescent="0.15">
      <c r="A657" s="3">
        <v>41311</v>
      </c>
      <c r="B657" s="1">
        <v>27.379999000000002</v>
      </c>
      <c r="C657" s="1">
        <v>27.540001</v>
      </c>
      <c r="D657" s="1">
        <v>27.25</v>
      </c>
      <c r="E657" s="1">
        <v>27.34</v>
      </c>
      <c r="F657" s="1">
        <v>41889600</v>
      </c>
      <c r="G657" s="1">
        <v>24.792525999999999</v>
      </c>
      <c r="H657" s="2">
        <f t="shared" si="4"/>
        <v>-5.818181818181823E-3</v>
      </c>
      <c r="I657" s="1">
        <f t="shared" si="5"/>
        <v>-5.818158166435901E-3</v>
      </c>
      <c r="J657" s="11">
        <v>5.1645791263698086E-4</v>
      </c>
    </row>
    <row r="658" spans="1:10" ht="13" x14ac:dyDescent="0.15">
      <c r="A658" s="3">
        <v>41312</v>
      </c>
      <c r="B658" s="1">
        <v>27.35</v>
      </c>
      <c r="C658" s="1">
        <v>27.389999</v>
      </c>
      <c r="D658" s="1">
        <v>27.1</v>
      </c>
      <c r="E658" s="1">
        <v>27.280000999999999</v>
      </c>
      <c r="F658" s="1">
        <v>38028300</v>
      </c>
      <c r="G658" s="1">
        <v>24.738116999999999</v>
      </c>
      <c r="H658" s="2">
        <f t="shared" si="4"/>
        <v>-2.1945501097293801E-3</v>
      </c>
      <c r="I658" s="1">
        <f t="shared" si="5"/>
        <v>-2.1945726708121516E-3</v>
      </c>
      <c r="J658" s="11">
        <v>-3.0364752223671432E-3</v>
      </c>
    </row>
    <row r="659" spans="1:10" ht="13" x14ac:dyDescent="0.15">
      <c r="A659" s="3">
        <v>41313</v>
      </c>
      <c r="B659" s="1">
        <v>27.35</v>
      </c>
      <c r="C659" s="1">
        <v>27.709999</v>
      </c>
      <c r="D659" s="1">
        <v>27.309999000000001</v>
      </c>
      <c r="E659" s="1">
        <v>27.549999</v>
      </c>
      <c r="F659" s="1">
        <v>33318500</v>
      </c>
      <c r="G659" s="1">
        <v>24.982958</v>
      </c>
      <c r="H659" s="2">
        <f t="shared" si="4"/>
        <v>9.8972870272255892E-3</v>
      </c>
      <c r="I659" s="1">
        <f t="shared" si="5"/>
        <v>9.8973175686735172E-3</v>
      </c>
      <c r="J659" s="11">
        <v>3.5083007208506433E-3</v>
      </c>
    </row>
    <row r="660" spans="1:10" ht="13" x14ac:dyDescent="0.15">
      <c r="A660" s="3">
        <v>41316</v>
      </c>
      <c r="B660" s="1">
        <v>27.65</v>
      </c>
      <c r="C660" s="1">
        <v>27.92</v>
      </c>
      <c r="D660" s="1">
        <v>27.5</v>
      </c>
      <c r="E660" s="1">
        <v>27.860001</v>
      </c>
      <c r="F660" s="1">
        <v>32247700</v>
      </c>
      <c r="G660" s="1">
        <v>25.264074000000001</v>
      </c>
      <c r="H660" s="2">
        <f t="shared" si="4"/>
        <v>1.1252341606255623E-2</v>
      </c>
      <c r="I660" s="1">
        <f t="shared" si="5"/>
        <v>1.1252310475004634E-2</v>
      </c>
      <c r="J660" s="11">
        <v>-1.5528869438925941E-3</v>
      </c>
    </row>
    <row r="661" spans="1:10" ht="13" x14ac:dyDescent="0.15">
      <c r="A661" s="3">
        <v>41317</v>
      </c>
      <c r="B661" s="1">
        <v>27.879999000000002</v>
      </c>
      <c r="C661" s="1">
        <v>28</v>
      </c>
      <c r="D661" s="1">
        <v>27.75</v>
      </c>
      <c r="E661" s="1">
        <v>27.879999000000002</v>
      </c>
      <c r="F661" s="1">
        <v>35990900</v>
      </c>
      <c r="G661" s="1">
        <v>25.282209000000002</v>
      </c>
      <c r="H661" s="2">
        <f t="shared" si="4"/>
        <v>7.1780327646079657E-4</v>
      </c>
      <c r="I661" s="1">
        <f t="shared" si="5"/>
        <v>7.1781772013495919E-4</v>
      </c>
      <c r="J661" s="11">
        <v>3.3969761609345607E-3</v>
      </c>
    </row>
    <row r="662" spans="1:10" ht="13" x14ac:dyDescent="0.15">
      <c r="A662" s="3">
        <v>41318</v>
      </c>
      <c r="B662" s="1">
        <v>27.93</v>
      </c>
      <c r="C662" s="1">
        <v>28.110001</v>
      </c>
      <c r="D662" s="1">
        <v>27.879999000000002</v>
      </c>
      <c r="E662" s="1">
        <v>28.030000999999999</v>
      </c>
      <c r="F662" s="1">
        <v>41715600</v>
      </c>
      <c r="G662" s="1">
        <v>25.418234000000002</v>
      </c>
      <c r="H662" s="2">
        <f t="shared" si="4"/>
        <v>5.3802727898231663E-3</v>
      </c>
      <c r="I662" s="1">
        <f t="shared" si="5"/>
        <v>5.3802656247323982E-3</v>
      </c>
      <c r="J662" s="11">
        <v>-2.5530212850974491E-3</v>
      </c>
    </row>
    <row r="663" spans="1:10" ht="13" x14ac:dyDescent="0.15">
      <c r="A663" s="3">
        <v>41319</v>
      </c>
      <c r="B663" s="1">
        <v>27.92</v>
      </c>
      <c r="C663" s="1">
        <v>28.059999000000001</v>
      </c>
      <c r="D663" s="1">
        <v>27.870000999999998</v>
      </c>
      <c r="E663" s="1">
        <v>28.040001</v>
      </c>
      <c r="F663" s="1">
        <v>32663200</v>
      </c>
      <c r="G663" s="1">
        <v>25.427302000000001</v>
      </c>
      <c r="H663" s="2">
        <f t="shared" si="4"/>
        <v>3.5676060090049816E-4</v>
      </c>
      <c r="I663" s="1">
        <f t="shared" si="5"/>
        <v>3.567517711891073E-4</v>
      </c>
      <c r="J663" s="11">
        <v>-6.8086756555405675E-4</v>
      </c>
    </row>
    <row r="664" spans="1:10" ht="13" x14ac:dyDescent="0.15">
      <c r="A664" s="3">
        <v>41320</v>
      </c>
      <c r="B664" s="1">
        <v>28.040001</v>
      </c>
      <c r="C664" s="1">
        <v>28.16</v>
      </c>
      <c r="D664" s="1">
        <v>27.879999000000002</v>
      </c>
      <c r="E664" s="1">
        <v>28.01</v>
      </c>
      <c r="F664" s="1">
        <v>49650900</v>
      </c>
      <c r="G664" s="1">
        <v>25.400096999999999</v>
      </c>
      <c r="H664" s="2">
        <f t="shared" si="4"/>
        <v>-1.0699357678339103E-3</v>
      </c>
      <c r="I664" s="1">
        <f t="shared" si="5"/>
        <v>-1.0699129620595272E-3</v>
      </c>
      <c r="J664" s="11">
        <v>5.9900426522503842E-4</v>
      </c>
    </row>
    <row r="665" spans="1:10" ht="13" x14ac:dyDescent="0.15">
      <c r="A665" s="3">
        <v>41324</v>
      </c>
      <c r="B665" s="1">
        <v>27.879999000000002</v>
      </c>
      <c r="C665" s="1">
        <v>28.09</v>
      </c>
      <c r="D665" s="1">
        <v>27.799999</v>
      </c>
      <c r="E665" s="1">
        <v>28.049999</v>
      </c>
      <c r="F665" s="1">
        <v>38781400</v>
      </c>
      <c r="G665" s="1">
        <v>25.646965999999999</v>
      </c>
      <c r="H665" s="2">
        <f t="shared" si="4"/>
        <v>1.4280257051052523E-3</v>
      </c>
      <c r="I665" s="1">
        <f t="shared" si="5"/>
        <v>9.719214851817308E-3</v>
      </c>
      <c r="J665" s="11">
        <v>3.8557485528876098E-3</v>
      </c>
    </row>
    <row r="666" spans="1:10" ht="13" x14ac:dyDescent="0.15">
      <c r="A666" s="3">
        <v>41325</v>
      </c>
      <c r="B666" s="1">
        <v>28.129999000000002</v>
      </c>
      <c r="C666" s="1">
        <v>28.200001</v>
      </c>
      <c r="D666" s="1">
        <v>27.83</v>
      </c>
      <c r="E666" s="1">
        <v>27.870000999999998</v>
      </c>
      <c r="F666" s="1">
        <v>44110200</v>
      </c>
      <c r="G666" s="1">
        <v>25.482388</v>
      </c>
      <c r="H666" s="2">
        <f t="shared" si="4"/>
        <v>-6.4170412269890353E-3</v>
      </c>
      <c r="I666" s="1">
        <f t="shared" si="5"/>
        <v>-6.4170553351222438E-3</v>
      </c>
      <c r="J666" s="11">
        <v>-7.7039343769349919E-3</v>
      </c>
    </row>
    <row r="667" spans="1:10" ht="13" x14ac:dyDescent="0.15">
      <c r="A667" s="3">
        <v>41326</v>
      </c>
      <c r="B667" s="1">
        <v>27.74</v>
      </c>
      <c r="C667" s="1">
        <v>27.74</v>
      </c>
      <c r="D667" s="1">
        <v>27.23</v>
      </c>
      <c r="E667" s="1">
        <v>27.49</v>
      </c>
      <c r="F667" s="1">
        <v>49078500</v>
      </c>
      <c r="G667" s="1">
        <v>25.134941000000001</v>
      </c>
      <c r="H667" s="2">
        <f t="shared" si="4"/>
        <v>-1.3634768079125654E-2</v>
      </c>
      <c r="I667" s="1">
        <f t="shared" si="5"/>
        <v>-1.3634789643733505E-2</v>
      </c>
      <c r="J667" s="11">
        <v>-3.3688590996863704E-3</v>
      </c>
    </row>
    <row r="668" spans="1:10" ht="13" x14ac:dyDescent="0.15">
      <c r="A668" s="3">
        <v>41327</v>
      </c>
      <c r="B668" s="1">
        <v>27.68</v>
      </c>
      <c r="C668" s="1">
        <v>27.76</v>
      </c>
      <c r="D668" s="1">
        <v>27.48</v>
      </c>
      <c r="E668" s="1">
        <v>27.76</v>
      </c>
      <c r="F668" s="1">
        <v>31425900</v>
      </c>
      <c r="G668" s="1">
        <v>25.381810999999999</v>
      </c>
      <c r="H668" s="2">
        <f t="shared" si="4"/>
        <v>9.8217533648600631E-3</v>
      </c>
      <c r="I668" s="1">
        <f t="shared" si="5"/>
        <v>9.8217855375112156E-3</v>
      </c>
      <c r="J668" s="11">
        <v>8.641558443571869E-3</v>
      </c>
    </row>
    <row r="669" spans="1:10" ht="13" x14ac:dyDescent="0.15">
      <c r="A669" s="3">
        <v>41330</v>
      </c>
      <c r="B669" s="1">
        <v>27.969999000000001</v>
      </c>
      <c r="C669" s="1">
        <v>28.049999</v>
      </c>
      <c r="D669" s="1">
        <v>27.370000999999998</v>
      </c>
      <c r="E669" s="1">
        <v>27.370000999999998</v>
      </c>
      <c r="F669" s="1">
        <v>48011800</v>
      </c>
      <c r="G669" s="1">
        <v>25.025223</v>
      </c>
      <c r="H669" s="2">
        <f t="shared" si="4"/>
        <v>-1.4048955331412214E-2</v>
      </c>
      <c r="I669" s="1">
        <f t="shared" si="5"/>
        <v>-1.4048958129898556E-2</v>
      </c>
      <c r="J669" s="11">
        <v>-1.5456541070004376E-2</v>
      </c>
    </row>
    <row r="670" spans="1:10" ht="13" x14ac:dyDescent="0.15">
      <c r="A670" s="3">
        <v>41331</v>
      </c>
      <c r="B670" s="1">
        <v>27.379999000000002</v>
      </c>
      <c r="C670" s="1">
        <v>27.6</v>
      </c>
      <c r="D670" s="1">
        <v>27.34</v>
      </c>
      <c r="E670" s="1">
        <v>27.370000999999998</v>
      </c>
      <c r="F670" s="1">
        <v>49923300</v>
      </c>
      <c r="G670" s="1">
        <v>25.025223</v>
      </c>
      <c r="H670" s="2">
        <f t="shared" si="4"/>
        <v>0</v>
      </c>
      <c r="I670" s="1">
        <f t="shared" si="5"/>
        <v>0</v>
      </c>
      <c r="J670" s="11">
        <v>8.4125457443577512E-3</v>
      </c>
    </row>
    <row r="671" spans="1:10" ht="13" x14ac:dyDescent="0.15">
      <c r="A671" s="3">
        <v>41332</v>
      </c>
      <c r="B671" s="1">
        <v>27.42</v>
      </c>
      <c r="C671" s="1">
        <v>28</v>
      </c>
      <c r="D671" s="1">
        <v>27.33</v>
      </c>
      <c r="E671" s="1">
        <v>27.809999000000001</v>
      </c>
      <c r="F671" s="1">
        <v>36394700</v>
      </c>
      <c r="G671" s="1">
        <v>25.427527000000001</v>
      </c>
      <c r="H671" s="2">
        <f t="shared" si="4"/>
        <v>1.6075921955574748E-2</v>
      </c>
      <c r="I671" s="1">
        <f t="shared" si="5"/>
        <v>1.6075940661947383E-2</v>
      </c>
      <c r="J671" s="11">
        <v>1.2607093711558843E-2</v>
      </c>
    </row>
    <row r="672" spans="1:10" ht="13" x14ac:dyDescent="0.15">
      <c r="A672" s="3">
        <v>41333</v>
      </c>
      <c r="B672" s="1">
        <v>27.879999000000002</v>
      </c>
      <c r="C672" s="1">
        <v>27.969999000000001</v>
      </c>
      <c r="D672" s="1">
        <v>27.74</v>
      </c>
      <c r="E672" s="1">
        <v>27.799999</v>
      </c>
      <c r="F672" s="1">
        <v>35840200</v>
      </c>
      <c r="G672" s="1">
        <v>25.418382999999999</v>
      </c>
      <c r="H672" s="2">
        <f t="shared" si="4"/>
        <v>-3.595828967847702E-4</v>
      </c>
      <c r="I672" s="1">
        <f t="shared" si="5"/>
        <v>-3.5961027590306776E-4</v>
      </c>
      <c r="J672" s="11">
        <v>-1.4834345258410981E-3</v>
      </c>
    </row>
    <row r="673" spans="1:10" ht="13" x14ac:dyDescent="0.15">
      <c r="A673" s="3">
        <v>41334</v>
      </c>
      <c r="B673" s="1">
        <v>27.719999000000001</v>
      </c>
      <c r="C673" s="1">
        <v>27.98</v>
      </c>
      <c r="D673" s="1">
        <v>27.52</v>
      </c>
      <c r="E673" s="1">
        <v>27.950001</v>
      </c>
      <c r="F673" s="1">
        <v>34849700</v>
      </c>
      <c r="G673" s="1">
        <v>25.555534000000002</v>
      </c>
      <c r="H673" s="2">
        <f t="shared" si="4"/>
        <v>5.3957555897754042E-3</v>
      </c>
      <c r="I673" s="1">
        <f t="shared" si="5"/>
        <v>5.3957405551723304E-3</v>
      </c>
      <c r="J673" s="11">
        <v>2.5023981250439152E-3</v>
      </c>
    </row>
    <row r="674" spans="1:10" ht="13" x14ac:dyDescent="0.15">
      <c r="A674" s="3">
        <v>41337</v>
      </c>
      <c r="B674" s="1">
        <v>27.85</v>
      </c>
      <c r="C674" s="1">
        <v>28.15</v>
      </c>
      <c r="D674" s="1">
        <v>27.700001</v>
      </c>
      <c r="E674" s="1">
        <v>28.15</v>
      </c>
      <c r="F674" s="1">
        <v>38157500</v>
      </c>
      <c r="G674" s="1">
        <v>25.738399000000001</v>
      </c>
      <c r="H674" s="2">
        <f t="shared" si="4"/>
        <v>7.1555990284221547E-3</v>
      </c>
      <c r="I674" s="1">
        <f t="shared" si="5"/>
        <v>7.1555929921088557E-3</v>
      </c>
      <c r="J674" s="11">
        <v>2.7083797314242466E-3</v>
      </c>
    </row>
    <row r="675" spans="1:10" ht="13" x14ac:dyDescent="0.15">
      <c r="A675" s="3">
        <v>41338</v>
      </c>
      <c r="B675" s="1">
        <v>28.290001</v>
      </c>
      <c r="C675" s="1">
        <v>28.540001</v>
      </c>
      <c r="D675" s="1">
        <v>28.16</v>
      </c>
      <c r="E675" s="1">
        <v>28.35</v>
      </c>
      <c r="F675" s="1">
        <v>41432200</v>
      </c>
      <c r="G675" s="1">
        <v>25.921265999999999</v>
      </c>
      <c r="H675" s="2">
        <f t="shared" si="4"/>
        <v>7.1047957371226595E-3</v>
      </c>
      <c r="I675" s="1">
        <f t="shared" si="5"/>
        <v>7.1048319672096976E-3</v>
      </c>
      <c r="J675" s="11">
        <v>8.9149789023612262E-3</v>
      </c>
    </row>
    <row r="676" spans="1:10" ht="13" x14ac:dyDescent="0.15">
      <c r="A676" s="3">
        <v>41339</v>
      </c>
      <c r="B676" s="1">
        <v>28.209999</v>
      </c>
      <c r="C676" s="1">
        <v>28.23</v>
      </c>
      <c r="D676" s="1">
        <v>27.780000999999999</v>
      </c>
      <c r="E676" s="1">
        <v>28.09</v>
      </c>
      <c r="F676" s="1">
        <v>51448500</v>
      </c>
      <c r="G676" s="1">
        <v>25.683540000000001</v>
      </c>
      <c r="H676" s="2">
        <f t="shared" si="4"/>
        <v>-9.1710758377425584E-3</v>
      </c>
      <c r="I676" s="1">
        <f t="shared" si="5"/>
        <v>-9.1710798384615384E-3</v>
      </c>
      <c r="J676" s="11">
        <v>2.9796118079930714E-3</v>
      </c>
    </row>
    <row r="677" spans="1:10" ht="13" x14ac:dyDescent="0.15">
      <c r="A677" s="3">
        <v>41340</v>
      </c>
      <c r="B677" s="1">
        <v>28.110001</v>
      </c>
      <c r="C677" s="1">
        <v>28.280000999999999</v>
      </c>
      <c r="D677" s="1">
        <v>28.01</v>
      </c>
      <c r="E677" s="1">
        <v>28.139999</v>
      </c>
      <c r="F677" s="1">
        <v>29196700</v>
      </c>
      <c r="G677" s="1">
        <v>25.729255999999999</v>
      </c>
      <c r="H677" s="2">
        <f t="shared" si="4"/>
        <v>1.779957280170868E-3</v>
      </c>
      <c r="I677" s="1">
        <f t="shared" si="5"/>
        <v>1.7799726984675304E-3</v>
      </c>
      <c r="J677" s="11">
        <v>2.3257863231919123E-3</v>
      </c>
    </row>
    <row r="678" spans="1:10" ht="13" x14ac:dyDescent="0.15">
      <c r="A678" s="3">
        <v>41341</v>
      </c>
      <c r="B678" s="1">
        <v>28.25</v>
      </c>
      <c r="C678" s="1">
        <v>28.33</v>
      </c>
      <c r="D678" s="1">
        <v>27.959999</v>
      </c>
      <c r="E678" s="1">
        <v>28</v>
      </c>
      <c r="F678" s="1">
        <v>37667800</v>
      </c>
      <c r="G678" s="1">
        <v>25.60125</v>
      </c>
      <c r="H678" s="2">
        <f t="shared" si="4"/>
        <v>-4.9750890183044979E-3</v>
      </c>
      <c r="I678" s="1">
        <f t="shared" si="5"/>
        <v>-4.9751147098850883E-3</v>
      </c>
      <c r="J678" s="11">
        <v>4.7161538139378545E-3</v>
      </c>
    </row>
    <row r="679" spans="1:10" ht="13" x14ac:dyDescent="0.15">
      <c r="A679" s="3">
        <v>41344</v>
      </c>
      <c r="B679" s="1">
        <v>27.940000999999999</v>
      </c>
      <c r="C679" s="1">
        <v>27.969999000000001</v>
      </c>
      <c r="D679" s="1">
        <v>27.67</v>
      </c>
      <c r="E679" s="1">
        <v>27.870000999999998</v>
      </c>
      <c r="F679" s="1">
        <v>36627500</v>
      </c>
      <c r="G679" s="1">
        <v>25.482388</v>
      </c>
      <c r="H679" s="2">
        <f t="shared" si="4"/>
        <v>-4.6428214285714831E-3</v>
      </c>
      <c r="I679" s="1">
        <f t="shared" si="5"/>
        <v>-4.642820174796153E-3</v>
      </c>
      <c r="J679" s="11">
        <v>3.4881909248660682E-3</v>
      </c>
    </row>
    <row r="680" spans="1:10" ht="13" x14ac:dyDescent="0.15">
      <c r="A680" s="3">
        <v>41345</v>
      </c>
      <c r="B680" s="1">
        <v>27.84</v>
      </c>
      <c r="C680" s="1">
        <v>27.950001</v>
      </c>
      <c r="D680" s="1">
        <v>27.639999</v>
      </c>
      <c r="E680" s="1">
        <v>27.91</v>
      </c>
      <c r="F680" s="1">
        <v>39255200</v>
      </c>
      <c r="G680" s="1">
        <v>25.51896</v>
      </c>
      <c r="H680" s="2">
        <f t="shared" si="4"/>
        <v>1.4351990873628486E-3</v>
      </c>
      <c r="I680" s="1">
        <f t="shared" si="5"/>
        <v>1.4351873144698843E-3</v>
      </c>
      <c r="J680" s="11">
        <v>1.9169892708816808E-4</v>
      </c>
    </row>
    <row r="681" spans="1:10" ht="13" x14ac:dyDescent="0.15">
      <c r="A681" s="3">
        <v>41346</v>
      </c>
      <c r="B681" s="1">
        <v>27.870000999999998</v>
      </c>
      <c r="C681" s="1">
        <v>28.02</v>
      </c>
      <c r="D681" s="1">
        <v>27.75</v>
      </c>
      <c r="E681" s="1">
        <v>27.92</v>
      </c>
      <c r="F681" s="1">
        <v>29093400</v>
      </c>
      <c r="G681" s="1">
        <v>25.528103999999999</v>
      </c>
      <c r="H681" s="2">
        <f t="shared" si="4"/>
        <v>3.5829451809392919E-4</v>
      </c>
      <c r="I681" s="1">
        <f t="shared" si="5"/>
        <v>3.5832181248762307E-4</v>
      </c>
      <c r="J681" s="11">
        <v>3.6129262822131409E-4</v>
      </c>
    </row>
    <row r="682" spans="1:10" ht="13" x14ac:dyDescent="0.15">
      <c r="A682" s="3">
        <v>41347</v>
      </c>
      <c r="B682" s="1">
        <v>28</v>
      </c>
      <c r="C682" s="1">
        <v>28.16</v>
      </c>
      <c r="D682" s="1">
        <v>27.93</v>
      </c>
      <c r="E682" s="1">
        <v>28.139999</v>
      </c>
      <c r="F682" s="1">
        <v>55914800</v>
      </c>
      <c r="G682" s="1">
        <v>25.729255999999999</v>
      </c>
      <c r="H682" s="2">
        <f t="shared" si="4"/>
        <v>7.8796203438394642E-3</v>
      </c>
      <c r="I682" s="1">
        <f t="shared" si="5"/>
        <v>7.8796294468245834E-3</v>
      </c>
      <c r="J682" s="11">
        <v>5.8012974106104878E-3</v>
      </c>
    </row>
    <row r="683" spans="1:10" ht="13" x14ac:dyDescent="0.15">
      <c r="A683" s="3">
        <v>41348</v>
      </c>
      <c r="B683" s="1">
        <v>28.030000999999999</v>
      </c>
      <c r="C683" s="1">
        <v>28.16</v>
      </c>
      <c r="D683" s="1">
        <v>27.98</v>
      </c>
      <c r="E683" s="1">
        <v>28.040001</v>
      </c>
      <c r="F683" s="1">
        <v>92710300</v>
      </c>
      <c r="G683" s="1">
        <v>25.637823999999998</v>
      </c>
      <c r="H683" s="2">
        <f t="shared" si="4"/>
        <v>-3.5535893231552484E-3</v>
      </c>
      <c r="I683" s="1">
        <f t="shared" si="5"/>
        <v>-3.5536200502650005E-3</v>
      </c>
      <c r="J683" s="11">
        <v>-1.7215117677199237E-3</v>
      </c>
    </row>
    <row r="684" spans="1:10" ht="13" x14ac:dyDescent="0.15">
      <c r="A684" s="3">
        <v>41351</v>
      </c>
      <c r="B684" s="1">
        <v>27.879999000000002</v>
      </c>
      <c r="C684" s="1">
        <v>28.280000999999999</v>
      </c>
      <c r="D684" s="1">
        <v>27.809999000000001</v>
      </c>
      <c r="E684" s="1">
        <v>28.1</v>
      </c>
      <c r="F684" s="1">
        <v>44809400</v>
      </c>
      <c r="G684" s="1">
        <v>25.692684</v>
      </c>
      <c r="H684" s="2">
        <f t="shared" si="4"/>
        <v>2.1397645456575141E-3</v>
      </c>
      <c r="I684" s="1">
        <f t="shared" si="5"/>
        <v>2.1398071848843904E-3</v>
      </c>
      <c r="J684" s="11">
        <v>-4.2752038191580504E-3</v>
      </c>
    </row>
    <row r="685" spans="1:10" ht="13" x14ac:dyDescent="0.15">
      <c r="A685" s="3">
        <v>41352</v>
      </c>
      <c r="B685" s="1">
        <v>28.120000999999998</v>
      </c>
      <c r="C685" s="1">
        <v>28.219999000000001</v>
      </c>
      <c r="D685" s="1">
        <v>28.030000999999999</v>
      </c>
      <c r="E685" s="1">
        <v>28.18</v>
      </c>
      <c r="F685" s="1">
        <v>51901600</v>
      </c>
      <c r="G685" s="1">
        <v>25.765830000000001</v>
      </c>
      <c r="H685" s="2">
        <f t="shared" si="4"/>
        <v>2.8469750889679106E-3</v>
      </c>
      <c r="I685" s="1">
        <f t="shared" si="5"/>
        <v>2.8469583014371432E-3</v>
      </c>
      <c r="J685" s="11">
        <v>2.602217339185597E-4</v>
      </c>
    </row>
    <row r="686" spans="1:10" ht="13" x14ac:dyDescent="0.15">
      <c r="A686" s="3">
        <v>41353</v>
      </c>
      <c r="B686" s="1">
        <v>28.34</v>
      </c>
      <c r="C686" s="1">
        <v>28.49</v>
      </c>
      <c r="D686" s="1">
        <v>28.18</v>
      </c>
      <c r="E686" s="1">
        <v>28.32</v>
      </c>
      <c r="F686" s="1">
        <v>35447800</v>
      </c>
      <c r="G686" s="1">
        <v>25.893836</v>
      </c>
      <c r="H686" s="2">
        <f t="shared" si="4"/>
        <v>4.9680624556423195E-3</v>
      </c>
      <c r="I686" s="1">
        <f t="shared" si="5"/>
        <v>4.9680526495750055E-3</v>
      </c>
      <c r="J686" s="11">
        <v>3.867657372672563E-3</v>
      </c>
    </row>
    <row r="687" spans="1:10" ht="13" x14ac:dyDescent="0.15">
      <c r="A687" s="3">
        <v>41354</v>
      </c>
      <c r="B687" s="1">
        <v>28.110001</v>
      </c>
      <c r="C687" s="1">
        <v>28.360001</v>
      </c>
      <c r="D687" s="1">
        <v>28.049999</v>
      </c>
      <c r="E687" s="1">
        <v>28.110001</v>
      </c>
      <c r="F687" s="1">
        <v>34233200</v>
      </c>
      <c r="G687" s="1">
        <v>25.701827000000002</v>
      </c>
      <c r="H687" s="2">
        <f t="shared" si="4"/>
        <v>-7.4152189265536657E-3</v>
      </c>
      <c r="I687" s="1">
        <f t="shared" si="5"/>
        <v>-7.4152396732565526E-3</v>
      </c>
      <c r="J687" s="11">
        <v>-6.2184341272430617E-3</v>
      </c>
    </row>
    <row r="688" spans="1:10" ht="13" x14ac:dyDescent="0.15">
      <c r="A688" s="3">
        <v>41355</v>
      </c>
      <c r="B688" s="1">
        <v>28.190000999999999</v>
      </c>
      <c r="C688" s="1">
        <v>28.34</v>
      </c>
      <c r="D688" s="1">
        <v>28.1</v>
      </c>
      <c r="E688" s="1">
        <v>28.25</v>
      </c>
      <c r="F688" s="1">
        <v>28720900</v>
      </c>
      <c r="G688" s="1">
        <v>25.829833000000001</v>
      </c>
      <c r="H688" s="2">
        <f t="shared" si="4"/>
        <v>4.980398257545403E-3</v>
      </c>
      <c r="I688" s="1">
        <f t="shared" si="5"/>
        <v>4.9804241542828519E-3</v>
      </c>
      <c r="J688" s="11">
        <v>6.2781334353127988E-3</v>
      </c>
    </row>
    <row r="689" spans="1:10" ht="13" x14ac:dyDescent="0.15">
      <c r="A689" s="3">
        <v>41358</v>
      </c>
      <c r="B689" s="1">
        <v>28.299999</v>
      </c>
      <c r="C689" s="1">
        <v>28.35</v>
      </c>
      <c r="D689" s="1">
        <v>27.959999</v>
      </c>
      <c r="E689" s="1">
        <v>28.16</v>
      </c>
      <c r="F689" s="1">
        <v>44154000</v>
      </c>
      <c r="G689" s="1">
        <v>25.747543</v>
      </c>
      <c r="H689" s="2">
        <f t="shared" si="4"/>
        <v>-3.1858407079645968E-3</v>
      </c>
      <c r="I689" s="1">
        <f t="shared" si="5"/>
        <v>-3.1858510273759964E-3</v>
      </c>
      <c r="J689" s="11">
        <v>-4.4294470728112184E-3</v>
      </c>
    </row>
    <row r="690" spans="1:10" ht="13" x14ac:dyDescent="0.15">
      <c r="A690" s="3">
        <v>41359</v>
      </c>
      <c r="B690" s="1">
        <v>28.24</v>
      </c>
      <c r="C690" s="1">
        <v>28.34</v>
      </c>
      <c r="D690" s="1">
        <v>28.110001</v>
      </c>
      <c r="E690" s="1">
        <v>28.16</v>
      </c>
      <c r="F690" s="1">
        <v>27824300</v>
      </c>
      <c r="G690" s="1">
        <v>25.747543</v>
      </c>
      <c r="H690" s="2">
        <f t="shared" si="4"/>
        <v>0</v>
      </c>
      <c r="I690" s="1">
        <f t="shared" si="5"/>
        <v>0</v>
      </c>
      <c r="J690" s="11">
        <v>7.7451776228132894E-3</v>
      </c>
    </row>
    <row r="691" spans="1:10" ht="13" x14ac:dyDescent="0.15">
      <c r="A691" s="3">
        <v>41360</v>
      </c>
      <c r="B691" s="1">
        <v>28.139999</v>
      </c>
      <c r="C691" s="1">
        <v>28.450001</v>
      </c>
      <c r="D691" s="1">
        <v>28.08</v>
      </c>
      <c r="E691" s="1">
        <v>28.370000999999998</v>
      </c>
      <c r="F691" s="1">
        <v>36047400</v>
      </c>
      <c r="G691" s="1">
        <v>25.939553</v>
      </c>
      <c r="H691" s="2">
        <f t="shared" si="4"/>
        <v>7.4574218749999402E-3</v>
      </c>
      <c r="I691" s="1">
        <f t="shared" si="5"/>
        <v>7.4574105964207845E-3</v>
      </c>
      <c r="J691" s="11">
        <v>-2.3002083911989623E-3</v>
      </c>
    </row>
    <row r="692" spans="1:10" ht="13" x14ac:dyDescent="0.15">
      <c r="A692" s="3">
        <v>41361</v>
      </c>
      <c r="B692" s="1">
        <v>28.32</v>
      </c>
      <c r="C692" s="1">
        <v>28.66</v>
      </c>
      <c r="D692" s="1">
        <v>28.26</v>
      </c>
      <c r="E692" s="1">
        <v>28.610001</v>
      </c>
      <c r="F692" s="1">
        <v>55453800</v>
      </c>
      <c r="G692" s="1">
        <v>26.158992000000001</v>
      </c>
      <c r="H692" s="2">
        <f t="shared" si="4"/>
        <v>8.459640167090653E-3</v>
      </c>
      <c r="I692" s="1">
        <f t="shared" si="5"/>
        <v>8.4596292002410856E-3</v>
      </c>
      <c r="J692" s="11">
        <v>3.6058999366010303E-3</v>
      </c>
    </row>
    <row r="693" spans="1:10" ht="13" x14ac:dyDescent="0.15">
      <c r="A693" s="3">
        <v>41365</v>
      </c>
      <c r="B693" s="1">
        <v>28.639999</v>
      </c>
      <c r="C693" s="1">
        <v>28.66</v>
      </c>
      <c r="D693" s="1">
        <v>28.360001</v>
      </c>
      <c r="E693" s="1">
        <v>28.610001</v>
      </c>
      <c r="F693" s="1">
        <v>29201100</v>
      </c>
      <c r="G693" s="1">
        <v>26.158992000000001</v>
      </c>
      <c r="H693" s="2">
        <f t="shared" si="4"/>
        <v>0</v>
      </c>
      <c r="I693" s="1">
        <f t="shared" si="5"/>
        <v>0</v>
      </c>
      <c r="J693" s="11">
        <v>-3.9032920884995287E-4</v>
      </c>
    </row>
    <row r="694" spans="1:10" ht="13" x14ac:dyDescent="0.15">
      <c r="A694" s="3">
        <v>41366</v>
      </c>
      <c r="B694" s="1">
        <v>28.59</v>
      </c>
      <c r="C694" s="1">
        <v>28.85</v>
      </c>
      <c r="D694" s="1">
        <v>28.52</v>
      </c>
      <c r="E694" s="1">
        <v>28.799999</v>
      </c>
      <c r="F694" s="1">
        <v>28456500</v>
      </c>
      <c r="G694" s="1">
        <v>26.332713999999999</v>
      </c>
      <c r="H694" s="2">
        <f t="shared" si="4"/>
        <v>6.6409644655377404E-3</v>
      </c>
      <c r="I694" s="1">
        <f t="shared" si="5"/>
        <v>6.6410051274146164E-3</v>
      </c>
      <c r="J694" s="11">
        <v>6.1182378454532936E-3</v>
      </c>
    </row>
    <row r="695" spans="1:10" ht="13" x14ac:dyDescent="0.15">
      <c r="A695" s="3">
        <v>41367</v>
      </c>
      <c r="B695" s="1">
        <v>28.75</v>
      </c>
      <c r="C695" s="1">
        <v>28.950001</v>
      </c>
      <c r="D695" s="1">
        <v>28.540001</v>
      </c>
      <c r="E695" s="1">
        <v>28.559999000000001</v>
      </c>
      <c r="F695" s="1">
        <v>35062800</v>
      </c>
      <c r="G695" s="1">
        <v>26.113275000000002</v>
      </c>
      <c r="H695" s="2">
        <f t="shared" si="4"/>
        <v>-8.3333336226851414E-3</v>
      </c>
      <c r="I695" s="1">
        <f t="shared" si="5"/>
        <v>-8.3333225735865175E-3</v>
      </c>
      <c r="J695" s="11">
        <v>-7.6156108031294311E-3</v>
      </c>
    </row>
    <row r="696" spans="1:10" ht="13" x14ac:dyDescent="0.15">
      <c r="A696" s="3">
        <v>41368</v>
      </c>
      <c r="B696" s="1">
        <v>28.389999</v>
      </c>
      <c r="C696" s="1">
        <v>28.610001</v>
      </c>
      <c r="D696" s="1">
        <v>28.27</v>
      </c>
      <c r="E696" s="1">
        <v>28.6</v>
      </c>
      <c r="F696" s="1">
        <v>45263200</v>
      </c>
      <c r="G696" s="1">
        <v>26.149849</v>
      </c>
      <c r="H696" s="2">
        <f t="shared" si="4"/>
        <v>1.4005952871356954E-3</v>
      </c>
      <c r="I696" s="1">
        <f t="shared" si="5"/>
        <v>1.4005903127814532E-3</v>
      </c>
      <c r="J696" s="11">
        <v>3.8322611823484246E-3</v>
      </c>
    </row>
    <row r="697" spans="1:10" ht="13" x14ac:dyDescent="0.15">
      <c r="A697" s="3">
        <v>41369</v>
      </c>
      <c r="B697" s="1">
        <v>28.219999000000001</v>
      </c>
      <c r="C697" s="1">
        <v>28.780000999999999</v>
      </c>
      <c r="D697" s="1">
        <v>28.110001</v>
      </c>
      <c r="E697" s="1">
        <v>28.700001</v>
      </c>
      <c r="F697" s="1">
        <v>50927300</v>
      </c>
      <c r="G697" s="1">
        <v>26.241282000000002</v>
      </c>
      <c r="H697" s="2">
        <f t="shared" si="4"/>
        <v>3.4965384615384229E-3</v>
      </c>
      <c r="I697" s="1">
        <f t="shared" si="5"/>
        <v>3.4965020256905537E-3</v>
      </c>
      <c r="J697" s="11">
        <v>-2.7974833149196927E-3</v>
      </c>
    </row>
    <row r="698" spans="1:10" ht="13" x14ac:dyDescent="0.15">
      <c r="A698" s="3">
        <v>41372</v>
      </c>
      <c r="B698" s="1">
        <v>28.73</v>
      </c>
      <c r="C698" s="1">
        <v>28.73</v>
      </c>
      <c r="D698" s="1">
        <v>28.469999000000001</v>
      </c>
      <c r="E698" s="1">
        <v>28.59</v>
      </c>
      <c r="F698" s="1">
        <v>34759500</v>
      </c>
      <c r="G698" s="1">
        <v>26.140705000000001</v>
      </c>
      <c r="H698" s="2">
        <f t="shared" si="4"/>
        <v>-3.8327873228994123E-3</v>
      </c>
      <c r="I698" s="1">
        <f t="shared" si="5"/>
        <v>-3.8327776821270106E-3</v>
      </c>
      <c r="J698" s="11">
        <v>3.3113382880486379E-3</v>
      </c>
    </row>
    <row r="699" spans="1:10" ht="13" x14ac:dyDescent="0.15">
      <c r="A699" s="3">
        <v>41373</v>
      </c>
      <c r="B699" s="1">
        <v>28.73</v>
      </c>
      <c r="C699" s="1">
        <v>29.82</v>
      </c>
      <c r="D699" s="1">
        <v>28.68</v>
      </c>
      <c r="E699" s="1">
        <v>29.610001</v>
      </c>
      <c r="F699" s="1">
        <v>77733800</v>
      </c>
      <c r="G699" s="1">
        <v>27.073322999999998</v>
      </c>
      <c r="H699" s="2">
        <f t="shared" si="4"/>
        <v>3.5676845050717054E-2</v>
      </c>
      <c r="I699" s="1">
        <f t="shared" si="5"/>
        <v>3.5676849572343128E-2</v>
      </c>
      <c r="J699" s="11">
        <v>4.1043945775362375E-3</v>
      </c>
    </row>
    <row r="700" spans="1:10" ht="13" x14ac:dyDescent="0.15">
      <c r="A700" s="3">
        <v>41374</v>
      </c>
      <c r="B700" s="1">
        <v>29.57</v>
      </c>
      <c r="C700" s="1">
        <v>30.32</v>
      </c>
      <c r="D700" s="1">
        <v>29.52</v>
      </c>
      <c r="E700" s="1">
        <v>30.280000999999999</v>
      </c>
      <c r="F700" s="1">
        <v>71116700</v>
      </c>
      <c r="G700" s="1">
        <v>27.685924</v>
      </c>
      <c r="H700" s="2">
        <f t="shared" si="4"/>
        <v>2.2627489948412974E-2</v>
      </c>
      <c r="I700" s="1">
        <f t="shared" si="5"/>
        <v>2.262747724023392E-2</v>
      </c>
      <c r="J700" s="11">
        <v>8.7764079059100986E-3</v>
      </c>
    </row>
    <row r="701" spans="1:10" ht="13" x14ac:dyDescent="0.15">
      <c r="A701" s="3">
        <v>41375</v>
      </c>
      <c r="B701" s="1">
        <v>29.1</v>
      </c>
      <c r="C701" s="1">
        <v>29.200001</v>
      </c>
      <c r="D701" s="1">
        <v>28.73</v>
      </c>
      <c r="E701" s="1">
        <v>28.940000999999999</v>
      </c>
      <c r="F701" s="1">
        <v>130923200</v>
      </c>
      <c r="G701" s="1">
        <v>26.460720999999999</v>
      </c>
      <c r="H701" s="2">
        <f t="shared" si="4"/>
        <v>-4.4253631299417721E-2</v>
      </c>
      <c r="I701" s="1">
        <f t="shared" si="5"/>
        <v>-4.4253643114818941E-2</v>
      </c>
      <c r="J701" s="11">
        <v>4.2493176048122912E-3</v>
      </c>
    </row>
    <row r="702" spans="1:10" ht="13" x14ac:dyDescent="0.15">
      <c r="A702" s="3">
        <v>41376</v>
      </c>
      <c r="B702" s="1">
        <v>28.85</v>
      </c>
      <c r="C702" s="1">
        <v>29.02</v>
      </c>
      <c r="D702" s="1">
        <v>28.66</v>
      </c>
      <c r="E702" s="1">
        <v>28.790001</v>
      </c>
      <c r="F702" s="1">
        <v>62886300</v>
      </c>
      <c r="G702" s="1">
        <v>26.323571999999999</v>
      </c>
      <c r="H702" s="2">
        <f t="shared" si="4"/>
        <v>-5.1831373468162138E-3</v>
      </c>
      <c r="I702" s="1">
        <f t="shared" si="5"/>
        <v>-5.1831165144744489E-3</v>
      </c>
      <c r="J702" s="11">
        <v>-5.3871004164919003E-6</v>
      </c>
    </row>
    <row r="703" spans="1:10" ht="13" x14ac:dyDescent="0.15">
      <c r="A703" s="3">
        <v>41379</v>
      </c>
      <c r="B703" s="1">
        <v>28.65</v>
      </c>
      <c r="C703" s="1">
        <v>28.98</v>
      </c>
      <c r="D703" s="1">
        <v>28.51</v>
      </c>
      <c r="E703" s="1">
        <v>28.690000999999999</v>
      </c>
      <c r="F703" s="1">
        <v>56332900</v>
      </c>
      <c r="G703" s="1">
        <v>26.232139</v>
      </c>
      <c r="H703" s="2">
        <f t="shared" si="4"/>
        <v>-3.4734281530591619E-3</v>
      </c>
      <c r="I703" s="1">
        <f t="shared" si="5"/>
        <v>-3.4734267826569492E-3</v>
      </c>
      <c r="J703" s="11">
        <v>-1.7884850628957158E-2</v>
      </c>
    </row>
    <row r="704" spans="1:10" ht="13" x14ac:dyDescent="0.15">
      <c r="A704" s="3">
        <v>41380</v>
      </c>
      <c r="B704" s="1">
        <v>28.9</v>
      </c>
      <c r="C704" s="1">
        <v>29.139999</v>
      </c>
      <c r="D704" s="1">
        <v>28.700001</v>
      </c>
      <c r="E704" s="1">
        <v>28.969999000000001</v>
      </c>
      <c r="F704" s="1">
        <v>52797300</v>
      </c>
      <c r="G704" s="1">
        <v>26.488150000000001</v>
      </c>
      <c r="H704" s="2">
        <f t="shared" si="4"/>
        <v>9.75942803208695E-3</v>
      </c>
      <c r="I704" s="1">
        <f t="shared" si="5"/>
        <v>9.7594405092166093E-3</v>
      </c>
      <c r="J704" s="11">
        <v>1.0793746769771675E-2</v>
      </c>
    </row>
    <row r="705" spans="1:10" ht="13" x14ac:dyDescent="0.15">
      <c r="A705" s="3">
        <v>41381</v>
      </c>
      <c r="B705" s="1">
        <v>28.85</v>
      </c>
      <c r="C705" s="1">
        <v>29.040001</v>
      </c>
      <c r="D705" s="1">
        <v>28.6</v>
      </c>
      <c r="E705" s="1">
        <v>28.83</v>
      </c>
      <c r="F705" s="1">
        <v>52840700</v>
      </c>
      <c r="G705" s="1">
        <v>26.360143999999998</v>
      </c>
      <c r="H705" s="2">
        <f t="shared" si="4"/>
        <v>-4.8325510815517489E-3</v>
      </c>
      <c r="I705" s="1">
        <f t="shared" si="5"/>
        <v>-4.8325760764720343E-3</v>
      </c>
      <c r="J705" s="11">
        <v>-9.3645380273727381E-3</v>
      </c>
    </row>
    <row r="706" spans="1:10" ht="13" x14ac:dyDescent="0.15">
      <c r="A706" s="3">
        <v>41382</v>
      </c>
      <c r="B706" s="1">
        <v>28.950001</v>
      </c>
      <c r="C706" s="1">
        <v>28.98</v>
      </c>
      <c r="D706" s="1">
        <v>28.5</v>
      </c>
      <c r="E706" s="1">
        <v>28.790001</v>
      </c>
      <c r="F706" s="1">
        <v>56906600</v>
      </c>
      <c r="G706" s="1">
        <v>26.323571999999999</v>
      </c>
      <c r="H706" s="2">
        <f t="shared" si="4"/>
        <v>-1.3874089490113813E-3</v>
      </c>
      <c r="I706" s="1">
        <f t="shared" si="5"/>
        <v>-1.3873975802256469E-3</v>
      </c>
      <c r="J706" s="11">
        <v>-5.5716858391589826E-3</v>
      </c>
    </row>
    <row r="707" spans="1:10" ht="13" x14ac:dyDescent="0.15">
      <c r="A707" s="3">
        <v>41383</v>
      </c>
      <c r="B707" s="1">
        <v>29.620000999999998</v>
      </c>
      <c r="C707" s="1">
        <v>30.24</v>
      </c>
      <c r="D707" s="1">
        <v>29.610001</v>
      </c>
      <c r="E707" s="1">
        <v>29.77</v>
      </c>
      <c r="F707" s="1">
        <v>99790700</v>
      </c>
      <c r="G707" s="1">
        <v>27.219615000000001</v>
      </c>
      <c r="H707" s="2">
        <f t="shared" si="4"/>
        <v>3.403956116569775E-2</v>
      </c>
      <c r="I707" s="1">
        <f t="shared" si="5"/>
        <v>3.4039567274532591E-2</v>
      </c>
      <c r="J707" s="11">
        <v>7.1335353788125767E-4</v>
      </c>
    </row>
    <row r="708" spans="1:10" ht="13" x14ac:dyDescent="0.15">
      <c r="A708" s="3">
        <v>41386</v>
      </c>
      <c r="B708" s="1">
        <v>30.299999</v>
      </c>
      <c r="C708" s="1">
        <v>31.18</v>
      </c>
      <c r="D708" s="1">
        <v>30.27</v>
      </c>
      <c r="E708" s="1">
        <v>30.83</v>
      </c>
      <c r="F708" s="1">
        <v>137904000</v>
      </c>
      <c r="G708" s="1">
        <v>28.188804999999999</v>
      </c>
      <c r="H708" s="2">
        <f t="shared" si="4"/>
        <v>3.5606315082297571E-2</v>
      </c>
      <c r="I708" s="1">
        <f t="shared" si="5"/>
        <v>3.5606308171515194E-2</v>
      </c>
      <c r="J708" s="11">
        <v>1.3514443578888692E-3</v>
      </c>
    </row>
    <row r="709" spans="1:10" ht="13" x14ac:dyDescent="0.15">
      <c r="A709" s="3">
        <v>41387</v>
      </c>
      <c r="B709" s="1">
        <v>30.700001</v>
      </c>
      <c r="C709" s="1">
        <v>30.9</v>
      </c>
      <c r="D709" s="1">
        <v>30.379999000000002</v>
      </c>
      <c r="E709" s="1">
        <v>30.6</v>
      </c>
      <c r="F709" s="1">
        <v>59126900</v>
      </c>
      <c r="G709" s="1">
        <v>27.978508999999999</v>
      </c>
      <c r="H709" s="2">
        <f t="shared" si="4"/>
        <v>-7.4602659746998666E-3</v>
      </c>
      <c r="I709" s="1">
        <f t="shared" si="5"/>
        <v>-7.4602665845536764E-3</v>
      </c>
      <c r="J709" s="11">
        <v>1.0454332642259716E-2</v>
      </c>
    </row>
    <row r="710" spans="1:10" ht="13" x14ac:dyDescent="0.15">
      <c r="A710" s="3">
        <v>41388</v>
      </c>
      <c r="B710" s="1">
        <v>30.620000999999998</v>
      </c>
      <c r="C710" s="1">
        <v>31.92</v>
      </c>
      <c r="D710" s="1">
        <v>30.6</v>
      </c>
      <c r="E710" s="1">
        <v>31.76</v>
      </c>
      <c r="F710" s="1">
        <v>90946600</v>
      </c>
      <c r="G710" s="1">
        <v>29.039133</v>
      </c>
      <c r="H710" s="2">
        <f t="shared" si="4"/>
        <v>3.7908496732026148E-2</v>
      </c>
      <c r="I710" s="1">
        <f t="shared" si="5"/>
        <v>3.7908524718025562E-2</v>
      </c>
      <c r="J710" s="11">
        <v>-2.9321829820718303E-3</v>
      </c>
    </row>
    <row r="711" spans="1:10" ht="13" x14ac:dyDescent="0.15">
      <c r="A711" s="3">
        <v>41389</v>
      </c>
      <c r="B711" s="1">
        <v>31.709999</v>
      </c>
      <c r="C711" s="1">
        <v>32.840000000000003</v>
      </c>
      <c r="D711" s="1">
        <v>31.540001</v>
      </c>
      <c r="E711" s="1">
        <v>31.940000999999999</v>
      </c>
      <c r="F711" s="1">
        <v>110700200</v>
      </c>
      <c r="G711" s="1">
        <v>29.203711999999999</v>
      </c>
      <c r="H711" s="2">
        <f t="shared" si="4"/>
        <v>5.6675377833752261E-3</v>
      </c>
      <c r="I711" s="1">
        <f t="shared" si="5"/>
        <v>5.6674901416650355E-3</v>
      </c>
      <c r="J711" s="11">
        <v>1.669358102326747E-3</v>
      </c>
    </row>
    <row r="712" spans="1:10" ht="13" x14ac:dyDescent="0.15">
      <c r="A712" s="3">
        <v>41390</v>
      </c>
      <c r="B712" s="1">
        <v>31.9</v>
      </c>
      <c r="C712" s="1">
        <v>31.98</v>
      </c>
      <c r="D712" s="1">
        <v>31.450001</v>
      </c>
      <c r="E712" s="1">
        <v>31.790001</v>
      </c>
      <c r="F712" s="1">
        <v>47799300</v>
      </c>
      <c r="G712" s="1">
        <v>29.066562999999999</v>
      </c>
      <c r="H712" s="2">
        <f t="shared" si="4"/>
        <v>-4.6963054259139998E-3</v>
      </c>
      <c r="I712" s="1">
        <f t="shared" si="5"/>
        <v>-4.6962865542572417E-3</v>
      </c>
      <c r="J712" s="11">
        <v>7.9927624019526051E-4</v>
      </c>
    </row>
    <row r="713" spans="1:10" ht="13" x14ac:dyDescent="0.15">
      <c r="A713" s="3">
        <v>41393</v>
      </c>
      <c r="B713" s="1">
        <v>31.799999</v>
      </c>
      <c r="C713" s="1">
        <v>32.68</v>
      </c>
      <c r="D713" s="1">
        <v>31.77</v>
      </c>
      <c r="E713" s="1">
        <v>32.610000999999997</v>
      </c>
      <c r="F713" s="1">
        <v>59116400</v>
      </c>
      <c r="G713" s="1">
        <v>29.816313999999998</v>
      </c>
      <c r="H713" s="2">
        <f t="shared" si="4"/>
        <v>2.579427411782707E-2</v>
      </c>
      <c r="I713" s="1">
        <f t="shared" si="5"/>
        <v>2.5794277775463163E-2</v>
      </c>
      <c r="J713" s="11">
        <v>7.2183402178061726E-3</v>
      </c>
    </row>
    <row r="714" spans="1:10" ht="13" x14ac:dyDescent="0.15">
      <c r="A714" s="3">
        <v>41394</v>
      </c>
      <c r="B714" s="1">
        <v>32.560001</v>
      </c>
      <c r="C714" s="1">
        <v>33.110000999999997</v>
      </c>
      <c r="D714" s="1">
        <v>32.279998999999997</v>
      </c>
      <c r="E714" s="1">
        <v>33.099997999999999</v>
      </c>
      <c r="F714" s="1">
        <v>75165200</v>
      </c>
      <c r="G714" s="1">
        <v>30.264334000000002</v>
      </c>
      <c r="H714" s="2">
        <f t="shared" si="4"/>
        <v>1.5025973166943556E-2</v>
      </c>
      <c r="I714" s="1">
        <f t="shared" si="5"/>
        <v>1.5026002208053056E-2</v>
      </c>
      <c r="J714" s="11">
        <v>1.4204848587094346E-3</v>
      </c>
    </row>
    <row r="715" spans="1:10" ht="13" x14ac:dyDescent="0.15">
      <c r="A715" s="3">
        <v>41395</v>
      </c>
      <c r="B715" s="1">
        <v>32.93</v>
      </c>
      <c r="C715" s="1">
        <v>33.080002</v>
      </c>
      <c r="D715" s="1">
        <v>32.599997999999999</v>
      </c>
      <c r="E715" s="1">
        <v>32.720001000000003</v>
      </c>
      <c r="F715" s="1">
        <v>54330900</v>
      </c>
      <c r="G715" s="1">
        <v>29.916891</v>
      </c>
      <c r="H715" s="2">
        <f t="shared" si="4"/>
        <v>-1.14802725969952E-2</v>
      </c>
      <c r="I715" s="1">
        <f t="shared" si="5"/>
        <v>-1.1480279063798395E-2</v>
      </c>
      <c r="J715" s="11">
        <v>-9.3565689414782695E-3</v>
      </c>
    </row>
    <row r="716" spans="1:10" ht="13" x14ac:dyDescent="0.15">
      <c r="A716" s="3">
        <v>41396</v>
      </c>
      <c r="B716" s="1">
        <v>32.630001</v>
      </c>
      <c r="C716" s="1">
        <v>33.169998</v>
      </c>
      <c r="D716" s="1">
        <v>32.389999000000003</v>
      </c>
      <c r="E716" s="1">
        <v>33.159999999999997</v>
      </c>
      <c r="F716" s="1">
        <v>46059500</v>
      </c>
      <c r="G716" s="1">
        <v>30.319195000000001</v>
      </c>
      <c r="H716" s="2">
        <f t="shared" si="4"/>
        <v>1.3447401789504624E-2</v>
      </c>
      <c r="I716" s="1">
        <f t="shared" si="5"/>
        <v>1.3447386628510326E-2</v>
      </c>
      <c r="J716" s="11">
        <v>8.8858120205046621E-3</v>
      </c>
    </row>
    <row r="717" spans="1:10" ht="13" x14ac:dyDescent="0.15">
      <c r="A717" s="3">
        <v>41397</v>
      </c>
      <c r="B717" s="1">
        <v>33.229999999999997</v>
      </c>
      <c r="C717" s="1">
        <v>33.520000000000003</v>
      </c>
      <c r="D717" s="1">
        <v>33.080002</v>
      </c>
      <c r="E717" s="1">
        <v>33.490001999999997</v>
      </c>
      <c r="F717" s="1">
        <v>46784600</v>
      </c>
      <c r="G717" s="1">
        <v>30.620925</v>
      </c>
      <c r="H717" s="2">
        <f t="shared" si="4"/>
        <v>9.9518094089264281E-3</v>
      </c>
      <c r="I717" s="1">
        <f t="shared" si="5"/>
        <v>9.9517813715040634E-3</v>
      </c>
      <c r="J717" s="11">
        <v>9.5997782590943222E-3</v>
      </c>
    </row>
    <row r="718" spans="1:10" ht="13" x14ac:dyDescent="0.15">
      <c r="A718" s="3">
        <v>41400</v>
      </c>
      <c r="B718" s="1">
        <v>33.419998</v>
      </c>
      <c r="C718" s="1">
        <v>33.909999999999997</v>
      </c>
      <c r="D718" s="1">
        <v>33.25</v>
      </c>
      <c r="E718" s="1">
        <v>33.75</v>
      </c>
      <c r="F718" s="1">
        <v>40978300</v>
      </c>
      <c r="G718" s="1">
        <v>30.858650000000001</v>
      </c>
      <c r="H718" s="2">
        <f t="shared" si="4"/>
        <v>7.7634513130218109E-3</v>
      </c>
      <c r="I718" s="1">
        <f t="shared" si="5"/>
        <v>7.7634819980128321E-3</v>
      </c>
      <c r="J718" s="11">
        <v>-3.3860849191164608E-4</v>
      </c>
    </row>
    <row r="719" spans="1:10" ht="13" x14ac:dyDescent="0.15">
      <c r="A719" s="3">
        <v>41401</v>
      </c>
      <c r="B719" s="1">
        <v>33.650002000000001</v>
      </c>
      <c r="C719" s="1">
        <v>33.790000999999997</v>
      </c>
      <c r="D719" s="1">
        <v>33.240001999999997</v>
      </c>
      <c r="E719" s="1">
        <v>33.310001</v>
      </c>
      <c r="F719" s="1">
        <v>43078300</v>
      </c>
      <c r="G719" s="1">
        <v>30.456346</v>
      </c>
      <c r="H719" s="2">
        <f t="shared" si="4"/>
        <v>-1.3037007407407415E-2</v>
      </c>
      <c r="I719" s="1">
        <f t="shared" si="5"/>
        <v>-1.303699286909832E-2</v>
      </c>
      <c r="J719" s="11">
        <v>5.8328006980798439E-3</v>
      </c>
    </row>
    <row r="720" spans="1:10" ht="13" x14ac:dyDescent="0.15">
      <c r="A720" s="3">
        <v>41402</v>
      </c>
      <c r="B720" s="1">
        <v>33.07</v>
      </c>
      <c r="C720" s="1">
        <v>33.240001999999997</v>
      </c>
      <c r="D720" s="1">
        <v>32.650002000000001</v>
      </c>
      <c r="E720" s="1">
        <v>32.990001999999997</v>
      </c>
      <c r="F720" s="1">
        <v>51595700</v>
      </c>
      <c r="G720" s="1">
        <v>30.16376</v>
      </c>
      <c r="H720" s="2">
        <f t="shared" si="4"/>
        <v>-9.6066943978777661E-3</v>
      </c>
      <c r="I720" s="1">
        <f t="shared" si="5"/>
        <v>-9.6067335195101876E-3</v>
      </c>
      <c r="J720" s="11">
        <v>3.2491544579754113E-3</v>
      </c>
    </row>
    <row r="721" spans="1:10" ht="13" x14ac:dyDescent="0.15">
      <c r="A721" s="3">
        <v>41403</v>
      </c>
      <c r="B721" s="1">
        <v>32.849997999999999</v>
      </c>
      <c r="C721" s="1">
        <v>33</v>
      </c>
      <c r="D721" s="1">
        <v>32.590000000000003</v>
      </c>
      <c r="E721" s="1">
        <v>32.659999999999997</v>
      </c>
      <c r="F721" s="1">
        <v>46417800</v>
      </c>
      <c r="G721" s="1">
        <v>29.862030000000001</v>
      </c>
      <c r="H721" s="2">
        <f t="shared" si="4"/>
        <v>-1.0003091239582235E-2</v>
      </c>
      <c r="I721" s="1">
        <f t="shared" si="5"/>
        <v>-1.0003063278583279E-2</v>
      </c>
      <c r="J721" s="11">
        <v>-1.4895611435892374E-3</v>
      </c>
    </row>
    <row r="722" spans="1:10" ht="13" x14ac:dyDescent="0.15">
      <c r="A722" s="3">
        <v>41404</v>
      </c>
      <c r="B722" s="1">
        <v>32.669998</v>
      </c>
      <c r="C722" s="1">
        <v>32.720001000000003</v>
      </c>
      <c r="D722" s="1">
        <v>32.32</v>
      </c>
      <c r="E722" s="1">
        <v>32.689999</v>
      </c>
      <c r="F722" s="1">
        <v>36394900</v>
      </c>
      <c r="G722" s="1">
        <v>29.889458000000001</v>
      </c>
      <c r="H722" s="2">
        <f t="shared" si="4"/>
        <v>9.1852418861003264E-4</v>
      </c>
      <c r="I722" s="1">
        <f t="shared" si="5"/>
        <v>9.1849080588293731E-4</v>
      </c>
      <c r="J722" s="11">
        <v>2.3782412945901233E-3</v>
      </c>
    </row>
    <row r="723" spans="1:10" ht="13" x14ac:dyDescent="0.15">
      <c r="A723" s="3">
        <v>41407</v>
      </c>
      <c r="B723" s="1">
        <v>32.610000999999997</v>
      </c>
      <c r="C723" s="1">
        <v>33.07</v>
      </c>
      <c r="D723" s="1">
        <v>32.549999</v>
      </c>
      <c r="E723" s="1">
        <v>33.029998999999997</v>
      </c>
      <c r="F723" s="1">
        <v>36027600</v>
      </c>
      <c r="G723" s="1">
        <v>30.200330999999998</v>
      </c>
      <c r="H723" s="2">
        <f t="shared" si="4"/>
        <v>1.0400734487633245E-2</v>
      </c>
      <c r="I723" s="1">
        <f t="shared" si="5"/>
        <v>1.0400757350635038E-2</v>
      </c>
      <c r="J723" s="11">
        <v>-1.7733609369801858E-3</v>
      </c>
    </row>
    <row r="724" spans="1:10" ht="13" x14ac:dyDescent="0.15">
      <c r="A724" s="3">
        <v>41408</v>
      </c>
      <c r="B724" s="1">
        <v>32.860000999999997</v>
      </c>
      <c r="C724" s="1">
        <v>33.529998999999997</v>
      </c>
      <c r="D724" s="1">
        <v>32.799999</v>
      </c>
      <c r="E724" s="1">
        <v>33.529998999999997</v>
      </c>
      <c r="F724" s="1">
        <v>56870100</v>
      </c>
      <c r="G724" s="1">
        <v>30.872471000000001</v>
      </c>
      <c r="H724" s="2">
        <f t="shared" si="4"/>
        <v>1.5137754015675266E-2</v>
      </c>
      <c r="I724" s="1">
        <f t="shared" si="5"/>
        <v>2.225604745855277E-2</v>
      </c>
      <c r="J724" s="11">
        <v>8.1879759270188403E-3</v>
      </c>
    </row>
    <row r="725" spans="1:10" ht="13" x14ac:dyDescent="0.15">
      <c r="A725" s="3">
        <v>41409</v>
      </c>
      <c r="B725" s="1">
        <v>33.450001</v>
      </c>
      <c r="C725" s="1">
        <v>33.900002000000001</v>
      </c>
      <c r="D725" s="1">
        <v>33.43</v>
      </c>
      <c r="E725" s="1">
        <v>33.849997999999999</v>
      </c>
      <c r="F725" s="1">
        <v>46303900</v>
      </c>
      <c r="G725" s="1">
        <v>31.167107999999999</v>
      </c>
      <c r="H725" s="2">
        <f t="shared" si="4"/>
        <v>9.5436626765185058E-3</v>
      </c>
      <c r="I725" s="1">
        <f t="shared" si="5"/>
        <v>9.5436805171830279E-3</v>
      </c>
      <c r="J725" s="11">
        <v>3.9723586533248261E-3</v>
      </c>
    </row>
    <row r="726" spans="1:10" ht="13" x14ac:dyDescent="0.15">
      <c r="A726" s="3">
        <v>41410</v>
      </c>
      <c r="B726" s="1">
        <v>33.639999000000003</v>
      </c>
      <c r="C726" s="1">
        <v>34.150002000000001</v>
      </c>
      <c r="D726" s="1">
        <v>33.549999</v>
      </c>
      <c r="E726" s="1">
        <v>34.080002</v>
      </c>
      <c r="F726" s="1">
        <v>59382900</v>
      </c>
      <c r="G726" s="1">
        <v>31.378882000000001</v>
      </c>
      <c r="H726" s="2">
        <f t="shared" si="4"/>
        <v>6.7948009923073259E-3</v>
      </c>
      <c r="I726" s="1">
        <f t="shared" si="5"/>
        <v>6.7947914833805531E-3</v>
      </c>
      <c r="J726" s="11">
        <v>-2.7802802233142564E-3</v>
      </c>
    </row>
    <row r="727" spans="1:10" ht="13" x14ac:dyDescent="0.15">
      <c r="A727" s="3">
        <v>41411</v>
      </c>
      <c r="B727" s="1">
        <v>34.130001</v>
      </c>
      <c r="C727" s="1">
        <v>34.869999</v>
      </c>
      <c r="D727" s="1">
        <v>34.099997999999999</v>
      </c>
      <c r="E727" s="1">
        <v>34.869999</v>
      </c>
      <c r="F727" s="1">
        <v>60666700</v>
      </c>
      <c r="G727" s="1">
        <v>32.106265</v>
      </c>
      <c r="H727" s="2">
        <f t="shared" si="4"/>
        <v>2.3180661785172418E-2</v>
      </c>
      <c r="I727" s="1">
        <f t="shared" si="5"/>
        <v>2.3180653791298227E-2</v>
      </c>
      <c r="J727" s="11">
        <v>7.9550260646046606E-3</v>
      </c>
    </row>
    <row r="728" spans="1:10" ht="13" x14ac:dyDescent="0.15">
      <c r="A728" s="3">
        <v>41414</v>
      </c>
      <c r="B728" s="1">
        <v>34.729999999999997</v>
      </c>
      <c r="C728" s="1">
        <v>35.099997999999999</v>
      </c>
      <c r="D728" s="1">
        <v>34.68</v>
      </c>
      <c r="E728" s="1">
        <v>35.080002</v>
      </c>
      <c r="F728" s="1">
        <v>54020800</v>
      </c>
      <c r="G728" s="1">
        <v>32.299624000000001</v>
      </c>
      <c r="H728" s="2">
        <f t="shared" si="4"/>
        <v>6.0224550049456666E-3</v>
      </c>
      <c r="I728" s="1">
        <f t="shared" si="5"/>
        <v>6.0224694463837805E-3</v>
      </c>
      <c r="J728" s="11">
        <v>-1.2452534462012558E-3</v>
      </c>
    </row>
    <row r="729" spans="1:10" ht="13" x14ac:dyDescent="0.15">
      <c r="A729" s="3">
        <v>41415</v>
      </c>
      <c r="B729" s="1">
        <v>35.099997999999999</v>
      </c>
      <c r="C729" s="1">
        <v>35.270000000000003</v>
      </c>
      <c r="D729" s="1">
        <v>34.720001000000003</v>
      </c>
      <c r="E729" s="1">
        <v>34.849997999999999</v>
      </c>
      <c r="F729" s="1">
        <v>48702400</v>
      </c>
      <c r="G729" s="1">
        <v>32.087850000000003</v>
      </c>
      <c r="H729" s="2">
        <f t="shared" si="4"/>
        <v>-6.5565560686114263E-3</v>
      </c>
      <c r="I729" s="1">
        <f t="shared" si="5"/>
        <v>-6.5565469121249935E-3</v>
      </c>
      <c r="J729" s="11">
        <v>3.4104241382737007E-3</v>
      </c>
    </row>
    <row r="730" spans="1:10" ht="13" x14ac:dyDescent="0.15">
      <c r="A730" s="3">
        <v>41416</v>
      </c>
      <c r="B730" s="1">
        <v>34.790000999999997</v>
      </c>
      <c r="C730" s="1">
        <v>34.840000000000003</v>
      </c>
      <c r="D730" s="1">
        <v>34.360000999999997</v>
      </c>
      <c r="E730" s="1">
        <v>34.610000999999997</v>
      </c>
      <c r="F730" s="1">
        <v>66047500</v>
      </c>
      <c r="G730" s="1">
        <v>31.866873999999999</v>
      </c>
      <c r="H730" s="2">
        <f t="shared" si="4"/>
        <v>-6.8865714138635669E-3</v>
      </c>
      <c r="I730" s="1">
        <f t="shared" si="5"/>
        <v>-6.8865941470059172E-3</v>
      </c>
      <c r="J730" s="11">
        <v>-5.2256533894184257E-3</v>
      </c>
    </row>
    <row r="731" spans="1:10" ht="13" x14ac:dyDescent="0.15">
      <c r="A731" s="3">
        <v>41417</v>
      </c>
      <c r="B731" s="1">
        <v>34.229999999999997</v>
      </c>
      <c r="C731" s="1">
        <v>34.549999</v>
      </c>
      <c r="D731" s="1">
        <v>33.900002000000001</v>
      </c>
      <c r="E731" s="1">
        <v>34.150002000000001</v>
      </c>
      <c r="F731" s="1">
        <v>51102700</v>
      </c>
      <c r="G731" s="1">
        <v>31.443334</v>
      </c>
      <c r="H731" s="2">
        <f t="shared" si="4"/>
        <v>-1.3290927093587668E-2</v>
      </c>
      <c r="I731" s="1">
        <f t="shared" si="5"/>
        <v>-1.3290917709719477E-2</v>
      </c>
      <c r="J731" s="11">
        <v>-8.2771146242036845E-4</v>
      </c>
    </row>
    <row r="732" spans="1:10" ht="13" x14ac:dyDescent="0.15">
      <c r="A732" s="3">
        <v>41418</v>
      </c>
      <c r="B732" s="1">
        <v>33.919998</v>
      </c>
      <c r="C732" s="1">
        <v>34.279998999999997</v>
      </c>
      <c r="D732" s="1">
        <v>33.900002000000001</v>
      </c>
      <c r="E732" s="1">
        <v>34.270000000000003</v>
      </c>
      <c r="F732" s="1">
        <v>33174400</v>
      </c>
      <c r="G732" s="1">
        <v>31.553822</v>
      </c>
      <c r="H732" s="2">
        <f t="shared" si="4"/>
        <v>3.5138504530688604E-3</v>
      </c>
      <c r="I732" s="1">
        <f t="shared" si="5"/>
        <v>3.5138767409333927E-3</v>
      </c>
      <c r="J732" s="11">
        <v>5.6226813560425655E-4</v>
      </c>
    </row>
    <row r="733" spans="1:10" ht="13" x14ac:dyDescent="0.15">
      <c r="A733" s="3">
        <v>41422</v>
      </c>
      <c r="B733" s="1">
        <v>34.419998</v>
      </c>
      <c r="C733" s="1">
        <v>35.18</v>
      </c>
      <c r="D733" s="1">
        <v>34.409999999999997</v>
      </c>
      <c r="E733" s="1">
        <v>35.020000000000003</v>
      </c>
      <c r="F733" s="1">
        <v>48212100</v>
      </c>
      <c r="G733" s="1">
        <v>32.244377999999998</v>
      </c>
      <c r="H733" s="2">
        <f t="shared" si="4"/>
        <v>2.1885030639042891E-2</v>
      </c>
      <c r="I733" s="1">
        <f t="shared" si="5"/>
        <v>2.1885019190385154E-2</v>
      </c>
      <c r="J733" s="11">
        <v>6.9456543255160758E-3</v>
      </c>
    </row>
    <row r="734" spans="1:10" ht="13" x14ac:dyDescent="0.15">
      <c r="A734" s="3">
        <v>41423</v>
      </c>
      <c r="B734" s="1">
        <v>34.740001999999997</v>
      </c>
      <c r="C734" s="1">
        <v>35.020000000000003</v>
      </c>
      <c r="D734" s="1">
        <v>34.57</v>
      </c>
      <c r="E734" s="1">
        <v>34.880001</v>
      </c>
      <c r="F734" s="1">
        <v>38412200</v>
      </c>
      <c r="G734" s="1">
        <v>32.115475000000004</v>
      </c>
      <c r="H734" s="2">
        <f t="shared" si="4"/>
        <v>-3.9976870359795282E-3</v>
      </c>
      <c r="I734" s="1">
        <f t="shared" si="5"/>
        <v>-3.9976891475467131E-3</v>
      </c>
      <c r="J734" s="11">
        <v>-6.9172006433102775E-3</v>
      </c>
    </row>
    <row r="735" spans="1:10" ht="13" x14ac:dyDescent="0.15">
      <c r="A735" s="3">
        <v>41424</v>
      </c>
      <c r="B735" s="1">
        <v>34.849997999999999</v>
      </c>
      <c r="C735" s="1">
        <v>35.25</v>
      </c>
      <c r="D735" s="1">
        <v>34.810001</v>
      </c>
      <c r="E735" s="1">
        <v>35.029998999999997</v>
      </c>
      <c r="F735" s="1">
        <v>51131000</v>
      </c>
      <c r="G735" s="1">
        <v>32.253583999999996</v>
      </c>
      <c r="H735" s="2">
        <f t="shared" si="4"/>
        <v>4.3004012528553692E-3</v>
      </c>
      <c r="I735" s="1">
        <f t="shared" si="5"/>
        <v>4.3003878971116854E-3</v>
      </c>
      <c r="J735" s="11">
        <v>1.4200316458298395E-3</v>
      </c>
    </row>
    <row r="736" spans="1:10" ht="13" x14ac:dyDescent="0.15">
      <c r="A736" s="3">
        <v>41425</v>
      </c>
      <c r="B736" s="1">
        <v>34.82</v>
      </c>
      <c r="C736" s="1">
        <v>35.279998999999997</v>
      </c>
      <c r="D736" s="1">
        <v>34.790000999999997</v>
      </c>
      <c r="E736" s="1">
        <v>34.900002000000001</v>
      </c>
      <c r="F736" s="1">
        <v>56165700</v>
      </c>
      <c r="G736" s="1">
        <v>32.133890000000001</v>
      </c>
      <c r="H736" s="2">
        <f t="shared" si="4"/>
        <v>-3.7110192324012322E-3</v>
      </c>
      <c r="I736" s="1">
        <f t="shared" si="5"/>
        <v>-3.7110294471459524E-3</v>
      </c>
      <c r="J736" s="11">
        <v>-1.363565188089776E-2</v>
      </c>
    </row>
    <row r="737" spans="1:10" ht="13" x14ac:dyDescent="0.15">
      <c r="A737" s="3">
        <v>41428</v>
      </c>
      <c r="B737" s="1">
        <v>34.919998</v>
      </c>
      <c r="C737" s="1">
        <v>35.630001</v>
      </c>
      <c r="D737" s="1">
        <v>34.830002</v>
      </c>
      <c r="E737" s="1">
        <v>35.590000000000003</v>
      </c>
      <c r="F737" s="1">
        <v>51252600</v>
      </c>
      <c r="G737" s="1">
        <v>32.769201000000002</v>
      </c>
      <c r="H737" s="2">
        <f t="shared" si="4"/>
        <v>1.9770715199386026E-2</v>
      </c>
      <c r="I737" s="1">
        <f t="shared" si="5"/>
        <v>1.9770746710093347E-2</v>
      </c>
      <c r="J737" s="11">
        <v>9.1600883830628126E-3</v>
      </c>
    </row>
    <row r="738" spans="1:10" ht="13" x14ac:dyDescent="0.15">
      <c r="A738" s="3">
        <v>41429</v>
      </c>
      <c r="B738" s="1">
        <v>35.619999</v>
      </c>
      <c r="C738" s="1">
        <v>35.740001999999997</v>
      </c>
      <c r="D738" s="1">
        <v>34.770000000000003</v>
      </c>
      <c r="E738" s="1">
        <v>34.990001999999997</v>
      </c>
      <c r="F738" s="1">
        <v>65529500</v>
      </c>
      <c r="G738" s="1">
        <v>32.216757000000001</v>
      </c>
      <c r="H738" s="2">
        <f t="shared" si="4"/>
        <v>-1.6858611969654578E-2</v>
      </c>
      <c r="I738" s="1">
        <f t="shared" si="5"/>
        <v>-1.6858635033548765E-2</v>
      </c>
      <c r="J738" s="11">
        <v>-5.0144275739659608E-3</v>
      </c>
    </row>
    <row r="739" spans="1:10" ht="13" x14ac:dyDescent="0.15">
      <c r="A739" s="3">
        <v>41430</v>
      </c>
      <c r="B739" s="1">
        <v>34.599997999999999</v>
      </c>
      <c r="C739" s="1">
        <v>34.889999000000003</v>
      </c>
      <c r="D739" s="1">
        <v>34.43</v>
      </c>
      <c r="E739" s="1">
        <v>34.779998999999997</v>
      </c>
      <c r="F739" s="1">
        <v>46025100</v>
      </c>
      <c r="G739" s="1">
        <v>32.023398999999998</v>
      </c>
      <c r="H739" s="2">
        <f t="shared" si="4"/>
        <v>-6.0018001713746799E-3</v>
      </c>
      <c r="I739" s="1">
        <f t="shared" si="5"/>
        <v>-6.001783481807417E-3</v>
      </c>
      <c r="J739" s="11">
        <v>-1.4294160939666961E-2</v>
      </c>
    </row>
    <row r="740" spans="1:10" ht="13" x14ac:dyDescent="0.15">
      <c r="A740" s="3">
        <v>41431</v>
      </c>
      <c r="B740" s="1">
        <v>34.840000000000003</v>
      </c>
      <c r="C740" s="1">
        <v>35.110000999999997</v>
      </c>
      <c r="D740" s="1">
        <v>34.490001999999997</v>
      </c>
      <c r="E740" s="1">
        <v>34.959999000000003</v>
      </c>
      <c r="F740" s="1">
        <v>37618500</v>
      </c>
      <c r="G740" s="1">
        <v>32.189132000000001</v>
      </c>
      <c r="H740" s="2">
        <f t="shared" si="4"/>
        <v>5.1753883029153286E-3</v>
      </c>
      <c r="I740" s="1">
        <f t="shared" si="5"/>
        <v>5.1753719210132264E-3</v>
      </c>
      <c r="J740" s="11">
        <v>5.3494067316799745E-3</v>
      </c>
    </row>
    <row r="741" spans="1:10" ht="13" x14ac:dyDescent="0.15">
      <c r="A741" s="3">
        <v>41432</v>
      </c>
      <c r="B741" s="1">
        <v>35.25</v>
      </c>
      <c r="C741" s="1">
        <v>35.779998999999997</v>
      </c>
      <c r="D741" s="1">
        <v>35.060001</v>
      </c>
      <c r="E741" s="1">
        <v>35.669998</v>
      </c>
      <c r="F741" s="1">
        <v>40757300</v>
      </c>
      <c r="G741" s="1">
        <v>32.842858</v>
      </c>
      <c r="H741" s="2">
        <f t="shared" si="4"/>
        <v>2.0308896461924849E-2</v>
      </c>
      <c r="I741" s="1">
        <f t="shared" si="5"/>
        <v>2.030890425998436E-2</v>
      </c>
      <c r="J741" s="11">
        <v>1.3795973726115223E-2</v>
      </c>
    </row>
    <row r="742" spans="1:10" ht="13" x14ac:dyDescent="0.15">
      <c r="A742" s="3">
        <v>41435</v>
      </c>
      <c r="B742" s="1">
        <v>35.509998000000003</v>
      </c>
      <c r="C742" s="1">
        <v>35.650002000000001</v>
      </c>
      <c r="D742" s="1">
        <v>35.139999000000003</v>
      </c>
      <c r="E742" s="1">
        <v>35.470001000000003</v>
      </c>
      <c r="F742" s="1">
        <v>35994500</v>
      </c>
      <c r="G742" s="1">
        <v>32.658712999999999</v>
      </c>
      <c r="H742" s="2">
        <f t="shared" si="4"/>
        <v>-5.6068688313354043E-3</v>
      </c>
      <c r="I742" s="1">
        <f t="shared" si="5"/>
        <v>-5.606850658368431E-3</v>
      </c>
      <c r="J742" s="11">
        <v>-6.2501343936153609E-4</v>
      </c>
    </row>
    <row r="743" spans="1:10" ht="13" x14ac:dyDescent="0.15">
      <c r="A743" s="3">
        <v>41436</v>
      </c>
      <c r="B743" s="1">
        <v>35.049999</v>
      </c>
      <c r="C743" s="1">
        <v>35.18</v>
      </c>
      <c r="D743" s="1">
        <v>34.68</v>
      </c>
      <c r="E743" s="1">
        <v>34.840000000000003</v>
      </c>
      <c r="F743" s="1">
        <v>39435900</v>
      </c>
      <c r="G743" s="1">
        <v>32.078643999999997</v>
      </c>
      <c r="H743" s="2">
        <f t="shared" si="4"/>
        <v>-1.7761516273991647E-2</v>
      </c>
      <c r="I743" s="1">
        <f t="shared" si="5"/>
        <v>-1.7761538857945864E-2</v>
      </c>
      <c r="J743" s="11">
        <v>-7.6496782985794286E-3</v>
      </c>
    </row>
    <row r="744" spans="1:10" ht="13" x14ac:dyDescent="0.15">
      <c r="A744" s="3">
        <v>41437</v>
      </c>
      <c r="B744" s="1">
        <v>35.139999000000003</v>
      </c>
      <c r="C744" s="1">
        <v>35.270000000000003</v>
      </c>
      <c r="D744" s="1">
        <v>34.849997999999999</v>
      </c>
      <c r="E744" s="1">
        <v>35</v>
      </c>
      <c r="F744" s="1">
        <v>37372700</v>
      </c>
      <c r="G744" s="1">
        <v>32.225963</v>
      </c>
      <c r="H744" s="2">
        <f t="shared" si="4"/>
        <v>4.5924225028701653E-3</v>
      </c>
      <c r="I744" s="1">
        <f t="shared" si="5"/>
        <v>4.5924322736336084E-3</v>
      </c>
      <c r="J744" s="11">
        <v>-8.3843999638055725E-3</v>
      </c>
    </row>
    <row r="745" spans="1:10" ht="13" x14ac:dyDescent="0.15">
      <c r="A745" s="3">
        <v>41438</v>
      </c>
      <c r="B745" s="1">
        <v>34.990001999999997</v>
      </c>
      <c r="C745" s="1">
        <v>35.020000000000003</v>
      </c>
      <c r="D745" s="1">
        <v>34.590000000000003</v>
      </c>
      <c r="E745" s="1">
        <v>34.720001000000003</v>
      </c>
      <c r="F745" s="1">
        <v>45654900</v>
      </c>
      <c r="G745" s="1">
        <v>31.968156</v>
      </c>
      <c r="H745" s="2">
        <f t="shared" si="4"/>
        <v>-7.999971428571331E-3</v>
      </c>
      <c r="I745" s="1">
        <f t="shared" si="5"/>
        <v>-7.9999781542602674E-3</v>
      </c>
      <c r="J745" s="11">
        <v>1.2060475519987075E-2</v>
      </c>
    </row>
    <row r="746" spans="1:10" ht="13" x14ac:dyDescent="0.15">
      <c r="A746" s="3">
        <v>41439</v>
      </c>
      <c r="B746" s="1">
        <v>34.549999</v>
      </c>
      <c r="C746" s="1">
        <v>34.689999</v>
      </c>
      <c r="D746" s="1">
        <v>34.25</v>
      </c>
      <c r="E746" s="1">
        <v>34.400002000000001</v>
      </c>
      <c r="F746" s="1">
        <v>53192600</v>
      </c>
      <c r="G746" s="1">
        <v>31.673518999999999</v>
      </c>
      <c r="H746" s="2">
        <f t="shared" si="4"/>
        <v>-9.2165607944539735E-3</v>
      </c>
      <c r="I746" s="1">
        <f t="shared" si="5"/>
        <v>-9.216577897079881E-3</v>
      </c>
      <c r="J746" s="11">
        <v>-6.9781122293602763E-3</v>
      </c>
    </row>
    <row r="747" spans="1:10" ht="13" x14ac:dyDescent="0.15">
      <c r="A747" s="3">
        <v>41442</v>
      </c>
      <c r="B747" s="1">
        <v>34.689999</v>
      </c>
      <c r="C747" s="1">
        <v>35.159999999999997</v>
      </c>
      <c r="D747" s="1">
        <v>34.630001</v>
      </c>
      <c r="E747" s="1">
        <v>35</v>
      </c>
      <c r="F747" s="1">
        <v>49670100</v>
      </c>
      <c r="G747" s="1">
        <v>32.225963</v>
      </c>
      <c r="H747" s="2">
        <f t="shared" si="4"/>
        <v>1.7441801311523161E-2</v>
      </c>
      <c r="I747" s="1">
        <f t="shared" si="5"/>
        <v>1.7441825772501036E-2</v>
      </c>
      <c r="J747" s="11">
        <v>7.2772801821846395E-3</v>
      </c>
    </row>
    <row r="748" spans="1:10" ht="13" x14ac:dyDescent="0.15">
      <c r="A748" s="3">
        <v>41443</v>
      </c>
      <c r="B748" s="1">
        <v>34.970001000000003</v>
      </c>
      <c r="C748" s="1">
        <v>35.169998</v>
      </c>
      <c r="D748" s="1">
        <v>34.900002000000001</v>
      </c>
      <c r="E748" s="1">
        <v>34.979999999999997</v>
      </c>
      <c r="F748" s="1">
        <v>28616500</v>
      </c>
      <c r="G748" s="1">
        <v>32.207548000000003</v>
      </c>
      <c r="H748" s="2">
        <f t="shared" si="4"/>
        <v>-5.714285714286607E-4</v>
      </c>
      <c r="I748" s="1">
        <f t="shared" si="5"/>
        <v>-5.7143366049285809E-4</v>
      </c>
      <c r="J748" s="11">
        <v>9.1160889966156351E-3</v>
      </c>
    </row>
    <row r="749" spans="1:10" ht="13" x14ac:dyDescent="0.15">
      <c r="A749" s="3">
        <v>41444</v>
      </c>
      <c r="B749" s="1">
        <v>34.959999000000003</v>
      </c>
      <c r="C749" s="1">
        <v>35.090000000000003</v>
      </c>
      <c r="D749" s="1">
        <v>34.590000000000003</v>
      </c>
      <c r="E749" s="1">
        <v>34.590000000000003</v>
      </c>
      <c r="F749" s="1">
        <v>30816200</v>
      </c>
      <c r="G749" s="1">
        <v>31.848458999999998</v>
      </c>
      <c r="H749" s="2">
        <f t="shared" si="4"/>
        <v>-1.114922813036002E-2</v>
      </c>
      <c r="I749" s="1">
        <f t="shared" si="5"/>
        <v>-1.1149218810447923E-2</v>
      </c>
      <c r="J749" s="11">
        <v>-1.3450642383499786E-2</v>
      </c>
    </row>
    <row r="750" spans="1:10" ht="13" x14ac:dyDescent="0.15">
      <c r="A750" s="3">
        <v>41445</v>
      </c>
      <c r="B750" s="1">
        <v>34.259998000000003</v>
      </c>
      <c r="C750" s="1">
        <v>34.330002</v>
      </c>
      <c r="D750" s="1">
        <v>33.369999</v>
      </c>
      <c r="E750" s="1">
        <v>33.490001999999997</v>
      </c>
      <c r="F750" s="1">
        <v>54493700</v>
      </c>
      <c r="G750" s="1">
        <v>30.835643999999998</v>
      </c>
      <c r="H750" s="2">
        <f t="shared" si="4"/>
        <v>-3.1801040763226547E-2</v>
      </c>
      <c r="I750" s="1">
        <f t="shared" si="5"/>
        <v>-3.180106767489127E-2</v>
      </c>
      <c r="J750" s="11">
        <v>-2.3416203073878376E-2</v>
      </c>
    </row>
    <row r="751" spans="1:10" ht="13" x14ac:dyDescent="0.15">
      <c r="A751" s="3">
        <v>41446</v>
      </c>
      <c r="B751" s="1">
        <v>33.659999999999997</v>
      </c>
      <c r="C751" s="1">
        <v>33.729999999999997</v>
      </c>
      <c r="D751" s="1">
        <v>33.049999</v>
      </c>
      <c r="E751" s="1">
        <v>33.270000000000003</v>
      </c>
      <c r="F751" s="1">
        <v>85338500</v>
      </c>
      <c r="G751" s="1">
        <v>30.63308</v>
      </c>
      <c r="H751" s="2">
        <f t="shared" si="4"/>
        <v>-6.5691844389855168E-3</v>
      </c>
      <c r="I751" s="1">
        <f t="shared" si="5"/>
        <v>-6.5691509475203072E-3</v>
      </c>
      <c r="J751" s="11">
        <v>2.7835200169877292E-3</v>
      </c>
    </row>
    <row r="752" spans="1:10" ht="13" x14ac:dyDescent="0.15">
      <c r="A752" s="3">
        <v>41449</v>
      </c>
      <c r="B752" s="1">
        <v>32.939999</v>
      </c>
      <c r="C752" s="1">
        <v>34.200001</v>
      </c>
      <c r="D752" s="1">
        <v>32.57</v>
      </c>
      <c r="E752" s="1">
        <v>33.720001000000003</v>
      </c>
      <c r="F752" s="1">
        <v>56109000</v>
      </c>
      <c r="G752" s="1">
        <v>31.047415000000001</v>
      </c>
      <c r="H752" s="2">
        <f t="shared" si="4"/>
        <v>1.3525728884881282E-2</v>
      </c>
      <c r="I752" s="1">
        <f t="shared" si="5"/>
        <v>1.3525737536023189E-2</v>
      </c>
      <c r="J752" s="11">
        <v>-9.4490868761475041E-3</v>
      </c>
    </row>
    <row r="753" spans="1:10" ht="13" x14ac:dyDescent="0.15">
      <c r="A753" s="3">
        <v>41450</v>
      </c>
      <c r="B753" s="1">
        <v>34.080002</v>
      </c>
      <c r="C753" s="1">
        <v>34.380001</v>
      </c>
      <c r="D753" s="1">
        <v>33.459999000000003</v>
      </c>
      <c r="E753" s="1">
        <v>33.669998</v>
      </c>
      <c r="F753" s="1">
        <v>44073400</v>
      </c>
      <c r="G753" s="1">
        <v>31.001374999999999</v>
      </c>
      <c r="H753" s="2">
        <f t="shared" si="4"/>
        <v>-1.4828884494992687E-3</v>
      </c>
      <c r="I753" s="1">
        <f t="shared" si="5"/>
        <v>-1.4828931812842199E-3</v>
      </c>
      <c r="J753" s="11">
        <v>6.8726484939001485E-3</v>
      </c>
    </row>
    <row r="754" spans="1:10" ht="13" x14ac:dyDescent="0.15">
      <c r="A754" s="3">
        <v>41451</v>
      </c>
      <c r="B754" s="1">
        <v>34.119999</v>
      </c>
      <c r="C754" s="1">
        <v>34.479999999999997</v>
      </c>
      <c r="D754" s="1">
        <v>33.889999000000003</v>
      </c>
      <c r="E754" s="1">
        <v>34.349997999999999</v>
      </c>
      <c r="F754" s="1">
        <v>48665900</v>
      </c>
      <c r="G754" s="1">
        <v>31.627479000000001</v>
      </c>
      <c r="H754" s="2">
        <f t="shared" si="4"/>
        <v>2.0196021395665058E-2</v>
      </c>
      <c r="I754" s="1">
        <f t="shared" si="5"/>
        <v>2.0196007435154137E-2</v>
      </c>
      <c r="J754" s="11">
        <v>1.0150876530701363E-2</v>
      </c>
    </row>
    <row r="755" spans="1:10" ht="13" x14ac:dyDescent="0.15">
      <c r="A755" s="3">
        <v>41452</v>
      </c>
      <c r="B755" s="1">
        <v>34.520000000000003</v>
      </c>
      <c r="C755" s="1">
        <v>34.779998999999997</v>
      </c>
      <c r="D755" s="1">
        <v>34.5</v>
      </c>
      <c r="E755" s="1">
        <v>34.619999</v>
      </c>
      <c r="F755" s="1">
        <v>28993100</v>
      </c>
      <c r="G755" s="1">
        <v>31.876080000000002</v>
      </c>
      <c r="H755" s="2">
        <f t="shared" si="4"/>
        <v>7.8602915784740535E-3</v>
      </c>
      <c r="I755" s="1">
        <f t="shared" si="5"/>
        <v>7.8602850388423545E-3</v>
      </c>
      <c r="J755" s="11">
        <v>7.6693164976493209E-3</v>
      </c>
    </row>
    <row r="756" spans="1:10" ht="13" x14ac:dyDescent="0.15">
      <c r="A756" s="3">
        <v>41453</v>
      </c>
      <c r="B756" s="1">
        <v>34.380001</v>
      </c>
      <c r="C756" s="1">
        <v>34.790000999999997</v>
      </c>
      <c r="D756" s="1">
        <v>34.340000000000003</v>
      </c>
      <c r="E756" s="1">
        <v>34.540000999999997</v>
      </c>
      <c r="F756" s="1">
        <v>65545500</v>
      </c>
      <c r="G756" s="1">
        <v>31.802422</v>
      </c>
      <c r="H756" s="2">
        <f t="shared" si="4"/>
        <v>-2.3107453007148657E-3</v>
      </c>
      <c r="I756" s="1">
        <f t="shared" si="5"/>
        <v>-2.3107609216692195E-3</v>
      </c>
      <c r="J756" s="11">
        <v>-7.6468897274526784E-3</v>
      </c>
    </row>
    <row r="757" spans="1:10" ht="13" x14ac:dyDescent="0.15">
      <c r="A757" s="3">
        <v>41456</v>
      </c>
      <c r="B757" s="1">
        <v>34.75</v>
      </c>
      <c r="C757" s="1">
        <v>34.990001999999997</v>
      </c>
      <c r="D757" s="1">
        <v>34.330002</v>
      </c>
      <c r="E757" s="1">
        <v>34.360000999999997</v>
      </c>
      <c r="F757" s="1">
        <v>31055400</v>
      </c>
      <c r="G757" s="1">
        <v>31.636689000000001</v>
      </c>
      <c r="H757" s="2">
        <f t="shared" si="4"/>
        <v>-5.2113490095150759E-3</v>
      </c>
      <c r="I757" s="1">
        <f t="shared" si="5"/>
        <v>-5.2113326462996899E-3</v>
      </c>
      <c r="J757" s="11">
        <v>4.3837763393835922E-3</v>
      </c>
    </row>
    <row r="758" spans="1:10" ht="13" x14ac:dyDescent="0.15">
      <c r="A758" s="3">
        <v>41457</v>
      </c>
      <c r="B758" s="1">
        <v>34.409999999999997</v>
      </c>
      <c r="C758" s="1">
        <v>34.439999</v>
      </c>
      <c r="D758" s="1">
        <v>33.630001</v>
      </c>
      <c r="E758" s="1">
        <v>33.939999</v>
      </c>
      <c r="F758" s="1">
        <v>37630000</v>
      </c>
      <c r="G758" s="1">
        <v>31.249974999999999</v>
      </c>
      <c r="H758" s="2">
        <f t="shared" si="4"/>
        <v>-1.2223573567416273E-2</v>
      </c>
      <c r="I758" s="1">
        <f t="shared" si="5"/>
        <v>-1.22235926774765E-2</v>
      </c>
      <c r="J758" s="11">
        <v>-2.8413965789328686E-3</v>
      </c>
    </row>
    <row r="759" spans="1:10" ht="13" x14ac:dyDescent="0.15">
      <c r="A759" s="3">
        <v>41458</v>
      </c>
      <c r="B759" s="1">
        <v>33.659999999999997</v>
      </c>
      <c r="C759" s="1">
        <v>34.369999</v>
      </c>
      <c r="D759" s="1">
        <v>33.599997999999999</v>
      </c>
      <c r="E759" s="1">
        <v>34.009998000000003</v>
      </c>
      <c r="F759" s="1">
        <v>15994400</v>
      </c>
      <c r="G759" s="1">
        <v>31.314426999999998</v>
      </c>
      <c r="H759" s="2">
        <f t="shared" si="4"/>
        <v>2.0624337673080901E-3</v>
      </c>
      <c r="I759" s="1">
        <f t="shared" si="5"/>
        <v>2.0624656499724971E-3</v>
      </c>
      <c r="J759" s="11">
        <v>3.7475504222287005E-3</v>
      </c>
    </row>
    <row r="760" spans="1:10" ht="13" x14ac:dyDescent="0.15">
      <c r="A760" s="3">
        <v>41460</v>
      </c>
      <c r="B760" s="1">
        <v>34.090000000000003</v>
      </c>
      <c r="C760" s="1">
        <v>34.240001999999997</v>
      </c>
      <c r="D760" s="1">
        <v>33.580002</v>
      </c>
      <c r="E760" s="1">
        <v>34.209999000000003</v>
      </c>
      <c r="F760" s="1">
        <v>26085900</v>
      </c>
      <c r="G760" s="1">
        <v>31.498576</v>
      </c>
      <c r="H760" s="2">
        <f t="shared" si="4"/>
        <v>5.8806530950104817E-3</v>
      </c>
      <c r="I760" s="1">
        <f t="shared" si="5"/>
        <v>5.8806440877874422E-3</v>
      </c>
      <c r="J760" s="11">
        <v>9.8389430484654306E-3</v>
      </c>
    </row>
    <row r="761" spans="1:10" ht="13" x14ac:dyDescent="0.15">
      <c r="A761" s="3">
        <v>41463</v>
      </c>
      <c r="B761" s="1">
        <v>34.349997999999999</v>
      </c>
      <c r="C761" s="1">
        <v>34.590000000000003</v>
      </c>
      <c r="D761" s="1">
        <v>33.979999999999997</v>
      </c>
      <c r="E761" s="1">
        <v>34.330002</v>
      </c>
      <c r="F761" s="1">
        <v>32396900</v>
      </c>
      <c r="G761" s="1">
        <v>31.609068000000001</v>
      </c>
      <c r="H761" s="2">
        <f t="shared" si="4"/>
        <v>3.5078340692145872E-3</v>
      </c>
      <c r="I761" s="1">
        <f t="shared" si="5"/>
        <v>3.5078411163730291E-3</v>
      </c>
      <c r="J761" s="11">
        <v>5.8702120886078299E-3</v>
      </c>
    </row>
    <row r="762" spans="1:10" ht="13" x14ac:dyDescent="0.15">
      <c r="A762" s="3">
        <v>41464</v>
      </c>
      <c r="B762" s="1">
        <v>34.580002</v>
      </c>
      <c r="C762" s="1">
        <v>34.599997999999999</v>
      </c>
      <c r="D762" s="1">
        <v>34.139999000000003</v>
      </c>
      <c r="E762" s="1">
        <v>34.349997999999999</v>
      </c>
      <c r="F762" s="1">
        <v>25318500</v>
      </c>
      <c r="G762" s="1">
        <v>31.627479000000001</v>
      </c>
      <c r="H762" s="2">
        <f t="shared" si="4"/>
        <v>5.8246428299069174E-4</v>
      </c>
      <c r="I762" s="1">
        <f t="shared" si="5"/>
        <v>5.8245943853834595E-4</v>
      </c>
      <c r="J762" s="11">
        <v>4.9688635935042774E-3</v>
      </c>
    </row>
    <row r="763" spans="1:10" ht="13" x14ac:dyDescent="0.15">
      <c r="A763" s="3">
        <v>41465</v>
      </c>
      <c r="B763" s="1">
        <v>34.340000000000003</v>
      </c>
      <c r="C763" s="1">
        <v>34.810001</v>
      </c>
      <c r="D763" s="1">
        <v>34.32</v>
      </c>
      <c r="E763" s="1">
        <v>34.700001</v>
      </c>
      <c r="F763" s="1">
        <v>29658800</v>
      </c>
      <c r="G763" s="1">
        <v>31.949741</v>
      </c>
      <c r="H763" s="2">
        <f t="shared" si="4"/>
        <v>1.0189316459348875E-2</v>
      </c>
      <c r="I763" s="1">
        <f t="shared" si="5"/>
        <v>1.0189304054237092E-2</v>
      </c>
      <c r="J763" s="11">
        <v>-5.6728674596557844E-4</v>
      </c>
    </row>
    <row r="764" spans="1:10" ht="13" x14ac:dyDescent="0.15">
      <c r="A764" s="3">
        <v>41466</v>
      </c>
      <c r="B764" s="1">
        <v>35</v>
      </c>
      <c r="C764" s="1">
        <v>35.770000000000003</v>
      </c>
      <c r="D764" s="1">
        <v>34.900002000000001</v>
      </c>
      <c r="E764" s="1">
        <v>35.689999</v>
      </c>
      <c r="F764" s="1">
        <v>53638300</v>
      </c>
      <c r="G764" s="1">
        <v>32.861272999999997</v>
      </c>
      <c r="H764" s="2">
        <f t="shared" si="4"/>
        <v>2.8530200906910635E-2</v>
      </c>
      <c r="I764" s="1">
        <f t="shared" si="5"/>
        <v>2.8530184329193704E-2</v>
      </c>
      <c r="J764" s="11">
        <v>1.1068762856942855E-2</v>
      </c>
    </row>
    <row r="765" spans="1:10" ht="13" x14ac:dyDescent="0.15">
      <c r="A765" s="3">
        <v>41467</v>
      </c>
      <c r="B765" s="1">
        <v>35.580002</v>
      </c>
      <c r="C765" s="1">
        <v>35.729999999999997</v>
      </c>
      <c r="D765" s="1">
        <v>35.279998999999997</v>
      </c>
      <c r="E765" s="1">
        <v>35.669998</v>
      </c>
      <c r="F765" s="1">
        <v>35501200</v>
      </c>
      <c r="G765" s="1">
        <v>32.842858</v>
      </c>
      <c r="H765" s="2">
        <f t="shared" si="4"/>
        <v>-5.6040909387530672E-4</v>
      </c>
      <c r="I765" s="1">
        <f t="shared" si="5"/>
        <v>-5.6038608120864361E-4</v>
      </c>
      <c r="J765" s="11">
        <v>2.1860859622123698E-4</v>
      </c>
    </row>
    <row r="766" spans="1:10" ht="13" x14ac:dyDescent="0.15">
      <c r="A766" s="3">
        <v>41470</v>
      </c>
      <c r="B766" s="1">
        <v>35.659999999999997</v>
      </c>
      <c r="C766" s="1">
        <v>36.220001000000003</v>
      </c>
      <c r="D766" s="1">
        <v>35.580002</v>
      </c>
      <c r="E766" s="1">
        <v>36.169998</v>
      </c>
      <c r="F766" s="1">
        <v>34142600</v>
      </c>
      <c r="G766" s="1">
        <v>33.303229000000002</v>
      </c>
      <c r="H766" s="2">
        <f t="shared" si="4"/>
        <v>1.4017382339073863E-2</v>
      </c>
      <c r="I766" s="1">
        <f t="shared" si="5"/>
        <v>1.4017385454091787E-2</v>
      </c>
      <c r="J766" s="11">
        <v>1.2907121722441656E-3</v>
      </c>
    </row>
    <row r="767" spans="1:10" ht="13" x14ac:dyDescent="0.15">
      <c r="A767" s="3">
        <v>41471</v>
      </c>
      <c r="B767" s="1">
        <v>36.009998000000003</v>
      </c>
      <c r="C767" s="1">
        <v>36.43</v>
      </c>
      <c r="D767" s="1">
        <v>35.959999000000003</v>
      </c>
      <c r="E767" s="1">
        <v>36.270000000000003</v>
      </c>
      <c r="F767" s="1">
        <v>36378500</v>
      </c>
      <c r="G767" s="1">
        <v>33.395305</v>
      </c>
      <c r="H767" s="2">
        <f t="shared" si="4"/>
        <v>2.764777592744226E-3</v>
      </c>
      <c r="I767" s="1">
        <f t="shared" si="5"/>
        <v>2.7647769530095329E-3</v>
      </c>
      <c r="J767" s="11">
        <v>-2.0931036085298942E-3</v>
      </c>
    </row>
    <row r="768" spans="1:10" ht="13" x14ac:dyDescent="0.15">
      <c r="A768" s="3">
        <v>41472</v>
      </c>
      <c r="B768" s="1">
        <v>36.340000000000003</v>
      </c>
      <c r="C768" s="1">
        <v>36.389999000000003</v>
      </c>
      <c r="D768" s="1">
        <v>35.490001999999997</v>
      </c>
      <c r="E768" s="1">
        <v>35.740001999999997</v>
      </c>
      <c r="F768" s="1">
        <v>37285100</v>
      </c>
      <c r="G768" s="1">
        <v>32.907313000000002</v>
      </c>
      <c r="H768" s="2">
        <f t="shared" ref="H768:H1022" si="6">(E768-E767)/E767</f>
        <v>-1.4612572373862865E-2</v>
      </c>
      <c r="I768" s="1">
        <f t="shared" ref="I768:I1022" si="7">(G768-G767)/G767</f>
        <v>-1.4612592997728225E-2</v>
      </c>
      <c r="J768" s="11">
        <v>1.2082644130782655E-3</v>
      </c>
    </row>
    <row r="769" spans="1:10" ht="13" x14ac:dyDescent="0.15">
      <c r="A769" s="3">
        <v>41473</v>
      </c>
      <c r="B769" s="1">
        <v>35.720001000000003</v>
      </c>
      <c r="C769" s="1">
        <v>35.889999000000003</v>
      </c>
      <c r="D769" s="1">
        <v>35.220001000000003</v>
      </c>
      <c r="E769" s="1">
        <v>35.439999</v>
      </c>
      <c r="F769" s="1">
        <v>49547100</v>
      </c>
      <c r="G769" s="1">
        <v>32.631087999999998</v>
      </c>
      <c r="H769" s="2">
        <f t="shared" si="6"/>
        <v>-8.3940398212623696E-3</v>
      </c>
      <c r="I769" s="1">
        <f t="shared" si="7"/>
        <v>-8.3940308344228436E-3</v>
      </c>
      <c r="J769" s="11">
        <v>5.0431732333684779E-3</v>
      </c>
    </row>
    <row r="770" spans="1:10" ht="13" x14ac:dyDescent="0.15">
      <c r="A770" s="3">
        <v>41474</v>
      </c>
      <c r="B770" s="1">
        <v>32.400002000000001</v>
      </c>
      <c r="C770" s="1">
        <v>32.669998</v>
      </c>
      <c r="D770" s="1">
        <v>31.02</v>
      </c>
      <c r="E770" s="1">
        <v>31.4</v>
      </c>
      <c r="F770" s="1">
        <v>248428500</v>
      </c>
      <c r="G770" s="1">
        <v>28.911292</v>
      </c>
      <c r="H770" s="2">
        <f t="shared" si="6"/>
        <v>-0.11399546032718572</v>
      </c>
      <c r="I770" s="1">
        <f t="shared" si="7"/>
        <v>-0.11399546346723097</v>
      </c>
      <c r="J770" s="11">
        <v>-3.0869843648680177E-4</v>
      </c>
    </row>
    <row r="771" spans="1:10" ht="13" x14ac:dyDescent="0.15">
      <c r="A771" s="3">
        <v>41477</v>
      </c>
      <c r="B771" s="1">
        <v>31.700001</v>
      </c>
      <c r="C771" s="1">
        <v>32.009998000000003</v>
      </c>
      <c r="D771" s="1">
        <v>31.6</v>
      </c>
      <c r="E771" s="1">
        <v>32.009998000000003</v>
      </c>
      <c r="F771" s="1">
        <v>79040700</v>
      </c>
      <c r="G771" s="1">
        <v>29.472943000000001</v>
      </c>
      <c r="H771" s="2">
        <f t="shared" si="6"/>
        <v>1.9426687898089316E-2</v>
      </c>
      <c r="I771" s="1">
        <f t="shared" si="7"/>
        <v>1.9426700128102239E-2</v>
      </c>
      <c r="J771" s="11">
        <v>1.1641856935491297E-4</v>
      </c>
    </row>
    <row r="772" spans="1:10" ht="13" x14ac:dyDescent="0.15">
      <c r="A772" s="3">
        <v>41478</v>
      </c>
      <c r="B772" s="1">
        <v>31.91</v>
      </c>
      <c r="C772" s="1">
        <v>32.040000999999997</v>
      </c>
      <c r="D772" s="1">
        <v>31.709999</v>
      </c>
      <c r="E772" s="1">
        <v>31.82</v>
      </c>
      <c r="F772" s="1">
        <v>65810400</v>
      </c>
      <c r="G772" s="1">
        <v>29.298003999999999</v>
      </c>
      <c r="H772" s="2">
        <f t="shared" si="6"/>
        <v>-5.9355830012861217E-3</v>
      </c>
      <c r="I772" s="1">
        <f t="shared" si="7"/>
        <v>-5.9355796263712776E-3</v>
      </c>
      <c r="J772" s="11">
        <v>1.4274451705609372E-3</v>
      </c>
    </row>
    <row r="773" spans="1:10" ht="13" x14ac:dyDescent="0.15">
      <c r="A773" s="3">
        <v>41479</v>
      </c>
      <c r="B773" s="1">
        <v>32.040000999999997</v>
      </c>
      <c r="C773" s="1">
        <v>32.189999</v>
      </c>
      <c r="D773" s="1">
        <v>31.889999</v>
      </c>
      <c r="E773" s="1">
        <v>31.959999</v>
      </c>
      <c r="F773" s="1">
        <v>52803100</v>
      </c>
      <c r="G773" s="1">
        <v>29.426907</v>
      </c>
      <c r="H773" s="2">
        <f t="shared" si="6"/>
        <v>4.3997171590194704E-3</v>
      </c>
      <c r="I773" s="1">
        <f t="shared" si="7"/>
        <v>4.3997195167288904E-3</v>
      </c>
      <c r="J773" s="11">
        <v>-1.638002665978452E-3</v>
      </c>
    </row>
    <row r="774" spans="1:10" ht="13" x14ac:dyDescent="0.15">
      <c r="A774" s="3">
        <v>41480</v>
      </c>
      <c r="B774" s="1">
        <v>31.620000999999998</v>
      </c>
      <c r="C774" s="1">
        <v>31.65</v>
      </c>
      <c r="D774" s="1">
        <v>31.25</v>
      </c>
      <c r="E774" s="1">
        <v>31.389999</v>
      </c>
      <c r="F774" s="1">
        <v>63213000</v>
      </c>
      <c r="G774" s="1">
        <v>28.902083999999999</v>
      </c>
      <c r="H774" s="2">
        <f t="shared" si="6"/>
        <v>-1.7834794049899697E-2</v>
      </c>
      <c r="I774" s="1">
        <f t="shared" si="7"/>
        <v>-1.7834799967254504E-2</v>
      </c>
      <c r="J774" s="11">
        <v>8.6024407049082186E-4</v>
      </c>
    </row>
    <row r="775" spans="1:10" ht="13" x14ac:dyDescent="0.15">
      <c r="A775" s="3">
        <v>41481</v>
      </c>
      <c r="B775" s="1">
        <v>31.26</v>
      </c>
      <c r="C775" s="1">
        <v>31.620000999999998</v>
      </c>
      <c r="D775" s="1">
        <v>31.209999</v>
      </c>
      <c r="E775" s="1">
        <v>31.620000999999998</v>
      </c>
      <c r="F775" s="1">
        <v>38633600</v>
      </c>
      <c r="G775" s="1">
        <v>29.113855999999998</v>
      </c>
      <c r="H775" s="2">
        <f t="shared" si="6"/>
        <v>7.3272382073028717E-3</v>
      </c>
      <c r="I775" s="1">
        <f t="shared" si="7"/>
        <v>7.3272224937135973E-3</v>
      </c>
      <c r="J775" s="11">
        <v>2.0698191376328025E-4</v>
      </c>
    </row>
    <row r="776" spans="1:10" ht="13" x14ac:dyDescent="0.15">
      <c r="A776" s="3">
        <v>41484</v>
      </c>
      <c r="B776" s="1">
        <v>31.469999000000001</v>
      </c>
      <c r="C776" s="1">
        <v>31.6</v>
      </c>
      <c r="D776" s="1">
        <v>31.4</v>
      </c>
      <c r="E776" s="1">
        <v>31.540001</v>
      </c>
      <c r="F776" s="1">
        <v>28870700</v>
      </c>
      <c r="G776" s="1">
        <v>29.040196999999999</v>
      </c>
      <c r="H776" s="2">
        <f t="shared" si="6"/>
        <v>-2.5300441957607244E-3</v>
      </c>
      <c r="I776" s="1">
        <f t="shared" si="7"/>
        <v>-2.5300324354149192E-3</v>
      </c>
      <c r="J776" s="11">
        <v>-2.3690952218432489E-3</v>
      </c>
    </row>
    <row r="777" spans="1:10" ht="13" x14ac:dyDescent="0.15">
      <c r="A777" s="3">
        <v>41485</v>
      </c>
      <c r="B777" s="1">
        <v>31.780000999999999</v>
      </c>
      <c r="C777" s="1">
        <v>32.119999</v>
      </c>
      <c r="D777" s="1">
        <v>31.549999</v>
      </c>
      <c r="E777" s="1">
        <v>31.85</v>
      </c>
      <c r="F777" s="1">
        <v>45799500</v>
      </c>
      <c r="G777" s="1">
        <v>29.325627000000001</v>
      </c>
      <c r="H777" s="2">
        <f t="shared" si="6"/>
        <v>9.828756822170083E-3</v>
      </c>
      <c r="I777" s="1">
        <f t="shared" si="7"/>
        <v>9.8287900732905373E-3</v>
      </c>
      <c r="J777" s="11">
        <v>-8.8899155455327597E-5</v>
      </c>
    </row>
    <row r="778" spans="1:10" ht="13" x14ac:dyDescent="0.15">
      <c r="A778" s="3">
        <v>41486</v>
      </c>
      <c r="B778" s="1">
        <v>31.969999000000001</v>
      </c>
      <c r="C778" s="1">
        <v>32.049999</v>
      </c>
      <c r="D778" s="1">
        <v>31.709999</v>
      </c>
      <c r="E778" s="1">
        <v>31.84</v>
      </c>
      <c r="F778" s="1">
        <v>43898400</v>
      </c>
      <c r="G778" s="1">
        <v>29.316419</v>
      </c>
      <c r="H778" s="2">
        <f t="shared" si="6"/>
        <v>-3.1397174254322018E-4</v>
      </c>
      <c r="I778" s="1">
        <f t="shared" si="7"/>
        <v>-3.1399158149290353E-4</v>
      </c>
      <c r="J778" s="11">
        <v>-1.3562500019007452E-3</v>
      </c>
    </row>
    <row r="779" spans="1:10" ht="13" x14ac:dyDescent="0.15">
      <c r="A779" s="3">
        <v>41487</v>
      </c>
      <c r="B779" s="1">
        <v>32.060001</v>
      </c>
      <c r="C779" s="1">
        <v>32.090000000000003</v>
      </c>
      <c r="D779" s="1">
        <v>31.6</v>
      </c>
      <c r="E779" s="1">
        <v>31.67</v>
      </c>
      <c r="F779" s="1">
        <v>42557900</v>
      </c>
      <c r="G779" s="1">
        <v>29.159893</v>
      </c>
      <c r="H779" s="2">
        <f t="shared" si="6"/>
        <v>-5.3391959798994391E-3</v>
      </c>
      <c r="I779" s="1">
        <f t="shared" si="7"/>
        <v>-5.3391923481513719E-3</v>
      </c>
      <c r="J779" s="11">
        <v>8.289245336857088E-3</v>
      </c>
    </row>
    <row r="780" spans="1:10" ht="13" x14ac:dyDescent="0.15">
      <c r="A780" s="3">
        <v>41488</v>
      </c>
      <c r="B780" s="1">
        <v>31.690000999999999</v>
      </c>
      <c r="C780" s="1">
        <v>31.9</v>
      </c>
      <c r="D780" s="1">
        <v>31.57</v>
      </c>
      <c r="E780" s="1">
        <v>31.889999</v>
      </c>
      <c r="F780" s="1">
        <v>29199900</v>
      </c>
      <c r="G780" s="1">
        <v>29.362455000000001</v>
      </c>
      <c r="H780" s="2">
        <f t="shared" si="6"/>
        <v>6.946605620460935E-3</v>
      </c>
      <c r="I780" s="1">
        <f t="shared" si="7"/>
        <v>6.9465961346291752E-3</v>
      </c>
      <c r="J780" s="11">
        <v>1.9414372973976734E-3</v>
      </c>
    </row>
    <row r="781" spans="1:10" ht="13" x14ac:dyDescent="0.15">
      <c r="A781" s="3">
        <v>41491</v>
      </c>
      <c r="B781" s="1">
        <v>31.9</v>
      </c>
      <c r="C781" s="1">
        <v>32</v>
      </c>
      <c r="D781" s="1">
        <v>31.639999</v>
      </c>
      <c r="E781" s="1">
        <v>31.700001</v>
      </c>
      <c r="F781" s="1">
        <v>30984000</v>
      </c>
      <c r="G781" s="1">
        <v>29.187515999999999</v>
      </c>
      <c r="H781" s="2">
        <f t="shared" si="6"/>
        <v>-5.9579180294110148E-3</v>
      </c>
      <c r="I781" s="1">
        <f t="shared" si="7"/>
        <v>-5.9579146226022978E-3</v>
      </c>
      <c r="J781" s="11">
        <v>-2.9524464226550018E-3</v>
      </c>
    </row>
    <row r="782" spans="1:10" ht="13" x14ac:dyDescent="0.15">
      <c r="A782" s="3">
        <v>41492</v>
      </c>
      <c r="B782" s="1">
        <v>31.549999</v>
      </c>
      <c r="C782" s="1">
        <v>31.67</v>
      </c>
      <c r="D782" s="1">
        <v>31.379999000000002</v>
      </c>
      <c r="E782" s="1">
        <v>31.58</v>
      </c>
      <c r="F782" s="1">
        <v>36331500</v>
      </c>
      <c r="G782" s="1">
        <v>29.077026</v>
      </c>
      <c r="H782" s="2">
        <f t="shared" si="6"/>
        <v>-3.7855203853148782E-3</v>
      </c>
      <c r="I782" s="1">
        <f t="shared" si="7"/>
        <v>-3.7855225501203546E-3</v>
      </c>
      <c r="J782" s="11">
        <v>-5.9818647883296359E-3</v>
      </c>
    </row>
    <row r="783" spans="1:10" ht="13" x14ac:dyDescent="0.15">
      <c r="A783" s="3">
        <v>41493</v>
      </c>
      <c r="B783" s="1">
        <v>31.540001</v>
      </c>
      <c r="C783" s="1">
        <v>32.099997999999999</v>
      </c>
      <c r="D783" s="1">
        <v>31.25</v>
      </c>
      <c r="E783" s="1">
        <v>32.060001</v>
      </c>
      <c r="F783" s="1">
        <v>38078600</v>
      </c>
      <c r="G783" s="1">
        <v>29.518982999999999</v>
      </c>
      <c r="H783" s="2">
        <f t="shared" si="6"/>
        <v>1.5199525015832853E-2</v>
      </c>
      <c r="I783" s="1">
        <f t="shared" si="7"/>
        <v>1.5199525563584068E-2</v>
      </c>
      <c r="J783" s="11">
        <v>-3.0975652203438652E-3</v>
      </c>
    </row>
    <row r="784" spans="1:10" ht="13" x14ac:dyDescent="0.15">
      <c r="A784" s="3">
        <v>41494</v>
      </c>
      <c r="B784" s="1">
        <v>32.240001999999997</v>
      </c>
      <c r="C784" s="1">
        <v>33.07</v>
      </c>
      <c r="D784" s="1">
        <v>32.049999</v>
      </c>
      <c r="E784" s="1">
        <v>32.889999000000003</v>
      </c>
      <c r="F784" s="1">
        <v>59034400</v>
      </c>
      <c r="G784" s="1">
        <v>30.283197000000001</v>
      </c>
      <c r="H784" s="2">
        <f t="shared" si="6"/>
        <v>2.5888895012823092E-2</v>
      </c>
      <c r="I784" s="1">
        <f t="shared" si="7"/>
        <v>2.58889000342594E-2</v>
      </c>
      <c r="J784" s="11">
        <v>1.7872781297113265E-3</v>
      </c>
    </row>
    <row r="785" spans="1:10" ht="13" x14ac:dyDescent="0.15">
      <c r="A785" s="3">
        <v>41495</v>
      </c>
      <c r="B785" s="1">
        <v>32.770000000000003</v>
      </c>
      <c r="C785" s="1">
        <v>32.900002000000001</v>
      </c>
      <c r="D785" s="1">
        <v>32.470001000000003</v>
      </c>
      <c r="E785" s="1">
        <v>32.700001</v>
      </c>
      <c r="F785" s="1">
        <v>26800700</v>
      </c>
      <c r="G785" s="1">
        <v>30.108256999999998</v>
      </c>
      <c r="H785" s="2">
        <f t="shared" si="6"/>
        <v>-5.7767712306711462E-3</v>
      </c>
      <c r="I785" s="1">
        <f t="shared" si="7"/>
        <v>-5.7768009104191666E-3</v>
      </c>
      <c r="J785" s="11">
        <v>-4.6979632981916722E-3</v>
      </c>
    </row>
    <row r="786" spans="1:10" ht="13" x14ac:dyDescent="0.15">
      <c r="A786" s="3">
        <v>41498</v>
      </c>
      <c r="B786" s="1">
        <v>32.459999000000003</v>
      </c>
      <c r="C786" s="1">
        <v>32.970001000000003</v>
      </c>
      <c r="D786" s="1">
        <v>32.459999000000003</v>
      </c>
      <c r="E786" s="1">
        <v>32.869999</v>
      </c>
      <c r="F786" s="1">
        <v>25493700</v>
      </c>
      <c r="G786" s="1">
        <v>30.264782</v>
      </c>
      <c r="H786" s="2">
        <f t="shared" si="6"/>
        <v>5.1987154373481408E-3</v>
      </c>
      <c r="I786" s="1">
        <f t="shared" si="7"/>
        <v>5.198740000126943E-3</v>
      </c>
      <c r="J786" s="11">
        <v>-3.7795055637890437E-4</v>
      </c>
    </row>
    <row r="787" spans="1:10" ht="13" x14ac:dyDescent="0.15">
      <c r="A787" s="3">
        <v>41499</v>
      </c>
      <c r="B787" s="1">
        <v>32.509998000000003</v>
      </c>
      <c r="C787" s="1">
        <v>32.549999</v>
      </c>
      <c r="D787" s="1">
        <v>32.209999000000003</v>
      </c>
      <c r="E787" s="1">
        <v>32.229999999999997</v>
      </c>
      <c r="F787" s="1">
        <v>39464100</v>
      </c>
      <c r="G787" s="1">
        <v>29.884619000000001</v>
      </c>
      <c r="H787" s="2">
        <f t="shared" si="6"/>
        <v>-1.9470612092200038E-2</v>
      </c>
      <c r="I787" s="1">
        <f t="shared" si="7"/>
        <v>-1.2561233713826175E-2</v>
      </c>
      <c r="J787" s="11">
        <v>2.0318243069807713E-3</v>
      </c>
    </row>
    <row r="788" spans="1:10" ht="13" x14ac:dyDescent="0.15">
      <c r="A788" s="3">
        <v>41500</v>
      </c>
      <c r="B788" s="1">
        <v>32.139999000000003</v>
      </c>
      <c r="C788" s="1">
        <v>33.360000999999997</v>
      </c>
      <c r="D788" s="1">
        <v>31.700001</v>
      </c>
      <c r="E788" s="1">
        <v>32.349997999999999</v>
      </c>
      <c r="F788" s="1">
        <v>48519600</v>
      </c>
      <c r="G788" s="1">
        <v>29.995885000000001</v>
      </c>
      <c r="H788" s="2">
        <f t="shared" si="6"/>
        <v>3.7231771641328733E-3</v>
      </c>
      <c r="I788" s="1">
        <f t="shared" si="7"/>
        <v>3.7231861647625667E-3</v>
      </c>
      <c r="J788" s="11">
        <v>-7.3360648713123632E-3</v>
      </c>
    </row>
    <row r="789" spans="1:10" ht="13" x14ac:dyDescent="0.15">
      <c r="A789" s="3">
        <v>41501</v>
      </c>
      <c r="B789" s="1">
        <v>32</v>
      </c>
      <c r="C789" s="1">
        <v>32.18</v>
      </c>
      <c r="D789" s="1">
        <v>30.84</v>
      </c>
      <c r="E789" s="1">
        <v>31.790001</v>
      </c>
      <c r="F789" s="1">
        <v>33338000</v>
      </c>
      <c r="G789" s="1">
        <v>29.476638999999999</v>
      </c>
      <c r="H789" s="2">
        <f t="shared" si="6"/>
        <v>-1.7310572940375427E-2</v>
      </c>
      <c r="I789" s="1">
        <f t="shared" si="7"/>
        <v>-1.7310574433793254E-2</v>
      </c>
      <c r="J789" s="11">
        <v>-1.4700399386082036E-2</v>
      </c>
    </row>
    <row r="790" spans="1:10" ht="13" x14ac:dyDescent="0.15">
      <c r="A790" s="3">
        <v>41502</v>
      </c>
      <c r="B790" s="1">
        <v>31.790001</v>
      </c>
      <c r="C790" s="1">
        <v>31.99</v>
      </c>
      <c r="D790" s="1">
        <v>31.66</v>
      </c>
      <c r="E790" s="1">
        <v>31.799999</v>
      </c>
      <c r="F790" s="1">
        <v>32866300</v>
      </c>
      <c r="G790" s="1">
        <v>29.485910000000001</v>
      </c>
      <c r="H790" s="2">
        <f t="shared" si="6"/>
        <v>3.1450140564636997E-4</v>
      </c>
      <c r="I790" s="1">
        <f t="shared" si="7"/>
        <v>3.1452025449719035E-4</v>
      </c>
      <c r="J790" s="11">
        <v>-2.0328423031921688E-3</v>
      </c>
    </row>
    <row r="791" spans="1:10" ht="13" x14ac:dyDescent="0.15">
      <c r="A791" s="3">
        <v>41505</v>
      </c>
      <c r="B791" s="1">
        <v>31.76</v>
      </c>
      <c r="C791" s="1">
        <v>31.969999000000001</v>
      </c>
      <c r="D791" s="1">
        <v>31.379999000000002</v>
      </c>
      <c r="E791" s="1">
        <v>31.389999</v>
      </c>
      <c r="F791" s="1">
        <v>27902500</v>
      </c>
      <c r="G791" s="1">
        <v>29.105744999999999</v>
      </c>
      <c r="H791" s="2">
        <f t="shared" si="6"/>
        <v>-1.2893082166449129E-2</v>
      </c>
      <c r="I791" s="1">
        <f t="shared" si="7"/>
        <v>-1.2893107250208714E-2</v>
      </c>
      <c r="J791" s="11">
        <v>-4.689828064920386E-3</v>
      </c>
    </row>
    <row r="792" spans="1:10" ht="13" x14ac:dyDescent="0.15">
      <c r="A792" s="3">
        <v>41506</v>
      </c>
      <c r="B792" s="1">
        <v>31.440000999999999</v>
      </c>
      <c r="C792" s="1">
        <v>31.9</v>
      </c>
      <c r="D792" s="1">
        <v>31.370000999999998</v>
      </c>
      <c r="E792" s="1">
        <v>31.620000999999998</v>
      </c>
      <c r="F792" s="1">
        <v>22979600</v>
      </c>
      <c r="G792" s="1">
        <v>29.319009999999999</v>
      </c>
      <c r="H792" s="2">
        <f t="shared" si="6"/>
        <v>7.3272382073028717E-3</v>
      </c>
      <c r="I792" s="1">
        <f t="shared" si="7"/>
        <v>7.3272475932156973E-3</v>
      </c>
      <c r="J792" s="11">
        <v>-5.1629699010519755E-4</v>
      </c>
    </row>
    <row r="793" spans="1:10" ht="13" x14ac:dyDescent="0.15">
      <c r="A793" s="3">
        <v>41507</v>
      </c>
      <c r="B793" s="1">
        <v>31.610001</v>
      </c>
      <c r="C793" s="1">
        <v>32.009998000000003</v>
      </c>
      <c r="D793" s="1">
        <v>31.540001</v>
      </c>
      <c r="E793" s="1">
        <v>31.610001</v>
      </c>
      <c r="F793" s="1">
        <v>37409100</v>
      </c>
      <c r="G793" s="1">
        <v>29.309736999999998</v>
      </c>
      <c r="H793" s="2">
        <f t="shared" si="6"/>
        <v>-3.1625552447003434E-4</v>
      </c>
      <c r="I793" s="1">
        <f t="shared" si="7"/>
        <v>-3.1627943781186026E-4</v>
      </c>
      <c r="J793" s="11">
        <v>-7.0279603188143245E-3</v>
      </c>
    </row>
    <row r="794" spans="1:10" ht="13" x14ac:dyDescent="0.15">
      <c r="A794" s="3">
        <v>41508</v>
      </c>
      <c r="B794" s="1">
        <v>32.189999</v>
      </c>
      <c r="C794" s="1">
        <v>32.490001999999997</v>
      </c>
      <c r="D794" s="1">
        <v>32.099997999999999</v>
      </c>
      <c r="E794" s="1">
        <v>32.389999000000003</v>
      </c>
      <c r="F794" s="1">
        <v>31169900</v>
      </c>
      <c r="G794" s="1">
        <v>30.032975</v>
      </c>
      <c r="H794" s="2">
        <f t="shared" si="6"/>
        <v>2.4675671474986751E-2</v>
      </c>
      <c r="I794" s="1">
        <f t="shared" si="7"/>
        <v>2.467569053929082E-2</v>
      </c>
      <c r="J794" s="11">
        <v>4.443040690863714E-3</v>
      </c>
    </row>
    <row r="795" spans="1:10" ht="13" x14ac:dyDescent="0.15">
      <c r="A795" s="3">
        <v>41509</v>
      </c>
      <c r="B795" s="1">
        <v>35.169998</v>
      </c>
      <c r="C795" s="1">
        <v>35.200001</v>
      </c>
      <c r="D795" s="1">
        <v>34</v>
      </c>
      <c r="E795" s="1">
        <v>34.75</v>
      </c>
      <c r="F795" s="1">
        <v>225493800</v>
      </c>
      <c r="G795" s="1">
        <v>32.221238</v>
      </c>
      <c r="H795" s="2">
        <f t="shared" si="6"/>
        <v>7.2862027565977899E-2</v>
      </c>
      <c r="I795" s="1">
        <f t="shared" si="7"/>
        <v>7.286201250458868E-2</v>
      </c>
      <c r="J795" s="11">
        <v>3.1255247204997187E-3</v>
      </c>
    </row>
    <row r="796" spans="1:10" ht="13" x14ac:dyDescent="0.15">
      <c r="A796" s="3">
        <v>41512</v>
      </c>
      <c r="B796" s="1">
        <v>34.400002000000001</v>
      </c>
      <c r="C796" s="1">
        <v>34.669998</v>
      </c>
      <c r="D796" s="1">
        <v>34.029998999999997</v>
      </c>
      <c r="E796" s="1">
        <v>34.150002000000001</v>
      </c>
      <c r="F796" s="1">
        <v>72786800</v>
      </c>
      <c r="G796" s="1">
        <v>31.664902000000001</v>
      </c>
      <c r="H796" s="2">
        <f t="shared" si="6"/>
        <v>-1.7266129496402858E-2</v>
      </c>
      <c r="I796" s="1">
        <f t="shared" si="7"/>
        <v>-1.7266127390884178E-2</v>
      </c>
      <c r="J796" s="11">
        <v>-4.2669976557365404E-3</v>
      </c>
    </row>
    <row r="797" spans="1:10" ht="13" x14ac:dyDescent="0.15">
      <c r="A797" s="3">
        <v>41513</v>
      </c>
      <c r="B797" s="1">
        <v>33.520000000000003</v>
      </c>
      <c r="C797" s="1">
        <v>34.099997999999999</v>
      </c>
      <c r="D797" s="1">
        <v>33.150002000000001</v>
      </c>
      <c r="E797" s="1">
        <v>33.259998000000003</v>
      </c>
      <c r="F797" s="1">
        <v>58522300</v>
      </c>
      <c r="G797" s="1">
        <v>30.839663999999999</v>
      </c>
      <c r="H797" s="2">
        <f t="shared" si="6"/>
        <v>-2.6061609015425462E-2</v>
      </c>
      <c r="I797" s="1">
        <f t="shared" si="7"/>
        <v>-2.606159968535517E-2</v>
      </c>
      <c r="J797" s="11">
        <v>-1.13960148728087E-2</v>
      </c>
    </row>
    <row r="798" spans="1:10" ht="13" x14ac:dyDescent="0.15">
      <c r="A798" s="3">
        <v>41514</v>
      </c>
      <c r="B798" s="1">
        <v>33.389999000000003</v>
      </c>
      <c r="C798" s="1">
        <v>33.599997999999999</v>
      </c>
      <c r="D798" s="1">
        <v>33</v>
      </c>
      <c r="E798" s="1">
        <v>33.020000000000003</v>
      </c>
      <c r="F798" s="1">
        <v>44257400</v>
      </c>
      <c r="G798" s="1">
        <v>30.617131000000001</v>
      </c>
      <c r="H798" s="2">
        <f t="shared" si="6"/>
        <v>-7.2158152264470941E-3</v>
      </c>
      <c r="I798" s="1">
        <f t="shared" si="7"/>
        <v>-7.2158049452159577E-3</v>
      </c>
      <c r="J798" s="11">
        <v>3.2741922541899152E-3</v>
      </c>
    </row>
    <row r="799" spans="1:10" ht="13" x14ac:dyDescent="0.15">
      <c r="A799" s="3">
        <v>41515</v>
      </c>
      <c r="B799" s="1">
        <v>32.93</v>
      </c>
      <c r="C799" s="1">
        <v>33.599997999999999</v>
      </c>
      <c r="D799" s="1">
        <v>32.799999</v>
      </c>
      <c r="E799" s="1">
        <v>33.549999</v>
      </c>
      <c r="F799" s="1">
        <v>45284700</v>
      </c>
      <c r="G799" s="1">
        <v>31.108561999999999</v>
      </c>
      <c r="H799" s="2">
        <f t="shared" si="6"/>
        <v>1.6050847970926607E-2</v>
      </c>
      <c r="I799" s="1">
        <f t="shared" si="7"/>
        <v>1.605085074757653E-2</v>
      </c>
      <c r="J799" s="11">
        <v>1.1090032827438814E-3</v>
      </c>
    </row>
    <row r="800" spans="1:10" ht="13" x14ac:dyDescent="0.15">
      <c r="A800" s="3">
        <v>41516</v>
      </c>
      <c r="B800" s="1">
        <v>33.369999</v>
      </c>
      <c r="C800" s="1">
        <v>33.479999999999997</v>
      </c>
      <c r="D800" s="1">
        <v>33.090000000000003</v>
      </c>
      <c r="E800" s="1">
        <v>33.400002000000001</v>
      </c>
      <c r="F800" s="1">
        <v>42790200</v>
      </c>
      <c r="G800" s="1">
        <v>30.969479</v>
      </c>
      <c r="H800" s="2">
        <f t="shared" si="6"/>
        <v>-4.4708496116497368E-3</v>
      </c>
      <c r="I800" s="1">
        <f t="shared" si="7"/>
        <v>-4.4708913256742439E-3</v>
      </c>
      <c r="J800" s="11">
        <v>-2.0646002841516087E-3</v>
      </c>
    </row>
    <row r="801" spans="1:10" ht="13" x14ac:dyDescent="0.15">
      <c r="A801" s="3">
        <v>41520</v>
      </c>
      <c r="B801" s="1">
        <v>31.75</v>
      </c>
      <c r="C801" s="1">
        <v>32.07</v>
      </c>
      <c r="D801" s="1">
        <v>31.290001</v>
      </c>
      <c r="E801" s="1">
        <v>31.879999000000002</v>
      </c>
      <c r="F801" s="1">
        <v>154507000</v>
      </c>
      <c r="G801" s="1">
        <v>29.560088</v>
      </c>
      <c r="H801" s="2">
        <f t="shared" si="6"/>
        <v>-4.5509069131193437E-2</v>
      </c>
      <c r="I801" s="1">
        <f t="shared" si="7"/>
        <v>-4.5509031650161097E-2</v>
      </c>
      <c r="J801" s="11">
        <v>1.5968869447474149E-3</v>
      </c>
    </row>
    <row r="802" spans="1:10" ht="13" x14ac:dyDescent="0.15">
      <c r="A802" s="3">
        <v>41521</v>
      </c>
      <c r="B802" s="1">
        <v>31.389999</v>
      </c>
      <c r="C802" s="1">
        <v>31.469999000000001</v>
      </c>
      <c r="D802" s="1">
        <v>31.110001</v>
      </c>
      <c r="E802" s="1">
        <v>31.200001</v>
      </c>
      <c r="F802" s="1">
        <v>142320600</v>
      </c>
      <c r="G802" s="1">
        <v>28.929573000000001</v>
      </c>
      <c r="H802" s="2">
        <f t="shared" si="6"/>
        <v>-2.1329925386760557E-2</v>
      </c>
      <c r="I802" s="1">
        <f t="shared" si="7"/>
        <v>-2.1329943266745317E-2</v>
      </c>
      <c r="J802" s="11">
        <v>6.5329932304872855E-3</v>
      </c>
    </row>
    <row r="803" spans="1:10" ht="13" x14ac:dyDescent="0.15">
      <c r="A803" s="3">
        <v>41522</v>
      </c>
      <c r="B803" s="1">
        <v>31.1</v>
      </c>
      <c r="C803" s="1">
        <v>31.440000999999999</v>
      </c>
      <c r="D803" s="1">
        <v>30.950001</v>
      </c>
      <c r="E803" s="1">
        <v>31.23</v>
      </c>
      <c r="F803" s="1">
        <v>71644900</v>
      </c>
      <c r="G803" s="1">
        <v>28.957388999999999</v>
      </c>
      <c r="H803" s="2">
        <f t="shared" si="6"/>
        <v>9.6150637943890162E-4</v>
      </c>
      <c r="I803" s="1">
        <f t="shared" si="7"/>
        <v>9.615074512160218E-4</v>
      </c>
      <c r="J803" s="11">
        <v>4.4273039326396844E-4</v>
      </c>
    </row>
    <row r="804" spans="1:10" ht="13" x14ac:dyDescent="0.15">
      <c r="A804" s="3">
        <v>41523</v>
      </c>
      <c r="B804" s="1">
        <v>31.309999000000001</v>
      </c>
      <c r="C804" s="1">
        <v>31.389999</v>
      </c>
      <c r="D804" s="1">
        <v>31.129999000000002</v>
      </c>
      <c r="E804" s="1">
        <v>31.15</v>
      </c>
      <c r="F804" s="1">
        <v>75434900</v>
      </c>
      <c r="G804" s="1">
        <v>28.883209999999998</v>
      </c>
      <c r="H804" s="2">
        <f t="shared" si="6"/>
        <v>-2.5616394492475776E-3</v>
      </c>
      <c r="I804" s="1">
        <f t="shared" si="7"/>
        <v>-2.5616605143509619E-3</v>
      </c>
      <c r="J804" s="11">
        <v>-1.0028779639301797E-3</v>
      </c>
    </row>
    <row r="805" spans="1:10" ht="13" x14ac:dyDescent="0.15">
      <c r="A805" s="3">
        <v>41526</v>
      </c>
      <c r="B805" s="1">
        <v>31.219999000000001</v>
      </c>
      <c r="C805" s="1">
        <v>31.790001</v>
      </c>
      <c r="D805" s="1">
        <v>31.200001</v>
      </c>
      <c r="E805" s="1">
        <v>31.66</v>
      </c>
      <c r="F805" s="1">
        <v>49628500</v>
      </c>
      <c r="G805" s="1">
        <v>29.356097999999999</v>
      </c>
      <c r="H805" s="2">
        <f t="shared" si="6"/>
        <v>1.6372391653290581E-2</v>
      </c>
      <c r="I805" s="1">
        <f t="shared" si="7"/>
        <v>1.637241843964023E-2</v>
      </c>
      <c r="J805" s="11">
        <v>9.4233620371921324E-3</v>
      </c>
    </row>
    <row r="806" spans="1:10" ht="13" x14ac:dyDescent="0.15">
      <c r="A806" s="3">
        <v>41527</v>
      </c>
      <c r="B806" s="1">
        <v>31.9</v>
      </c>
      <c r="C806" s="1">
        <v>32.400002000000001</v>
      </c>
      <c r="D806" s="1">
        <v>31.790001</v>
      </c>
      <c r="E806" s="1">
        <v>32.389999000000003</v>
      </c>
      <c r="F806" s="1">
        <v>56881200</v>
      </c>
      <c r="G806" s="1">
        <v>30.032975</v>
      </c>
      <c r="H806" s="2">
        <f t="shared" si="6"/>
        <v>2.3057454200884491E-2</v>
      </c>
      <c r="I806" s="1">
        <f t="shared" si="7"/>
        <v>2.3057458113132104E-2</v>
      </c>
      <c r="J806" s="11">
        <v>8.4935557162641711E-3</v>
      </c>
    </row>
    <row r="807" spans="1:10" ht="13" x14ac:dyDescent="0.15">
      <c r="A807" s="3">
        <v>41528</v>
      </c>
      <c r="B807" s="1">
        <v>32.57</v>
      </c>
      <c r="C807" s="1">
        <v>32.93</v>
      </c>
      <c r="D807" s="1">
        <v>32.529998999999997</v>
      </c>
      <c r="E807" s="1">
        <v>32.740001999999997</v>
      </c>
      <c r="F807" s="1">
        <v>39087500</v>
      </c>
      <c r="G807" s="1">
        <v>30.357507999999999</v>
      </c>
      <c r="H807" s="2">
        <f t="shared" si="6"/>
        <v>1.0805897215371752E-2</v>
      </c>
      <c r="I807" s="1">
        <f t="shared" si="7"/>
        <v>1.0805889193461482E-2</v>
      </c>
      <c r="J807" s="11">
        <v>8.922355901208533E-3</v>
      </c>
    </row>
    <row r="808" spans="1:10" ht="13" x14ac:dyDescent="0.15">
      <c r="A808" s="3">
        <v>41529</v>
      </c>
      <c r="B808" s="1">
        <v>32.720001000000003</v>
      </c>
      <c r="C808" s="1">
        <v>32.779998999999997</v>
      </c>
      <c r="D808" s="1">
        <v>32.590000000000003</v>
      </c>
      <c r="E808" s="1">
        <v>32.689999</v>
      </c>
      <c r="F808" s="1">
        <v>32860200</v>
      </c>
      <c r="G808" s="1">
        <v>30.311143999999999</v>
      </c>
      <c r="H808" s="2">
        <f t="shared" si="6"/>
        <v>-1.5272754106733621E-3</v>
      </c>
      <c r="I808" s="1">
        <f t="shared" si="7"/>
        <v>-1.527266335563529E-3</v>
      </c>
      <c r="J808" s="11">
        <v>-1.6937847050602333E-3</v>
      </c>
    </row>
    <row r="809" spans="1:10" ht="13" x14ac:dyDescent="0.15">
      <c r="A809" s="3">
        <v>41530</v>
      </c>
      <c r="B809" s="1">
        <v>32.770000000000003</v>
      </c>
      <c r="C809" s="1">
        <v>33.07</v>
      </c>
      <c r="D809" s="1">
        <v>32.509998000000003</v>
      </c>
      <c r="E809" s="1">
        <v>33.029998999999997</v>
      </c>
      <c r="F809" s="1">
        <v>40899000</v>
      </c>
      <c r="G809" s="1">
        <v>30.626401999999999</v>
      </c>
      <c r="H809" s="2">
        <f t="shared" si="6"/>
        <v>1.0400734487633245E-2</v>
      </c>
      <c r="I809" s="1">
        <f t="shared" si="7"/>
        <v>1.0400729183959538E-2</v>
      </c>
      <c r="J809" s="11">
        <v>4.9292004599298094E-3</v>
      </c>
    </row>
    <row r="810" spans="1:10" ht="13" x14ac:dyDescent="0.15">
      <c r="A810" s="3">
        <v>41533</v>
      </c>
      <c r="B810" s="1">
        <v>33.380001</v>
      </c>
      <c r="C810" s="1">
        <v>33.5</v>
      </c>
      <c r="D810" s="1">
        <v>32.729999999999997</v>
      </c>
      <c r="E810" s="1">
        <v>32.799999</v>
      </c>
      <c r="F810" s="1">
        <v>52839700</v>
      </c>
      <c r="G810" s="1">
        <v>30.413139000000001</v>
      </c>
      <c r="H810" s="2">
        <f t="shared" si="6"/>
        <v>-6.9633668472105278E-3</v>
      </c>
      <c r="I810" s="1">
        <f t="shared" si="7"/>
        <v>-6.9633710156353909E-3</v>
      </c>
      <c r="J810" s="11">
        <v>7.721139441449228E-3</v>
      </c>
    </row>
    <row r="811" spans="1:10" ht="13" x14ac:dyDescent="0.15">
      <c r="A811" s="3">
        <v>41534</v>
      </c>
      <c r="B811" s="1">
        <v>33.419998</v>
      </c>
      <c r="C811" s="1">
        <v>33.470001000000003</v>
      </c>
      <c r="D811" s="1">
        <v>32.900002000000001</v>
      </c>
      <c r="E811" s="1">
        <v>32.93</v>
      </c>
      <c r="F811" s="1">
        <v>84716500</v>
      </c>
      <c r="G811" s="1">
        <v>30.53368</v>
      </c>
      <c r="H811" s="2">
        <f t="shared" si="6"/>
        <v>3.9634452427879654E-3</v>
      </c>
      <c r="I811" s="1">
        <f t="shared" si="7"/>
        <v>3.9634514543204283E-3</v>
      </c>
      <c r="J811" s="11">
        <v>2.2556112052566162E-3</v>
      </c>
    </row>
    <row r="812" spans="1:10" ht="13" x14ac:dyDescent="0.15">
      <c r="A812" s="3">
        <v>41535</v>
      </c>
      <c r="B812" s="1">
        <v>32.990001999999997</v>
      </c>
      <c r="C812" s="1">
        <v>33.400002000000001</v>
      </c>
      <c r="D812" s="1">
        <v>32.830002</v>
      </c>
      <c r="E812" s="1">
        <v>33.32</v>
      </c>
      <c r="F812" s="1">
        <v>64099900</v>
      </c>
      <c r="G812" s="1">
        <v>30.895299000000001</v>
      </c>
      <c r="H812" s="2">
        <f t="shared" si="6"/>
        <v>1.1843303978135456E-2</v>
      </c>
      <c r="I812" s="1">
        <f t="shared" si="7"/>
        <v>1.184328256535082E-2</v>
      </c>
      <c r="J812" s="11">
        <v>9.479234703034748E-3</v>
      </c>
    </row>
    <row r="813" spans="1:10" ht="13" x14ac:dyDescent="0.15">
      <c r="A813" s="3">
        <v>41536</v>
      </c>
      <c r="B813" s="1">
        <v>33.479999999999997</v>
      </c>
      <c r="C813" s="1">
        <v>33.68</v>
      </c>
      <c r="D813" s="1">
        <v>33.32</v>
      </c>
      <c r="E813" s="1">
        <v>33.639999000000003</v>
      </c>
      <c r="F813" s="1">
        <v>42026600</v>
      </c>
      <c r="G813" s="1">
        <v>31.192012999999999</v>
      </c>
      <c r="H813" s="2">
        <f t="shared" si="6"/>
        <v>9.6038115246099287E-3</v>
      </c>
      <c r="I813" s="1">
        <f t="shared" si="7"/>
        <v>9.6038559134837276E-3</v>
      </c>
      <c r="J813" s="11">
        <v>-2.5764351265063858E-3</v>
      </c>
    </row>
    <row r="814" spans="1:10" ht="13" x14ac:dyDescent="0.15">
      <c r="A814" s="3">
        <v>41537</v>
      </c>
      <c r="B814" s="1">
        <v>33.409999999999997</v>
      </c>
      <c r="C814" s="1">
        <v>33.479999999999997</v>
      </c>
      <c r="D814" s="1">
        <v>32.689999</v>
      </c>
      <c r="E814" s="1">
        <v>32.790000999999997</v>
      </c>
      <c r="F814" s="1">
        <v>102904900</v>
      </c>
      <c r="G814" s="1">
        <v>30.403869</v>
      </c>
      <c r="H814" s="2">
        <f t="shared" si="6"/>
        <v>-2.52674799425531E-2</v>
      </c>
      <c r="I814" s="1">
        <f t="shared" si="7"/>
        <v>-2.5267493957507617E-2</v>
      </c>
      <c r="J814" s="11">
        <v>-1.1860670816358297E-2</v>
      </c>
    </row>
    <row r="815" spans="1:10" ht="13" x14ac:dyDescent="0.15">
      <c r="A815" s="3">
        <v>41540</v>
      </c>
      <c r="B815" s="1">
        <v>32.540000999999997</v>
      </c>
      <c r="C815" s="1">
        <v>32.970001000000003</v>
      </c>
      <c r="D815" s="1">
        <v>32.5</v>
      </c>
      <c r="E815" s="1">
        <v>32.740001999999997</v>
      </c>
      <c r="F815" s="1">
        <v>39826100</v>
      </c>
      <c r="G815" s="1">
        <v>30.357507999999999</v>
      </c>
      <c r="H815" s="2">
        <f t="shared" si="6"/>
        <v>-1.5248245951563005E-3</v>
      </c>
      <c r="I815" s="1">
        <f t="shared" si="7"/>
        <v>-1.5248388289003938E-3</v>
      </c>
      <c r="J815" s="11">
        <v>-3.217246195236681E-3</v>
      </c>
    </row>
    <row r="816" spans="1:10" ht="13" x14ac:dyDescent="0.15">
      <c r="A816" s="3">
        <v>41541</v>
      </c>
      <c r="B816" s="1">
        <v>32.869999</v>
      </c>
      <c r="C816" s="1">
        <v>32.869999</v>
      </c>
      <c r="D816" s="1">
        <v>32.150002000000001</v>
      </c>
      <c r="E816" s="1">
        <v>32.450001</v>
      </c>
      <c r="F816" s="1">
        <v>40685000</v>
      </c>
      <c r="G816" s="1">
        <v>30.088609999999999</v>
      </c>
      <c r="H816" s="2">
        <f t="shared" si="6"/>
        <v>-8.8576964656262597E-3</v>
      </c>
      <c r="I816" s="1">
        <f t="shared" si="7"/>
        <v>-8.8577099279690576E-3</v>
      </c>
      <c r="J816" s="11">
        <v>-4.33662701137139E-3</v>
      </c>
    </row>
    <row r="817" spans="1:10" ht="13" x14ac:dyDescent="0.15">
      <c r="A817" s="3">
        <v>41542</v>
      </c>
      <c r="B817" s="1">
        <v>32.490001999999997</v>
      </c>
      <c r="C817" s="1">
        <v>32.799999</v>
      </c>
      <c r="D817" s="1">
        <v>32.400002000000001</v>
      </c>
      <c r="E817" s="1">
        <v>32.509998000000003</v>
      </c>
      <c r="F817" s="1">
        <v>28907500</v>
      </c>
      <c r="G817" s="1">
        <v>30.144241999999998</v>
      </c>
      <c r="H817" s="2">
        <f t="shared" si="6"/>
        <v>1.8489059522680058E-3</v>
      </c>
      <c r="I817" s="1">
        <f t="shared" si="7"/>
        <v>1.8489388509472268E-3</v>
      </c>
      <c r="J817" s="11">
        <v>-3.9994594338624958E-3</v>
      </c>
    </row>
    <row r="818" spans="1:10" ht="13" x14ac:dyDescent="0.15">
      <c r="A818" s="3">
        <v>41543</v>
      </c>
      <c r="B818" s="1">
        <v>32.639999000000003</v>
      </c>
      <c r="C818" s="1">
        <v>33</v>
      </c>
      <c r="D818" s="1">
        <v>32.590000000000003</v>
      </c>
      <c r="E818" s="1">
        <v>32.770000000000003</v>
      </c>
      <c r="F818" s="1">
        <v>28504000</v>
      </c>
      <c r="G818" s="1">
        <v>30.385324000000001</v>
      </c>
      <c r="H818" s="2">
        <f t="shared" si="6"/>
        <v>7.9976012302430798E-3</v>
      </c>
      <c r="I818" s="1">
        <f t="shared" si="7"/>
        <v>7.9976136072687533E-3</v>
      </c>
      <c r="J818" s="11">
        <v>3.6036864971098347E-3</v>
      </c>
    </row>
    <row r="819" spans="1:10" ht="13" x14ac:dyDescent="0.15">
      <c r="A819" s="3">
        <v>41544</v>
      </c>
      <c r="B819" s="1">
        <v>32.880001</v>
      </c>
      <c r="C819" s="1">
        <v>33.75</v>
      </c>
      <c r="D819" s="1">
        <v>32.869999</v>
      </c>
      <c r="E819" s="1">
        <v>33.270000000000003</v>
      </c>
      <c r="F819" s="1">
        <v>55348000</v>
      </c>
      <c r="G819" s="1">
        <v>30.848939000000001</v>
      </c>
      <c r="H819" s="2">
        <f t="shared" si="6"/>
        <v>1.5257857796765332E-2</v>
      </c>
      <c r="I819" s="1">
        <f t="shared" si="7"/>
        <v>1.5257859353416826E-2</v>
      </c>
      <c r="J819" s="11">
        <v>-4.5706034503771231E-3</v>
      </c>
    </row>
    <row r="820" spans="1:10" ht="13" x14ac:dyDescent="0.15">
      <c r="A820" s="3">
        <v>41547</v>
      </c>
      <c r="B820" s="1">
        <v>33</v>
      </c>
      <c r="C820" s="1">
        <v>33.310001</v>
      </c>
      <c r="D820" s="1">
        <v>32.700001</v>
      </c>
      <c r="E820" s="1">
        <v>33.279998999999997</v>
      </c>
      <c r="F820" s="1">
        <v>39839500</v>
      </c>
      <c r="G820" s="1">
        <v>30.858208999999999</v>
      </c>
      <c r="H820" s="2">
        <f t="shared" si="6"/>
        <v>3.005410279529134E-4</v>
      </c>
      <c r="I820" s="1">
        <f t="shared" si="7"/>
        <v>3.0049655840666756E-4</v>
      </c>
      <c r="J820" s="11">
        <v>-8.426286915263698E-3</v>
      </c>
    </row>
    <row r="821" spans="1:10" ht="13" x14ac:dyDescent="0.15">
      <c r="A821" s="3">
        <v>41548</v>
      </c>
      <c r="B821" s="1">
        <v>33.349997999999999</v>
      </c>
      <c r="C821" s="1">
        <v>33.610000999999997</v>
      </c>
      <c r="D821" s="1">
        <v>33.299999</v>
      </c>
      <c r="E821" s="1">
        <v>33.580002</v>
      </c>
      <c r="F821" s="1">
        <v>36718700</v>
      </c>
      <c r="G821" s="1">
        <v>31.136381</v>
      </c>
      <c r="H821" s="2">
        <f t="shared" si="6"/>
        <v>9.0145134920227559E-3</v>
      </c>
      <c r="I821" s="1">
        <f t="shared" si="7"/>
        <v>9.0145218732558784E-3</v>
      </c>
      <c r="J821" s="11">
        <v>4.0999096694106221E-3</v>
      </c>
    </row>
    <row r="822" spans="1:10" ht="13" x14ac:dyDescent="0.15">
      <c r="A822" s="3">
        <v>41549</v>
      </c>
      <c r="B822" s="1">
        <v>33.360000999999997</v>
      </c>
      <c r="C822" s="1">
        <v>34.029998999999997</v>
      </c>
      <c r="D822" s="1">
        <v>33.290000999999997</v>
      </c>
      <c r="E822" s="1">
        <v>33.919998</v>
      </c>
      <c r="F822" s="1">
        <v>46946800</v>
      </c>
      <c r="G822" s="1">
        <v>31.451636000000001</v>
      </c>
      <c r="H822" s="2">
        <f t="shared" si="6"/>
        <v>1.0124954727519054E-2</v>
      </c>
      <c r="I822" s="1">
        <f t="shared" si="7"/>
        <v>1.0124972455854793E-2</v>
      </c>
      <c r="J822" s="11">
        <v>-3.8547726211711412E-3</v>
      </c>
    </row>
    <row r="823" spans="1:10" ht="13" x14ac:dyDescent="0.15">
      <c r="A823" s="3">
        <v>41550</v>
      </c>
      <c r="B823" s="1">
        <v>33.880001</v>
      </c>
      <c r="C823" s="1">
        <v>34</v>
      </c>
      <c r="D823" s="1">
        <v>33.419998</v>
      </c>
      <c r="E823" s="1">
        <v>33.860000999999997</v>
      </c>
      <c r="F823" s="1">
        <v>38703800</v>
      </c>
      <c r="G823" s="1">
        <v>31.396004000000001</v>
      </c>
      <c r="H823" s="2">
        <f t="shared" si="6"/>
        <v>-1.7687795854234056E-3</v>
      </c>
      <c r="I823" s="1">
        <f t="shared" si="7"/>
        <v>-1.7688110087500453E-3</v>
      </c>
      <c r="J823" s="11">
        <v>-9.0304578666858953E-3</v>
      </c>
    </row>
    <row r="824" spans="1:10" ht="13" x14ac:dyDescent="0.15">
      <c r="A824" s="3">
        <v>41551</v>
      </c>
      <c r="B824" s="1">
        <v>33.689999</v>
      </c>
      <c r="C824" s="1">
        <v>33.990001999999997</v>
      </c>
      <c r="D824" s="1">
        <v>33.619999</v>
      </c>
      <c r="E824" s="1">
        <v>33.880001</v>
      </c>
      <c r="F824" s="1">
        <v>33008100</v>
      </c>
      <c r="G824" s="1">
        <v>31.414549000000001</v>
      </c>
      <c r="H824" s="2">
        <f t="shared" si="6"/>
        <v>5.9066743677896316E-4</v>
      </c>
      <c r="I824" s="1">
        <f t="shared" si="7"/>
        <v>5.9068026618927646E-4</v>
      </c>
      <c r="J824" s="11">
        <v>5.0744979898606369E-3</v>
      </c>
    </row>
    <row r="825" spans="1:10" ht="13" x14ac:dyDescent="0.15">
      <c r="A825" s="3">
        <v>41554</v>
      </c>
      <c r="B825" s="1">
        <v>33.599997999999999</v>
      </c>
      <c r="C825" s="1">
        <v>33.709999000000003</v>
      </c>
      <c r="D825" s="1">
        <v>33.200001</v>
      </c>
      <c r="E825" s="1">
        <v>33.299999</v>
      </c>
      <c r="F825" s="1">
        <v>35069300</v>
      </c>
      <c r="G825" s="1">
        <v>30.876753999999998</v>
      </c>
      <c r="H825" s="2">
        <f t="shared" si="6"/>
        <v>-1.7119302918556595E-2</v>
      </c>
      <c r="I825" s="1">
        <f t="shared" si="7"/>
        <v>-1.7119297176604466E-2</v>
      </c>
      <c r="J825" s="11">
        <v>-9.0455548603063252E-3</v>
      </c>
    </row>
    <row r="826" spans="1:10" ht="13" x14ac:dyDescent="0.15">
      <c r="A826" s="3">
        <v>41555</v>
      </c>
      <c r="B826" s="1">
        <v>33.310001</v>
      </c>
      <c r="C826" s="1">
        <v>33.330002</v>
      </c>
      <c r="D826" s="1">
        <v>32.799999</v>
      </c>
      <c r="E826" s="1">
        <v>33.009998000000003</v>
      </c>
      <c r="F826" s="1">
        <v>41017600</v>
      </c>
      <c r="G826" s="1">
        <v>30.607856999999999</v>
      </c>
      <c r="H826" s="2">
        <f t="shared" si="6"/>
        <v>-8.7087390002623319E-3</v>
      </c>
      <c r="I826" s="1">
        <f t="shared" si="7"/>
        <v>-8.7087198349929881E-3</v>
      </c>
      <c r="J826" s="11">
        <v>-1.069278195453878E-2</v>
      </c>
    </row>
    <row r="827" spans="1:10" ht="13" x14ac:dyDescent="0.15">
      <c r="A827" s="3">
        <v>41556</v>
      </c>
      <c r="B827" s="1">
        <v>33.07</v>
      </c>
      <c r="C827" s="1">
        <v>33.349997999999999</v>
      </c>
      <c r="D827" s="1">
        <v>32.959999000000003</v>
      </c>
      <c r="E827" s="1">
        <v>33.07</v>
      </c>
      <c r="F827" s="1">
        <v>35878600</v>
      </c>
      <c r="G827" s="1">
        <v>30.663492000000002</v>
      </c>
      <c r="H827" s="2">
        <f t="shared" si="6"/>
        <v>1.8176917187331311E-3</v>
      </c>
      <c r="I827" s="1">
        <f t="shared" si="7"/>
        <v>1.8176705412601189E-3</v>
      </c>
      <c r="J827" s="11">
        <v>1.7900142669961948E-3</v>
      </c>
    </row>
    <row r="828" spans="1:10" ht="13" x14ac:dyDescent="0.15">
      <c r="A828" s="3">
        <v>41557</v>
      </c>
      <c r="B828" s="1">
        <v>33.310001</v>
      </c>
      <c r="C828" s="1">
        <v>33.889999000000003</v>
      </c>
      <c r="D828" s="1">
        <v>33.259998000000003</v>
      </c>
      <c r="E828" s="1">
        <v>33.759998000000003</v>
      </c>
      <c r="F828" s="1">
        <v>42875100</v>
      </c>
      <c r="G828" s="1">
        <v>31.303279</v>
      </c>
      <c r="H828" s="2">
        <f t="shared" si="6"/>
        <v>2.0864771696401656E-2</v>
      </c>
      <c r="I828" s="1">
        <f t="shared" si="7"/>
        <v>2.0864779523480179E-2</v>
      </c>
      <c r="J828" s="11">
        <v>2.182599920703663E-2</v>
      </c>
    </row>
    <row r="829" spans="1:10" ht="13" x14ac:dyDescent="0.15">
      <c r="A829" s="3">
        <v>41558</v>
      </c>
      <c r="B829" s="1">
        <v>33.68</v>
      </c>
      <c r="C829" s="1">
        <v>34.139999000000003</v>
      </c>
      <c r="D829" s="1">
        <v>33.68</v>
      </c>
      <c r="E829" s="1">
        <v>34.130001</v>
      </c>
      <c r="F829" s="1">
        <v>30033300</v>
      </c>
      <c r="G829" s="1">
        <v>31.646356999999998</v>
      </c>
      <c r="H829" s="2">
        <f t="shared" si="6"/>
        <v>1.0959805151647134E-2</v>
      </c>
      <c r="I829" s="1">
        <f t="shared" si="7"/>
        <v>1.095981031252344E-2</v>
      </c>
      <c r="J829" s="11">
        <v>7.3409707692943874E-3</v>
      </c>
    </row>
    <row r="830" spans="1:10" ht="13" x14ac:dyDescent="0.15">
      <c r="A830" s="3">
        <v>41561</v>
      </c>
      <c r="B830" s="1">
        <v>33.900002000000001</v>
      </c>
      <c r="C830" s="1">
        <v>34.5</v>
      </c>
      <c r="D830" s="1">
        <v>33.779998999999997</v>
      </c>
      <c r="E830" s="1">
        <v>34.450001</v>
      </c>
      <c r="F830" s="1">
        <v>27757900</v>
      </c>
      <c r="G830" s="1">
        <v>31.943069999999999</v>
      </c>
      <c r="H830" s="2">
        <f t="shared" si="6"/>
        <v>9.375915342047611E-3</v>
      </c>
      <c r="I830" s="1">
        <f t="shared" si="7"/>
        <v>9.3758975164187283E-3</v>
      </c>
      <c r="J830" s="11">
        <v>4.2100777986424269E-3</v>
      </c>
    </row>
    <row r="831" spans="1:10" ht="13" x14ac:dyDescent="0.15">
      <c r="A831" s="3">
        <v>41562</v>
      </c>
      <c r="B831" s="1">
        <v>34.669998</v>
      </c>
      <c r="C831" s="1">
        <v>34.990001999999997</v>
      </c>
      <c r="D831" s="1">
        <v>34.470001000000003</v>
      </c>
      <c r="E831" s="1">
        <v>34.490001999999997</v>
      </c>
      <c r="F831" s="1">
        <v>47097800</v>
      </c>
      <c r="G831" s="1">
        <v>31.980160000000001</v>
      </c>
      <c r="H831" s="2">
        <f t="shared" si="6"/>
        <v>1.1611320417667513E-3</v>
      </c>
      <c r="I831" s="1">
        <f t="shared" si="7"/>
        <v>1.1611282196733982E-3</v>
      </c>
      <c r="J831" s="11">
        <v>-8.7084332926137889E-3</v>
      </c>
    </row>
    <row r="832" spans="1:10" ht="13" x14ac:dyDescent="0.15">
      <c r="A832" s="3">
        <v>41563</v>
      </c>
      <c r="B832" s="1">
        <v>34.599997999999999</v>
      </c>
      <c r="C832" s="1">
        <v>34.900002000000001</v>
      </c>
      <c r="D832" s="1">
        <v>34.560001</v>
      </c>
      <c r="E832" s="1">
        <v>34.639999000000003</v>
      </c>
      <c r="F832" s="1">
        <v>35111600</v>
      </c>
      <c r="G832" s="1">
        <v>32.119242999999997</v>
      </c>
      <c r="H832" s="2">
        <f t="shared" si="6"/>
        <v>4.3489994578720572E-3</v>
      </c>
      <c r="I832" s="1">
        <f t="shared" si="7"/>
        <v>4.3490401548959053E-3</v>
      </c>
      <c r="J832" s="11">
        <v>1.3569368237557455E-2</v>
      </c>
    </row>
    <row r="833" spans="1:10" ht="13" x14ac:dyDescent="0.15">
      <c r="A833" s="3">
        <v>41564</v>
      </c>
      <c r="B833" s="1">
        <v>34.450001</v>
      </c>
      <c r="C833" s="1">
        <v>34.990001999999997</v>
      </c>
      <c r="D833" s="1">
        <v>34.369999</v>
      </c>
      <c r="E833" s="1">
        <v>34.919998</v>
      </c>
      <c r="F833" s="1">
        <v>31359200</v>
      </c>
      <c r="G833" s="1">
        <v>32.378866000000002</v>
      </c>
      <c r="H833" s="2">
        <f t="shared" si="6"/>
        <v>8.0831122425839719E-3</v>
      </c>
      <c r="I833" s="1">
        <f t="shared" si="7"/>
        <v>8.0830983469941942E-3</v>
      </c>
      <c r="J833" s="11">
        <v>-1.4177924360141148E-4</v>
      </c>
    </row>
    <row r="834" spans="1:10" ht="13" x14ac:dyDescent="0.15">
      <c r="A834" s="3">
        <v>41565</v>
      </c>
      <c r="B834" s="1">
        <v>34.82</v>
      </c>
      <c r="C834" s="1">
        <v>34.990001999999997</v>
      </c>
      <c r="D834" s="1">
        <v>34.330002</v>
      </c>
      <c r="E834" s="1">
        <v>34.959999000000003</v>
      </c>
      <c r="F834" s="1">
        <v>41811700</v>
      </c>
      <c r="G834" s="1">
        <v>32.415956000000001</v>
      </c>
      <c r="H834" s="2">
        <f t="shared" si="6"/>
        <v>1.1455040747712451E-3</v>
      </c>
      <c r="I834" s="1">
        <f t="shared" si="7"/>
        <v>1.1455002778664077E-3</v>
      </c>
      <c r="J834" s="11">
        <v>1.8215350524895719E-3</v>
      </c>
    </row>
    <row r="835" spans="1:10" ht="13" x14ac:dyDescent="0.15">
      <c r="A835" s="3">
        <v>41568</v>
      </c>
      <c r="B835" s="1">
        <v>34.979999999999997</v>
      </c>
      <c r="C835" s="1">
        <v>35.200001</v>
      </c>
      <c r="D835" s="1">
        <v>34.909999999999997</v>
      </c>
      <c r="E835" s="1">
        <v>34.990001999999997</v>
      </c>
      <c r="F835" s="1">
        <v>27433500</v>
      </c>
      <c r="G835" s="1">
        <v>32.443775000000002</v>
      </c>
      <c r="H835" s="2">
        <f t="shared" si="6"/>
        <v>8.5820940669916954E-4</v>
      </c>
      <c r="I835" s="1">
        <f t="shared" si="7"/>
        <v>8.5818847977215068E-4</v>
      </c>
      <c r="J835" s="11">
        <v>-4.8378955439399326E-4</v>
      </c>
    </row>
    <row r="836" spans="1:10" ht="13" x14ac:dyDescent="0.15">
      <c r="A836" s="3">
        <v>41569</v>
      </c>
      <c r="B836" s="1">
        <v>35.020000000000003</v>
      </c>
      <c r="C836" s="1">
        <v>35.099997999999999</v>
      </c>
      <c r="D836" s="1">
        <v>34.520000000000003</v>
      </c>
      <c r="E836" s="1">
        <v>34.580002</v>
      </c>
      <c r="F836" s="1">
        <v>40438500</v>
      </c>
      <c r="G836" s="1">
        <v>32.063611000000002</v>
      </c>
      <c r="H836" s="2">
        <f t="shared" si="6"/>
        <v>-1.1717632939832259E-2</v>
      </c>
      <c r="I836" s="1">
        <f t="shared" si="7"/>
        <v>-1.1717625337988584E-2</v>
      </c>
      <c r="J836" s="11">
        <v>4.902480413423946E-3</v>
      </c>
    </row>
    <row r="837" spans="1:10" ht="13" x14ac:dyDescent="0.15">
      <c r="A837" s="3">
        <v>41570</v>
      </c>
      <c r="B837" s="1">
        <v>34.349997999999999</v>
      </c>
      <c r="C837" s="1">
        <v>34.490001999999997</v>
      </c>
      <c r="D837" s="1">
        <v>33.669998</v>
      </c>
      <c r="E837" s="1">
        <v>33.759998000000003</v>
      </c>
      <c r="F837" s="1">
        <v>58600500</v>
      </c>
      <c r="G837" s="1">
        <v>31.303279</v>
      </c>
      <c r="H837" s="2">
        <f t="shared" si="6"/>
        <v>-2.3713243278586198E-2</v>
      </c>
      <c r="I837" s="1">
        <f t="shared" si="7"/>
        <v>-2.3713236790453882E-2</v>
      </c>
      <c r="J837" s="11">
        <v>-3.5124950663513754E-3</v>
      </c>
    </row>
    <row r="838" spans="1:10" ht="13" x14ac:dyDescent="0.15">
      <c r="A838" s="3">
        <v>41571</v>
      </c>
      <c r="B838" s="1">
        <v>33.82</v>
      </c>
      <c r="C838" s="1">
        <v>34.099997999999999</v>
      </c>
      <c r="D838" s="1">
        <v>33.57</v>
      </c>
      <c r="E838" s="1">
        <v>33.720001000000003</v>
      </c>
      <c r="F838" s="1">
        <v>53209700</v>
      </c>
      <c r="G838" s="1">
        <v>31.266193000000001</v>
      </c>
      <c r="H838" s="2">
        <f t="shared" si="6"/>
        <v>-1.1847453308498305E-3</v>
      </c>
      <c r="I838" s="1">
        <f t="shared" si="7"/>
        <v>-1.1847321170411131E-3</v>
      </c>
      <c r="J838" s="11">
        <v>6.2205817628217834E-3</v>
      </c>
    </row>
    <row r="839" spans="1:10" ht="13" x14ac:dyDescent="0.15">
      <c r="A839" s="3">
        <v>41572</v>
      </c>
      <c r="B839" s="1">
        <v>35.880001</v>
      </c>
      <c r="C839" s="1">
        <v>36.290000999999997</v>
      </c>
      <c r="D839" s="1">
        <v>35.470001000000003</v>
      </c>
      <c r="E839" s="1">
        <v>35.729999999999997</v>
      </c>
      <c r="F839" s="1">
        <v>113494000</v>
      </c>
      <c r="G839" s="1">
        <v>33.129922999999998</v>
      </c>
      <c r="H839" s="2">
        <f t="shared" si="6"/>
        <v>5.9608509501526803E-2</v>
      </c>
      <c r="I839" s="1">
        <f t="shared" si="7"/>
        <v>5.960847232024688E-2</v>
      </c>
      <c r="J839" s="11">
        <v>3.9376802659520614E-3</v>
      </c>
    </row>
    <row r="840" spans="1:10" ht="13" x14ac:dyDescent="0.15">
      <c r="A840" s="3">
        <v>41575</v>
      </c>
      <c r="B840" s="1">
        <v>35.610000999999997</v>
      </c>
      <c r="C840" s="1">
        <v>35.729999999999997</v>
      </c>
      <c r="D840" s="1">
        <v>35.270000000000003</v>
      </c>
      <c r="E840" s="1">
        <v>35.57</v>
      </c>
      <c r="F840" s="1">
        <v>38383600</v>
      </c>
      <c r="G840" s="1">
        <v>32.981566999999998</v>
      </c>
      <c r="H840" s="2">
        <f t="shared" si="6"/>
        <v>-4.4780296669464483E-3</v>
      </c>
      <c r="I840" s="1">
        <f t="shared" si="7"/>
        <v>-4.4780061819038857E-3</v>
      </c>
      <c r="J840" s="11">
        <v>-8.6740892044228103E-5</v>
      </c>
    </row>
    <row r="841" spans="1:10" ht="13" x14ac:dyDescent="0.15">
      <c r="A841" s="3">
        <v>41576</v>
      </c>
      <c r="B841" s="1">
        <v>35.630001</v>
      </c>
      <c r="C841" s="1">
        <v>35.720001000000003</v>
      </c>
      <c r="D841" s="1">
        <v>35.259998000000003</v>
      </c>
      <c r="E841" s="1">
        <v>35.520000000000003</v>
      </c>
      <c r="F841" s="1">
        <v>31702200</v>
      </c>
      <c r="G841" s="1">
        <v>32.935206000000001</v>
      </c>
      <c r="H841" s="2">
        <f t="shared" si="6"/>
        <v>-1.4056789429293551E-3</v>
      </c>
      <c r="I841" s="1">
        <f t="shared" si="7"/>
        <v>-1.405663957688773E-3</v>
      </c>
      <c r="J841" s="11">
        <v>7.1565561807093274E-3</v>
      </c>
    </row>
    <row r="842" spans="1:10" ht="13" x14ac:dyDescent="0.15">
      <c r="A842" s="3">
        <v>41577</v>
      </c>
      <c r="B842" s="1">
        <v>35.529998999999997</v>
      </c>
      <c r="C842" s="1">
        <v>35.790000999999997</v>
      </c>
      <c r="D842" s="1">
        <v>35.43</v>
      </c>
      <c r="E842" s="1">
        <v>35.540000999999997</v>
      </c>
      <c r="F842" s="1">
        <v>36997700</v>
      </c>
      <c r="G842" s="1">
        <v>32.953750999999997</v>
      </c>
      <c r="H842" s="2">
        <f t="shared" si="6"/>
        <v>5.6309121621603308E-4</v>
      </c>
      <c r="I842" s="1">
        <f t="shared" si="7"/>
        <v>5.630752696672381E-4</v>
      </c>
      <c r="J842" s="11">
        <v>-3.9278358921742643E-3</v>
      </c>
    </row>
    <row r="843" spans="1:10" ht="13" x14ac:dyDescent="0.15">
      <c r="A843" s="3">
        <v>41578</v>
      </c>
      <c r="B843" s="1">
        <v>35.659999999999997</v>
      </c>
      <c r="C843" s="1">
        <v>35.689999</v>
      </c>
      <c r="D843" s="1">
        <v>35.340000000000003</v>
      </c>
      <c r="E843" s="1">
        <v>35.409999999999997</v>
      </c>
      <c r="F843" s="1">
        <v>41682300</v>
      </c>
      <c r="G843" s="1">
        <v>32.833210000000001</v>
      </c>
      <c r="H843" s="2">
        <f t="shared" si="6"/>
        <v>-3.6578783438976281E-3</v>
      </c>
      <c r="I843" s="1">
        <f t="shared" si="7"/>
        <v>-3.6578840448237837E-3</v>
      </c>
      <c r="J843" s="11">
        <v>-4.67449215399518E-3</v>
      </c>
    </row>
    <row r="844" spans="1:10" ht="13" x14ac:dyDescent="0.15">
      <c r="A844" s="3">
        <v>41579</v>
      </c>
      <c r="B844" s="1">
        <v>35.669998</v>
      </c>
      <c r="C844" s="1">
        <v>35.689999</v>
      </c>
      <c r="D844" s="1">
        <v>35.389999000000003</v>
      </c>
      <c r="E844" s="1">
        <v>35.529998999999997</v>
      </c>
      <c r="F844" s="1">
        <v>40264600</v>
      </c>
      <c r="G844" s="1">
        <v>32.944476999999999</v>
      </c>
      <c r="H844" s="2">
        <f t="shared" si="6"/>
        <v>3.3888449590511148E-3</v>
      </c>
      <c r="I844" s="1">
        <f t="shared" si="7"/>
        <v>3.3888553693043719E-3</v>
      </c>
      <c r="J844" s="11">
        <v>4.4899609217953738E-3</v>
      </c>
    </row>
    <row r="845" spans="1:10" ht="13" x14ac:dyDescent="0.15">
      <c r="A845" s="3">
        <v>41582</v>
      </c>
      <c r="B845" s="1">
        <v>35.590000000000003</v>
      </c>
      <c r="C845" s="1">
        <v>35.979999999999997</v>
      </c>
      <c r="D845" s="1">
        <v>35.549999</v>
      </c>
      <c r="E845" s="1">
        <v>35.939999</v>
      </c>
      <c r="F845" s="1">
        <v>28060700</v>
      </c>
      <c r="G845" s="1">
        <v>33.324641</v>
      </c>
      <c r="H845" s="2">
        <f t="shared" si="6"/>
        <v>1.1539544372067214E-2</v>
      </c>
      <c r="I845" s="1">
        <f t="shared" si="7"/>
        <v>1.1539536657388752E-2</v>
      </c>
      <c r="J845" s="11">
        <v>1.5094127511863223E-3</v>
      </c>
    </row>
    <row r="846" spans="1:10" ht="13" x14ac:dyDescent="0.15">
      <c r="A846" s="3">
        <v>41583</v>
      </c>
      <c r="B846" s="1">
        <v>35.790000999999997</v>
      </c>
      <c r="C846" s="1">
        <v>36.709999000000003</v>
      </c>
      <c r="D846" s="1">
        <v>35.770000000000003</v>
      </c>
      <c r="E846" s="1">
        <v>36.639999000000003</v>
      </c>
      <c r="F846" s="1">
        <v>51681900</v>
      </c>
      <c r="G846" s="1">
        <v>33.973702000000003</v>
      </c>
      <c r="H846" s="2">
        <f t="shared" si="6"/>
        <v>1.9476906496296867E-2</v>
      </c>
      <c r="I846" s="1">
        <f t="shared" si="7"/>
        <v>1.9476908993558348E-2</v>
      </c>
      <c r="J846" s="11">
        <v>-1.3364172561901699E-3</v>
      </c>
    </row>
    <row r="847" spans="1:10" ht="13" x14ac:dyDescent="0.15">
      <c r="A847" s="3">
        <v>41584</v>
      </c>
      <c r="B847" s="1">
        <v>37.240001999999997</v>
      </c>
      <c r="C847" s="1">
        <v>38.220001000000003</v>
      </c>
      <c r="D847" s="1">
        <v>37.060001</v>
      </c>
      <c r="E847" s="1">
        <v>38.18</v>
      </c>
      <c r="F847" s="1">
        <v>88948800</v>
      </c>
      <c r="G847" s="1">
        <v>35.401637000000001</v>
      </c>
      <c r="H847" s="2">
        <f t="shared" si="6"/>
        <v>4.2030596125289102E-2</v>
      </c>
      <c r="I847" s="1">
        <f t="shared" si="7"/>
        <v>4.2030597666394963E-2</v>
      </c>
      <c r="J847" s="11">
        <v>8.2378242990694371E-3</v>
      </c>
    </row>
    <row r="848" spans="1:10" ht="13" x14ac:dyDescent="0.15">
      <c r="A848" s="3">
        <v>41585</v>
      </c>
      <c r="B848" s="1">
        <v>37.959999000000003</v>
      </c>
      <c r="C848" s="1">
        <v>38.009998000000003</v>
      </c>
      <c r="D848" s="1">
        <v>37.43</v>
      </c>
      <c r="E848" s="1">
        <v>37.5</v>
      </c>
      <c r="F848" s="1">
        <v>60437400</v>
      </c>
      <c r="G848" s="1">
        <v>34.771121000000001</v>
      </c>
      <c r="H848" s="2">
        <f t="shared" si="6"/>
        <v>-1.7810371922472493E-2</v>
      </c>
      <c r="I848" s="1">
        <f t="shared" si="7"/>
        <v>-1.7810362837176148E-2</v>
      </c>
      <c r="J848" s="11">
        <v>-9.7098225912167161E-3</v>
      </c>
    </row>
    <row r="849" spans="1:10" ht="13" x14ac:dyDescent="0.15">
      <c r="A849" s="3">
        <v>41586</v>
      </c>
      <c r="B849" s="1">
        <v>37.669998</v>
      </c>
      <c r="C849" s="1">
        <v>37.779998999999997</v>
      </c>
      <c r="D849" s="1">
        <v>37.340000000000003</v>
      </c>
      <c r="E849" s="1">
        <v>37.779998999999997</v>
      </c>
      <c r="F849" s="1">
        <v>36737800</v>
      </c>
      <c r="G849" s="1">
        <v>35.030743999999999</v>
      </c>
      <c r="H849" s="2">
        <f t="shared" si="6"/>
        <v>7.4666399999999081E-3</v>
      </c>
      <c r="I849" s="1">
        <f t="shared" si="7"/>
        <v>7.4666272623191447E-3</v>
      </c>
      <c r="J849" s="11">
        <v>1.0760549580193162E-2</v>
      </c>
    </row>
    <row r="850" spans="1:10" ht="13" x14ac:dyDescent="0.15">
      <c r="A850" s="3">
        <v>41589</v>
      </c>
      <c r="B850" s="1">
        <v>37.689999</v>
      </c>
      <c r="C850" s="1">
        <v>37.779998999999997</v>
      </c>
      <c r="D850" s="1">
        <v>37.349997999999999</v>
      </c>
      <c r="E850" s="1">
        <v>37.590000000000003</v>
      </c>
      <c r="F850" s="1">
        <v>26872500</v>
      </c>
      <c r="G850" s="1">
        <v>34.854571</v>
      </c>
      <c r="H850" s="2">
        <f t="shared" si="6"/>
        <v>-5.0290895984405181E-3</v>
      </c>
      <c r="I850" s="1">
        <f t="shared" si="7"/>
        <v>-5.0290967271491172E-3</v>
      </c>
      <c r="J850" s="11">
        <v>1.3525972088684632E-3</v>
      </c>
    </row>
    <row r="851" spans="1:10" ht="13" x14ac:dyDescent="0.15">
      <c r="A851" s="3">
        <v>41590</v>
      </c>
      <c r="B851" s="1">
        <v>37.380001</v>
      </c>
      <c r="C851" s="1">
        <v>37.599997999999999</v>
      </c>
      <c r="D851" s="1">
        <v>37.200001</v>
      </c>
      <c r="E851" s="1">
        <v>37.360000999999997</v>
      </c>
      <c r="F851" s="1">
        <v>31651600</v>
      </c>
      <c r="G851" s="1">
        <v>34.641309</v>
      </c>
      <c r="H851" s="2">
        <f t="shared" si="6"/>
        <v>-6.1186219739294088E-3</v>
      </c>
      <c r="I851" s="1">
        <f t="shared" si="7"/>
        <v>-6.118623580247202E-3</v>
      </c>
      <c r="J851" s="11">
        <v>-2.0547098352881161E-3</v>
      </c>
    </row>
    <row r="852" spans="1:10" ht="13" x14ac:dyDescent="0.15">
      <c r="A852" s="3">
        <v>41591</v>
      </c>
      <c r="B852" s="1">
        <v>36.979999999999997</v>
      </c>
      <c r="C852" s="1">
        <v>38.159999999999997</v>
      </c>
      <c r="D852" s="1">
        <v>36.900002000000001</v>
      </c>
      <c r="E852" s="1">
        <v>38.159999999999997</v>
      </c>
      <c r="F852" s="1">
        <v>44957600</v>
      </c>
      <c r="G852" s="1">
        <v>35.383091999999998</v>
      </c>
      <c r="H852" s="2">
        <f t="shared" si="6"/>
        <v>2.1413248891508321E-2</v>
      </c>
      <c r="I852" s="1">
        <f t="shared" si="7"/>
        <v>2.1413249712936601E-2</v>
      </c>
      <c r="J852" s="11">
        <v>4.5052026587069855E-3</v>
      </c>
    </row>
    <row r="853" spans="1:10" ht="13" x14ac:dyDescent="0.15">
      <c r="A853" s="3">
        <v>41592</v>
      </c>
      <c r="B853" s="1">
        <v>37.869999</v>
      </c>
      <c r="C853" s="1">
        <v>38.130001</v>
      </c>
      <c r="D853" s="1">
        <v>37.720001000000003</v>
      </c>
      <c r="E853" s="1">
        <v>38.020000000000003</v>
      </c>
      <c r="F853" s="1">
        <v>46183700</v>
      </c>
      <c r="G853" s="1">
        <v>35.253281000000001</v>
      </c>
      <c r="H853" s="2">
        <f t="shared" si="6"/>
        <v>-3.6687631027251958E-3</v>
      </c>
      <c r="I853" s="1">
        <f t="shared" si="7"/>
        <v>-3.668729685918816E-3</v>
      </c>
      <c r="J853" s="11">
        <v>3.4503303650786892E-3</v>
      </c>
    </row>
    <row r="854" spans="1:10" ht="13" x14ac:dyDescent="0.15">
      <c r="A854" s="3">
        <v>41593</v>
      </c>
      <c r="B854" s="1">
        <v>37.950001</v>
      </c>
      <c r="C854" s="1">
        <v>38.020000000000003</v>
      </c>
      <c r="D854" s="1">
        <v>37.720001000000003</v>
      </c>
      <c r="E854" s="1">
        <v>37.840000000000003</v>
      </c>
      <c r="F854" s="1">
        <v>50601300</v>
      </c>
      <c r="G854" s="1">
        <v>35.086379000000001</v>
      </c>
      <c r="H854" s="2">
        <f t="shared" si="6"/>
        <v>-4.7343503419252945E-3</v>
      </c>
      <c r="I854" s="1">
        <f t="shared" si="7"/>
        <v>-4.7343678450808687E-3</v>
      </c>
      <c r="J854" s="11">
        <v>5.3841828504346736E-3</v>
      </c>
    </row>
    <row r="855" spans="1:10" ht="13" x14ac:dyDescent="0.15">
      <c r="A855" s="3">
        <v>41596</v>
      </c>
      <c r="B855" s="1">
        <v>37.349997999999999</v>
      </c>
      <c r="C855" s="1">
        <v>37.580002</v>
      </c>
      <c r="D855" s="1">
        <v>37.07</v>
      </c>
      <c r="E855" s="1">
        <v>37.200001</v>
      </c>
      <c r="F855" s="1">
        <v>53277500</v>
      </c>
      <c r="G855" s="1">
        <v>34.492952000000002</v>
      </c>
      <c r="H855" s="2">
        <f t="shared" si="6"/>
        <v>-1.6913292811839405E-2</v>
      </c>
      <c r="I855" s="1">
        <f t="shared" si="7"/>
        <v>-1.6913315563284497E-2</v>
      </c>
      <c r="J855" s="11">
        <v>8.9710556022097598E-4</v>
      </c>
    </row>
    <row r="856" spans="1:10" ht="13" x14ac:dyDescent="0.15">
      <c r="A856" s="3">
        <v>41597</v>
      </c>
      <c r="B856" s="1">
        <v>36.849997999999999</v>
      </c>
      <c r="C856" s="1">
        <v>37.229999999999997</v>
      </c>
      <c r="D856" s="1">
        <v>36.669998</v>
      </c>
      <c r="E856" s="1">
        <v>36.740001999999997</v>
      </c>
      <c r="F856" s="1">
        <v>44275000</v>
      </c>
      <c r="G856" s="1">
        <v>34.324787000000001</v>
      </c>
      <c r="H856" s="2">
        <f t="shared" si="6"/>
        <v>-1.2365564183721483E-2</v>
      </c>
      <c r="I856" s="1">
        <f t="shared" si="7"/>
        <v>-4.8753438093672554E-3</v>
      </c>
      <c r="J856" s="11">
        <v>-5.6267207129536388E-4</v>
      </c>
    </row>
    <row r="857" spans="1:10" ht="13" x14ac:dyDescent="0.15">
      <c r="A857" s="3">
        <v>41598</v>
      </c>
      <c r="B857" s="1">
        <v>36.919998</v>
      </c>
      <c r="C857" s="1">
        <v>37.409999999999997</v>
      </c>
      <c r="D857" s="1">
        <v>36.860000999999997</v>
      </c>
      <c r="E857" s="1">
        <v>37.080002</v>
      </c>
      <c r="F857" s="1">
        <v>32229900</v>
      </c>
      <c r="G857" s="1">
        <v>34.642435999999996</v>
      </c>
      <c r="H857" s="2">
        <f t="shared" si="6"/>
        <v>9.2542183312892424E-3</v>
      </c>
      <c r="I857" s="1">
        <f t="shared" si="7"/>
        <v>9.254216202419431E-3</v>
      </c>
      <c r="J857" s="11">
        <v>-4.1466671560334021E-3</v>
      </c>
    </row>
    <row r="858" spans="1:10" ht="13" x14ac:dyDescent="0.15">
      <c r="A858" s="3">
        <v>41599</v>
      </c>
      <c r="B858" s="1">
        <v>37.270000000000003</v>
      </c>
      <c r="C858" s="1">
        <v>37.529998999999997</v>
      </c>
      <c r="D858" s="1">
        <v>37.259998000000003</v>
      </c>
      <c r="E858" s="1">
        <v>37.400002000000001</v>
      </c>
      <c r="F858" s="1">
        <v>23064700</v>
      </c>
      <c r="G858" s="1">
        <v>34.941398999999997</v>
      </c>
      <c r="H858" s="2">
        <f t="shared" si="6"/>
        <v>8.629988747034056E-3</v>
      </c>
      <c r="I858" s="1">
        <f t="shared" si="7"/>
        <v>8.6299647057152835E-3</v>
      </c>
      <c r="J858" s="11">
        <v>6.8656784915268488E-3</v>
      </c>
    </row>
    <row r="859" spans="1:10" ht="13" x14ac:dyDescent="0.15">
      <c r="A859" s="3">
        <v>41600</v>
      </c>
      <c r="B859" s="1">
        <v>37.529998999999997</v>
      </c>
      <c r="C859" s="1">
        <v>37.68</v>
      </c>
      <c r="D859" s="1">
        <v>37.330002</v>
      </c>
      <c r="E859" s="1">
        <v>37.57</v>
      </c>
      <c r="F859" s="1">
        <v>27982000</v>
      </c>
      <c r="G859" s="1">
        <v>35.100222000000002</v>
      </c>
      <c r="H859" s="2">
        <f t="shared" si="6"/>
        <v>4.5454008264491442E-3</v>
      </c>
      <c r="I859" s="1">
        <f t="shared" si="7"/>
        <v>4.5454104456437274E-3</v>
      </c>
      <c r="J859" s="11">
        <v>3.4215698581347696E-3</v>
      </c>
    </row>
    <row r="860" spans="1:10" ht="13" x14ac:dyDescent="0.15">
      <c r="A860" s="3">
        <v>41603</v>
      </c>
      <c r="B860" s="1">
        <v>37.93</v>
      </c>
      <c r="C860" s="1">
        <v>37.950001</v>
      </c>
      <c r="D860" s="1">
        <v>37.57</v>
      </c>
      <c r="E860" s="1">
        <v>37.639999000000003</v>
      </c>
      <c r="F860" s="1">
        <v>30646800</v>
      </c>
      <c r="G860" s="1">
        <v>35.165619999999997</v>
      </c>
      <c r="H860" s="2">
        <f t="shared" si="6"/>
        <v>1.8631620974182276E-3</v>
      </c>
      <c r="I860" s="1">
        <f t="shared" si="7"/>
        <v>1.8631790989810473E-3</v>
      </c>
      <c r="J860" s="11">
        <v>4.8369881593939593E-4</v>
      </c>
    </row>
    <row r="861" spans="1:10" ht="13" x14ac:dyDescent="0.15">
      <c r="A861" s="3">
        <v>41604</v>
      </c>
      <c r="B861" s="1">
        <v>37.57</v>
      </c>
      <c r="C861" s="1">
        <v>37.650002000000001</v>
      </c>
      <c r="D861" s="1">
        <v>37.349997999999999</v>
      </c>
      <c r="E861" s="1">
        <v>37.349997999999999</v>
      </c>
      <c r="F861" s="1">
        <v>34465300</v>
      </c>
      <c r="G861" s="1">
        <v>34.894683000000001</v>
      </c>
      <c r="H861" s="2">
        <f t="shared" si="6"/>
        <v>-7.7045963789744978E-3</v>
      </c>
      <c r="I861" s="1">
        <f t="shared" si="7"/>
        <v>-7.7045989804814035E-3</v>
      </c>
      <c r="J861" s="11">
        <v>1.6162348910257971E-5</v>
      </c>
    </row>
    <row r="862" spans="1:10" ht="13" x14ac:dyDescent="0.15">
      <c r="A862" s="3">
        <v>41605</v>
      </c>
      <c r="B862" s="1">
        <v>37.57</v>
      </c>
      <c r="C862" s="1">
        <v>37.759998000000003</v>
      </c>
      <c r="D862" s="1">
        <v>37.490001999999997</v>
      </c>
      <c r="E862" s="1">
        <v>37.599997999999999</v>
      </c>
      <c r="F862" s="1">
        <v>26002100</v>
      </c>
      <c r="G862" s="1">
        <v>35.128248999999997</v>
      </c>
      <c r="H862" s="2">
        <f t="shared" si="6"/>
        <v>6.6934407867973653E-3</v>
      </c>
      <c r="I862" s="1">
        <f t="shared" si="7"/>
        <v>6.6934552751201715E-3</v>
      </c>
      <c r="J862" s="11">
        <v>1.5261976936175932E-3</v>
      </c>
    </row>
    <row r="863" spans="1:10" ht="13" x14ac:dyDescent="0.15">
      <c r="A863" s="3">
        <v>41607</v>
      </c>
      <c r="B863" s="1">
        <v>37.82</v>
      </c>
      <c r="C863" s="1">
        <v>38.290000999999997</v>
      </c>
      <c r="D863" s="1">
        <v>37.82</v>
      </c>
      <c r="E863" s="1">
        <v>38.130001</v>
      </c>
      <c r="F863" s="1">
        <v>22090400</v>
      </c>
      <c r="G863" s="1">
        <v>35.62341</v>
      </c>
      <c r="H863" s="2">
        <f t="shared" si="6"/>
        <v>1.4095825217863062E-2</v>
      </c>
      <c r="I863" s="1">
        <f t="shared" si="7"/>
        <v>1.4095806483266591E-2</v>
      </c>
      <c r="J863" s="11">
        <v>-6.7836839685406236E-4</v>
      </c>
    </row>
    <row r="864" spans="1:10" ht="13" x14ac:dyDescent="0.15">
      <c r="A864" s="3">
        <v>41610</v>
      </c>
      <c r="B864" s="1">
        <v>38.090000000000003</v>
      </c>
      <c r="C864" s="1">
        <v>38.779998999999997</v>
      </c>
      <c r="D864" s="1">
        <v>38.060001</v>
      </c>
      <c r="E864" s="1">
        <v>38.450001</v>
      </c>
      <c r="F864" s="1">
        <v>42950400</v>
      </c>
      <c r="G864" s="1">
        <v>35.922373999999998</v>
      </c>
      <c r="H864" s="2">
        <f t="shared" si="6"/>
        <v>8.3923417678378846E-3</v>
      </c>
      <c r="I864" s="1">
        <f t="shared" si="7"/>
        <v>8.3923464934995834E-3</v>
      </c>
      <c r="J864" s="11">
        <v>-4.8264733540773945E-3</v>
      </c>
    </row>
    <row r="865" spans="1:10" ht="13" x14ac:dyDescent="0.15">
      <c r="A865" s="3">
        <v>41611</v>
      </c>
      <c r="B865" s="1">
        <v>38.139999000000003</v>
      </c>
      <c r="C865" s="1">
        <v>38.490001999999997</v>
      </c>
      <c r="D865" s="1">
        <v>38.080002</v>
      </c>
      <c r="E865" s="1">
        <v>38.310001</v>
      </c>
      <c r="F865" s="1">
        <v>52109800</v>
      </c>
      <c r="G865" s="1">
        <v>35.791578000000001</v>
      </c>
      <c r="H865" s="2">
        <f t="shared" si="6"/>
        <v>-3.6410922330015172E-3</v>
      </c>
      <c r="I865" s="1">
        <f t="shared" si="7"/>
        <v>-3.6410733878556186E-3</v>
      </c>
      <c r="J865" s="11">
        <v>-5.8811147117563628E-3</v>
      </c>
    </row>
    <row r="866" spans="1:10" ht="13" x14ac:dyDescent="0.15">
      <c r="A866" s="3">
        <v>41612</v>
      </c>
      <c r="B866" s="1">
        <v>38.209999000000003</v>
      </c>
      <c r="C866" s="1">
        <v>38.979999999999997</v>
      </c>
      <c r="D866" s="1">
        <v>38.119999</v>
      </c>
      <c r="E866" s="1">
        <v>38.939999</v>
      </c>
      <c r="F866" s="1">
        <v>51983600</v>
      </c>
      <c r="G866" s="1">
        <v>36.380159999999997</v>
      </c>
      <c r="H866" s="2">
        <f t="shared" si="6"/>
        <v>1.6444739847435674E-2</v>
      </c>
      <c r="I866" s="1">
        <f t="shared" si="7"/>
        <v>1.6444706629028631E-2</v>
      </c>
      <c r="J866" s="11">
        <v>-1.5614943877152382E-3</v>
      </c>
    </row>
    <row r="867" spans="1:10" ht="13" x14ac:dyDescent="0.15">
      <c r="A867" s="3">
        <v>41613</v>
      </c>
      <c r="B867" s="1">
        <v>38.849997999999999</v>
      </c>
      <c r="C867" s="1">
        <v>38.880001</v>
      </c>
      <c r="D867" s="1">
        <v>37.18</v>
      </c>
      <c r="E867" s="1">
        <v>38</v>
      </c>
      <c r="F867" s="1">
        <v>116305000</v>
      </c>
      <c r="G867" s="1">
        <v>35.501955000000002</v>
      </c>
      <c r="H867" s="2">
        <f t="shared" si="6"/>
        <v>-2.4139677045189451E-2</v>
      </c>
      <c r="I867" s="1">
        <f t="shared" si="7"/>
        <v>-2.4139668434663131E-2</v>
      </c>
      <c r="J867" s="11">
        <v>-4.2958307149215781E-3</v>
      </c>
    </row>
    <row r="868" spans="1:10" ht="13" x14ac:dyDescent="0.15">
      <c r="A868" s="3">
        <v>41614</v>
      </c>
      <c r="B868" s="1">
        <v>38.419998</v>
      </c>
      <c r="C868" s="1">
        <v>38.549999</v>
      </c>
      <c r="D868" s="1">
        <v>37.990001999999997</v>
      </c>
      <c r="E868" s="1">
        <v>38.360000999999997</v>
      </c>
      <c r="F868" s="1">
        <v>36457300</v>
      </c>
      <c r="G868" s="1">
        <v>35.838290000000001</v>
      </c>
      <c r="H868" s="2">
        <f t="shared" si="6"/>
        <v>9.4737105263157078E-3</v>
      </c>
      <c r="I868" s="1">
        <f t="shared" si="7"/>
        <v>9.4737036312506802E-3</v>
      </c>
      <c r="J868" s="11">
        <v>1.2558247151403095E-2</v>
      </c>
    </row>
    <row r="869" spans="1:10" ht="13" x14ac:dyDescent="0.15">
      <c r="A869" s="3">
        <v>41617</v>
      </c>
      <c r="B869" s="1">
        <v>38.560001</v>
      </c>
      <c r="C869" s="1">
        <v>38.869999</v>
      </c>
      <c r="D869" s="1">
        <v>38.369999</v>
      </c>
      <c r="E869" s="1">
        <v>38.709999000000003</v>
      </c>
      <c r="F869" s="1">
        <v>30286000</v>
      </c>
      <c r="G869" s="1">
        <v>36.165280000000003</v>
      </c>
      <c r="H869" s="2">
        <f t="shared" si="6"/>
        <v>9.1240352157448204E-3</v>
      </c>
      <c r="I869" s="1">
        <f t="shared" si="7"/>
        <v>9.1240402374109398E-3</v>
      </c>
      <c r="J869" s="11">
        <v>3.3270932531791821E-4</v>
      </c>
    </row>
    <row r="870" spans="1:10" ht="13" x14ac:dyDescent="0.15">
      <c r="A870" s="3">
        <v>41618</v>
      </c>
      <c r="B870" s="1">
        <v>38.610000999999997</v>
      </c>
      <c r="C870" s="1">
        <v>38.900002000000001</v>
      </c>
      <c r="D870" s="1">
        <v>38.020000000000003</v>
      </c>
      <c r="E870" s="1">
        <v>38.110000999999997</v>
      </c>
      <c r="F870" s="1">
        <v>37828600</v>
      </c>
      <c r="G870" s="1">
        <v>35.604725000000002</v>
      </c>
      <c r="H870" s="2">
        <f t="shared" si="6"/>
        <v>-1.5499819568582433E-2</v>
      </c>
      <c r="I870" s="1">
        <f t="shared" si="7"/>
        <v>-1.5499810868324557E-2</v>
      </c>
      <c r="J870" s="11">
        <v>-3.2698069341326628E-3</v>
      </c>
    </row>
    <row r="871" spans="1:10" ht="13" x14ac:dyDescent="0.15">
      <c r="A871" s="3">
        <v>41619</v>
      </c>
      <c r="B871" s="1">
        <v>38.060001</v>
      </c>
      <c r="C871" s="1">
        <v>38.299999</v>
      </c>
      <c r="D871" s="1">
        <v>37.389999000000003</v>
      </c>
      <c r="E871" s="1">
        <v>37.610000999999997</v>
      </c>
      <c r="F871" s="1">
        <v>39853400</v>
      </c>
      <c r="G871" s="1">
        <v>35.137594</v>
      </c>
      <c r="H871" s="2">
        <f t="shared" si="6"/>
        <v>-1.3119915688273009E-2</v>
      </c>
      <c r="I871" s="1">
        <f t="shared" si="7"/>
        <v>-1.3119915966209596E-2</v>
      </c>
      <c r="J871" s="11">
        <v>-8.1136014653128904E-3</v>
      </c>
    </row>
    <row r="872" spans="1:10" ht="13" x14ac:dyDescent="0.15">
      <c r="A872" s="3">
        <v>41620</v>
      </c>
      <c r="B872" s="1">
        <v>37.639999000000003</v>
      </c>
      <c r="C872" s="1">
        <v>37.639999000000003</v>
      </c>
      <c r="D872" s="1">
        <v>37.18</v>
      </c>
      <c r="E872" s="1">
        <v>37.220001000000003</v>
      </c>
      <c r="F872" s="1">
        <v>36012800</v>
      </c>
      <c r="G872" s="1">
        <v>34.773232</v>
      </c>
      <c r="H872" s="2">
        <f t="shared" si="6"/>
        <v>-1.0369582282116756E-2</v>
      </c>
      <c r="I872" s="1">
        <f t="shared" si="7"/>
        <v>-1.0369577381991488E-2</v>
      </c>
      <c r="J872" s="11">
        <v>-6.5705419326344654E-3</v>
      </c>
    </row>
    <row r="873" spans="1:10" ht="13" x14ac:dyDescent="0.15">
      <c r="A873" s="3">
        <v>41621</v>
      </c>
      <c r="B873" s="1">
        <v>37.419998</v>
      </c>
      <c r="C873" s="1">
        <v>37.450001</v>
      </c>
      <c r="D873" s="1">
        <v>36.619999</v>
      </c>
      <c r="E873" s="1">
        <v>36.689999</v>
      </c>
      <c r="F873" s="1">
        <v>40066100</v>
      </c>
      <c r="G873" s="1">
        <v>34.278070999999997</v>
      </c>
      <c r="H873" s="2">
        <f t="shared" si="6"/>
        <v>-1.4239709450840776E-2</v>
      </c>
      <c r="I873" s="1">
        <f t="shared" si="7"/>
        <v>-1.4239717493041863E-2</v>
      </c>
      <c r="J873" s="11">
        <v>1.012149761062911E-3</v>
      </c>
    </row>
    <row r="874" spans="1:10" ht="13" x14ac:dyDescent="0.15">
      <c r="A874" s="3">
        <v>41624</v>
      </c>
      <c r="B874" s="1">
        <v>36.729999999999997</v>
      </c>
      <c r="C874" s="1">
        <v>37</v>
      </c>
      <c r="D874" s="1">
        <v>36.540000999999997</v>
      </c>
      <c r="E874" s="1">
        <v>36.889999000000003</v>
      </c>
      <c r="F874" s="1">
        <v>31734200</v>
      </c>
      <c r="G874" s="1">
        <v>34.464924000000003</v>
      </c>
      <c r="H874" s="2">
        <f t="shared" si="6"/>
        <v>5.4510767361973175E-3</v>
      </c>
      <c r="I874" s="1">
        <f t="shared" si="7"/>
        <v>5.4510943745932029E-3</v>
      </c>
      <c r="J874" s="11">
        <v>8.2010158529949653E-3</v>
      </c>
    </row>
    <row r="875" spans="1:10" ht="13" x14ac:dyDescent="0.15">
      <c r="A875" s="3">
        <v>41625</v>
      </c>
      <c r="B875" s="1">
        <v>36.939999</v>
      </c>
      <c r="C875" s="1">
        <v>37.110000999999997</v>
      </c>
      <c r="D875" s="1">
        <v>36.330002</v>
      </c>
      <c r="E875" s="1">
        <v>36.520000000000003</v>
      </c>
      <c r="F875" s="1">
        <v>45687700</v>
      </c>
      <c r="G875" s="1">
        <v>34.119247999999999</v>
      </c>
      <c r="H875" s="2">
        <f t="shared" si="6"/>
        <v>-1.0029791543230996E-2</v>
      </c>
      <c r="I875" s="1">
        <f t="shared" si="7"/>
        <v>-1.0029791448256335E-2</v>
      </c>
      <c r="J875" s="11">
        <v>-5.8613735331179901E-4</v>
      </c>
    </row>
    <row r="876" spans="1:10" ht="13" x14ac:dyDescent="0.15">
      <c r="A876" s="3">
        <v>41626</v>
      </c>
      <c r="B876" s="1">
        <v>36.360000999999997</v>
      </c>
      <c r="C876" s="1">
        <v>36.599997999999999</v>
      </c>
      <c r="D876" s="1">
        <v>35.529998999999997</v>
      </c>
      <c r="E876" s="1">
        <v>36.580002</v>
      </c>
      <c r="F876" s="1">
        <v>63192100</v>
      </c>
      <c r="G876" s="1">
        <v>34.175305000000002</v>
      </c>
      <c r="H876" s="2">
        <f t="shared" si="6"/>
        <v>1.6429901423876566E-3</v>
      </c>
      <c r="I876" s="1">
        <f t="shared" si="7"/>
        <v>1.6429729049128718E-3</v>
      </c>
      <c r="J876" s="11">
        <v>1.8438120965626262E-2</v>
      </c>
    </row>
    <row r="877" spans="1:10" ht="13" x14ac:dyDescent="0.15">
      <c r="A877" s="3">
        <v>41627</v>
      </c>
      <c r="B877" s="1">
        <v>36.509998000000003</v>
      </c>
      <c r="C877" s="1">
        <v>36.549999</v>
      </c>
      <c r="D877" s="1">
        <v>36.080002</v>
      </c>
      <c r="E877" s="1">
        <v>36.25</v>
      </c>
      <c r="F877" s="1">
        <v>34160100</v>
      </c>
      <c r="G877" s="1">
        <v>33.866996999999998</v>
      </c>
      <c r="H877" s="2">
        <f t="shared" si="6"/>
        <v>-9.021377308836679E-3</v>
      </c>
      <c r="I877" s="1">
        <f t="shared" si="7"/>
        <v>-9.0213679146390578E-3</v>
      </c>
      <c r="J877" s="11">
        <v>6.8718275612450789E-4</v>
      </c>
    </row>
    <row r="878" spans="1:10" ht="13" x14ac:dyDescent="0.15">
      <c r="A878" s="3">
        <v>41628</v>
      </c>
      <c r="B878" s="1">
        <v>36.200001</v>
      </c>
      <c r="C878" s="1">
        <v>36.93</v>
      </c>
      <c r="D878" s="1">
        <v>36.189999</v>
      </c>
      <c r="E878" s="1">
        <v>36.799999</v>
      </c>
      <c r="F878" s="1">
        <v>62649100</v>
      </c>
      <c r="G878" s="1">
        <v>34.380839999999999</v>
      </c>
      <c r="H878" s="2">
        <f t="shared" si="6"/>
        <v>1.5172386206896543E-2</v>
      </c>
      <c r="I878" s="1">
        <f t="shared" si="7"/>
        <v>1.5172381537105324E-2</v>
      </c>
      <c r="J878" s="11">
        <v>2.5996267891641119E-3</v>
      </c>
    </row>
    <row r="879" spans="1:10" ht="13" x14ac:dyDescent="0.15">
      <c r="A879" s="3">
        <v>41631</v>
      </c>
      <c r="B879" s="1">
        <v>36.810001</v>
      </c>
      <c r="C879" s="1">
        <v>36.889999000000003</v>
      </c>
      <c r="D879" s="1">
        <v>36.549999</v>
      </c>
      <c r="E879" s="1">
        <v>36.619999</v>
      </c>
      <c r="F879" s="1">
        <v>25128700</v>
      </c>
      <c r="G879" s="1">
        <v>34.212673000000002</v>
      </c>
      <c r="H879" s="2">
        <f t="shared" si="6"/>
        <v>-4.8913044807419618E-3</v>
      </c>
      <c r="I879" s="1">
        <f t="shared" si="7"/>
        <v>-4.8912999217004833E-3</v>
      </c>
      <c r="J879" s="11">
        <v>4.5293180124986888E-3</v>
      </c>
    </row>
    <row r="880" spans="1:10" ht="13" x14ac:dyDescent="0.15">
      <c r="A880" s="3">
        <v>41632</v>
      </c>
      <c r="B880" s="1">
        <v>36.720001000000003</v>
      </c>
      <c r="C880" s="1">
        <v>37.169998</v>
      </c>
      <c r="D880" s="1">
        <v>36.639999000000003</v>
      </c>
      <c r="E880" s="1">
        <v>37.080002</v>
      </c>
      <c r="F880" s="1">
        <v>14243000</v>
      </c>
      <c r="G880" s="1">
        <v>34.642435999999996</v>
      </c>
      <c r="H880" s="2">
        <f t="shared" si="6"/>
        <v>1.2561524100533164E-2</v>
      </c>
      <c r="I880" s="1">
        <f t="shared" si="7"/>
        <v>1.2561514851528675E-2</v>
      </c>
      <c r="J880" s="11">
        <v>3.8625937440719222E-3</v>
      </c>
    </row>
    <row r="881" spans="1:10" ht="13" x14ac:dyDescent="0.15">
      <c r="A881" s="3">
        <v>41634</v>
      </c>
      <c r="B881" s="1">
        <v>37.200001</v>
      </c>
      <c r="C881" s="1">
        <v>37.490001999999997</v>
      </c>
      <c r="D881" s="1">
        <v>37.169998</v>
      </c>
      <c r="E881" s="1">
        <v>37.439999</v>
      </c>
      <c r="F881" s="1">
        <v>17612800</v>
      </c>
      <c r="G881" s="1">
        <v>34.978766999999998</v>
      </c>
      <c r="H881" s="2">
        <f t="shared" si="6"/>
        <v>9.7086564342687975E-3</v>
      </c>
      <c r="I881" s="1">
        <f t="shared" si="7"/>
        <v>9.7086417363952491E-3</v>
      </c>
      <c r="J881" s="11">
        <v>7.4785680875759887E-3</v>
      </c>
    </row>
    <row r="882" spans="1:10" ht="13" x14ac:dyDescent="0.15">
      <c r="A882" s="3">
        <v>41635</v>
      </c>
      <c r="B882" s="1">
        <v>37.580002</v>
      </c>
      <c r="C882" s="1">
        <v>37.619999</v>
      </c>
      <c r="D882" s="1">
        <v>37.169998</v>
      </c>
      <c r="E882" s="1">
        <v>37.290000999999997</v>
      </c>
      <c r="F882" s="1">
        <v>14563000</v>
      </c>
      <c r="G882" s="1">
        <v>34.838630000000002</v>
      </c>
      <c r="H882" s="2">
        <f t="shared" si="6"/>
        <v>-4.0063569446143312E-3</v>
      </c>
      <c r="I882" s="1">
        <f t="shared" si="7"/>
        <v>-4.0063447633816177E-3</v>
      </c>
      <c r="J882" s="11">
        <v>-8.9242150018897069E-5</v>
      </c>
    </row>
    <row r="883" spans="1:10" ht="13" x14ac:dyDescent="0.15">
      <c r="A883" s="3">
        <v>41638</v>
      </c>
      <c r="B883" s="1">
        <v>37.220001000000003</v>
      </c>
      <c r="C883" s="1">
        <v>37.380001</v>
      </c>
      <c r="D883" s="1">
        <v>36.900002000000001</v>
      </c>
      <c r="E883" s="1">
        <v>37.290000999999997</v>
      </c>
      <c r="F883" s="1">
        <v>16290500</v>
      </c>
      <c r="G883" s="1">
        <v>34.838630000000002</v>
      </c>
      <c r="H883" s="2">
        <f t="shared" si="6"/>
        <v>0</v>
      </c>
      <c r="I883" s="1">
        <f t="shared" si="7"/>
        <v>0</v>
      </c>
      <c r="J883" s="11">
        <v>1.5704731068546059E-3</v>
      </c>
    </row>
    <row r="884" spans="1:10" ht="13" x14ac:dyDescent="0.15">
      <c r="A884" s="3">
        <v>41639</v>
      </c>
      <c r="B884" s="1">
        <v>37.400002000000001</v>
      </c>
      <c r="C884" s="1">
        <v>37.580002</v>
      </c>
      <c r="D884" s="1">
        <v>37.220001000000003</v>
      </c>
      <c r="E884" s="1">
        <v>37.409999999999997</v>
      </c>
      <c r="F884" s="1">
        <v>17503500</v>
      </c>
      <c r="G884" s="1">
        <v>34.950740000000003</v>
      </c>
      <c r="H884" s="2">
        <f t="shared" si="6"/>
        <v>3.2179940139985511E-3</v>
      </c>
      <c r="I884" s="1">
        <f t="shared" si="7"/>
        <v>3.2179795818607464E-3</v>
      </c>
      <c r="J884" s="11">
        <v>4.384987425807986E-3</v>
      </c>
    </row>
    <row r="885" spans="1:10" ht="13" x14ac:dyDescent="0.15">
      <c r="A885" s="3">
        <v>41641</v>
      </c>
      <c r="B885" s="1">
        <v>37.349997999999999</v>
      </c>
      <c r="C885" s="1">
        <v>37.400002000000001</v>
      </c>
      <c r="D885" s="1">
        <v>37.099997999999999</v>
      </c>
      <c r="E885" s="1">
        <v>37.159999999999997</v>
      </c>
      <c r="F885" s="1">
        <v>30632200</v>
      </c>
      <c r="G885" s="1">
        <v>34.717174999999997</v>
      </c>
      <c r="H885" s="2">
        <f t="shared" si="6"/>
        <v>-6.6827051590483836E-3</v>
      </c>
      <c r="I885" s="1">
        <f t="shared" si="7"/>
        <v>-6.6826911247088268E-3</v>
      </c>
      <c r="J885" s="11">
        <v>-8.162714846897021E-3</v>
      </c>
    </row>
    <row r="886" spans="1:10" ht="13" x14ac:dyDescent="0.15">
      <c r="A886" s="3">
        <v>41642</v>
      </c>
      <c r="B886" s="1">
        <v>37.200001</v>
      </c>
      <c r="C886" s="1">
        <v>37.220001000000003</v>
      </c>
      <c r="D886" s="1">
        <v>36.599997999999999</v>
      </c>
      <c r="E886" s="1">
        <v>36.909999999999997</v>
      </c>
      <c r="F886" s="1">
        <v>31134800</v>
      </c>
      <c r="G886" s="1">
        <v>34.483609000000001</v>
      </c>
      <c r="H886" s="2">
        <f t="shared" si="6"/>
        <v>-6.727664155005383E-3</v>
      </c>
      <c r="I886" s="1">
        <f t="shared" si="7"/>
        <v>-6.7276787353808647E-3</v>
      </c>
      <c r="J886" s="11">
        <v>1.7419871652494046E-3</v>
      </c>
    </row>
    <row r="887" spans="1:10" ht="13" x14ac:dyDescent="0.15">
      <c r="A887" s="3">
        <v>41645</v>
      </c>
      <c r="B887" s="1">
        <v>36.849997999999999</v>
      </c>
      <c r="C887" s="1">
        <v>36.889999000000003</v>
      </c>
      <c r="D887" s="1">
        <v>36.110000999999997</v>
      </c>
      <c r="E887" s="1">
        <v>36.130001</v>
      </c>
      <c r="F887" s="1">
        <v>43603700</v>
      </c>
      <c r="G887" s="1">
        <v>33.754885999999999</v>
      </c>
      <c r="H887" s="2">
        <f t="shared" si="6"/>
        <v>-2.1132457328637135E-2</v>
      </c>
      <c r="I887" s="1">
        <f t="shared" si="7"/>
        <v>-2.1132445852752889E-2</v>
      </c>
      <c r="J887" s="11">
        <v>-2.7256008882282322E-3</v>
      </c>
    </row>
    <row r="888" spans="1:10" ht="13" x14ac:dyDescent="0.15">
      <c r="A888" s="3">
        <v>41646</v>
      </c>
      <c r="B888" s="1">
        <v>36.330002</v>
      </c>
      <c r="C888" s="1">
        <v>36.490001999999997</v>
      </c>
      <c r="D888" s="1">
        <v>36.209999000000003</v>
      </c>
      <c r="E888" s="1">
        <v>36.409999999999997</v>
      </c>
      <c r="F888" s="1">
        <v>35802800</v>
      </c>
      <c r="G888" s="1">
        <v>34.016477999999999</v>
      </c>
      <c r="H888" s="2">
        <f t="shared" si="6"/>
        <v>7.7497645239477456E-3</v>
      </c>
      <c r="I888" s="1">
        <f t="shared" si="7"/>
        <v>7.7497521395865554E-3</v>
      </c>
      <c r="J888" s="11">
        <v>6.4437867966147784E-3</v>
      </c>
    </row>
    <row r="889" spans="1:10" ht="13" x14ac:dyDescent="0.15">
      <c r="A889" s="3">
        <v>41647</v>
      </c>
      <c r="B889" s="1">
        <v>36</v>
      </c>
      <c r="C889" s="1">
        <v>36.139999000000003</v>
      </c>
      <c r="D889" s="1">
        <v>35.580002</v>
      </c>
      <c r="E889" s="1">
        <v>35.759998000000003</v>
      </c>
      <c r="F889" s="1">
        <v>59971700</v>
      </c>
      <c r="G889" s="1">
        <v>33.409207000000002</v>
      </c>
      <c r="H889" s="2">
        <f t="shared" si="6"/>
        <v>-1.7852293326009162E-2</v>
      </c>
      <c r="I889" s="1">
        <f t="shared" si="7"/>
        <v>-1.7852259719539371E-2</v>
      </c>
      <c r="J889" s="11">
        <v>-4.125550166479028E-3</v>
      </c>
    </row>
    <row r="890" spans="1:10" ht="13" x14ac:dyDescent="0.15">
      <c r="A890" s="3">
        <v>41648</v>
      </c>
      <c r="B890" s="1">
        <v>35.880001</v>
      </c>
      <c r="C890" s="1">
        <v>35.909999999999997</v>
      </c>
      <c r="D890" s="1">
        <v>35.400002000000001</v>
      </c>
      <c r="E890" s="1">
        <v>35.529998999999997</v>
      </c>
      <c r="F890" s="1">
        <v>36516300</v>
      </c>
      <c r="G890" s="1">
        <v>33.194327000000001</v>
      </c>
      <c r="H890" s="2">
        <f t="shared" si="6"/>
        <v>-6.4317397333189582E-3</v>
      </c>
      <c r="I890" s="1">
        <f t="shared" si="7"/>
        <v>-6.4317599636531577E-3</v>
      </c>
      <c r="J890" s="11">
        <v>-1.0921911995691411E-3</v>
      </c>
    </row>
    <row r="891" spans="1:10" ht="13" x14ac:dyDescent="0.15">
      <c r="A891" s="3">
        <v>41649</v>
      </c>
      <c r="B891" s="1">
        <v>35.900002000000001</v>
      </c>
      <c r="C891" s="1">
        <v>36.150002000000001</v>
      </c>
      <c r="D891" s="1">
        <v>35.75</v>
      </c>
      <c r="E891" s="1">
        <v>36.040000999999997</v>
      </c>
      <c r="F891" s="1">
        <v>40548800</v>
      </c>
      <c r="G891" s="1">
        <v>33.670802999999999</v>
      </c>
      <c r="H891" s="2">
        <f t="shared" si="6"/>
        <v>1.4354123680104807E-2</v>
      </c>
      <c r="I891" s="1">
        <f t="shared" si="7"/>
        <v>1.435413948895539E-2</v>
      </c>
      <c r="J891" s="11">
        <v>-4.6878094346276822E-4</v>
      </c>
    </row>
    <row r="892" spans="1:10" ht="13" x14ac:dyDescent="0.15">
      <c r="A892" s="3">
        <v>41652</v>
      </c>
      <c r="B892" s="1">
        <v>35.990001999999997</v>
      </c>
      <c r="C892" s="1">
        <v>36.020000000000003</v>
      </c>
      <c r="D892" s="1">
        <v>34.830002</v>
      </c>
      <c r="E892" s="1">
        <v>34.979999999999997</v>
      </c>
      <c r="F892" s="1">
        <v>45901900</v>
      </c>
      <c r="G892" s="1">
        <v>32.680484</v>
      </c>
      <c r="H892" s="2">
        <f t="shared" si="6"/>
        <v>-2.9411791636742735E-2</v>
      </c>
      <c r="I892" s="1">
        <f t="shared" si="7"/>
        <v>-2.9411802266788811E-2</v>
      </c>
      <c r="J892" s="11">
        <v>-1.0896744945141602E-2</v>
      </c>
    </row>
    <row r="893" spans="1:10" ht="13" x14ac:dyDescent="0.15">
      <c r="A893" s="3">
        <v>41653</v>
      </c>
      <c r="B893" s="1">
        <v>34.729999999999997</v>
      </c>
      <c r="C893" s="1">
        <v>35.880001</v>
      </c>
      <c r="D893" s="1">
        <v>34.630001</v>
      </c>
      <c r="E893" s="1">
        <v>35.779998999999997</v>
      </c>
      <c r="F893" s="1">
        <v>41623300</v>
      </c>
      <c r="G893" s="1">
        <v>33.427892</v>
      </c>
      <c r="H893" s="2">
        <f t="shared" si="6"/>
        <v>2.2870182961692388E-2</v>
      </c>
      <c r="I893" s="1">
        <f t="shared" si="7"/>
        <v>2.2870163122431113E-2</v>
      </c>
      <c r="J893" s="11">
        <v>7.1300494979117269E-3</v>
      </c>
    </row>
    <row r="894" spans="1:10" ht="13" x14ac:dyDescent="0.15">
      <c r="A894" s="3">
        <v>41654</v>
      </c>
      <c r="B894" s="1">
        <v>35.900002000000001</v>
      </c>
      <c r="C894" s="1">
        <v>36.790000999999997</v>
      </c>
      <c r="D894" s="1">
        <v>35.849997999999999</v>
      </c>
      <c r="E894" s="1">
        <v>36.759998000000003</v>
      </c>
      <c r="F894" s="1">
        <v>44812600</v>
      </c>
      <c r="G894" s="1">
        <v>34.343468999999999</v>
      </c>
      <c r="H894" s="2">
        <f t="shared" si="6"/>
        <v>2.7389575947165526E-2</v>
      </c>
      <c r="I894" s="1">
        <f t="shared" si="7"/>
        <v>2.7389612243571896E-2</v>
      </c>
      <c r="J894" s="11">
        <v>6.6007097709246572E-3</v>
      </c>
    </row>
    <row r="895" spans="1:10" ht="13" x14ac:dyDescent="0.15">
      <c r="A895" s="3">
        <v>41655</v>
      </c>
      <c r="B895" s="1">
        <v>36.689999</v>
      </c>
      <c r="C895" s="1">
        <v>37</v>
      </c>
      <c r="D895" s="1">
        <v>36.310001</v>
      </c>
      <c r="E895" s="1">
        <v>36.889999000000003</v>
      </c>
      <c r="F895" s="1">
        <v>38018700</v>
      </c>
      <c r="G895" s="1">
        <v>34.464924000000003</v>
      </c>
      <c r="H895" s="2">
        <f t="shared" si="6"/>
        <v>3.5364800618324305E-3</v>
      </c>
      <c r="I895" s="1">
        <f t="shared" si="7"/>
        <v>3.5364802548049101E-3</v>
      </c>
      <c r="J895" s="11">
        <v>-3.9394441532183333E-3</v>
      </c>
    </row>
    <row r="896" spans="1:10" ht="13" x14ac:dyDescent="0.15">
      <c r="A896" s="3">
        <v>41656</v>
      </c>
      <c r="B896" s="1">
        <v>36.830002</v>
      </c>
      <c r="C896" s="1">
        <v>36.830002</v>
      </c>
      <c r="D896" s="1">
        <v>36.150002000000001</v>
      </c>
      <c r="E896" s="1">
        <v>36.380001</v>
      </c>
      <c r="F896" s="1">
        <v>46267500</v>
      </c>
      <c r="G896" s="1">
        <v>33.988452000000002</v>
      </c>
      <c r="H896" s="2">
        <f t="shared" si="6"/>
        <v>-1.3824830952150554E-2</v>
      </c>
      <c r="I896" s="1">
        <f t="shared" si="7"/>
        <v>-1.3824838261648308E-2</v>
      </c>
      <c r="J896" s="11">
        <v>2.5309590834213017E-3</v>
      </c>
    </row>
    <row r="897" spans="1:10" ht="13" x14ac:dyDescent="0.15">
      <c r="A897" s="3">
        <v>41660</v>
      </c>
      <c r="B897" s="1">
        <v>36.82</v>
      </c>
      <c r="C897" s="1">
        <v>36.82</v>
      </c>
      <c r="D897" s="1">
        <v>36.060001</v>
      </c>
      <c r="E897" s="1">
        <v>36.169998</v>
      </c>
      <c r="F897" s="1">
        <v>31567300</v>
      </c>
      <c r="G897" s="1">
        <v>33.792254</v>
      </c>
      <c r="H897" s="2">
        <f t="shared" si="6"/>
        <v>-5.7724847231312715E-3</v>
      </c>
      <c r="I897" s="1">
        <f t="shared" si="7"/>
        <v>-5.7724900210225083E-3</v>
      </c>
      <c r="J897" s="11">
        <v>-2.6807386870777508E-3</v>
      </c>
    </row>
    <row r="898" spans="1:10" ht="13" x14ac:dyDescent="0.15">
      <c r="A898" s="3">
        <v>41661</v>
      </c>
      <c r="B898" s="1">
        <v>36.259998000000003</v>
      </c>
      <c r="C898" s="1">
        <v>36.32</v>
      </c>
      <c r="D898" s="1">
        <v>35.75</v>
      </c>
      <c r="E898" s="1">
        <v>35.93</v>
      </c>
      <c r="F898" s="1">
        <v>21904300</v>
      </c>
      <c r="G898" s="1">
        <v>33.568033</v>
      </c>
      <c r="H898" s="2">
        <f t="shared" si="6"/>
        <v>-6.6352782214696262E-3</v>
      </c>
      <c r="I898" s="1">
        <f t="shared" si="7"/>
        <v>-6.6352780137128465E-3</v>
      </c>
      <c r="J898" s="11">
        <v>-2.5038692381299148E-3</v>
      </c>
    </row>
    <row r="899" spans="1:10" ht="13" x14ac:dyDescent="0.15">
      <c r="A899" s="3">
        <v>41662</v>
      </c>
      <c r="B899" s="1">
        <v>36.090000000000003</v>
      </c>
      <c r="C899" s="1">
        <v>36.130001</v>
      </c>
      <c r="D899" s="1">
        <v>35.520000000000003</v>
      </c>
      <c r="E899" s="1">
        <v>36.060001</v>
      </c>
      <c r="F899" s="1">
        <v>43954000</v>
      </c>
      <c r="G899" s="1">
        <v>33.689487999999997</v>
      </c>
      <c r="H899" s="2">
        <f t="shared" si="6"/>
        <v>3.6181742276649048E-3</v>
      </c>
      <c r="I899" s="1">
        <f t="shared" si="7"/>
        <v>3.6181744697402264E-3</v>
      </c>
      <c r="J899" s="11">
        <v>-1.0748584694373585E-2</v>
      </c>
    </row>
    <row r="900" spans="1:10" ht="13" x14ac:dyDescent="0.15">
      <c r="A900" s="3">
        <v>41663</v>
      </c>
      <c r="B900" s="1">
        <v>37.450001</v>
      </c>
      <c r="C900" s="1">
        <v>37.549999</v>
      </c>
      <c r="D900" s="1">
        <v>36.529998999999997</v>
      </c>
      <c r="E900" s="1">
        <v>36.810001</v>
      </c>
      <c r="F900" s="1">
        <v>76395500</v>
      </c>
      <c r="G900" s="1">
        <v>34.390185000000002</v>
      </c>
      <c r="H900" s="2">
        <f t="shared" si="6"/>
        <v>2.0798668308411861E-2</v>
      </c>
      <c r="I900" s="1">
        <f t="shared" si="7"/>
        <v>2.0798683553754374E-2</v>
      </c>
      <c r="J900" s="11">
        <v>-1.9647613199848594E-2</v>
      </c>
    </row>
    <row r="901" spans="1:10" ht="13" x14ac:dyDescent="0.15">
      <c r="A901" s="3">
        <v>41666</v>
      </c>
      <c r="B901" s="1">
        <v>36.869999</v>
      </c>
      <c r="C901" s="1">
        <v>36.889999000000003</v>
      </c>
      <c r="D901" s="1">
        <v>35.979999999999997</v>
      </c>
      <c r="E901" s="1">
        <v>36.029998999999997</v>
      </c>
      <c r="F901" s="1">
        <v>44420800</v>
      </c>
      <c r="G901" s="1">
        <v>33.661458000000003</v>
      </c>
      <c r="H901" s="2">
        <f t="shared" si="6"/>
        <v>-2.1189947807934133E-2</v>
      </c>
      <c r="I901" s="1">
        <f t="shared" si="7"/>
        <v>-2.1189970336012998E-2</v>
      </c>
      <c r="J901" s="11">
        <v>-2.5965226697980859E-3</v>
      </c>
    </row>
    <row r="902" spans="1:10" ht="13" x14ac:dyDescent="0.15">
      <c r="A902" s="3">
        <v>41667</v>
      </c>
      <c r="B902" s="1">
        <v>36.119999</v>
      </c>
      <c r="C902" s="1">
        <v>36.389999000000003</v>
      </c>
      <c r="D902" s="1">
        <v>35.75</v>
      </c>
      <c r="E902" s="1">
        <v>36.270000000000003</v>
      </c>
      <c r="F902" s="1">
        <v>36205500</v>
      </c>
      <c r="G902" s="1">
        <v>33.885682000000003</v>
      </c>
      <c r="H902" s="2">
        <f t="shared" si="6"/>
        <v>6.6611436764127188E-3</v>
      </c>
      <c r="I902" s="1">
        <f t="shared" si="7"/>
        <v>6.6611493774274277E-3</v>
      </c>
      <c r="J902" s="11">
        <v>5.7254942383108305E-3</v>
      </c>
    </row>
    <row r="903" spans="1:10" ht="13" x14ac:dyDescent="0.15">
      <c r="A903" s="3">
        <v>41668</v>
      </c>
      <c r="B903" s="1">
        <v>35.979999999999997</v>
      </c>
      <c r="C903" s="1">
        <v>36.880001</v>
      </c>
      <c r="D903" s="1">
        <v>35.900002000000001</v>
      </c>
      <c r="E903" s="1">
        <v>36.659999999999997</v>
      </c>
      <c r="F903" s="1">
        <v>52745900</v>
      </c>
      <c r="G903" s="1">
        <v>34.250044000000003</v>
      </c>
      <c r="H903" s="2">
        <f t="shared" si="6"/>
        <v>1.0752688172042829E-2</v>
      </c>
      <c r="I903" s="1">
        <f t="shared" si="7"/>
        <v>1.0752683094883551E-2</v>
      </c>
      <c r="J903" s="11">
        <v>-1.1913791022096771E-2</v>
      </c>
    </row>
    <row r="904" spans="1:10" ht="13" x14ac:dyDescent="0.15">
      <c r="A904" s="3">
        <v>41669</v>
      </c>
      <c r="B904" s="1">
        <v>36.790000999999997</v>
      </c>
      <c r="C904" s="1">
        <v>36.880001</v>
      </c>
      <c r="D904" s="1">
        <v>36.229999999999997</v>
      </c>
      <c r="E904" s="1">
        <v>36.860000999999997</v>
      </c>
      <c r="F904" s="1">
        <v>35036300</v>
      </c>
      <c r="G904" s="1">
        <v>34.436897000000002</v>
      </c>
      <c r="H904" s="2">
        <f t="shared" si="6"/>
        <v>5.4555646481178489E-3</v>
      </c>
      <c r="I904" s="1">
        <f t="shared" si="7"/>
        <v>5.4555550351993495E-3</v>
      </c>
      <c r="J904" s="11">
        <v>6.9776844167114245E-3</v>
      </c>
    </row>
    <row r="905" spans="1:10" ht="13" x14ac:dyDescent="0.15">
      <c r="A905" s="3">
        <v>41670</v>
      </c>
      <c r="B905" s="1">
        <v>36.950001</v>
      </c>
      <c r="C905" s="1">
        <v>37.889999000000003</v>
      </c>
      <c r="D905" s="1">
        <v>36.560001</v>
      </c>
      <c r="E905" s="1">
        <v>37.840000000000003</v>
      </c>
      <c r="F905" s="1">
        <v>93162300</v>
      </c>
      <c r="G905" s="1">
        <v>35.352473000000003</v>
      </c>
      <c r="H905" s="2">
        <f t="shared" si="6"/>
        <v>2.6587058421403912E-2</v>
      </c>
      <c r="I905" s="1">
        <f t="shared" si="7"/>
        <v>2.6587064450086819E-2</v>
      </c>
      <c r="J905" s="11">
        <v>-9.4494556111035643E-3</v>
      </c>
    </row>
    <row r="906" spans="1:10" ht="13" x14ac:dyDescent="0.15">
      <c r="A906" s="3">
        <v>41673</v>
      </c>
      <c r="B906" s="1">
        <v>37.740001999999997</v>
      </c>
      <c r="C906" s="1">
        <v>37.990001999999997</v>
      </c>
      <c r="D906" s="1">
        <v>36.43</v>
      </c>
      <c r="E906" s="1">
        <v>36.479999999999997</v>
      </c>
      <c r="F906" s="1">
        <v>64063100</v>
      </c>
      <c r="G906" s="1">
        <v>34.081876999999999</v>
      </c>
      <c r="H906" s="2">
        <f t="shared" si="6"/>
        <v>-3.5940803382664019E-2</v>
      </c>
      <c r="I906" s="1">
        <f t="shared" si="7"/>
        <v>-3.5940795428936599E-2</v>
      </c>
      <c r="J906" s="11">
        <v>-2.0769024998641215E-2</v>
      </c>
    </row>
    <row r="907" spans="1:10" ht="13" x14ac:dyDescent="0.15">
      <c r="A907" s="3">
        <v>41674</v>
      </c>
      <c r="B907" s="1">
        <v>36.970001000000003</v>
      </c>
      <c r="C907" s="1">
        <v>37.189999</v>
      </c>
      <c r="D907" s="1">
        <v>36.25</v>
      </c>
      <c r="E907" s="1">
        <v>36.349997999999999</v>
      </c>
      <c r="F907" s="1">
        <v>54697900</v>
      </c>
      <c r="G907" s="1">
        <v>33.960420999999997</v>
      </c>
      <c r="H907" s="2">
        <f t="shared" si="6"/>
        <v>-3.5636513157894056E-3</v>
      </c>
      <c r="I907" s="1">
        <f t="shared" si="7"/>
        <v>-3.5636534924412175E-3</v>
      </c>
      <c r="J907" s="11">
        <v>4.7122463634032708E-3</v>
      </c>
    </row>
    <row r="908" spans="1:10" ht="13" x14ac:dyDescent="0.15">
      <c r="A908" s="3">
        <v>41675</v>
      </c>
      <c r="B908" s="1">
        <v>36.290000999999997</v>
      </c>
      <c r="C908" s="1">
        <v>36.470001000000003</v>
      </c>
      <c r="D908" s="1">
        <v>35.799999</v>
      </c>
      <c r="E908" s="1">
        <v>35.82</v>
      </c>
      <c r="F908" s="1">
        <v>55814400</v>
      </c>
      <c r="G908" s="1">
        <v>33.465263999999998</v>
      </c>
      <c r="H908" s="2">
        <f t="shared" si="6"/>
        <v>-1.4580413456969079E-2</v>
      </c>
      <c r="I908" s="1">
        <f t="shared" si="7"/>
        <v>-1.4580414064949284E-2</v>
      </c>
      <c r="J908" s="11">
        <v>-3.243562369634315E-4</v>
      </c>
    </row>
    <row r="909" spans="1:10" ht="13" x14ac:dyDescent="0.15">
      <c r="A909" s="3">
        <v>41676</v>
      </c>
      <c r="B909" s="1">
        <v>35.799999</v>
      </c>
      <c r="C909" s="1">
        <v>36.25</v>
      </c>
      <c r="D909" s="1">
        <v>35.689999</v>
      </c>
      <c r="E909" s="1">
        <v>36.18</v>
      </c>
      <c r="F909" s="1">
        <v>35351800</v>
      </c>
      <c r="G909" s="1">
        <v>33.801599000000003</v>
      </c>
      <c r="H909" s="2">
        <f t="shared" si="6"/>
        <v>1.0050251256281392E-2</v>
      </c>
      <c r="I909" s="1">
        <f t="shared" si="7"/>
        <v>1.0050271828126185E-2</v>
      </c>
      <c r="J909" s="11">
        <v>1.2195400863080437E-2</v>
      </c>
    </row>
    <row r="910" spans="1:10" ht="13" x14ac:dyDescent="0.15">
      <c r="A910" s="3">
        <v>41677</v>
      </c>
      <c r="B910" s="1">
        <v>36.32</v>
      </c>
      <c r="C910" s="1">
        <v>36.590000000000003</v>
      </c>
      <c r="D910" s="1">
        <v>36.009998000000003</v>
      </c>
      <c r="E910" s="1">
        <v>36.560001</v>
      </c>
      <c r="F910" s="1">
        <v>33260500</v>
      </c>
      <c r="G910" s="1">
        <v>34.156618999999999</v>
      </c>
      <c r="H910" s="2">
        <f t="shared" si="6"/>
        <v>1.0503067993366502E-2</v>
      </c>
      <c r="I910" s="1">
        <f t="shared" si="7"/>
        <v>1.0503053420638358E-2</v>
      </c>
      <c r="J910" s="11">
        <v>1.0592794532815685E-2</v>
      </c>
    </row>
    <row r="911" spans="1:10" ht="13" x14ac:dyDescent="0.15">
      <c r="A911" s="3">
        <v>41680</v>
      </c>
      <c r="B911" s="1">
        <v>36.630001</v>
      </c>
      <c r="C911" s="1">
        <v>36.799999</v>
      </c>
      <c r="D911" s="1">
        <v>36.290000999999997</v>
      </c>
      <c r="E911" s="1">
        <v>36.799999</v>
      </c>
      <c r="F911" s="1">
        <v>26767000</v>
      </c>
      <c r="G911" s="1">
        <v>34.380839999999999</v>
      </c>
      <c r="H911" s="2">
        <f t="shared" si="6"/>
        <v>6.5644965381702241E-3</v>
      </c>
      <c r="I911" s="1">
        <f t="shared" si="7"/>
        <v>6.5644963279298816E-3</v>
      </c>
      <c r="J911" s="11">
        <v>4.8815505309253427E-4</v>
      </c>
    </row>
    <row r="912" spans="1:10" ht="13" x14ac:dyDescent="0.15">
      <c r="A912" s="3">
        <v>41681</v>
      </c>
      <c r="B912" s="1">
        <v>36.880001</v>
      </c>
      <c r="C912" s="1">
        <v>37.259998000000003</v>
      </c>
      <c r="D912" s="1">
        <v>36.860000999999997</v>
      </c>
      <c r="E912" s="1">
        <v>37.169998</v>
      </c>
      <c r="F912" s="1">
        <v>32141400</v>
      </c>
      <c r="G912" s="1">
        <v>34.726515999999997</v>
      </c>
      <c r="H912" s="2">
        <f t="shared" si="6"/>
        <v>1.0054320925389154E-2</v>
      </c>
      <c r="I912" s="1">
        <f t="shared" si="7"/>
        <v>1.0054320953181988E-2</v>
      </c>
      <c r="J912" s="11">
        <v>1.2212508172270318E-2</v>
      </c>
    </row>
    <row r="913" spans="1:10" ht="13" x14ac:dyDescent="0.15">
      <c r="A913" s="3">
        <v>41682</v>
      </c>
      <c r="B913" s="1">
        <v>37.349997999999999</v>
      </c>
      <c r="C913" s="1">
        <v>37.599997999999999</v>
      </c>
      <c r="D913" s="1">
        <v>37.299999</v>
      </c>
      <c r="E913" s="1">
        <v>37.470001000000003</v>
      </c>
      <c r="F913" s="1">
        <v>27051800</v>
      </c>
      <c r="G913" s="1">
        <v>35.006796999999999</v>
      </c>
      <c r="H913" s="2">
        <f t="shared" si="6"/>
        <v>8.0711061647085313E-3</v>
      </c>
      <c r="I913" s="1">
        <f t="shared" si="7"/>
        <v>8.0710947219698702E-3</v>
      </c>
      <c r="J913" s="11">
        <v>-1.9274488414588002E-3</v>
      </c>
    </row>
    <row r="914" spans="1:10" ht="13" x14ac:dyDescent="0.15">
      <c r="A914" s="3">
        <v>41683</v>
      </c>
      <c r="B914" s="1">
        <v>37.330002</v>
      </c>
      <c r="C914" s="1">
        <v>37.860000999999997</v>
      </c>
      <c r="D914" s="1">
        <v>37.330002</v>
      </c>
      <c r="E914" s="1">
        <v>37.610000999999997</v>
      </c>
      <c r="F914" s="1">
        <v>37635500</v>
      </c>
      <c r="G914" s="1">
        <v>35.137594</v>
      </c>
      <c r="H914" s="2">
        <f t="shared" si="6"/>
        <v>3.7363222915311224E-3</v>
      </c>
      <c r="I914" s="1">
        <f t="shared" si="7"/>
        <v>3.7363315472706961E-3</v>
      </c>
      <c r="J914" s="11">
        <v>3.9870738856170977E-3</v>
      </c>
    </row>
    <row r="915" spans="1:10" ht="13" x14ac:dyDescent="0.15">
      <c r="A915" s="3">
        <v>41684</v>
      </c>
      <c r="B915" s="1">
        <v>37.389999000000003</v>
      </c>
      <c r="C915" s="1">
        <v>37.779998999999997</v>
      </c>
      <c r="D915" s="1">
        <v>37.330002</v>
      </c>
      <c r="E915" s="1">
        <v>37.619999</v>
      </c>
      <c r="F915" s="1">
        <v>31407500</v>
      </c>
      <c r="G915" s="1">
        <v>35.146934999999999</v>
      </c>
      <c r="H915" s="2">
        <f t="shared" si="6"/>
        <v>2.6583354783753026E-4</v>
      </c>
      <c r="I915" s="1">
        <f t="shared" si="7"/>
        <v>2.6584062642419842E-4</v>
      </c>
      <c r="J915" s="11">
        <v>7.9113460767223261E-3</v>
      </c>
    </row>
    <row r="916" spans="1:10" ht="13" x14ac:dyDescent="0.15">
      <c r="A916" s="3">
        <v>41688</v>
      </c>
      <c r="B916" s="1">
        <v>37.630001</v>
      </c>
      <c r="C916" s="1">
        <v>37.779998999999997</v>
      </c>
      <c r="D916" s="1">
        <v>37.409999999999997</v>
      </c>
      <c r="E916" s="1">
        <v>37.419998</v>
      </c>
      <c r="F916" s="1">
        <v>32834000</v>
      </c>
      <c r="G916" s="1">
        <v>35.222234</v>
      </c>
      <c r="H916" s="2">
        <f t="shared" si="6"/>
        <v>-5.316347828717388E-3</v>
      </c>
      <c r="I916" s="1">
        <f t="shared" si="7"/>
        <v>2.1424058740826509E-3</v>
      </c>
      <c r="J916" s="11">
        <v>-1.4849994657643081E-3</v>
      </c>
    </row>
    <row r="917" spans="1:10" ht="13" x14ac:dyDescent="0.15">
      <c r="A917" s="3">
        <v>41689</v>
      </c>
      <c r="B917" s="1">
        <v>37.220001000000003</v>
      </c>
      <c r="C917" s="1">
        <v>37.75</v>
      </c>
      <c r="D917" s="1">
        <v>37.209999000000003</v>
      </c>
      <c r="E917" s="1">
        <v>37.509998000000003</v>
      </c>
      <c r="F917" s="1">
        <v>29750400</v>
      </c>
      <c r="G917" s="1">
        <v>35.306949000000003</v>
      </c>
      <c r="H917" s="2">
        <f t="shared" si="6"/>
        <v>2.4051310745661562E-3</v>
      </c>
      <c r="I917" s="1">
        <f t="shared" si="7"/>
        <v>2.4051569244586462E-3</v>
      </c>
      <c r="J917" s="11">
        <v>-5.5696583982935621E-3</v>
      </c>
    </row>
    <row r="918" spans="1:10" ht="13" x14ac:dyDescent="0.15">
      <c r="A918" s="3">
        <v>41690</v>
      </c>
      <c r="B918" s="1">
        <v>37.57</v>
      </c>
      <c r="C918" s="1">
        <v>37.869999</v>
      </c>
      <c r="D918" s="1">
        <v>37.400002000000001</v>
      </c>
      <c r="E918" s="1">
        <v>37.75</v>
      </c>
      <c r="F918" s="1">
        <v>27526100</v>
      </c>
      <c r="G918" s="1">
        <v>35.532854999999998</v>
      </c>
      <c r="H918" s="2">
        <f t="shared" si="6"/>
        <v>6.3983474485921569E-3</v>
      </c>
      <c r="I918" s="1">
        <f t="shared" si="7"/>
        <v>6.3983438501014293E-3</v>
      </c>
      <c r="J918" s="11">
        <v>5.7772859852919071E-3</v>
      </c>
    </row>
    <row r="919" spans="1:10" ht="13" x14ac:dyDescent="0.15">
      <c r="A919" s="3">
        <v>41691</v>
      </c>
      <c r="B919" s="1">
        <v>37.939999</v>
      </c>
      <c r="C919" s="1">
        <v>38.349997999999999</v>
      </c>
      <c r="D919" s="1">
        <v>37.860000999999997</v>
      </c>
      <c r="E919" s="1">
        <v>37.979999999999997</v>
      </c>
      <c r="F919" s="1">
        <v>38021300</v>
      </c>
      <c r="G919" s="1">
        <v>35.749346000000003</v>
      </c>
      <c r="H919" s="2">
        <f t="shared" si="6"/>
        <v>6.0927152317879971E-3</v>
      </c>
      <c r="I919" s="1">
        <f t="shared" si="7"/>
        <v>6.0926992778937939E-3</v>
      </c>
      <c r="J919" s="11">
        <v>-1.8552180268952662E-3</v>
      </c>
    </row>
    <row r="920" spans="1:10" ht="13" x14ac:dyDescent="0.15">
      <c r="A920" s="3">
        <v>41694</v>
      </c>
      <c r="B920" s="1">
        <v>37.689999</v>
      </c>
      <c r="C920" s="1">
        <v>37.979999999999997</v>
      </c>
      <c r="D920" s="1">
        <v>37.540000999999997</v>
      </c>
      <c r="E920" s="1">
        <v>37.689999</v>
      </c>
      <c r="F920" s="1">
        <v>32085100</v>
      </c>
      <c r="G920" s="1">
        <v>35.476376999999999</v>
      </c>
      <c r="H920" s="2">
        <f t="shared" si="6"/>
        <v>-7.635624012638142E-3</v>
      </c>
      <c r="I920" s="1">
        <f t="shared" si="7"/>
        <v>-7.6356361875823779E-3</v>
      </c>
      <c r="J920" s="11">
        <v>6.4483578661011544E-3</v>
      </c>
    </row>
    <row r="921" spans="1:10" ht="13" x14ac:dyDescent="0.15">
      <c r="A921" s="3">
        <v>41695</v>
      </c>
      <c r="B921" s="1">
        <v>37.610000999999997</v>
      </c>
      <c r="C921" s="1">
        <v>37.849997999999999</v>
      </c>
      <c r="D921" s="1">
        <v>37.349997999999999</v>
      </c>
      <c r="E921" s="1">
        <v>37.540000999999997</v>
      </c>
      <c r="F921" s="1">
        <v>30736500</v>
      </c>
      <c r="G921" s="1">
        <v>35.335189</v>
      </c>
      <c r="H921" s="2">
        <f t="shared" si="6"/>
        <v>-3.979782541251955E-3</v>
      </c>
      <c r="I921" s="1">
        <f t="shared" si="7"/>
        <v>-3.9797750486189627E-3</v>
      </c>
      <c r="J921" s="11">
        <v>-1.6955175677775885E-3</v>
      </c>
    </row>
    <row r="922" spans="1:10" ht="13" x14ac:dyDescent="0.15">
      <c r="A922" s="3">
        <v>41696</v>
      </c>
      <c r="B922" s="1">
        <v>37.580002</v>
      </c>
      <c r="C922" s="1">
        <v>37.740001999999997</v>
      </c>
      <c r="D922" s="1">
        <v>37.189999</v>
      </c>
      <c r="E922" s="1">
        <v>37.470001000000003</v>
      </c>
      <c r="F922" s="1">
        <v>41041800</v>
      </c>
      <c r="G922" s="1">
        <v>35.269300999999999</v>
      </c>
      <c r="H922" s="2">
        <f t="shared" si="6"/>
        <v>-1.8646776274724444E-3</v>
      </c>
      <c r="I922" s="1">
        <f t="shared" si="7"/>
        <v>-1.8646567873176242E-3</v>
      </c>
      <c r="J922" s="11">
        <v>1.1588624121014913E-3</v>
      </c>
    </row>
    <row r="923" spans="1:10" ht="13" x14ac:dyDescent="0.15">
      <c r="A923" s="3">
        <v>41697</v>
      </c>
      <c r="B923" s="1">
        <v>37.450001</v>
      </c>
      <c r="C923" s="1">
        <v>37.889999000000003</v>
      </c>
      <c r="D923" s="1">
        <v>37.229999999999997</v>
      </c>
      <c r="E923" s="1">
        <v>37.860000999999997</v>
      </c>
      <c r="F923" s="1">
        <v>33903400</v>
      </c>
      <c r="G923" s="1">
        <v>35.636395</v>
      </c>
      <c r="H923" s="2">
        <f t="shared" si="6"/>
        <v>1.0408326383551296E-2</v>
      </c>
      <c r="I923" s="1">
        <f t="shared" si="7"/>
        <v>1.0408315152035523E-2</v>
      </c>
      <c r="J923" s="11">
        <v>4.5831800322804796E-3</v>
      </c>
    </row>
    <row r="924" spans="1:10" ht="13" x14ac:dyDescent="0.15">
      <c r="A924" s="3">
        <v>41698</v>
      </c>
      <c r="B924" s="1">
        <v>37.979999999999997</v>
      </c>
      <c r="C924" s="1">
        <v>38.459999000000003</v>
      </c>
      <c r="D924" s="1">
        <v>37.82</v>
      </c>
      <c r="E924" s="1">
        <v>38.310001</v>
      </c>
      <c r="F924" s="1">
        <v>41215000</v>
      </c>
      <c r="G924" s="1">
        <v>36.059966000000003</v>
      </c>
      <c r="H924" s="2">
        <f t="shared" si="6"/>
        <v>1.1885895090177174E-2</v>
      </c>
      <c r="I924" s="1">
        <f t="shared" si="7"/>
        <v>1.1885910457553368E-2</v>
      </c>
      <c r="J924" s="11">
        <v>3.0148481546772442E-3</v>
      </c>
    </row>
    <row r="925" spans="1:10" ht="13" x14ac:dyDescent="0.15">
      <c r="A925" s="3">
        <v>41701</v>
      </c>
      <c r="B925" s="1">
        <v>37.919998</v>
      </c>
      <c r="C925" s="1">
        <v>38.130001</v>
      </c>
      <c r="D925" s="1">
        <v>37.490001999999997</v>
      </c>
      <c r="E925" s="1">
        <v>37.779998999999997</v>
      </c>
      <c r="F925" s="1">
        <v>29717500</v>
      </c>
      <c r="G925" s="1">
        <v>35.561090999999998</v>
      </c>
      <c r="H925" s="2">
        <f t="shared" si="6"/>
        <v>-1.3834559805936919E-2</v>
      </c>
      <c r="I925" s="1">
        <f t="shared" si="7"/>
        <v>-1.3834594297731874E-2</v>
      </c>
      <c r="J925" s="11">
        <v>-9.4156611272119949E-3</v>
      </c>
    </row>
    <row r="926" spans="1:10" ht="13" x14ac:dyDescent="0.15">
      <c r="A926" s="3">
        <v>41702</v>
      </c>
      <c r="B926" s="1">
        <v>38.200001</v>
      </c>
      <c r="C926" s="1">
        <v>38.479999999999997</v>
      </c>
      <c r="D926" s="1">
        <v>38.07</v>
      </c>
      <c r="E926" s="1">
        <v>38.409999999999997</v>
      </c>
      <c r="F926" s="1">
        <v>26802400</v>
      </c>
      <c r="G926" s="1">
        <v>36.154091000000001</v>
      </c>
      <c r="H926" s="2">
        <f t="shared" si="6"/>
        <v>1.6675516587493826E-2</v>
      </c>
      <c r="I926" s="1">
        <f t="shared" si="7"/>
        <v>1.6675528880708512E-2</v>
      </c>
      <c r="J926" s="11">
        <v>1.4092662259717666E-2</v>
      </c>
    </row>
    <row r="927" spans="1:10" ht="13" x14ac:dyDescent="0.15">
      <c r="A927" s="3">
        <v>41703</v>
      </c>
      <c r="B927" s="1">
        <v>38.25</v>
      </c>
      <c r="C927" s="1">
        <v>38.270000000000003</v>
      </c>
      <c r="D927" s="1">
        <v>37.93</v>
      </c>
      <c r="E927" s="1">
        <v>38.110000999999997</v>
      </c>
      <c r="F927" s="1">
        <v>20520100</v>
      </c>
      <c r="G927" s="1">
        <v>35.871710999999998</v>
      </c>
      <c r="H927" s="2">
        <f t="shared" si="6"/>
        <v>-7.8104399895860379E-3</v>
      </c>
      <c r="I927" s="1">
        <f t="shared" si="7"/>
        <v>-7.8104577432192498E-3</v>
      </c>
      <c r="J927" s="11">
        <v>-2.1774475128749056E-3</v>
      </c>
    </row>
    <row r="928" spans="1:10" ht="13" x14ac:dyDescent="0.15">
      <c r="A928" s="3">
        <v>41704</v>
      </c>
      <c r="B928" s="1">
        <v>38.139999000000003</v>
      </c>
      <c r="C928" s="1">
        <v>38.240001999999997</v>
      </c>
      <c r="D928" s="1">
        <v>37.889999000000003</v>
      </c>
      <c r="E928" s="1">
        <v>38.150002000000001</v>
      </c>
      <c r="F928" s="1">
        <v>23582200</v>
      </c>
      <c r="G928" s="1">
        <v>35.909362999999999</v>
      </c>
      <c r="H928" s="2">
        <f t="shared" si="6"/>
        <v>1.049619494893315E-3</v>
      </c>
      <c r="I928" s="1">
        <f t="shared" si="7"/>
        <v>1.0496293304771928E-3</v>
      </c>
      <c r="J928" s="11">
        <v>3.7720209172104053E-3</v>
      </c>
    </row>
    <row r="929" spans="1:10" ht="13" x14ac:dyDescent="0.15">
      <c r="A929" s="3">
        <v>41705</v>
      </c>
      <c r="B929" s="1">
        <v>38.279998999999997</v>
      </c>
      <c r="C929" s="1">
        <v>38.360000999999997</v>
      </c>
      <c r="D929" s="1">
        <v>37.689999</v>
      </c>
      <c r="E929" s="1">
        <v>37.900002000000001</v>
      </c>
      <c r="F929" s="1">
        <v>26591600</v>
      </c>
      <c r="G929" s="1">
        <v>35.674045999999997</v>
      </c>
      <c r="H929" s="2">
        <f t="shared" si="6"/>
        <v>-6.5530796040325235E-3</v>
      </c>
      <c r="I929" s="1">
        <f t="shared" si="7"/>
        <v>-6.5530819914572701E-3</v>
      </c>
      <c r="J929" s="11">
        <v>1.8773764053499834E-3</v>
      </c>
    </row>
    <row r="930" spans="1:10" ht="13" x14ac:dyDescent="0.15">
      <c r="A930" s="3">
        <v>41708</v>
      </c>
      <c r="B930" s="1">
        <v>37.990001999999997</v>
      </c>
      <c r="C930" s="1">
        <v>38.009998000000003</v>
      </c>
      <c r="D930" s="1">
        <v>37.720001000000003</v>
      </c>
      <c r="E930" s="1">
        <v>37.82</v>
      </c>
      <c r="F930" s="1">
        <v>19006600</v>
      </c>
      <c r="G930" s="1">
        <v>35.598742999999999</v>
      </c>
      <c r="H930" s="2">
        <f t="shared" si="6"/>
        <v>-2.1108706010094761E-3</v>
      </c>
      <c r="I930" s="1">
        <f t="shared" si="7"/>
        <v>-2.1108623339219255E-3</v>
      </c>
      <c r="J930" s="11">
        <v>-2.0690201104550947E-3</v>
      </c>
    </row>
    <row r="931" spans="1:10" ht="13" x14ac:dyDescent="0.15">
      <c r="A931" s="3">
        <v>41709</v>
      </c>
      <c r="B931" s="1">
        <v>37.869999</v>
      </c>
      <c r="C931" s="1">
        <v>38.229999999999997</v>
      </c>
      <c r="D931" s="1">
        <v>37.720001000000003</v>
      </c>
      <c r="E931" s="1">
        <v>38.020000000000003</v>
      </c>
      <c r="F931" s="1">
        <v>25216400</v>
      </c>
      <c r="G931" s="1">
        <v>35.786997</v>
      </c>
      <c r="H931" s="2">
        <f t="shared" si="6"/>
        <v>5.2882072977261463E-3</v>
      </c>
      <c r="I931" s="1">
        <f t="shared" si="7"/>
        <v>5.2882204295809148E-3</v>
      </c>
      <c r="J931" s="11">
        <v>-4.1068886946536709E-3</v>
      </c>
    </row>
    <row r="932" spans="1:10" ht="13" x14ac:dyDescent="0.15">
      <c r="A932" s="3">
        <v>41710</v>
      </c>
      <c r="B932" s="1">
        <v>37.799999</v>
      </c>
      <c r="C932" s="1">
        <v>38.43</v>
      </c>
      <c r="D932" s="1">
        <v>37.790000999999997</v>
      </c>
      <c r="E932" s="1">
        <v>38.270000000000003</v>
      </c>
      <c r="F932" s="1">
        <v>30494100</v>
      </c>
      <c r="G932" s="1">
        <v>36.022314000000001</v>
      </c>
      <c r="H932" s="2">
        <f t="shared" si="6"/>
        <v>6.5754865860073643E-3</v>
      </c>
      <c r="I932" s="1">
        <f t="shared" si="7"/>
        <v>6.5754888570282105E-3</v>
      </c>
      <c r="J932" s="11">
        <v>-6.8312330861556604E-4</v>
      </c>
    </row>
    <row r="933" spans="1:10" ht="13" x14ac:dyDescent="0.15">
      <c r="A933" s="3">
        <v>41711</v>
      </c>
      <c r="B933" s="1">
        <v>38.419998</v>
      </c>
      <c r="C933" s="1">
        <v>38.450001</v>
      </c>
      <c r="D933" s="1">
        <v>37.639999000000003</v>
      </c>
      <c r="E933" s="1">
        <v>37.889999000000003</v>
      </c>
      <c r="F933" s="1">
        <v>32169700</v>
      </c>
      <c r="G933" s="1">
        <v>35.664631</v>
      </c>
      <c r="H933" s="2">
        <f t="shared" si="6"/>
        <v>-9.9294747844264446E-3</v>
      </c>
      <c r="I933" s="1">
        <f t="shared" si="7"/>
        <v>-9.9294842635595671E-3</v>
      </c>
      <c r="J933" s="11">
        <v>-1.4148671785456791E-2</v>
      </c>
    </row>
    <row r="934" spans="1:10" ht="13" x14ac:dyDescent="0.15">
      <c r="A934" s="3">
        <v>41712</v>
      </c>
      <c r="B934" s="1">
        <v>37.650002000000001</v>
      </c>
      <c r="C934" s="1">
        <v>38.139999000000003</v>
      </c>
      <c r="D934" s="1">
        <v>37.509998000000003</v>
      </c>
      <c r="E934" s="1">
        <v>37.700001</v>
      </c>
      <c r="F934" s="1">
        <v>27195600</v>
      </c>
      <c r="G934" s="1">
        <v>35.485792000000004</v>
      </c>
      <c r="H934" s="2">
        <f t="shared" si="6"/>
        <v>-5.0144630513187073E-3</v>
      </c>
      <c r="I934" s="1">
        <f t="shared" si="7"/>
        <v>-5.0144637694413945E-3</v>
      </c>
      <c r="J934" s="11">
        <v>-2.6829738696483585E-3</v>
      </c>
    </row>
    <row r="935" spans="1:10" ht="13" x14ac:dyDescent="0.15">
      <c r="A935" s="3">
        <v>41715</v>
      </c>
      <c r="B935" s="1">
        <v>37.900002000000001</v>
      </c>
      <c r="C935" s="1">
        <v>38.409999999999997</v>
      </c>
      <c r="D935" s="1">
        <v>37.790000999999997</v>
      </c>
      <c r="E935" s="1">
        <v>38.049999</v>
      </c>
      <c r="F935" s="1">
        <v>20479600</v>
      </c>
      <c r="G935" s="1">
        <v>35.815233999999997</v>
      </c>
      <c r="H935" s="2">
        <f t="shared" si="6"/>
        <v>9.2837663319955705E-3</v>
      </c>
      <c r="I935" s="1">
        <f t="shared" si="7"/>
        <v>9.2837719389211627E-3</v>
      </c>
      <c r="J935" s="11">
        <v>1.1300481766651436E-2</v>
      </c>
    </row>
    <row r="936" spans="1:10" ht="13" x14ac:dyDescent="0.15">
      <c r="A936" s="3">
        <v>41716</v>
      </c>
      <c r="B936" s="1">
        <v>38.259998000000003</v>
      </c>
      <c r="C936" s="1">
        <v>39.900002000000001</v>
      </c>
      <c r="D936" s="1">
        <v>38.220001000000003</v>
      </c>
      <c r="E936" s="1">
        <v>39.549999</v>
      </c>
      <c r="F936" s="1">
        <v>64063900</v>
      </c>
      <c r="G936" s="1">
        <v>37.227136000000002</v>
      </c>
      <c r="H936" s="2">
        <f t="shared" si="6"/>
        <v>3.9421814439469502E-2</v>
      </c>
      <c r="I936" s="1">
        <f t="shared" si="7"/>
        <v>3.9421828152791209E-2</v>
      </c>
      <c r="J936" s="11">
        <v>5.4760569179549004E-3</v>
      </c>
    </row>
    <row r="937" spans="1:10" ht="13" x14ac:dyDescent="0.15">
      <c r="A937" s="3">
        <v>41717</v>
      </c>
      <c r="B937" s="1">
        <v>39.470001000000003</v>
      </c>
      <c r="C937" s="1">
        <v>39.549999</v>
      </c>
      <c r="D937" s="1">
        <v>38.909999999999997</v>
      </c>
      <c r="E937" s="1">
        <v>39.270000000000003</v>
      </c>
      <c r="F937" s="1">
        <v>35597200</v>
      </c>
      <c r="G937" s="1">
        <v>36.963582000000002</v>
      </c>
      <c r="H937" s="2">
        <f t="shared" si="6"/>
        <v>-7.0796209122532859E-3</v>
      </c>
      <c r="I937" s="1">
        <f t="shared" si="7"/>
        <v>-7.0796206294247068E-3</v>
      </c>
      <c r="J937" s="11">
        <v>-6.9796266448150287E-3</v>
      </c>
    </row>
    <row r="938" spans="1:10" ht="13" x14ac:dyDescent="0.15">
      <c r="A938" s="3">
        <v>41718</v>
      </c>
      <c r="B938" s="1">
        <v>39.25</v>
      </c>
      <c r="C938" s="1">
        <v>40.650002000000001</v>
      </c>
      <c r="D938" s="1">
        <v>39.240001999999997</v>
      </c>
      <c r="E938" s="1">
        <v>40.330002</v>
      </c>
      <c r="F938" s="1">
        <v>59269800</v>
      </c>
      <c r="G938" s="1">
        <v>37.961326999999997</v>
      </c>
      <c r="H938" s="2">
        <f t="shared" si="6"/>
        <v>2.6992666157371968E-2</v>
      </c>
      <c r="I938" s="1">
        <f t="shared" si="7"/>
        <v>2.6992649143148376E-2</v>
      </c>
      <c r="J938" s="11">
        <v>6.711795680660714E-3</v>
      </c>
    </row>
    <row r="939" spans="1:10" ht="13" x14ac:dyDescent="0.15">
      <c r="A939" s="3">
        <v>41719</v>
      </c>
      <c r="B939" s="1">
        <v>40.720001000000003</v>
      </c>
      <c r="C939" s="1">
        <v>40.939999</v>
      </c>
      <c r="D939" s="1">
        <v>40.009998000000003</v>
      </c>
      <c r="E939" s="1">
        <v>40.159999999999997</v>
      </c>
      <c r="F939" s="1">
        <v>80721800</v>
      </c>
      <c r="G939" s="1">
        <v>37.801309000000003</v>
      </c>
      <c r="H939" s="2">
        <f t="shared" si="6"/>
        <v>-4.215273780546893E-3</v>
      </c>
      <c r="I939" s="1">
        <f t="shared" si="7"/>
        <v>-4.2152899449482834E-3</v>
      </c>
      <c r="J939" s="11">
        <v>-1.7316878173186379E-3</v>
      </c>
    </row>
    <row r="940" spans="1:10" ht="13" x14ac:dyDescent="0.15">
      <c r="A940" s="3">
        <v>41722</v>
      </c>
      <c r="B940" s="1">
        <v>40.340000000000003</v>
      </c>
      <c r="C940" s="1">
        <v>40.639999000000003</v>
      </c>
      <c r="D940" s="1">
        <v>39.860000999999997</v>
      </c>
      <c r="E940" s="1">
        <v>40.5</v>
      </c>
      <c r="F940" s="1">
        <v>46098400</v>
      </c>
      <c r="G940" s="1">
        <v>38.121341000000001</v>
      </c>
      <c r="H940" s="2">
        <f t="shared" si="6"/>
        <v>8.4661354581674168E-3</v>
      </c>
      <c r="I940" s="1">
        <f t="shared" si="7"/>
        <v>8.4661618464058376E-3</v>
      </c>
      <c r="J940" s="11">
        <v>-1.5996729851335276E-3</v>
      </c>
    </row>
    <row r="941" spans="1:10" ht="13" x14ac:dyDescent="0.15">
      <c r="A941" s="3">
        <v>41723</v>
      </c>
      <c r="B941" s="1">
        <v>40.659999999999997</v>
      </c>
      <c r="C941" s="1">
        <v>40.990001999999997</v>
      </c>
      <c r="D941" s="1">
        <v>39.959999000000003</v>
      </c>
      <c r="E941" s="1">
        <v>40.340000000000003</v>
      </c>
      <c r="F941" s="1">
        <v>43193100</v>
      </c>
      <c r="G941" s="1">
        <v>37.970737999999997</v>
      </c>
      <c r="H941" s="2">
        <f t="shared" si="6"/>
        <v>-3.9506172839505332E-3</v>
      </c>
      <c r="I941" s="1">
        <f t="shared" si="7"/>
        <v>-3.9506217790188395E-3</v>
      </c>
      <c r="J941" s="11">
        <v>5.6024564939765736E-3</v>
      </c>
    </row>
    <row r="942" spans="1:10" ht="13" x14ac:dyDescent="0.15">
      <c r="A942" s="3">
        <v>41724</v>
      </c>
      <c r="B942" s="1">
        <v>40.479999999999997</v>
      </c>
      <c r="C942" s="1">
        <v>40.709999000000003</v>
      </c>
      <c r="D942" s="1">
        <v>39.599997999999999</v>
      </c>
      <c r="E942" s="1">
        <v>39.790000999999997</v>
      </c>
      <c r="F942" s="1">
        <v>41977500</v>
      </c>
      <c r="G942" s="1">
        <v>37.453040999999999</v>
      </c>
      <c r="H942" s="2">
        <f t="shared" si="6"/>
        <v>-1.3634085275161297E-2</v>
      </c>
      <c r="I942" s="1">
        <f t="shared" si="7"/>
        <v>-1.3634104241007861E-2</v>
      </c>
      <c r="J942" s="11">
        <v>-6.0416896216861152E-3</v>
      </c>
    </row>
    <row r="943" spans="1:10" ht="13" x14ac:dyDescent="0.15">
      <c r="A943" s="3">
        <v>41725</v>
      </c>
      <c r="B943" s="1">
        <v>39.740001999999997</v>
      </c>
      <c r="C943" s="1">
        <v>39.970001000000003</v>
      </c>
      <c r="D943" s="1">
        <v>39.340000000000003</v>
      </c>
      <c r="E943" s="1">
        <v>39.360000999999997</v>
      </c>
      <c r="F943" s="1">
        <v>35369200</v>
      </c>
      <c r="G943" s="1">
        <v>37.048296000000001</v>
      </c>
      <c r="H943" s="2">
        <f t="shared" si="6"/>
        <v>-1.0806735089049125E-2</v>
      </c>
      <c r="I943" s="1">
        <f t="shared" si="7"/>
        <v>-1.0806732622859605E-2</v>
      </c>
      <c r="J943" s="11">
        <v>-2.9256640594829377E-4</v>
      </c>
    </row>
    <row r="944" spans="1:10" ht="13" x14ac:dyDescent="0.15">
      <c r="A944" s="3">
        <v>41726</v>
      </c>
      <c r="B944" s="1">
        <v>39.790000999999997</v>
      </c>
      <c r="C944" s="1">
        <v>40.639999000000003</v>
      </c>
      <c r="D944" s="1">
        <v>39.68</v>
      </c>
      <c r="E944" s="1">
        <v>40.299999</v>
      </c>
      <c r="F944" s="1">
        <v>43472700</v>
      </c>
      <c r="G944" s="1">
        <v>37.933086000000003</v>
      </c>
      <c r="H944" s="2">
        <f t="shared" si="6"/>
        <v>2.3882062401370439E-2</v>
      </c>
      <c r="I944" s="1">
        <f t="shared" si="7"/>
        <v>2.3882070041763927E-2</v>
      </c>
      <c r="J944" s="11">
        <v>3.61708474978337E-3</v>
      </c>
    </row>
    <row r="945" spans="1:10" ht="13" x14ac:dyDescent="0.15">
      <c r="A945" s="3">
        <v>41729</v>
      </c>
      <c r="B945" s="1">
        <v>40.43</v>
      </c>
      <c r="C945" s="1">
        <v>41.5</v>
      </c>
      <c r="D945" s="1">
        <v>40.400002000000001</v>
      </c>
      <c r="E945" s="1">
        <v>40.990001999999997</v>
      </c>
      <c r="F945" s="1">
        <v>46886300</v>
      </c>
      <c r="G945" s="1">
        <v>38.582563</v>
      </c>
      <c r="H945" s="2">
        <f t="shared" si="6"/>
        <v>1.712166295587246E-2</v>
      </c>
      <c r="I945" s="1">
        <f t="shared" si="7"/>
        <v>1.7121649422353811E-2</v>
      </c>
      <c r="J945" s="11">
        <v>8.2460392564750046E-3</v>
      </c>
    </row>
    <row r="946" spans="1:10" ht="13" x14ac:dyDescent="0.15">
      <c r="A946" s="3">
        <v>41730</v>
      </c>
      <c r="B946" s="1">
        <v>41.150002000000001</v>
      </c>
      <c r="C946" s="1">
        <v>41.59</v>
      </c>
      <c r="D946" s="1">
        <v>41.07</v>
      </c>
      <c r="E946" s="1">
        <v>41.419998</v>
      </c>
      <c r="F946" s="1">
        <v>32605000</v>
      </c>
      <c r="G946" s="1">
        <v>38.987304999999999</v>
      </c>
      <c r="H946" s="2">
        <f t="shared" si="6"/>
        <v>1.0490265406671674E-2</v>
      </c>
      <c r="I946" s="1">
        <f t="shared" si="7"/>
        <v>1.0490282877267609E-2</v>
      </c>
      <c r="J946" s="11">
        <v>4.5540629270110194E-3</v>
      </c>
    </row>
    <row r="947" spans="1:10" ht="13" x14ac:dyDescent="0.15">
      <c r="A947" s="3">
        <v>41731</v>
      </c>
      <c r="B947" s="1">
        <v>41.439999</v>
      </c>
      <c r="C947" s="1">
        <v>41.66</v>
      </c>
      <c r="D947" s="1">
        <v>41.169998</v>
      </c>
      <c r="E947" s="1">
        <v>41.349997999999999</v>
      </c>
      <c r="F947" s="1">
        <v>28666700</v>
      </c>
      <c r="G947" s="1">
        <v>38.921416999999998</v>
      </c>
      <c r="H947" s="2">
        <f t="shared" si="6"/>
        <v>-1.6900049101885588E-3</v>
      </c>
      <c r="I947" s="1">
        <f t="shared" si="7"/>
        <v>-1.6899860095485198E-3</v>
      </c>
      <c r="J947" s="11">
        <v>2.4430880251038933E-3</v>
      </c>
    </row>
    <row r="948" spans="1:10" ht="13" x14ac:dyDescent="0.15">
      <c r="A948" s="3">
        <v>41732</v>
      </c>
      <c r="B948" s="1">
        <v>41.290000999999997</v>
      </c>
      <c r="C948" s="1">
        <v>41.290000999999997</v>
      </c>
      <c r="D948" s="1">
        <v>40.709999000000003</v>
      </c>
      <c r="E948" s="1">
        <v>41.009998000000003</v>
      </c>
      <c r="F948" s="1">
        <v>30139600</v>
      </c>
      <c r="G948" s="1">
        <v>38.601385999999998</v>
      </c>
      <c r="H948" s="2">
        <f t="shared" si="6"/>
        <v>-8.2224913287782097E-3</v>
      </c>
      <c r="I948" s="1">
        <f t="shared" si="7"/>
        <v>-8.2224909745706384E-3</v>
      </c>
      <c r="J948" s="11">
        <v>-2.7105533095915294E-5</v>
      </c>
    </row>
    <row r="949" spans="1:10" ht="13" x14ac:dyDescent="0.15">
      <c r="A949" s="3">
        <v>41733</v>
      </c>
      <c r="B949" s="1">
        <v>41.25</v>
      </c>
      <c r="C949" s="1">
        <v>41.389999000000003</v>
      </c>
      <c r="D949" s="1">
        <v>39.639999000000003</v>
      </c>
      <c r="E949" s="1">
        <v>39.869999</v>
      </c>
      <c r="F949" s="1">
        <v>51409600</v>
      </c>
      <c r="G949" s="1">
        <v>37.528340999999998</v>
      </c>
      <c r="H949" s="2">
        <f t="shared" si="6"/>
        <v>-2.7798074996248548E-2</v>
      </c>
      <c r="I949" s="1">
        <f t="shared" si="7"/>
        <v>-2.779809512539266E-2</v>
      </c>
      <c r="J949" s="11">
        <v>-9.644854441652858E-3</v>
      </c>
    </row>
    <row r="950" spans="1:10" ht="13" x14ac:dyDescent="0.15">
      <c r="A950" s="3">
        <v>41736</v>
      </c>
      <c r="B950" s="1">
        <v>39.959999000000003</v>
      </c>
      <c r="C950" s="1">
        <v>40.270000000000003</v>
      </c>
      <c r="D950" s="1">
        <v>39.740001999999997</v>
      </c>
      <c r="E950" s="1">
        <v>39.799999</v>
      </c>
      <c r="F950" s="1">
        <v>37559600</v>
      </c>
      <c r="G950" s="1">
        <v>37.462452999999996</v>
      </c>
      <c r="H950" s="2">
        <f t="shared" si="6"/>
        <v>-1.7557060886808722E-3</v>
      </c>
      <c r="I950" s="1">
        <f t="shared" si="7"/>
        <v>-1.7556864557375733E-3</v>
      </c>
      <c r="J950" s="11">
        <v>-1.0165342009002765E-2</v>
      </c>
    </row>
    <row r="951" spans="1:10" ht="13" x14ac:dyDescent="0.15">
      <c r="A951" s="3">
        <v>41737</v>
      </c>
      <c r="B951" s="1">
        <v>39.75</v>
      </c>
      <c r="C951" s="1">
        <v>39.93</v>
      </c>
      <c r="D951" s="1">
        <v>39.200001</v>
      </c>
      <c r="E951" s="1">
        <v>39.82</v>
      </c>
      <c r="F951" s="1">
        <v>35918600</v>
      </c>
      <c r="G951" s="1">
        <v>37.481278000000003</v>
      </c>
      <c r="H951" s="2">
        <f t="shared" si="6"/>
        <v>5.0253770106880159E-4</v>
      </c>
      <c r="I951" s="1">
        <f t="shared" si="7"/>
        <v>5.0250313293704382E-4</v>
      </c>
      <c r="J951" s="11">
        <v>6.32131730965702E-4</v>
      </c>
    </row>
    <row r="952" spans="1:10" ht="13" x14ac:dyDescent="0.15">
      <c r="A952" s="3">
        <v>41738</v>
      </c>
      <c r="B952" s="1">
        <v>39.93</v>
      </c>
      <c r="C952" s="1">
        <v>40.549999</v>
      </c>
      <c r="D952" s="1">
        <v>39.880001</v>
      </c>
      <c r="E952" s="1">
        <v>40.470001000000003</v>
      </c>
      <c r="F952" s="1">
        <v>27398700</v>
      </c>
      <c r="G952" s="1">
        <v>38.093103999999997</v>
      </c>
      <c r="H952" s="2">
        <f t="shared" si="6"/>
        <v>1.6323480662983506E-2</v>
      </c>
      <c r="I952" s="1">
        <f t="shared" si="7"/>
        <v>1.632350956656263E-2</v>
      </c>
      <c r="J952" s="11">
        <v>1.1136717812337549E-2</v>
      </c>
    </row>
    <row r="953" spans="1:10" ht="13" x14ac:dyDescent="0.15">
      <c r="A953" s="3">
        <v>41739</v>
      </c>
      <c r="B953" s="1">
        <v>40.439999</v>
      </c>
      <c r="C953" s="1">
        <v>40.689999</v>
      </c>
      <c r="D953" s="1">
        <v>39.090000000000003</v>
      </c>
      <c r="E953" s="1">
        <v>39.360000999999997</v>
      </c>
      <c r="F953" s="1">
        <v>45960800</v>
      </c>
      <c r="G953" s="1">
        <v>37.048296000000001</v>
      </c>
      <c r="H953" s="2">
        <f t="shared" si="6"/>
        <v>-2.7427723562448304E-2</v>
      </c>
      <c r="I953" s="1">
        <f t="shared" si="7"/>
        <v>-2.7427746502358963E-2</v>
      </c>
      <c r="J953" s="11">
        <v>-1.6241226599378992E-2</v>
      </c>
    </row>
    <row r="954" spans="1:10" ht="13" x14ac:dyDescent="0.15">
      <c r="A954" s="3">
        <v>41740</v>
      </c>
      <c r="B954" s="1">
        <v>39</v>
      </c>
      <c r="C954" s="1">
        <v>39.790000999999997</v>
      </c>
      <c r="D954" s="1">
        <v>39</v>
      </c>
      <c r="E954" s="1">
        <v>39.209999000000003</v>
      </c>
      <c r="F954" s="1">
        <v>34330200</v>
      </c>
      <c r="G954" s="1">
        <v>36.907103999999997</v>
      </c>
      <c r="H954" s="2">
        <f t="shared" si="6"/>
        <v>-3.8110263259392078E-3</v>
      </c>
      <c r="I954" s="1">
        <f t="shared" si="7"/>
        <v>-3.8110254787427677E-3</v>
      </c>
      <c r="J954" s="11">
        <v>-8.872466323622475E-3</v>
      </c>
    </row>
    <row r="955" spans="1:10" ht="13" x14ac:dyDescent="0.15">
      <c r="A955" s="3">
        <v>41743</v>
      </c>
      <c r="B955" s="1">
        <v>39.110000999999997</v>
      </c>
      <c r="C955" s="1">
        <v>39.409999999999997</v>
      </c>
      <c r="D955" s="1">
        <v>38.900002000000001</v>
      </c>
      <c r="E955" s="1">
        <v>39.18</v>
      </c>
      <c r="F955" s="1">
        <v>32006600</v>
      </c>
      <c r="G955" s="1">
        <v>36.878867999999997</v>
      </c>
      <c r="H955" s="2">
        <f t="shared" si="6"/>
        <v>-7.6508545690102308E-4</v>
      </c>
      <c r="I955" s="1">
        <f t="shared" si="7"/>
        <v>-7.6505596320967657E-4</v>
      </c>
      <c r="J955" s="11">
        <v>9.1403578392374885E-3</v>
      </c>
    </row>
    <row r="956" spans="1:10" ht="13" x14ac:dyDescent="0.15">
      <c r="A956" s="3">
        <v>41744</v>
      </c>
      <c r="B956" s="1">
        <v>39.340000000000003</v>
      </c>
      <c r="C956" s="1">
        <v>39.959999000000003</v>
      </c>
      <c r="D956" s="1">
        <v>39.049999</v>
      </c>
      <c r="E956" s="1">
        <v>39.75</v>
      </c>
      <c r="F956" s="1">
        <v>33968700</v>
      </c>
      <c r="G956" s="1">
        <v>37.415390000000002</v>
      </c>
      <c r="H956" s="2">
        <f t="shared" si="6"/>
        <v>1.4548238897396638E-2</v>
      </c>
      <c r="I956" s="1">
        <f t="shared" si="7"/>
        <v>1.4548223117911457E-2</v>
      </c>
      <c r="J956" s="11">
        <v>5.5226620472946511E-3</v>
      </c>
    </row>
    <row r="957" spans="1:10" ht="13" x14ac:dyDescent="0.15">
      <c r="A957" s="3">
        <v>41745</v>
      </c>
      <c r="B957" s="1">
        <v>40.060001</v>
      </c>
      <c r="C957" s="1">
        <v>40.419998</v>
      </c>
      <c r="D957" s="1">
        <v>39.909999999999997</v>
      </c>
      <c r="E957" s="1">
        <v>40.400002000000001</v>
      </c>
      <c r="F957" s="1">
        <v>30615800</v>
      </c>
      <c r="G957" s="1">
        <v>38.027214999999998</v>
      </c>
      <c r="H957" s="2">
        <f t="shared" si="6"/>
        <v>1.6352251572327059E-2</v>
      </c>
      <c r="I957" s="1">
        <f t="shared" si="7"/>
        <v>1.6352228321019666E-2</v>
      </c>
      <c r="J957" s="11">
        <v>9.9793663661274252E-3</v>
      </c>
    </row>
    <row r="958" spans="1:10" ht="13" x14ac:dyDescent="0.15">
      <c r="A958" s="3">
        <v>41746</v>
      </c>
      <c r="B958" s="1">
        <v>40.009998000000003</v>
      </c>
      <c r="C958" s="1">
        <v>40.200001</v>
      </c>
      <c r="D958" s="1">
        <v>39.509998000000003</v>
      </c>
      <c r="E958" s="1">
        <v>40.009998000000003</v>
      </c>
      <c r="F958" s="1">
        <v>36689400</v>
      </c>
      <c r="G958" s="1">
        <v>37.660117999999997</v>
      </c>
      <c r="H958" s="2">
        <f t="shared" si="6"/>
        <v>-9.6535638785363812E-3</v>
      </c>
      <c r="I958" s="1">
        <f t="shared" si="7"/>
        <v>-9.6535336600379797E-3</v>
      </c>
      <c r="J958" s="11">
        <v>-9.9304105591758703E-4</v>
      </c>
    </row>
    <row r="959" spans="1:10" ht="13" x14ac:dyDescent="0.15">
      <c r="A959" s="3">
        <v>41750</v>
      </c>
      <c r="B959" s="1">
        <v>40.130001</v>
      </c>
      <c r="C959" s="1">
        <v>40.150002000000001</v>
      </c>
      <c r="D959" s="1">
        <v>39.790000999999997</v>
      </c>
      <c r="E959" s="1">
        <v>39.939999</v>
      </c>
      <c r="F959" s="1">
        <v>22221200</v>
      </c>
      <c r="G959" s="1">
        <v>37.594228999999999</v>
      </c>
      <c r="H959" s="2">
        <f t="shared" si="6"/>
        <v>-1.7495377030511924E-3</v>
      </c>
      <c r="I959" s="1">
        <f t="shared" si="7"/>
        <v>-1.7495696641205037E-3</v>
      </c>
      <c r="J959" s="11">
        <v>2.4810825540979545E-3</v>
      </c>
    </row>
    <row r="960" spans="1:10" ht="13" x14ac:dyDescent="0.15">
      <c r="A960" s="3">
        <v>41751</v>
      </c>
      <c r="B960" s="1">
        <v>39.959999000000003</v>
      </c>
      <c r="C960" s="1">
        <v>40.139999000000003</v>
      </c>
      <c r="D960" s="1">
        <v>39.830002</v>
      </c>
      <c r="E960" s="1">
        <v>39.990001999999997</v>
      </c>
      <c r="F960" s="1">
        <v>27056700</v>
      </c>
      <c r="G960" s="1">
        <v>37.641295999999997</v>
      </c>
      <c r="H960" s="2">
        <f t="shared" si="6"/>
        <v>1.2519529607398509E-3</v>
      </c>
      <c r="I960" s="1">
        <f t="shared" si="7"/>
        <v>1.2519740729354609E-3</v>
      </c>
      <c r="J960" s="11">
        <v>3.9587908263294001E-3</v>
      </c>
    </row>
    <row r="961" spans="1:10" ht="13" x14ac:dyDescent="0.15">
      <c r="A961" s="3">
        <v>41752</v>
      </c>
      <c r="B961" s="1">
        <v>39.990001999999997</v>
      </c>
      <c r="C961" s="1">
        <v>39.990001999999997</v>
      </c>
      <c r="D961" s="1">
        <v>39.470001000000003</v>
      </c>
      <c r="E961" s="1">
        <v>39.689999</v>
      </c>
      <c r="F961" s="1">
        <v>24602800</v>
      </c>
      <c r="G961" s="1">
        <v>37.358911999999997</v>
      </c>
      <c r="H961" s="2">
        <f t="shared" si="6"/>
        <v>-7.50195011243052E-3</v>
      </c>
      <c r="I961" s="1">
        <f t="shared" si="7"/>
        <v>-7.5019733645727933E-3</v>
      </c>
      <c r="J961" s="11">
        <v>-7.7016263183759745E-4</v>
      </c>
    </row>
    <row r="962" spans="1:10" ht="13" x14ac:dyDescent="0.15">
      <c r="A962" s="3">
        <v>41753</v>
      </c>
      <c r="B962" s="1">
        <v>39.740001999999997</v>
      </c>
      <c r="C962" s="1">
        <v>39.970001000000003</v>
      </c>
      <c r="D962" s="1">
        <v>39.299999</v>
      </c>
      <c r="E962" s="1">
        <v>39.860000999999997</v>
      </c>
      <c r="F962" s="1">
        <v>42381600</v>
      </c>
      <c r="G962" s="1">
        <v>37.518929999999997</v>
      </c>
      <c r="H962" s="2">
        <f t="shared" si="6"/>
        <v>4.2832452578292239E-3</v>
      </c>
      <c r="I962" s="1">
        <f t="shared" si="7"/>
        <v>4.2832617823559986E-3</v>
      </c>
      <c r="J962" s="11">
        <v>0</v>
      </c>
    </row>
    <row r="963" spans="1:10" ht="13" x14ac:dyDescent="0.15">
      <c r="A963" s="3">
        <v>41754</v>
      </c>
      <c r="B963" s="1">
        <v>40.290000999999997</v>
      </c>
      <c r="C963" s="1">
        <v>40.68</v>
      </c>
      <c r="D963" s="1">
        <v>39.75</v>
      </c>
      <c r="E963" s="1">
        <v>39.909999999999997</v>
      </c>
      <c r="F963" s="1">
        <v>56876800</v>
      </c>
      <c r="G963" s="1">
        <v>37.565992999999999</v>
      </c>
      <c r="H963" s="2">
        <f t="shared" si="6"/>
        <v>1.2543652470053798E-3</v>
      </c>
      <c r="I963" s="1">
        <f t="shared" si="7"/>
        <v>1.2543801222476604E-3</v>
      </c>
      <c r="J963" s="11">
        <v>-8.4955399421717329E-3</v>
      </c>
    </row>
    <row r="964" spans="1:10" ht="13" x14ac:dyDescent="0.15">
      <c r="A964" s="3">
        <v>41757</v>
      </c>
      <c r="B964" s="1">
        <v>40.139999000000003</v>
      </c>
      <c r="C964" s="1">
        <v>41.290000999999997</v>
      </c>
      <c r="D964" s="1">
        <v>40.090000000000003</v>
      </c>
      <c r="E964" s="1">
        <v>40.869999</v>
      </c>
      <c r="F964" s="1">
        <v>50610200</v>
      </c>
      <c r="G964" s="1">
        <v>38.469608999999998</v>
      </c>
      <c r="H964" s="2">
        <f t="shared" si="6"/>
        <v>2.4054096717614718E-2</v>
      </c>
      <c r="I964" s="1">
        <f t="shared" si="7"/>
        <v>2.4054095947896269E-2</v>
      </c>
      <c r="J964" s="11">
        <v>5.3345037798203489E-3</v>
      </c>
    </row>
    <row r="965" spans="1:10" ht="13" x14ac:dyDescent="0.15">
      <c r="A965" s="3">
        <v>41758</v>
      </c>
      <c r="B965" s="1">
        <v>41.099997999999999</v>
      </c>
      <c r="C965" s="1">
        <v>41.189999</v>
      </c>
      <c r="D965" s="1">
        <v>40.389999000000003</v>
      </c>
      <c r="E965" s="1">
        <v>40.509998000000003</v>
      </c>
      <c r="F965" s="1">
        <v>29636200</v>
      </c>
      <c r="G965" s="1">
        <v>38.130752000000001</v>
      </c>
      <c r="H965" s="2">
        <f t="shared" si="6"/>
        <v>-8.8084416150829101E-3</v>
      </c>
      <c r="I965" s="1">
        <f t="shared" si="7"/>
        <v>-8.8084336911247868E-3</v>
      </c>
      <c r="J965" s="11">
        <v>5.2665984621728962E-3</v>
      </c>
    </row>
    <row r="966" spans="1:10" ht="13" x14ac:dyDescent="0.15">
      <c r="A966" s="3">
        <v>41759</v>
      </c>
      <c r="B966" s="1">
        <v>40.400002000000001</v>
      </c>
      <c r="C966" s="1">
        <v>40.5</v>
      </c>
      <c r="D966" s="1">
        <v>40.169998</v>
      </c>
      <c r="E966" s="1">
        <v>40.400002000000001</v>
      </c>
      <c r="F966" s="1">
        <v>35458700</v>
      </c>
      <c r="G966" s="1">
        <v>38.027214999999998</v>
      </c>
      <c r="H966" s="2">
        <f t="shared" si="6"/>
        <v>-2.7152803117887693E-3</v>
      </c>
      <c r="I966" s="1">
        <f t="shared" si="7"/>
        <v>-2.7153149248145664E-3</v>
      </c>
      <c r="J966" s="11">
        <v>2.7499053462317607E-3</v>
      </c>
    </row>
    <row r="967" spans="1:10" ht="13" x14ac:dyDescent="0.15">
      <c r="A967" s="3">
        <v>41760</v>
      </c>
      <c r="B967" s="1">
        <v>40.240001999999997</v>
      </c>
      <c r="C967" s="1">
        <v>40.360000999999997</v>
      </c>
      <c r="D967" s="1">
        <v>39.950001</v>
      </c>
      <c r="E967" s="1">
        <v>40</v>
      </c>
      <c r="F967" s="1">
        <v>28787400</v>
      </c>
      <c r="G967" s="1">
        <v>37.650706999999997</v>
      </c>
      <c r="H967" s="2">
        <f t="shared" si="6"/>
        <v>-9.9010391138099601E-3</v>
      </c>
      <c r="I967" s="1">
        <f t="shared" si="7"/>
        <v>-9.9010143130387335E-3</v>
      </c>
      <c r="J967" s="11">
        <v>-1.3250655703819687E-3</v>
      </c>
    </row>
    <row r="968" spans="1:10" ht="13" x14ac:dyDescent="0.15">
      <c r="A968" s="3">
        <v>41761</v>
      </c>
      <c r="B968" s="1">
        <v>40.310001</v>
      </c>
      <c r="C968" s="1">
        <v>40.340000000000003</v>
      </c>
      <c r="D968" s="1">
        <v>39.659999999999997</v>
      </c>
      <c r="E968" s="1">
        <v>39.689999</v>
      </c>
      <c r="F968" s="1">
        <v>43416600</v>
      </c>
      <c r="G968" s="1">
        <v>37.358911999999997</v>
      </c>
      <c r="H968" s="2">
        <f t="shared" si="6"/>
        <v>-7.7500249999999937E-3</v>
      </c>
      <c r="I968" s="1">
        <f t="shared" si="7"/>
        <v>-7.7500536709709193E-3</v>
      </c>
      <c r="J968" s="11">
        <v>-2.7766696874806747E-3</v>
      </c>
    </row>
    <row r="969" spans="1:10" ht="13" x14ac:dyDescent="0.15">
      <c r="A969" s="3">
        <v>41764</v>
      </c>
      <c r="B969" s="1">
        <v>39.520000000000003</v>
      </c>
      <c r="C969" s="1">
        <v>39.639999000000003</v>
      </c>
      <c r="D969" s="1">
        <v>39.299999</v>
      </c>
      <c r="E969" s="1">
        <v>39.43</v>
      </c>
      <c r="F969" s="1">
        <v>22460900</v>
      </c>
      <c r="G969" s="1">
        <v>37.114184000000002</v>
      </c>
      <c r="H969" s="2">
        <f t="shared" si="6"/>
        <v>-6.550743425314789E-3</v>
      </c>
      <c r="I969" s="1">
        <f t="shared" si="7"/>
        <v>-6.5507261025159131E-3</v>
      </c>
      <c r="J969" s="11">
        <v>1.0694765923002848E-3</v>
      </c>
    </row>
    <row r="970" spans="1:10" ht="13" x14ac:dyDescent="0.15">
      <c r="A970" s="3">
        <v>41765</v>
      </c>
      <c r="B970" s="1">
        <v>39.290000999999997</v>
      </c>
      <c r="C970" s="1">
        <v>39.349997999999999</v>
      </c>
      <c r="D970" s="1">
        <v>38.950001</v>
      </c>
      <c r="E970" s="1">
        <v>39.060001</v>
      </c>
      <c r="F970" s="1">
        <v>27112400</v>
      </c>
      <c r="G970" s="1">
        <v>36.765915999999997</v>
      </c>
      <c r="H970" s="2">
        <f t="shared" si="6"/>
        <v>-9.3836926198326148E-3</v>
      </c>
      <c r="I970" s="1">
        <f t="shared" si="7"/>
        <v>-9.3836900738543637E-3</v>
      </c>
      <c r="J970" s="11">
        <v>-7.8358701850828466E-3</v>
      </c>
    </row>
    <row r="971" spans="1:10" ht="13" x14ac:dyDescent="0.15">
      <c r="A971" s="3">
        <v>41766</v>
      </c>
      <c r="B971" s="1">
        <v>39.220001000000003</v>
      </c>
      <c r="C971" s="1">
        <v>39.509998000000003</v>
      </c>
      <c r="D971" s="1">
        <v>38.509998000000003</v>
      </c>
      <c r="E971" s="1">
        <v>39.419998</v>
      </c>
      <c r="F971" s="1">
        <v>41744500</v>
      </c>
      <c r="G971" s="1">
        <v>37.104770000000002</v>
      </c>
      <c r="H971" s="2">
        <f t="shared" si="6"/>
        <v>9.2165128208778063E-3</v>
      </c>
      <c r="I971" s="1">
        <f t="shared" si="7"/>
        <v>9.2165254362220946E-3</v>
      </c>
      <c r="J971" s="11">
        <v>7.165379553693986E-3</v>
      </c>
    </row>
    <row r="972" spans="1:10" ht="13" x14ac:dyDescent="0.15">
      <c r="A972" s="3">
        <v>41767</v>
      </c>
      <c r="B972" s="1">
        <v>39.340000000000003</v>
      </c>
      <c r="C972" s="1">
        <v>39.900002000000001</v>
      </c>
      <c r="D972" s="1">
        <v>38.970001000000003</v>
      </c>
      <c r="E972" s="1">
        <v>39.639999000000003</v>
      </c>
      <c r="F972" s="1">
        <v>32120400</v>
      </c>
      <c r="G972" s="1">
        <v>37.31185</v>
      </c>
      <c r="H972" s="2">
        <f t="shared" si="6"/>
        <v>5.5809490401294145E-3</v>
      </c>
      <c r="I972" s="1">
        <f t="shared" si="7"/>
        <v>5.5809536078514355E-3</v>
      </c>
      <c r="J972" s="11">
        <v>1.9633479620807652E-3</v>
      </c>
    </row>
    <row r="973" spans="1:10" ht="13" x14ac:dyDescent="0.15">
      <c r="A973" s="3">
        <v>41768</v>
      </c>
      <c r="B973" s="1">
        <v>39.540000999999997</v>
      </c>
      <c r="C973" s="1">
        <v>39.849997999999999</v>
      </c>
      <c r="D973" s="1">
        <v>39.369999</v>
      </c>
      <c r="E973" s="1">
        <v>39.540000999999997</v>
      </c>
      <c r="F973" s="1">
        <v>29647600</v>
      </c>
      <c r="G973" s="1">
        <v>37.217725000000002</v>
      </c>
      <c r="H973" s="2">
        <f t="shared" si="6"/>
        <v>-2.522653948603946E-3</v>
      </c>
      <c r="I973" s="1">
        <f t="shared" si="7"/>
        <v>-2.5226570111103641E-3</v>
      </c>
      <c r="J973" s="11">
        <v>1.9557245666563155E-3</v>
      </c>
    </row>
    <row r="974" spans="1:10" ht="13" x14ac:dyDescent="0.15">
      <c r="A974" s="3">
        <v>41771</v>
      </c>
      <c r="B974" s="1">
        <v>39.740001999999997</v>
      </c>
      <c r="C974" s="1">
        <v>40.020000000000003</v>
      </c>
      <c r="D974" s="1">
        <v>39.650002000000001</v>
      </c>
      <c r="E974" s="1">
        <v>39.970001000000003</v>
      </c>
      <c r="F974" s="1">
        <v>22782600</v>
      </c>
      <c r="G974" s="1">
        <v>37.62247</v>
      </c>
      <c r="H974" s="2">
        <f t="shared" si="6"/>
        <v>1.0875062952072431E-2</v>
      </c>
      <c r="I974" s="1">
        <f t="shared" si="7"/>
        <v>1.0875060203169279E-2</v>
      </c>
      <c r="J974" s="11">
        <v>6.7616572464814853E-3</v>
      </c>
    </row>
    <row r="975" spans="1:10" ht="13" x14ac:dyDescent="0.15">
      <c r="A975" s="3">
        <v>41772</v>
      </c>
      <c r="B975" s="1">
        <v>39.919998</v>
      </c>
      <c r="C975" s="1">
        <v>40.5</v>
      </c>
      <c r="D975" s="1">
        <v>39.849997999999999</v>
      </c>
      <c r="E975" s="1">
        <v>40.419998</v>
      </c>
      <c r="F975" s="1">
        <v>27004800</v>
      </c>
      <c r="G975" s="1">
        <v>38.314441000000002</v>
      </c>
      <c r="H975" s="2">
        <f t="shared" si="6"/>
        <v>1.1258368494911875E-2</v>
      </c>
      <c r="I975" s="1">
        <f t="shared" si="7"/>
        <v>1.8392492571593581E-2</v>
      </c>
      <c r="J975" s="11">
        <v>1.196057922463965E-3</v>
      </c>
    </row>
    <row r="976" spans="1:10" ht="13" x14ac:dyDescent="0.15">
      <c r="A976" s="3">
        <v>41773</v>
      </c>
      <c r="B976" s="1">
        <v>40.299999</v>
      </c>
      <c r="C976" s="1">
        <v>40.450001</v>
      </c>
      <c r="D976" s="1">
        <v>40.049999</v>
      </c>
      <c r="E976" s="1">
        <v>40.240001999999997</v>
      </c>
      <c r="F976" s="1">
        <v>18818700</v>
      </c>
      <c r="G976" s="1">
        <v>38.143821000000003</v>
      </c>
      <c r="H976" s="2">
        <f t="shared" si="6"/>
        <v>-4.453142229250054E-3</v>
      </c>
      <c r="I976" s="1">
        <f t="shared" si="7"/>
        <v>-4.4531512282796858E-3</v>
      </c>
      <c r="J976" s="11">
        <v>-6.0703608961952833E-3</v>
      </c>
    </row>
    <row r="977" spans="1:10" ht="13" x14ac:dyDescent="0.15">
      <c r="A977" s="3">
        <v>41774</v>
      </c>
      <c r="B977" s="1">
        <v>40.090000000000003</v>
      </c>
      <c r="C977" s="1">
        <v>40.400002000000001</v>
      </c>
      <c r="D977" s="1">
        <v>39.509998000000003</v>
      </c>
      <c r="E977" s="1">
        <v>39.599997999999999</v>
      </c>
      <c r="F977" s="1">
        <v>37793200</v>
      </c>
      <c r="G977" s="1">
        <v>37.537157000000001</v>
      </c>
      <c r="H977" s="2">
        <f t="shared" si="6"/>
        <v>-1.590467117770018E-2</v>
      </c>
      <c r="I977" s="1">
        <f t="shared" si="7"/>
        <v>-1.5904646784075514E-2</v>
      </c>
      <c r="J977" s="11">
        <v>-1.0061420777635255E-2</v>
      </c>
    </row>
    <row r="978" spans="1:10" ht="13" x14ac:dyDescent="0.15">
      <c r="A978" s="3">
        <v>41775</v>
      </c>
      <c r="B978" s="1">
        <v>39.669998</v>
      </c>
      <c r="C978" s="1">
        <v>39.840000000000003</v>
      </c>
      <c r="D978" s="1">
        <v>39.270000000000003</v>
      </c>
      <c r="E978" s="1">
        <v>39.830002</v>
      </c>
      <c r="F978" s="1">
        <v>29867100</v>
      </c>
      <c r="G978" s="1">
        <v>37.755178999999998</v>
      </c>
      <c r="H978" s="2">
        <f t="shared" si="6"/>
        <v>5.8081821115243742E-3</v>
      </c>
      <c r="I978" s="1">
        <f t="shared" si="7"/>
        <v>5.8081649603883879E-3</v>
      </c>
      <c r="J978" s="11">
        <v>2.70569177316875E-3</v>
      </c>
    </row>
    <row r="979" spans="1:10" ht="13" x14ac:dyDescent="0.15">
      <c r="A979" s="3">
        <v>41778</v>
      </c>
      <c r="B979" s="1">
        <v>39.610000999999997</v>
      </c>
      <c r="C979" s="1">
        <v>39.82</v>
      </c>
      <c r="D979" s="1">
        <v>39.459999000000003</v>
      </c>
      <c r="E979" s="1">
        <v>39.75</v>
      </c>
      <c r="F979" s="1">
        <v>24537400</v>
      </c>
      <c r="G979" s="1">
        <v>37.679344999999998</v>
      </c>
      <c r="H979" s="2">
        <f t="shared" si="6"/>
        <v>-2.0085863917355651E-3</v>
      </c>
      <c r="I979" s="1">
        <f t="shared" si="7"/>
        <v>-2.008572121986242E-3</v>
      </c>
      <c r="J979" s="11">
        <v>1.2460398424795514E-3</v>
      </c>
    </row>
    <row r="980" spans="1:10" ht="13" x14ac:dyDescent="0.15">
      <c r="A980" s="3">
        <v>41779</v>
      </c>
      <c r="B980" s="1">
        <v>39.68</v>
      </c>
      <c r="C980" s="1">
        <v>39.939999</v>
      </c>
      <c r="D980" s="1">
        <v>39.459999000000003</v>
      </c>
      <c r="E980" s="1">
        <v>39.68</v>
      </c>
      <c r="F980" s="1">
        <v>21320900</v>
      </c>
      <c r="G980" s="1">
        <v>37.612991000000001</v>
      </c>
      <c r="H980" s="2">
        <f t="shared" si="6"/>
        <v>-1.7610062893081832E-3</v>
      </c>
      <c r="I980" s="1">
        <f t="shared" si="7"/>
        <v>-1.7610178733201683E-3</v>
      </c>
      <c r="J980" s="11">
        <v>-8.3303646690820014E-3</v>
      </c>
    </row>
    <row r="981" spans="1:10" ht="13" x14ac:dyDescent="0.15">
      <c r="A981" s="3">
        <v>41780</v>
      </c>
      <c r="B981" s="1">
        <v>39.799999</v>
      </c>
      <c r="C981" s="1">
        <v>40.349997999999999</v>
      </c>
      <c r="D981" s="1">
        <v>39.740001999999997</v>
      </c>
      <c r="E981" s="1">
        <v>40.349997999999999</v>
      </c>
      <c r="F981" s="1">
        <v>22398700</v>
      </c>
      <c r="G981" s="1">
        <v>38.248088000000003</v>
      </c>
      <c r="H981" s="2">
        <f t="shared" si="6"/>
        <v>1.6885030241935474E-2</v>
      </c>
      <c r="I981" s="1">
        <f t="shared" si="7"/>
        <v>1.6885043787131997E-2</v>
      </c>
      <c r="J981" s="11">
        <v>9.6951251178768877E-3</v>
      </c>
    </row>
    <row r="982" spans="1:10" ht="13" x14ac:dyDescent="0.15">
      <c r="A982" s="3">
        <v>41781</v>
      </c>
      <c r="B982" s="1">
        <v>40.290000999999997</v>
      </c>
      <c r="C982" s="1">
        <v>40.349997999999999</v>
      </c>
      <c r="D982" s="1">
        <v>39.849997999999999</v>
      </c>
      <c r="E982" s="1">
        <v>40.099997999999999</v>
      </c>
      <c r="F982" s="1">
        <v>20201800</v>
      </c>
      <c r="G982" s="1">
        <v>38.011111</v>
      </c>
      <c r="H982" s="2">
        <f t="shared" si="6"/>
        <v>-6.195787172034061E-3</v>
      </c>
      <c r="I982" s="1">
        <f t="shared" si="7"/>
        <v>-6.1957868325340365E-3</v>
      </c>
      <c r="J982" s="11">
        <v>6.0602995856090275E-4</v>
      </c>
    </row>
    <row r="983" spans="1:10" ht="13" x14ac:dyDescent="0.15">
      <c r="A983" s="3">
        <v>41782</v>
      </c>
      <c r="B983" s="1">
        <v>40.369999</v>
      </c>
      <c r="C983" s="1">
        <v>40.369999</v>
      </c>
      <c r="D983" s="1">
        <v>40</v>
      </c>
      <c r="E983" s="1">
        <v>40.119999</v>
      </c>
      <c r="F983" s="1">
        <v>18020000</v>
      </c>
      <c r="G983" s="1">
        <v>38.030070000000002</v>
      </c>
      <c r="H983" s="2">
        <f t="shared" si="6"/>
        <v>4.9877807973957016E-4</v>
      </c>
      <c r="I983" s="1">
        <f t="shared" si="7"/>
        <v>4.9877521338438093E-4</v>
      </c>
      <c r="J983" s="11">
        <v>3.8196907525337733E-3</v>
      </c>
    </row>
    <row r="984" spans="1:10" ht="13" x14ac:dyDescent="0.15">
      <c r="A984" s="3">
        <v>41786</v>
      </c>
      <c r="B984" s="1">
        <v>40.259998000000003</v>
      </c>
      <c r="C984" s="1">
        <v>40.259998000000003</v>
      </c>
      <c r="D984" s="1">
        <v>39.810001</v>
      </c>
      <c r="E984" s="1">
        <v>40.189999</v>
      </c>
      <c r="F984" s="1">
        <v>26160600</v>
      </c>
      <c r="G984" s="1">
        <v>38.096423000000001</v>
      </c>
      <c r="H984" s="2">
        <f t="shared" si="6"/>
        <v>1.7447657463800106E-3</v>
      </c>
      <c r="I984" s="1">
        <f t="shared" si="7"/>
        <v>1.7447509299877554E-3</v>
      </c>
      <c r="J984" s="11">
        <v>4.1689357067781251E-3</v>
      </c>
    </row>
    <row r="985" spans="1:10" ht="13" x14ac:dyDescent="0.15">
      <c r="A985" s="3">
        <v>41787</v>
      </c>
      <c r="B985" s="1">
        <v>40.139999000000003</v>
      </c>
      <c r="C985" s="1">
        <v>40.189999</v>
      </c>
      <c r="D985" s="1">
        <v>39.82</v>
      </c>
      <c r="E985" s="1">
        <v>40.009998000000003</v>
      </c>
      <c r="F985" s="1">
        <v>25711500</v>
      </c>
      <c r="G985" s="1">
        <v>37.925798999999998</v>
      </c>
      <c r="H985" s="2">
        <f t="shared" si="6"/>
        <v>-4.4787510445072959E-3</v>
      </c>
      <c r="I985" s="1">
        <f t="shared" si="7"/>
        <v>-4.4787406943692237E-3</v>
      </c>
      <c r="J985" s="11">
        <v>-2.5378735270306231E-3</v>
      </c>
    </row>
    <row r="986" spans="1:10" ht="13" x14ac:dyDescent="0.15">
      <c r="A986" s="3">
        <v>41788</v>
      </c>
      <c r="B986" s="1">
        <v>40.150002000000001</v>
      </c>
      <c r="C986" s="1">
        <v>40.349997999999999</v>
      </c>
      <c r="D986" s="1">
        <v>39.909999999999997</v>
      </c>
      <c r="E986" s="1">
        <v>40.340000000000003</v>
      </c>
      <c r="F986" s="1">
        <v>19888200</v>
      </c>
      <c r="G986" s="1">
        <v>38.238610999999999</v>
      </c>
      <c r="H986" s="2">
        <f t="shared" si="6"/>
        <v>8.2479884152956047E-3</v>
      </c>
      <c r="I986" s="1">
        <f t="shared" si="7"/>
        <v>8.2480002596649581E-3</v>
      </c>
      <c r="J986" s="11">
        <v>3.9415518392682371E-3</v>
      </c>
    </row>
    <row r="987" spans="1:10" ht="13" x14ac:dyDescent="0.15">
      <c r="A987" s="3">
        <v>41789</v>
      </c>
      <c r="B987" s="1">
        <v>40.450001</v>
      </c>
      <c r="C987" s="1">
        <v>40.970001000000003</v>
      </c>
      <c r="D987" s="1">
        <v>40.25</v>
      </c>
      <c r="E987" s="1">
        <v>40.939999</v>
      </c>
      <c r="F987" s="1">
        <v>34567600</v>
      </c>
      <c r="G987" s="1">
        <v>38.807353999999997</v>
      </c>
      <c r="H987" s="2">
        <f t="shared" si="6"/>
        <v>1.4873549826474883E-2</v>
      </c>
      <c r="I987" s="1">
        <f t="shared" si="7"/>
        <v>1.4873526656080625E-2</v>
      </c>
      <c r="J987" s="11">
        <v>1.1036575062645217E-3</v>
      </c>
    </row>
    <row r="988" spans="1:10" ht="13" x14ac:dyDescent="0.15">
      <c r="A988" s="3">
        <v>41792</v>
      </c>
      <c r="B988" s="1">
        <v>40.950001</v>
      </c>
      <c r="C988" s="1">
        <v>41.09</v>
      </c>
      <c r="D988" s="1">
        <v>40.68</v>
      </c>
      <c r="E988" s="1">
        <v>40.790000999999997</v>
      </c>
      <c r="F988" s="1">
        <v>18504300</v>
      </c>
      <c r="G988" s="1">
        <v>38.665170000000003</v>
      </c>
      <c r="H988" s="2">
        <f t="shared" si="6"/>
        <v>-3.6638496253994443E-3</v>
      </c>
      <c r="I988" s="1">
        <f t="shared" si="7"/>
        <v>-3.6638416522804728E-3</v>
      </c>
      <c r="J988" s="11">
        <v>1.5828600251495707E-3</v>
      </c>
    </row>
    <row r="989" spans="1:10" ht="13" x14ac:dyDescent="0.15">
      <c r="A989" s="3">
        <v>41793</v>
      </c>
      <c r="B989" s="1">
        <v>40.599997999999999</v>
      </c>
      <c r="C989" s="1">
        <v>40.68</v>
      </c>
      <c r="D989" s="1">
        <v>40.25</v>
      </c>
      <c r="E989" s="1">
        <v>40.290000999999997</v>
      </c>
      <c r="F989" s="1">
        <v>18068900</v>
      </c>
      <c r="G989" s="1">
        <v>38.191215999999997</v>
      </c>
      <c r="H989" s="2">
        <f t="shared" si="6"/>
        <v>-1.2257906049082961E-2</v>
      </c>
      <c r="I989" s="1">
        <f t="shared" si="7"/>
        <v>-1.2257905499963046E-2</v>
      </c>
      <c r="J989" s="11">
        <v>-1.2715891898252569E-3</v>
      </c>
    </row>
    <row r="990" spans="1:10" ht="13" x14ac:dyDescent="0.15">
      <c r="A990" s="3">
        <v>41794</v>
      </c>
      <c r="B990" s="1">
        <v>40.209999000000003</v>
      </c>
      <c r="C990" s="1">
        <v>40.369999</v>
      </c>
      <c r="D990" s="1">
        <v>39.860000999999997</v>
      </c>
      <c r="E990" s="1">
        <v>40.32</v>
      </c>
      <c r="F990" s="1">
        <v>23209000</v>
      </c>
      <c r="G990" s="1">
        <v>38.219652000000004</v>
      </c>
      <c r="H990" s="2">
        <f t="shared" si="6"/>
        <v>7.4457679958865391E-4</v>
      </c>
      <c r="I990" s="1">
        <f t="shared" si="7"/>
        <v>7.4456911767371706E-4</v>
      </c>
      <c r="J990" s="11">
        <v>9.0833341179112051E-4</v>
      </c>
    </row>
    <row r="991" spans="1:10" ht="13" x14ac:dyDescent="0.15">
      <c r="A991" s="3">
        <v>41795</v>
      </c>
      <c r="B991" s="1">
        <v>40.590000000000003</v>
      </c>
      <c r="C991" s="1">
        <v>41.25</v>
      </c>
      <c r="D991" s="1">
        <v>40.400002000000001</v>
      </c>
      <c r="E991" s="1">
        <v>41.209999000000003</v>
      </c>
      <c r="F991" s="1">
        <v>31865200</v>
      </c>
      <c r="G991" s="1">
        <v>39.063290000000002</v>
      </c>
      <c r="H991" s="2">
        <f t="shared" si="6"/>
        <v>2.2073387896825475E-2</v>
      </c>
      <c r="I991" s="1">
        <f t="shared" si="7"/>
        <v>2.2073408727007731E-2</v>
      </c>
      <c r="J991" s="11">
        <v>5.8897629532456367E-3</v>
      </c>
    </row>
    <row r="992" spans="1:10" ht="13" x14ac:dyDescent="0.15">
      <c r="A992" s="3">
        <v>41796</v>
      </c>
      <c r="B992" s="1">
        <v>41.48</v>
      </c>
      <c r="C992" s="1">
        <v>41.66</v>
      </c>
      <c r="D992" s="1">
        <v>41.240001999999997</v>
      </c>
      <c r="E992" s="1">
        <v>41.48</v>
      </c>
      <c r="F992" s="1">
        <v>24060500</v>
      </c>
      <c r="G992" s="1">
        <v>39.319225000000003</v>
      </c>
      <c r="H992" s="2">
        <f t="shared" si="6"/>
        <v>6.5518322385786391E-3</v>
      </c>
      <c r="I992" s="1">
        <f t="shared" si="7"/>
        <v>6.5518034963261132E-3</v>
      </c>
      <c r="J992" s="11">
        <v>5.2369533845352473E-3</v>
      </c>
    </row>
    <row r="993" spans="1:10" ht="13" x14ac:dyDescent="0.15">
      <c r="A993" s="3">
        <v>41799</v>
      </c>
      <c r="B993" s="1">
        <v>41.389999000000003</v>
      </c>
      <c r="C993" s="1">
        <v>41.48</v>
      </c>
      <c r="D993" s="1">
        <v>41.02</v>
      </c>
      <c r="E993" s="1">
        <v>41.27</v>
      </c>
      <c r="F993" s="1">
        <v>15019200</v>
      </c>
      <c r="G993" s="1">
        <v>39.120165</v>
      </c>
      <c r="H993" s="2">
        <f t="shared" si="6"/>
        <v>-5.0626808100287793E-3</v>
      </c>
      <c r="I993" s="1">
        <f t="shared" si="7"/>
        <v>-5.0626633663304116E-3</v>
      </c>
      <c r="J993" s="11">
        <v>1.1120302180313694E-3</v>
      </c>
    </row>
    <row r="994" spans="1:10" ht="13" x14ac:dyDescent="0.15">
      <c r="A994" s="3">
        <v>41800</v>
      </c>
      <c r="B994" s="1">
        <v>41.029998999999997</v>
      </c>
      <c r="C994" s="1">
        <v>41.16</v>
      </c>
      <c r="D994" s="1">
        <v>40.860000999999997</v>
      </c>
      <c r="E994" s="1">
        <v>41.110000999999997</v>
      </c>
      <c r="F994" s="1">
        <v>15117700</v>
      </c>
      <c r="G994" s="1">
        <v>38.968499999999999</v>
      </c>
      <c r="H994" s="2">
        <f t="shared" si="6"/>
        <v>-3.8768839350619387E-3</v>
      </c>
      <c r="I994" s="1">
        <f t="shared" si="7"/>
        <v>-3.8769008259551376E-3</v>
      </c>
      <c r="J994" s="11">
        <v>1.6645773588762802E-4</v>
      </c>
    </row>
    <row r="995" spans="1:10" ht="13" x14ac:dyDescent="0.15">
      <c r="A995" s="3">
        <v>41801</v>
      </c>
      <c r="B995" s="1">
        <v>40.93</v>
      </c>
      <c r="C995" s="1">
        <v>41.07</v>
      </c>
      <c r="D995" s="1">
        <v>40.770000000000003</v>
      </c>
      <c r="E995" s="1">
        <v>40.860000999999997</v>
      </c>
      <c r="F995" s="1">
        <v>18040000</v>
      </c>
      <c r="G995" s="1">
        <v>38.731523000000003</v>
      </c>
      <c r="H995" s="2">
        <f t="shared" si="6"/>
        <v>-6.0812452911397407E-3</v>
      </c>
      <c r="I995" s="1">
        <f t="shared" si="7"/>
        <v>-6.0812451082283385E-3</v>
      </c>
      <c r="J995" s="11">
        <v>-6.0214529799335406E-3</v>
      </c>
    </row>
    <row r="996" spans="1:10" ht="13" x14ac:dyDescent="0.15">
      <c r="A996" s="3">
        <v>41802</v>
      </c>
      <c r="B996" s="1">
        <v>40.810001</v>
      </c>
      <c r="C996" s="1">
        <v>40.880001</v>
      </c>
      <c r="D996" s="1">
        <v>40.290000999999997</v>
      </c>
      <c r="E996" s="1">
        <v>40.580002</v>
      </c>
      <c r="F996" s="1">
        <v>29818900</v>
      </c>
      <c r="G996" s="1">
        <v>38.46611</v>
      </c>
      <c r="H996" s="2">
        <f t="shared" si="6"/>
        <v>-6.8526430040957804E-3</v>
      </c>
      <c r="I996" s="1">
        <f t="shared" si="7"/>
        <v>-6.8526352552674558E-3</v>
      </c>
      <c r="J996" s="11">
        <v>-6.5122409088328977E-3</v>
      </c>
    </row>
    <row r="997" spans="1:10" ht="13" x14ac:dyDescent="0.15">
      <c r="A997" s="3">
        <v>41803</v>
      </c>
      <c r="B997" s="1">
        <v>41.099997999999999</v>
      </c>
      <c r="C997" s="1">
        <v>41.57</v>
      </c>
      <c r="D997" s="1">
        <v>40.860000999999997</v>
      </c>
      <c r="E997" s="1">
        <v>41.23</v>
      </c>
      <c r="F997" s="1">
        <v>26310000</v>
      </c>
      <c r="G997" s="1">
        <v>39.082248</v>
      </c>
      <c r="H997" s="2">
        <f t="shared" si="6"/>
        <v>1.6017692655608949E-2</v>
      </c>
      <c r="I997" s="1">
        <f t="shared" si="7"/>
        <v>1.6017684138063336E-2</v>
      </c>
      <c r="J997" s="11">
        <v>2.4829873071622096E-3</v>
      </c>
    </row>
    <row r="998" spans="1:10" ht="13" x14ac:dyDescent="0.15">
      <c r="A998" s="3">
        <v>41806</v>
      </c>
      <c r="B998" s="1">
        <v>41.040000999999997</v>
      </c>
      <c r="C998" s="1">
        <v>41.610000999999997</v>
      </c>
      <c r="D998" s="1">
        <v>41.040000999999997</v>
      </c>
      <c r="E998" s="1">
        <v>41.5</v>
      </c>
      <c r="F998" s="1">
        <v>24205300</v>
      </c>
      <c r="G998" s="1">
        <v>39.338183999999998</v>
      </c>
      <c r="H998" s="2">
        <f t="shared" si="6"/>
        <v>6.5486296386127367E-3</v>
      </c>
      <c r="I998" s="1">
        <f t="shared" si="7"/>
        <v>6.5486509373769491E-3</v>
      </c>
      <c r="J998" s="11">
        <v>3.1411669039662661E-4</v>
      </c>
    </row>
    <row r="999" spans="1:10" ht="13" x14ac:dyDescent="0.15">
      <c r="A999" s="3">
        <v>41807</v>
      </c>
      <c r="B999" s="1">
        <v>41.290000999999997</v>
      </c>
      <c r="C999" s="1">
        <v>41.91</v>
      </c>
      <c r="D999" s="1">
        <v>40.340000000000003</v>
      </c>
      <c r="E999" s="1">
        <v>41.68</v>
      </c>
      <c r="F999" s="1">
        <v>22518600</v>
      </c>
      <c r="G999" s="1">
        <v>39.508808000000002</v>
      </c>
      <c r="H999" s="2">
        <f t="shared" si="6"/>
        <v>4.3373493975903546E-3</v>
      </c>
      <c r="I999" s="1">
        <f t="shared" si="7"/>
        <v>4.33736341260704E-3</v>
      </c>
      <c r="J999" s="11">
        <v>1.6375927537523182E-3</v>
      </c>
    </row>
    <row r="1000" spans="1:10" ht="13" x14ac:dyDescent="0.15">
      <c r="A1000" s="3">
        <v>41808</v>
      </c>
      <c r="B1000" s="1">
        <v>41.610000999999997</v>
      </c>
      <c r="C1000" s="1">
        <v>41.740001999999997</v>
      </c>
      <c r="D1000" s="1">
        <v>41.18</v>
      </c>
      <c r="E1000" s="1">
        <v>41.650002000000001</v>
      </c>
      <c r="F1000" s="1">
        <v>27097000</v>
      </c>
      <c r="G1000" s="1">
        <v>39.480370999999998</v>
      </c>
      <c r="H1000" s="2">
        <f t="shared" si="6"/>
        <v>-7.1972168905947895E-4</v>
      </c>
      <c r="I1000" s="1">
        <f t="shared" si="7"/>
        <v>-7.1976355247173795E-4</v>
      </c>
      <c r="J1000" s="11">
        <v>5.8380561643102107E-3</v>
      </c>
    </row>
    <row r="1001" spans="1:10" ht="13" x14ac:dyDescent="0.15">
      <c r="A1001" s="3">
        <v>41809</v>
      </c>
      <c r="B1001" s="1">
        <v>41.57</v>
      </c>
      <c r="C1001" s="1">
        <v>41.77</v>
      </c>
      <c r="D1001" s="1">
        <v>41.330002</v>
      </c>
      <c r="E1001" s="1">
        <v>41.509998000000003</v>
      </c>
      <c r="F1001" s="1">
        <v>19828200</v>
      </c>
      <c r="G1001" s="1">
        <v>39.347661000000002</v>
      </c>
      <c r="H1001" s="2">
        <f t="shared" si="6"/>
        <v>-3.3614404148167285E-3</v>
      </c>
      <c r="I1001" s="1">
        <f t="shared" si="7"/>
        <v>-3.3614172470667991E-3</v>
      </c>
      <c r="J1001" s="11">
        <v>8.7786918703853698E-4</v>
      </c>
    </row>
    <row r="1002" spans="1:10" ht="13" x14ac:dyDescent="0.15">
      <c r="A1002" s="3">
        <v>41810</v>
      </c>
      <c r="B1002" s="1">
        <v>41.450001</v>
      </c>
      <c r="C1002" s="1">
        <v>41.830002</v>
      </c>
      <c r="D1002" s="1">
        <v>41.380001</v>
      </c>
      <c r="E1002" s="1">
        <v>41.68</v>
      </c>
      <c r="F1002" s="1">
        <v>47764900</v>
      </c>
      <c r="G1002" s="1">
        <v>39.508808000000002</v>
      </c>
      <c r="H1002" s="2">
        <f t="shared" si="6"/>
        <v>4.0954470775931293E-3</v>
      </c>
      <c r="I1002" s="1">
        <f t="shared" si="7"/>
        <v>4.0954658016393829E-3</v>
      </c>
      <c r="J1002" s="11">
        <v>1.5140028447212122E-3</v>
      </c>
    </row>
    <row r="1003" spans="1:10" ht="13" x14ac:dyDescent="0.15">
      <c r="A1003" s="3">
        <v>41813</v>
      </c>
      <c r="B1003" s="1">
        <v>41.73</v>
      </c>
      <c r="C1003" s="1">
        <v>42</v>
      </c>
      <c r="D1003" s="1">
        <v>41.689999</v>
      </c>
      <c r="E1003" s="1">
        <v>41.990001999999997</v>
      </c>
      <c r="F1003" s="1">
        <v>18743900</v>
      </c>
      <c r="G1003" s="1">
        <v>39.802660000000003</v>
      </c>
      <c r="H1003" s="2">
        <f t="shared" si="6"/>
        <v>7.437667946257131E-3</v>
      </c>
      <c r="I1003" s="1">
        <f t="shared" si="7"/>
        <v>7.4376326413087713E-3</v>
      </c>
      <c r="J1003" s="11">
        <v>-5.7946914475187595E-4</v>
      </c>
    </row>
    <row r="1004" spans="1:10" ht="13" x14ac:dyDescent="0.15">
      <c r="A1004" s="3">
        <v>41814</v>
      </c>
      <c r="B1004" s="1">
        <v>41.830002</v>
      </c>
      <c r="C1004" s="1">
        <v>41.939999</v>
      </c>
      <c r="D1004" s="1">
        <v>41.560001</v>
      </c>
      <c r="E1004" s="1">
        <v>41.75</v>
      </c>
      <c r="F1004" s="1">
        <v>26509100</v>
      </c>
      <c r="G1004" s="1">
        <v>39.575161000000001</v>
      </c>
      <c r="H1004" s="2">
        <f t="shared" si="6"/>
        <v>-5.7156939406670416E-3</v>
      </c>
      <c r="I1004" s="1">
        <f t="shared" si="7"/>
        <v>-5.7156732740978027E-3</v>
      </c>
      <c r="J1004" s="11">
        <v>-7.0335409397809245E-3</v>
      </c>
    </row>
    <row r="1005" spans="1:10" ht="13" x14ac:dyDescent="0.15">
      <c r="A1005" s="3">
        <v>41815</v>
      </c>
      <c r="B1005" s="1">
        <v>41.700001</v>
      </c>
      <c r="C1005" s="1">
        <v>42.049999</v>
      </c>
      <c r="D1005" s="1">
        <v>41.459999000000003</v>
      </c>
      <c r="E1005" s="1">
        <v>42.029998999999997</v>
      </c>
      <c r="F1005" s="1">
        <v>20049100</v>
      </c>
      <c r="G1005" s="1">
        <v>39.840573999999997</v>
      </c>
      <c r="H1005" s="2">
        <f t="shared" si="6"/>
        <v>6.7065628742514144E-3</v>
      </c>
      <c r="I1005" s="1">
        <f t="shared" si="7"/>
        <v>6.7065551546333629E-3</v>
      </c>
      <c r="J1005" s="11">
        <v>2.936052193376705E-3</v>
      </c>
    </row>
    <row r="1006" spans="1:10" ht="13" x14ac:dyDescent="0.15">
      <c r="A1006" s="3">
        <v>41816</v>
      </c>
      <c r="B1006" s="1">
        <v>41.93</v>
      </c>
      <c r="C1006" s="1">
        <v>41.939999</v>
      </c>
      <c r="D1006" s="1">
        <v>41.43</v>
      </c>
      <c r="E1006" s="1">
        <v>41.720001000000003</v>
      </c>
      <c r="F1006" s="1">
        <v>23604400</v>
      </c>
      <c r="G1006" s="1">
        <v>39.546725000000002</v>
      </c>
      <c r="H1006" s="2">
        <f t="shared" si="6"/>
        <v>-7.3756366256395372E-3</v>
      </c>
      <c r="I1006" s="1">
        <f t="shared" si="7"/>
        <v>-7.3756216464148962E-3</v>
      </c>
      <c r="J1006" s="11">
        <v>-1.2674609525362942E-3</v>
      </c>
    </row>
    <row r="1007" spans="1:10" ht="13" x14ac:dyDescent="0.15">
      <c r="A1007" s="3">
        <v>41817</v>
      </c>
      <c r="B1007" s="1">
        <v>41.610000999999997</v>
      </c>
      <c r="C1007" s="1">
        <v>42.290000999999997</v>
      </c>
      <c r="D1007" s="1">
        <v>41.509998000000003</v>
      </c>
      <c r="E1007" s="1">
        <v>42.25</v>
      </c>
      <c r="F1007" s="1">
        <v>74640000</v>
      </c>
      <c r="G1007" s="1">
        <v>40.049115</v>
      </c>
      <c r="H1007" s="2">
        <f t="shared" si="6"/>
        <v>1.2703714939987574E-2</v>
      </c>
      <c r="I1007" s="1">
        <f t="shared" si="7"/>
        <v>1.2703706817694721E-2</v>
      </c>
      <c r="J1007" s="11">
        <v>3.3888968615072412E-4</v>
      </c>
    </row>
    <row r="1008" spans="1:10" ht="13" x14ac:dyDescent="0.15">
      <c r="A1008" s="3">
        <v>41820</v>
      </c>
      <c r="B1008" s="1">
        <v>42.169998</v>
      </c>
      <c r="C1008" s="1">
        <v>42.209999000000003</v>
      </c>
      <c r="D1008" s="1">
        <v>41.700001</v>
      </c>
      <c r="E1008" s="1">
        <v>41.700001</v>
      </c>
      <c r="F1008" s="1">
        <v>30805500</v>
      </c>
      <c r="G1008" s="1">
        <v>39.527766</v>
      </c>
      <c r="H1008" s="2">
        <f t="shared" si="6"/>
        <v>-1.301772781065088E-2</v>
      </c>
      <c r="I1008" s="1">
        <f t="shared" si="7"/>
        <v>-1.3017740841464304E-2</v>
      </c>
      <c r="J1008" s="11">
        <v>-1.4977729577092531E-3</v>
      </c>
    </row>
    <row r="1009" spans="1:10" ht="13" x14ac:dyDescent="0.15">
      <c r="A1009" s="3">
        <v>41821</v>
      </c>
      <c r="B1009" s="1">
        <v>41.860000999999997</v>
      </c>
      <c r="C1009" s="1">
        <v>42.150002000000001</v>
      </c>
      <c r="D1009" s="1">
        <v>41.689999</v>
      </c>
      <c r="E1009" s="1">
        <v>41.869999</v>
      </c>
      <c r="F1009" s="1">
        <v>26917000</v>
      </c>
      <c r="G1009" s="1">
        <v>39.688909000000002</v>
      </c>
      <c r="H1009" s="2">
        <f t="shared" si="6"/>
        <v>4.0766905497196431E-3</v>
      </c>
      <c r="I1009" s="1">
        <f t="shared" si="7"/>
        <v>4.07670395539183E-3</v>
      </c>
      <c r="J1009" s="11">
        <v>7.6944066537991407E-3</v>
      </c>
    </row>
    <row r="1010" spans="1:10" ht="13" x14ac:dyDescent="0.15">
      <c r="A1010" s="3">
        <v>41822</v>
      </c>
      <c r="B1010" s="1">
        <v>41.73</v>
      </c>
      <c r="C1010" s="1">
        <v>41.900002000000001</v>
      </c>
      <c r="D1010" s="1">
        <v>41.529998999999997</v>
      </c>
      <c r="E1010" s="1">
        <v>41.900002000000001</v>
      </c>
      <c r="F1010" s="1">
        <v>20208100</v>
      </c>
      <c r="G1010" s="1">
        <v>39.717348000000001</v>
      </c>
      <c r="H1010" s="2">
        <f t="shared" si="6"/>
        <v>7.1657513056068304E-4</v>
      </c>
      <c r="I1010" s="1">
        <f t="shared" si="7"/>
        <v>7.1654778920727624E-4</v>
      </c>
      <c r="J1010" s="11">
        <v>1.189539771376442E-3</v>
      </c>
    </row>
    <row r="1011" spans="1:10" ht="13" x14ac:dyDescent="0.15">
      <c r="A1011" s="3">
        <v>41823</v>
      </c>
      <c r="B1011" s="1">
        <v>41.91</v>
      </c>
      <c r="C1011" s="1">
        <v>41.990001999999997</v>
      </c>
      <c r="D1011" s="1">
        <v>41.560001</v>
      </c>
      <c r="E1011" s="1">
        <v>41.799999</v>
      </c>
      <c r="F1011" s="1">
        <v>15969300</v>
      </c>
      <c r="G1011" s="1">
        <v>39.622556000000003</v>
      </c>
      <c r="H1011" s="2">
        <f t="shared" si="6"/>
        <v>-2.3867063299901738E-3</v>
      </c>
      <c r="I1011" s="1">
        <f t="shared" si="7"/>
        <v>-2.3866648901129605E-3</v>
      </c>
      <c r="J1011" s="11">
        <v>5.4204899761836813E-3</v>
      </c>
    </row>
    <row r="1012" spans="1:10" ht="13" x14ac:dyDescent="0.15">
      <c r="A1012" s="3">
        <v>41827</v>
      </c>
      <c r="B1012" s="1">
        <v>41.75</v>
      </c>
      <c r="C1012" s="1">
        <v>42.119999</v>
      </c>
      <c r="D1012" s="1">
        <v>41.709999000000003</v>
      </c>
      <c r="E1012" s="1">
        <v>41.990001999999997</v>
      </c>
      <c r="F1012" s="1">
        <v>21952400</v>
      </c>
      <c r="G1012" s="1">
        <v>39.802660000000003</v>
      </c>
      <c r="H1012" s="2">
        <f t="shared" si="6"/>
        <v>4.5455264245340592E-3</v>
      </c>
      <c r="I1012" s="1">
        <f t="shared" si="7"/>
        <v>4.5454917143659289E-3</v>
      </c>
      <c r="J1012" s="11">
        <v>-2.5807452308302735E-3</v>
      </c>
    </row>
    <row r="1013" spans="1:10" ht="13" x14ac:dyDescent="0.15">
      <c r="A1013" s="3">
        <v>41828</v>
      </c>
      <c r="B1013" s="1">
        <v>41.869999</v>
      </c>
      <c r="C1013" s="1">
        <v>42</v>
      </c>
      <c r="D1013" s="1">
        <v>41.610000999999997</v>
      </c>
      <c r="E1013" s="1">
        <v>41.779998999999997</v>
      </c>
      <c r="F1013" s="1">
        <v>31218200</v>
      </c>
      <c r="G1013" s="1">
        <v>39.603597000000001</v>
      </c>
      <c r="H1013" s="2">
        <f t="shared" si="6"/>
        <v>-5.0012619670749339E-3</v>
      </c>
      <c r="I1013" s="1">
        <f t="shared" si="7"/>
        <v>-5.0012486602654801E-3</v>
      </c>
      <c r="J1013" s="11">
        <v>-6.9073274769938893E-3</v>
      </c>
    </row>
    <row r="1014" spans="1:10" ht="13" x14ac:dyDescent="0.15">
      <c r="A1014" s="3">
        <v>41829</v>
      </c>
      <c r="B1014" s="1">
        <v>41.98</v>
      </c>
      <c r="C1014" s="1">
        <v>41.990001999999997</v>
      </c>
      <c r="D1014" s="1">
        <v>41.529998999999997</v>
      </c>
      <c r="E1014" s="1">
        <v>41.669998</v>
      </c>
      <c r="F1014" s="1">
        <v>18445900</v>
      </c>
      <c r="G1014" s="1">
        <v>39.499326000000003</v>
      </c>
      <c r="H1014" s="2">
        <f t="shared" si="6"/>
        <v>-2.6328626767079845E-3</v>
      </c>
      <c r="I1014" s="1">
        <f t="shared" si="7"/>
        <v>-2.6328669085284632E-3</v>
      </c>
      <c r="J1014" s="11">
        <v>4.6721487806581545E-3</v>
      </c>
    </row>
    <row r="1015" spans="1:10" ht="13" x14ac:dyDescent="0.15">
      <c r="A1015" s="3">
        <v>41830</v>
      </c>
      <c r="B1015" s="1">
        <v>41.369999</v>
      </c>
      <c r="C1015" s="1">
        <v>42</v>
      </c>
      <c r="D1015" s="1">
        <v>41.049999</v>
      </c>
      <c r="E1015" s="1">
        <v>41.689999</v>
      </c>
      <c r="F1015" s="1">
        <v>21854700</v>
      </c>
      <c r="G1015" s="1">
        <v>39.518284999999999</v>
      </c>
      <c r="H1015" s="2">
        <f t="shared" si="6"/>
        <v>4.7998562418938924E-4</v>
      </c>
      <c r="I1015" s="1">
        <f t="shared" si="7"/>
        <v>4.7998287363169899E-4</v>
      </c>
      <c r="J1015" s="11">
        <v>-4.1528724947048398E-3</v>
      </c>
    </row>
    <row r="1016" spans="1:10" ht="13" x14ac:dyDescent="0.15">
      <c r="A1016" s="3">
        <v>41831</v>
      </c>
      <c r="B1016" s="1">
        <v>41.700001</v>
      </c>
      <c r="C1016" s="1">
        <v>42.09</v>
      </c>
      <c r="D1016" s="1">
        <v>41.48</v>
      </c>
      <c r="E1016" s="1">
        <v>42.09</v>
      </c>
      <c r="F1016" s="1">
        <v>24083000</v>
      </c>
      <c r="G1016" s="1">
        <v>39.897449999999999</v>
      </c>
      <c r="H1016" s="2">
        <f t="shared" si="6"/>
        <v>9.5946512255853777E-3</v>
      </c>
      <c r="I1016" s="1">
        <f t="shared" si="7"/>
        <v>9.5946724408713692E-3</v>
      </c>
      <c r="J1016" s="11">
        <v>1.6990907795995545E-3</v>
      </c>
    </row>
    <row r="1017" spans="1:10" ht="13" x14ac:dyDescent="0.15">
      <c r="A1017" s="3">
        <v>41834</v>
      </c>
      <c r="B1017" s="1">
        <v>42.220001000000003</v>
      </c>
      <c r="C1017" s="1">
        <v>42.450001</v>
      </c>
      <c r="D1017" s="1">
        <v>42.040000999999997</v>
      </c>
      <c r="E1017" s="1">
        <v>42.139999000000003</v>
      </c>
      <c r="F1017" s="1">
        <v>21881100</v>
      </c>
      <c r="G1017" s="1">
        <v>39.944844000000003</v>
      </c>
      <c r="H1017" s="2">
        <f t="shared" si="6"/>
        <v>1.187906866239004E-3</v>
      </c>
      <c r="I1017" s="1">
        <f t="shared" si="7"/>
        <v>1.1878954670036346E-3</v>
      </c>
      <c r="J1017" s="11">
        <v>6.5870289136348943E-3</v>
      </c>
    </row>
    <row r="1018" spans="1:10" ht="13" x14ac:dyDescent="0.15">
      <c r="A1018" s="3">
        <v>41835</v>
      </c>
      <c r="B1018" s="1">
        <v>42.330002</v>
      </c>
      <c r="C1018" s="1">
        <v>42.470001000000003</v>
      </c>
      <c r="D1018" s="1">
        <v>42.029998999999997</v>
      </c>
      <c r="E1018" s="1">
        <v>42.450001</v>
      </c>
      <c r="F1018" s="1">
        <v>28748700</v>
      </c>
      <c r="G1018" s="1">
        <v>40.238697000000002</v>
      </c>
      <c r="H1018" s="2">
        <f t="shared" si="6"/>
        <v>7.3564785798878925E-3</v>
      </c>
      <c r="I1018" s="1">
        <f t="shared" si="7"/>
        <v>7.3564688348763752E-3</v>
      </c>
      <c r="J1018" s="11">
        <v>3.0839287596975046E-4</v>
      </c>
    </row>
    <row r="1019" spans="1:10" ht="13" x14ac:dyDescent="0.15">
      <c r="A1019" s="3">
        <v>41836</v>
      </c>
      <c r="B1019" s="1">
        <v>42.509998000000003</v>
      </c>
      <c r="C1019" s="1">
        <v>44.310001</v>
      </c>
      <c r="D1019" s="1">
        <v>42.48</v>
      </c>
      <c r="E1019" s="1">
        <v>44.080002</v>
      </c>
      <c r="F1019" s="1">
        <v>63318000</v>
      </c>
      <c r="G1019" s="1">
        <v>41.783788000000001</v>
      </c>
      <c r="H1019" s="2">
        <f t="shared" si="6"/>
        <v>3.8398138082493802E-2</v>
      </c>
      <c r="I1019" s="1">
        <f t="shared" si="7"/>
        <v>3.8398136997328698E-2</v>
      </c>
      <c r="J1019" s="11">
        <v>4.5437539071456392E-3</v>
      </c>
    </row>
    <row r="1020" spans="1:10" ht="13" x14ac:dyDescent="0.15">
      <c r="A1020" s="3">
        <v>41837</v>
      </c>
      <c r="B1020" s="1">
        <v>45.450001</v>
      </c>
      <c r="C1020" s="1">
        <v>45.709999000000003</v>
      </c>
      <c r="D1020" s="1">
        <v>44.25</v>
      </c>
      <c r="E1020" s="1">
        <v>44.529998999999997</v>
      </c>
      <c r="F1020" s="1">
        <v>82180300</v>
      </c>
      <c r="G1020" s="1">
        <v>42.210343999999999</v>
      </c>
      <c r="H1020" s="2">
        <f t="shared" si="6"/>
        <v>1.020864291249343E-2</v>
      </c>
      <c r="I1020" s="1">
        <f t="shared" si="7"/>
        <v>1.0208648387743062E-2</v>
      </c>
      <c r="J1020" s="11">
        <v>-9.4168977690294517E-3</v>
      </c>
    </row>
    <row r="1021" spans="1:10" ht="13" x14ac:dyDescent="0.15">
      <c r="A1021" s="3">
        <v>41838</v>
      </c>
      <c r="B1021" s="1">
        <v>44.650002000000001</v>
      </c>
      <c r="C1021" s="1">
        <v>44.84</v>
      </c>
      <c r="D1021" s="1">
        <v>44.25</v>
      </c>
      <c r="E1021" s="1">
        <v>44.689999</v>
      </c>
      <c r="F1021" s="1">
        <v>43407500</v>
      </c>
      <c r="G1021" s="1">
        <v>42.362009</v>
      </c>
      <c r="H1021" s="2">
        <f t="shared" si="6"/>
        <v>3.5930833953084908E-3</v>
      </c>
      <c r="I1021" s="1">
        <f t="shared" si="7"/>
        <v>3.5930766164805781E-3</v>
      </c>
      <c r="J1021" s="11">
        <v>7.2669209352755918E-3</v>
      </c>
    </row>
    <row r="1022" spans="1:10" ht="13" x14ac:dyDescent="0.15">
      <c r="A1022" s="3">
        <v>41841</v>
      </c>
      <c r="B1022" s="1">
        <v>44.560001</v>
      </c>
      <c r="C1022" s="1">
        <v>45.16</v>
      </c>
      <c r="D1022" s="1">
        <v>44.220001000000003</v>
      </c>
      <c r="E1022" s="1">
        <v>44.84</v>
      </c>
      <c r="F1022" s="1">
        <v>37604400</v>
      </c>
      <c r="G1022" s="1">
        <v>42.504196999999998</v>
      </c>
      <c r="H1022" s="2">
        <f t="shared" si="6"/>
        <v>3.3564780343808727E-3</v>
      </c>
      <c r="I1022" s="1">
        <f t="shared" si="7"/>
        <v>3.3564980357753409E-3</v>
      </c>
      <c r="J1022" s="11">
        <v>-2.8332579468936703E-3</v>
      </c>
    </row>
    <row r="1023" spans="1:10" ht="13" x14ac:dyDescent="0.15">
      <c r="A1023" s="3">
        <v>41842</v>
      </c>
      <c r="B1023" s="1">
        <v>45</v>
      </c>
      <c r="C1023" s="1">
        <v>45.150002000000001</v>
      </c>
      <c r="D1023" s="1">
        <v>44.59</v>
      </c>
      <c r="E1023" s="1">
        <v>44.830002</v>
      </c>
      <c r="F1023" s="1">
        <v>43095800</v>
      </c>
      <c r="G1023" s="1">
        <v>42.494719000000003</v>
      </c>
      <c r="H1023" s="2">
        <f t="shared" ref="H1023:H1277" si="8">(E1023-E1022)/E1022</f>
        <v>-2.2297056199828411E-4</v>
      </c>
      <c r="I1023" s="1">
        <f t="shared" ref="I1023:I1277" si="9">(G1023-G1022)/G1022</f>
        <v>-2.2298974381269513E-4</v>
      </c>
      <c r="J1023" s="11">
        <v>3.6247693516352278E-3</v>
      </c>
    </row>
    <row r="1024" spans="1:10" ht="13" x14ac:dyDescent="0.15">
      <c r="A1024" s="3">
        <v>41843</v>
      </c>
      <c r="B1024" s="1">
        <v>45.450001</v>
      </c>
      <c r="C1024" s="1">
        <v>45.450001</v>
      </c>
      <c r="D1024" s="1">
        <v>44.619999</v>
      </c>
      <c r="E1024" s="1">
        <v>44.869999</v>
      </c>
      <c r="F1024" s="1">
        <v>52362900</v>
      </c>
      <c r="G1024" s="1">
        <v>42.532632999999997</v>
      </c>
      <c r="H1024" s="2">
        <f t="shared" si="8"/>
        <v>8.9219268828048717E-4</v>
      </c>
      <c r="I1024" s="1">
        <f t="shared" si="9"/>
        <v>8.9220498198831625E-4</v>
      </c>
      <c r="J1024" s="11">
        <v>-1.5723340394793847E-3</v>
      </c>
    </row>
    <row r="1025" spans="1:10" ht="13" x14ac:dyDescent="0.15">
      <c r="A1025" s="3">
        <v>41844</v>
      </c>
      <c r="B1025" s="1">
        <v>44.93</v>
      </c>
      <c r="C1025" s="1">
        <v>45</v>
      </c>
      <c r="D1025" s="1">
        <v>44.32</v>
      </c>
      <c r="E1025" s="1">
        <v>44.400002000000001</v>
      </c>
      <c r="F1025" s="1">
        <v>30725300</v>
      </c>
      <c r="G1025" s="1">
        <v>42.087119000000001</v>
      </c>
      <c r="H1025" s="2">
        <f t="shared" si="8"/>
        <v>-1.0474638076100678E-2</v>
      </c>
      <c r="I1025" s="1">
        <f t="shared" si="9"/>
        <v>-1.0474639554997589E-2</v>
      </c>
      <c r="J1025" s="11">
        <v>-1.6563124838290825E-4</v>
      </c>
    </row>
    <row r="1026" spans="1:10" ht="13" x14ac:dyDescent="0.15">
      <c r="A1026" s="3">
        <v>41845</v>
      </c>
      <c r="B1026" s="1">
        <v>44.299999</v>
      </c>
      <c r="C1026" s="1">
        <v>44.66</v>
      </c>
      <c r="D1026" s="1">
        <v>44.299999</v>
      </c>
      <c r="E1026" s="1">
        <v>44.5</v>
      </c>
      <c r="F1026" s="1">
        <v>26737700</v>
      </c>
      <c r="G1026" s="1">
        <v>42.181908</v>
      </c>
      <c r="H1026" s="2">
        <f t="shared" si="8"/>
        <v>2.2522071057564223E-3</v>
      </c>
      <c r="I1026" s="1">
        <f t="shared" si="9"/>
        <v>2.2522092804688931E-3</v>
      </c>
      <c r="J1026" s="11">
        <v>-7.2132935514132258E-3</v>
      </c>
    </row>
    <row r="1027" spans="1:10" ht="13" x14ac:dyDescent="0.15">
      <c r="A1027" s="3">
        <v>41848</v>
      </c>
      <c r="B1027" s="1">
        <v>44.360000999999997</v>
      </c>
      <c r="C1027" s="1">
        <v>44.509998000000003</v>
      </c>
      <c r="D1027" s="1">
        <v>43.93</v>
      </c>
      <c r="E1027" s="1">
        <v>43.970001000000003</v>
      </c>
      <c r="F1027" s="1">
        <v>29684200</v>
      </c>
      <c r="G1027" s="1">
        <v>41.679518000000002</v>
      </c>
      <c r="H1027" s="2">
        <f t="shared" si="8"/>
        <v>-1.1910089887640371E-2</v>
      </c>
      <c r="I1027" s="1">
        <f t="shared" si="9"/>
        <v>-1.1910082398358992E-2</v>
      </c>
      <c r="J1027" s="11">
        <v>1.2982776874559826E-3</v>
      </c>
    </row>
    <row r="1028" spans="1:10" ht="13" x14ac:dyDescent="0.15">
      <c r="A1028" s="3">
        <v>41849</v>
      </c>
      <c r="B1028" s="1">
        <v>43.91</v>
      </c>
      <c r="C1028" s="1">
        <v>44.09</v>
      </c>
      <c r="D1028" s="1">
        <v>43.639999000000003</v>
      </c>
      <c r="E1028" s="1">
        <v>43.889999000000003</v>
      </c>
      <c r="F1028" s="1">
        <v>27763100</v>
      </c>
      <c r="G1028" s="1">
        <v>41.603682999999997</v>
      </c>
      <c r="H1028" s="2">
        <f t="shared" si="8"/>
        <v>-1.8194677775877318E-3</v>
      </c>
      <c r="I1028" s="1">
        <f t="shared" si="9"/>
        <v>-1.8194788145104025E-3</v>
      </c>
      <c r="J1028" s="11">
        <v>-4.1501597026145252E-3</v>
      </c>
    </row>
    <row r="1029" spans="1:10" ht="13" x14ac:dyDescent="0.15">
      <c r="A1029" s="3">
        <v>41850</v>
      </c>
      <c r="B1029" s="1">
        <v>44.07</v>
      </c>
      <c r="C1029" s="1">
        <v>44.099997999999999</v>
      </c>
      <c r="D1029" s="1">
        <v>43.290000999999997</v>
      </c>
      <c r="E1029" s="1">
        <v>43.580002</v>
      </c>
      <c r="F1029" s="1">
        <v>31921400</v>
      </c>
      <c r="G1029" s="1">
        <v>41.309834000000002</v>
      </c>
      <c r="H1029" s="2">
        <f t="shared" si="8"/>
        <v>-7.0630441344963968E-3</v>
      </c>
      <c r="I1029" s="1">
        <f t="shared" si="9"/>
        <v>-7.0630525667642096E-3</v>
      </c>
      <c r="J1029" s="11">
        <v>-1.8773530425215353E-3</v>
      </c>
    </row>
    <row r="1030" spans="1:10" ht="13" x14ac:dyDescent="0.15">
      <c r="A1030" s="3">
        <v>41851</v>
      </c>
      <c r="B1030" s="1">
        <v>43.380001</v>
      </c>
      <c r="C1030" s="1">
        <v>43.689999</v>
      </c>
      <c r="D1030" s="1">
        <v>43.080002</v>
      </c>
      <c r="E1030" s="1">
        <v>43.16</v>
      </c>
      <c r="F1030" s="1">
        <v>31537500</v>
      </c>
      <c r="G1030" s="1">
        <v>40.911710999999997</v>
      </c>
      <c r="H1030" s="2">
        <f t="shared" si="8"/>
        <v>-9.6374938211339165E-3</v>
      </c>
      <c r="I1030" s="1">
        <f t="shared" si="9"/>
        <v>-9.6374872869255616E-3</v>
      </c>
      <c r="J1030" s="11">
        <v>-1.8782692528196653E-2</v>
      </c>
    </row>
    <row r="1031" spans="1:10" ht="13" x14ac:dyDescent="0.15">
      <c r="A1031" s="3">
        <v>41852</v>
      </c>
      <c r="B1031" s="1">
        <v>43.209999000000003</v>
      </c>
      <c r="C1031" s="1">
        <v>43.25</v>
      </c>
      <c r="D1031" s="1">
        <v>42.599997999999999</v>
      </c>
      <c r="E1031" s="1">
        <v>42.860000999999997</v>
      </c>
      <c r="F1031" s="1">
        <v>31170300</v>
      </c>
      <c r="G1031" s="1">
        <v>40.627338999999999</v>
      </c>
      <c r="H1031" s="2">
        <f t="shared" si="8"/>
        <v>-6.9508572752548592E-3</v>
      </c>
      <c r="I1031" s="1">
        <f t="shared" si="9"/>
        <v>-6.9508703754775168E-3</v>
      </c>
      <c r="J1031" s="11">
        <v>-4.2220835646747529E-3</v>
      </c>
    </row>
    <row r="1032" spans="1:10" ht="13" x14ac:dyDescent="0.15">
      <c r="A1032" s="3">
        <v>41855</v>
      </c>
      <c r="B1032" s="1">
        <v>42.970001000000003</v>
      </c>
      <c r="C1032" s="1">
        <v>43.470001000000003</v>
      </c>
      <c r="D1032" s="1">
        <v>42.810001</v>
      </c>
      <c r="E1032" s="1">
        <v>43.369999</v>
      </c>
      <c r="F1032" s="1">
        <v>34277400</v>
      </c>
      <c r="G1032" s="1">
        <v>41.110771</v>
      </c>
      <c r="H1032" s="2">
        <f t="shared" si="8"/>
        <v>1.1899159778367786E-2</v>
      </c>
      <c r="I1032" s="1">
        <f t="shared" si="9"/>
        <v>1.1899179515547413E-2</v>
      </c>
      <c r="J1032" s="11">
        <v>4.6024653517213075E-3</v>
      </c>
    </row>
    <row r="1033" spans="1:10" ht="13" x14ac:dyDescent="0.15">
      <c r="A1033" s="3">
        <v>41856</v>
      </c>
      <c r="B1033" s="1">
        <v>43.310001</v>
      </c>
      <c r="C1033" s="1">
        <v>43.459999000000003</v>
      </c>
      <c r="D1033" s="1">
        <v>42.830002</v>
      </c>
      <c r="E1033" s="1">
        <v>43.080002</v>
      </c>
      <c r="F1033" s="1">
        <v>26266400</v>
      </c>
      <c r="G1033" s="1">
        <v>40.835880000000003</v>
      </c>
      <c r="H1033" s="2">
        <f t="shared" si="8"/>
        <v>-6.686580739833534E-3</v>
      </c>
      <c r="I1033" s="1">
        <f t="shared" si="9"/>
        <v>-6.6865931558422161E-3</v>
      </c>
      <c r="J1033" s="11">
        <v>-8.4378202255300672E-3</v>
      </c>
    </row>
    <row r="1034" spans="1:10" ht="13" x14ac:dyDescent="0.15">
      <c r="A1034" s="3">
        <v>41857</v>
      </c>
      <c r="B1034" s="1">
        <v>42.740001999999997</v>
      </c>
      <c r="C1034" s="1">
        <v>43.169998</v>
      </c>
      <c r="D1034" s="1">
        <v>42.209999000000003</v>
      </c>
      <c r="E1034" s="1">
        <v>42.740001999999997</v>
      </c>
      <c r="F1034" s="1">
        <v>24634000</v>
      </c>
      <c r="G1034" s="1">
        <v>40.513590999999998</v>
      </c>
      <c r="H1034" s="2">
        <f t="shared" si="8"/>
        <v>-7.8922930412121013E-3</v>
      </c>
      <c r="I1034" s="1">
        <f t="shared" si="9"/>
        <v>-7.8922996149465834E-3</v>
      </c>
      <c r="J1034" s="11">
        <v>8.4416231376211511E-4</v>
      </c>
    </row>
    <row r="1035" spans="1:10" ht="13" x14ac:dyDescent="0.15">
      <c r="A1035" s="3">
        <v>41858</v>
      </c>
      <c r="B1035" s="1">
        <v>42.84</v>
      </c>
      <c r="C1035" s="1">
        <v>43.450001</v>
      </c>
      <c r="D1035" s="1">
        <v>42.650002000000001</v>
      </c>
      <c r="E1035" s="1">
        <v>43.23</v>
      </c>
      <c r="F1035" s="1">
        <v>30314900</v>
      </c>
      <c r="G1035" s="1">
        <v>40.978064000000003</v>
      </c>
      <c r="H1035" s="2">
        <f t="shared" si="8"/>
        <v>1.1464622767214657E-2</v>
      </c>
      <c r="I1035" s="1">
        <f t="shared" si="9"/>
        <v>1.1464621835176379E-2</v>
      </c>
      <c r="J1035" s="11">
        <v>-4.5653930850097285E-3</v>
      </c>
    </row>
    <row r="1036" spans="1:10" ht="13" x14ac:dyDescent="0.15">
      <c r="A1036" s="3">
        <v>41859</v>
      </c>
      <c r="B1036" s="1">
        <v>43.23</v>
      </c>
      <c r="C1036" s="1">
        <v>43.32</v>
      </c>
      <c r="D1036" s="1">
        <v>42.91</v>
      </c>
      <c r="E1036" s="1">
        <v>43.200001</v>
      </c>
      <c r="F1036" s="1">
        <v>28942700</v>
      </c>
      <c r="G1036" s="1">
        <v>40.949627999999997</v>
      </c>
      <c r="H1036" s="2">
        <f t="shared" si="8"/>
        <v>-6.939393939393143E-4</v>
      </c>
      <c r="I1036" s="1">
        <f t="shared" si="9"/>
        <v>-6.9393224628685102E-4</v>
      </c>
      <c r="J1036" s="11">
        <v>1.1342687121550673E-2</v>
      </c>
    </row>
    <row r="1037" spans="1:10" ht="13" x14ac:dyDescent="0.15">
      <c r="A1037" s="3">
        <v>41862</v>
      </c>
      <c r="B1037" s="1">
        <v>43.259998000000003</v>
      </c>
      <c r="C1037" s="1">
        <v>43.450001</v>
      </c>
      <c r="D1037" s="1">
        <v>43.02</v>
      </c>
      <c r="E1037" s="1">
        <v>43.200001</v>
      </c>
      <c r="F1037" s="1">
        <v>20351600</v>
      </c>
      <c r="G1037" s="1">
        <v>40.949627999999997</v>
      </c>
      <c r="H1037" s="2">
        <f t="shared" si="8"/>
        <v>0</v>
      </c>
      <c r="I1037" s="1">
        <f t="shared" si="9"/>
        <v>0</v>
      </c>
      <c r="J1037" s="11">
        <v>9.6960542303703337E-4</v>
      </c>
    </row>
    <row r="1038" spans="1:10" ht="13" x14ac:dyDescent="0.15">
      <c r="A1038" s="3">
        <v>41863</v>
      </c>
      <c r="B1038" s="1">
        <v>43.040000999999997</v>
      </c>
      <c r="C1038" s="1">
        <v>43.59</v>
      </c>
      <c r="D1038" s="1">
        <v>43</v>
      </c>
      <c r="E1038" s="1">
        <v>43.52</v>
      </c>
      <c r="F1038" s="1">
        <v>21431100</v>
      </c>
      <c r="G1038" s="1">
        <v>41.252958999999997</v>
      </c>
      <c r="H1038" s="2">
        <f t="shared" si="8"/>
        <v>7.4073840877921003E-3</v>
      </c>
      <c r="I1038" s="1">
        <f t="shared" si="9"/>
        <v>7.4074177181780512E-3</v>
      </c>
      <c r="J1038" s="11">
        <v>-5.6979004996977228E-4</v>
      </c>
    </row>
    <row r="1039" spans="1:10" ht="13" x14ac:dyDescent="0.15">
      <c r="A1039" s="3">
        <v>41864</v>
      </c>
      <c r="B1039" s="1">
        <v>43.68</v>
      </c>
      <c r="C1039" s="1">
        <v>44.18</v>
      </c>
      <c r="D1039" s="1">
        <v>43.52</v>
      </c>
      <c r="E1039" s="1">
        <v>44.080002</v>
      </c>
      <c r="F1039" s="1">
        <v>22889500</v>
      </c>
      <c r="G1039" s="1">
        <v>41.783788000000001</v>
      </c>
      <c r="H1039" s="2">
        <f t="shared" si="8"/>
        <v>1.2867693014705818E-2</v>
      </c>
      <c r="I1039" s="1">
        <f t="shared" si="9"/>
        <v>1.286765877812557E-2</v>
      </c>
      <c r="J1039" s="11">
        <v>5.510794042956851E-3</v>
      </c>
    </row>
    <row r="1040" spans="1:10" ht="13" x14ac:dyDescent="0.15">
      <c r="A1040" s="3">
        <v>41865</v>
      </c>
      <c r="B1040" s="1">
        <v>44.080002</v>
      </c>
      <c r="C1040" s="1">
        <v>44.419998</v>
      </c>
      <c r="D1040" s="1">
        <v>44.009998000000003</v>
      </c>
      <c r="E1040" s="1">
        <v>44.27</v>
      </c>
      <c r="F1040" s="1">
        <v>19313200</v>
      </c>
      <c r="G1040" s="1">
        <v>41.963889999999999</v>
      </c>
      <c r="H1040" s="2">
        <f t="shared" si="8"/>
        <v>4.310299259968336E-3</v>
      </c>
      <c r="I1040" s="1">
        <f t="shared" si="9"/>
        <v>4.3103320359560984E-3</v>
      </c>
      <c r="J1040" s="11">
        <v>3.7100672063167888E-3</v>
      </c>
    </row>
    <row r="1041" spans="1:10" ht="13" x14ac:dyDescent="0.15">
      <c r="A1041" s="3">
        <v>41866</v>
      </c>
      <c r="B1041" s="1">
        <v>44.580002</v>
      </c>
      <c r="C1041" s="1">
        <v>44.900002000000001</v>
      </c>
      <c r="D1041" s="1">
        <v>44.400002000000001</v>
      </c>
      <c r="E1041" s="1">
        <v>44.790000999999997</v>
      </c>
      <c r="F1041" s="1">
        <v>41611300</v>
      </c>
      <c r="G1041" s="1">
        <v>42.456802000000003</v>
      </c>
      <c r="H1041" s="2">
        <f t="shared" si="8"/>
        <v>1.17461260447254E-2</v>
      </c>
      <c r="I1041" s="1">
        <f t="shared" si="9"/>
        <v>1.1746098848319449E-2</v>
      </c>
      <c r="J1041" s="11">
        <v>-3.0316616641956626E-3</v>
      </c>
    </row>
    <row r="1042" spans="1:10" ht="13" x14ac:dyDescent="0.15">
      <c r="A1042" s="3">
        <v>41869</v>
      </c>
      <c r="B1042" s="1">
        <v>44.939999</v>
      </c>
      <c r="C1042" s="1">
        <v>45.110000999999997</v>
      </c>
      <c r="D1042" s="1">
        <v>44.68</v>
      </c>
      <c r="E1042" s="1">
        <v>45.110000999999997</v>
      </c>
      <c r="F1042" s="1">
        <v>26891100</v>
      </c>
      <c r="G1042" s="1">
        <v>42.760131999999999</v>
      </c>
      <c r="H1042" s="2">
        <f t="shared" si="8"/>
        <v>7.1444517270718598E-3</v>
      </c>
      <c r="I1042" s="1">
        <f t="shared" si="9"/>
        <v>7.1444382457255123E-3</v>
      </c>
      <c r="J1042" s="11">
        <v>1.0552182560648217E-2</v>
      </c>
    </row>
    <row r="1043" spans="1:10" ht="13" x14ac:dyDescent="0.15">
      <c r="A1043" s="3">
        <v>41870</v>
      </c>
      <c r="B1043" s="1">
        <v>44.970001000000003</v>
      </c>
      <c r="C1043" s="1">
        <v>45.34</v>
      </c>
      <c r="D1043" s="1">
        <v>44.830002</v>
      </c>
      <c r="E1043" s="1">
        <v>45.330002</v>
      </c>
      <c r="F1043" s="1">
        <v>28139500</v>
      </c>
      <c r="G1043" s="1">
        <v>43.237045999999999</v>
      </c>
      <c r="H1043" s="2">
        <f t="shared" si="8"/>
        <v>4.8769894729109725E-3</v>
      </c>
      <c r="I1043" s="1">
        <f t="shared" si="9"/>
        <v>1.1153239657913141E-2</v>
      </c>
      <c r="J1043" s="11">
        <v>4.8014049088992402E-3</v>
      </c>
    </row>
    <row r="1044" spans="1:10" ht="13" x14ac:dyDescent="0.15">
      <c r="A1044" s="3">
        <v>41871</v>
      </c>
      <c r="B1044" s="1">
        <v>45.34</v>
      </c>
      <c r="C1044" s="1">
        <v>45.400002000000001</v>
      </c>
      <c r="D1044" s="1">
        <v>44.900002000000001</v>
      </c>
      <c r="E1044" s="1">
        <v>44.950001</v>
      </c>
      <c r="F1044" s="1">
        <v>24770500</v>
      </c>
      <c r="G1044" s="1">
        <v>42.874589999999998</v>
      </c>
      <c r="H1044" s="2">
        <f t="shared" si="8"/>
        <v>-8.3829910265611728E-3</v>
      </c>
      <c r="I1044" s="1">
        <f t="shared" si="9"/>
        <v>-8.3829963776896714E-3</v>
      </c>
      <c r="J1044" s="11">
        <v>3.5190581192008712E-3</v>
      </c>
    </row>
    <row r="1045" spans="1:10" ht="13" x14ac:dyDescent="0.15">
      <c r="A1045" s="3">
        <v>41872</v>
      </c>
      <c r="B1045" s="1">
        <v>44.84</v>
      </c>
      <c r="C1045" s="1">
        <v>45.25</v>
      </c>
      <c r="D1045" s="1">
        <v>44.830002</v>
      </c>
      <c r="E1045" s="1">
        <v>45.220001000000003</v>
      </c>
      <c r="F1045" s="1">
        <v>22285500</v>
      </c>
      <c r="G1045" s="1">
        <v>43.132123999999997</v>
      </c>
      <c r="H1045" s="2">
        <f t="shared" si="8"/>
        <v>6.0066739486836305E-3</v>
      </c>
      <c r="I1045" s="1">
        <f t="shared" si="9"/>
        <v>6.0066813466904227E-3</v>
      </c>
      <c r="J1045" s="11">
        <v>3.5549151777959915E-3</v>
      </c>
    </row>
    <row r="1046" spans="1:10" ht="13" x14ac:dyDescent="0.15">
      <c r="A1046" s="3">
        <v>41873</v>
      </c>
      <c r="B1046" s="1">
        <v>45.349997999999999</v>
      </c>
      <c r="C1046" s="1">
        <v>45.470001000000003</v>
      </c>
      <c r="D1046" s="1">
        <v>45.07</v>
      </c>
      <c r="E1046" s="1">
        <v>45.150002000000001</v>
      </c>
      <c r="F1046" s="1">
        <v>18294500</v>
      </c>
      <c r="G1046" s="1">
        <v>43.065356000000001</v>
      </c>
      <c r="H1046" s="2">
        <f t="shared" si="8"/>
        <v>-1.5479654677584551E-3</v>
      </c>
      <c r="I1046" s="1">
        <f t="shared" si="9"/>
        <v>-1.5479877596567275E-3</v>
      </c>
      <c r="J1046" s="11">
        <v>-2.2459316260893657E-3</v>
      </c>
    </row>
    <row r="1047" spans="1:10" ht="13" x14ac:dyDescent="0.15">
      <c r="A1047" s="3">
        <v>41876</v>
      </c>
      <c r="B1047" s="1">
        <v>45.400002000000001</v>
      </c>
      <c r="C1047" s="1">
        <v>45.439999</v>
      </c>
      <c r="D1047" s="1">
        <v>45.040000999999997</v>
      </c>
      <c r="E1047" s="1">
        <v>45.169998</v>
      </c>
      <c r="F1047" s="1">
        <v>16910000</v>
      </c>
      <c r="G1047" s="1">
        <v>43.084429999999998</v>
      </c>
      <c r="H1047" s="2">
        <f t="shared" si="8"/>
        <v>4.4287927163323302E-4</v>
      </c>
      <c r="I1047" s="1">
        <f t="shared" si="9"/>
        <v>4.4290821606110162E-4</v>
      </c>
      <c r="J1047" s="11">
        <v>4.4495887286491844E-3</v>
      </c>
    </row>
    <row r="1048" spans="1:10" ht="13" x14ac:dyDescent="0.15">
      <c r="A1048" s="3">
        <v>41877</v>
      </c>
      <c r="B1048" s="1">
        <v>45.310001</v>
      </c>
      <c r="C1048" s="1">
        <v>45.400002000000001</v>
      </c>
      <c r="D1048" s="1">
        <v>44.939999</v>
      </c>
      <c r="E1048" s="1">
        <v>45.009998000000003</v>
      </c>
      <c r="F1048" s="1">
        <v>14873100</v>
      </c>
      <c r="G1048" s="1">
        <v>42.931817000000002</v>
      </c>
      <c r="H1048" s="2">
        <f t="shared" si="8"/>
        <v>-3.542174166135597E-3</v>
      </c>
      <c r="I1048" s="1">
        <f t="shared" si="9"/>
        <v>-3.5421844968123108E-3</v>
      </c>
      <c r="J1048" s="11">
        <v>1.7468120037371047E-3</v>
      </c>
    </row>
    <row r="1049" spans="1:10" ht="13" x14ac:dyDescent="0.15">
      <c r="A1049" s="3">
        <v>41878</v>
      </c>
      <c r="B1049" s="1">
        <v>44.900002000000001</v>
      </c>
      <c r="C1049" s="1">
        <v>45</v>
      </c>
      <c r="D1049" s="1">
        <v>44.759998000000003</v>
      </c>
      <c r="E1049" s="1">
        <v>44.869999</v>
      </c>
      <c r="F1049" s="1">
        <v>21287900</v>
      </c>
      <c r="G1049" s="1">
        <v>42.798282</v>
      </c>
      <c r="H1049" s="2">
        <f t="shared" si="8"/>
        <v>-3.1103978276116138E-3</v>
      </c>
      <c r="I1049" s="1">
        <f t="shared" si="9"/>
        <v>-3.1103971210909138E-3</v>
      </c>
      <c r="J1049" s="11">
        <v>8.9500316823843524E-4</v>
      </c>
    </row>
    <row r="1050" spans="1:10" ht="13" x14ac:dyDescent="0.15">
      <c r="A1050" s="3">
        <v>41879</v>
      </c>
      <c r="B1050" s="1">
        <v>44.75</v>
      </c>
      <c r="C1050" s="1">
        <v>44.98</v>
      </c>
      <c r="D1050" s="1">
        <v>44.610000999999997</v>
      </c>
      <c r="E1050" s="1">
        <v>44.880001</v>
      </c>
      <c r="F1050" s="1">
        <v>17657600</v>
      </c>
      <c r="G1050" s="1">
        <v>42.807822000000002</v>
      </c>
      <c r="H1050" s="2">
        <f t="shared" si="8"/>
        <v>2.2291063567886566E-4</v>
      </c>
      <c r="I1050" s="1">
        <f t="shared" si="9"/>
        <v>2.2290614375598567E-4</v>
      </c>
      <c r="J1050" s="11">
        <v>-2.4786494442002303E-3</v>
      </c>
    </row>
    <row r="1051" spans="1:10" ht="13" x14ac:dyDescent="0.15">
      <c r="A1051" s="3">
        <v>41880</v>
      </c>
      <c r="B1051" s="1">
        <v>45.09</v>
      </c>
      <c r="C1051" s="1">
        <v>45.439999</v>
      </c>
      <c r="D1051" s="1">
        <v>44.860000999999997</v>
      </c>
      <c r="E1051" s="1">
        <v>45.43</v>
      </c>
      <c r="F1051" s="1">
        <v>21607600</v>
      </c>
      <c r="G1051" s="1">
        <v>43.332427000000003</v>
      </c>
      <c r="H1051" s="2">
        <f t="shared" si="8"/>
        <v>1.2254879406085568E-2</v>
      </c>
      <c r="I1051" s="1">
        <f t="shared" si="9"/>
        <v>1.2254886501817381E-2</v>
      </c>
      <c r="J1051" s="11">
        <v>1.1053504073779859E-3</v>
      </c>
    </row>
    <row r="1052" spans="1:10" ht="13" x14ac:dyDescent="0.15">
      <c r="A1052" s="3">
        <v>41884</v>
      </c>
      <c r="B1052" s="1">
        <v>45.43</v>
      </c>
      <c r="C1052" s="1">
        <v>45.459999000000003</v>
      </c>
      <c r="D1052" s="1">
        <v>44.849997999999999</v>
      </c>
      <c r="E1052" s="1">
        <v>45.09</v>
      </c>
      <c r="F1052" s="1">
        <v>22976800</v>
      </c>
      <c r="G1052" s="1">
        <v>43.008125</v>
      </c>
      <c r="H1052" s="2">
        <f t="shared" si="8"/>
        <v>-7.4840413823463858E-3</v>
      </c>
      <c r="I1052" s="1">
        <f t="shared" si="9"/>
        <v>-7.4840488394523333E-3</v>
      </c>
      <c r="J1052" s="11">
        <v>-1.8065188019431553E-3</v>
      </c>
    </row>
    <row r="1053" spans="1:10" ht="13" x14ac:dyDescent="0.15">
      <c r="A1053" s="3">
        <v>41885</v>
      </c>
      <c r="B1053" s="1">
        <v>44.529998999999997</v>
      </c>
      <c r="C1053" s="1">
        <v>45.110000999999997</v>
      </c>
      <c r="D1053" s="1">
        <v>44.529998999999997</v>
      </c>
      <c r="E1053" s="1">
        <v>44.959999000000003</v>
      </c>
      <c r="F1053" s="1">
        <v>33684500</v>
      </c>
      <c r="G1053" s="1">
        <v>42.884126000000002</v>
      </c>
      <c r="H1053" s="2">
        <f t="shared" si="8"/>
        <v>-2.8831448214681754E-3</v>
      </c>
      <c r="I1053" s="1">
        <f t="shared" si="9"/>
        <v>-2.8831528926219815E-3</v>
      </c>
      <c r="J1053" s="11">
        <v>6.2801886471116112E-4</v>
      </c>
    </row>
    <row r="1054" spans="1:10" ht="13" x14ac:dyDescent="0.15">
      <c r="A1054" s="3">
        <v>41886</v>
      </c>
      <c r="B1054" s="1">
        <v>44.740001999999997</v>
      </c>
      <c r="C1054" s="1">
        <v>45.27</v>
      </c>
      <c r="D1054" s="1">
        <v>44.720001000000003</v>
      </c>
      <c r="E1054" s="1">
        <v>45.259998000000003</v>
      </c>
      <c r="F1054" s="1">
        <v>26475500</v>
      </c>
      <c r="G1054" s="1">
        <v>43.170273999999999</v>
      </c>
      <c r="H1054" s="2">
        <f t="shared" si="8"/>
        <v>6.6725757711871758E-3</v>
      </c>
      <c r="I1054" s="1">
        <f t="shared" si="9"/>
        <v>6.6725855623126652E-3</v>
      </c>
      <c r="J1054" s="11">
        <v>-5.0937333013394419E-4</v>
      </c>
    </row>
    <row r="1055" spans="1:10" ht="13" x14ac:dyDescent="0.15">
      <c r="A1055" s="3">
        <v>41887</v>
      </c>
      <c r="B1055" s="1">
        <v>45.110000999999997</v>
      </c>
      <c r="C1055" s="1">
        <v>45.93</v>
      </c>
      <c r="D1055" s="1">
        <v>45.110000999999997</v>
      </c>
      <c r="E1055" s="1">
        <v>45.91</v>
      </c>
      <c r="F1055" s="1">
        <v>36939400</v>
      </c>
      <c r="G1055" s="1">
        <v>43.790264000000001</v>
      </c>
      <c r="H1055" s="2">
        <f t="shared" si="8"/>
        <v>1.4361511902850581E-2</v>
      </c>
      <c r="I1055" s="1">
        <f t="shared" si="9"/>
        <v>1.4361502546868278E-2</v>
      </c>
      <c r="J1055" s="11">
        <v>3.9707655186794711E-3</v>
      </c>
    </row>
    <row r="1056" spans="1:10" ht="13" x14ac:dyDescent="0.15">
      <c r="A1056" s="3">
        <v>41890</v>
      </c>
      <c r="B1056" s="1">
        <v>46.02</v>
      </c>
      <c r="C1056" s="1">
        <v>46.799999</v>
      </c>
      <c r="D1056" s="1">
        <v>45.990001999999997</v>
      </c>
      <c r="E1056" s="1">
        <v>46.470001000000003</v>
      </c>
      <c r="F1056" s="1">
        <v>45736700</v>
      </c>
      <c r="G1056" s="1">
        <v>44.324409000000003</v>
      </c>
      <c r="H1056" s="2">
        <f t="shared" si="8"/>
        <v>1.2197800043563644E-2</v>
      </c>
      <c r="I1056" s="1">
        <f t="shared" si="9"/>
        <v>1.2197802689657278E-2</v>
      </c>
      <c r="J1056" s="11">
        <v>-1.5136205890782582E-3</v>
      </c>
    </row>
    <row r="1057" spans="1:10" ht="13" x14ac:dyDescent="0.15">
      <c r="A1057" s="3">
        <v>41891</v>
      </c>
      <c r="B1057" s="1">
        <v>46.470001000000003</v>
      </c>
      <c r="C1057" s="1">
        <v>46.970001000000003</v>
      </c>
      <c r="D1057" s="1">
        <v>46.419998</v>
      </c>
      <c r="E1057" s="1">
        <v>46.759998000000003</v>
      </c>
      <c r="F1057" s="1">
        <v>40302400</v>
      </c>
      <c r="G1057" s="1">
        <v>44.601016999999999</v>
      </c>
      <c r="H1057" s="2">
        <f t="shared" si="8"/>
        <v>6.2405206317942535E-3</v>
      </c>
      <c r="I1057" s="1">
        <f t="shared" si="9"/>
        <v>6.2405344197594588E-3</v>
      </c>
      <c r="J1057" s="11">
        <v>-5.7009167243907716E-3</v>
      </c>
    </row>
    <row r="1058" spans="1:10" ht="13" x14ac:dyDescent="0.15">
      <c r="A1058" s="3">
        <v>41892</v>
      </c>
      <c r="B1058" s="1">
        <v>46.82</v>
      </c>
      <c r="C1058" s="1">
        <v>46.939999</v>
      </c>
      <c r="D1058" s="1">
        <v>46.279998999999997</v>
      </c>
      <c r="E1058" s="1">
        <v>46.84</v>
      </c>
      <c r="F1058" s="1">
        <v>27302400</v>
      </c>
      <c r="G1058" s="1">
        <v>44.677325000000003</v>
      </c>
      <c r="H1058" s="2">
        <f t="shared" si="8"/>
        <v>1.7109068310909754E-3</v>
      </c>
      <c r="I1058" s="1">
        <f t="shared" si="9"/>
        <v>1.7109026908512979E-3</v>
      </c>
      <c r="J1058" s="11">
        <v>3.2233585170270075E-3</v>
      </c>
    </row>
    <row r="1059" spans="1:10" ht="13" x14ac:dyDescent="0.15">
      <c r="A1059" s="3">
        <v>41893</v>
      </c>
      <c r="B1059" s="1">
        <v>46.740001999999997</v>
      </c>
      <c r="C1059" s="1">
        <v>47</v>
      </c>
      <c r="D1059" s="1">
        <v>46.470001000000003</v>
      </c>
      <c r="E1059" s="1">
        <v>47</v>
      </c>
      <c r="F1059" s="1">
        <v>29216400</v>
      </c>
      <c r="G1059" s="1">
        <v>44.829937000000001</v>
      </c>
      <c r="H1059" s="2">
        <f t="shared" si="8"/>
        <v>3.4158838599486888E-3</v>
      </c>
      <c r="I1059" s="1">
        <f t="shared" si="9"/>
        <v>3.4158714739523401E-3</v>
      </c>
      <c r="J1059" s="11">
        <v>-1.1547995668383406E-3</v>
      </c>
    </row>
    <row r="1060" spans="1:10" ht="13" x14ac:dyDescent="0.15">
      <c r="A1060" s="3">
        <v>41894</v>
      </c>
      <c r="B1060" s="1">
        <v>46.91</v>
      </c>
      <c r="C1060" s="1">
        <v>47.02</v>
      </c>
      <c r="D1060" s="1">
        <v>46.599997999999999</v>
      </c>
      <c r="E1060" s="1">
        <v>46.700001</v>
      </c>
      <c r="F1060" s="1">
        <v>38244700</v>
      </c>
      <c r="G1060" s="1">
        <v>44.543790000000001</v>
      </c>
      <c r="H1060" s="2">
        <f t="shared" si="8"/>
        <v>-6.3829574468085041E-3</v>
      </c>
      <c r="I1060" s="1">
        <f t="shared" si="9"/>
        <v>-6.382944504249464E-3</v>
      </c>
      <c r="J1060" s="11">
        <v>-3.6066766379259443E-3</v>
      </c>
    </row>
    <row r="1061" spans="1:10" ht="13" x14ac:dyDescent="0.15">
      <c r="A1061" s="3">
        <v>41897</v>
      </c>
      <c r="B1061" s="1">
        <v>46.540000999999997</v>
      </c>
      <c r="C1061" s="1">
        <v>46.709999000000003</v>
      </c>
      <c r="D1061" s="1">
        <v>46.099997999999999</v>
      </c>
      <c r="E1061" s="1">
        <v>46.240001999999997</v>
      </c>
      <c r="F1061" s="1">
        <v>37667600</v>
      </c>
      <c r="G1061" s="1">
        <v>44.105029000000002</v>
      </c>
      <c r="H1061" s="2">
        <f t="shared" si="8"/>
        <v>-9.8500854421823963E-3</v>
      </c>
      <c r="I1061" s="1">
        <f t="shared" si="9"/>
        <v>-9.8501048069775717E-3</v>
      </c>
      <c r="J1061" s="11">
        <v>2.5684082358588762E-3</v>
      </c>
    </row>
    <row r="1062" spans="1:10" ht="13" x14ac:dyDescent="0.15">
      <c r="A1062" s="3">
        <v>41898</v>
      </c>
      <c r="B1062" s="1">
        <v>46.389999000000003</v>
      </c>
      <c r="C1062" s="1">
        <v>46.849997999999999</v>
      </c>
      <c r="D1062" s="1">
        <v>46.290000999999997</v>
      </c>
      <c r="E1062" s="1">
        <v>46.759998000000003</v>
      </c>
      <c r="F1062" s="1">
        <v>27910600</v>
      </c>
      <c r="G1062" s="1">
        <v>44.601016999999999</v>
      </c>
      <c r="H1062" s="2">
        <f t="shared" si="8"/>
        <v>1.1245587748893397E-2</v>
      </c>
      <c r="I1062" s="1">
        <f t="shared" si="9"/>
        <v>1.1245611016376318E-2</v>
      </c>
      <c r="J1062" s="11">
        <v>5.9203357068398519E-3</v>
      </c>
    </row>
    <row r="1063" spans="1:10" ht="13" x14ac:dyDescent="0.15">
      <c r="A1063" s="3">
        <v>41899</v>
      </c>
      <c r="B1063" s="1">
        <v>46.259998000000003</v>
      </c>
      <c r="C1063" s="1">
        <v>46.689999</v>
      </c>
      <c r="D1063" s="1">
        <v>46.23</v>
      </c>
      <c r="E1063" s="1">
        <v>46.52</v>
      </c>
      <c r="F1063" s="1">
        <v>38311900</v>
      </c>
      <c r="G1063" s="1">
        <v>44.372100000000003</v>
      </c>
      <c r="H1063" s="2">
        <f t="shared" si="8"/>
        <v>-5.1325494068669535E-3</v>
      </c>
      <c r="I1063" s="1">
        <f t="shared" si="9"/>
        <v>-5.1325511254596643E-3</v>
      </c>
      <c r="J1063" s="11">
        <v>1.4521919536086673E-3</v>
      </c>
    </row>
    <row r="1064" spans="1:10" ht="13" x14ac:dyDescent="0.15">
      <c r="A1064" s="3">
        <v>41900</v>
      </c>
      <c r="B1064" s="1">
        <v>46.59</v>
      </c>
      <c r="C1064" s="1">
        <v>46.830002</v>
      </c>
      <c r="D1064" s="1">
        <v>46.459999000000003</v>
      </c>
      <c r="E1064" s="1">
        <v>46.68</v>
      </c>
      <c r="F1064" s="1">
        <v>35556600</v>
      </c>
      <c r="G1064" s="1">
        <v>44.524712999999998</v>
      </c>
      <c r="H1064" s="2">
        <f t="shared" si="8"/>
        <v>3.4393809114358679E-3</v>
      </c>
      <c r="I1064" s="1">
        <f t="shared" si="9"/>
        <v>3.4393909686491111E-3</v>
      </c>
      <c r="J1064" s="11">
        <v>6.3613438644577764E-3</v>
      </c>
    </row>
    <row r="1065" spans="1:10" ht="13" x14ac:dyDescent="0.15">
      <c r="A1065" s="3">
        <v>41901</v>
      </c>
      <c r="B1065" s="1">
        <v>46.810001</v>
      </c>
      <c r="C1065" s="1">
        <v>47.57</v>
      </c>
      <c r="D1065" s="1">
        <v>46.599997999999999</v>
      </c>
      <c r="E1065" s="1">
        <v>47.52</v>
      </c>
      <c r="F1065" s="1">
        <v>202522400</v>
      </c>
      <c r="G1065" s="1">
        <v>45.325929000000002</v>
      </c>
      <c r="H1065" s="2">
        <f t="shared" si="8"/>
        <v>1.7994858611825267E-2</v>
      </c>
      <c r="I1065" s="1">
        <f t="shared" si="9"/>
        <v>1.7994860517124584E-2</v>
      </c>
      <c r="J1065" s="11">
        <v>7.9636324455397312E-4</v>
      </c>
    </row>
    <row r="1066" spans="1:10" ht="13" x14ac:dyDescent="0.15">
      <c r="A1066" s="3">
        <v>41904</v>
      </c>
      <c r="B1066" s="1">
        <v>47.299999</v>
      </c>
      <c r="C1066" s="1">
        <v>47.380001</v>
      </c>
      <c r="D1066" s="1">
        <v>46.98</v>
      </c>
      <c r="E1066" s="1">
        <v>47.060001</v>
      </c>
      <c r="F1066" s="1">
        <v>38686100</v>
      </c>
      <c r="G1066" s="1">
        <v>44.887168000000003</v>
      </c>
      <c r="H1066" s="2">
        <f t="shared" si="8"/>
        <v>-9.6801136363637071E-3</v>
      </c>
      <c r="I1066" s="1">
        <f t="shared" si="9"/>
        <v>-9.6801325351764875E-3</v>
      </c>
      <c r="J1066" s="11">
        <v>-6.1957262421183162E-3</v>
      </c>
    </row>
    <row r="1067" spans="1:10" ht="13" x14ac:dyDescent="0.15">
      <c r="A1067" s="3">
        <v>41905</v>
      </c>
      <c r="B1067" s="1">
        <v>46.849997999999999</v>
      </c>
      <c r="C1067" s="1">
        <v>46.98</v>
      </c>
      <c r="D1067" s="1">
        <v>46.470001000000003</v>
      </c>
      <c r="E1067" s="1">
        <v>46.560001</v>
      </c>
      <c r="F1067" s="1">
        <v>33430300</v>
      </c>
      <c r="G1067" s="1">
        <v>44.410254000000002</v>
      </c>
      <c r="H1067" s="2">
        <f t="shared" si="8"/>
        <v>-1.0624734155870503E-2</v>
      </c>
      <c r="I1067" s="1">
        <f t="shared" si="9"/>
        <v>-1.0624729098525456E-2</v>
      </c>
      <c r="J1067" s="11">
        <v>-6.8021154594773651E-3</v>
      </c>
    </row>
    <row r="1068" spans="1:10" ht="13" x14ac:dyDescent="0.15">
      <c r="A1068" s="3">
        <v>41906</v>
      </c>
      <c r="B1068" s="1">
        <v>46.630001</v>
      </c>
      <c r="C1068" s="1">
        <v>47.110000999999997</v>
      </c>
      <c r="D1068" s="1">
        <v>46.34</v>
      </c>
      <c r="E1068" s="1">
        <v>47.080002</v>
      </c>
      <c r="F1068" s="1">
        <v>26582700</v>
      </c>
      <c r="G1068" s="1">
        <v>44.906244999999998</v>
      </c>
      <c r="H1068" s="2">
        <f t="shared" si="8"/>
        <v>1.1168406117517064E-2</v>
      </c>
      <c r="I1068" s="1">
        <f t="shared" si="9"/>
        <v>1.1168389174265846E-2</v>
      </c>
      <c r="J1068" s="11">
        <v>9.0403724802498968E-3</v>
      </c>
    </row>
    <row r="1069" spans="1:10" ht="13" x14ac:dyDescent="0.15">
      <c r="A1069" s="3">
        <v>41907</v>
      </c>
      <c r="B1069" s="1">
        <v>46.880001</v>
      </c>
      <c r="C1069" s="1">
        <v>47.09</v>
      </c>
      <c r="D1069" s="1">
        <v>46.029998999999997</v>
      </c>
      <c r="E1069" s="1">
        <v>46.040000999999997</v>
      </c>
      <c r="F1069" s="1">
        <v>33077400</v>
      </c>
      <c r="G1069" s="1">
        <v>43.914262999999998</v>
      </c>
      <c r="H1069" s="2">
        <f t="shared" si="8"/>
        <v>-2.2090079775272817E-2</v>
      </c>
      <c r="I1069" s="1">
        <f t="shared" si="9"/>
        <v>-2.2090067873633171E-2</v>
      </c>
      <c r="J1069" s="11">
        <v>-1.5354958759863105E-2</v>
      </c>
    </row>
    <row r="1070" spans="1:10" ht="13" x14ac:dyDescent="0.15">
      <c r="A1070" s="3">
        <v>41908</v>
      </c>
      <c r="B1070" s="1">
        <v>45.93</v>
      </c>
      <c r="C1070" s="1">
        <v>46.619999</v>
      </c>
      <c r="D1070" s="1">
        <v>45.759998000000003</v>
      </c>
      <c r="E1070" s="1">
        <v>46.41</v>
      </c>
      <c r="F1070" s="1">
        <v>27078800</v>
      </c>
      <c r="G1070" s="1">
        <v>44.267178000000001</v>
      </c>
      <c r="H1070" s="2">
        <f t="shared" si="8"/>
        <v>8.0364681138907872E-3</v>
      </c>
      <c r="I1070" s="1">
        <f t="shared" si="9"/>
        <v>8.0364550351215737E-3</v>
      </c>
      <c r="J1070" s="11">
        <v>9.8755799252348737E-3</v>
      </c>
    </row>
    <row r="1071" spans="1:10" ht="13" x14ac:dyDescent="0.15">
      <c r="A1071" s="3">
        <v>41911</v>
      </c>
      <c r="B1071" s="1">
        <v>45.98</v>
      </c>
      <c r="C1071" s="1">
        <v>46.560001</v>
      </c>
      <c r="D1071" s="1">
        <v>45.759998000000003</v>
      </c>
      <c r="E1071" s="1">
        <v>46.439999</v>
      </c>
      <c r="F1071" s="1">
        <v>26091000</v>
      </c>
      <c r="G1071" s="1">
        <v>44.295791999999999</v>
      </c>
      <c r="H1071" s="2">
        <f t="shared" si="8"/>
        <v>6.4639086403800179E-4</v>
      </c>
      <c r="I1071" s="1">
        <f t="shared" si="9"/>
        <v>6.4639313579007622E-4</v>
      </c>
      <c r="J1071" s="11">
        <v>-2.4501444236999549E-3</v>
      </c>
    </row>
    <row r="1072" spans="1:10" ht="13" x14ac:dyDescent="0.15">
      <c r="A1072" s="3">
        <v>41912</v>
      </c>
      <c r="B1072" s="1">
        <v>46.369999</v>
      </c>
      <c r="C1072" s="1">
        <v>46.48</v>
      </c>
      <c r="D1072" s="1">
        <v>46.009998000000003</v>
      </c>
      <c r="E1072" s="1">
        <v>46.360000999999997</v>
      </c>
      <c r="F1072" s="1">
        <v>33033100</v>
      </c>
      <c r="G1072" s="1">
        <v>44.219487999999998</v>
      </c>
      <c r="H1072" s="2">
        <f t="shared" si="8"/>
        <v>-1.7226098562147544E-3</v>
      </c>
      <c r="I1072" s="1">
        <f t="shared" si="9"/>
        <v>-1.7226015509554582E-3</v>
      </c>
      <c r="J1072" s="11">
        <v>-1.6589504932124034E-3</v>
      </c>
    </row>
    <row r="1073" spans="1:10" ht="13" x14ac:dyDescent="0.15">
      <c r="A1073" s="3">
        <v>41913</v>
      </c>
      <c r="B1073" s="1">
        <v>46.27</v>
      </c>
      <c r="C1073" s="1">
        <v>46.529998999999997</v>
      </c>
      <c r="D1073" s="1">
        <v>45.849997999999999</v>
      </c>
      <c r="E1073" s="1">
        <v>45.900002000000001</v>
      </c>
      <c r="F1073" s="1">
        <v>38088400</v>
      </c>
      <c r="G1073" s="1">
        <v>43.780726999999999</v>
      </c>
      <c r="H1073" s="2">
        <f t="shared" si="8"/>
        <v>-9.9223250663863505E-3</v>
      </c>
      <c r="I1073" s="1">
        <f t="shared" si="9"/>
        <v>-9.9223446458719632E-3</v>
      </c>
      <c r="J1073" s="11">
        <v>-1.3975875264738202E-2</v>
      </c>
    </row>
    <row r="1074" spans="1:10" ht="13" x14ac:dyDescent="0.15">
      <c r="A1074" s="3">
        <v>41914</v>
      </c>
      <c r="B1074" s="1">
        <v>45.830002</v>
      </c>
      <c r="C1074" s="1">
        <v>46.099997999999999</v>
      </c>
      <c r="D1074" s="1">
        <v>45.639999000000003</v>
      </c>
      <c r="E1074" s="1">
        <v>45.759998000000003</v>
      </c>
      <c r="F1074" s="1">
        <v>25119400</v>
      </c>
      <c r="G1074" s="1">
        <v>43.647188</v>
      </c>
      <c r="H1074" s="2">
        <f t="shared" si="8"/>
        <v>-3.0501959455251785E-3</v>
      </c>
      <c r="I1074" s="1">
        <f t="shared" si="9"/>
        <v>-3.0501777642933836E-3</v>
      </c>
      <c r="J1074" s="11">
        <v>-2.1780559112666596E-4</v>
      </c>
    </row>
    <row r="1075" spans="1:10" ht="13" x14ac:dyDescent="0.15">
      <c r="A1075" s="3">
        <v>41915</v>
      </c>
      <c r="B1075" s="1">
        <v>45.98</v>
      </c>
      <c r="C1075" s="1">
        <v>46.299999</v>
      </c>
      <c r="D1075" s="1">
        <v>45.610000999999997</v>
      </c>
      <c r="E1075" s="1">
        <v>46.09</v>
      </c>
      <c r="F1075" s="1">
        <v>32453200</v>
      </c>
      <c r="G1075" s="1">
        <v>43.961953999999999</v>
      </c>
      <c r="H1075" s="2">
        <f t="shared" si="8"/>
        <v>7.2115824830237167E-3</v>
      </c>
      <c r="I1075" s="1">
        <f t="shared" si="9"/>
        <v>7.2115986028698752E-3</v>
      </c>
      <c r="J1075" s="11">
        <v>1.2418191738838388E-2</v>
      </c>
    </row>
    <row r="1076" spans="1:10" ht="13" x14ac:dyDescent="0.15">
      <c r="A1076" s="3">
        <v>41918</v>
      </c>
      <c r="B1076" s="1">
        <v>46.119999</v>
      </c>
      <c r="C1076" s="1">
        <v>46.299999</v>
      </c>
      <c r="D1076" s="1">
        <v>45.919998</v>
      </c>
      <c r="E1076" s="1">
        <v>46.09</v>
      </c>
      <c r="F1076" s="1">
        <v>20604000</v>
      </c>
      <c r="G1076" s="1">
        <v>43.961953999999999</v>
      </c>
      <c r="H1076" s="2">
        <f t="shared" si="8"/>
        <v>0</v>
      </c>
      <c r="I1076" s="1">
        <f t="shared" si="9"/>
        <v>0</v>
      </c>
      <c r="J1076" s="11">
        <v>-1.0452448324976456E-3</v>
      </c>
    </row>
    <row r="1077" spans="1:10" ht="13" x14ac:dyDescent="0.15">
      <c r="A1077" s="3">
        <v>41919</v>
      </c>
      <c r="B1077" s="1">
        <v>45.860000999999997</v>
      </c>
      <c r="C1077" s="1">
        <v>45.93</v>
      </c>
      <c r="D1077" s="1">
        <v>45.419998</v>
      </c>
      <c r="E1077" s="1">
        <v>45.529998999999997</v>
      </c>
      <c r="F1077" s="1">
        <v>25723700</v>
      </c>
      <c r="G1077" s="1">
        <v>43.427807999999999</v>
      </c>
      <c r="H1077" s="2">
        <f t="shared" si="8"/>
        <v>-1.2150162725103207E-2</v>
      </c>
      <c r="I1077" s="1">
        <f t="shared" si="9"/>
        <v>-1.2150187864715927E-2</v>
      </c>
      <c r="J1077" s="11">
        <v>-1.6038192730180829E-2</v>
      </c>
    </row>
    <row r="1078" spans="1:10" ht="13" x14ac:dyDescent="0.15">
      <c r="A1078" s="3">
        <v>41920</v>
      </c>
      <c r="B1078" s="1">
        <v>45.48</v>
      </c>
      <c r="C1078" s="1">
        <v>46.889999000000003</v>
      </c>
      <c r="D1078" s="1">
        <v>45.34</v>
      </c>
      <c r="E1078" s="1">
        <v>46.779998999999997</v>
      </c>
      <c r="F1078" s="1">
        <v>33031000</v>
      </c>
      <c r="G1078" s="1">
        <v>44.620094000000002</v>
      </c>
      <c r="H1078" s="2">
        <f t="shared" si="8"/>
        <v>2.7454426256411736E-2</v>
      </c>
      <c r="I1078" s="1">
        <f t="shared" si="9"/>
        <v>2.7454436567463936E-2</v>
      </c>
      <c r="J1078" s="11">
        <v>1.6437804228753756E-2</v>
      </c>
    </row>
    <row r="1079" spans="1:10" ht="13" x14ac:dyDescent="0.15">
      <c r="A1079" s="3">
        <v>41921</v>
      </c>
      <c r="B1079" s="1">
        <v>46.5</v>
      </c>
      <c r="C1079" s="1">
        <v>46.799999</v>
      </c>
      <c r="D1079" s="1">
        <v>45.740001999999997</v>
      </c>
      <c r="E1079" s="1">
        <v>45.849997999999999</v>
      </c>
      <c r="F1079" s="1">
        <v>34422800</v>
      </c>
      <c r="G1079" s="1">
        <v>43.733032999999999</v>
      </c>
      <c r="H1079" s="2">
        <f t="shared" si="8"/>
        <v>-1.9880312524162246E-2</v>
      </c>
      <c r="I1079" s="1">
        <f t="shared" si="9"/>
        <v>-1.9880303255300241E-2</v>
      </c>
      <c r="J1079" s="11">
        <v>-1.9710859704205302E-2</v>
      </c>
    </row>
    <row r="1080" spans="1:10" ht="13" x14ac:dyDescent="0.15">
      <c r="A1080" s="3">
        <v>41922</v>
      </c>
      <c r="B1080" s="1">
        <v>45.599997999999999</v>
      </c>
      <c r="C1080" s="1">
        <v>46.119999</v>
      </c>
      <c r="D1080" s="1">
        <v>43.950001</v>
      </c>
      <c r="E1080" s="1">
        <v>44.029998999999997</v>
      </c>
      <c r="F1080" s="1">
        <v>51978100</v>
      </c>
      <c r="G1080" s="1">
        <v>41.997065999999997</v>
      </c>
      <c r="H1080" s="2">
        <f t="shared" si="8"/>
        <v>-3.9694636409798811E-2</v>
      </c>
      <c r="I1080" s="1">
        <f t="shared" si="9"/>
        <v>-3.9694639976148062E-2</v>
      </c>
      <c r="J1080" s="11">
        <v>-6.9120992841813934E-3</v>
      </c>
    </row>
    <row r="1081" spans="1:10" ht="13" x14ac:dyDescent="0.15">
      <c r="A1081" s="3">
        <v>41925</v>
      </c>
      <c r="B1081" s="1">
        <v>43.82</v>
      </c>
      <c r="C1081" s="1">
        <v>44.560001</v>
      </c>
      <c r="D1081" s="1">
        <v>43.490001999999997</v>
      </c>
      <c r="E1081" s="1">
        <v>43.650002000000001</v>
      </c>
      <c r="F1081" s="1">
        <v>37100200</v>
      </c>
      <c r="G1081" s="1">
        <v>41.634613000000002</v>
      </c>
      <c r="H1081" s="2">
        <f t="shared" si="8"/>
        <v>-8.6304112793642342E-3</v>
      </c>
      <c r="I1081" s="1">
        <f t="shared" si="9"/>
        <v>-8.6304362309499207E-3</v>
      </c>
      <c r="J1081" s="11">
        <v>-1.3480896830746412E-2</v>
      </c>
    </row>
    <row r="1082" spans="1:10" ht="13" x14ac:dyDescent="0.15">
      <c r="A1082" s="3">
        <v>41926</v>
      </c>
      <c r="B1082" s="1">
        <v>43.869999</v>
      </c>
      <c r="C1082" s="1">
        <v>44.380001</v>
      </c>
      <c r="D1082" s="1">
        <v>43.560001</v>
      </c>
      <c r="E1082" s="1">
        <v>43.73</v>
      </c>
      <c r="F1082" s="1">
        <v>38115700</v>
      </c>
      <c r="G1082" s="1">
        <v>41.710917999999999</v>
      </c>
      <c r="H1082" s="2">
        <f t="shared" si="8"/>
        <v>1.8327146926590343E-3</v>
      </c>
      <c r="I1082" s="1">
        <f t="shared" si="9"/>
        <v>1.8327298971170416E-3</v>
      </c>
      <c r="J1082" s="11">
        <v>-3.6026313766910018E-4</v>
      </c>
    </row>
    <row r="1083" spans="1:10" ht="13" x14ac:dyDescent="0.15">
      <c r="A1083" s="3">
        <v>41927</v>
      </c>
      <c r="B1083" s="1">
        <v>43</v>
      </c>
      <c r="C1083" s="1">
        <v>43.389999000000003</v>
      </c>
      <c r="D1083" s="1">
        <v>42.099997999999999</v>
      </c>
      <c r="E1083" s="1">
        <v>43.220001000000003</v>
      </c>
      <c r="F1083" s="1">
        <v>60218700</v>
      </c>
      <c r="G1083" s="1">
        <v>41.224466999999997</v>
      </c>
      <c r="H1083" s="2">
        <f t="shared" si="8"/>
        <v>-1.1662451406357043E-2</v>
      </c>
      <c r="I1083" s="1">
        <f t="shared" si="9"/>
        <v>-1.1662438117521231E-2</v>
      </c>
      <c r="J1083" s="11">
        <v>-1.0631209040690377E-2</v>
      </c>
    </row>
    <row r="1084" spans="1:10" ht="13" x14ac:dyDescent="0.15">
      <c r="A1084" s="3">
        <v>41928</v>
      </c>
      <c r="B1084" s="1">
        <v>42.529998999999997</v>
      </c>
      <c r="C1084" s="1">
        <v>43.080002</v>
      </c>
      <c r="D1084" s="1">
        <v>42.220001000000003</v>
      </c>
      <c r="E1084" s="1">
        <v>42.740001999999997</v>
      </c>
      <c r="F1084" s="1">
        <v>49040400</v>
      </c>
      <c r="G1084" s="1">
        <v>40.766629999999999</v>
      </c>
      <c r="H1084" s="2">
        <f t="shared" si="8"/>
        <v>-1.1105946064184646E-2</v>
      </c>
      <c r="I1084" s="1">
        <f t="shared" si="9"/>
        <v>-1.1105953170965141E-2</v>
      </c>
      <c r="J1084" s="11">
        <v>-1.517804130837509E-3</v>
      </c>
    </row>
    <row r="1085" spans="1:10" ht="13" x14ac:dyDescent="0.15">
      <c r="A1085" s="3">
        <v>41929</v>
      </c>
      <c r="B1085" s="1">
        <v>43.200001</v>
      </c>
      <c r="C1085" s="1">
        <v>43.939999</v>
      </c>
      <c r="D1085" s="1">
        <v>42.790000999999997</v>
      </c>
      <c r="E1085" s="1">
        <v>43.630001</v>
      </c>
      <c r="F1085" s="1">
        <v>40683300</v>
      </c>
      <c r="G1085" s="1">
        <v>41.615535999999999</v>
      </c>
      <c r="H1085" s="2">
        <f t="shared" si="8"/>
        <v>2.0823560092486731E-2</v>
      </c>
      <c r="I1085" s="1">
        <f t="shared" si="9"/>
        <v>2.0823551026906063E-2</v>
      </c>
      <c r="J1085" s="11">
        <v>1.6328473500701803E-2</v>
      </c>
    </row>
    <row r="1086" spans="1:10" ht="13" x14ac:dyDescent="0.15">
      <c r="A1086" s="3">
        <v>41932</v>
      </c>
      <c r="B1086" s="1">
        <v>43.060001</v>
      </c>
      <c r="C1086" s="1">
        <v>44.139999000000003</v>
      </c>
      <c r="D1086" s="1">
        <v>42.810001</v>
      </c>
      <c r="E1086" s="1">
        <v>44.080002</v>
      </c>
      <c r="F1086" s="1">
        <v>34527900</v>
      </c>
      <c r="G1086" s="1">
        <v>42.044759999999997</v>
      </c>
      <c r="H1086" s="2">
        <f t="shared" si="8"/>
        <v>1.0314026809213237E-2</v>
      </c>
      <c r="I1086" s="1">
        <f t="shared" si="9"/>
        <v>1.0314032720856889E-2</v>
      </c>
      <c r="J1086" s="11">
        <v>1.1757800819317717E-3</v>
      </c>
    </row>
    <row r="1087" spans="1:10" ht="13" x14ac:dyDescent="0.15">
      <c r="A1087" s="3">
        <v>41933</v>
      </c>
      <c r="B1087" s="1">
        <v>44.360000999999997</v>
      </c>
      <c r="C1087" s="1">
        <v>44.98</v>
      </c>
      <c r="D1087" s="1">
        <v>44.189999</v>
      </c>
      <c r="E1087" s="1">
        <v>44.880001</v>
      </c>
      <c r="F1087" s="1">
        <v>36433800</v>
      </c>
      <c r="G1087" s="1">
        <v>42.807822000000002</v>
      </c>
      <c r="H1087" s="2">
        <f t="shared" si="8"/>
        <v>1.8148796817205218E-2</v>
      </c>
      <c r="I1087" s="1">
        <f t="shared" si="9"/>
        <v>1.8148801420200877E-2</v>
      </c>
      <c r="J1087" s="11">
        <v>1.3118595133285345E-2</v>
      </c>
    </row>
    <row r="1088" spans="1:10" ht="13" x14ac:dyDescent="0.15">
      <c r="A1088" s="3">
        <v>41934</v>
      </c>
      <c r="B1088" s="1">
        <v>45</v>
      </c>
      <c r="C1088" s="1">
        <v>45.07</v>
      </c>
      <c r="D1088" s="1">
        <v>44.23</v>
      </c>
      <c r="E1088" s="1">
        <v>44.380001</v>
      </c>
      <c r="F1088" s="1">
        <v>33570900</v>
      </c>
      <c r="G1088" s="1">
        <v>42.330908000000001</v>
      </c>
      <c r="H1088" s="2">
        <f t="shared" si="8"/>
        <v>-1.1140819716113642E-2</v>
      </c>
      <c r="I1088" s="1">
        <f t="shared" si="9"/>
        <v>-1.1140814405367334E-2</v>
      </c>
      <c r="J1088" s="11">
        <v>-9.2381576990054337E-3</v>
      </c>
    </row>
    <row r="1089" spans="1:10" ht="13" x14ac:dyDescent="0.15">
      <c r="A1089" s="3">
        <v>41935</v>
      </c>
      <c r="B1089" s="1">
        <v>44.619999</v>
      </c>
      <c r="C1089" s="1">
        <v>45.450001</v>
      </c>
      <c r="D1089" s="1">
        <v>44.529998999999997</v>
      </c>
      <c r="E1089" s="1">
        <v>45.02</v>
      </c>
      <c r="F1089" s="1">
        <v>45451900</v>
      </c>
      <c r="G1089" s="1">
        <v>42.941357000000004</v>
      </c>
      <c r="H1089" s="2">
        <f t="shared" si="8"/>
        <v>1.4420887462350511E-2</v>
      </c>
      <c r="I1089" s="1">
        <f t="shared" si="9"/>
        <v>1.4420881309704075E-2</v>
      </c>
      <c r="J1089" s="11">
        <v>1.3156908189705212E-2</v>
      </c>
    </row>
    <row r="1090" spans="1:10" ht="13" x14ac:dyDescent="0.15">
      <c r="A1090" s="3">
        <v>41936</v>
      </c>
      <c r="B1090" s="1">
        <v>46.830002</v>
      </c>
      <c r="C1090" s="1">
        <v>46.900002000000001</v>
      </c>
      <c r="D1090" s="1">
        <v>45.18</v>
      </c>
      <c r="E1090" s="1">
        <v>46.130001</v>
      </c>
      <c r="F1090" s="1">
        <v>61076700</v>
      </c>
      <c r="G1090" s="1">
        <v>44.000107999999997</v>
      </c>
      <c r="H1090" s="2">
        <f t="shared" si="8"/>
        <v>2.4655730786317123E-2</v>
      </c>
      <c r="I1090" s="1">
        <f t="shared" si="9"/>
        <v>2.4655741550039828E-2</v>
      </c>
      <c r="J1090" s="11">
        <v>7.6454329992554047E-3</v>
      </c>
    </row>
    <row r="1091" spans="1:10" ht="13" x14ac:dyDescent="0.15">
      <c r="A1091" s="3">
        <v>41939</v>
      </c>
      <c r="B1091" s="1">
        <v>45.709999000000003</v>
      </c>
      <c r="C1091" s="1">
        <v>46.099997999999999</v>
      </c>
      <c r="D1091" s="1">
        <v>45.709999000000003</v>
      </c>
      <c r="E1091" s="1">
        <v>45.91</v>
      </c>
      <c r="F1091" s="1">
        <v>30371300</v>
      </c>
      <c r="G1091" s="1">
        <v>43.790264000000001</v>
      </c>
      <c r="H1091" s="2">
        <f t="shared" si="8"/>
        <v>-4.769152292019318E-3</v>
      </c>
      <c r="I1091" s="1">
        <f t="shared" si="9"/>
        <v>-4.7691701120369254E-3</v>
      </c>
      <c r="J1091" s="11">
        <v>7.4555097916171426E-4</v>
      </c>
    </row>
    <row r="1092" spans="1:10" ht="13" x14ac:dyDescent="0.15">
      <c r="A1092" s="3">
        <v>41940</v>
      </c>
      <c r="B1092" s="1">
        <v>45.860000999999997</v>
      </c>
      <c r="C1092" s="1">
        <v>46.5</v>
      </c>
      <c r="D1092" s="1">
        <v>45.77</v>
      </c>
      <c r="E1092" s="1">
        <v>46.490001999999997</v>
      </c>
      <c r="F1092" s="1">
        <v>29024600</v>
      </c>
      <c r="G1092" s="1">
        <v>44.343485999999999</v>
      </c>
      <c r="H1092" s="2">
        <f t="shared" si="8"/>
        <v>1.2633456763232419E-2</v>
      </c>
      <c r="I1092" s="1">
        <f t="shared" si="9"/>
        <v>1.2633447471337421E-2</v>
      </c>
      <c r="J1092" s="11">
        <v>1.1167274716285074E-2</v>
      </c>
    </row>
    <row r="1093" spans="1:10" ht="13" x14ac:dyDescent="0.15">
      <c r="A1093" s="3">
        <v>41941</v>
      </c>
      <c r="B1093" s="1">
        <v>46.439999</v>
      </c>
      <c r="C1093" s="1">
        <v>46.700001</v>
      </c>
      <c r="D1093" s="1">
        <v>46.34</v>
      </c>
      <c r="E1093" s="1">
        <v>46.619999</v>
      </c>
      <c r="F1093" s="1">
        <v>30276100</v>
      </c>
      <c r="G1093" s="1">
        <v>44.467481999999997</v>
      </c>
      <c r="H1093" s="2">
        <f t="shared" si="8"/>
        <v>2.7962356293295713E-3</v>
      </c>
      <c r="I1093" s="1">
        <f t="shared" si="9"/>
        <v>2.7962618906415752E-3</v>
      </c>
      <c r="J1093" s="11">
        <v>-1.8487540978787569E-3</v>
      </c>
    </row>
    <row r="1094" spans="1:10" ht="13" x14ac:dyDescent="0.15">
      <c r="A1094" s="3">
        <v>41942</v>
      </c>
      <c r="B1094" s="1">
        <v>46.32</v>
      </c>
      <c r="C1094" s="1">
        <v>46.32</v>
      </c>
      <c r="D1094" s="1">
        <v>45.77</v>
      </c>
      <c r="E1094" s="1">
        <v>46.049999</v>
      </c>
      <c r="F1094" s="1">
        <v>30073900</v>
      </c>
      <c r="G1094" s="1">
        <v>43.9238</v>
      </c>
      <c r="H1094" s="2">
        <f t="shared" si="8"/>
        <v>-1.2226512488771189E-2</v>
      </c>
      <c r="I1094" s="1">
        <f t="shared" si="9"/>
        <v>-1.2226507450995244E-2</v>
      </c>
      <c r="J1094" s="11">
        <v>1.3026117870808129E-2</v>
      </c>
    </row>
    <row r="1095" spans="1:10" ht="13" x14ac:dyDescent="0.15">
      <c r="A1095" s="3">
        <v>41943</v>
      </c>
      <c r="B1095" s="1">
        <v>46.939999</v>
      </c>
      <c r="C1095" s="1">
        <v>46.970001000000003</v>
      </c>
      <c r="D1095" s="1">
        <v>46.48</v>
      </c>
      <c r="E1095" s="1">
        <v>46.950001</v>
      </c>
      <c r="F1095" s="1">
        <v>35849700</v>
      </c>
      <c r="G1095" s="1">
        <v>44.782246999999998</v>
      </c>
      <c r="H1095" s="2">
        <f t="shared" si="8"/>
        <v>1.9544017796829932E-2</v>
      </c>
      <c r="I1095" s="1">
        <f t="shared" si="9"/>
        <v>1.954400575542185E-2</v>
      </c>
      <c r="J1095" s="11">
        <v>1.134602184230934E-2</v>
      </c>
    </row>
    <row r="1096" spans="1:10" ht="13" x14ac:dyDescent="0.15">
      <c r="A1096" s="3">
        <v>41946</v>
      </c>
      <c r="B1096" s="1">
        <v>46.889999000000003</v>
      </c>
      <c r="C1096" s="1">
        <v>47.459999000000003</v>
      </c>
      <c r="D1096" s="1">
        <v>46.73</v>
      </c>
      <c r="E1096" s="1">
        <v>47.439999</v>
      </c>
      <c r="F1096" s="1">
        <v>23130400</v>
      </c>
      <c r="G1096" s="1">
        <v>45.249620999999998</v>
      </c>
      <c r="H1096" s="2">
        <f t="shared" si="8"/>
        <v>1.0436591896984197E-2</v>
      </c>
      <c r="I1096" s="1">
        <f t="shared" si="9"/>
        <v>1.0436591089321613E-2</v>
      </c>
      <c r="J1096" s="11">
        <v>-1.3961227528664847E-3</v>
      </c>
    </row>
    <row r="1097" spans="1:10" ht="13" x14ac:dyDescent="0.15">
      <c r="A1097" s="3">
        <v>41947</v>
      </c>
      <c r="B1097" s="1">
        <v>47.299999</v>
      </c>
      <c r="C1097" s="1">
        <v>47.73</v>
      </c>
      <c r="D1097" s="1">
        <v>47.25</v>
      </c>
      <c r="E1097" s="1">
        <v>47.57</v>
      </c>
      <c r="F1097" s="1">
        <v>21530800</v>
      </c>
      <c r="G1097" s="1">
        <v>45.373618999999998</v>
      </c>
      <c r="H1097" s="2">
        <f t="shared" si="8"/>
        <v>2.7403246783373673E-3</v>
      </c>
      <c r="I1097" s="1">
        <f t="shared" si="9"/>
        <v>2.7403102448084653E-3</v>
      </c>
      <c r="J1097" s="11">
        <v>1.0134381286283243E-3</v>
      </c>
    </row>
    <row r="1098" spans="1:10" ht="13" x14ac:dyDescent="0.15">
      <c r="A1098" s="3">
        <v>41948</v>
      </c>
      <c r="B1098" s="1">
        <v>47.799999</v>
      </c>
      <c r="C1098" s="1">
        <v>47.900002000000001</v>
      </c>
      <c r="D1098" s="1">
        <v>47.259998000000003</v>
      </c>
      <c r="E1098" s="1">
        <v>47.860000999999997</v>
      </c>
      <c r="F1098" s="1">
        <v>22449600</v>
      </c>
      <c r="G1098" s="1">
        <v>45.650230000000001</v>
      </c>
      <c r="H1098" s="2">
        <f t="shared" si="8"/>
        <v>6.0963001891947994E-3</v>
      </c>
      <c r="I1098" s="1">
        <f t="shared" si="9"/>
        <v>6.0962957351936731E-3</v>
      </c>
      <c r="J1098" s="11">
        <v>5.7921299854772346E-3</v>
      </c>
    </row>
    <row r="1099" spans="1:10" ht="13" x14ac:dyDescent="0.15">
      <c r="A1099" s="3">
        <v>41949</v>
      </c>
      <c r="B1099" s="1">
        <v>47.860000999999997</v>
      </c>
      <c r="C1099" s="1">
        <v>48.860000999999997</v>
      </c>
      <c r="D1099" s="1">
        <v>47.790000999999997</v>
      </c>
      <c r="E1099" s="1">
        <v>48.700001</v>
      </c>
      <c r="F1099" s="1">
        <v>33037800</v>
      </c>
      <c r="G1099" s="1">
        <v>46.451445999999997</v>
      </c>
      <c r="H1099" s="2">
        <f t="shared" si="8"/>
        <v>1.7551190606953884E-2</v>
      </c>
      <c r="I1099" s="1">
        <f t="shared" si="9"/>
        <v>1.7551193060801589E-2</v>
      </c>
      <c r="J1099" s="11">
        <v>4.0001877545541558E-3</v>
      </c>
    </row>
    <row r="1100" spans="1:10" ht="13" x14ac:dyDescent="0.15">
      <c r="A1100" s="3">
        <v>41950</v>
      </c>
      <c r="B1100" s="1">
        <v>48.919998</v>
      </c>
      <c r="C1100" s="1">
        <v>48.919998</v>
      </c>
      <c r="D1100" s="1">
        <v>48.290000999999997</v>
      </c>
      <c r="E1100" s="1">
        <v>48.68</v>
      </c>
      <c r="F1100" s="1">
        <v>28000600</v>
      </c>
      <c r="G1100" s="1">
        <v>46.432369000000001</v>
      </c>
      <c r="H1100" s="2">
        <f t="shared" si="8"/>
        <v>-4.1069814351750428E-4</v>
      </c>
      <c r="I1100" s="1">
        <f t="shared" si="9"/>
        <v>-4.1068689228739605E-4</v>
      </c>
      <c r="J1100" s="11">
        <v>1.1084919809059908E-3</v>
      </c>
    </row>
    <row r="1101" spans="1:10" ht="13" x14ac:dyDescent="0.15">
      <c r="A1101" s="3">
        <v>41953</v>
      </c>
      <c r="B1101" s="1">
        <v>48.650002000000001</v>
      </c>
      <c r="C1101" s="1">
        <v>49.150002000000001</v>
      </c>
      <c r="D1101" s="1">
        <v>48.549999</v>
      </c>
      <c r="E1101" s="1">
        <v>48.889999000000003</v>
      </c>
      <c r="F1101" s="1">
        <v>36370100</v>
      </c>
      <c r="G1101" s="1">
        <v>46.632672999999997</v>
      </c>
      <c r="H1101" s="2">
        <f t="shared" si="8"/>
        <v>4.3138660640920992E-3</v>
      </c>
      <c r="I1101" s="1">
        <f t="shared" si="9"/>
        <v>4.3138871505779856E-3</v>
      </c>
      <c r="J1101" s="11">
        <v>2.265318042250491E-3</v>
      </c>
    </row>
    <row r="1102" spans="1:10" ht="13" x14ac:dyDescent="0.15">
      <c r="A1102" s="3">
        <v>41954</v>
      </c>
      <c r="B1102" s="1">
        <v>48.849997999999999</v>
      </c>
      <c r="C1102" s="1">
        <v>48.950001</v>
      </c>
      <c r="D1102" s="1">
        <v>48.650002000000001</v>
      </c>
      <c r="E1102" s="1">
        <v>48.869999</v>
      </c>
      <c r="F1102" s="1">
        <v>23445200</v>
      </c>
      <c r="G1102" s="1">
        <v>46.613596000000001</v>
      </c>
      <c r="H1102" s="2">
        <f t="shared" si="8"/>
        <v>-4.0908162014900278E-4</v>
      </c>
      <c r="I1102" s="1">
        <f t="shared" si="9"/>
        <v>-4.0909085353086651E-4</v>
      </c>
      <c r="J1102" s="11">
        <v>6.5866759975456422E-5</v>
      </c>
    </row>
    <row r="1103" spans="1:10" ht="13" x14ac:dyDescent="0.15">
      <c r="A1103" s="3">
        <v>41955</v>
      </c>
      <c r="B1103" s="1">
        <v>48.560001</v>
      </c>
      <c r="C1103" s="1">
        <v>48.919998</v>
      </c>
      <c r="D1103" s="1">
        <v>48.52</v>
      </c>
      <c r="E1103" s="1">
        <v>48.779998999999997</v>
      </c>
      <c r="F1103" s="1">
        <v>22722000</v>
      </c>
      <c r="G1103" s="1">
        <v>46.527751000000002</v>
      </c>
      <c r="H1103" s="2">
        <f t="shared" si="8"/>
        <v>-1.8416206638351561E-3</v>
      </c>
      <c r="I1103" s="1">
        <f t="shared" si="9"/>
        <v>-1.8416300686177282E-3</v>
      </c>
      <c r="J1103" s="11">
        <v>-1.5334574367129164E-4</v>
      </c>
    </row>
    <row r="1104" spans="1:10" ht="13" x14ac:dyDescent="0.15">
      <c r="A1104" s="3">
        <v>41956</v>
      </c>
      <c r="B1104" s="1">
        <v>48.810001</v>
      </c>
      <c r="C1104" s="1">
        <v>49.650002000000001</v>
      </c>
      <c r="D1104" s="1">
        <v>48.709999000000003</v>
      </c>
      <c r="E1104" s="1">
        <v>49.610000999999997</v>
      </c>
      <c r="F1104" s="1">
        <v>26208800</v>
      </c>
      <c r="G1104" s="1">
        <v>47.319429999999997</v>
      </c>
      <c r="H1104" s="2">
        <f t="shared" si="8"/>
        <v>1.7015211500926854E-2</v>
      </c>
      <c r="I1104" s="1">
        <f t="shared" si="9"/>
        <v>1.7015200240389761E-2</v>
      </c>
      <c r="J1104" s="11">
        <v>2.3046434742747903E-3</v>
      </c>
    </row>
    <row r="1105" spans="1:10" ht="13" x14ac:dyDescent="0.15">
      <c r="A1105" s="3">
        <v>41957</v>
      </c>
      <c r="B1105" s="1">
        <v>49.740001999999997</v>
      </c>
      <c r="C1105" s="1">
        <v>50.049999</v>
      </c>
      <c r="D1105" s="1">
        <v>49.389999000000003</v>
      </c>
      <c r="E1105" s="1">
        <v>49.580002</v>
      </c>
      <c r="F1105" s="1">
        <v>29081700</v>
      </c>
      <c r="G1105" s="1">
        <v>47.290816</v>
      </c>
      <c r="H1105" s="2">
        <f t="shared" si="8"/>
        <v>-6.0469662155412083E-4</v>
      </c>
      <c r="I1105" s="1">
        <f t="shared" si="9"/>
        <v>-6.0469874637115192E-4</v>
      </c>
      <c r="J1105" s="11">
        <v>-1.0224350349768315E-3</v>
      </c>
    </row>
    <row r="1106" spans="1:10" ht="13" x14ac:dyDescent="0.15">
      <c r="A1106" s="3">
        <v>41960</v>
      </c>
      <c r="B1106" s="1">
        <v>49.41</v>
      </c>
      <c r="C1106" s="1">
        <v>49.709999000000003</v>
      </c>
      <c r="D1106" s="1">
        <v>49.139999000000003</v>
      </c>
      <c r="E1106" s="1">
        <v>49.459999000000003</v>
      </c>
      <c r="F1106" s="1">
        <v>30315500</v>
      </c>
      <c r="G1106" s="1">
        <v>47.176354000000003</v>
      </c>
      <c r="H1106" s="2">
        <f t="shared" si="8"/>
        <v>-2.420391189173348E-3</v>
      </c>
      <c r="I1106" s="1">
        <f t="shared" si="9"/>
        <v>-2.4203853873021788E-3</v>
      </c>
      <c r="J1106" s="11">
        <v>7.377352787918312E-4</v>
      </c>
    </row>
    <row r="1107" spans="1:10" ht="13" x14ac:dyDescent="0.15">
      <c r="A1107" s="3">
        <v>41961</v>
      </c>
      <c r="B1107" s="1">
        <v>49.130001</v>
      </c>
      <c r="C1107" s="1">
        <v>49.330002</v>
      </c>
      <c r="D1107" s="1">
        <v>48.700001</v>
      </c>
      <c r="E1107" s="1">
        <v>48.740001999999997</v>
      </c>
      <c r="F1107" s="1">
        <v>23995500</v>
      </c>
      <c r="G1107" s="1">
        <v>46.782820999999998</v>
      </c>
      <c r="H1107" s="2">
        <f t="shared" si="8"/>
        <v>-1.4557157593149291E-2</v>
      </c>
      <c r="I1107" s="1">
        <f t="shared" si="9"/>
        <v>-8.3417425602666326E-3</v>
      </c>
      <c r="J1107" s="11">
        <v>2.2705619696561405E-3</v>
      </c>
    </row>
    <row r="1108" spans="1:10" ht="13" x14ac:dyDescent="0.15">
      <c r="A1108" s="3">
        <v>41962</v>
      </c>
      <c r="B1108" s="1">
        <v>48.66</v>
      </c>
      <c r="C1108" s="1">
        <v>48.75</v>
      </c>
      <c r="D1108" s="1">
        <v>47.93</v>
      </c>
      <c r="E1108" s="1">
        <v>48.220001000000003</v>
      </c>
      <c r="F1108" s="1">
        <v>26176800</v>
      </c>
      <c r="G1108" s="1">
        <v>46.283701999999998</v>
      </c>
      <c r="H1108" s="2">
        <f t="shared" si="8"/>
        <v>-1.0668875229016066E-2</v>
      </c>
      <c r="I1108" s="1">
        <f t="shared" si="9"/>
        <v>-1.0668852141259295E-2</v>
      </c>
      <c r="J1108" s="11">
        <v>-1.1815135858311699E-4</v>
      </c>
    </row>
    <row r="1109" spans="1:10" ht="13" x14ac:dyDescent="0.15">
      <c r="A1109" s="3">
        <v>41963</v>
      </c>
      <c r="B1109" s="1">
        <v>48</v>
      </c>
      <c r="C1109" s="1">
        <v>48.700001</v>
      </c>
      <c r="D1109" s="1">
        <v>47.869999</v>
      </c>
      <c r="E1109" s="1">
        <v>48.700001</v>
      </c>
      <c r="F1109" s="1">
        <v>21500700</v>
      </c>
      <c r="G1109" s="1">
        <v>46.744425999999997</v>
      </c>
      <c r="H1109" s="2">
        <f t="shared" si="8"/>
        <v>9.9543755712488864E-3</v>
      </c>
      <c r="I1109" s="1">
        <f t="shared" si="9"/>
        <v>9.9543463485267242E-3</v>
      </c>
      <c r="J1109" s="11">
        <v>1.8811510249144602E-3</v>
      </c>
    </row>
    <row r="1110" spans="1:10" ht="13" x14ac:dyDescent="0.15">
      <c r="A1110" s="3">
        <v>41964</v>
      </c>
      <c r="B1110" s="1">
        <v>49.02</v>
      </c>
      <c r="C1110" s="1">
        <v>49.049999</v>
      </c>
      <c r="D1110" s="1">
        <v>47.57</v>
      </c>
      <c r="E1110" s="1">
        <v>47.98</v>
      </c>
      <c r="F1110" s="1">
        <v>42883100</v>
      </c>
      <c r="G1110" s="1">
        <v>46.053336999999999</v>
      </c>
      <c r="H1110" s="2">
        <f t="shared" si="8"/>
        <v>-1.4784414480812915E-2</v>
      </c>
      <c r="I1110" s="1">
        <f t="shared" si="9"/>
        <v>-1.4784415151444968E-2</v>
      </c>
      <c r="J1110" s="11">
        <v>5.1391472430723142E-3</v>
      </c>
    </row>
    <row r="1111" spans="1:10" ht="13" x14ac:dyDescent="0.15">
      <c r="A1111" s="3">
        <v>41967</v>
      </c>
      <c r="B1111" s="1">
        <v>47.990001999999997</v>
      </c>
      <c r="C1111" s="1">
        <v>48</v>
      </c>
      <c r="D1111" s="1">
        <v>47.389999000000003</v>
      </c>
      <c r="E1111" s="1">
        <v>47.59</v>
      </c>
      <c r="F1111" s="1">
        <v>35434200</v>
      </c>
      <c r="G1111" s="1">
        <v>45.678998</v>
      </c>
      <c r="H1111" s="2">
        <f t="shared" si="8"/>
        <v>-8.1283868278447993E-3</v>
      </c>
      <c r="I1111" s="1">
        <f t="shared" si="9"/>
        <v>-8.1283794918053185E-3</v>
      </c>
      <c r="J1111" s="11">
        <v>4.4019165336305104E-4</v>
      </c>
    </row>
    <row r="1112" spans="1:10" ht="13" x14ac:dyDescent="0.15">
      <c r="A1112" s="3">
        <v>41968</v>
      </c>
      <c r="B1112" s="1">
        <v>47.66</v>
      </c>
      <c r="C1112" s="1">
        <v>47.970001000000003</v>
      </c>
      <c r="D1112" s="1">
        <v>47.450001</v>
      </c>
      <c r="E1112" s="1">
        <v>47.470001000000003</v>
      </c>
      <c r="F1112" s="1">
        <v>28007900</v>
      </c>
      <c r="G1112" s="1">
        <v>45.563817999999998</v>
      </c>
      <c r="H1112" s="2">
        <f t="shared" si="8"/>
        <v>-2.5215171254465217E-3</v>
      </c>
      <c r="I1112" s="1">
        <f t="shared" si="9"/>
        <v>-2.5215088999982504E-3</v>
      </c>
      <c r="J1112" s="11">
        <v>-1.661778287670183E-4</v>
      </c>
    </row>
    <row r="1113" spans="1:10" ht="13" x14ac:dyDescent="0.15">
      <c r="A1113" s="3">
        <v>41969</v>
      </c>
      <c r="B1113" s="1">
        <v>47.490001999999997</v>
      </c>
      <c r="C1113" s="1">
        <v>47.990001999999997</v>
      </c>
      <c r="D1113" s="1">
        <v>47.279998999999997</v>
      </c>
      <c r="E1113" s="1">
        <v>47.75</v>
      </c>
      <c r="F1113" s="1">
        <v>27163600</v>
      </c>
      <c r="G1113" s="1">
        <v>45.832572999999996</v>
      </c>
      <c r="H1113" s="2">
        <f t="shared" si="8"/>
        <v>5.8984409964515597E-3</v>
      </c>
      <c r="I1113" s="1">
        <f t="shared" si="9"/>
        <v>5.8984301973991462E-3</v>
      </c>
      <c r="J1113" s="11">
        <v>7.1909029137892069E-4</v>
      </c>
    </row>
    <row r="1114" spans="1:10" ht="13" x14ac:dyDescent="0.15">
      <c r="A1114" s="3">
        <v>41971</v>
      </c>
      <c r="B1114" s="1">
        <v>47.950001</v>
      </c>
      <c r="C1114" s="1">
        <v>48.200001</v>
      </c>
      <c r="D1114" s="1">
        <v>47.610000999999997</v>
      </c>
      <c r="E1114" s="1">
        <v>47.810001</v>
      </c>
      <c r="F1114" s="1">
        <v>21534400</v>
      </c>
      <c r="G1114" s="1">
        <v>45.890165000000003</v>
      </c>
      <c r="H1114" s="2">
        <f t="shared" si="8"/>
        <v>1.2565654450261727E-3</v>
      </c>
      <c r="I1114" s="1">
        <f t="shared" si="9"/>
        <v>1.2565735726861058E-3</v>
      </c>
      <c r="J1114" s="11">
        <v>2.749814194160387E-5</v>
      </c>
    </row>
    <row r="1115" spans="1:10" ht="13" x14ac:dyDescent="0.15">
      <c r="A1115" s="3">
        <v>41974</v>
      </c>
      <c r="B1115" s="1">
        <v>47.880001</v>
      </c>
      <c r="C1115" s="1">
        <v>48.779998999999997</v>
      </c>
      <c r="D1115" s="1">
        <v>47.709999000000003</v>
      </c>
      <c r="E1115" s="1">
        <v>48.619999</v>
      </c>
      <c r="F1115" s="1">
        <v>31191600</v>
      </c>
      <c r="G1115" s="1">
        <v>46.667636999999999</v>
      </c>
      <c r="H1115" s="2">
        <f t="shared" si="8"/>
        <v>1.6942020143442378E-2</v>
      </c>
      <c r="I1115" s="1">
        <f t="shared" si="9"/>
        <v>1.6942017968338007E-2</v>
      </c>
      <c r="J1115" s="11">
        <v>-2.8852791602751492E-3</v>
      </c>
    </row>
    <row r="1116" spans="1:10" ht="13" x14ac:dyDescent="0.15">
      <c r="A1116" s="3">
        <v>41975</v>
      </c>
      <c r="B1116" s="1">
        <v>48.84</v>
      </c>
      <c r="C1116" s="1">
        <v>49.049999</v>
      </c>
      <c r="D1116" s="1">
        <v>48.200001</v>
      </c>
      <c r="E1116" s="1">
        <v>48.459999000000003</v>
      </c>
      <c r="F1116" s="1">
        <v>25743000</v>
      </c>
      <c r="G1116" s="1">
        <v>46.514062000000003</v>
      </c>
      <c r="H1116" s="2">
        <f t="shared" si="8"/>
        <v>-3.2908268879231484E-3</v>
      </c>
      <c r="I1116" s="1">
        <f t="shared" si="9"/>
        <v>-3.290824431500495E-3</v>
      </c>
      <c r="J1116" s="11">
        <v>5.7800051466853413E-3</v>
      </c>
    </row>
    <row r="1117" spans="1:10" ht="13" x14ac:dyDescent="0.15">
      <c r="A1117" s="3">
        <v>41976</v>
      </c>
      <c r="B1117" s="1">
        <v>48.439999</v>
      </c>
      <c r="C1117" s="1">
        <v>48.5</v>
      </c>
      <c r="D1117" s="1">
        <v>47.810001</v>
      </c>
      <c r="E1117" s="1">
        <v>48.080002</v>
      </c>
      <c r="F1117" s="1">
        <v>23534800</v>
      </c>
      <c r="G1117" s="1">
        <v>46.149324</v>
      </c>
      <c r="H1117" s="2">
        <f t="shared" si="8"/>
        <v>-7.8414570334597606E-3</v>
      </c>
      <c r="I1117" s="1">
        <f t="shared" si="9"/>
        <v>-7.8414566330500795E-3</v>
      </c>
      <c r="J1117" s="11">
        <v>1.8495073174314663E-3</v>
      </c>
    </row>
    <row r="1118" spans="1:10" ht="13" x14ac:dyDescent="0.15">
      <c r="A1118" s="3">
        <v>41977</v>
      </c>
      <c r="B1118" s="1">
        <v>48.389999000000003</v>
      </c>
      <c r="C1118" s="1">
        <v>49.060001</v>
      </c>
      <c r="D1118" s="1">
        <v>48.200001</v>
      </c>
      <c r="E1118" s="1">
        <v>48.84</v>
      </c>
      <c r="F1118" s="1">
        <v>30320400</v>
      </c>
      <c r="G1118" s="1">
        <v>46.878804000000002</v>
      </c>
      <c r="H1118" s="2">
        <f t="shared" si="8"/>
        <v>1.5806946097880841E-2</v>
      </c>
      <c r="I1118" s="1">
        <f t="shared" si="9"/>
        <v>1.5806948764840029E-2</v>
      </c>
      <c r="J1118" s="11">
        <v>-6.9892235759319327E-4</v>
      </c>
    </row>
    <row r="1119" spans="1:10" ht="13" x14ac:dyDescent="0.15">
      <c r="A1119" s="3">
        <v>41978</v>
      </c>
      <c r="B1119" s="1">
        <v>48.82</v>
      </c>
      <c r="C1119" s="1">
        <v>48.970001000000003</v>
      </c>
      <c r="D1119" s="1">
        <v>48.380001</v>
      </c>
      <c r="E1119" s="1">
        <v>48.419998</v>
      </c>
      <c r="F1119" s="1">
        <v>27313400</v>
      </c>
      <c r="G1119" s="1">
        <v>46.475667000000001</v>
      </c>
      <c r="H1119" s="2">
        <f t="shared" si="8"/>
        <v>-8.599549549549626E-3</v>
      </c>
      <c r="I1119" s="1">
        <f t="shared" si="9"/>
        <v>-8.5995581286587627E-3</v>
      </c>
      <c r="J1119" s="11">
        <v>3.2787219780168603E-3</v>
      </c>
    </row>
    <row r="1120" spans="1:10" ht="13" x14ac:dyDescent="0.15">
      <c r="A1120" s="3">
        <v>41981</v>
      </c>
      <c r="B1120" s="1">
        <v>48.259998000000003</v>
      </c>
      <c r="C1120" s="1">
        <v>48.349997999999999</v>
      </c>
      <c r="D1120" s="1">
        <v>47.450001</v>
      </c>
      <c r="E1120" s="1">
        <v>47.700001</v>
      </c>
      <c r="F1120" s="1">
        <v>26663100</v>
      </c>
      <c r="G1120" s="1">
        <v>45.784582</v>
      </c>
      <c r="H1120" s="2">
        <f t="shared" si="8"/>
        <v>-1.4869827132169633E-2</v>
      </c>
      <c r="I1120" s="1">
        <f t="shared" si="9"/>
        <v>-1.4869824245879053E-2</v>
      </c>
      <c r="J1120" s="11">
        <v>-5.9195856493901352E-3</v>
      </c>
    </row>
    <row r="1121" spans="1:10" ht="13" x14ac:dyDescent="0.15">
      <c r="A1121" s="3">
        <v>41982</v>
      </c>
      <c r="B1121" s="1">
        <v>47.110000999999997</v>
      </c>
      <c r="C1121" s="1">
        <v>47.919998</v>
      </c>
      <c r="D1121" s="1">
        <v>47.049999</v>
      </c>
      <c r="E1121" s="1">
        <v>47.59</v>
      </c>
      <c r="F1121" s="1">
        <v>24330500</v>
      </c>
      <c r="G1121" s="1">
        <v>45.678998</v>
      </c>
      <c r="H1121" s="2">
        <f t="shared" si="8"/>
        <v>-2.3061005805848286E-3</v>
      </c>
      <c r="I1121" s="1">
        <f t="shared" si="9"/>
        <v>-2.3061038320716862E-3</v>
      </c>
      <c r="J1121" s="11">
        <v>-2.8724999915936055E-3</v>
      </c>
    </row>
    <row r="1122" spans="1:10" ht="13" x14ac:dyDescent="0.15">
      <c r="A1122" s="3">
        <v>41983</v>
      </c>
      <c r="B1122" s="1">
        <v>47.580002</v>
      </c>
      <c r="C1122" s="1">
        <v>47.66</v>
      </c>
      <c r="D1122" s="1">
        <v>46.700001</v>
      </c>
      <c r="E1122" s="1">
        <v>46.900002000000001</v>
      </c>
      <c r="F1122" s="1">
        <v>30431800</v>
      </c>
      <c r="G1122" s="1">
        <v>45.016706999999997</v>
      </c>
      <c r="H1122" s="2">
        <f t="shared" si="8"/>
        <v>-1.4498802269384381E-2</v>
      </c>
      <c r="I1122" s="1">
        <f t="shared" si="9"/>
        <v>-1.4498807526382327E-2</v>
      </c>
      <c r="J1122" s="11">
        <v>-1.5057908553646294E-2</v>
      </c>
    </row>
    <row r="1123" spans="1:10" ht="13" x14ac:dyDescent="0.15">
      <c r="A1123" s="3">
        <v>41984</v>
      </c>
      <c r="B1123" s="1">
        <v>47.080002</v>
      </c>
      <c r="C1123" s="1">
        <v>47.740001999999997</v>
      </c>
      <c r="D1123" s="1">
        <v>46.68</v>
      </c>
      <c r="E1123" s="1">
        <v>47.169998</v>
      </c>
      <c r="F1123" s="1">
        <v>29060400</v>
      </c>
      <c r="G1123" s="1">
        <v>45.275861999999996</v>
      </c>
      <c r="H1123" s="2">
        <f t="shared" si="8"/>
        <v>5.7568441041857318E-3</v>
      </c>
      <c r="I1123" s="1">
        <f t="shared" si="9"/>
        <v>5.7568626687864981E-3</v>
      </c>
      <c r="J1123" s="11">
        <v>3.6039986308474066E-3</v>
      </c>
    </row>
    <row r="1124" spans="1:10" ht="13" x14ac:dyDescent="0.15">
      <c r="A1124" s="3">
        <v>41985</v>
      </c>
      <c r="B1124" s="1">
        <v>46.779998999999997</v>
      </c>
      <c r="C1124" s="1">
        <v>47.73</v>
      </c>
      <c r="D1124" s="1">
        <v>46.669998</v>
      </c>
      <c r="E1124" s="1">
        <v>46.950001</v>
      </c>
      <c r="F1124" s="1">
        <v>34248400</v>
      </c>
      <c r="G1124" s="1">
        <v>45.064698999999997</v>
      </c>
      <c r="H1124" s="2">
        <f t="shared" si="8"/>
        <v>-4.6639179420783381E-3</v>
      </c>
      <c r="I1124" s="1">
        <f t="shared" si="9"/>
        <v>-4.6639200375687851E-3</v>
      </c>
      <c r="J1124" s="11">
        <v>-1.7930419784390843E-2</v>
      </c>
    </row>
    <row r="1125" spans="1:10" ht="13" x14ac:dyDescent="0.15">
      <c r="A1125" s="3">
        <v>41988</v>
      </c>
      <c r="B1125" s="1">
        <v>47.200001</v>
      </c>
      <c r="C1125" s="1">
        <v>47.669998</v>
      </c>
      <c r="D1125" s="1">
        <v>46.549999</v>
      </c>
      <c r="E1125" s="1">
        <v>46.669998</v>
      </c>
      <c r="F1125" s="1">
        <v>29247800</v>
      </c>
      <c r="G1125" s="1">
        <v>44.795940000000002</v>
      </c>
      <c r="H1125" s="2">
        <f t="shared" si="8"/>
        <v>-5.9638550380435706E-3</v>
      </c>
      <c r="I1125" s="1">
        <f t="shared" si="9"/>
        <v>-5.9638476671062587E-3</v>
      </c>
      <c r="J1125" s="11">
        <v>-5.7861942705936947E-3</v>
      </c>
    </row>
    <row r="1126" spans="1:10" ht="13" x14ac:dyDescent="0.15">
      <c r="A1126" s="3">
        <v>41989</v>
      </c>
      <c r="B1126" s="1">
        <v>45.900002000000001</v>
      </c>
      <c r="C1126" s="1">
        <v>46.34</v>
      </c>
      <c r="D1126" s="1">
        <v>45.130001</v>
      </c>
      <c r="E1126" s="1">
        <v>45.16</v>
      </c>
      <c r="F1126" s="1">
        <v>47801400</v>
      </c>
      <c r="G1126" s="1">
        <v>43.346575999999999</v>
      </c>
      <c r="H1126" s="2">
        <f t="shared" si="8"/>
        <v>-3.2354790330181779E-2</v>
      </c>
      <c r="I1126" s="1">
        <f t="shared" si="9"/>
        <v>-3.2354807154398431E-2</v>
      </c>
      <c r="J1126" s="11">
        <v>-6.5171843194367189E-3</v>
      </c>
    </row>
    <row r="1127" spans="1:10" ht="13" x14ac:dyDescent="0.15">
      <c r="A1127" s="3">
        <v>41990</v>
      </c>
      <c r="B1127" s="1">
        <v>45.049999</v>
      </c>
      <c r="C1127" s="1">
        <v>45.950001</v>
      </c>
      <c r="D1127" s="1">
        <v>44.900002000000001</v>
      </c>
      <c r="E1127" s="1">
        <v>45.740001999999997</v>
      </c>
      <c r="F1127" s="1">
        <v>34970900</v>
      </c>
      <c r="G1127" s="1">
        <v>43.903288000000003</v>
      </c>
      <c r="H1127" s="2">
        <f t="shared" si="8"/>
        <v>1.2843268379096554E-2</v>
      </c>
      <c r="I1127" s="1">
        <f t="shared" si="9"/>
        <v>1.2843275095131033E-2</v>
      </c>
      <c r="J1127" s="11">
        <v>1.6872822542478055E-2</v>
      </c>
    </row>
    <row r="1128" spans="1:10" ht="13" x14ac:dyDescent="0.15">
      <c r="A1128" s="3">
        <v>41991</v>
      </c>
      <c r="B1128" s="1">
        <v>46.580002</v>
      </c>
      <c r="C1128" s="1">
        <v>47.52</v>
      </c>
      <c r="D1128" s="1">
        <v>46.34</v>
      </c>
      <c r="E1128" s="1">
        <v>47.52</v>
      </c>
      <c r="F1128" s="1">
        <v>40105600</v>
      </c>
      <c r="G1128" s="1">
        <v>45.611809999999998</v>
      </c>
      <c r="H1128" s="2">
        <f t="shared" si="8"/>
        <v>3.8915564542389099E-2</v>
      </c>
      <c r="I1128" s="1">
        <f t="shared" si="9"/>
        <v>3.8915581903569384E-2</v>
      </c>
      <c r="J1128" s="11">
        <v>2.4271730494823562E-2</v>
      </c>
    </row>
    <row r="1129" spans="1:10" ht="13" x14ac:dyDescent="0.15">
      <c r="A1129" s="3">
        <v>41992</v>
      </c>
      <c r="B1129" s="1">
        <v>47.630001</v>
      </c>
      <c r="C1129" s="1">
        <v>48.099997999999999</v>
      </c>
      <c r="D1129" s="1">
        <v>47.169998</v>
      </c>
      <c r="E1129" s="1">
        <v>47.66</v>
      </c>
      <c r="F1129" s="1">
        <v>64551200</v>
      </c>
      <c r="G1129" s="1">
        <v>45.746186999999999</v>
      </c>
      <c r="H1129" s="2">
        <f t="shared" si="8"/>
        <v>2.9461279461278083E-3</v>
      </c>
      <c r="I1129" s="1">
        <f t="shared" si="9"/>
        <v>2.9461010207663461E-3</v>
      </c>
      <c r="J1129" s="11">
        <v>1.4990530181920978E-3</v>
      </c>
    </row>
    <row r="1130" spans="1:10" ht="13" x14ac:dyDescent="0.15">
      <c r="A1130" s="3">
        <v>41995</v>
      </c>
      <c r="B1130" s="1">
        <v>47.779998999999997</v>
      </c>
      <c r="C1130" s="1">
        <v>48.119999</v>
      </c>
      <c r="D1130" s="1">
        <v>47.709999000000003</v>
      </c>
      <c r="E1130" s="1">
        <v>47.98</v>
      </c>
      <c r="F1130" s="1">
        <v>26566000</v>
      </c>
      <c r="G1130" s="1">
        <v>46.053336999999999</v>
      </c>
      <c r="H1130" s="2">
        <f t="shared" si="8"/>
        <v>6.7142257658413832E-3</v>
      </c>
      <c r="I1130" s="1">
        <f t="shared" si="9"/>
        <v>6.7142207939647524E-3</v>
      </c>
      <c r="J1130" s="11">
        <v>8.685223267069898E-3</v>
      </c>
    </row>
    <row r="1131" spans="1:10" ht="13" x14ac:dyDescent="0.15">
      <c r="A1131" s="3">
        <v>41996</v>
      </c>
      <c r="B1131" s="1">
        <v>48.369999</v>
      </c>
      <c r="C1131" s="1">
        <v>48.799999</v>
      </c>
      <c r="D1131" s="1">
        <v>48.130001</v>
      </c>
      <c r="E1131" s="1">
        <v>48.450001</v>
      </c>
      <c r="F1131" s="1">
        <v>23648100</v>
      </c>
      <c r="G1131" s="1">
        <v>46.504465000000003</v>
      </c>
      <c r="H1131" s="2">
        <f t="shared" si="8"/>
        <v>9.795769070446091E-3</v>
      </c>
      <c r="I1131" s="1">
        <f t="shared" si="9"/>
        <v>9.7957722368740442E-3</v>
      </c>
      <c r="J1131" s="11">
        <v>3.604258929139272E-3</v>
      </c>
    </row>
    <row r="1132" spans="1:10" ht="13" x14ac:dyDescent="0.15">
      <c r="A1132" s="3">
        <v>41997</v>
      </c>
      <c r="B1132" s="1">
        <v>48.639999000000003</v>
      </c>
      <c r="C1132" s="1">
        <v>48.639999000000003</v>
      </c>
      <c r="D1132" s="1">
        <v>48.080002</v>
      </c>
      <c r="E1132" s="1">
        <v>48.139999000000003</v>
      </c>
      <c r="F1132" s="1">
        <v>11437800</v>
      </c>
      <c r="G1132" s="1">
        <v>46.206912000000003</v>
      </c>
      <c r="H1132" s="2">
        <f t="shared" si="8"/>
        <v>-6.3983899608174872E-3</v>
      </c>
      <c r="I1132" s="1">
        <f t="shared" si="9"/>
        <v>-6.3983748657252719E-3</v>
      </c>
      <c r="J1132" s="11">
        <v>3.3516217539079722E-4</v>
      </c>
    </row>
    <row r="1133" spans="1:10" ht="13" x14ac:dyDescent="0.15">
      <c r="A1133" s="3">
        <v>41999</v>
      </c>
      <c r="B1133" s="1">
        <v>48.41</v>
      </c>
      <c r="C1133" s="1">
        <v>48.41</v>
      </c>
      <c r="D1133" s="1">
        <v>47.82</v>
      </c>
      <c r="E1133" s="1">
        <v>47.880001</v>
      </c>
      <c r="F1133" s="1">
        <v>13197800</v>
      </c>
      <c r="G1133" s="1">
        <v>45.957354000000002</v>
      </c>
      <c r="H1133" s="2">
        <f t="shared" si="8"/>
        <v>-5.4008725675296137E-3</v>
      </c>
      <c r="I1133" s="1">
        <f t="shared" si="9"/>
        <v>-5.4008802838848092E-3</v>
      </c>
      <c r="J1133" s="11">
        <v>1.3033680015282173E-3</v>
      </c>
    </row>
    <row r="1134" spans="1:10" ht="13" x14ac:dyDescent="0.15">
      <c r="A1134" s="3">
        <v>42002</v>
      </c>
      <c r="B1134" s="1">
        <v>47.700001</v>
      </c>
      <c r="C1134" s="1">
        <v>47.779998999999997</v>
      </c>
      <c r="D1134" s="1">
        <v>47.259998000000003</v>
      </c>
      <c r="E1134" s="1">
        <v>47.450001</v>
      </c>
      <c r="F1134" s="1">
        <v>14439500</v>
      </c>
      <c r="G1134" s="1">
        <v>45.544620999999999</v>
      </c>
      <c r="H1134" s="2">
        <f t="shared" si="8"/>
        <v>-8.9807851090061529E-3</v>
      </c>
      <c r="I1134" s="1">
        <f t="shared" si="9"/>
        <v>-8.9807824880432166E-3</v>
      </c>
      <c r="J1134" s="11">
        <v>-8.574674786502504E-4</v>
      </c>
    </row>
    <row r="1135" spans="1:10" ht="13" x14ac:dyDescent="0.15">
      <c r="A1135" s="3">
        <v>42003</v>
      </c>
      <c r="B1135" s="1">
        <v>47.439999</v>
      </c>
      <c r="C1135" s="1">
        <v>47.619999</v>
      </c>
      <c r="D1135" s="1">
        <v>46.84</v>
      </c>
      <c r="E1135" s="1">
        <v>47.02</v>
      </c>
      <c r="F1135" s="1">
        <v>16384700</v>
      </c>
      <c r="G1135" s="1">
        <v>45.131886999999999</v>
      </c>
      <c r="H1135" s="2">
        <f t="shared" si="8"/>
        <v>-9.0621915898378425E-3</v>
      </c>
      <c r="I1135" s="1">
        <f t="shared" si="9"/>
        <v>-9.062189802830951E-3</v>
      </c>
      <c r="J1135" s="11">
        <v>-3.0579584894282292E-3</v>
      </c>
    </row>
    <row r="1136" spans="1:10" ht="13" x14ac:dyDescent="0.15">
      <c r="A1136" s="3">
        <v>42004</v>
      </c>
      <c r="B1136" s="1">
        <v>46.73</v>
      </c>
      <c r="C1136" s="1">
        <v>47.439999</v>
      </c>
      <c r="D1136" s="1">
        <v>46.450001</v>
      </c>
      <c r="E1136" s="1">
        <v>46.450001</v>
      </c>
      <c r="F1136" s="1">
        <v>21552500</v>
      </c>
      <c r="G1136" s="1">
        <v>44.584775999999998</v>
      </c>
      <c r="H1136" s="2">
        <f t="shared" si="8"/>
        <v>-1.212247979583162E-2</v>
      </c>
      <c r="I1136" s="1">
        <f t="shared" si="9"/>
        <v>-1.2122493349325301E-2</v>
      </c>
      <c r="J1136" s="11">
        <v>-8.8972571002532003E-3</v>
      </c>
    </row>
    <row r="1137" spans="1:10" ht="13" x14ac:dyDescent="0.15">
      <c r="A1137" s="3">
        <v>42006</v>
      </c>
      <c r="B1137" s="1">
        <v>46.66</v>
      </c>
      <c r="C1137" s="1">
        <v>47.419998</v>
      </c>
      <c r="D1137" s="1">
        <v>46.540000999999997</v>
      </c>
      <c r="E1137" s="1">
        <v>46.759998000000003</v>
      </c>
      <c r="F1137" s="1">
        <v>27913900</v>
      </c>
      <c r="G1137" s="1">
        <v>44.882325999999999</v>
      </c>
      <c r="H1137" s="2">
        <f t="shared" si="8"/>
        <v>6.6737781125129087E-3</v>
      </c>
      <c r="I1137" s="1">
        <f t="shared" si="9"/>
        <v>6.6738027348169499E-3</v>
      </c>
      <c r="J1137" s="11">
        <v>5.5657750474308006E-4</v>
      </c>
    </row>
    <row r="1138" spans="1:10" ht="13" x14ac:dyDescent="0.15">
      <c r="A1138" s="3">
        <v>42009</v>
      </c>
      <c r="B1138" s="1">
        <v>46.369999</v>
      </c>
      <c r="C1138" s="1">
        <v>46.73</v>
      </c>
      <c r="D1138" s="1">
        <v>46.25</v>
      </c>
      <c r="E1138" s="1">
        <v>46.330002</v>
      </c>
      <c r="F1138" s="1">
        <v>39673900</v>
      </c>
      <c r="G1138" s="1">
        <v>44.469596000000003</v>
      </c>
      <c r="H1138" s="2">
        <f t="shared" si="8"/>
        <v>-9.1958087765530421E-3</v>
      </c>
      <c r="I1138" s="1">
        <f t="shared" si="9"/>
        <v>-9.1958246548985954E-3</v>
      </c>
      <c r="J1138" s="11">
        <v>-1.8580161584039658E-2</v>
      </c>
    </row>
    <row r="1139" spans="1:10" ht="13" x14ac:dyDescent="0.15">
      <c r="A1139" s="3">
        <v>42010</v>
      </c>
      <c r="B1139" s="1">
        <v>46.380001</v>
      </c>
      <c r="C1139" s="1">
        <v>46.75</v>
      </c>
      <c r="D1139" s="1">
        <v>45.540000999999997</v>
      </c>
      <c r="E1139" s="1">
        <v>45.650002000000001</v>
      </c>
      <c r="F1139" s="1">
        <v>36447900</v>
      </c>
      <c r="G1139" s="1">
        <v>43.816901999999999</v>
      </c>
      <c r="H1139" s="2">
        <f t="shared" si="8"/>
        <v>-1.4677314281143345E-2</v>
      </c>
      <c r="I1139" s="1">
        <f t="shared" si="9"/>
        <v>-1.4677308964084222E-2</v>
      </c>
      <c r="J1139" s="11">
        <v>-7.4284285826142138E-3</v>
      </c>
    </row>
    <row r="1140" spans="1:10" ht="13" x14ac:dyDescent="0.15">
      <c r="A1140" s="3">
        <v>42011</v>
      </c>
      <c r="B1140" s="1">
        <v>45.98</v>
      </c>
      <c r="C1140" s="1">
        <v>46.459999000000003</v>
      </c>
      <c r="D1140" s="1">
        <v>45.490001999999997</v>
      </c>
      <c r="E1140" s="1">
        <v>46.23</v>
      </c>
      <c r="F1140" s="1">
        <v>29114100</v>
      </c>
      <c r="G1140" s="1">
        <v>44.373609000000002</v>
      </c>
      <c r="H1140" s="2">
        <f t="shared" si="8"/>
        <v>1.2705322553983595E-2</v>
      </c>
      <c r="I1140" s="1">
        <f t="shared" si="9"/>
        <v>1.2705302625000804E-2</v>
      </c>
      <c r="J1140" s="11">
        <v>1.2254392347511951E-2</v>
      </c>
    </row>
    <row r="1141" spans="1:10" ht="13" x14ac:dyDescent="0.15">
      <c r="A1141" s="3">
        <v>42012</v>
      </c>
      <c r="B1141" s="1">
        <v>46.75</v>
      </c>
      <c r="C1141" s="1">
        <v>47.75</v>
      </c>
      <c r="D1141" s="1">
        <v>46.720001000000003</v>
      </c>
      <c r="E1141" s="1">
        <v>47.59</v>
      </c>
      <c r="F1141" s="1">
        <v>29645200</v>
      </c>
      <c r="G1141" s="1">
        <v>45.678998</v>
      </c>
      <c r="H1141" s="2">
        <f t="shared" si="8"/>
        <v>2.9418126757516906E-2</v>
      </c>
      <c r="I1141" s="1">
        <f t="shared" si="9"/>
        <v>2.9418139056482832E-2</v>
      </c>
      <c r="J1141" s="11">
        <v>1.8388310778031106E-2</v>
      </c>
    </row>
    <row r="1142" spans="1:10" ht="13" x14ac:dyDescent="0.15">
      <c r="A1142" s="3">
        <v>42013</v>
      </c>
      <c r="B1142" s="1">
        <v>47.610000999999997</v>
      </c>
      <c r="C1142" s="1">
        <v>47.82</v>
      </c>
      <c r="D1142" s="1">
        <v>46.900002000000001</v>
      </c>
      <c r="E1142" s="1">
        <v>47.189999</v>
      </c>
      <c r="F1142" s="1">
        <v>23942800</v>
      </c>
      <c r="G1142" s="1">
        <v>45.295059000000002</v>
      </c>
      <c r="H1142" s="2">
        <f t="shared" si="8"/>
        <v>-8.405148140365689E-3</v>
      </c>
      <c r="I1142" s="1">
        <f t="shared" si="9"/>
        <v>-8.4051537207536393E-3</v>
      </c>
      <c r="J1142" s="11">
        <v>-9.5209540938157658E-3</v>
      </c>
    </row>
    <row r="1143" spans="1:10" ht="13" x14ac:dyDescent="0.15">
      <c r="A1143" s="3">
        <v>42016</v>
      </c>
      <c r="B1143" s="1">
        <v>47.419998</v>
      </c>
      <c r="C1143" s="1">
        <v>47.540000999999997</v>
      </c>
      <c r="D1143" s="1">
        <v>46.360000999999997</v>
      </c>
      <c r="E1143" s="1">
        <v>46.599997999999999</v>
      </c>
      <c r="F1143" s="1">
        <v>23651900</v>
      </c>
      <c r="G1143" s="1">
        <v>44.728751000000003</v>
      </c>
      <c r="H1143" s="2">
        <f t="shared" si="8"/>
        <v>-1.2502670322158746E-2</v>
      </c>
      <c r="I1143" s="1">
        <f t="shared" si="9"/>
        <v>-1.2502644052191196E-2</v>
      </c>
      <c r="J1143" s="11">
        <v>-5.4421430392578695E-3</v>
      </c>
    </row>
    <row r="1144" spans="1:10" ht="13" x14ac:dyDescent="0.15">
      <c r="A1144" s="3">
        <v>42017</v>
      </c>
      <c r="B1144" s="1">
        <v>46.970001000000003</v>
      </c>
      <c r="C1144" s="1">
        <v>47.91</v>
      </c>
      <c r="D1144" s="1">
        <v>46.060001</v>
      </c>
      <c r="E1144" s="1">
        <v>46.360000999999997</v>
      </c>
      <c r="F1144" s="1">
        <v>35270600</v>
      </c>
      <c r="G1144" s="1">
        <v>44.498390000000001</v>
      </c>
      <c r="H1144" s="2">
        <f t="shared" si="8"/>
        <v>-5.1501504356288265E-3</v>
      </c>
      <c r="I1144" s="1">
        <f t="shared" si="9"/>
        <v>-5.1501773434273184E-3</v>
      </c>
      <c r="J1144" s="11">
        <v>-1.5396177419181025E-3</v>
      </c>
    </row>
    <row r="1145" spans="1:10" ht="13" x14ac:dyDescent="0.15">
      <c r="A1145" s="3">
        <v>42018</v>
      </c>
      <c r="B1145" s="1">
        <v>45.959999000000003</v>
      </c>
      <c r="C1145" s="1">
        <v>46.240001999999997</v>
      </c>
      <c r="D1145" s="1">
        <v>45.619999</v>
      </c>
      <c r="E1145" s="1">
        <v>45.959999000000003</v>
      </c>
      <c r="F1145" s="1">
        <v>29719600</v>
      </c>
      <c r="G1145" s="1">
        <v>44.114451000000003</v>
      </c>
      <c r="H1145" s="2">
        <f t="shared" si="8"/>
        <v>-8.6281706508158518E-3</v>
      </c>
      <c r="I1145" s="1">
        <f t="shared" si="9"/>
        <v>-8.628154861333141E-3</v>
      </c>
      <c r="J1145" s="11">
        <v>-1.0593462200061177E-2</v>
      </c>
    </row>
    <row r="1146" spans="1:10" ht="13" x14ac:dyDescent="0.15">
      <c r="A1146" s="3">
        <v>42019</v>
      </c>
      <c r="B1146" s="1">
        <v>46.220001000000003</v>
      </c>
      <c r="C1146" s="1">
        <v>46.380001</v>
      </c>
      <c r="D1146" s="1">
        <v>45.41</v>
      </c>
      <c r="E1146" s="1">
        <v>45.48</v>
      </c>
      <c r="F1146" s="1">
        <v>32742300</v>
      </c>
      <c r="G1146" s="1">
        <v>43.653725999999999</v>
      </c>
      <c r="H1146" s="2">
        <f t="shared" si="8"/>
        <v>-1.0443842698952332E-2</v>
      </c>
      <c r="I1146" s="1">
        <f t="shared" si="9"/>
        <v>-1.044385659474723E-2</v>
      </c>
      <c r="J1146" s="11">
        <v>-6.1042262923228091E-3</v>
      </c>
    </row>
    <row r="1147" spans="1:10" ht="13" x14ac:dyDescent="0.15">
      <c r="A1147" s="3">
        <v>42020</v>
      </c>
      <c r="B1147" s="1">
        <v>45.310001</v>
      </c>
      <c r="C1147" s="1">
        <v>46.279998999999997</v>
      </c>
      <c r="D1147" s="1">
        <v>45.169998</v>
      </c>
      <c r="E1147" s="1">
        <v>46.240001999999997</v>
      </c>
      <c r="F1147" s="1">
        <v>35695300</v>
      </c>
      <c r="G1147" s="1">
        <v>44.383209999999998</v>
      </c>
      <c r="H1147" s="2">
        <f t="shared" si="8"/>
        <v>1.6710686015831137E-2</v>
      </c>
      <c r="I1147" s="1">
        <f t="shared" si="9"/>
        <v>1.6710692690928591E-2</v>
      </c>
      <c r="J1147" s="11">
        <v>1.1019141804348955E-2</v>
      </c>
    </row>
    <row r="1148" spans="1:10" ht="13" x14ac:dyDescent="0.15">
      <c r="A1148" s="3">
        <v>42024</v>
      </c>
      <c r="B1148" s="1">
        <v>46.299999</v>
      </c>
      <c r="C1148" s="1">
        <v>46.650002000000001</v>
      </c>
      <c r="D1148" s="1">
        <v>45.57</v>
      </c>
      <c r="E1148" s="1">
        <v>46.389999000000003</v>
      </c>
      <c r="F1148" s="1">
        <v>36161900</v>
      </c>
      <c r="G1148" s="1">
        <v>44.527183999999998</v>
      </c>
      <c r="H1148" s="2">
        <f t="shared" si="8"/>
        <v>3.2438796174793887E-3</v>
      </c>
      <c r="I1148" s="1">
        <f t="shared" si="9"/>
        <v>3.243884342750334E-3</v>
      </c>
      <c r="J1148" s="11">
        <v>2.0901380831102922E-4</v>
      </c>
    </row>
    <row r="1149" spans="1:10" ht="13" x14ac:dyDescent="0.15">
      <c r="A1149" s="3">
        <v>42025</v>
      </c>
      <c r="B1149" s="1">
        <v>45.939999</v>
      </c>
      <c r="C1149" s="1">
        <v>46.139999000000003</v>
      </c>
      <c r="D1149" s="1">
        <v>45.48</v>
      </c>
      <c r="E1149" s="1">
        <v>45.919998</v>
      </c>
      <c r="F1149" s="1">
        <v>39081100</v>
      </c>
      <c r="G1149" s="1">
        <v>44.076056000000001</v>
      </c>
      <c r="H1149" s="2">
        <f t="shared" si="8"/>
        <v>-1.0131515631203255E-2</v>
      </c>
      <c r="I1149" s="1">
        <f t="shared" si="9"/>
        <v>-1.0131518759416654E-2</v>
      </c>
      <c r="J1149" s="11">
        <v>2.2294214207961675E-3</v>
      </c>
    </row>
    <row r="1150" spans="1:10" ht="13" x14ac:dyDescent="0.15">
      <c r="A1150" s="3">
        <v>42026</v>
      </c>
      <c r="B1150" s="1">
        <v>46.380001</v>
      </c>
      <c r="C1150" s="1">
        <v>47.139999000000003</v>
      </c>
      <c r="D1150" s="1">
        <v>46.080002</v>
      </c>
      <c r="E1150" s="1">
        <v>47.130001</v>
      </c>
      <c r="F1150" s="1">
        <v>35898000</v>
      </c>
      <c r="G1150" s="1">
        <v>45.237470999999999</v>
      </c>
      <c r="H1150" s="2">
        <f t="shared" si="8"/>
        <v>2.6350240694696905E-2</v>
      </c>
      <c r="I1150" s="1">
        <f t="shared" si="9"/>
        <v>2.6350247853392284E-2</v>
      </c>
      <c r="J1150" s="11">
        <v>1.4794180129058348E-2</v>
      </c>
    </row>
    <row r="1151" spans="1:10" ht="13" x14ac:dyDescent="0.15">
      <c r="A1151" s="3">
        <v>42027</v>
      </c>
      <c r="B1151" s="1">
        <v>47.360000999999997</v>
      </c>
      <c r="C1151" s="1">
        <v>47.389999000000003</v>
      </c>
      <c r="D1151" s="1">
        <v>46.799999</v>
      </c>
      <c r="E1151" s="1">
        <v>47.18</v>
      </c>
      <c r="F1151" s="1">
        <v>26211600</v>
      </c>
      <c r="G1151" s="1">
        <v>45.285462000000003</v>
      </c>
      <c r="H1151" s="2">
        <f t="shared" si="8"/>
        <v>1.0608741552965316E-3</v>
      </c>
      <c r="I1151" s="1">
        <f t="shared" si="9"/>
        <v>1.0608683230767526E-3</v>
      </c>
      <c r="J1151" s="11">
        <v>-7.9365114516709405E-3</v>
      </c>
    </row>
    <row r="1152" spans="1:10" ht="13" x14ac:dyDescent="0.15">
      <c r="A1152" s="3">
        <v>42030</v>
      </c>
      <c r="B1152" s="1">
        <v>47</v>
      </c>
      <c r="C1152" s="1">
        <v>47.130001</v>
      </c>
      <c r="D1152" s="1">
        <v>46.240001999999997</v>
      </c>
      <c r="E1152" s="1">
        <v>47.009998000000003</v>
      </c>
      <c r="F1152" s="1">
        <v>42525500</v>
      </c>
      <c r="G1152" s="1">
        <v>45.122287</v>
      </c>
      <c r="H1152" s="2">
        <f t="shared" si="8"/>
        <v>-3.6032640949554186E-3</v>
      </c>
      <c r="I1152" s="1">
        <f t="shared" si="9"/>
        <v>-3.6032535121316087E-3</v>
      </c>
      <c r="J1152" s="11">
        <v>3.4514503438113497E-4</v>
      </c>
    </row>
    <row r="1153" spans="1:10" ht="13" x14ac:dyDescent="0.15">
      <c r="A1153" s="3">
        <v>42031</v>
      </c>
      <c r="B1153" s="1">
        <v>42.950001</v>
      </c>
      <c r="C1153" s="1">
        <v>43.200001</v>
      </c>
      <c r="D1153" s="1">
        <v>42.110000999999997</v>
      </c>
      <c r="E1153" s="1">
        <v>42.66</v>
      </c>
      <c r="F1153" s="1">
        <v>169164000</v>
      </c>
      <c r="G1153" s="1">
        <v>40.946964999999999</v>
      </c>
      <c r="H1153" s="2">
        <f t="shared" si="8"/>
        <v>-9.2533464902508744E-2</v>
      </c>
      <c r="I1153" s="1">
        <f t="shared" si="9"/>
        <v>-9.2533474644137637E-2</v>
      </c>
      <c r="J1153" s="11">
        <v>-1.6488106753365407E-2</v>
      </c>
    </row>
    <row r="1154" spans="1:10" ht="13" x14ac:dyDescent="0.15">
      <c r="A1154" s="3">
        <v>42032</v>
      </c>
      <c r="B1154" s="1">
        <v>42.740001999999997</v>
      </c>
      <c r="C1154" s="1">
        <v>42.790000999999997</v>
      </c>
      <c r="D1154" s="1">
        <v>41.16</v>
      </c>
      <c r="E1154" s="1">
        <v>41.189999</v>
      </c>
      <c r="F1154" s="1">
        <v>84507100</v>
      </c>
      <c r="G1154" s="1">
        <v>39.535992</v>
      </c>
      <c r="H1154" s="2">
        <f t="shared" si="8"/>
        <v>-3.4458532583216045E-2</v>
      </c>
      <c r="I1154" s="1">
        <f t="shared" si="9"/>
        <v>-3.4458549003570801E-2</v>
      </c>
      <c r="J1154" s="11">
        <v>-1.1263554613549881E-2</v>
      </c>
    </row>
    <row r="1155" spans="1:10" ht="13" x14ac:dyDescent="0.15">
      <c r="A1155" s="3">
        <v>42033</v>
      </c>
      <c r="B1155" s="1">
        <v>40.93</v>
      </c>
      <c r="C1155" s="1">
        <v>42.119999</v>
      </c>
      <c r="D1155" s="1">
        <v>40.790000999999997</v>
      </c>
      <c r="E1155" s="1">
        <v>42.009998000000003</v>
      </c>
      <c r="F1155" s="1">
        <v>63585300</v>
      </c>
      <c r="G1155" s="1">
        <v>40.323065</v>
      </c>
      <c r="H1155" s="2">
        <f t="shared" si="8"/>
        <v>1.9907720803780615E-2</v>
      </c>
      <c r="I1155" s="1">
        <f t="shared" si="9"/>
        <v>1.9907758985786912E-2</v>
      </c>
      <c r="J1155" s="11">
        <v>1.3115911139117234E-2</v>
      </c>
    </row>
    <row r="1156" spans="1:10" ht="13" x14ac:dyDescent="0.15">
      <c r="A1156" s="3">
        <v>42034</v>
      </c>
      <c r="B1156" s="1">
        <v>41.549999</v>
      </c>
      <c r="C1156" s="1">
        <v>41.580002</v>
      </c>
      <c r="D1156" s="1">
        <v>40.349997999999999</v>
      </c>
      <c r="E1156" s="1">
        <v>40.400002000000001</v>
      </c>
      <c r="F1156" s="1">
        <v>78004900</v>
      </c>
      <c r="G1156" s="1">
        <v>38.777718</v>
      </c>
      <c r="H1156" s="2">
        <f t="shared" si="8"/>
        <v>-3.832411513087914E-2</v>
      </c>
      <c r="I1156" s="1">
        <f t="shared" si="9"/>
        <v>-3.8324145250367245E-2</v>
      </c>
      <c r="J1156" s="11">
        <v>-1.4463028368538718E-2</v>
      </c>
    </row>
    <row r="1157" spans="1:10" ht="13" x14ac:dyDescent="0.15">
      <c r="A1157" s="3">
        <v>42037</v>
      </c>
      <c r="B1157" s="1">
        <v>40.590000000000003</v>
      </c>
      <c r="C1157" s="1">
        <v>41.369999</v>
      </c>
      <c r="D1157" s="1">
        <v>40.229999999999997</v>
      </c>
      <c r="E1157" s="1">
        <v>41.279998999999997</v>
      </c>
      <c r="F1157" s="1">
        <v>50352500</v>
      </c>
      <c r="G1157" s="1">
        <v>39.622379000000002</v>
      </c>
      <c r="H1157" s="2">
        <f t="shared" si="8"/>
        <v>2.1782102882074012E-2</v>
      </c>
      <c r="I1157" s="1">
        <f t="shared" si="9"/>
        <v>2.1782122403386454E-2</v>
      </c>
      <c r="J1157" s="11">
        <v>1.1423852030481019E-2</v>
      </c>
    </row>
    <row r="1158" spans="1:10" ht="13" x14ac:dyDescent="0.15">
      <c r="A1158" s="3">
        <v>42038</v>
      </c>
      <c r="B1158" s="1">
        <v>41.630001</v>
      </c>
      <c r="C1158" s="1">
        <v>41.93</v>
      </c>
      <c r="D1158" s="1">
        <v>41.049999</v>
      </c>
      <c r="E1158" s="1">
        <v>41.599997999999999</v>
      </c>
      <c r="F1158" s="1">
        <v>52082400</v>
      </c>
      <c r="G1158" s="1">
        <v>39.929527999999998</v>
      </c>
      <c r="H1158" s="2">
        <f t="shared" si="8"/>
        <v>7.7519139474786043E-3</v>
      </c>
      <c r="I1158" s="1">
        <f t="shared" si="9"/>
        <v>7.7519070725156469E-3</v>
      </c>
      <c r="J1158" s="11">
        <v>1.7588885604408043E-2</v>
      </c>
    </row>
    <row r="1159" spans="1:10" ht="13" x14ac:dyDescent="0.15">
      <c r="A1159" s="3">
        <v>42039</v>
      </c>
      <c r="B1159" s="1">
        <v>41.939999</v>
      </c>
      <c r="C1159" s="1">
        <v>42.209999000000003</v>
      </c>
      <c r="D1159" s="1">
        <v>41.360000999999997</v>
      </c>
      <c r="E1159" s="1">
        <v>41.84</v>
      </c>
      <c r="F1159" s="1">
        <v>41614800</v>
      </c>
      <c r="G1159" s="1">
        <v>40.159892999999997</v>
      </c>
      <c r="H1159" s="2">
        <f t="shared" si="8"/>
        <v>5.7692791235231322E-3</v>
      </c>
      <c r="I1159" s="1">
        <f t="shared" si="9"/>
        <v>5.7692893339485272E-3</v>
      </c>
      <c r="J1159" s="11">
        <v>3.7467394907166583E-4</v>
      </c>
    </row>
    <row r="1160" spans="1:10" ht="13" x14ac:dyDescent="0.15">
      <c r="A1160" s="3">
        <v>42040</v>
      </c>
      <c r="B1160" s="1">
        <v>42.220001000000003</v>
      </c>
      <c r="C1160" s="1">
        <v>42.639999000000003</v>
      </c>
      <c r="D1160" s="1">
        <v>41.860000999999997</v>
      </c>
      <c r="E1160" s="1">
        <v>42.450001</v>
      </c>
      <c r="F1160" s="1">
        <v>36548200</v>
      </c>
      <c r="G1160" s="1">
        <v>40.745398000000002</v>
      </c>
      <c r="H1160" s="2">
        <f t="shared" si="8"/>
        <v>1.4579373804971244E-2</v>
      </c>
      <c r="I1160" s="1">
        <f t="shared" si="9"/>
        <v>1.4579346613299116E-2</v>
      </c>
      <c r="J1160" s="11">
        <v>1.1987839974960958E-2</v>
      </c>
    </row>
    <row r="1161" spans="1:10" ht="13" x14ac:dyDescent="0.15">
      <c r="A1161" s="3">
        <v>42041</v>
      </c>
      <c r="B1161" s="1">
        <v>42.68</v>
      </c>
      <c r="C1161" s="1">
        <v>42.790000999999997</v>
      </c>
      <c r="D1161" s="1">
        <v>42.150002000000001</v>
      </c>
      <c r="E1161" s="1">
        <v>42.41</v>
      </c>
      <c r="F1161" s="1">
        <v>34311700</v>
      </c>
      <c r="G1161" s="1">
        <v>40.707003999999998</v>
      </c>
      <c r="H1161" s="2">
        <f t="shared" si="8"/>
        <v>-9.4230857615300713E-4</v>
      </c>
      <c r="I1161" s="1">
        <f t="shared" si="9"/>
        <v>-9.4229046431216145E-4</v>
      </c>
      <c r="J1161" s="11">
        <v>-3.3878783132135419E-3</v>
      </c>
    </row>
    <row r="1162" spans="1:10" ht="13" x14ac:dyDescent="0.15">
      <c r="A1162" s="3">
        <v>42044</v>
      </c>
      <c r="B1162" s="1">
        <v>42.240001999999997</v>
      </c>
      <c r="C1162" s="1">
        <v>42.740001999999997</v>
      </c>
      <c r="D1162" s="1">
        <v>42.209999000000003</v>
      </c>
      <c r="E1162" s="1">
        <v>42.360000999999997</v>
      </c>
      <c r="F1162" s="1">
        <v>31381100</v>
      </c>
      <c r="G1162" s="1">
        <v>40.659011999999997</v>
      </c>
      <c r="H1162" s="2">
        <f t="shared" si="8"/>
        <v>-1.1789436453666514E-3</v>
      </c>
      <c r="I1162" s="1">
        <f t="shared" si="9"/>
        <v>-1.1789617334648529E-3</v>
      </c>
      <c r="J1162" s="11">
        <v>-5.3341886276612209E-3</v>
      </c>
    </row>
    <row r="1163" spans="1:10" ht="13" x14ac:dyDescent="0.15">
      <c r="A1163" s="3">
        <v>42045</v>
      </c>
      <c r="B1163" s="1">
        <v>42.740001999999997</v>
      </c>
      <c r="C1163" s="1">
        <v>42.77</v>
      </c>
      <c r="D1163" s="1">
        <v>42.18</v>
      </c>
      <c r="E1163" s="1">
        <v>42.599997999999999</v>
      </c>
      <c r="F1163" s="1">
        <v>29670700</v>
      </c>
      <c r="G1163" s="1">
        <v>40.889372999999999</v>
      </c>
      <c r="H1163" s="2">
        <f t="shared" si="8"/>
        <v>5.6656514243236793E-3</v>
      </c>
      <c r="I1163" s="1">
        <f t="shared" si="9"/>
        <v>5.6656812024847543E-3</v>
      </c>
      <c r="J1163" s="11">
        <v>7.8711246920275917E-3</v>
      </c>
    </row>
    <row r="1164" spans="1:10" ht="13" x14ac:dyDescent="0.15">
      <c r="A1164" s="3">
        <v>42046</v>
      </c>
      <c r="B1164" s="1">
        <v>42.650002000000001</v>
      </c>
      <c r="C1164" s="1">
        <v>42.650002000000001</v>
      </c>
      <c r="D1164" s="1">
        <v>42.209999000000003</v>
      </c>
      <c r="E1164" s="1">
        <v>42.380001</v>
      </c>
      <c r="F1164" s="1">
        <v>38262500</v>
      </c>
      <c r="G1164" s="1">
        <v>40.67821</v>
      </c>
      <c r="H1164" s="2">
        <f t="shared" si="8"/>
        <v>-5.1642490687440722E-3</v>
      </c>
      <c r="I1164" s="1">
        <f t="shared" si="9"/>
        <v>-5.1642513569479069E-3</v>
      </c>
      <c r="J1164" s="11">
        <v>-3.7043085727257941E-4</v>
      </c>
    </row>
    <row r="1165" spans="1:10" ht="13" x14ac:dyDescent="0.15">
      <c r="A1165" s="3">
        <v>42047</v>
      </c>
      <c r="B1165" s="1">
        <v>42.66</v>
      </c>
      <c r="C1165" s="1">
        <v>43.09</v>
      </c>
      <c r="D1165" s="1">
        <v>42.509998000000003</v>
      </c>
      <c r="E1165" s="1">
        <v>43.09</v>
      </c>
      <c r="F1165" s="1">
        <v>33268800</v>
      </c>
      <c r="G1165" s="1">
        <v>41.359698000000002</v>
      </c>
      <c r="H1165" s="2">
        <f t="shared" si="8"/>
        <v>1.675316147349792E-2</v>
      </c>
      <c r="I1165" s="1">
        <f t="shared" si="9"/>
        <v>1.6753146217594179E-2</v>
      </c>
      <c r="J1165" s="11">
        <v>6.1717255665789377E-3</v>
      </c>
    </row>
    <row r="1166" spans="1:10" ht="13" x14ac:dyDescent="0.15">
      <c r="A1166" s="3">
        <v>42048</v>
      </c>
      <c r="B1166" s="1">
        <v>43.380001</v>
      </c>
      <c r="C1166" s="1">
        <v>43.869999</v>
      </c>
      <c r="D1166" s="1">
        <v>43.150002000000001</v>
      </c>
      <c r="E1166" s="1">
        <v>43.869999</v>
      </c>
      <c r="F1166" s="1">
        <v>40264900</v>
      </c>
      <c r="G1166" s="1">
        <v>42.108376</v>
      </c>
      <c r="H1166" s="2">
        <f t="shared" si="8"/>
        <v>1.8101624506846055E-2</v>
      </c>
      <c r="I1166" s="1">
        <f t="shared" si="9"/>
        <v>1.8101631206301316E-2</v>
      </c>
      <c r="J1166" s="11">
        <v>2.6133849691854349E-3</v>
      </c>
    </row>
    <row r="1167" spans="1:10" ht="13" x14ac:dyDescent="0.15">
      <c r="A1167" s="3">
        <v>42052</v>
      </c>
      <c r="B1167" s="1">
        <v>43.970001000000003</v>
      </c>
      <c r="C1167" s="1">
        <v>44</v>
      </c>
      <c r="D1167" s="1">
        <v>43.189999</v>
      </c>
      <c r="E1167" s="1">
        <v>43.580002</v>
      </c>
      <c r="F1167" s="1">
        <v>33695700</v>
      </c>
      <c r="G1167" s="1">
        <v>42.127713</v>
      </c>
      <c r="H1167" s="2">
        <f t="shared" si="8"/>
        <v>-6.6103717029945596E-3</v>
      </c>
      <c r="I1167" s="1">
        <f t="shared" si="9"/>
        <v>4.5921979988019867E-4</v>
      </c>
      <c r="J1167" s="11">
        <v>1.5666753024388765E-3</v>
      </c>
    </row>
    <row r="1168" spans="1:10" ht="13" x14ac:dyDescent="0.15">
      <c r="A1168" s="3">
        <v>42053</v>
      </c>
      <c r="B1168" s="1">
        <v>43.630001</v>
      </c>
      <c r="C1168" s="1">
        <v>43.700001</v>
      </c>
      <c r="D1168" s="1">
        <v>43.389999000000003</v>
      </c>
      <c r="E1168" s="1">
        <v>43.529998999999997</v>
      </c>
      <c r="F1168" s="1">
        <v>27111700</v>
      </c>
      <c r="G1168" s="1">
        <v>42.079376000000003</v>
      </c>
      <c r="H1168" s="2">
        <f t="shared" si="8"/>
        <v>-1.1473840685001298E-3</v>
      </c>
      <c r="I1168" s="1">
        <f t="shared" si="9"/>
        <v>-1.1473919792417053E-3</v>
      </c>
      <c r="J1168" s="11">
        <v>-9.8242921884287345E-4</v>
      </c>
    </row>
    <row r="1169" spans="1:10" ht="13" x14ac:dyDescent="0.15">
      <c r="A1169" s="3">
        <v>42054</v>
      </c>
      <c r="B1169" s="1">
        <v>43.18</v>
      </c>
      <c r="C1169" s="1">
        <v>43.529998999999997</v>
      </c>
      <c r="D1169" s="1">
        <v>43.049999</v>
      </c>
      <c r="E1169" s="1">
        <v>43.5</v>
      </c>
      <c r="F1169" s="1">
        <v>27603400</v>
      </c>
      <c r="G1169" s="1">
        <v>42.050376999999997</v>
      </c>
      <c r="H1169" s="2">
        <f t="shared" si="8"/>
        <v>-6.8915691911678107E-4</v>
      </c>
      <c r="I1169" s="1">
        <f t="shared" si="9"/>
        <v>-6.8914995317435293E-4</v>
      </c>
      <c r="J1169" s="11">
        <v>-2.4448390282496494E-3</v>
      </c>
    </row>
    <row r="1170" spans="1:10" ht="13" x14ac:dyDescent="0.15">
      <c r="A1170" s="3">
        <v>42055</v>
      </c>
      <c r="B1170" s="1">
        <v>43.509998000000003</v>
      </c>
      <c r="C1170" s="1">
        <v>43.880001</v>
      </c>
      <c r="D1170" s="1">
        <v>43.290000999999997</v>
      </c>
      <c r="E1170" s="1">
        <v>43.860000999999997</v>
      </c>
      <c r="F1170" s="1">
        <v>29721100</v>
      </c>
      <c r="G1170" s="1">
        <v>42.398381000000001</v>
      </c>
      <c r="H1170" s="2">
        <f t="shared" si="8"/>
        <v>8.2758850574711929E-3</v>
      </c>
      <c r="I1170" s="1">
        <f t="shared" si="9"/>
        <v>8.2758829962452686E-3</v>
      </c>
      <c r="J1170" s="11">
        <v>8.5995719972955902E-3</v>
      </c>
    </row>
    <row r="1171" spans="1:10" ht="13" x14ac:dyDescent="0.15">
      <c r="A1171" s="3">
        <v>42058</v>
      </c>
      <c r="B1171" s="1">
        <v>43.700001</v>
      </c>
      <c r="C1171" s="1">
        <v>44.189999</v>
      </c>
      <c r="D1171" s="1">
        <v>43.650002000000001</v>
      </c>
      <c r="E1171" s="1">
        <v>44.150002000000001</v>
      </c>
      <c r="F1171" s="1">
        <v>32518800</v>
      </c>
      <c r="G1171" s="1">
        <v>42.678718000000003</v>
      </c>
      <c r="H1171" s="2">
        <f t="shared" si="8"/>
        <v>6.6119697534891475E-3</v>
      </c>
      <c r="I1171" s="1">
        <f t="shared" si="9"/>
        <v>6.6119741694854557E-3</v>
      </c>
      <c r="J1171" s="11">
        <v>-1.3009392669371699E-3</v>
      </c>
    </row>
    <row r="1172" spans="1:10" ht="13" x14ac:dyDescent="0.15">
      <c r="A1172" s="3">
        <v>42059</v>
      </c>
      <c r="B1172" s="1">
        <v>44.150002000000001</v>
      </c>
      <c r="C1172" s="1">
        <v>44.299999</v>
      </c>
      <c r="D1172" s="1">
        <v>43.919998</v>
      </c>
      <c r="E1172" s="1">
        <v>44.09</v>
      </c>
      <c r="F1172" s="1">
        <v>25271700</v>
      </c>
      <c r="G1172" s="1">
        <v>42.620716000000002</v>
      </c>
      <c r="H1172" s="2">
        <f t="shared" si="8"/>
        <v>-1.3590486360566241E-3</v>
      </c>
      <c r="I1172" s="1">
        <f t="shared" si="9"/>
        <v>-1.3590380104669939E-3</v>
      </c>
      <c r="J1172" s="11">
        <v>5.0974458468249677E-3</v>
      </c>
    </row>
    <row r="1173" spans="1:10" ht="13" x14ac:dyDescent="0.15">
      <c r="A1173" s="3">
        <v>42060</v>
      </c>
      <c r="B1173" s="1">
        <v>43.950001</v>
      </c>
      <c r="C1173" s="1">
        <v>44.09</v>
      </c>
      <c r="D1173" s="1">
        <v>43.799999</v>
      </c>
      <c r="E1173" s="1">
        <v>43.990001999999997</v>
      </c>
      <c r="F1173" s="1">
        <v>29759800</v>
      </c>
      <c r="G1173" s="1">
        <v>42.524050000000003</v>
      </c>
      <c r="H1173" s="2">
        <f t="shared" si="8"/>
        <v>-2.2680426400545806E-3</v>
      </c>
      <c r="I1173" s="1">
        <f t="shared" si="9"/>
        <v>-2.2680519961231771E-3</v>
      </c>
      <c r="J1173" s="11">
        <v>8.4467570850593147E-4</v>
      </c>
    </row>
    <row r="1174" spans="1:10" ht="13" x14ac:dyDescent="0.15">
      <c r="A1174" s="3">
        <v>42061</v>
      </c>
      <c r="B1174" s="1">
        <v>43.990001999999997</v>
      </c>
      <c r="C1174" s="1">
        <v>44.23</v>
      </c>
      <c r="D1174" s="1">
        <v>43.889999000000003</v>
      </c>
      <c r="E1174" s="1">
        <v>44.060001</v>
      </c>
      <c r="F1174" s="1">
        <v>28957300</v>
      </c>
      <c r="G1174" s="1">
        <v>42.591717000000003</v>
      </c>
      <c r="H1174" s="2">
        <f t="shared" si="8"/>
        <v>1.5912479385657408E-3</v>
      </c>
      <c r="I1174" s="1">
        <f t="shared" si="9"/>
        <v>1.5912642375314708E-3</v>
      </c>
      <c r="J1174" s="11">
        <v>-5.569618283087454E-4</v>
      </c>
    </row>
    <row r="1175" spans="1:10" ht="13" x14ac:dyDescent="0.15">
      <c r="A1175" s="3">
        <v>42062</v>
      </c>
      <c r="B1175" s="1">
        <v>44.130001</v>
      </c>
      <c r="C1175" s="1">
        <v>44.200001</v>
      </c>
      <c r="D1175" s="1">
        <v>43.66</v>
      </c>
      <c r="E1175" s="1">
        <v>43.849997999999999</v>
      </c>
      <c r="F1175" s="1">
        <v>33807700</v>
      </c>
      <c r="G1175" s="1">
        <v>42.388711999999998</v>
      </c>
      <c r="H1175" s="2">
        <f t="shared" si="8"/>
        <v>-4.7662958518770891E-3</v>
      </c>
      <c r="I1175" s="1">
        <f t="shared" si="9"/>
        <v>-4.7663023305682777E-3</v>
      </c>
      <c r="J1175" s="11">
        <v>-4.4865936087412697E-3</v>
      </c>
    </row>
    <row r="1176" spans="1:10" ht="13" x14ac:dyDescent="0.15">
      <c r="A1176" s="3">
        <v>42065</v>
      </c>
      <c r="B1176" s="1">
        <v>43.669998</v>
      </c>
      <c r="C1176" s="1">
        <v>44.189999</v>
      </c>
      <c r="D1176" s="1">
        <v>43.549999</v>
      </c>
      <c r="E1176" s="1">
        <v>43.880001</v>
      </c>
      <c r="F1176" s="1">
        <v>31924000</v>
      </c>
      <c r="G1176" s="1">
        <v>42.417715000000001</v>
      </c>
      <c r="H1176" s="2">
        <f t="shared" si="8"/>
        <v>6.8421895937146151E-4</v>
      </c>
      <c r="I1176" s="1">
        <f t="shared" si="9"/>
        <v>6.8421517502119432E-4</v>
      </c>
      <c r="J1176" s="11">
        <v>8.599472042640683E-3</v>
      </c>
    </row>
    <row r="1177" spans="1:10" ht="13" x14ac:dyDescent="0.15">
      <c r="A1177" s="3">
        <v>42066</v>
      </c>
      <c r="B1177" s="1">
        <v>43.560001</v>
      </c>
      <c r="C1177" s="1">
        <v>43.830002</v>
      </c>
      <c r="D1177" s="1">
        <v>43.09</v>
      </c>
      <c r="E1177" s="1">
        <v>43.279998999999997</v>
      </c>
      <c r="F1177" s="1">
        <v>31748600</v>
      </c>
      <c r="G1177" s="1">
        <v>41.837707999999999</v>
      </c>
      <c r="H1177" s="2">
        <f t="shared" si="8"/>
        <v>-1.3673700691119024E-2</v>
      </c>
      <c r="I1177" s="1">
        <f t="shared" si="9"/>
        <v>-1.3673697416280012E-2</v>
      </c>
      <c r="J1177" s="11">
        <v>-4.6620067216995723E-3</v>
      </c>
    </row>
    <row r="1178" spans="1:10" ht="13" x14ac:dyDescent="0.15">
      <c r="A1178" s="3">
        <v>42067</v>
      </c>
      <c r="B1178" s="1">
        <v>43.009998000000003</v>
      </c>
      <c r="C1178" s="1">
        <v>43.209999000000003</v>
      </c>
      <c r="D1178" s="1">
        <v>42.880001</v>
      </c>
      <c r="E1178" s="1">
        <v>43.060001</v>
      </c>
      <c r="F1178" s="1">
        <v>25748700</v>
      </c>
      <c r="G1178" s="1">
        <v>41.625042000000001</v>
      </c>
      <c r="H1178" s="2">
        <f t="shared" si="8"/>
        <v>-5.0831332043237065E-3</v>
      </c>
      <c r="I1178" s="1">
        <f t="shared" si="9"/>
        <v>-5.0831178419238144E-3</v>
      </c>
      <c r="J1178" s="11">
        <v>-5.8488485939696766E-3</v>
      </c>
    </row>
    <row r="1179" spans="1:10" ht="13" x14ac:dyDescent="0.15">
      <c r="A1179" s="3">
        <v>42068</v>
      </c>
      <c r="B1179" s="1">
        <v>43.07</v>
      </c>
      <c r="C1179" s="1">
        <v>43.240001999999997</v>
      </c>
      <c r="D1179" s="1">
        <v>42.82</v>
      </c>
      <c r="E1179" s="1">
        <v>43.110000999999997</v>
      </c>
      <c r="F1179" s="1">
        <v>23193500</v>
      </c>
      <c r="G1179" s="1">
        <v>41.673375</v>
      </c>
      <c r="H1179" s="2">
        <f t="shared" si="8"/>
        <v>1.1611704328571E-3</v>
      </c>
      <c r="I1179" s="1">
        <f t="shared" si="9"/>
        <v>1.1611519815403312E-3</v>
      </c>
      <c r="J1179" s="11">
        <v>2.145135861025911E-3</v>
      </c>
    </row>
    <row r="1180" spans="1:10" ht="13" x14ac:dyDescent="0.15">
      <c r="A1180" s="3">
        <v>42069</v>
      </c>
      <c r="B1180" s="1">
        <v>43</v>
      </c>
      <c r="C1180" s="1">
        <v>43.110000999999997</v>
      </c>
      <c r="D1180" s="1">
        <v>42.150002000000001</v>
      </c>
      <c r="E1180" s="1">
        <v>42.360000999999997</v>
      </c>
      <c r="F1180" s="1">
        <v>36248800</v>
      </c>
      <c r="G1180" s="1">
        <v>40.948368000000002</v>
      </c>
      <c r="H1180" s="2">
        <f t="shared" si="8"/>
        <v>-1.7397355198391206E-2</v>
      </c>
      <c r="I1180" s="1">
        <f t="shared" si="9"/>
        <v>-1.7397367023909101E-2</v>
      </c>
      <c r="J1180" s="11">
        <v>-1.5380772819246345E-2</v>
      </c>
    </row>
    <row r="1181" spans="1:10" ht="13" x14ac:dyDescent="0.15">
      <c r="A1181" s="3">
        <v>42072</v>
      </c>
      <c r="B1181" s="1">
        <v>42.189999</v>
      </c>
      <c r="C1181" s="1">
        <v>43.130001</v>
      </c>
      <c r="D1181" s="1">
        <v>42.189999</v>
      </c>
      <c r="E1181" s="1">
        <v>42.849997999999999</v>
      </c>
      <c r="F1181" s="1">
        <v>32108000</v>
      </c>
      <c r="G1181" s="1">
        <v>41.422037000000003</v>
      </c>
      <c r="H1181" s="2">
        <f t="shared" si="8"/>
        <v>1.1567445430419194E-2</v>
      </c>
      <c r="I1181" s="1">
        <f t="shared" si="9"/>
        <v>1.1567469550923274E-2</v>
      </c>
      <c r="J1181" s="11">
        <v>7.7808768124273875E-3</v>
      </c>
    </row>
    <row r="1182" spans="1:10" ht="13" x14ac:dyDescent="0.15">
      <c r="A1182" s="3">
        <v>42073</v>
      </c>
      <c r="B1182" s="1">
        <v>42.349997999999999</v>
      </c>
      <c r="C1182" s="1">
        <v>42.709999000000003</v>
      </c>
      <c r="D1182" s="1">
        <v>42.029998999999997</v>
      </c>
      <c r="E1182" s="1">
        <v>42.029998999999997</v>
      </c>
      <c r="F1182" s="1">
        <v>39159700</v>
      </c>
      <c r="G1182" s="1">
        <v>40.629362999999998</v>
      </c>
      <c r="H1182" s="2">
        <f t="shared" si="8"/>
        <v>-1.9136500309755038E-2</v>
      </c>
      <c r="I1182" s="1">
        <f t="shared" si="9"/>
        <v>-1.9136528703308463E-2</v>
      </c>
      <c r="J1182" s="11">
        <v>-1.8492243547656304E-2</v>
      </c>
    </row>
    <row r="1183" spans="1:10" ht="13" x14ac:dyDescent="0.15">
      <c r="A1183" s="3">
        <v>42074</v>
      </c>
      <c r="B1183" s="1">
        <v>42.310001</v>
      </c>
      <c r="C1183" s="1">
        <v>42.369999</v>
      </c>
      <c r="D1183" s="1">
        <v>41.84</v>
      </c>
      <c r="E1183" s="1">
        <v>41.98</v>
      </c>
      <c r="F1183" s="1">
        <v>32215300</v>
      </c>
      <c r="G1183" s="1">
        <v>40.581029999999998</v>
      </c>
      <c r="H1183" s="2">
        <f t="shared" si="8"/>
        <v>-1.1896026930669136E-3</v>
      </c>
      <c r="I1183" s="1">
        <f t="shared" si="9"/>
        <v>-1.1896076244168414E-3</v>
      </c>
      <c r="J1183" s="11">
        <v>-1.5596962259868913E-3</v>
      </c>
    </row>
    <row r="1184" spans="1:10" ht="13" x14ac:dyDescent="0.15">
      <c r="A1184" s="3">
        <v>42075</v>
      </c>
      <c r="B1184" s="1">
        <v>41.330002</v>
      </c>
      <c r="C1184" s="1">
        <v>41.650002000000001</v>
      </c>
      <c r="D1184" s="1">
        <v>40.860000999999997</v>
      </c>
      <c r="E1184" s="1">
        <v>41.02</v>
      </c>
      <c r="F1184" s="1">
        <v>59992500</v>
      </c>
      <c r="G1184" s="1">
        <v>39.653022999999997</v>
      </c>
      <c r="H1184" s="2">
        <f t="shared" si="8"/>
        <v>-2.2868032396379082E-2</v>
      </c>
      <c r="I1184" s="1">
        <f t="shared" si="9"/>
        <v>-2.2868000146866675E-2</v>
      </c>
      <c r="J1184" s="11">
        <v>1.4733445686085148E-2</v>
      </c>
    </row>
    <row r="1185" spans="1:10" ht="13" x14ac:dyDescent="0.15">
      <c r="A1185" s="3">
        <v>42076</v>
      </c>
      <c r="B1185" s="1">
        <v>40.700001</v>
      </c>
      <c r="C1185" s="1">
        <v>41.470001000000003</v>
      </c>
      <c r="D1185" s="1">
        <v>40.610000999999997</v>
      </c>
      <c r="E1185" s="1">
        <v>41.380001</v>
      </c>
      <c r="F1185" s="1">
        <v>58007700</v>
      </c>
      <c r="G1185" s="1">
        <v>40.001027000000001</v>
      </c>
      <c r="H1185" s="2">
        <f t="shared" si="8"/>
        <v>8.7762311067771052E-3</v>
      </c>
      <c r="I1185" s="1">
        <f t="shared" si="9"/>
        <v>8.7762287379704474E-3</v>
      </c>
      <c r="J1185" s="11">
        <v>-8.1535820343363145E-3</v>
      </c>
    </row>
    <row r="1186" spans="1:10" ht="13" x14ac:dyDescent="0.15">
      <c r="A1186" s="3">
        <v>42079</v>
      </c>
      <c r="B1186" s="1">
        <v>41.470001000000003</v>
      </c>
      <c r="C1186" s="1">
        <v>41.639999000000003</v>
      </c>
      <c r="D1186" s="1">
        <v>41.279998999999997</v>
      </c>
      <c r="E1186" s="1">
        <v>41.560001</v>
      </c>
      <c r="F1186" s="1">
        <v>35273500</v>
      </c>
      <c r="G1186" s="1">
        <v>40.175029000000002</v>
      </c>
      <c r="H1186" s="2">
        <f t="shared" si="8"/>
        <v>4.3499273960868126E-3</v>
      </c>
      <c r="I1186" s="1">
        <f t="shared" si="9"/>
        <v>4.3499383153337923E-3</v>
      </c>
      <c r="J1186" s="11">
        <v>1.2851731302881619E-2</v>
      </c>
    </row>
    <row r="1187" spans="1:10" ht="13" x14ac:dyDescent="0.15">
      <c r="A1187" s="3">
        <v>42080</v>
      </c>
      <c r="B1187" s="1">
        <v>41.369999</v>
      </c>
      <c r="C1187" s="1">
        <v>41.830002</v>
      </c>
      <c r="D1187" s="1">
        <v>41.150002000000001</v>
      </c>
      <c r="E1187" s="1">
        <v>41.700001</v>
      </c>
      <c r="F1187" s="1">
        <v>31673400</v>
      </c>
      <c r="G1187" s="1">
        <v>40.310361999999998</v>
      </c>
      <c r="H1187" s="2">
        <f t="shared" si="8"/>
        <v>3.3686235955576751E-3</v>
      </c>
      <c r="I1187" s="1">
        <f t="shared" si="9"/>
        <v>3.3685849984077349E-3</v>
      </c>
      <c r="J1187" s="11">
        <v>-7.1389465546845025E-3</v>
      </c>
    </row>
    <row r="1188" spans="1:10" ht="13" x14ac:dyDescent="0.15">
      <c r="A1188" s="3">
        <v>42081</v>
      </c>
      <c r="B1188" s="1">
        <v>41.43</v>
      </c>
      <c r="C1188" s="1">
        <v>42.830002</v>
      </c>
      <c r="D1188" s="1">
        <v>41.330002</v>
      </c>
      <c r="E1188" s="1">
        <v>42.5</v>
      </c>
      <c r="F1188" s="1">
        <v>44194800</v>
      </c>
      <c r="G1188" s="1">
        <v>41.083702000000002</v>
      </c>
      <c r="H1188" s="2">
        <f t="shared" si="8"/>
        <v>1.9184627837299083E-2</v>
      </c>
      <c r="I1188" s="1">
        <f t="shared" si="9"/>
        <v>1.9184645377285488E-2</v>
      </c>
      <c r="J1188" s="11">
        <v>1.2723869744664284E-2</v>
      </c>
    </row>
    <row r="1189" spans="1:10" ht="13" x14ac:dyDescent="0.15">
      <c r="A1189" s="3">
        <v>42082</v>
      </c>
      <c r="B1189" s="1">
        <v>42.259998000000003</v>
      </c>
      <c r="C1189" s="1">
        <v>42.59</v>
      </c>
      <c r="D1189" s="1">
        <v>42.220001000000003</v>
      </c>
      <c r="E1189" s="1">
        <v>42.290000999999997</v>
      </c>
      <c r="F1189" s="1">
        <v>33879100</v>
      </c>
      <c r="G1189" s="1">
        <v>40.880701000000002</v>
      </c>
      <c r="H1189" s="2">
        <f t="shared" si="8"/>
        <v>-4.9411529411765498E-3</v>
      </c>
      <c r="I1189" s="1">
        <f t="shared" si="9"/>
        <v>-4.9411564712449826E-3</v>
      </c>
      <c r="J1189" s="11">
        <v>-6.4814628284393938E-3</v>
      </c>
    </row>
    <row r="1190" spans="1:10" ht="13" x14ac:dyDescent="0.15">
      <c r="A1190" s="3">
        <v>42083</v>
      </c>
      <c r="B1190" s="1">
        <v>42.560001</v>
      </c>
      <c r="C1190" s="1">
        <v>42.98</v>
      </c>
      <c r="D1190" s="1">
        <v>42.490001999999997</v>
      </c>
      <c r="E1190" s="1">
        <v>42.880001</v>
      </c>
      <c r="F1190" s="1">
        <v>71904500</v>
      </c>
      <c r="G1190" s="1">
        <v>41.451039999999999</v>
      </c>
      <c r="H1190" s="2">
        <f t="shared" si="8"/>
        <v>1.3951288390842163E-2</v>
      </c>
      <c r="I1190" s="1">
        <f t="shared" si="9"/>
        <v>1.3951301862460651E-2</v>
      </c>
      <c r="J1190" s="11">
        <v>9.3892095827250843E-3</v>
      </c>
    </row>
    <row r="1191" spans="1:10" ht="13" x14ac:dyDescent="0.15">
      <c r="A1191" s="3">
        <v>42086</v>
      </c>
      <c r="B1191" s="1">
        <v>42.880001</v>
      </c>
      <c r="C1191" s="1">
        <v>43.130001</v>
      </c>
      <c r="D1191" s="1">
        <v>42.779998999999997</v>
      </c>
      <c r="E1191" s="1">
        <v>42.860000999999997</v>
      </c>
      <c r="F1191" s="1">
        <v>26246100</v>
      </c>
      <c r="G1191" s="1">
        <v>41.431705999999998</v>
      </c>
      <c r="H1191" s="2">
        <f t="shared" si="8"/>
        <v>-4.6641789957055097E-4</v>
      </c>
      <c r="I1191" s="1">
        <f t="shared" si="9"/>
        <v>-4.6642979283512858E-4</v>
      </c>
      <c r="J1191" s="11">
        <v>-6.4053143955187044E-4</v>
      </c>
    </row>
    <row r="1192" spans="1:10" ht="13" x14ac:dyDescent="0.15">
      <c r="A1192" s="3">
        <v>42087</v>
      </c>
      <c r="B1192" s="1">
        <v>42.779998999999997</v>
      </c>
      <c r="C1192" s="1">
        <v>43.169998</v>
      </c>
      <c r="D1192" s="1">
        <v>42.75</v>
      </c>
      <c r="E1192" s="1">
        <v>42.900002000000001</v>
      </c>
      <c r="F1192" s="1">
        <v>25513300</v>
      </c>
      <c r="G1192" s="1">
        <v>41.470374</v>
      </c>
      <c r="H1192" s="2">
        <f t="shared" si="8"/>
        <v>9.33294425261533E-4</v>
      </c>
      <c r="I1192" s="1">
        <f t="shared" si="9"/>
        <v>9.3329490221815293E-4</v>
      </c>
      <c r="J1192" s="11">
        <v>-5.7903623221707418E-3</v>
      </c>
    </row>
    <row r="1193" spans="1:10" ht="13" x14ac:dyDescent="0.15">
      <c r="A1193" s="3">
        <v>42088</v>
      </c>
      <c r="B1193" s="1">
        <v>42.919998</v>
      </c>
      <c r="C1193" s="1">
        <v>42.93</v>
      </c>
      <c r="D1193" s="1">
        <v>41.439999</v>
      </c>
      <c r="E1193" s="1">
        <v>41.459999000000003</v>
      </c>
      <c r="F1193" s="1">
        <v>43469900</v>
      </c>
      <c r="G1193" s="1">
        <v>40.078358999999999</v>
      </c>
      <c r="H1193" s="2">
        <f t="shared" si="8"/>
        <v>-3.3566501931631548E-2</v>
      </c>
      <c r="I1193" s="1">
        <f t="shared" si="9"/>
        <v>-3.3566492552008352E-2</v>
      </c>
      <c r="J1193" s="11">
        <v>-1.6245587995278594E-2</v>
      </c>
    </row>
    <row r="1194" spans="1:10" ht="13" x14ac:dyDescent="0.15">
      <c r="A1194" s="3">
        <v>42089</v>
      </c>
      <c r="B1194" s="1">
        <v>41.220001000000003</v>
      </c>
      <c r="C1194" s="1">
        <v>41.610000999999997</v>
      </c>
      <c r="D1194" s="1">
        <v>40.919998</v>
      </c>
      <c r="E1194" s="1">
        <v>41.209999000000003</v>
      </c>
      <c r="F1194" s="1">
        <v>37495600</v>
      </c>
      <c r="G1194" s="1">
        <v>39.836689999999997</v>
      </c>
      <c r="H1194" s="2">
        <f t="shared" si="8"/>
        <v>-6.0299084908323319E-3</v>
      </c>
      <c r="I1194" s="1">
        <f t="shared" si="9"/>
        <v>-6.029912552058374E-3</v>
      </c>
      <c r="J1194" s="11">
        <v>-2.2749386878627089E-3</v>
      </c>
    </row>
    <row r="1195" spans="1:10" ht="13" x14ac:dyDescent="0.15">
      <c r="A1195" s="3">
        <v>42090</v>
      </c>
      <c r="B1195" s="1">
        <v>41.119999</v>
      </c>
      <c r="C1195" s="1">
        <v>41.43</v>
      </c>
      <c r="D1195" s="1">
        <v>40.830002</v>
      </c>
      <c r="E1195" s="1">
        <v>40.970001000000003</v>
      </c>
      <c r="F1195" s="1">
        <v>34401400</v>
      </c>
      <c r="G1195" s="1">
        <v>39.604689999999998</v>
      </c>
      <c r="H1195" s="2">
        <f t="shared" si="8"/>
        <v>-5.8237807770876171E-3</v>
      </c>
      <c r="I1195" s="1">
        <f t="shared" si="9"/>
        <v>-5.8237770256514615E-3</v>
      </c>
      <c r="J1195" s="11">
        <v>1.9475755822070606E-3</v>
      </c>
    </row>
    <row r="1196" spans="1:10" ht="13" x14ac:dyDescent="0.15">
      <c r="A1196" s="3">
        <v>42093</v>
      </c>
      <c r="B1196" s="1">
        <v>41.099997999999999</v>
      </c>
      <c r="C1196" s="1">
        <v>41.540000999999997</v>
      </c>
      <c r="D1196" s="1">
        <v>40.909999999999997</v>
      </c>
      <c r="E1196" s="1">
        <v>40.959999000000003</v>
      </c>
      <c r="F1196" s="1">
        <v>35049700</v>
      </c>
      <c r="G1196" s="1">
        <v>39.595021000000003</v>
      </c>
      <c r="H1196" s="2">
        <f t="shared" si="8"/>
        <v>-2.4412984515182379E-4</v>
      </c>
      <c r="I1196" s="1">
        <f t="shared" si="9"/>
        <v>-2.4413775237213737E-4</v>
      </c>
      <c r="J1196" s="11">
        <v>1.4884855669245725E-2</v>
      </c>
    </row>
    <row r="1197" spans="1:10" ht="13" x14ac:dyDescent="0.15">
      <c r="A1197" s="3">
        <v>42094</v>
      </c>
      <c r="B1197" s="1">
        <v>40.779998999999997</v>
      </c>
      <c r="C1197" s="1">
        <v>41.029998999999997</v>
      </c>
      <c r="D1197" s="1">
        <v>40.540000999999997</v>
      </c>
      <c r="E1197" s="1">
        <v>40.659999999999997</v>
      </c>
      <c r="F1197" s="1">
        <v>34887200</v>
      </c>
      <c r="G1197" s="1">
        <v>39.305019000000001</v>
      </c>
      <c r="H1197" s="2">
        <f t="shared" si="8"/>
        <v>-7.3241945147510075E-3</v>
      </c>
      <c r="I1197" s="1">
        <f t="shared" si="9"/>
        <v>-7.3242037174320778E-3</v>
      </c>
      <c r="J1197" s="11">
        <v>-1.113640140134314E-2</v>
      </c>
    </row>
    <row r="1198" spans="1:10" ht="13" x14ac:dyDescent="0.15">
      <c r="A1198" s="3">
        <v>42095</v>
      </c>
      <c r="B1198" s="1">
        <v>40.599997999999999</v>
      </c>
      <c r="C1198" s="1">
        <v>40.759998000000003</v>
      </c>
      <c r="D1198" s="1">
        <v>40.310001</v>
      </c>
      <c r="E1198" s="1">
        <v>40.720001000000003</v>
      </c>
      <c r="F1198" s="1">
        <v>36865300</v>
      </c>
      <c r="G1198" s="1">
        <v>39.363021000000003</v>
      </c>
      <c r="H1198" s="2">
        <f t="shared" si="8"/>
        <v>1.4756763403838381E-3</v>
      </c>
      <c r="I1198" s="1">
        <f t="shared" si="9"/>
        <v>1.4756894024145334E-3</v>
      </c>
      <c r="J1198" s="11">
        <v>-4.3845031295170556E-3</v>
      </c>
    </row>
    <row r="1199" spans="1:10" ht="13" x14ac:dyDescent="0.15">
      <c r="A1199" s="3">
        <v>42096</v>
      </c>
      <c r="B1199" s="1">
        <v>40.659999999999997</v>
      </c>
      <c r="C1199" s="1">
        <v>40.740001999999997</v>
      </c>
      <c r="D1199" s="1">
        <v>40.119999</v>
      </c>
      <c r="E1199" s="1">
        <v>40.290000999999997</v>
      </c>
      <c r="F1199" s="1">
        <v>37487500</v>
      </c>
      <c r="G1199" s="1">
        <v>38.94735</v>
      </c>
      <c r="H1199" s="2">
        <f t="shared" si="8"/>
        <v>-1.0559921155208389E-2</v>
      </c>
      <c r="I1199" s="1">
        <f t="shared" si="9"/>
        <v>-1.0559936443902596E-2</v>
      </c>
      <c r="J1199" s="11">
        <v>3.6761147835310841E-3</v>
      </c>
    </row>
    <row r="1200" spans="1:10" ht="13" x14ac:dyDescent="0.15">
      <c r="A1200" s="3">
        <v>42100</v>
      </c>
      <c r="B1200" s="1">
        <v>40.340000000000003</v>
      </c>
      <c r="C1200" s="1">
        <v>41.779998999999997</v>
      </c>
      <c r="D1200" s="1">
        <v>40.18</v>
      </c>
      <c r="E1200" s="1">
        <v>41.549999</v>
      </c>
      <c r="F1200" s="1">
        <v>39223700</v>
      </c>
      <c r="G1200" s="1">
        <v>40.16536</v>
      </c>
      <c r="H1200" s="2">
        <f t="shared" si="8"/>
        <v>3.1273218384879245E-2</v>
      </c>
      <c r="I1200" s="1">
        <f t="shared" si="9"/>
        <v>3.1273244521129152E-2</v>
      </c>
      <c r="J1200" s="11">
        <v>6.6209418145104764E-3</v>
      </c>
    </row>
    <row r="1201" spans="1:10" ht="13" x14ac:dyDescent="0.15">
      <c r="A1201" s="3">
        <v>42101</v>
      </c>
      <c r="B1201" s="1">
        <v>41.610000999999997</v>
      </c>
      <c r="C1201" s="1">
        <v>41.91</v>
      </c>
      <c r="D1201" s="1">
        <v>41.310001</v>
      </c>
      <c r="E1201" s="1">
        <v>41.529998999999997</v>
      </c>
      <c r="F1201" s="1">
        <v>28809400</v>
      </c>
      <c r="G1201" s="1">
        <v>40.146025999999999</v>
      </c>
      <c r="H1201" s="2">
        <f t="shared" si="8"/>
        <v>-4.8134778535140584E-4</v>
      </c>
      <c r="I1201" s="1">
        <f t="shared" si="9"/>
        <v>-4.8136005752221888E-4</v>
      </c>
      <c r="J1201" s="11">
        <v>-3.0365950826879339E-4</v>
      </c>
    </row>
    <row r="1202" spans="1:10" ht="13" x14ac:dyDescent="0.15">
      <c r="A1202" s="3">
        <v>42102</v>
      </c>
      <c r="B1202" s="1">
        <v>41.459999000000003</v>
      </c>
      <c r="C1202" s="1">
        <v>41.689999</v>
      </c>
      <c r="D1202" s="1">
        <v>41.040000999999997</v>
      </c>
      <c r="E1202" s="1">
        <v>41.419998</v>
      </c>
      <c r="F1202" s="1">
        <v>24753400</v>
      </c>
      <c r="G1202" s="1">
        <v>40.039690999999998</v>
      </c>
      <c r="H1202" s="2">
        <f t="shared" si="8"/>
        <v>-2.6487118383989585E-3</v>
      </c>
      <c r="I1202" s="1">
        <f t="shared" si="9"/>
        <v>-2.6487055032545785E-3</v>
      </c>
      <c r="J1202" s="11">
        <v>1.5154804822062214E-3</v>
      </c>
    </row>
    <row r="1203" spans="1:10" ht="13" x14ac:dyDescent="0.15">
      <c r="A1203" s="3">
        <v>42103</v>
      </c>
      <c r="B1203" s="1">
        <v>41.25</v>
      </c>
      <c r="C1203" s="1">
        <v>41.619999</v>
      </c>
      <c r="D1203" s="1">
        <v>41.25</v>
      </c>
      <c r="E1203" s="1">
        <v>41.48</v>
      </c>
      <c r="F1203" s="1">
        <v>25723900</v>
      </c>
      <c r="G1203" s="1">
        <v>40.097693</v>
      </c>
      <c r="H1203" s="2">
        <f t="shared" si="8"/>
        <v>1.4486239231589829E-3</v>
      </c>
      <c r="I1203" s="1">
        <f t="shared" si="9"/>
        <v>1.4486125779542577E-3</v>
      </c>
      <c r="J1203" s="11">
        <v>3.1403809143123306E-3</v>
      </c>
    </row>
    <row r="1204" spans="1:10" ht="13" x14ac:dyDescent="0.15">
      <c r="A1204" s="3">
        <v>42104</v>
      </c>
      <c r="B1204" s="1">
        <v>41.630001</v>
      </c>
      <c r="C1204" s="1">
        <v>41.950001</v>
      </c>
      <c r="D1204" s="1">
        <v>41.41</v>
      </c>
      <c r="E1204" s="1">
        <v>41.720001000000003</v>
      </c>
      <c r="F1204" s="1">
        <v>28022000</v>
      </c>
      <c r="G1204" s="1">
        <v>40.329695999999998</v>
      </c>
      <c r="H1204" s="2">
        <f t="shared" si="8"/>
        <v>5.7859450337513644E-3</v>
      </c>
      <c r="I1204" s="1">
        <f t="shared" si="9"/>
        <v>5.7859438446994657E-3</v>
      </c>
      <c r="J1204" s="11">
        <v>5.508179999986396E-3</v>
      </c>
    </row>
    <row r="1205" spans="1:10" ht="13" x14ac:dyDescent="0.15">
      <c r="A1205" s="3">
        <v>42107</v>
      </c>
      <c r="B1205" s="1">
        <v>41.400002000000001</v>
      </c>
      <c r="C1205" s="1">
        <v>42.060001</v>
      </c>
      <c r="D1205" s="1">
        <v>41.389999000000003</v>
      </c>
      <c r="E1205" s="1">
        <v>41.759998000000003</v>
      </c>
      <c r="F1205" s="1">
        <v>30276700</v>
      </c>
      <c r="G1205" s="1">
        <v>40.368361</v>
      </c>
      <c r="H1205" s="2">
        <f t="shared" si="8"/>
        <v>9.5870083991607792E-4</v>
      </c>
      <c r="I1205" s="1">
        <f t="shared" si="9"/>
        <v>9.5872282300371733E-4</v>
      </c>
      <c r="J1205" s="11">
        <v>-4.4641095745568777E-3</v>
      </c>
    </row>
    <row r="1206" spans="1:10" ht="13" x14ac:dyDescent="0.15">
      <c r="A1206" s="3">
        <v>42108</v>
      </c>
      <c r="B1206" s="1">
        <v>41.799999</v>
      </c>
      <c r="C1206" s="1">
        <v>42.029998999999997</v>
      </c>
      <c r="D1206" s="1">
        <v>41.389999000000003</v>
      </c>
      <c r="E1206" s="1">
        <v>41.650002000000001</v>
      </c>
      <c r="F1206" s="1">
        <v>24244400</v>
      </c>
      <c r="G1206" s="1">
        <v>40.262028999999998</v>
      </c>
      <c r="H1206" s="2">
        <f t="shared" si="8"/>
        <v>-2.6340039575672974E-3</v>
      </c>
      <c r="I1206" s="1">
        <f t="shared" si="9"/>
        <v>-2.6340430318684939E-3</v>
      </c>
      <c r="J1206" s="11">
        <v>3.318686675869049E-3</v>
      </c>
    </row>
    <row r="1207" spans="1:10" ht="13" x14ac:dyDescent="0.15">
      <c r="A1207" s="3">
        <v>42109</v>
      </c>
      <c r="B1207" s="1">
        <v>41.759998000000003</v>
      </c>
      <c r="C1207" s="1">
        <v>42.459999000000003</v>
      </c>
      <c r="D1207" s="1">
        <v>41.68</v>
      </c>
      <c r="E1207" s="1">
        <v>42.259998000000003</v>
      </c>
      <c r="F1207" s="1">
        <v>27343600</v>
      </c>
      <c r="G1207" s="1">
        <v>40.851697999999999</v>
      </c>
      <c r="H1207" s="2">
        <f t="shared" si="8"/>
        <v>1.4645761601644158E-2</v>
      </c>
      <c r="I1207" s="1">
        <f t="shared" si="9"/>
        <v>1.4645784493374656E-2</v>
      </c>
      <c r="J1207" s="11">
        <v>4.2086503231051325E-3</v>
      </c>
    </row>
    <row r="1208" spans="1:10" ht="13" x14ac:dyDescent="0.15">
      <c r="A1208" s="3">
        <v>42110</v>
      </c>
      <c r="B1208" s="1">
        <v>41.950001</v>
      </c>
      <c r="C1208" s="1">
        <v>42.34</v>
      </c>
      <c r="D1208" s="1">
        <v>41.82</v>
      </c>
      <c r="E1208" s="1">
        <v>42.16</v>
      </c>
      <c r="F1208" s="1">
        <v>22509700</v>
      </c>
      <c r="G1208" s="1">
        <v>40.755032</v>
      </c>
      <c r="H1208" s="2">
        <f t="shared" si="8"/>
        <v>-2.366256619321337E-3</v>
      </c>
      <c r="I1208" s="1">
        <f t="shared" si="9"/>
        <v>-2.366266391179114E-3</v>
      </c>
      <c r="J1208" s="11">
        <v>-3.7762918950556509E-4</v>
      </c>
    </row>
    <row r="1209" spans="1:10" ht="13" x14ac:dyDescent="0.15">
      <c r="A1209" s="3">
        <v>42111</v>
      </c>
      <c r="B1209" s="1">
        <v>41.669998</v>
      </c>
      <c r="C1209" s="1">
        <v>41.740001999999997</v>
      </c>
      <c r="D1209" s="1">
        <v>41.16</v>
      </c>
      <c r="E1209" s="1">
        <v>41.619999</v>
      </c>
      <c r="F1209" s="1">
        <v>42387600</v>
      </c>
      <c r="G1209" s="1">
        <v>40.233027</v>
      </c>
      <c r="H1209" s="2">
        <f t="shared" si="8"/>
        <v>-1.2808372865275064E-2</v>
      </c>
      <c r="I1209" s="1">
        <f t="shared" si="9"/>
        <v>-1.2808357014662632E-2</v>
      </c>
      <c r="J1209" s="11">
        <v>-1.5435342283405281E-2</v>
      </c>
    </row>
    <row r="1210" spans="1:10" ht="13" x14ac:dyDescent="0.15">
      <c r="A1210" s="3">
        <v>42114</v>
      </c>
      <c r="B1210" s="1">
        <v>41.73</v>
      </c>
      <c r="C1210" s="1">
        <v>43.169998</v>
      </c>
      <c r="D1210" s="1">
        <v>41.68</v>
      </c>
      <c r="E1210" s="1">
        <v>42.91</v>
      </c>
      <c r="F1210" s="1">
        <v>46057700</v>
      </c>
      <c r="G1210" s="1">
        <v>41.480038999999998</v>
      </c>
      <c r="H1210" s="2">
        <f t="shared" si="8"/>
        <v>3.0994738851387205E-2</v>
      </c>
      <c r="I1210" s="1">
        <f t="shared" si="9"/>
        <v>3.099473474864315E-2</v>
      </c>
      <c r="J1210" s="11">
        <v>1.170343261761117E-2</v>
      </c>
    </row>
    <row r="1211" spans="1:10" ht="13" x14ac:dyDescent="0.15">
      <c r="A1211" s="3">
        <v>42115</v>
      </c>
      <c r="B1211" s="1">
        <v>43</v>
      </c>
      <c r="C1211" s="1">
        <v>43.150002000000001</v>
      </c>
      <c r="D1211" s="1">
        <v>42.529998999999997</v>
      </c>
      <c r="E1211" s="1">
        <v>42.639999000000003</v>
      </c>
      <c r="F1211" s="1">
        <v>26013800</v>
      </c>
      <c r="G1211" s="1">
        <v>41.219036000000003</v>
      </c>
      <c r="H1211" s="2">
        <f t="shared" si="8"/>
        <v>-6.292262875786379E-3</v>
      </c>
      <c r="I1211" s="1">
        <f t="shared" si="9"/>
        <v>-6.2922554147067031E-3</v>
      </c>
      <c r="J1211" s="11">
        <v>-4.7319203050355937E-3</v>
      </c>
    </row>
    <row r="1212" spans="1:10" ht="13" x14ac:dyDescent="0.15">
      <c r="A1212" s="3">
        <v>42116</v>
      </c>
      <c r="B1212" s="1">
        <v>42.669998</v>
      </c>
      <c r="C1212" s="1">
        <v>43.130001</v>
      </c>
      <c r="D1212" s="1">
        <v>42.549999</v>
      </c>
      <c r="E1212" s="1">
        <v>42.990001999999997</v>
      </c>
      <c r="F1212" s="1">
        <v>25064300</v>
      </c>
      <c r="G1212" s="1">
        <v>41.557375</v>
      </c>
      <c r="H1212" s="2">
        <f t="shared" si="8"/>
        <v>8.2083257084502696E-3</v>
      </c>
      <c r="I1212" s="1">
        <f t="shared" si="9"/>
        <v>8.2083190882969153E-3</v>
      </c>
      <c r="J1212" s="11">
        <v>4.9404855927337914E-3</v>
      </c>
    </row>
    <row r="1213" spans="1:10" ht="13" x14ac:dyDescent="0.15">
      <c r="A1213" s="3">
        <v>42117</v>
      </c>
      <c r="B1213" s="1">
        <v>42.889999000000003</v>
      </c>
      <c r="C1213" s="1">
        <v>43.610000999999997</v>
      </c>
      <c r="D1213" s="1">
        <v>42.799999</v>
      </c>
      <c r="E1213" s="1">
        <v>43.34</v>
      </c>
      <c r="F1213" s="1">
        <v>46309500</v>
      </c>
      <c r="G1213" s="1">
        <v>41.895708999999997</v>
      </c>
      <c r="H1213" s="2">
        <f t="shared" si="8"/>
        <v>8.1413813379214665E-3</v>
      </c>
      <c r="I1213" s="1">
        <f t="shared" si="9"/>
        <v>8.1413708156493556E-3</v>
      </c>
      <c r="J1213" s="11">
        <v>1.1320332011914599E-3</v>
      </c>
    </row>
    <row r="1214" spans="1:10" ht="13" x14ac:dyDescent="0.15">
      <c r="A1214" s="3">
        <v>42118</v>
      </c>
      <c r="B1214" s="1">
        <v>45.66</v>
      </c>
      <c r="C1214" s="1">
        <v>48.139999000000003</v>
      </c>
      <c r="D1214" s="1">
        <v>45.650002000000001</v>
      </c>
      <c r="E1214" s="1">
        <v>47.869999</v>
      </c>
      <c r="F1214" s="1">
        <v>130933700</v>
      </c>
      <c r="G1214" s="1">
        <v>46.274748000000002</v>
      </c>
      <c r="H1214" s="2">
        <f t="shared" si="8"/>
        <v>0.10452235809875395</v>
      </c>
      <c r="I1214" s="1">
        <f t="shared" si="9"/>
        <v>0.10452237483318413</v>
      </c>
      <c r="J1214" s="11">
        <v>1.1878591776769282E-3</v>
      </c>
    </row>
    <row r="1215" spans="1:10" ht="13" x14ac:dyDescent="0.15">
      <c r="A1215" s="3">
        <v>42121</v>
      </c>
      <c r="B1215" s="1">
        <v>47.23</v>
      </c>
      <c r="C1215" s="1">
        <v>48.130001</v>
      </c>
      <c r="D1215" s="1">
        <v>47.220001000000003</v>
      </c>
      <c r="E1215" s="1">
        <v>48.029998999999997</v>
      </c>
      <c r="F1215" s="1">
        <v>59248200</v>
      </c>
      <c r="G1215" s="1">
        <v>46.429414999999999</v>
      </c>
      <c r="H1215" s="2">
        <f t="shared" si="8"/>
        <v>3.3423856975638663E-3</v>
      </c>
      <c r="I1215" s="1">
        <f t="shared" si="9"/>
        <v>3.3423628800743838E-3</v>
      </c>
      <c r="J1215" s="11">
        <v>-2.3323894909328489E-3</v>
      </c>
    </row>
    <row r="1216" spans="1:10" ht="13" x14ac:dyDescent="0.15">
      <c r="A1216" s="3">
        <v>42122</v>
      </c>
      <c r="B1216" s="1">
        <v>47.779998999999997</v>
      </c>
      <c r="C1216" s="1">
        <v>49.209999000000003</v>
      </c>
      <c r="D1216" s="1">
        <v>47.700001</v>
      </c>
      <c r="E1216" s="1">
        <v>49.16</v>
      </c>
      <c r="F1216" s="1">
        <v>60730800</v>
      </c>
      <c r="G1216" s="1">
        <v>47.52176</v>
      </c>
      <c r="H1216" s="2">
        <f t="shared" si="8"/>
        <v>2.3526983625379631E-2</v>
      </c>
      <c r="I1216" s="1">
        <f t="shared" si="9"/>
        <v>2.352700330167851E-2</v>
      </c>
      <c r="J1216" s="11">
        <v>4.0010005116595526E-3</v>
      </c>
    </row>
    <row r="1217" spans="1:10" ht="13" x14ac:dyDescent="0.15">
      <c r="A1217" s="3">
        <v>42123</v>
      </c>
      <c r="B1217" s="1">
        <v>48.720001000000003</v>
      </c>
      <c r="C1217" s="1">
        <v>49.310001</v>
      </c>
      <c r="D1217" s="1">
        <v>48.5</v>
      </c>
      <c r="E1217" s="1">
        <v>49.060001</v>
      </c>
      <c r="F1217" s="1">
        <v>47804600</v>
      </c>
      <c r="G1217" s="1">
        <v>47.425094000000001</v>
      </c>
      <c r="H1217" s="2">
        <f t="shared" si="8"/>
        <v>-2.0341537835638088E-3</v>
      </c>
      <c r="I1217" s="1">
        <f t="shared" si="9"/>
        <v>-2.034141833130739E-3</v>
      </c>
      <c r="J1217" s="11">
        <v>-4.119864750050997E-3</v>
      </c>
    </row>
    <row r="1218" spans="1:10" ht="13" x14ac:dyDescent="0.15">
      <c r="A1218" s="3">
        <v>42124</v>
      </c>
      <c r="B1218" s="1">
        <v>48.700001</v>
      </c>
      <c r="C1218" s="1">
        <v>49.540000999999997</v>
      </c>
      <c r="D1218" s="1">
        <v>48.599997999999999</v>
      </c>
      <c r="E1218" s="1">
        <v>48.639999000000003</v>
      </c>
      <c r="F1218" s="1">
        <v>64725500</v>
      </c>
      <c r="G1218" s="1">
        <v>47.019088000000004</v>
      </c>
      <c r="H1218" s="2">
        <f t="shared" si="8"/>
        <v>-8.5609863725847994E-3</v>
      </c>
      <c r="I1218" s="1">
        <f t="shared" si="9"/>
        <v>-8.5609951558556288E-3</v>
      </c>
      <c r="J1218" s="11">
        <v>-1.0812533791287009E-2</v>
      </c>
    </row>
    <row r="1219" spans="1:10" ht="13" x14ac:dyDescent="0.15">
      <c r="A1219" s="3">
        <v>42125</v>
      </c>
      <c r="B1219" s="1">
        <v>48.580002</v>
      </c>
      <c r="C1219" s="1">
        <v>48.880001</v>
      </c>
      <c r="D1219" s="1">
        <v>48.400002000000001</v>
      </c>
      <c r="E1219" s="1">
        <v>48.66</v>
      </c>
      <c r="F1219" s="1">
        <v>38937300</v>
      </c>
      <c r="G1219" s="1">
        <v>47.038421999999997</v>
      </c>
      <c r="H1219" s="2">
        <f t="shared" si="8"/>
        <v>4.1120477819075394E-4</v>
      </c>
      <c r="I1219" s="1">
        <f t="shared" si="9"/>
        <v>4.111947045845194E-4</v>
      </c>
      <c r="J1219" s="11">
        <v>1.0287874167081329E-2</v>
      </c>
    </row>
    <row r="1220" spans="1:10" ht="13" x14ac:dyDescent="0.15">
      <c r="A1220" s="3">
        <v>42128</v>
      </c>
      <c r="B1220" s="1">
        <v>48.369999</v>
      </c>
      <c r="C1220" s="1">
        <v>48.869999</v>
      </c>
      <c r="D1220" s="1">
        <v>48.18</v>
      </c>
      <c r="E1220" s="1">
        <v>48.240001999999997</v>
      </c>
      <c r="F1220" s="1">
        <v>34039500</v>
      </c>
      <c r="G1220" s="1">
        <v>46.632420000000003</v>
      </c>
      <c r="H1220" s="2">
        <f t="shared" si="8"/>
        <v>-8.6312782572955139E-3</v>
      </c>
      <c r="I1220" s="1">
        <f t="shared" si="9"/>
        <v>-8.6312844423223588E-3</v>
      </c>
      <c r="J1220" s="11">
        <v>2.5709989084563164E-3</v>
      </c>
    </row>
    <row r="1221" spans="1:10" ht="13" x14ac:dyDescent="0.15">
      <c r="A1221" s="3">
        <v>42129</v>
      </c>
      <c r="B1221" s="1">
        <v>47.82</v>
      </c>
      <c r="C1221" s="1">
        <v>48.16</v>
      </c>
      <c r="D1221" s="1">
        <v>47.310001</v>
      </c>
      <c r="E1221" s="1">
        <v>47.599997999999999</v>
      </c>
      <c r="F1221" s="1">
        <v>50369200</v>
      </c>
      <c r="G1221" s="1">
        <v>46.013745</v>
      </c>
      <c r="H1221" s="2">
        <f t="shared" si="8"/>
        <v>-1.3267080710319987E-2</v>
      </c>
      <c r="I1221" s="1">
        <f t="shared" si="9"/>
        <v>-1.3267057553521845E-2</v>
      </c>
      <c r="J1221" s="11">
        <v>-7.8692871729999503E-3</v>
      </c>
    </row>
    <row r="1222" spans="1:10" ht="13" x14ac:dyDescent="0.15">
      <c r="A1222" s="3">
        <v>42130</v>
      </c>
      <c r="B1222" s="1">
        <v>47.57</v>
      </c>
      <c r="C1222" s="1">
        <v>47.77</v>
      </c>
      <c r="D1222" s="1">
        <v>46.02</v>
      </c>
      <c r="E1222" s="1">
        <v>46.279998999999997</v>
      </c>
      <c r="F1222" s="1">
        <v>52433000</v>
      </c>
      <c r="G1222" s="1">
        <v>44.737734000000003</v>
      </c>
      <c r="H1222" s="2">
        <f t="shared" si="8"/>
        <v>-2.7731072593742606E-2</v>
      </c>
      <c r="I1222" s="1">
        <f t="shared" si="9"/>
        <v>-2.7731083396928393E-2</v>
      </c>
      <c r="J1222" s="11">
        <v>-4.8091137844908441E-3</v>
      </c>
    </row>
    <row r="1223" spans="1:10" ht="13" x14ac:dyDescent="0.15">
      <c r="A1223" s="3">
        <v>42131</v>
      </c>
      <c r="B1223" s="1">
        <v>46.27</v>
      </c>
      <c r="C1223" s="1">
        <v>47.09</v>
      </c>
      <c r="D1223" s="1">
        <v>46.16</v>
      </c>
      <c r="E1223" s="1">
        <v>46.700001</v>
      </c>
      <c r="F1223" s="1">
        <v>32971700</v>
      </c>
      <c r="G1223" s="1">
        <v>45.143738999999997</v>
      </c>
      <c r="H1223" s="2">
        <f t="shared" si="8"/>
        <v>9.0752378797588958E-3</v>
      </c>
      <c r="I1223" s="1">
        <f t="shared" si="9"/>
        <v>9.0752249543974064E-3</v>
      </c>
      <c r="J1223" s="11">
        <v>4.6003906426201648E-3</v>
      </c>
    </row>
    <row r="1224" spans="1:10" ht="13" x14ac:dyDescent="0.15">
      <c r="A1224" s="3">
        <v>42132</v>
      </c>
      <c r="B1224" s="1">
        <v>47.549999</v>
      </c>
      <c r="C1224" s="1">
        <v>47.98</v>
      </c>
      <c r="D1224" s="1">
        <v>47.52</v>
      </c>
      <c r="E1224" s="1">
        <v>47.75</v>
      </c>
      <c r="F1224" s="1">
        <v>35364900</v>
      </c>
      <c r="G1224" s="1">
        <v>46.158748000000003</v>
      </c>
      <c r="H1224" s="2">
        <f t="shared" si="8"/>
        <v>2.2483918148095965E-2</v>
      </c>
      <c r="I1224" s="1">
        <f t="shared" si="9"/>
        <v>2.248393736283134E-2</v>
      </c>
      <c r="J1224" s="11">
        <v>1.4898902469954187E-2</v>
      </c>
    </row>
    <row r="1225" spans="1:10" ht="13" x14ac:dyDescent="0.15">
      <c r="A1225" s="3">
        <v>42135</v>
      </c>
      <c r="B1225" s="1">
        <v>47.549999</v>
      </c>
      <c r="C1225" s="1">
        <v>47.91</v>
      </c>
      <c r="D1225" s="1">
        <v>47.369999</v>
      </c>
      <c r="E1225" s="1">
        <v>47.369999</v>
      </c>
      <c r="F1225" s="1">
        <v>24609400</v>
      </c>
      <c r="G1225" s="1">
        <v>45.791409999999999</v>
      </c>
      <c r="H1225" s="2">
        <f t="shared" si="8"/>
        <v>-7.9581361256544515E-3</v>
      </c>
      <c r="I1225" s="1">
        <f t="shared" si="9"/>
        <v>-7.9581447919688745E-3</v>
      </c>
      <c r="J1225" s="11">
        <v>-4.7242561300019741E-3</v>
      </c>
    </row>
    <row r="1226" spans="1:10" ht="13" x14ac:dyDescent="0.15">
      <c r="A1226" s="3">
        <v>42136</v>
      </c>
      <c r="B1226" s="1">
        <v>46.849997999999999</v>
      </c>
      <c r="C1226" s="1">
        <v>47.68</v>
      </c>
      <c r="D1226" s="1">
        <v>46.419998</v>
      </c>
      <c r="E1226" s="1">
        <v>47.349997999999999</v>
      </c>
      <c r="F1226" s="1">
        <v>29928300</v>
      </c>
      <c r="G1226" s="1">
        <v>45.772075999999998</v>
      </c>
      <c r="H1226" s="2">
        <f t="shared" si="8"/>
        <v>-4.2222926793814377E-4</v>
      </c>
      <c r="I1226" s="1">
        <f t="shared" si="9"/>
        <v>-4.2221892708699357E-4</v>
      </c>
      <c r="J1226" s="11">
        <v>-2.0402708266878101E-3</v>
      </c>
    </row>
    <row r="1227" spans="1:10" ht="13" x14ac:dyDescent="0.15">
      <c r="A1227" s="3">
        <v>42137</v>
      </c>
      <c r="B1227" s="1">
        <v>48.189999</v>
      </c>
      <c r="C1227" s="1">
        <v>48.32</v>
      </c>
      <c r="D1227" s="1">
        <v>47.57</v>
      </c>
      <c r="E1227" s="1">
        <v>47.630001</v>
      </c>
      <c r="F1227" s="1">
        <v>34184600</v>
      </c>
      <c r="G1227" s="1">
        <v>46.042748000000003</v>
      </c>
      <c r="H1227" s="2">
        <f t="shared" si="8"/>
        <v>5.9134743786050563E-3</v>
      </c>
      <c r="I1227" s="1">
        <f t="shared" si="9"/>
        <v>5.9134744074095455E-3</v>
      </c>
      <c r="J1227" s="11">
        <v>-4.2838948799390515E-4</v>
      </c>
    </row>
    <row r="1228" spans="1:10" ht="13" x14ac:dyDescent="0.15">
      <c r="A1228" s="3">
        <v>42138</v>
      </c>
      <c r="B1228" s="1">
        <v>48.029998999999997</v>
      </c>
      <c r="C1228" s="1">
        <v>48.82</v>
      </c>
      <c r="D1228" s="1">
        <v>48.029998999999997</v>
      </c>
      <c r="E1228" s="1">
        <v>48.720001000000003</v>
      </c>
      <c r="F1228" s="1">
        <v>32980900</v>
      </c>
      <c r="G1228" s="1">
        <v>47.096423999999999</v>
      </c>
      <c r="H1228" s="2">
        <f t="shared" si="8"/>
        <v>2.2884736030133683E-2</v>
      </c>
      <c r="I1228" s="1">
        <f t="shared" si="9"/>
        <v>2.2884733118014498E-2</v>
      </c>
      <c r="J1228" s="11">
        <v>1.0617098293460886E-2</v>
      </c>
    </row>
    <row r="1229" spans="1:10" ht="13" x14ac:dyDescent="0.15">
      <c r="A1229" s="3">
        <v>42139</v>
      </c>
      <c r="B1229" s="1">
        <v>48.869999</v>
      </c>
      <c r="C1229" s="1">
        <v>48.91</v>
      </c>
      <c r="D1229" s="1">
        <v>48.049999</v>
      </c>
      <c r="E1229" s="1">
        <v>48.299999</v>
      </c>
      <c r="F1229" s="1">
        <v>28642700</v>
      </c>
      <c r="G1229" s="1">
        <v>46.690418000000001</v>
      </c>
      <c r="H1229" s="2">
        <f t="shared" si="8"/>
        <v>-8.6207305291312233E-3</v>
      </c>
      <c r="I1229" s="1">
        <f t="shared" si="9"/>
        <v>-8.6207394429776221E-3</v>
      </c>
      <c r="J1229" s="11">
        <v>1.1133055309342102E-3</v>
      </c>
    </row>
    <row r="1230" spans="1:10" ht="13" x14ac:dyDescent="0.15">
      <c r="A1230" s="3">
        <v>42142</v>
      </c>
      <c r="B1230" s="1">
        <v>47.98</v>
      </c>
      <c r="C1230" s="1">
        <v>48.220001000000003</v>
      </c>
      <c r="D1230" s="1">
        <v>47.610000999999997</v>
      </c>
      <c r="E1230" s="1">
        <v>48.009998000000003</v>
      </c>
      <c r="F1230" s="1">
        <v>24136500</v>
      </c>
      <c r="G1230" s="1">
        <v>46.410082000000003</v>
      </c>
      <c r="H1230" s="2">
        <f t="shared" si="8"/>
        <v>-6.0041616149929238E-3</v>
      </c>
      <c r="I1230" s="1">
        <f t="shared" si="9"/>
        <v>-6.004144147949122E-3</v>
      </c>
      <c r="J1230" s="11">
        <v>1.4404281177770016E-3</v>
      </c>
    </row>
    <row r="1231" spans="1:10" ht="13" x14ac:dyDescent="0.15">
      <c r="A1231" s="3">
        <v>42143</v>
      </c>
      <c r="B1231" s="1">
        <v>47.560001</v>
      </c>
      <c r="C1231" s="1">
        <v>47.810001</v>
      </c>
      <c r="D1231" s="1">
        <v>47.18</v>
      </c>
      <c r="E1231" s="1">
        <v>47.580002</v>
      </c>
      <c r="F1231" s="1">
        <v>28574800</v>
      </c>
      <c r="G1231" s="1">
        <v>46.293331000000002</v>
      </c>
      <c r="H1231" s="2">
        <f t="shared" si="8"/>
        <v>-8.9563844597536271E-3</v>
      </c>
      <c r="I1231" s="1">
        <f t="shared" si="9"/>
        <v>-2.5156387355661364E-3</v>
      </c>
      <c r="J1231" s="11">
        <v>7.3828394771026287E-4</v>
      </c>
    </row>
    <row r="1232" spans="1:10" ht="13" x14ac:dyDescent="0.15">
      <c r="A1232" s="3">
        <v>42144</v>
      </c>
      <c r="B1232" s="1">
        <v>47.389999000000003</v>
      </c>
      <c r="C1232" s="1">
        <v>47.93</v>
      </c>
      <c r="D1232" s="1">
        <v>47.27</v>
      </c>
      <c r="E1232" s="1">
        <v>47.580002</v>
      </c>
      <c r="F1232" s="1">
        <v>25047900</v>
      </c>
      <c r="G1232" s="1">
        <v>46.293331000000002</v>
      </c>
      <c r="H1232" s="2">
        <f t="shared" si="8"/>
        <v>0</v>
      </c>
      <c r="I1232" s="1">
        <f t="shared" si="9"/>
        <v>0</v>
      </c>
      <c r="J1232" s="11">
        <v>-1.4738785637188436E-3</v>
      </c>
    </row>
    <row r="1233" spans="1:10" ht="13" x14ac:dyDescent="0.15">
      <c r="A1233" s="3">
        <v>42145</v>
      </c>
      <c r="B1233" s="1">
        <v>47.279998999999997</v>
      </c>
      <c r="C1233" s="1">
        <v>47.599997999999999</v>
      </c>
      <c r="D1233" s="1">
        <v>47.009998000000003</v>
      </c>
      <c r="E1233" s="1">
        <v>47.419998</v>
      </c>
      <c r="F1233" s="1">
        <v>22410700</v>
      </c>
      <c r="G1233" s="1">
        <v>46.137653999999998</v>
      </c>
      <c r="H1233" s="2">
        <f t="shared" si="8"/>
        <v>-3.36284138869941E-3</v>
      </c>
      <c r="I1233" s="1">
        <f t="shared" si="9"/>
        <v>-3.3628385911569914E-3</v>
      </c>
      <c r="J1233" s="11">
        <v>1.8585319038811024E-5</v>
      </c>
    </row>
    <row r="1234" spans="1:10" ht="13" x14ac:dyDescent="0.15">
      <c r="A1234" s="3">
        <v>42146</v>
      </c>
      <c r="B1234" s="1">
        <v>47.299999</v>
      </c>
      <c r="C1234" s="1">
        <v>47.349997999999999</v>
      </c>
      <c r="D1234" s="1">
        <v>46.82</v>
      </c>
      <c r="E1234" s="1">
        <v>46.900002000000001</v>
      </c>
      <c r="F1234" s="1">
        <v>25720600</v>
      </c>
      <c r="G1234" s="1">
        <v>45.631718999999997</v>
      </c>
      <c r="H1234" s="2">
        <f t="shared" si="8"/>
        <v>-1.096575330939489E-2</v>
      </c>
      <c r="I1234" s="1">
        <f t="shared" si="9"/>
        <v>-1.0965772121833523E-2</v>
      </c>
      <c r="J1234" s="11">
        <v>-2.9378466129504912E-3</v>
      </c>
    </row>
    <row r="1235" spans="1:10" ht="13" x14ac:dyDescent="0.15">
      <c r="A1235" s="3">
        <v>42150</v>
      </c>
      <c r="B1235" s="1">
        <v>46.830002</v>
      </c>
      <c r="C1235" s="1">
        <v>46.880001</v>
      </c>
      <c r="D1235" s="1">
        <v>46.189999</v>
      </c>
      <c r="E1235" s="1">
        <v>46.59</v>
      </c>
      <c r="F1235" s="1">
        <v>29581900</v>
      </c>
      <c r="G1235" s="1">
        <v>45.330100999999999</v>
      </c>
      <c r="H1235" s="2">
        <f t="shared" si="8"/>
        <v>-6.6098504643986415E-3</v>
      </c>
      <c r="I1235" s="1">
        <f t="shared" si="9"/>
        <v>-6.6098320775510944E-3</v>
      </c>
      <c r="J1235" s="11">
        <v>-1.0447579308840408E-2</v>
      </c>
    </row>
    <row r="1236" spans="1:10" ht="13" x14ac:dyDescent="0.15">
      <c r="A1236" s="3">
        <v>42151</v>
      </c>
      <c r="B1236" s="1">
        <v>46.82</v>
      </c>
      <c r="C1236" s="1">
        <v>47.77</v>
      </c>
      <c r="D1236" s="1">
        <v>46.619999</v>
      </c>
      <c r="E1236" s="1">
        <v>47.610000999999997</v>
      </c>
      <c r="F1236" s="1">
        <v>27335600</v>
      </c>
      <c r="G1236" s="1">
        <v>46.322518000000002</v>
      </c>
      <c r="H1236" s="2">
        <f t="shared" si="8"/>
        <v>2.1893131573298849E-2</v>
      </c>
      <c r="I1236" s="1">
        <f t="shared" si="9"/>
        <v>2.1893112481704006E-2</v>
      </c>
      <c r="J1236" s="11">
        <v>6.7317521856697007E-3</v>
      </c>
    </row>
    <row r="1237" spans="1:10" ht="13" x14ac:dyDescent="0.15">
      <c r="A1237" s="3">
        <v>42152</v>
      </c>
      <c r="B1237" s="1">
        <v>47.5</v>
      </c>
      <c r="C1237" s="1">
        <v>48.02</v>
      </c>
      <c r="D1237" s="1">
        <v>47.389999000000003</v>
      </c>
      <c r="E1237" s="1">
        <v>47.450001</v>
      </c>
      <c r="F1237" s="1">
        <v>19283700</v>
      </c>
      <c r="G1237" s="1">
        <v>46.166845000000002</v>
      </c>
      <c r="H1237" s="2">
        <f t="shared" si="8"/>
        <v>-3.3606384507321604E-3</v>
      </c>
      <c r="I1237" s="1">
        <f t="shared" si="9"/>
        <v>-3.3606333748955565E-3</v>
      </c>
      <c r="J1237" s="11">
        <v>-2.0300121033540054E-3</v>
      </c>
    </row>
    <row r="1238" spans="1:10" ht="13" x14ac:dyDescent="0.15">
      <c r="A1238" s="3">
        <v>42153</v>
      </c>
      <c r="B1238" s="1">
        <v>47.43</v>
      </c>
      <c r="C1238" s="1">
        <v>47.57</v>
      </c>
      <c r="D1238" s="1">
        <v>46.59</v>
      </c>
      <c r="E1238" s="1">
        <v>46.860000999999997</v>
      </c>
      <c r="F1238" s="1">
        <v>36519600</v>
      </c>
      <c r="G1238" s="1">
        <v>45.592799999999997</v>
      </c>
      <c r="H1238" s="2">
        <f t="shared" si="8"/>
        <v>-1.2434140939217334E-2</v>
      </c>
      <c r="I1238" s="1">
        <f t="shared" si="9"/>
        <v>-1.2434139694839559E-2</v>
      </c>
      <c r="J1238" s="11">
        <v>-6.3686798651373111E-3</v>
      </c>
    </row>
    <row r="1239" spans="1:10" ht="13" x14ac:dyDescent="0.15">
      <c r="A1239" s="3">
        <v>42156</v>
      </c>
      <c r="B1239" s="1">
        <v>47.060001</v>
      </c>
      <c r="C1239" s="1">
        <v>47.77</v>
      </c>
      <c r="D1239" s="1">
        <v>46.619999</v>
      </c>
      <c r="E1239" s="1">
        <v>47.23</v>
      </c>
      <c r="F1239" s="1">
        <v>28837300</v>
      </c>
      <c r="G1239" s="1">
        <v>45.952793</v>
      </c>
      <c r="H1239" s="2">
        <f t="shared" si="8"/>
        <v>7.8958384998754055E-3</v>
      </c>
      <c r="I1239" s="1">
        <f t="shared" si="9"/>
        <v>7.8958300433402406E-3</v>
      </c>
      <c r="J1239" s="11">
        <v>1.6484358453436041E-3</v>
      </c>
    </row>
    <row r="1240" spans="1:10" ht="13" x14ac:dyDescent="0.15">
      <c r="A1240" s="3">
        <v>42157</v>
      </c>
      <c r="B1240" s="1">
        <v>46.93</v>
      </c>
      <c r="C1240" s="1">
        <v>47.349997999999999</v>
      </c>
      <c r="D1240" s="1">
        <v>46.619999</v>
      </c>
      <c r="E1240" s="1">
        <v>46.919998</v>
      </c>
      <c r="F1240" s="1">
        <v>21498300</v>
      </c>
      <c r="G1240" s="1">
        <v>45.651175000000002</v>
      </c>
      <c r="H1240" s="2">
        <f t="shared" si="8"/>
        <v>-6.5636671607028846E-3</v>
      </c>
      <c r="I1240" s="1">
        <f t="shared" si="9"/>
        <v>-6.5636489168351035E-3</v>
      </c>
      <c r="J1240" s="11">
        <v>-1.5758929198938338E-3</v>
      </c>
    </row>
    <row r="1241" spans="1:10" ht="13" x14ac:dyDescent="0.15">
      <c r="A1241" s="3">
        <v>42158</v>
      </c>
      <c r="B1241" s="1">
        <v>47.369999</v>
      </c>
      <c r="C1241" s="1">
        <v>47.740001999999997</v>
      </c>
      <c r="D1241" s="1">
        <v>46.82</v>
      </c>
      <c r="E1241" s="1">
        <v>46.849997999999999</v>
      </c>
      <c r="F1241" s="1">
        <v>28002200</v>
      </c>
      <c r="G1241" s="1">
        <v>45.583067999999997</v>
      </c>
      <c r="H1241" s="2">
        <f t="shared" si="8"/>
        <v>-1.491901171862801E-3</v>
      </c>
      <c r="I1241" s="1">
        <f t="shared" si="9"/>
        <v>-1.4919002632463414E-3</v>
      </c>
      <c r="J1241" s="11">
        <v>3.57152433132345E-3</v>
      </c>
    </row>
    <row r="1242" spans="1:10" ht="13" x14ac:dyDescent="0.15">
      <c r="A1242" s="3">
        <v>42159</v>
      </c>
      <c r="B1242" s="1">
        <v>46.790000999999997</v>
      </c>
      <c r="C1242" s="1">
        <v>47.16</v>
      </c>
      <c r="D1242" s="1">
        <v>46.200001</v>
      </c>
      <c r="E1242" s="1">
        <v>46.360000999999997</v>
      </c>
      <c r="F1242" s="1">
        <v>27745500</v>
      </c>
      <c r="G1242" s="1">
        <v>45.106321000000001</v>
      </c>
      <c r="H1242" s="2">
        <f t="shared" si="8"/>
        <v>-1.0458847831754495E-2</v>
      </c>
      <c r="I1242" s="1">
        <f t="shared" si="9"/>
        <v>-1.0458861610631301E-2</v>
      </c>
      <c r="J1242" s="11">
        <v>-9.4427364958637929E-3</v>
      </c>
    </row>
    <row r="1243" spans="1:10" ht="13" x14ac:dyDescent="0.15">
      <c r="A1243" s="3">
        <v>42160</v>
      </c>
      <c r="B1243" s="1">
        <v>46.310001</v>
      </c>
      <c r="C1243" s="1">
        <v>46.52</v>
      </c>
      <c r="D1243" s="1">
        <v>45.84</v>
      </c>
      <c r="E1243" s="1">
        <v>46.139999000000003</v>
      </c>
      <c r="F1243" s="1">
        <v>25438100</v>
      </c>
      <c r="G1243" s="1">
        <v>44.892268999999999</v>
      </c>
      <c r="H1243" s="2">
        <f t="shared" si="8"/>
        <v>-4.7455132712355599E-3</v>
      </c>
      <c r="I1243" s="1">
        <f t="shared" si="9"/>
        <v>-4.7454989734144436E-3</v>
      </c>
      <c r="J1243" s="11">
        <v>-3.13417045129313E-3</v>
      </c>
    </row>
    <row r="1244" spans="1:10" ht="13" x14ac:dyDescent="0.15">
      <c r="A1244" s="3">
        <v>42163</v>
      </c>
      <c r="B1244" s="1">
        <v>46.299999</v>
      </c>
      <c r="C1244" s="1">
        <v>46.43</v>
      </c>
      <c r="D1244" s="1">
        <v>45.669998</v>
      </c>
      <c r="E1244" s="1">
        <v>45.73</v>
      </c>
      <c r="F1244" s="1">
        <v>22121600</v>
      </c>
      <c r="G1244" s="1">
        <v>44.493357000000003</v>
      </c>
      <c r="H1244" s="2">
        <f t="shared" si="8"/>
        <v>-8.8859776524920636E-3</v>
      </c>
      <c r="I1244" s="1">
        <f t="shared" si="9"/>
        <v>-8.8859843551235013E-3</v>
      </c>
      <c r="J1244" s="11">
        <v>-4.6449671661624673E-3</v>
      </c>
    </row>
    <row r="1245" spans="1:10" ht="13" x14ac:dyDescent="0.15">
      <c r="A1245" s="3">
        <v>42164</v>
      </c>
      <c r="B1245" s="1">
        <v>45.759998000000003</v>
      </c>
      <c r="C1245" s="1">
        <v>45.939999</v>
      </c>
      <c r="D1245" s="1">
        <v>45.459999000000003</v>
      </c>
      <c r="E1245" s="1">
        <v>45.650002000000001</v>
      </c>
      <c r="F1245" s="1">
        <v>24406100</v>
      </c>
      <c r="G1245" s="1">
        <v>44.415522000000003</v>
      </c>
      <c r="H1245" s="2">
        <f t="shared" si="8"/>
        <v>-1.7493549092498632E-3</v>
      </c>
      <c r="I1245" s="1">
        <f t="shared" si="9"/>
        <v>-1.7493622699676339E-3</v>
      </c>
      <c r="J1245" s="11">
        <v>-1.413735300174141E-4</v>
      </c>
    </row>
    <row r="1246" spans="1:10" ht="13" x14ac:dyDescent="0.15">
      <c r="A1246" s="3">
        <v>42165</v>
      </c>
      <c r="B1246" s="1">
        <v>45.790000999999997</v>
      </c>
      <c r="C1246" s="1">
        <v>46.830002</v>
      </c>
      <c r="D1246" s="1">
        <v>45.689999</v>
      </c>
      <c r="E1246" s="1">
        <v>46.610000999999997</v>
      </c>
      <c r="F1246" s="1">
        <v>28417400</v>
      </c>
      <c r="G1246" s="1">
        <v>45.349559999999997</v>
      </c>
      <c r="H1246" s="2">
        <f t="shared" si="8"/>
        <v>2.1029550009658188E-2</v>
      </c>
      <c r="I1246" s="1">
        <f t="shared" si="9"/>
        <v>2.1029540078353552E-2</v>
      </c>
      <c r="J1246" s="11">
        <v>1.3305607424171006E-2</v>
      </c>
    </row>
    <row r="1247" spans="1:10" ht="13" x14ac:dyDescent="0.15">
      <c r="A1247" s="3">
        <v>42166</v>
      </c>
      <c r="B1247" s="1">
        <v>46.66</v>
      </c>
      <c r="C1247" s="1">
        <v>46.919998</v>
      </c>
      <c r="D1247" s="1">
        <v>46.130001</v>
      </c>
      <c r="E1247" s="1">
        <v>46.439999</v>
      </c>
      <c r="F1247" s="1">
        <v>27347800</v>
      </c>
      <c r="G1247" s="1">
        <v>45.184156000000002</v>
      </c>
      <c r="H1247" s="2">
        <f t="shared" si="8"/>
        <v>-3.6473288211256779E-3</v>
      </c>
      <c r="I1247" s="1">
        <f t="shared" si="9"/>
        <v>-3.6473121238661463E-3</v>
      </c>
      <c r="J1247" s="11">
        <v>2.1648824001519892E-3</v>
      </c>
    </row>
    <row r="1248" spans="1:10" ht="13" x14ac:dyDescent="0.15">
      <c r="A1248" s="3">
        <v>42167</v>
      </c>
      <c r="B1248" s="1">
        <v>46.220001000000003</v>
      </c>
      <c r="C1248" s="1">
        <v>46.470001000000003</v>
      </c>
      <c r="D1248" s="1">
        <v>45.900002000000001</v>
      </c>
      <c r="E1248" s="1">
        <v>45.970001000000003</v>
      </c>
      <c r="F1248" s="1">
        <v>23931000</v>
      </c>
      <c r="G1248" s="1">
        <v>44.726868000000003</v>
      </c>
      <c r="H1248" s="2">
        <f t="shared" si="8"/>
        <v>-1.0120542853586125E-2</v>
      </c>
      <c r="I1248" s="1">
        <f t="shared" si="9"/>
        <v>-1.0120538712729266E-2</v>
      </c>
      <c r="J1248" s="11">
        <v>-7.7901449274294489E-3</v>
      </c>
    </row>
    <row r="1249" spans="1:10" ht="13" x14ac:dyDescent="0.15">
      <c r="A1249" s="3">
        <v>42170</v>
      </c>
      <c r="B1249" s="1">
        <v>45.450001</v>
      </c>
      <c r="C1249" s="1">
        <v>45.650002000000001</v>
      </c>
      <c r="D1249" s="1">
        <v>45.02</v>
      </c>
      <c r="E1249" s="1">
        <v>45.48</v>
      </c>
      <c r="F1249" s="1">
        <v>33254500</v>
      </c>
      <c r="G1249" s="1">
        <v>44.250117000000003</v>
      </c>
      <c r="H1249" s="2">
        <f t="shared" si="8"/>
        <v>-1.0659147038087003E-2</v>
      </c>
      <c r="I1249" s="1">
        <f t="shared" si="9"/>
        <v>-1.065916352560166E-2</v>
      </c>
      <c r="J1249" s="11">
        <v>-6.01546921266827E-3</v>
      </c>
    </row>
    <row r="1250" spans="1:10" ht="13" x14ac:dyDescent="0.15">
      <c r="A1250" s="3">
        <v>42171</v>
      </c>
      <c r="B1250" s="1">
        <v>45.349997999999999</v>
      </c>
      <c r="C1250" s="1">
        <v>46.240001999999997</v>
      </c>
      <c r="D1250" s="1">
        <v>45.299999</v>
      </c>
      <c r="E1250" s="1">
        <v>45.830002</v>
      </c>
      <c r="F1250" s="1">
        <v>27070300</v>
      </c>
      <c r="G1250" s="1">
        <v>44.590654999999998</v>
      </c>
      <c r="H1250" s="2">
        <f t="shared" si="8"/>
        <v>7.6957343887423812E-3</v>
      </c>
      <c r="I1250" s="1">
        <f t="shared" si="9"/>
        <v>7.6957536632048925E-3</v>
      </c>
      <c r="J1250" s="11">
        <v>6.3689206786013497E-3</v>
      </c>
    </row>
    <row r="1251" spans="1:10" ht="13" x14ac:dyDescent="0.15">
      <c r="A1251" s="3">
        <v>42172</v>
      </c>
      <c r="B1251" s="1">
        <v>45.73</v>
      </c>
      <c r="C1251" s="1">
        <v>46.07</v>
      </c>
      <c r="D1251" s="1">
        <v>45.360000999999997</v>
      </c>
      <c r="E1251" s="1">
        <v>45.970001000000003</v>
      </c>
      <c r="F1251" s="1">
        <v>28704100</v>
      </c>
      <c r="G1251" s="1">
        <v>44.726868000000003</v>
      </c>
      <c r="H1251" s="2">
        <f t="shared" si="8"/>
        <v>3.0547456663869029E-3</v>
      </c>
      <c r="I1251" s="1">
        <f t="shared" si="9"/>
        <v>3.0547431967528852E-3</v>
      </c>
      <c r="J1251" s="11">
        <v>1.7459182941598544E-3</v>
      </c>
    </row>
    <row r="1252" spans="1:10" ht="13" x14ac:dyDescent="0.15">
      <c r="A1252" s="3">
        <v>42173</v>
      </c>
      <c r="B1252" s="1">
        <v>46.220001000000003</v>
      </c>
      <c r="C1252" s="1">
        <v>46.799999</v>
      </c>
      <c r="D1252" s="1">
        <v>46.169998</v>
      </c>
      <c r="E1252" s="1">
        <v>46.720001000000003</v>
      </c>
      <c r="F1252" s="1">
        <v>32658300</v>
      </c>
      <c r="G1252" s="1">
        <v>45.456586000000001</v>
      </c>
      <c r="H1252" s="2">
        <f t="shared" si="8"/>
        <v>1.6314987680770335E-2</v>
      </c>
      <c r="I1252" s="1">
        <f t="shared" si="9"/>
        <v>1.6314980964014701E-2</v>
      </c>
      <c r="J1252" s="11">
        <v>1.0041381492510673E-2</v>
      </c>
    </row>
    <row r="1253" spans="1:10" ht="13" x14ac:dyDescent="0.15">
      <c r="A1253" s="3">
        <v>42174</v>
      </c>
      <c r="B1253" s="1">
        <v>46.790000999999997</v>
      </c>
      <c r="C1253" s="1">
        <v>46.830002</v>
      </c>
      <c r="D1253" s="1">
        <v>45.990001999999997</v>
      </c>
      <c r="E1253" s="1">
        <v>46.099997999999999</v>
      </c>
      <c r="F1253" s="1">
        <v>63837000</v>
      </c>
      <c r="G1253" s="1">
        <v>44.853349999999999</v>
      </c>
      <c r="H1253" s="2">
        <f t="shared" si="8"/>
        <v>-1.3270611873488701E-2</v>
      </c>
      <c r="I1253" s="1">
        <f t="shared" si="9"/>
        <v>-1.3270596256392913E-2</v>
      </c>
      <c r="J1253" s="11">
        <v>-5.5139933275101171E-3</v>
      </c>
    </row>
    <row r="1254" spans="1:10" ht="13" x14ac:dyDescent="0.15">
      <c r="A1254" s="3">
        <v>42177</v>
      </c>
      <c r="B1254" s="1">
        <v>46.330002</v>
      </c>
      <c r="C1254" s="1">
        <v>46.720001000000003</v>
      </c>
      <c r="D1254" s="1">
        <v>46.16</v>
      </c>
      <c r="E1254" s="1">
        <v>46.23</v>
      </c>
      <c r="F1254" s="1">
        <v>20318100</v>
      </c>
      <c r="G1254" s="1">
        <v>44.979835000000001</v>
      </c>
      <c r="H1254" s="2">
        <f t="shared" si="8"/>
        <v>2.8200001223426846E-3</v>
      </c>
      <c r="I1254" s="1">
        <f t="shared" si="9"/>
        <v>2.8199677393104952E-3</v>
      </c>
      <c r="J1254" s="11">
        <v>5.7632311643471502E-3</v>
      </c>
    </row>
    <row r="1255" spans="1:10" ht="13" x14ac:dyDescent="0.15">
      <c r="A1255" s="3">
        <v>42178</v>
      </c>
      <c r="B1255" s="1">
        <v>46.130001</v>
      </c>
      <c r="C1255" s="1">
        <v>46.279998999999997</v>
      </c>
      <c r="D1255" s="1">
        <v>45.619999</v>
      </c>
      <c r="E1255" s="1">
        <v>45.91</v>
      </c>
      <c r="F1255" s="1">
        <v>25896500</v>
      </c>
      <c r="G1255" s="1">
        <v>44.668489000000001</v>
      </c>
      <c r="H1255" s="2">
        <f t="shared" si="8"/>
        <v>-6.9219121782392451E-3</v>
      </c>
      <c r="I1255" s="1">
        <f t="shared" si="9"/>
        <v>-6.921901781098137E-3</v>
      </c>
      <c r="J1255" s="11">
        <v>1.3405797939272266E-3</v>
      </c>
    </row>
    <row r="1256" spans="1:10" ht="13" x14ac:dyDescent="0.15">
      <c r="A1256" s="3">
        <v>42179</v>
      </c>
      <c r="B1256" s="1">
        <v>45.669998</v>
      </c>
      <c r="C1256" s="1">
        <v>46.25</v>
      </c>
      <c r="D1256" s="1">
        <v>45.549999</v>
      </c>
      <c r="E1256" s="1">
        <v>45.639999000000003</v>
      </c>
      <c r="F1256" s="1">
        <v>34890900</v>
      </c>
      <c r="G1256" s="1">
        <v>44.405790000000003</v>
      </c>
      <c r="H1256" s="2">
        <f t="shared" si="8"/>
        <v>-5.8810934436940429E-3</v>
      </c>
      <c r="I1256" s="1">
        <f t="shared" si="9"/>
        <v>-5.8810809561970585E-3</v>
      </c>
      <c r="J1256" s="11">
        <v>-9.8103676274830312E-3</v>
      </c>
    </row>
    <row r="1257" spans="1:10" ht="13" x14ac:dyDescent="0.15">
      <c r="A1257" s="3">
        <v>42180</v>
      </c>
      <c r="B1257" s="1">
        <v>46.029998999999997</v>
      </c>
      <c r="C1257" s="1">
        <v>46.060001</v>
      </c>
      <c r="D1257" s="1">
        <v>45.5</v>
      </c>
      <c r="E1257" s="1">
        <v>45.650002000000001</v>
      </c>
      <c r="F1257" s="1">
        <v>20616000</v>
      </c>
      <c r="G1257" s="1">
        <v>44.415522000000003</v>
      </c>
      <c r="H1257" s="2">
        <f t="shared" si="8"/>
        <v>2.1917178394323673E-4</v>
      </c>
      <c r="I1257" s="1">
        <f t="shared" si="9"/>
        <v>2.1916060946105517E-4</v>
      </c>
      <c r="J1257" s="11">
        <v>-4.2141062955685085E-3</v>
      </c>
    </row>
    <row r="1258" spans="1:10" ht="13" x14ac:dyDescent="0.15">
      <c r="A1258" s="3">
        <v>42181</v>
      </c>
      <c r="B1258" s="1">
        <v>45.650002000000001</v>
      </c>
      <c r="C1258" s="1">
        <v>46.279998999999997</v>
      </c>
      <c r="D1258" s="1">
        <v>45.029998999999997</v>
      </c>
      <c r="E1258" s="1">
        <v>45.259998000000003</v>
      </c>
      <c r="F1258" s="1">
        <v>49835300</v>
      </c>
      <c r="G1258" s="1">
        <v>44.036065000000001</v>
      </c>
      <c r="H1258" s="2">
        <f t="shared" si="8"/>
        <v>-8.5433512138728407E-3</v>
      </c>
      <c r="I1258" s="1">
        <f t="shared" si="9"/>
        <v>-8.5433421226030429E-3</v>
      </c>
      <c r="J1258" s="11">
        <v>3.148081533955141E-3</v>
      </c>
    </row>
    <row r="1259" spans="1:10" ht="13" x14ac:dyDescent="0.15">
      <c r="A1259" s="3">
        <v>42184</v>
      </c>
      <c r="B1259" s="1">
        <v>45.040000999999997</v>
      </c>
      <c r="C1259" s="1">
        <v>45.23</v>
      </c>
      <c r="D1259" s="1">
        <v>44.360000999999997</v>
      </c>
      <c r="E1259" s="1">
        <v>44.369999</v>
      </c>
      <c r="F1259" s="1">
        <v>34081700</v>
      </c>
      <c r="G1259" s="1">
        <v>43.170133</v>
      </c>
      <c r="H1259" s="2">
        <f t="shared" si="8"/>
        <v>-1.9664141390373084E-2</v>
      </c>
      <c r="I1259" s="1">
        <f t="shared" si="9"/>
        <v>-1.9664154824006203E-2</v>
      </c>
      <c r="J1259" s="11">
        <v>-1.9520606934061779E-2</v>
      </c>
    </row>
    <row r="1260" spans="1:10" ht="13" x14ac:dyDescent="0.15">
      <c r="A1260" s="3">
        <v>42185</v>
      </c>
      <c r="B1260" s="1">
        <v>44.709999000000003</v>
      </c>
      <c r="C1260" s="1">
        <v>44.720001000000003</v>
      </c>
      <c r="D1260" s="1">
        <v>43.939999</v>
      </c>
      <c r="E1260" s="1">
        <v>44.150002000000001</v>
      </c>
      <c r="F1260" s="1">
        <v>35945400</v>
      </c>
      <c r="G1260" s="1">
        <v>42.956085000000002</v>
      </c>
      <c r="H1260" s="2">
        <f t="shared" si="8"/>
        <v>-4.9582376596402295E-3</v>
      </c>
      <c r="I1260" s="1">
        <f t="shared" si="9"/>
        <v>-4.9582427740029952E-3</v>
      </c>
      <c r="J1260" s="11">
        <v>1.3161911710845718E-3</v>
      </c>
    </row>
    <row r="1261" spans="1:10" ht="13" x14ac:dyDescent="0.15">
      <c r="A1261" s="3">
        <v>42186</v>
      </c>
      <c r="B1261" s="1">
        <v>44.459999000000003</v>
      </c>
      <c r="C1261" s="1">
        <v>45.23</v>
      </c>
      <c r="D1261" s="1">
        <v>44.099997999999999</v>
      </c>
      <c r="E1261" s="1">
        <v>44.450001</v>
      </c>
      <c r="F1261" s="1">
        <v>28343900</v>
      </c>
      <c r="G1261" s="1">
        <v>43.247971999999997</v>
      </c>
      <c r="H1261" s="2">
        <f t="shared" si="8"/>
        <v>6.7949940296718374E-3</v>
      </c>
      <c r="I1261" s="1">
        <f t="shared" si="9"/>
        <v>6.7950093682884634E-3</v>
      </c>
      <c r="J1261" s="11">
        <v>7.8549512334132824E-3</v>
      </c>
    </row>
    <row r="1262" spans="1:10" ht="13" x14ac:dyDescent="0.15">
      <c r="A1262" s="3">
        <v>42187</v>
      </c>
      <c r="B1262" s="1">
        <v>44.48</v>
      </c>
      <c r="C1262" s="1">
        <v>44.75</v>
      </c>
      <c r="D1262" s="1">
        <v>44.060001</v>
      </c>
      <c r="E1262" s="1">
        <v>44.400002000000001</v>
      </c>
      <c r="F1262" s="1">
        <v>21752000</v>
      </c>
      <c r="G1262" s="1">
        <v>43.199325000000002</v>
      </c>
      <c r="H1262" s="2">
        <f t="shared" si="8"/>
        <v>-1.124836870082403E-3</v>
      </c>
      <c r="I1262" s="1">
        <f t="shared" si="9"/>
        <v>-1.1248388710572473E-3</v>
      </c>
      <c r="J1262" s="11">
        <v>-1.5655434535658086E-3</v>
      </c>
    </row>
    <row r="1263" spans="1:10" ht="13" x14ac:dyDescent="0.15">
      <c r="A1263" s="3">
        <v>42191</v>
      </c>
      <c r="B1263" s="1">
        <v>43.959999000000003</v>
      </c>
      <c r="C1263" s="1">
        <v>44.48</v>
      </c>
      <c r="D1263" s="1">
        <v>43.950001</v>
      </c>
      <c r="E1263" s="1">
        <v>44.389999000000003</v>
      </c>
      <c r="F1263" s="1">
        <v>23034000</v>
      </c>
      <c r="G1263" s="1">
        <v>43.189593000000002</v>
      </c>
      <c r="H1263" s="2">
        <f t="shared" si="8"/>
        <v>-2.2529278264441389E-4</v>
      </c>
      <c r="I1263" s="1">
        <f t="shared" si="9"/>
        <v>-2.2528129779804729E-4</v>
      </c>
      <c r="J1263" s="11">
        <v>-2.6243098112236217E-3</v>
      </c>
    </row>
    <row r="1264" spans="1:10" ht="13" x14ac:dyDescent="0.15">
      <c r="A1264" s="3">
        <v>42192</v>
      </c>
      <c r="B1264" s="1">
        <v>44.34</v>
      </c>
      <c r="C1264" s="1">
        <v>44.490001999999997</v>
      </c>
      <c r="D1264" s="1">
        <v>43.32</v>
      </c>
      <c r="E1264" s="1">
        <v>44.299999</v>
      </c>
      <c r="F1264" s="1">
        <v>36435800</v>
      </c>
      <c r="G1264" s="1">
        <v>43.102027</v>
      </c>
      <c r="H1264" s="2">
        <f t="shared" si="8"/>
        <v>-2.0274837131670897E-3</v>
      </c>
      <c r="I1264" s="1">
        <f t="shared" si="9"/>
        <v>-2.0274791661037991E-3</v>
      </c>
      <c r="J1264" s="11">
        <v>5.2777819637074147E-3</v>
      </c>
    </row>
    <row r="1265" spans="1:10" ht="13" x14ac:dyDescent="0.15">
      <c r="A1265" s="3">
        <v>42193</v>
      </c>
      <c r="B1265" s="1">
        <v>44.439999</v>
      </c>
      <c r="C1265" s="1">
        <v>44.900002000000001</v>
      </c>
      <c r="D1265" s="1">
        <v>44.029998999999997</v>
      </c>
      <c r="E1265" s="1">
        <v>44.240001999999997</v>
      </c>
      <c r="F1265" s="1">
        <v>39785900</v>
      </c>
      <c r="G1265" s="1">
        <v>43.043652000000002</v>
      </c>
      <c r="H1265" s="2">
        <f t="shared" si="8"/>
        <v>-1.3543341163507192E-3</v>
      </c>
      <c r="I1265" s="1">
        <f t="shared" si="9"/>
        <v>-1.3543446576189577E-3</v>
      </c>
      <c r="J1265" s="11">
        <v>-1.4709543877224566E-2</v>
      </c>
    </row>
    <row r="1266" spans="1:10" ht="13" x14ac:dyDescent="0.15">
      <c r="A1266" s="3">
        <v>42194</v>
      </c>
      <c r="B1266" s="1">
        <v>44.75</v>
      </c>
      <c r="C1266" s="1">
        <v>45.220001000000003</v>
      </c>
      <c r="D1266" s="1">
        <v>44.5</v>
      </c>
      <c r="E1266" s="1">
        <v>44.52</v>
      </c>
      <c r="F1266" s="1">
        <v>32424700</v>
      </c>
      <c r="G1266" s="1">
        <v>43.316079000000002</v>
      </c>
      <c r="H1266" s="2">
        <f t="shared" si="8"/>
        <v>6.3290684299699218E-3</v>
      </c>
      <c r="I1266" s="1">
        <f t="shared" si="9"/>
        <v>6.3290865747172289E-3</v>
      </c>
      <c r="J1266" s="11">
        <v>1.8954281514021848E-3</v>
      </c>
    </row>
    <row r="1267" spans="1:10" ht="13" x14ac:dyDescent="0.15">
      <c r="A1267" s="3">
        <v>42195</v>
      </c>
      <c r="B1267" s="1">
        <v>45.009998000000003</v>
      </c>
      <c r="C1267" s="1">
        <v>45.139999000000003</v>
      </c>
      <c r="D1267" s="1">
        <v>44.57</v>
      </c>
      <c r="E1267" s="1">
        <v>44.610000999999997</v>
      </c>
      <c r="F1267" s="1">
        <v>25465800</v>
      </c>
      <c r="G1267" s="1">
        <v>43.403644999999997</v>
      </c>
      <c r="H1267" s="2">
        <f t="shared" si="8"/>
        <v>2.0215858041328339E-3</v>
      </c>
      <c r="I1267" s="1">
        <f t="shared" si="9"/>
        <v>2.021558784210255E-3</v>
      </c>
      <c r="J1267" s="11">
        <v>1.2068813979628062E-2</v>
      </c>
    </row>
    <row r="1268" spans="1:10" ht="13" x14ac:dyDescent="0.15">
      <c r="A1268" s="3">
        <v>42198</v>
      </c>
      <c r="B1268" s="1">
        <v>44.98</v>
      </c>
      <c r="C1268" s="1">
        <v>45.619999</v>
      </c>
      <c r="D1268" s="1">
        <v>44.950001</v>
      </c>
      <c r="E1268" s="1">
        <v>45.540000999999997</v>
      </c>
      <c r="F1268" s="1">
        <v>28178300</v>
      </c>
      <c r="G1268" s="1">
        <v>44.308495999999998</v>
      </c>
      <c r="H1268" s="2">
        <f t="shared" si="8"/>
        <v>2.0847343177598222E-2</v>
      </c>
      <c r="I1268" s="1">
        <f t="shared" si="9"/>
        <v>2.0847350493259281E-2</v>
      </c>
      <c r="J1268" s="11">
        <v>1.2233362182667148E-2</v>
      </c>
    </row>
    <row r="1269" spans="1:10" ht="13" x14ac:dyDescent="0.15">
      <c r="A1269" s="3">
        <v>42199</v>
      </c>
      <c r="B1269" s="1">
        <v>45.450001</v>
      </c>
      <c r="C1269" s="1">
        <v>45.959999000000003</v>
      </c>
      <c r="D1269" s="1">
        <v>45.310001</v>
      </c>
      <c r="E1269" s="1">
        <v>45.619999</v>
      </c>
      <c r="F1269" s="1">
        <v>22880300</v>
      </c>
      <c r="G1269" s="1">
        <v>44.386330999999998</v>
      </c>
      <c r="H1269" s="2">
        <f t="shared" si="8"/>
        <v>1.7566534528623166E-3</v>
      </c>
      <c r="I1269" s="1">
        <f t="shared" si="9"/>
        <v>1.7566608444574677E-3</v>
      </c>
      <c r="J1269" s="11">
        <v>4.2219235912973859E-3</v>
      </c>
    </row>
    <row r="1270" spans="1:10" ht="13" x14ac:dyDescent="0.15">
      <c r="A1270" s="3">
        <v>42200</v>
      </c>
      <c r="B1270" s="1">
        <v>45.68</v>
      </c>
      <c r="C1270" s="1">
        <v>45.889999000000003</v>
      </c>
      <c r="D1270" s="1">
        <v>45.43</v>
      </c>
      <c r="E1270" s="1">
        <v>45.759998000000003</v>
      </c>
      <c r="F1270" s="1">
        <v>26629600</v>
      </c>
      <c r="G1270" s="1">
        <v>44.522544000000003</v>
      </c>
      <c r="H1270" s="2">
        <f t="shared" si="8"/>
        <v>3.0688076078213655E-3</v>
      </c>
      <c r="I1270" s="1">
        <f t="shared" si="9"/>
        <v>3.0688051238117659E-3</v>
      </c>
      <c r="J1270" s="11">
        <v>-1.888910667517559E-4</v>
      </c>
    </row>
    <row r="1271" spans="1:10" ht="13" x14ac:dyDescent="0.15">
      <c r="A1271" s="3">
        <v>42201</v>
      </c>
      <c r="B1271" s="1">
        <v>46.009998000000003</v>
      </c>
      <c r="C1271" s="1">
        <v>46.689999</v>
      </c>
      <c r="D1271" s="1">
        <v>45.970001000000003</v>
      </c>
      <c r="E1271" s="1">
        <v>46.66</v>
      </c>
      <c r="F1271" s="1">
        <v>26271700</v>
      </c>
      <c r="G1271" s="1">
        <v>45.398207999999997</v>
      </c>
      <c r="H1271" s="2">
        <f t="shared" si="8"/>
        <v>1.9667876733735729E-2</v>
      </c>
      <c r="I1271" s="1">
        <f t="shared" si="9"/>
        <v>1.9667878816628116E-2</v>
      </c>
      <c r="J1271" s="11">
        <v>3.8825163591590015E-3</v>
      </c>
    </row>
    <row r="1272" spans="1:10" ht="13" x14ac:dyDescent="0.15">
      <c r="A1272" s="3">
        <v>42202</v>
      </c>
      <c r="B1272" s="1">
        <v>46.549999</v>
      </c>
      <c r="C1272" s="1">
        <v>46.779998999999997</v>
      </c>
      <c r="D1272" s="1">
        <v>46.259998000000003</v>
      </c>
      <c r="E1272" s="1">
        <v>46.619999</v>
      </c>
      <c r="F1272" s="1">
        <v>29467100</v>
      </c>
      <c r="G1272" s="1">
        <v>45.359287999999999</v>
      </c>
      <c r="H1272" s="2">
        <f t="shared" si="8"/>
        <v>-8.5728675525067782E-4</v>
      </c>
      <c r="I1272" s="1">
        <f t="shared" si="9"/>
        <v>-8.5730256136976599E-4</v>
      </c>
      <c r="J1272" s="11">
        <v>-1.8653594735172747E-3</v>
      </c>
    </row>
    <row r="1273" spans="1:10" ht="13" x14ac:dyDescent="0.15">
      <c r="A1273" s="3">
        <v>42205</v>
      </c>
      <c r="B1273" s="1">
        <v>46.650002000000001</v>
      </c>
      <c r="C1273" s="1">
        <v>47.130001</v>
      </c>
      <c r="D1273" s="1">
        <v>46.439999</v>
      </c>
      <c r="E1273" s="1">
        <v>46.919998</v>
      </c>
      <c r="F1273" s="1">
        <v>30631900</v>
      </c>
      <c r="G1273" s="1">
        <v>45.651175000000002</v>
      </c>
      <c r="H1273" s="2">
        <f t="shared" si="8"/>
        <v>6.4349851230155472E-3</v>
      </c>
      <c r="I1273" s="1">
        <f t="shared" si="9"/>
        <v>6.4349995969954967E-3</v>
      </c>
      <c r="J1273" s="11">
        <v>7.7190054444533187E-4</v>
      </c>
    </row>
    <row r="1274" spans="1:10" ht="13" x14ac:dyDescent="0.15">
      <c r="A1274" s="3">
        <v>42206</v>
      </c>
      <c r="B1274" s="1">
        <v>46.779998999999997</v>
      </c>
      <c r="C1274" s="1">
        <v>47.330002</v>
      </c>
      <c r="D1274" s="1">
        <v>46.48</v>
      </c>
      <c r="E1274" s="1">
        <v>47.279998999999997</v>
      </c>
      <c r="F1274" s="1">
        <v>42781900</v>
      </c>
      <c r="G1274" s="1">
        <v>46.001440000000002</v>
      </c>
      <c r="H1274" s="2">
        <f t="shared" si="8"/>
        <v>7.6726559110253355E-3</v>
      </c>
      <c r="I1274" s="1">
        <f t="shared" si="9"/>
        <v>7.672639313226883E-3</v>
      </c>
      <c r="J1274" s="11">
        <v>-1.0006463853524097E-2</v>
      </c>
    </row>
    <row r="1275" spans="1:10" ht="13" x14ac:dyDescent="0.15">
      <c r="A1275" s="3">
        <v>42207</v>
      </c>
      <c r="B1275" s="1">
        <v>45.439999</v>
      </c>
      <c r="C1275" s="1">
        <v>46.93</v>
      </c>
      <c r="D1275" s="1">
        <v>45.200001</v>
      </c>
      <c r="E1275" s="1">
        <v>45.540000999999997</v>
      </c>
      <c r="F1275" s="1">
        <v>59152400</v>
      </c>
      <c r="G1275" s="1">
        <v>44.308495999999998</v>
      </c>
      <c r="H1275" s="2">
        <f t="shared" si="8"/>
        <v>-3.6801988934052218E-2</v>
      </c>
      <c r="I1275" s="1">
        <f t="shared" si="9"/>
        <v>-3.6801978372851027E-2</v>
      </c>
      <c r="J1275" s="11">
        <v>-3.8087448543005983E-3</v>
      </c>
    </row>
    <row r="1276" spans="1:10" ht="13" x14ac:dyDescent="0.15">
      <c r="A1276" s="3">
        <v>42208</v>
      </c>
      <c r="B1276" s="1">
        <v>45.27</v>
      </c>
      <c r="C1276" s="1">
        <v>46.23</v>
      </c>
      <c r="D1276" s="1">
        <v>45.099997999999999</v>
      </c>
      <c r="E1276" s="1">
        <v>46.110000999999997</v>
      </c>
      <c r="F1276" s="1">
        <v>33934000</v>
      </c>
      <c r="G1276" s="1">
        <v>44.863081999999999</v>
      </c>
      <c r="H1276" s="2">
        <f t="shared" si="8"/>
        <v>1.2516468763362572E-2</v>
      </c>
      <c r="I1276" s="1">
        <f t="shared" si="9"/>
        <v>1.2516470881792072E-2</v>
      </c>
      <c r="J1276" s="11">
        <v>-6.6729527395924526E-3</v>
      </c>
    </row>
    <row r="1277" spans="1:10" ht="13" x14ac:dyDescent="0.15">
      <c r="A1277" s="3">
        <v>42209</v>
      </c>
      <c r="B1277" s="1">
        <v>45.91</v>
      </c>
      <c r="C1277" s="1">
        <v>46.32</v>
      </c>
      <c r="D1277" s="1">
        <v>45.799999</v>
      </c>
      <c r="E1277" s="1">
        <v>45.939999</v>
      </c>
      <c r="F1277" s="1">
        <v>32333200</v>
      </c>
      <c r="G1277" s="1">
        <v>44.697676999999999</v>
      </c>
      <c r="H1277" s="2">
        <f t="shared" si="8"/>
        <v>-3.686879121950066E-3</v>
      </c>
      <c r="I1277" s="1">
        <f t="shared" si="9"/>
        <v>-3.6868844632653593E-3</v>
      </c>
      <c r="J1277" s="11">
        <v>-9.2144911965067085E-3</v>
      </c>
    </row>
    <row r="1278" spans="1:10" ht="13" x14ac:dyDescent="0.15">
      <c r="A1278" s="3">
        <v>42212</v>
      </c>
      <c r="B1278" s="1">
        <v>45.939999</v>
      </c>
      <c r="C1278" s="1">
        <v>46.009998000000003</v>
      </c>
      <c r="D1278" s="1">
        <v>45.25</v>
      </c>
      <c r="E1278" s="1">
        <v>45.349997999999999</v>
      </c>
      <c r="F1278" s="1">
        <v>39701400</v>
      </c>
      <c r="G1278" s="1">
        <v>44.123632000000001</v>
      </c>
      <c r="H1278" s="2">
        <f t="shared" ref="H1278:H1513" si="10">(E1278-E1277)/E1277</f>
        <v>-1.2842860532060544E-2</v>
      </c>
      <c r="I1278" s="1">
        <f t="shared" ref="I1278:I1513" si="11">(G1278-G1277)/G1277</f>
        <v>-1.2842837447682083E-2</v>
      </c>
      <c r="J1278" s="11">
        <v>-7.2823090547481277E-3</v>
      </c>
    </row>
    <row r="1279" spans="1:10" ht="13" x14ac:dyDescent="0.15">
      <c r="A1279" s="3">
        <v>42213</v>
      </c>
      <c r="B1279" s="1">
        <v>45.580002</v>
      </c>
      <c r="C1279" s="1">
        <v>45.639999000000003</v>
      </c>
      <c r="D1279" s="1">
        <v>44.790000999999997</v>
      </c>
      <c r="E1279" s="1">
        <v>45.34</v>
      </c>
      <c r="F1279" s="1">
        <v>34328900</v>
      </c>
      <c r="G1279" s="1">
        <v>44.113903999999998</v>
      </c>
      <c r="H1279" s="2">
        <f t="shared" si="10"/>
        <v>-2.204630747722625E-4</v>
      </c>
      <c r="I1279" s="1">
        <f t="shared" si="11"/>
        <v>-2.2047142447391055E-4</v>
      </c>
      <c r="J1279" s="11">
        <v>1.0875761183544974E-2</v>
      </c>
    </row>
    <row r="1280" spans="1:10" ht="13" x14ac:dyDescent="0.15">
      <c r="A1280" s="3">
        <v>42214</v>
      </c>
      <c r="B1280" s="1">
        <v>45.400002000000001</v>
      </c>
      <c r="C1280" s="1">
        <v>46.779998999999997</v>
      </c>
      <c r="D1280" s="1">
        <v>45.259998000000003</v>
      </c>
      <c r="E1280" s="1">
        <v>46.290000999999997</v>
      </c>
      <c r="F1280" s="1">
        <v>40945900</v>
      </c>
      <c r="G1280" s="1">
        <v>45.038214000000004</v>
      </c>
      <c r="H1280" s="2">
        <f t="shared" si="10"/>
        <v>2.0952823114247753E-2</v>
      </c>
      <c r="I1280" s="1">
        <f t="shared" si="11"/>
        <v>2.0952804358462709E-2</v>
      </c>
      <c r="J1280" s="11">
        <v>6.870065133939009E-3</v>
      </c>
    </row>
    <row r="1281" spans="1:10" ht="13" x14ac:dyDescent="0.15">
      <c r="A1281" s="3">
        <v>42215</v>
      </c>
      <c r="B1281" s="1">
        <v>46.259998000000003</v>
      </c>
      <c r="C1281" s="1">
        <v>47.400002000000001</v>
      </c>
      <c r="D1281" s="1">
        <v>45.93</v>
      </c>
      <c r="E1281" s="1">
        <v>46.880001</v>
      </c>
      <c r="F1281" s="1">
        <v>39777900</v>
      </c>
      <c r="G1281" s="1">
        <v>45.612259000000002</v>
      </c>
      <c r="H1281" s="2">
        <f t="shared" si="10"/>
        <v>1.2745733144399878E-2</v>
      </c>
      <c r="I1281" s="1">
        <f t="shared" si="11"/>
        <v>1.2745731880042981E-2</v>
      </c>
      <c r="J1281" s="11">
        <v>-3.047738688629764E-4</v>
      </c>
    </row>
    <row r="1282" spans="1:10" ht="13" x14ac:dyDescent="0.15">
      <c r="A1282" s="3">
        <v>42216</v>
      </c>
      <c r="B1282" s="1">
        <v>47.290000999999997</v>
      </c>
      <c r="C1282" s="1">
        <v>47.369999</v>
      </c>
      <c r="D1282" s="1">
        <v>46.5</v>
      </c>
      <c r="E1282" s="1">
        <v>46.700001</v>
      </c>
      <c r="F1282" s="1">
        <v>31201500</v>
      </c>
      <c r="G1282" s="1">
        <v>45.437126999999997</v>
      </c>
      <c r="H1282" s="2">
        <f t="shared" si="10"/>
        <v>-3.8395903617834759E-3</v>
      </c>
      <c r="I1282" s="1">
        <f t="shared" si="11"/>
        <v>-3.8395818106707878E-3</v>
      </c>
      <c r="J1282" s="11">
        <v>-3.1624676976778456E-3</v>
      </c>
    </row>
    <row r="1283" spans="1:10" ht="13" x14ac:dyDescent="0.15">
      <c r="A1283" s="3">
        <v>42219</v>
      </c>
      <c r="B1283" s="1">
        <v>46.98</v>
      </c>
      <c r="C1283" s="1">
        <v>47</v>
      </c>
      <c r="D1283" s="1">
        <v>46.450001</v>
      </c>
      <c r="E1283" s="1">
        <v>46.810001</v>
      </c>
      <c r="F1283" s="1">
        <v>24125900</v>
      </c>
      <c r="G1283" s="1">
        <v>45.544153000000001</v>
      </c>
      <c r="H1283" s="2">
        <f t="shared" si="10"/>
        <v>2.3554603350008372E-3</v>
      </c>
      <c r="I1283" s="1">
        <f t="shared" si="11"/>
        <v>2.3554746320119391E-3</v>
      </c>
      <c r="J1283" s="11">
        <v>-5.1815086842144859E-3</v>
      </c>
    </row>
    <row r="1284" spans="1:10" ht="13" x14ac:dyDescent="0.15">
      <c r="A1284" s="3">
        <v>42220</v>
      </c>
      <c r="B1284" s="1">
        <v>46.75</v>
      </c>
      <c r="C1284" s="1">
        <v>47.709999000000003</v>
      </c>
      <c r="D1284" s="1">
        <v>46.68</v>
      </c>
      <c r="E1284" s="1">
        <v>47.540000999999997</v>
      </c>
      <c r="F1284" s="1">
        <v>33403900</v>
      </c>
      <c r="G1284" s="1">
        <v>46.254410999999998</v>
      </c>
      <c r="H1284" s="2">
        <f t="shared" si="10"/>
        <v>1.5594958009080086E-2</v>
      </c>
      <c r="I1284" s="1">
        <f t="shared" si="11"/>
        <v>1.5594932679942386E-2</v>
      </c>
      <c r="J1284" s="11">
        <v>-2.6996949748132773E-3</v>
      </c>
    </row>
    <row r="1285" spans="1:10" ht="13" x14ac:dyDescent="0.15">
      <c r="A1285" s="3">
        <v>42221</v>
      </c>
      <c r="B1285" s="1">
        <v>47.98</v>
      </c>
      <c r="C1285" s="1">
        <v>48.41</v>
      </c>
      <c r="D1285" s="1">
        <v>47.540000999999997</v>
      </c>
      <c r="E1285" s="1">
        <v>47.580002</v>
      </c>
      <c r="F1285" s="1">
        <v>26959700</v>
      </c>
      <c r="G1285" s="1">
        <v>46.293331000000002</v>
      </c>
      <c r="H1285" s="2">
        <f t="shared" si="10"/>
        <v>8.4141773577168686E-4</v>
      </c>
      <c r="I1285" s="1">
        <f t="shared" si="11"/>
        <v>8.4143326352171058E-4</v>
      </c>
      <c r="J1285" s="11">
        <v>-5.8224208394274789E-4</v>
      </c>
    </row>
    <row r="1286" spans="1:10" ht="13" x14ac:dyDescent="0.15">
      <c r="A1286" s="3">
        <v>42222</v>
      </c>
      <c r="B1286" s="1">
        <v>47.709999000000003</v>
      </c>
      <c r="C1286" s="1">
        <v>47.77</v>
      </c>
      <c r="D1286" s="1">
        <v>46.330002</v>
      </c>
      <c r="E1286" s="1">
        <v>46.619999</v>
      </c>
      <c r="F1286" s="1">
        <v>27368000</v>
      </c>
      <c r="G1286" s="1">
        <v>45.359287999999999</v>
      </c>
      <c r="H1286" s="2">
        <f t="shared" si="10"/>
        <v>-2.0176606970298161E-2</v>
      </c>
      <c r="I1286" s="1">
        <f t="shared" si="11"/>
        <v>-2.0176621120653482E-2</v>
      </c>
      <c r="J1286" s="11">
        <v>-6.8824093757074408E-3</v>
      </c>
    </row>
    <row r="1287" spans="1:10" ht="13" x14ac:dyDescent="0.15">
      <c r="A1287" s="3">
        <v>42223</v>
      </c>
      <c r="B1287" s="1">
        <v>46.389999000000003</v>
      </c>
      <c r="C1287" s="1">
        <v>46.779998999999997</v>
      </c>
      <c r="D1287" s="1">
        <v>46.259998000000003</v>
      </c>
      <c r="E1287" s="1">
        <v>46.740001999999997</v>
      </c>
      <c r="F1287" s="1">
        <v>19163000</v>
      </c>
      <c r="G1287" s="1">
        <v>45.476045999999997</v>
      </c>
      <c r="H1287" s="2">
        <f t="shared" si="10"/>
        <v>2.5740669792806512E-3</v>
      </c>
      <c r="I1287" s="1">
        <f t="shared" si="11"/>
        <v>2.5740703866426926E-3</v>
      </c>
      <c r="J1287" s="11">
        <v>-2.661871726058002E-3</v>
      </c>
    </row>
    <row r="1288" spans="1:10" ht="13" x14ac:dyDescent="0.15">
      <c r="A1288" s="3">
        <v>42226</v>
      </c>
      <c r="B1288" s="1">
        <v>46.950001</v>
      </c>
      <c r="C1288" s="1">
        <v>47.490001999999997</v>
      </c>
      <c r="D1288" s="1">
        <v>46.84</v>
      </c>
      <c r="E1288" s="1">
        <v>47.330002</v>
      </c>
      <c r="F1288" s="1">
        <v>23079900</v>
      </c>
      <c r="G1288" s="1">
        <v>46.050091000000002</v>
      </c>
      <c r="H1288" s="2">
        <f t="shared" si="10"/>
        <v>1.2623020426914048E-2</v>
      </c>
      <c r="I1288" s="1">
        <f t="shared" si="11"/>
        <v>1.2623019160460989E-2</v>
      </c>
      <c r="J1288" s="11">
        <v>1.3917214038442437E-2</v>
      </c>
    </row>
    <row r="1289" spans="1:10" ht="13" x14ac:dyDescent="0.15">
      <c r="A1289" s="3">
        <v>42227</v>
      </c>
      <c r="B1289" s="1">
        <v>46.82</v>
      </c>
      <c r="C1289" s="1">
        <v>46.939999</v>
      </c>
      <c r="D1289" s="1">
        <v>45.900002000000001</v>
      </c>
      <c r="E1289" s="1">
        <v>46.41</v>
      </c>
      <c r="F1289" s="1">
        <v>29237400</v>
      </c>
      <c r="G1289" s="1">
        <v>45.154967999999997</v>
      </c>
      <c r="H1289" s="2">
        <f t="shared" si="10"/>
        <v>-1.9438030025859785E-2</v>
      </c>
      <c r="I1289" s="1">
        <f t="shared" si="11"/>
        <v>-1.9438028906392502E-2</v>
      </c>
      <c r="J1289" s="11">
        <v>-1.2053819575076783E-2</v>
      </c>
    </row>
    <row r="1290" spans="1:10" ht="13" x14ac:dyDescent="0.15">
      <c r="A1290" s="3">
        <v>42228</v>
      </c>
      <c r="B1290" s="1">
        <v>46.189999</v>
      </c>
      <c r="C1290" s="1">
        <v>46.900002000000001</v>
      </c>
      <c r="D1290" s="1">
        <v>45.709999000000003</v>
      </c>
      <c r="E1290" s="1">
        <v>46.740001999999997</v>
      </c>
      <c r="F1290" s="1">
        <v>30181400</v>
      </c>
      <c r="G1290" s="1">
        <v>45.476045999999997</v>
      </c>
      <c r="H1290" s="2">
        <f t="shared" si="10"/>
        <v>7.1105796164619775E-3</v>
      </c>
      <c r="I1290" s="1">
        <f t="shared" si="11"/>
        <v>7.1105797262440758E-3</v>
      </c>
      <c r="J1290" s="11">
        <v>-1.8966444731699483E-5</v>
      </c>
    </row>
    <row r="1291" spans="1:10" ht="13" x14ac:dyDescent="0.15">
      <c r="A1291" s="3">
        <v>42229</v>
      </c>
      <c r="B1291" s="1">
        <v>47.060001</v>
      </c>
      <c r="C1291" s="1">
        <v>47.099997999999999</v>
      </c>
      <c r="D1291" s="1">
        <v>46.490001999999997</v>
      </c>
      <c r="E1291" s="1">
        <v>46.73</v>
      </c>
      <c r="F1291" s="1">
        <v>22627200</v>
      </c>
      <c r="G1291" s="1">
        <v>45.466313999999997</v>
      </c>
      <c r="H1291" s="2">
        <f t="shared" si="10"/>
        <v>-2.1399228866100748E-4</v>
      </c>
      <c r="I1291" s="1">
        <f t="shared" si="11"/>
        <v>-2.1400277411979992E-4</v>
      </c>
      <c r="J1291" s="11">
        <v>3.2985069831105332E-4</v>
      </c>
    </row>
    <row r="1292" spans="1:10" ht="13" x14ac:dyDescent="0.15">
      <c r="A1292" s="3">
        <v>42230</v>
      </c>
      <c r="B1292" s="1">
        <v>46.529998999999997</v>
      </c>
      <c r="C1292" s="1">
        <v>47.099997999999999</v>
      </c>
      <c r="D1292" s="1">
        <v>46.52</v>
      </c>
      <c r="E1292" s="1">
        <v>47</v>
      </c>
      <c r="F1292" s="1">
        <v>21473400</v>
      </c>
      <c r="G1292" s="1">
        <v>45.729013000000002</v>
      </c>
      <c r="H1292" s="2">
        <f t="shared" si="10"/>
        <v>5.7778728867965579E-3</v>
      </c>
      <c r="I1292" s="1">
        <f t="shared" si="11"/>
        <v>5.7778820601116889E-3</v>
      </c>
      <c r="J1292" s="11">
        <v>3.9722769376588042E-3</v>
      </c>
    </row>
    <row r="1293" spans="1:10" ht="13" x14ac:dyDescent="0.15">
      <c r="A1293" s="3">
        <v>42233</v>
      </c>
      <c r="B1293" s="1">
        <v>46.810001</v>
      </c>
      <c r="C1293" s="1">
        <v>47.450001</v>
      </c>
      <c r="D1293" s="1">
        <v>46.57</v>
      </c>
      <c r="E1293" s="1">
        <v>47.32</v>
      </c>
      <c r="F1293" s="1">
        <v>21099700</v>
      </c>
      <c r="G1293" s="1">
        <v>46.04036</v>
      </c>
      <c r="H1293" s="2">
        <f t="shared" si="10"/>
        <v>6.8085106382978784E-3</v>
      </c>
      <c r="I1293" s="1">
        <f t="shared" si="11"/>
        <v>6.8085221957446974E-3</v>
      </c>
      <c r="J1293" s="11">
        <v>3.8781110741608394E-3</v>
      </c>
    </row>
    <row r="1294" spans="1:10" ht="13" x14ac:dyDescent="0.15">
      <c r="A1294" s="3">
        <v>42234</v>
      </c>
      <c r="B1294" s="1">
        <v>46.84</v>
      </c>
      <c r="C1294" s="1">
        <v>47.43</v>
      </c>
      <c r="D1294" s="1">
        <v>46.700001</v>
      </c>
      <c r="E1294" s="1">
        <v>47.27</v>
      </c>
      <c r="F1294" s="1">
        <v>23574100</v>
      </c>
      <c r="G1294" s="1">
        <v>46.294998</v>
      </c>
      <c r="H1294" s="2">
        <f t="shared" si="10"/>
        <v>-1.0566356720202274E-3</v>
      </c>
      <c r="I1294" s="1">
        <f t="shared" si="11"/>
        <v>5.5307560583800807E-3</v>
      </c>
      <c r="J1294" s="11">
        <v>-1.9287263281371554E-3</v>
      </c>
    </row>
    <row r="1295" spans="1:10" ht="13" x14ac:dyDescent="0.15">
      <c r="A1295" s="3">
        <v>42235</v>
      </c>
      <c r="B1295" s="1">
        <v>46.779998999999997</v>
      </c>
      <c r="C1295" s="1">
        <v>47.080002</v>
      </c>
      <c r="D1295" s="1">
        <v>46.299999</v>
      </c>
      <c r="E1295" s="1">
        <v>46.610000999999997</v>
      </c>
      <c r="F1295" s="1">
        <v>31485500</v>
      </c>
      <c r="G1295" s="1">
        <v>45.648611000000002</v>
      </c>
      <c r="H1295" s="2">
        <f t="shared" si="10"/>
        <v>-1.3962322826317033E-2</v>
      </c>
      <c r="I1295" s="1">
        <f t="shared" si="11"/>
        <v>-1.3962350748994464E-2</v>
      </c>
      <c r="J1295" s="11">
        <v>-9.2859467913793819E-3</v>
      </c>
    </row>
    <row r="1296" spans="1:10" ht="13" x14ac:dyDescent="0.15">
      <c r="A1296" s="3">
        <v>42236</v>
      </c>
      <c r="B1296" s="1">
        <v>46.07</v>
      </c>
      <c r="C1296" s="1">
        <v>46.470001000000003</v>
      </c>
      <c r="D1296" s="1">
        <v>45.66</v>
      </c>
      <c r="E1296" s="1">
        <v>45.66</v>
      </c>
      <c r="F1296" s="1">
        <v>36238200</v>
      </c>
      <c r="G1296" s="1">
        <v>44.718204999999998</v>
      </c>
      <c r="H1296" s="2">
        <f t="shared" si="10"/>
        <v>-2.0381913315127377E-2</v>
      </c>
      <c r="I1296" s="1">
        <f t="shared" si="11"/>
        <v>-2.0381912606278533E-2</v>
      </c>
      <c r="J1296" s="11">
        <v>-2.0637880138787871E-2</v>
      </c>
    </row>
    <row r="1297" spans="1:10" ht="13" x14ac:dyDescent="0.15">
      <c r="A1297" s="3">
        <v>42237</v>
      </c>
      <c r="B1297" s="1">
        <v>45.299999</v>
      </c>
      <c r="C1297" s="1">
        <v>45.48</v>
      </c>
      <c r="D1297" s="1">
        <v>43.07</v>
      </c>
      <c r="E1297" s="1">
        <v>43.07</v>
      </c>
      <c r="F1297" s="1">
        <v>70053100</v>
      </c>
      <c r="G1297" s="1">
        <v>42.181626999999999</v>
      </c>
      <c r="H1297" s="2">
        <f t="shared" si="10"/>
        <v>-5.6723609286027078E-2</v>
      </c>
      <c r="I1297" s="1">
        <f t="shared" si="11"/>
        <v>-5.672360954559779E-2</v>
      </c>
      <c r="J1297" s="11">
        <v>-3.1248846702921853E-2</v>
      </c>
    </row>
    <row r="1298" spans="1:10" ht="13" x14ac:dyDescent="0.15">
      <c r="A1298" s="3">
        <v>42240</v>
      </c>
      <c r="B1298" s="1">
        <v>40.450001</v>
      </c>
      <c r="C1298" s="1">
        <v>42.689999</v>
      </c>
      <c r="D1298" s="1">
        <v>39.720001000000003</v>
      </c>
      <c r="E1298" s="1">
        <v>41.68</v>
      </c>
      <c r="F1298" s="1">
        <v>88753700</v>
      </c>
      <c r="G1298" s="1">
        <v>40.820298000000001</v>
      </c>
      <c r="H1298" s="2">
        <f t="shared" si="10"/>
        <v>-3.2273043882052488E-2</v>
      </c>
      <c r="I1298" s="1">
        <f t="shared" si="11"/>
        <v>-3.227303204781546E-2</v>
      </c>
      <c r="J1298" s="11">
        <v>-3.5747832743510725E-2</v>
      </c>
    </row>
    <row r="1299" spans="1:10" ht="13" x14ac:dyDescent="0.15">
      <c r="A1299" s="3">
        <v>42241</v>
      </c>
      <c r="B1299" s="1">
        <v>42.57</v>
      </c>
      <c r="C1299" s="1">
        <v>43.240001999999997</v>
      </c>
      <c r="D1299" s="1">
        <v>40.389999000000003</v>
      </c>
      <c r="E1299" s="1">
        <v>40.470001000000003</v>
      </c>
      <c r="F1299" s="1">
        <v>70616600</v>
      </c>
      <c r="G1299" s="1">
        <v>39.635257000000003</v>
      </c>
      <c r="H1299" s="2">
        <f t="shared" si="10"/>
        <v>-2.9030686180422177E-2</v>
      </c>
      <c r="I1299" s="1">
        <f t="shared" si="11"/>
        <v>-2.9030679785826116E-2</v>
      </c>
      <c r="J1299" s="11">
        <v>-1.291063362821347E-2</v>
      </c>
    </row>
    <row r="1300" spans="1:10" ht="13" x14ac:dyDescent="0.15">
      <c r="A1300" s="3">
        <v>42242</v>
      </c>
      <c r="B1300" s="1">
        <v>42.009998000000003</v>
      </c>
      <c r="C1300" s="1">
        <v>42.84</v>
      </c>
      <c r="D1300" s="1">
        <v>41.060001</v>
      </c>
      <c r="E1300" s="1">
        <v>42.709999000000003</v>
      </c>
      <c r="F1300" s="1">
        <v>63408000</v>
      </c>
      <c r="G1300" s="1">
        <v>41.829051999999997</v>
      </c>
      <c r="H1300" s="2">
        <f t="shared" si="10"/>
        <v>5.5349590922915956E-2</v>
      </c>
      <c r="I1300" s="1">
        <f t="shared" si="11"/>
        <v>5.5349584335986371E-2</v>
      </c>
      <c r="J1300" s="11">
        <v>3.9515634886309652E-2</v>
      </c>
    </row>
    <row r="1301" spans="1:10" ht="13" x14ac:dyDescent="0.15">
      <c r="A1301" s="3">
        <v>42243</v>
      </c>
      <c r="B1301" s="1">
        <v>43.23</v>
      </c>
      <c r="C1301" s="1">
        <v>43.950001</v>
      </c>
      <c r="D1301" s="1">
        <v>42.93</v>
      </c>
      <c r="E1301" s="1">
        <v>43.900002000000001</v>
      </c>
      <c r="F1301" s="1">
        <v>50943200</v>
      </c>
      <c r="G1301" s="1">
        <v>42.994509000000001</v>
      </c>
      <c r="H1301" s="2">
        <f t="shared" si="10"/>
        <v>2.786239821733541E-2</v>
      </c>
      <c r="I1301" s="1">
        <f t="shared" si="11"/>
        <v>2.7862381389853242E-2</v>
      </c>
      <c r="J1301" s="11">
        <v>2.2674129653603148E-2</v>
      </c>
    </row>
    <row r="1302" spans="1:10" ht="13" x14ac:dyDescent="0.15">
      <c r="A1302" s="3">
        <v>42244</v>
      </c>
      <c r="B1302" s="1">
        <v>43.400002000000001</v>
      </c>
      <c r="C1302" s="1">
        <v>44.150002000000001</v>
      </c>
      <c r="D1302" s="1">
        <v>43.389999000000003</v>
      </c>
      <c r="E1302" s="1">
        <v>43.93</v>
      </c>
      <c r="F1302" s="1">
        <v>28246700</v>
      </c>
      <c r="G1302" s="1">
        <v>43.023888999999997</v>
      </c>
      <c r="H1302" s="2">
        <f t="shared" si="10"/>
        <v>6.8332570918787383E-4</v>
      </c>
      <c r="I1302" s="1">
        <f t="shared" si="11"/>
        <v>6.8334307527494231E-4</v>
      </c>
      <c r="J1302" s="11">
        <v>-7.0608962668730624E-4</v>
      </c>
    </row>
    <row r="1303" spans="1:10" ht="13" x14ac:dyDescent="0.15">
      <c r="A1303" s="3">
        <v>42247</v>
      </c>
      <c r="B1303" s="1">
        <v>43.560001</v>
      </c>
      <c r="C1303" s="1">
        <v>43.93</v>
      </c>
      <c r="D1303" s="1">
        <v>43.099997999999999</v>
      </c>
      <c r="E1303" s="1">
        <v>43.52</v>
      </c>
      <c r="F1303" s="1">
        <v>34441700</v>
      </c>
      <c r="G1303" s="1">
        <v>42.622346</v>
      </c>
      <c r="H1303" s="2">
        <f t="shared" si="10"/>
        <v>-9.3330298201683721E-3</v>
      </c>
      <c r="I1303" s="1">
        <f t="shared" si="11"/>
        <v>-9.3330242647287568E-3</v>
      </c>
      <c r="J1303" s="11">
        <v>-6.9086344110222946E-3</v>
      </c>
    </row>
    <row r="1304" spans="1:10" ht="13" x14ac:dyDescent="0.15">
      <c r="A1304" s="3">
        <v>42248</v>
      </c>
      <c r="B1304" s="1">
        <v>42.169998</v>
      </c>
      <c r="C1304" s="1">
        <v>42.59</v>
      </c>
      <c r="D1304" s="1">
        <v>41.66</v>
      </c>
      <c r="E1304" s="1">
        <v>41.82</v>
      </c>
      <c r="F1304" s="1">
        <v>49688900</v>
      </c>
      <c r="G1304" s="1">
        <v>40.957410000000003</v>
      </c>
      <c r="H1304" s="2">
        <f t="shared" si="10"/>
        <v>-3.9062500000000062E-2</v>
      </c>
      <c r="I1304" s="1">
        <f t="shared" si="11"/>
        <v>-3.9062514297077813E-2</v>
      </c>
      <c r="J1304" s="11">
        <v>-2.8417162232402326E-2</v>
      </c>
    </row>
    <row r="1305" spans="1:10" ht="13" x14ac:dyDescent="0.15">
      <c r="A1305" s="3">
        <v>42249</v>
      </c>
      <c r="B1305" s="1">
        <v>42.360000999999997</v>
      </c>
      <c r="C1305" s="1">
        <v>43.380001</v>
      </c>
      <c r="D1305" s="1">
        <v>41.880001</v>
      </c>
      <c r="E1305" s="1">
        <v>43.360000999999997</v>
      </c>
      <c r="F1305" s="1">
        <v>37671500</v>
      </c>
      <c r="G1305" s="1">
        <v>42.465646999999997</v>
      </c>
      <c r="H1305" s="2">
        <f t="shared" si="10"/>
        <v>3.682450980392149E-2</v>
      </c>
      <c r="I1305" s="1">
        <f t="shared" si="11"/>
        <v>3.682452088645239E-2</v>
      </c>
      <c r="J1305" s="11">
        <v>1.8247844711110454E-2</v>
      </c>
    </row>
    <row r="1306" spans="1:10" ht="13" x14ac:dyDescent="0.15">
      <c r="A1306" s="3">
        <v>42250</v>
      </c>
      <c r="B1306" s="1">
        <v>43.41</v>
      </c>
      <c r="C1306" s="1">
        <v>43.98</v>
      </c>
      <c r="D1306" s="1">
        <v>43.279998999999997</v>
      </c>
      <c r="E1306" s="1">
        <v>43.5</v>
      </c>
      <c r="F1306" s="1">
        <v>28285200</v>
      </c>
      <c r="G1306" s="1">
        <v>42.602758000000001</v>
      </c>
      <c r="H1306" s="2">
        <f t="shared" si="10"/>
        <v>3.22875915062832E-3</v>
      </c>
      <c r="I1306" s="1">
        <f t="shared" si="11"/>
        <v>3.2287509948925172E-3</v>
      </c>
      <c r="J1306" s="11">
        <v>1.42984201771234E-3</v>
      </c>
    </row>
    <row r="1307" spans="1:10" ht="13" x14ac:dyDescent="0.15">
      <c r="A1307" s="3">
        <v>42251</v>
      </c>
      <c r="B1307" s="1">
        <v>42.810001</v>
      </c>
      <c r="C1307" s="1">
        <v>43.040000999999997</v>
      </c>
      <c r="D1307" s="1">
        <v>42.200001</v>
      </c>
      <c r="E1307" s="1">
        <v>42.610000999999997</v>
      </c>
      <c r="F1307" s="1">
        <v>37138800</v>
      </c>
      <c r="G1307" s="1">
        <v>41.731116</v>
      </c>
      <c r="H1307" s="2">
        <f t="shared" si="10"/>
        <v>-2.0459747126436854E-2</v>
      </c>
      <c r="I1307" s="1">
        <f t="shared" si="11"/>
        <v>-2.0459755211153261E-2</v>
      </c>
      <c r="J1307" s="11">
        <v>-1.6634130443795827E-2</v>
      </c>
    </row>
    <row r="1308" spans="1:10" ht="13" x14ac:dyDescent="0.15">
      <c r="A1308" s="3">
        <v>42255</v>
      </c>
      <c r="B1308" s="1">
        <v>43.299999</v>
      </c>
      <c r="C1308" s="1">
        <v>44</v>
      </c>
      <c r="D1308" s="1">
        <v>43.200001</v>
      </c>
      <c r="E1308" s="1">
        <v>43.889999000000003</v>
      </c>
      <c r="F1308" s="1">
        <v>32469800</v>
      </c>
      <c r="G1308" s="1">
        <v>42.984712999999999</v>
      </c>
      <c r="H1308" s="2">
        <f t="shared" si="10"/>
        <v>3.0039849095521175E-2</v>
      </c>
      <c r="I1308" s="1">
        <f t="shared" si="11"/>
        <v>3.0039862820826532E-2</v>
      </c>
      <c r="J1308" s="11">
        <v>2.4238641300766556E-2</v>
      </c>
    </row>
    <row r="1309" spans="1:10" ht="13" x14ac:dyDescent="0.15">
      <c r="A1309" s="3">
        <v>42256</v>
      </c>
      <c r="B1309" s="1">
        <v>44.209999000000003</v>
      </c>
      <c r="C1309" s="1">
        <v>44.400002000000001</v>
      </c>
      <c r="D1309" s="1">
        <v>42.91</v>
      </c>
      <c r="E1309" s="1">
        <v>43.07</v>
      </c>
      <c r="F1309" s="1">
        <v>33469500</v>
      </c>
      <c r="G1309" s="1">
        <v>42.181626999999999</v>
      </c>
      <c r="H1309" s="2">
        <f t="shared" si="10"/>
        <v>-1.868304895609596E-2</v>
      </c>
      <c r="I1309" s="1">
        <f t="shared" si="11"/>
        <v>-1.8683060649957124E-2</v>
      </c>
      <c r="J1309" s="11">
        <v>-1.449790964805924E-2</v>
      </c>
    </row>
    <row r="1310" spans="1:10" ht="13" x14ac:dyDescent="0.15">
      <c r="A1310" s="3">
        <v>42257</v>
      </c>
      <c r="B1310" s="1">
        <v>43.119999</v>
      </c>
      <c r="C1310" s="1">
        <v>43.790000999999997</v>
      </c>
      <c r="D1310" s="1">
        <v>42.75</v>
      </c>
      <c r="E1310" s="1">
        <v>43.290000999999997</v>
      </c>
      <c r="F1310" s="1">
        <v>31366600</v>
      </c>
      <c r="G1310" s="1">
        <v>42.397091000000003</v>
      </c>
      <c r="H1310" s="2">
        <f t="shared" si="10"/>
        <v>5.1079869979102936E-3</v>
      </c>
      <c r="I1310" s="1">
        <f t="shared" si="11"/>
        <v>5.1080059097768872E-3</v>
      </c>
      <c r="J1310" s="11">
        <v>4.7269663547541852E-3</v>
      </c>
    </row>
    <row r="1311" spans="1:10" ht="13" x14ac:dyDescent="0.15">
      <c r="A1311" s="3">
        <v>42258</v>
      </c>
      <c r="B1311" s="1">
        <v>43.139999000000003</v>
      </c>
      <c r="C1311" s="1">
        <v>43.59</v>
      </c>
      <c r="D1311" s="1">
        <v>42.939999</v>
      </c>
      <c r="E1311" s="1">
        <v>43.48</v>
      </c>
      <c r="F1311" s="1">
        <v>27132500</v>
      </c>
      <c r="G1311" s="1">
        <v>42.583170000000003</v>
      </c>
      <c r="H1311" s="2">
        <f t="shared" si="10"/>
        <v>4.3889811875957281E-3</v>
      </c>
      <c r="I1311" s="1">
        <f t="shared" si="11"/>
        <v>4.3889567800771854E-3</v>
      </c>
      <c r="J1311" s="11">
        <v>6.288238349800794E-3</v>
      </c>
    </row>
    <row r="1312" spans="1:10" ht="13" x14ac:dyDescent="0.15">
      <c r="A1312" s="3">
        <v>42261</v>
      </c>
      <c r="B1312" s="1">
        <v>43.43</v>
      </c>
      <c r="C1312" s="1">
        <v>43.439999</v>
      </c>
      <c r="D1312" s="1">
        <v>42.860000999999997</v>
      </c>
      <c r="E1312" s="1">
        <v>43.040000999999997</v>
      </c>
      <c r="F1312" s="1">
        <v>23656000</v>
      </c>
      <c r="G1312" s="1">
        <v>42.152247000000003</v>
      </c>
      <c r="H1312" s="2">
        <f t="shared" si="10"/>
        <v>-1.0119572217111322E-2</v>
      </c>
      <c r="I1312" s="1">
        <f t="shared" si="11"/>
        <v>-1.0119561319648113E-2</v>
      </c>
      <c r="J1312" s="11">
        <v>-3.7807789408397957E-3</v>
      </c>
    </row>
    <row r="1313" spans="1:10" ht="13" x14ac:dyDescent="0.15">
      <c r="A1313" s="3">
        <v>42262</v>
      </c>
      <c r="B1313" s="1">
        <v>43.189999</v>
      </c>
      <c r="C1313" s="1">
        <v>44.290000999999997</v>
      </c>
      <c r="D1313" s="1">
        <v>43.080002</v>
      </c>
      <c r="E1313" s="1">
        <v>43.98</v>
      </c>
      <c r="F1313" s="1">
        <v>28882200</v>
      </c>
      <c r="G1313" s="1">
        <v>43.072856999999999</v>
      </c>
      <c r="H1313" s="2">
        <f t="shared" si="10"/>
        <v>2.1840124957246174E-2</v>
      </c>
      <c r="I1313" s="1">
        <f t="shared" si="11"/>
        <v>2.1840116850710148E-2</v>
      </c>
      <c r="J1313" s="11">
        <v>1.3981443394844207E-2</v>
      </c>
    </row>
    <row r="1314" spans="1:10" ht="13" x14ac:dyDescent="0.15">
      <c r="A1314" s="3">
        <v>42263</v>
      </c>
      <c r="B1314" s="1">
        <v>43.970001000000003</v>
      </c>
      <c r="C1314" s="1">
        <v>44.380001</v>
      </c>
      <c r="D1314" s="1">
        <v>43.84</v>
      </c>
      <c r="E1314" s="1">
        <v>44.299999</v>
      </c>
      <c r="F1314" s="1">
        <v>23372200</v>
      </c>
      <c r="G1314" s="1">
        <v>43.386257000000001</v>
      </c>
      <c r="H1314" s="2">
        <f t="shared" si="10"/>
        <v>7.2760118235562265E-3</v>
      </c>
      <c r="I1314" s="1">
        <f t="shared" si="11"/>
        <v>7.2760439364400985E-3</v>
      </c>
      <c r="J1314" s="11">
        <v>8.4398120038147433E-3</v>
      </c>
    </row>
    <row r="1315" spans="1:10" ht="13" x14ac:dyDescent="0.15">
      <c r="A1315" s="3">
        <v>42264</v>
      </c>
      <c r="B1315" s="1">
        <v>44.290000999999997</v>
      </c>
      <c r="C1315" s="1">
        <v>45</v>
      </c>
      <c r="D1315" s="1">
        <v>44.080002</v>
      </c>
      <c r="E1315" s="1">
        <v>44.25</v>
      </c>
      <c r="F1315" s="1">
        <v>32768200</v>
      </c>
      <c r="G1315" s="1">
        <v>43.337288999999998</v>
      </c>
      <c r="H1315" s="2">
        <f t="shared" si="10"/>
        <v>-1.1286456236714517E-3</v>
      </c>
      <c r="I1315" s="1">
        <f t="shared" si="11"/>
        <v>-1.1286523287777999E-3</v>
      </c>
      <c r="J1315" s="11">
        <v>-3.8954114581238367E-3</v>
      </c>
    </row>
    <row r="1316" spans="1:10" ht="13" x14ac:dyDescent="0.15">
      <c r="A1316" s="3">
        <v>42265</v>
      </c>
      <c r="B1316" s="1">
        <v>43.5</v>
      </c>
      <c r="C1316" s="1">
        <v>43.990001999999997</v>
      </c>
      <c r="D1316" s="1">
        <v>43.330002</v>
      </c>
      <c r="E1316" s="1">
        <v>43.48</v>
      </c>
      <c r="F1316" s="1">
        <v>63143700</v>
      </c>
      <c r="G1316" s="1">
        <v>42.583170000000003</v>
      </c>
      <c r="H1316" s="2">
        <f t="shared" si="10"/>
        <v>-1.7401129943502895E-2</v>
      </c>
      <c r="I1316" s="1">
        <f t="shared" si="11"/>
        <v>-1.7401157695858545E-2</v>
      </c>
      <c r="J1316" s="11">
        <v>-1.7401179628451682E-2</v>
      </c>
    </row>
    <row r="1317" spans="1:10" ht="13" x14ac:dyDescent="0.15">
      <c r="A1317" s="3">
        <v>42268</v>
      </c>
      <c r="B1317" s="1">
        <v>43.619999</v>
      </c>
      <c r="C1317" s="1">
        <v>44.470001000000003</v>
      </c>
      <c r="D1317" s="1">
        <v>43.599997999999999</v>
      </c>
      <c r="E1317" s="1">
        <v>44.110000999999997</v>
      </c>
      <c r="F1317" s="1">
        <v>26177200</v>
      </c>
      <c r="G1317" s="1">
        <v>43.200176999999996</v>
      </c>
      <c r="H1317" s="2">
        <f t="shared" si="10"/>
        <v>1.4489443422263111E-2</v>
      </c>
      <c r="I1317" s="1">
        <f t="shared" si="11"/>
        <v>1.4489456750166647E-2</v>
      </c>
      <c r="J1317" s="11">
        <v>7.6663160963965299E-3</v>
      </c>
    </row>
    <row r="1318" spans="1:10" ht="13" x14ac:dyDescent="0.15">
      <c r="A1318" s="3">
        <v>42269</v>
      </c>
      <c r="B1318" s="1">
        <v>43.380001</v>
      </c>
      <c r="C1318" s="1">
        <v>44.049999</v>
      </c>
      <c r="D1318" s="1">
        <v>43.310001</v>
      </c>
      <c r="E1318" s="1">
        <v>43.900002000000001</v>
      </c>
      <c r="F1318" s="1">
        <v>28085900</v>
      </c>
      <c r="G1318" s="1">
        <v>42.994509000000001</v>
      </c>
      <c r="H1318" s="2">
        <f t="shared" si="10"/>
        <v>-4.7608024311764649E-3</v>
      </c>
      <c r="I1318" s="1">
        <f t="shared" si="11"/>
        <v>-4.7608138272210261E-3</v>
      </c>
      <c r="J1318" s="11">
        <v>-1.0885382057199891E-2</v>
      </c>
    </row>
    <row r="1319" spans="1:10" ht="13" x14ac:dyDescent="0.15">
      <c r="A1319" s="3">
        <v>42270</v>
      </c>
      <c r="B1319" s="1">
        <v>43.93</v>
      </c>
      <c r="C1319" s="1">
        <v>44.169998</v>
      </c>
      <c r="D1319" s="1">
        <v>43.509998000000003</v>
      </c>
      <c r="E1319" s="1">
        <v>43.869999</v>
      </c>
      <c r="F1319" s="1">
        <v>17145200</v>
      </c>
      <c r="G1319" s="1">
        <v>42.965125999999998</v>
      </c>
      <c r="H1319" s="2">
        <f t="shared" si="10"/>
        <v>-6.834396043991221E-4</v>
      </c>
      <c r="I1319" s="1">
        <f t="shared" si="11"/>
        <v>-6.8341285162723509E-4</v>
      </c>
      <c r="J1319" s="11">
        <v>-3.0972826156422839E-3</v>
      </c>
    </row>
    <row r="1320" spans="1:10" ht="13" x14ac:dyDescent="0.15">
      <c r="A1320" s="3">
        <v>42271</v>
      </c>
      <c r="B1320" s="1">
        <v>43.450001</v>
      </c>
      <c r="C1320" s="1">
        <v>44.130001</v>
      </c>
      <c r="D1320" s="1">
        <v>43.27</v>
      </c>
      <c r="E1320" s="1">
        <v>43.91</v>
      </c>
      <c r="F1320" s="1">
        <v>27905600</v>
      </c>
      <c r="G1320" s="1">
        <v>43.004300999999998</v>
      </c>
      <c r="H1320" s="2">
        <f t="shared" si="10"/>
        <v>9.1180763418746886E-4</v>
      </c>
      <c r="I1320" s="1">
        <f t="shared" si="11"/>
        <v>9.1178599127115752E-4</v>
      </c>
      <c r="J1320" s="11">
        <v>-4.8261592485671434E-3</v>
      </c>
    </row>
    <row r="1321" spans="1:10" ht="13" x14ac:dyDescent="0.15">
      <c r="A1321" s="3">
        <v>42272</v>
      </c>
      <c r="B1321" s="1">
        <v>44.48</v>
      </c>
      <c r="C1321" s="1">
        <v>44.73</v>
      </c>
      <c r="D1321" s="1">
        <v>43.759998000000003</v>
      </c>
      <c r="E1321" s="1">
        <v>43.939999</v>
      </c>
      <c r="F1321" s="1">
        <v>29384600</v>
      </c>
      <c r="G1321" s="1">
        <v>43.033681000000001</v>
      </c>
      <c r="H1321" s="2">
        <f t="shared" si="10"/>
        <v>6.8319289455713193E-4</v>
      </c>
      <c r="I1321" s="1">
        <f t="shared" si="11"/>
        <v>6.8318747931755226E-4</v>
      </c>
      <c r="J1321" s="11">
        <v>6.9963193018310939E-3</v>
      </c>
    </row>
    <row r="1322" spans="1:10" ht="13" x14ac:dyDescent="0.15">
      <c r="A1322" s="3">
        <v>42275</v>
      </c>
      <c r="B1322" s="1">
        <v>43.830002</v>
      </c>
      <c r="C1322" s="1">
        <v>44.09</v>
      </c>
      <c r="D1322" s="1">
        <v>43.209999000000003</v>
      </c>
      <c r="E1322" s="1">
        <v>43.290000999999997</v>
      </c>
      <c r="F1322" s="1">
        <v>27613800</v>
      </c>
      <c r="G1322" s="1">
        <v>42.397091000000003</v>
      </c>
      <c r="H1322" s="2">
        <f t="shared" si="10"/>
        <v>-1.4792854228330857E-2</v>
      </c>
      <c r="I1322" s="1">
        <f t="shared" si="11"/>
        <v>-1.4792831689206374E-2</v>
      </c>
      <c r="J1322" s="11">
        <v>-1.9171719166476468E-2</v>
      </c>
    </row>
    <row r="1323" spans="1:10" ht="13" x14ac:dyDescent="0.15">
      <c r="A1323" s="3">
        <v>42276</v>
      </c>
      <c r="B1323" s="1">
        <v>43.369999</v>
      </c>
      <c r="C1323" s="1">
        <v>43.57</v>
      </c>
      <c r="D1323" s="1">
        <v>43.049999</v>
      </c>
      <c r="E1323" s="1">
        <v>43.439999</v>
      </c>
      <c r="F1323" s="1">
        <v>32763600</v>
      </c>
      <c r="G1323" s="1">
        <v>42.543993999999998</v>
      </c>
      <c r="H1323" s="2">
        <f t="shared" si="10"/>
        <v>3.464957184916758E-3</v>
      </c>
      <c r="I1323" s="1">
        <f t="shared" si="11"/>
        <v>3.4649311199203424E-3</v>
      </c>
      <c r="J1323" s="11">
        <v>2.9521657150036185E-3</v>
      </c>
    </row>
    <row r="1324" spans="1:10" ht="13" x14ac:dyDescent="0.15">
      <c r="A1324" s="3">
        <v>42277</v>
      </c>
      <c r="B1324" s="1">
        <v>43.880001</v>
      </c>
      <c r="C1324" s="1">
        <v>44.299999</v>
      </c>
      <c r="D1324" s="1">
        <v>43.66</v>
      </c>
      <c r="E1324" s="1">
        <v>44.259998000000003</v>
      </c>
      <c r="F1324" s="1">
        <v>34958900</v>
      </c>
      <c r="G1324" s="1">
        <v>43.347081000000003</v>
      </c>
      <c r="H1324" s="2">
        <f t="shared" si="10"/>
        <v>1.8876588832334062E-2</v>
      </c>
      <c r="I1324" s="1">
        <f t="shared" si="11"/>
        <v>1.8876624512498875E-2</v>
      </c>
      <c r="J1324" s="11">
        <v>1.4678074248346658E-2</v>
      </c>
    </row>
    <row r="1325" spans="1:10" ht="13" x14ac:dyDescent="0.15">
      <c r="A1325" s="3">
        <v>42278</v>
      </c>
      <c r="B1325" s="1">
        <v>44.75</v>
      </c>
      <c r="C1325" s="1">
        <v>44.75</v>
      </c>
      <c r="D1325" s="1">
        <v>43.75</v>
      </c>
      <c r="E1325" s="1">
        <v>44.610000999999997</v>
      </c>
      <c r="F1325" s="1">
        <v>28657900</v>
      </c>
      <c r="G1325" s="1">
        <v>43.689864</v>
      </c>
      <c r="H1325" s="2">
        <f t="shared" si="10"/>
        <v>7.907885581015928E-3</v>
      </c>
      <c r="I1325" s="1">
        <f t="shared" si="11"/>
        <v>7.9078681215004332E-3</v>
      </c>
      <c r="J1325" s="11">
        <v>-7.7928545469929753E-4</v>
      </c>
    </row>
    <row r="1326" spans="1:10" ht="13" x14ac:dyDescent="0.15">
      <c r="A1326" s="3">
        <v>42279</v>
      </c>
      <c r="B1326" s="1">
        <v>44.27</v>
      </c>
      <c r="C1326" s="1">
        <v>45.57</v>
      </c>
      <c r="D1326" s="1">
        <v>43.919998</v>
      </c>
      <c r="E1326" s="1">
        <v>45.57</v>
      </c>
      <c r="F1326" s="1">
        <v>41839000</v>
      </c>
      <c r="G1326" s="1">
        <v>44.630062000000002</v>
      </c>
      <c r="H1326" s="2">
        <f t="shared" si="10"/>
        <v>2.1519815702313108E-2</v>
      </c>
      <c r="I1326" s="1">
        <f t="shared" si="11"/>
        <v>2.1519819791611213E-2</v>
      </c>
      <c r="J1326" s="11">
        <v>1.2313129898028467E-2</v>
      </c>
    </row>
    <row r="1327" spans="1:10" ht="13" x14ac:dyDescent="0.15">
      <c r="A1327" s="3">
        <v>42282</v>
      </c>
      <c r="B1327" s="1">
        <v>45.75</v>
      </c>
      <c r="C1327" s="1">
        <v>46.889999000000003</v>
      </c>
      <c r="D1327" s="1">
        <v>45.700001</v>
      </c>
      <c r="E1327" s="1">
        <v>46.630001</v>
      </c>
      <c r="F1327" s="1">
        <v>34369300</v>
      </c>
      <c r="G1327" s="1">
        <v>45.668199000000001</v>
      </c>
      <c r="H1327" s="2">
        <f t="shared" si="10"/>
        <v>2.326093921439543E-2</v>
      </c>
      <c r="I1327" s="1">
        <f t="shared" si="11"/>
        <v>2.326093564467822E-2</v>
      </c>
      <c r="J1327" s="11">
        <v>1.8458823221830858E-2</v>
      </c>
    </row>
    <row r="1328" spans="1:10" ht="13" x14ac:dyDescent="0.15">
      <c r="A1328" s="3">
        <v>42283</v>
      </c>
      <c r="B1328" s="1">
        <v>46.330002</v>
      </c>
      <c r="C1328" s="1">
        <v>47.18</v>
      </c>
      <c r="D1328" s="1">
        <v>46.220001000000003</v>
      </c>
      <c r="E1328" s="1">
        <v>46.75</v>
      </c>
      <c r="F1328" s="1">
        <v>27510800</v>
      </c>
      <c r="G1328" s="1">
        <v>45.785722999999997</v>
      </c>
      <c r="H1328" s="2">
        <f t="shared" si="10"/>
        <v>2.5734290676939931E-3</v>
      </c>
      <c r="I1328" s="1">
        <f t="shared" si="11"/>
        <v>2.5734318973252256E-3</v>
      </c>
      <c r="J1328" s="11">
        <v>8.2018404715770152E-4</v>
      </c>
    </row>
    <row r="1329" spans="1:10" ht="13" x14ac:dyDescent="0.15">
      <c r="A1329" s="3">
        <v>42284</v>
      </c>
      <c r="B1329" s="1">
        <v>47.099997999999999</v>
      </c>
      <c r="C1329" s="1">
        <v>47.349997999999999</v>
      </c>
      <c r="D1329" s="1">
        <v>45.950001</v>
      </c>
      <c r="E1329" s="1">
        <v>46.799999</v>
      </c>
      <c r="F1329" s="1">
        <v>27711500</v>
      </c>
      <c r="G1329" s="1">
        <v>45.834690999999999</v>
      </c>
      <c r="H1329" s="2">
        <f t="shared" si="10"/>
        <v>1.0694973262032018E-3</v>
      </c>
      <c r="I1329" s="1">
        <f t="shared" si="11"/>
        <v>1.0695036965999668E-3</v>
      </c>
      <c r="J1329" s="11">
        <v>7.2720805422476914E-3</v>
      </c>
    </row>
    <row r="1330" spans="1:10" ht="13" x14ac:dyDescent="0.15">
      <c r="A1330" s="3">
        <v>42285</v>
      </c>
      <c r="B1330" s="1">
        <v>46.560001</v>
      </c>
      <c r="C1330" s="1">
        <v>47.52</v>
      </c>
      <c r="D1330" s="1">
        <v>46.5</v>
      </c>
      <c r="E1330" s="1">
        <v>47.450001</v>
      </c>
      <c r="F1330" s="1">
        <v>33772700</v>
      </c>
      <c r="G1330" s="1">
        <v>46.471285000000002</v>
      </c>
      <c r="H1330" s="2">
        <f t="shared" si="10"/>
        <v>1.3888931920703687E-2</v>
      </c>
      <c r="I1330" s="1">
        <f t="shared" si="11"/>
        <v>1.3888912221531118E-2</v>
      </c>
      <c r="J1330" s="11">
        <v>8.1870017422704128E-3</v>
      </c>
    </row>
    <row r="1331" spans="1:10" ht="13" x14ac:dyDescent="0.15">
      <c r="A1331" s="3">
        <v>42286</v>
      </c>
      <c r="B1331" s="1">
        <v>47.450001</v>
      </c>
      <c r="C1331" s="1">
        <v>47.540000999999997</v>
      </c>
      <c r="D1331" s="1">
        <v>46.919998</v>
      </c>
      <c r="E1331" s="1">
        <v>47.110000999999997</v>
      </c>
      <c r="F1331" s="1">
        <v>28600600</v>
      </c>
      <c r="G1331" s="1">
        <v>46.138297999999999</v>
      </c>
      <c r="H1331" s="2">
        <f t="shared" si="10"/>
        <v>-7.1654371514134089E-3</v>
      </c>
      <c r="I1331" s="1">
        <f t="shared" si="11"/>
        <v>-7.1654356017915753E-3</v>
      </c>
      <c r="J1331" s="11">
        <v>1.9788120757151108E-3</v>
      </c>
    </row>
    <row r="1332" spans="1:10" ht="13" x14ac:dyDescent="0.15">
      <c r="A1332" s="3">
        <v>42289</v>
      </c>
      <c r="B1332" s="1">
        <v>46.98</v>
      </c>
      <c r="C1332" s="1">
        <v>47.07</v>
      </c>
      <c r="D1332" s="1">
        <v>46.5</v>
      </c>
      <c r="E1332" s="1">
        <v>47</v>
      </c>
      <c r="F1332" s="1">
        <v>19769100</v>
      </c>
      <c r="G1332" s="1">
        <v>46.030566</v>
      </c>
      <c r="H1332" s="2">
        <f t="shared" si="10"/>
        <v>-2.3349819075571005E-3</v>
      </c>
      <c r="I1332" s="1">
        <f t="shared" si="11"/>
        <v>-2.3349799335900647E-3</v>
      </c>
      <c r="J1332" s="11">
        <v>2.7726405273025383E-3</v>
      </c>
    </row>
    <row r="1333" spans="1:10" ht="13" x14ac:dyDescent="0.15">
      <c r="A1333" s="3">
        <v>42290</v>
      </c>
      <c r="B1333" s="1">
        <v>46.560001</v>
      </c>
      <c r="C1333" s="1">
        <v>47.130001</v>
      </c>
      <c r="D1333" s="1">
        <v>46.560001</v>
      </c>
      <c r="E1333" s="1">
        <v>46.889999000000003</v>
      </c>
      <c r="F1333" s="1">
        <v>19987800</v>
      </c>
      <c r="G1333" s="1">
        <v>45.922834999999999</v>
      </c>
      <c r="H1333" s="2">
        <f t="shared" si="10"/>
        <v>-2.3404468085105727E-3</v>
      </c>
      <c r="I1333" s="1">
        <f t="shared" si="11"/>
        <v>-2.3404231005980055E-3</v>
      </c>
      <c r="J1333" s="11">
        <v>-2.9167149281142416E-3</v>
      </c>
    </row>
    <row r="1334" spans="1:10" ht="13" x14ac:dyDescent="0.15">
      <c r="A1334" s="3">
        <v>42291</v>
      </c>
      <c r="B1334" s="1">
        <v>46.650002000000001</v>
      </c>
      <c r="C1334" s="1">
        <v>47.099997999999999</v>
      </c>
      <c r="D1334" s="1">
        <v>46.529998999999997</v>
      </c>
      <c r="E1334" s="1">
        <v>46.68</v>
      </c>
      <c r="F1334" s="1">
        <v>24697800</v>
      </c>
      <c r="G1334" s="1">
        <v>45.717167000000003</v>
      </c>
      <c r="H1334" s="2">
        <f t="shared" si="10"/>
        <v>-4.4785456276082106E-3</v>
      </c>
      <c r="I1334" s="1">
        <f t="shared" si="11"/>
        <v>-4.4785562563808556E-3</v>
      </c>
      <c r="J1334" s="11">
        <v>-9.1992527878631946E-3</v>
      </c>
    </row>
    <row r="1335" spans="1:10" ht="13" x14ac:dyDescent="0.15">
      <c r="A1335" s="3">
        <v>42292</v>
      </c>
      <c r="B1335" s="1">
        <v>47.009998000000003</v>
      </c>
      <c r="C1335" s="1">
        <v>47.029998999999997</v>
      </c>
      <c r="D1335" s="1">
        <v>46.529998999999997</v>
      </c>
      <c r="E1335" s="1">
        <v>47.009998000000003</v>
      </c>
      <c r="F1335" s="1">
        <v>27189400</v>
      </c>
      <c r="G1335" s="1">
        <v>46.040357999999998</v>
      </c>
      <c r="H1335" s="2">
        <f t="shared" si="10"/>
        <v>7.0693658954585122E-3</v>
      </c>
      <c r="I1335" s="1">
        <f t="shared" si="11"/>
        <v>7.0693575566481235E-3</v>
      </c>
      <c r="J1335" s="11">
        <v>1.2821459696598177E-2</v>
      </c>
    </row>
    <row r="1336" spans="1:10" ht="13" x14ac:dyDescent="0.15">
      <c r="A1336" s="3">
        <v>42293</v>
      </c>
      <c r="B1336" s="1">
        <v>47.02</v>
      </c>
      <c r="C1336" s="1">
        <v>47.540000999999997</v>
      </c>
      <c r="D1336" s="1">
        <v>46.900002000000001</v>
      </c>
      <c r="E1336" s="1">
        <v>47.509998000000003</v>
      </c>
      <c r="F1336" s="1">
        <v>25779300</v>
      </c>
      <c r="G1336" s="1">
        <v>46.530045000000001</v>
      </c>
      <c r="H1336" s="2">
        <f t="shared" si="10"/>
        <v>1.0636035338695398E-2</v>
      </c>
      <c r="I1336" s="1">
        <f t="shared" si="11"/>
        <v>1.0636038060347046E-2</v>
      </c>
      <c r="J1336" s="11">
        <v>4.3298204675719619E-3</v>
      </c>
    </row>
    <row r="1337" spans="1:10" ht="13" x14ac:dyDescent="0.15">
      <c r="A1337" s="3">
        <v>42296</v>
      </c>
      <c r="B1337" s="1">
        <v>47.419998</v>
      </c>
      <c r="C1337" s="1">
        <v>47.880001</v>
      </c>
      <c r="D1337" s="1">
        <v>47.02</v>
      </c>
      <c r="E1337" s="1">
        <v>47.619999</v>
      </c>
      <c r="F1337" s="1">
        <v>29387600</v>
      </c>
      <c r="G1337" s="1">
        <v>46.637777</v>
      </c>
      <c r="H1337" s="2">
        <f t="shared" si="10"/>
        <v>2.3153231873425232E-3</v>
      </c>
      <c r="I1337" s="1">
        <f t="shared" si="11"/>
        <v>2.3153212080495216E-3</v>
      </c>
      <c r="J1337" s="11">
        <v>8.4621194203109802E-4</v>
      </c>
    </row>
    <row r="1338" spans="1:10" ht="13" x14ac:dyDescent="0.15">
      <c r="A1338" s="3">
        <v>42297</v>
      </c>
      <c r="B1338" s="1">
        <v>47.439999</v>
      </c>
      <c r="C1338" s="1">
        <v>47.810001</v>
      </c>
      <c r="D1338" s="1">
        <v>47.02</v>
      </c>
      <c r="E1338" s="1">
        <v>47.77</v>
      </c>
      <c r="F1338" s="1">
        <v>30802200</v>
      </c>
      <c r="G1338" s="1">
        <v>46.784685000000003</v>
      </c>
      <c r="H1338" s="2">
        <f t="shared" si="10"/>
        <v>3.1499580669878458E-3</v>
      </c>
      <c r="I1338" s="1">
        <f t="shared" si="11"/>
        <v>3.1499786106872841E-3</v>
      </c>
      <c r="J1338" s="11">
        <v>-7.7941148290443924E-4</v>
      </c>
    </row>
    <row r="1339" spans="1:10" ht="13" x14ac:dyDescent="0.15">
      <c r="A1339" s="3">
        <v>42298</v>
      </c>
      <c r="B1339" s="1">
        <v>47.919998</v>
      </c>
      <c r="C1339" s="1">
        <v>47.990001999999997</v>
      </c>
      <c r="D1339" s="1">
        <v>47.110000999999997</v>
      </c>
      <c r="E1339" s="1">
        <v>47.200001</v>
      </c>
      <c r="F1339" s="1">
        <v>25144300</v>
      </c>
      <c r="G1339" s="1">
        <v>46.226441999999999</v>
      </c>
      <c r="H1339" s="2">
        <f t="shared" si="10"/>
        <v>-1.1932154071593109E-2</v>
      </c>
      <c r="I1339" s="1">
        <f t="shared" si="11"/>
        <v>-1.1932173958208855E-2</v>
      </c>
      <c r="J1339" s="11">
        <v>-2.8169653180190224E-3</v>
      </c>
    </row>
    <row r="1340" spans="1:10" ht="13" x14ac:dyDescent="0.15">
      <c r="A1340" s="3">
        <v>42299</v>
      </c>
      <c r="B1340" s="1">
        <v>47.529998999999997</v>
      </c>
      <c r="C1340" s="1">
        <v>48.950001</v>
      </c>
      <c r="D1340" s="1">
        <v>47.09</v>
      </c>
      <c r="E1340" s="1">
        <v>48.029998999999997</v>
      </c>
      <c r="F1340" s="1">
        <v>56637100</v>
      </c>
      <c r="G1340" s="1">
        <v>47.039319999999996</v>
      </c>
      <c r="H1340" s="2">
        <f t="shared" si="10"/>
        <v>1.7584703017273162E-2</v>
      </c>
      <c r="I1340" s="1">
        <f t="shared" si="11"/>
        <v>1.7584697520090294E-2</v>
      </c>
      <c r="J1340" s="11">
        <v>1.8670748044009474E-2</v>
      </c>
    </row>
    <row r="1341" spans="1:10" ht="13" x14ac:dyDescent="0.15">
      <c r="A1341" s="3">
        <v>42300</v>
      </c>
      <c r="B1341" s="1">
        <v>52.299999</v>
      </c>
      <c r="C1341" s="1">
        <v>54.07</v>
      </c>
      <c r="D1341" s="1">
        <v>52.25</v>
      </c>
      <c r="E1341" s="1">
        <v>52.869999</v>
      </c>
      <c r="F1341" s="1">
        <v>135227100</v>
      </c>
      <c r="G1341" s="1">
        <v>51.779488999999998</v>
      </c>
      <c r="H1341" s="2">
        <f t="shared" si="10"/>
        <v>0.10077035396148985</v>
      </c>
      <c r="I1341" s="1">
        <f t="shared" si="11"/>
        <v>0.1007703555238469</v>
      </c>
      <c r="J1341" s="11">
        <v>9.0078116135222791E-3</v>
      </c>
    </row>
    <row r="1342" spans="1:10" ht="13" x14ac:dyDescent="0.15">
      <c r="A1342" s="3">
        <v>42303</v>
      </c>
      <c r="B1342" s="1">
        <v>52.529998999999997</v>
      </c>
      <c r="C1342" s="1">
        <v>54.32</v>
      </c>
      <c r="D1342" s="1">
        <v>52.5</v>
      </c>
      <c r="E1342" s="1">
        <v>54.25</v>
      </c>
      <c r="F1342" s="1">
        <v>64633300</v>
      </c>
      <c r="G1342" s="1">
        <v>53.131025999999999</v>
      </c>
      <c r="H1342" s="2">
        <f t="shared" si="10"/>
        <v>2.6101778439602392E-2</v>
      </c>
      <c r="I1342" s="1">
        <f t="shared" si="11"/>
        <v>2.6101783275613254E-2</v>
      </c>
      <c r="J1342" s="11">
        <v>-1.3401055747125274E-3</v>
      </c>
    </row>
    <row r="1343" spans="1:10" ht="13" x14ac:dyDescent="0.15">
      <c r="A1343" s="3">
        <v>42304</v>
      </c>
      <c r="B1343" s="1">
        <v>53.990001999999997</v>
      </c>
      <c r="C1343" s="1">
        <v>54.369999</v>
      </c>
      <c r="D1343" s="1">
        <v>53.580002</v>
      </c>
      <c r="E1343" s="1">
        <v>53.689999</v>
      </c>
      <c r="F1343" s="1">
        <v>50999900</v>
      </c>
      <c r="G1343" s="1">
        <v>52.582574999999999</v>
      </c>
      <c r="H1343" s="2">
        <f t="shared" si="10"/>
        <v>-1.0322599078341009E-2</v>
      </c>
      <c r="I1343" s="1">
        <f t="shared" si="11"/>
        <v>-1.032261262938909E-2</v>
      </c>
      <c r="J1343" s="11">
        <v>-2.3617414782255166E-3</v>
      </c>
    </row>
    <row r="1344" spans="1:10" ht="13" x14ac:dyDescent="0.15">
      <c r="A1344" s="3">
        <v>42305</v>
      </c>
      <c r="B1344" s="1">
        <v>53.540000999999997</v>
      </c>
      <c r="C1344" s="1">
        <v>53.98</v>
      </c>
      <c r="D1344" s="1">
        <v>52.860000999999997</v>
      </c>
      <c r="E1344" s="1">
        <v>53.98</v>
      </c>
      <c r="F1344" s="1">
        <v>47000800</v>
      </c>
      <c r="G1344" s="1">
        <v>52.866594999999997</v>
      </c>
      <c r="H1344" s="2">
        <f t="shared" si="10"/>
        <v>5.4013970087799148E-3</v>
      </c>
      <c r="I1344" s="1">
        <f t="shared" si="11"/>
        <v>5.4014091169935705E-3</v>
      </c>
      <c r="J1344" s="11">
        <v>1.1266992701547501E-2</v>
      </c>
    </row>
    <row r="1345" spans="1:10" ht="13" x14ac:dyDescent="0.15">
      <c r="A1345" s="3">
        <v>42306</v>
      </c>
      <c r="B1345" s="1">
        <v>53.540000999999997</v>
      </c>
      <c r="C1345" s="1">
        <v>53.830002</v>
      </c>
      <c r="D1345" s="1">
        <v>53.220001000000003</v>
      </c>
      <c r="E1345" s="1">
        <v>53.360000999999997</v>
      </c>
      <c r="F1345" s="1">
        <v>30202100</v>
      </c>
      <c r="G1345" s="1">
        <v>52.259383999999997</v>
      </c>
      <c r="H1345" s="2">
        <f t="shared" si="10"/>
        <v>-1.1485716932197109E-2</v>
      </c>
      <c r="I1345" s="1">
        <f t="shared" si="11"/>
        <v>-1.1485721749244482E-2</v>
      </c>
      <c r="J1345" s="11">
        <v>-1.3340489859682951E-3</v>
      </c>
    </row>
    <row r="1346" spans="1:10" ht="13" x14ac:dyDescent="0.15">
      <c r="A1346" s="3">
        <v>42307</v>
      </c>
      <c r="B1346" s="1">
        <v>53.32</v>
      </c>
      <c r="C1346" s="1">
        <v>53.990001999999997</v>
      </c>
      <c r="D1346" s="1">
        <v>52.619999</v>
      </c>
      <c r="E1346" s="1">
        <v>52.639999000000003</v>
      </c>
      <c r="F1346" s="1">
        <v>46619800</v>
      </c>
      <c r="G1346" s="1">
        <v>51.554234000000001</v>
      </c>
      <c r="H1346" s="2">
        <f t="shared" si="10"/>
        <v>-1.3493290601699836E-2</v>
      </c>
      <c r="I1346" s="1">
        <f t="shared" si="11"/>
        <v>-1.3493270414362254E-2</v>
      </c>
      <c r="J1346" s="11">
        <v>-5.1961452565927151E-3</v>
      </c>
    </row>
    <row r="1347" spans="1:10" ht="13" x14ac:dyDescent="0.15">
      <c r="A1347" s="3">
        <v>42310</v>
      </c>
      <c r="B1347" s="1">
        <v>52.849997999999999</v>
      </c>
      <c r="C1347" s="1">
        <v>53.360000999999997</v>
      </c>
      <c r="D1347" s="1">
        <v>52.619999</v>
      </c>
      <c r="E1347" s="1">
        <v>53.240001999999997</v>
      </c>
      <c r="F1347" s="1">
        <v>30285000</v>
      </c>
      <c r="G1347" s="1">
        <v>52.141860000000001</v>
      </c>
      <c r="H1347" s="2">
        <f t="shared" si="10"/>
        <v>1.1398233499206446E-2</v>
      </c>
      <c r="I1347" s="1">
        <f t="shared" si="11"/>
        <v>1.139821028084716E-2</v>
      </c>
      <c r="J1347" s="11">
        <v>9.3537715991554773E-3</v>
      </c>
    </row>
    <row r="1348" spans="1:10" ht="13" x14ac:dyDescent="0.15">
      <c r="A1348" s="3">
        <v>42311</v>
      </c>
      <c r="B1348" s="1">
        <v>52.93</v>
      </c>
      <c r="C1348" s="1">
        <v>54.389999000000003</v>
      </c>
      <c r="D1348" s="1">
        <v>52.900002000000001</v>
      </c>
      <c r="E1348" s="1">
        <v>54.150002000000001</v>
      </c>
      <c r="F1348" s="1">
        <v>36596900</v>
      </c>
      <c r="G1348" s="1">
        <v>53.033090000000001</v>
      </c>
      <c r="H1348" s="2">
        <f t="shared" si="10"/>
        <v>1.7092411078421892E-2</v>
      </c>
      <c r="I1348" s="1">
        <f t="shared" si="11"/>
        <v>1.7092409054836177E-2</v>
      </c>
      <c r="J1348" s="11">
        <v>5.0138439887677227E-3</v>
      </c>
    </row>
    <row r="1349" spans="1:10" ht="13" x14ac:dyDescent="0.15">
      <c r="A1349" s="3">
        <v>42312</v>
      </c>
      <c r="B1349" s="1">
        <v>54.18</v>
      </c>
      <c r="C1349" s="1">
        <v>54.880001</v>
      </c>
      <c r="D1349" s="1">
        <v>54.060001</v>
      </c>
      <c r="E1349" s="1">
        <v>54.400002000000001</v>
      </c>
      <c r="F1349" s="1">
        <v>37087800</v>
      </c>
      <c r="G1349" s="1">
        <v>53.277934000000002</v>
      </c>
      <c r="H1349" s="2">
        <f t="shared" si="10"/>
        <v>4.6168050003026779E-3</v>
      </c>
      <c r="I1349" s="1">
        <f t="shared" si="11"/>
        <v>4.616815652265416E-3</v>
      </c>
      <c r="J1349" s="11">
        <v>-2.8222952090089671E-3</v>
      </c>
    </row>
    <row r="1350" spans="1:10" ht="13" x14ac:dyDescent="0.15">
      <c r="A1350" s="3">
        <v>42313</v>
      </c>
      <c r="B1350" s="1">
        <v>54.490001999999997</v>
      </c>
      <c r="C1350" s="1">
        <v>54.700001</v>
      </c>
      <c r="D1350" s="1">
        <v>54</v>
      </c>
      <c r="E1350" s="1">
        <v>54.380001</v>
      </c>
      <c r="F1350" s="1">
        <v>31468500</v>
      </c>
      <c r="G1350" s="1">
        <v>53.258346000000003</v>
      </c>
      <c r="H1350" s="2">
        <f t="shared" si="10"/>
        <v>-3.6766542765937036E-4</v>
      </c>
      <c r="I1350" s="1">
        <f t="shared" si="11"/>
        <v>-3.6765689900811145E-4</v>
      </c>
      <c r="J1350" s="11">
        <v>-2.3228607239570177E-4</v>
      </c>
    </row>
    <row r="1351" spans="1:10" ht="13" x14ac:dyDescent="0.15">
      <c r="A1351" s="3">
        <v>42314</v>
      </c>
      <c r="B1351" s="1">
        <v>54.09</v>
      </c>
      <c r="C1351" s="1">
        <v>54.98</v>
      </c>
      <c r="D1351" s="1">
        <v>53.959999000000003</v>
      </c>
      <c r="E1351" s="1">
        <v>54.919998</v>
      </c>
      <c r="F1351" s="1">
        <v>32851200</v>
      </c>
      <c r="G1351" s="1">
        <v>53.787205</v>
      </c>
      <c r="H1351" s="2">
        <f t="shared" si="10"/>
        <v>9.9300660182040021E-3</v>
      </c>
      <c r="I1351" s="1">
        <f t="shared" si="11"/>
        <v>9.9300680498038193E-3</v>
      </c>
      <c r="J1351" s="11">
        <v>2.6254975004186263E-3</v>
      </c>
    </row>
    <row r="1352" spans="1:10" ht="13" x14ac:dyDescent="0.15">
      <c r="A1352" s="3">
        <v>42317</v>
      </c>
      <c r="B1352" s="1">
        <v>54.549999</v>
      </c>
      <c r="C1352" s="1">
        <v>54.869999</v>
      </c>
      <c r="D1352" s="1">
        <v>53.560001</v>
      </c>
      <c r="E1352" s="1">
        <v>54.16</v>
      </c>
      <c r="F1352" s="1">
        <v>32513100</v>
      </c>
      <c r="G1352" s="1">
        <v>53.042881999999999</v>
      </c>
      <c r="H1352" s="2">
        <f t="shared" si="10"/>
        <v>-1.3838274356819951E-2</v>
      </c>
      <c r="I1352" s="1">
        <f t="shared" si="11"/>
        <v>-1.3838291095438058E-2</v>
      </c>
      <c r="J1352" s="11">
        <v>-1.0041669204122292E-2</v>
      </c>
    </row>
    <row r="1353" spans="1:10" ht="13" x14ac:dyDescent="0.15">
      <c r="A1353" s="3">
        <v>42318</v>
      </c>
      <c r="B1353" s="1">
        <v>54.07</v>
      </c>
      <c r="C1353" s="1">
        <v>54.130001</v>
      </c>
      <c r="D1353" s="1">
        <v>53.27</v>
      </c>
      <c r="E1353" s="1">
        <v>53.509998000000003</v>
      </c>
      <c r="F1353" s="1">
        <v>55283700</v>
      </c>
      <c r="G1353" s="1">
        <v>52.406288000000004</v>
      </c>
      <c r="H1353" s="2">
        <f t="shared" si="10"/>
        <v>-1.2001514032496189E-2</v>
      </c>
      <c r="I1353" s="1">
        <f t="shared" si="11"/>
        <v>-1.2001497203715199E-2</v>
      </c>
      <c r="J1353" s="11">
        <v>1.5639999179335405E-3</v>
      </c>
    </row>
    <row r="1354" spans="1:10" ht="13" x14ac:dyDescent="0.15">
      <c r="A1354" s="3">
        <v>42319</v>
      </c>
      <c r="B1354" s="1">
        <v>53.700001</v>
      </c>
      <c r="C1354" s="1">
        <v>54.200001</v>
      </c>
      <c r="D1354" s="1">
        <v>53.459999000000003</v>
      </c>
      <c r="E1354" s="1">
        <v>53.650002000000001</v>
      </c>
      <c r="F1354" s="1">
        <v>36516300</v>
      </c>
      <c r="G1354" s="1">
        <v>52.543402999999998</v>
      </c>
      <c r="H1354" s="2">
        <f t="shared" si="10"/>
        <v>2.6164082458010477E-3</v>
      </c>
      <c r="I1354" s="1">
        <f t="shared" si="11"/>
        <v>2.6163845071414775E-3</v>
      </c>
      <c r="J1354" s="11">
        <v>-3.152921214258263E-3</v>
      </c>
    </row>
    <row r="1355" spans="1:10" ht="13" x14ac:dyDescent="0.15">
      <c r="A1355" s="3">
        <v>42320</v>
      </c>
      <c r="B1355" s="1">
        <v>53.48</v>
      </c>
      <c r="C1355" s="1">
        <v>53.98</v>
      </c>
      <c r="D1355" s="1">
        <v>53.189999</v>
      </c>
      <c r="E1355" s="1">
        <v>53.32</v>
      </c>
      <c r="F1355" s="1">
        <v>35361100</v>
      </c>
      <c r="G1355" s="1">
        <v>52.220208</v>
      </c>
      <c r="H1355" s="2">
        <f t="shared" si="10"/>
        <v>-6.1510156141280359E-3</v>
      </c>
      <c r="I1355" s="1">
        <f t="shared" si="11"/>
        <v>-6.1510100516329012E-3</v>
      </c>
      <c r="J1355" s="11">
        <v>-1.4356977822562256E-2</v>
      </c>
    </row>
    <row r="1356" spans="1:10" ht="13" x14ac:dyDescent="0.15">
      <c r="A1356" s="3">
        <v>42321</v>
      </c>
      <c r="B1356" s="1">
        <v>53.07</v>
      </c>
      <c r="C1356" s="1">
        <v>53.290000999999997</v>
      </c>
      <c r="D1356" s="1">
        <v>52.529998999999997</v>
      </c>
      <c r="E1356" s="1">
        <v>52.84</v>
      </c>
      <c r="F1356" s="1">
        <v>36848200</v>
      </c>
      <c r="G1356" s="1">
        <v>51.750109000000002</v>
      </c>
      <c r="H1356" s="2">
        <f t="shared" si="10"/>
        <v>-9.0022505626406023E-3</v>
      </c>
      <c r="I1356" s="1">
        <f t="shared" si="11"/>
        <v>-9.0022429631072629E-3</v>
      </c>
      <c r="J1356" s="11">
        <v>-1.1624785801313047E-2</v>
      </c>
    </row>
    <row r="1357" spans="1:10" ht="13" x14ac:dyDescent="0.15">
      <c r="A1357" s="3">
        <v>42324</v>
      </c>
      <c r="B1357" s="1">
        <v>53.080002</v>
      </c>
      <c r="C1357" s="1">
        <v>53.889999000000003</v>
      </c>
      <c r="D1357" s="1">
        <v>52.849997999999999</v>
      </c>
      <c r="E1357" s="1">
        <v>53.77</v>
      </c>
      <c r="F1357" s="1">
        <v>32165200</v>
      </c>
      <c r="G1357" s="1">
        <v>52.660927000000001</v>
      </c>
      <c r="H1357" s="2">
        <f t="shared" si="10"/>
        <v>1.7600302800908397E-2</v>
      </c>
      <c r="I1357" s="1">
        <f t="shared" si="11"/>
        <v>1.7600310754901E-2</v>
      </c>
      <c r="J1357" s="11">
        <v>1.3787545828812219E-2</v>
      </c>
    </row>
    <row r="1358" spans="1:10" ht="13" x14ac:dyDescent="0.15">
      <c r="A1358" s="3">
        <v>42325</v>
      </c>
      <c r="B1358" s="1">
        <v>53.169998</v>
      </c>
      <c r="C1358" s="1">
        <v>53.529998999999997</v>
      </c>
      <c r="D1358" s="1">
        <v>52.849997999999999</v>
      </c>
      <c r="E1358" s="1">
        <v>52.970001000000003</v>
      </c>
      <c r="F1358" s="1">
        <v>31551300</v>
      </c>
      <c r="G1358" s="1">
        <v>52.227097999999998</v>
      </c>
      <c r="H1358" s="2">
        <f t="shared" si="10"/>
        <v>-1.487816626371582E-2</v>
      </c>
      <c r="I1358" s="1">
        <f t="shared" si="11"/>
        <v>-8.2381572963955395E-3</v>
      </c>
      <c r="J1358" s="11">
        <v>3.7123070257252556E-4</v>
      </c>
    </row>
    <row r="1359" spans="1:10" ht="13" x14ac:dyDescent="0.15">
      <c r="A1359" s="3">
        <v>42326</v>
      </c>
      <c r="B1359" s="1">
        <v>53</v>
      </c>
      <c r="C1359" s="1">
        <v>53.98</v>
      </c>
      <c r="D1359" s="1">
        <v>52.98</v>
      </c>
      <c r="E1359" s="1">
        <v>53.849997999999999</v>
      </c>
      <c r="F1359" s="1">
        <v>29710000</v>
      </c>
      <c r="G1359" s="1">
        <v>53.094754000000002</v>
      </c>
      <c r="H1359" s="2">
        <f t="shared" si="10"/>
        <v>1.6613120320688606E-2</v>
      </c>
      <c r="I1359" s="1">
        <f t="shared" si="11"/>
        <v>1.6613138260142345E-2</v>
      </c>
      <c r="J1359" s="11">
        <v>1.4160505446124787E-2</v>
      </c>
    </row>
    <row r="1360" spans="1:10" ht="13" x14ac:dyDescent="0.15">
      <c r="A1360" s="3">
        <v>42327</v>
      </c>
      <c r="B1360" s="1">
        <v>53.990001999999997</v>
      </c>
      <c r="C1360" s="1">
        <v>54.66</v>
      </c>
      <c r="D1360" s="1">
        <v>53.779998999999997</v>
      </c>
      <c r="E1360" s="1">
        <v>53.939999</v>
      </c>
      <c r="F1360" s="1">
        <v>28149200</v>
      </c>
      <c r="G1360" s="1">
        <v>53.183492000000001</v>
      </c>
      <c r="H1360" s="2">
        <f t="shared" si="10"/>
        <v>1.6713278243761659E-3</v>
      </c>
      <c r="I1360" s="1">
        <f t="shared" si="11"/>
        <v>1.6713138928941889E-3</v>
      </c>
      <c r="J1360" s="11">
        <v>-2.4863957703584553E-4</v>
      </c>
    </row>
    <row r="1361" spans="1:10" ht="13" x14ac:dyDescent="0.15">
      <c r="A1361" s="3">
        <v>42328</v>
      </c>
      <c r="B1361" s="1">
        <v>54.25</v>
      </c>
      <c r="C1361" s="1">
        <v>54.299999</v>
      </c>
      <c r="D1361" s="1">
        <v>53.27</v>
      </c>
      <c r="E1361" s="1">
        <v>54.189999</v>
      </c>
      <c r="F1361" s="1">
        <v>37147600</v>
      </c>
      <c r="G1361" s="1">
        <v>53.429985000000002</v>
      </c>
      <c r="H1361" s="2">
        <f t="shared" si="10"/>
        <v>4.6347794704260188E-3</v>
      </c>
      <c r="I1361" s="1">
        <f t="shared" si="11"/>
        <v>4.6347652388075786E-3</v>
      </c>
      <c r="J1361" s="11">
        <v>5.1351623408663815E-3</v>
      </c>
    </row>
    <row r="1362" spans="1:10" ht="13" x14ac:dyDescent="0.15">
      <c r="A1362" s="3">
        <v>42331</v>
      </c>
      <c r="B1362" s="1">
        <v>54.25</v>
      </c>
      <c r="C1362" s="1">
        <v>54.459999000000003</v>
      </c>
      <c r="D1362" s="1">
        <v>53.75</v>
      </c>
      <c r="E1362" s="1">
        <v>54.189999</v>
      </c>
      <c r="F1362" s="1">
        <v>28235900</v>
      </c>
      <c r="G1362" s="1">
        <v>53.429985000000002</v>
      </c>
      <c r="H1362" s="2">
        <f t="shared" si="10"/>
        <v>0</v>
      </c>
      <c r="I1362" s="1">
        <f t="shared" si="11"/>
        <v>0</v>
      </c>
      <c r="J1362" s="11">
        <v>-1.7465883578973232E-3</v>
      </c>
    </row>
    <row r="1363" spans="1:10" ht="13" x14ac:dyDescent="0.15">
      <c r="A1363" s="3">
        <v>42332</v>
      </c>
      <c r="B1363" s="1">
        <v>53.919998</v>
      </c>
      <c r="C1363" s="1">
        <v>54.439999</v>
      </c>
      <c r="D1363" s="1">
        <v>53.580002</v>
      </c>
      <c r="E1363" s="1">
        <v>54.25</v>
      </c>
      <c r="F1363" s="1">
        <v>24600000</v>
      </c>
      <c r="G1363" s="1">
        <v>53.489145000000001</v>
      </c>
      <c r="H1363" s="2">
        <f t="shared" si="10"/>
        <v>1.1072338274078903E-3</v>
      </c>
      <c r="I1363" s="1">
        <f t="shared" si="11"/>
        <v>1.1072434326904368E-3</v>
      </c>
      <c r="J1363" s="11">
        <v>1.0965048739097951E-3</v>
      </c>
    </row>
    <row r="1364" spans="1:10" ht="13" x14ac:dyDescent="0.15">
      <c r="A1364" s="3">
        <v>42333</v>
      </c>
      <c r="B1364" s="1">
        <v>54.09</v>
      </c>
      <c r="C1364" s="1">
        <v>54.23</v>
      </c>
      <c r="D1364" s="1">
        <v>53.689999</v>
      </c>
      <c r="E1364" s="1">
        <v>53.689999</v>
      </c>
      <c r="F1364" s="1">
        <v>21005100</v>
      </c>
      <c r="G1364" s="1">
        <v>52.936998000000003</v>
      </c>
      <c r="H1364" s="2">
        <f t="shared" si="10"/>
        <v>-1.0322599078341009E-2</v>
      </c>
      <c r="I1364" s="1">
        <f t="shared" si="11"/>
        <v>-1.0322599099312541E-2</v>
      </c>
      <c r="J1364" s="11">
        <v>6.743584236917163E-5</v>
      </c>
    </row>
    <row r="1365" spans="1:10" ht="13" x14ac:dyDescent="0.15">
      <c r="A1365" s="3">
        <v>42335</v>
      </c>
      <c r="B1365" s="1">
        <v>53.799999</v>
      </c>
      <c r="C1365" s="1">
        <v>54.080002</v>
      </c>
      <c r="D1365" s="1">
        <v>53.790000999999997</v>
      </c>
      <c r="E1365" s="1">
        <v>53.93</v>
      </c>
      <c r="F1365" s="1">
        <v>9009100</v>
      </c>
      <c r="G1365" s="1">
        <v>53.173634</v>
      </c>
      <c r="H1365" s="2">
        <f t="shared" si="10"/>
        <v>4.4701248737218169E-3</v>
      </c>
      <c r="I1365" s="1">
        <f t="shared" si="11"/>
        <v>4.4701439246705521E-3</v>
      </c>
      <c r="J1365" s="11">
        <v>0</v>
      </c>
    </row>
    <row r="1366" spans="1:10" ht="13" x14ac:dyDescent="0.15">
      <c r="A1366" s="3">
        <v>42338</v>
      </c>
      <c r="B1366" s="1">
        <v>54.540000999999997</v>
      </c>
      <c r="C1366" s="1">
        <v>54.959999000000003</v>
      </c>
      <c r="D1366" s="1">
        <v>54</v>
      </c>
      <c r="E1366" s="1">
        <v>54.349997999999999</v>
      </c>
      <c r="F1366" s="1">
        <v>56241400</v>
      </c>
      <c r="G1366" s="1">
        <v>53.587741000000001</v>
      </c>
      <c r="H1366" s="2">
        <f t="shared" si="10"/>
        <v>7.7878360838123427E-3</v>
      </c>
      <c r="I1366" s="1">
        <f t="shared" si="11"/>
        <v>7.7878258236027528E-3</v>
      </c>
      <c r="J1366" s="11">
        <v>-5.247216093862834E-3</v>
      </c>
    </row>
    <row r="1367" spans="1:10" ht="13" x14ac:dyDescent="0.15">
      <c r="A1367" s="3">
        <v>42339</v>
      </c>
      <c r="B1367" s="1">
        <v>54.41</v>
      </c>
      <c r="C1367" s="1">
        <v>55.23</v>
      </c>
      <c r="D1367" s="1">
        <v>54.299999</v>
      </c>
      <c r="E1367" s="1">
        <v>55.220001000000003</v>
      </c>
      <c r="F1367" s="1">
        <v>39952800</v>
      </c>
      <c r="G1367" s="1">
        <v>54.445542000000003</v>
      </c>
      <c r="H1367" s="2">
        <f t="shared" si="10"/>
        <v>1.6007415492453266E-2</v>
      </c>
      <c r="I1367" s="1">
        <f t="shared" si="11"/>
        <v>1.6007411097997245E-2</v>
      </c>
      <c r="J1367" s="11">
        <v>9.5051044677633527E-3</v>
      </c>
    </row>
    <row r="1368" spans="1:10" ht="13" x14ac:dyDescent="0.15">
      <c r="A1368" s="3">
        <v>42340</v>
      </c>
      <c r="B1368" s="1">
        <v>55.32</v>
      </c>
      <c r="C1368" s="1">
        <v>55.959999000000003</v>
      </c>
      <c r="D1368" s="1">
        <v>55.060001</v>
      </c>
      <c r="E1368" s="1">
        <v>55.209999000000003</v>
      </c>
      <c r="F1368" s="1">
        <v>47274900</v>
      </c>
      <c r="G1368" s="1">
        <v>54.435679999999998</v>
      </c>
      <c r="H1368" s="2">
        <f t="shared" si="10"/>
        <v>-1.8113002207298159E-4</v>
      </c>
      <c r="I1368" s="1">
        <f t="shared" si="11"/>
        <v>-1.8113512397406874E-4</v>
      </c>
      <c r="J1368" s="11">
        <v>-8.8700144764221351E-3</v>
      </c>
    </row>
    <row r="1369" spans="1:10" ht="13" x14ac:dyDescent="0.15">
      <c r="A1369" s="3">
        <v>42341</v>
      </c>
      <c r="B1369" s="1">
        <v>55.490001999999997</v>
      </c>
      <c r="C1369" s="1">
        <v>55.77</v>
      </c>
      <c r="D1369" s="1">
        <v>53.93</v>
      </c>
      <c r="E1369" s="1">
        <v>54.200001</v>
      </c>
      <c r="F1369" s="1">
        <v>38627800</v>
      </c>
      <c r="G1369" s="1">
        <v>53.439847</v>
      </c>
      <c r="H1369" s="2">
        <f t="shared" si="10"/>
        <v>-1.8293751463389865E-2</v>
      </c>
      <c r="I1369" s="1">
        <f t="shared" si="11"/>
        <v>-1.8293755125314823E-2</v>
      </c>
      <c r="J1369" s="11">
        <v>-1.4214005803056928E-2</v>
      </c>
    </row>
    <row r="1370" spans="1:10" ht="13" x14ac:dyDescent="0.15">
      <c r="A1370" s="3">
        <v>42342</v>
      </c>
      <c r="B1370" s="1">
        <v>54.119999</v>
      </c>
      <c r="C1370" s="1">
        <v>56.23</v>
      </c>
      <c r="D1370" s="1">
        <v>54.099997999999999</v>
      </c>
      <c r="E1370" s="1">
        <v>55.91</v>
      </c>
      <c r="F1370" s="1">
        <v>43963700</v>
      </c>
      <c r="G1370" s="1">
        <v>55.125864</v>
      </c>
      <c r="H1370" s="2">
        <f t="shared" si="10"/>
        <v>3.1549796465870847E-2</v>
      </c>
      <c r="I1370" s="1">
        <f t="shared" si="11"/>
        <v>3.1549809639237918E-2</v>
      </c>
      <c r="J1370" s="11">
        <v>2.1167635142064798E-2</v>
      </c>
    </row>
    <row r="1371" spans="1:10" ht="13" x14ac:dyDescent="0.15">
      <c r="A1371" s="3">
        <v>42345</v>
      </c>
      <c r="B1371" s="1">
        <v>55.790000999999997</v>
      </c>
      <c r="C1371" s="1">
        <v>55.970001000000003</v>
      </c>
      <c r="D1371" s="1">
        <v>55.290000999999997</v>
      </c>
      <c r="E1371" s="1">
        <v>55.810001</v>
      </c>
      <c r="F1371" s="1">
        <v>30709800</v>
      </c>
      <c r="G1371" s="1">
        <v>55.027267999999999</v>
      </c>
      <c r="H1371" s="2">
        <f t="shared" si="10"/>
        <v>-1.7885709175459999E-3</v>
      </c>
      <c r="I1371" s="1">
        <f t="shared" si="11"/>
        <v>-1.7885615361965224E-3</v>
      </c>
      <c r="J1371" s="11">
        <v>-6.5622765799404565E-3</v>
      </c>
    </row>
    <row r="1372" spans="1:10" ht="13" x14ac:dyDescent="0.15">
      <c r="A1372" s="3">
        <v>42346</v>
      </c>
      <c r="B1372" s="1">
        <v>55.470001000000003</v>
      </c>
      <c r="C1372" s="1">
        <v>56.099997999999999</v>
      </c>
      <c r="D1372" s="1">
        <v>54.990001999999997</v>
      </c>
      <c r="E1372" s="1">
        <v>55.790000999999997</v>
      </c>
      <c r="F1372" s="1">
        <v>32878000</v>
      </c>
      <c r="G1372" s="1">
        <v>55.007548</v>
      </c>
      <c r="H1372" s="2">
        <f t="shared" si="10"/>
        <v>-3.583587106548005E-4</v>
      </c>
      <c r="I1372" s="1">
        <f t="shared" si="11"/>
        <v>-3.5836778231475194E-4</v>
      </c>
      <c r="J1372" s="11">
        <v>-9.1655441444197447E-3</v>
      </c>
    </row>
    <row r="1373" spans="1:10" ht="13" x14ac:dyDescent="0.15">
      <c r="A1373" s="3">
        <v>42347</v>
      </c>
      <c r="B1373" s="1">
        <v>55.369999</v>
      </c>
      <c r="C1373" s="1">
        <v>55.869999</v>
      </c>
      <c r="D1373" s="1">
        <v>54.509998000000003</v>
      </c>
      <c r="E1373" s="1">
        <v>54.98</v>
      </c>
      <c r="F1373" s="1">
        <v>36373200</v>
      </c>
      <c r="G1373" s="1">
        <v>54.208907000000004</v>
      </c>
      <c r="H1373" s="2">
        <f t="shared" si="10"/>
        <v>-1.451874861948828E-2</v>
      </c>
      <c r="I1373" s="1">
        <f t="shared" si="11"/>
        <v>-1.4518752953685491E-2</v>
      </c>
      <c r="J1373" s="11">
        <v>-4.3089264571948204E-3</v>
      </c>
    </row>
    <row r="1374" spans="1:10" ht="13" x14ac:dyDescent="0.15">
      <c r="A1374" s="3">
        <v>42348</v>
      </c>
      <c r="B1374" s="1">
        <v>55.389999000000003</v>
      </c>
      <c r="C1374" s="1">
        <v>55.66</v>
      </c>
      <c r="D1374" s="1">
        <v>55.009998000000003</v>
      </c>
      <c r="E1374" s="1">
        <v>55.27</v>
      </c>
      <c r="F1374" s="1">
        <v>31775800</v>
      </c>
      <c r="G1374" s="1">
        <v>54.494840000000003</v>
      </c>
      <c r="H1374" s="2">
        <f t="shared" si="10"/>
        <v>5.27464532557305E-3</v>
      </c>
      <c r="I1374" s="1">
        <f t="shared" si="11"/>
        <v>5.2746497914078951E-3</v>
      </c>
      <c r="J1374" s="11">
        <v>4.7134577113073515E-3</v>
      </c>
    </row>
    <row r="1375" spans="1:10" ht="13" x14ac:dyDescent="0.15">
      <c r="A1375" s="3">
        <v>42349</v>
      </c>
      <c r="B1375" s="1">
        <v>54.709999000000003</v>
      </c>
      <c r="C1375" s="1">
        <v>55.099997999999999</v>
      </c>
      <c r="D1375" s="1">
        <v>54.009998000000003</v>
      </c>
      <c r="E1375" s="1">
        <v>54.060001</v>
      </c>
      <c r="F1375" s="1">
        <v>39549500</v>
      </c>
      <c r="G1375" s="1">
        <v>53.301811000000001</v>
      </c>
      <c r="H1375" s="2">
        <f t="shared" si="10"/>
        <v>-2.1892509498824014E-2</v>
      </c>
      <c r="I1375" s="1">
        <f t="shared" si="11"/>
        <v>-2.1892513126013449E-2</v>
      </c>
      <c r="J1375" s="11">
        <v>-1.7612714832358874E-2</v>
      </c>
    </row>
    <row r="1376" spans="1:10" ht="13" x14ac:dyDescent="0.15">
      <c r="A1376" s="3">
        <v>42352</v>
      </c>
      <c r="B1376" s="1">
        <v>54.330002</v>
      </c>
      <c r="C1376" s="1">
        <v>55.209999000000003</v>
      </c>
      <c r="D1376" s="1">
        <v>53.68</v>
      </c>
      <c r="E1376" s="1">
        <v>55.139999000000003</v>
      </c>
      <c r="F1376" s="1">
        <v>46768900</v>
      </c>
      <c r="G1376" s="1">
        <v>54.366661999999998</v>
      </c>
      <c r="H1376" s="2">
        <f t="shared" si="10"/>
        <v>1.9977765076253019E-2</v>
      </c>
      <c r="I1376" s="1">
        <f t="shared" si="11"/>
        <v>1.9977763982540805E-2</v>
      </c>
      <c r="J1376" s="11">
        <v>5.9824962671437337E-3</v>
      </c>
    </row>
    <row r="1377" spans="1:10" ht="13" x14ac:dyDescent="0.15">
      <c r="A1377" s="3">
        <v>42353</v>
      </c>
      <c r="B1377" s="1">
        <v>55.66</v>
      </c>
      <c r="C1377" s="1">
        <v>55.900002000000001</v>
      </c>
      <c r="D1377" s="1">
        <v>55.09</v>
      </c>
      <c r="E1377" s="1">
        <v>55.200001</v>
      </c>
      <c r="F1377" s="1">
        <v>39459000</v>
      </c>
      <c r="G1377" s="1">
        <v>54.425821999999997</v>
      </c>
      <c r="H1377" s="2">
        <f t="shared" si="10"/>
        <v>1.0881755728721944E-3</v>
      </c>
      <c r="I1377" s="1">
        <f t="shared" si="11"/>
        <v>1.0881668622583184E-3</v>
      </c>
      <c r="J1377" s="11">
        <v>9.0053925209430553E-3</v>
      </c>
    </row>
    <row r="1378" spans="1:10" ht="13" x14ac:dyDescent="0.15">
      <c r="A1378" s="3">
        <v>42354</v>
      </c>
      <c r="B1378" s="1">
        <v>55.540000999999997</v>
      </c>
      <c r="C1378" s="1">
        <v>56.25</v>
      </c>
      <c r="D1378" s="1">
        <v>54.759998000000003</v>
      </c>
      <c r="E1378" s="1">
        <v>56.130001</v>
      </c>
      <c r="F1378" s="1">
        <v>37503300</v>
      </c>
      <c r="G1378" s="1">
        <v>55.342779</v>
      </c>
      <c r="H1378" s="2">
        <f t="shared" si="10"/>
        <v>1.6847825781742282E-2</v>
      </c>
      <c r="I1378" s="1">
        <f t="shared" si="11"/>
        <v>1.6847830061252976E-2</v>
      </c>
      <c r="J1378" s="11">
        <v>1.2792058729732233E-2</v>
      </c>
    </row>
    <row r="1379" spans="1:10" ht="13" x14ac:dyDescent="0.15">
      <c r="A1379" s="3">
        <v>42355</v>
      </c>
      <c r="B1379" s="1">
        <v>56.360000999999997</v>
      </c>
      <c r="C1379" s="1">
        <v>56.790000999999997</v>
      </c>
      <c r="D1379" s="1">
        <v>55.529998999999997</v>
      </c>
      <c r="E1379" s="1">
        <v>55.700001</v>
      </c>
      <c r="F1379" s="1">
        <v>41280900</v>
      </c>
      <c r="G1379" s="1">
        <v>54.918810000000001</v>
      </c>
      <c r="H1379" s="2">
        <f t="shared" si="10"/>
        <v>-7.6607873212045678E-3</v>
      </c>
      <c r="I1379" s="1">
        <f t="shared" si="11"/>
        <v>-7.6607826289315827E-3</v>
      </c>
      <c r="J1379" s="11">
        <v>-1.4268337265906813E-2</v>
      </c>
    </row>
    <row r="1380" spans="1:10" ht="13" x14ac:dyDescent="0.15">
      <c r="A1380" s="3">
        <v>42356</v>
      </c>
      <c r="B1380" s="1">
        <v>55.77</v>
      </c>
      <c r="C1380" s="1">
        <v>56</v>
      </c>
      <c r="D1380" s="1">
        <v>54.029998999999997</v>
      </c>
      <c r="E1380" s="1">
        <v>54.130001</v>
      </c>
      <c r="F1380" s="1">
        <v>84684200</v>
      </c>
      <c r="G1380" s="1">
        <v>53.370829000000001</v>
      </c>
      <c r="H1380" s="2">
        <f t="shared" si="10"/>
        <v>-2.8186714036145175E-2</v>
      </c>
      <c r="I1380" s="1">
        <f t="shared" si="11"/>
        <v>-2.8186717811256291E-2</v>
      </c>
      <c r="J1380" s="11">
        <v>-2.0992936798625791E-2</v>
      </c>
    </row>
    <row r="1381" spans="1:10" ht="13" x14ac:dyDescent="0.15">
      <c r="A1381" s="3">
        <v>42359</v>
      </c>
      <c r="B1381" s="1">
        <v>54.880001</v>
      </c>
      <c r="C1381" s="1">
        <v>55.349997999999999</v>
      </c>
      <c r="D1381" s="1">
        <v>54.23</v>
      </c>
      <c r="E1381" s="1">
        <v>54.830002</v>
      </c>
      <c r="F1381" s="1">
        <v>37246300</v>
      </c>
      <c r="G1381" s="1">
        <v>54.061013000000003</v>
      </c>
      <c r="H1381" s="2">
        <f t="shared" si="10"/>
        <v>1.2931849012897678E-2</v>
      </c>
      <c r="I1381" s="1">
        <f t="shared" si="11"/>
        <v>1.2931858337819751E-2</v>
      </c>
      <c r="J1381" s="11">
        <v>7.1849838074857534E-3</v>
      </c>
    </row>
    <row r="1382" spans="1:10" ht="13" x14ac:dyDescent="0.15">
      <c r="A1382" s="3">
        <v>42360</v>
      </c>
      <c r="B1382" s="1">
        <v>54.990001999999997</v>
      </c>
      <c r="C1382" s="1">
        <v>55.48</v>
      </c>
      <c r="D1382" s="1">
        <v>54.5</v>
      </c>
      <c r="E1382" s="1">
        <v>55.349997999999999</v>
      </c>
      <c r="F1382" s="1">
        <v>28322200</v>
      </c>
      <c r="G1382" s="1">
        <v>54.573715999999997</v>
      </c>
      <c r="H1382" s="2">
        <f t="shared" si="10"/>
        <v>9.4837859024699475E-3</v>
      </c>
      <c r="I1382" s="1">
        <f t="shared" si="11"/>
        <v>9.4837845528346794E-3</v>
      </c>
      <c r="J1382" s="11">
        <v>9.602019883219062E-3</v>
      </c>
    </row>
    <row r="1383" spans="1:10" ht="13" x14ac:dyDescent="0.15">
      <c r="A1383" s="3">
        <v>42361</v>
      </c>
      <c r="B1383" s="1">
        <v>55.700001</v>
      </c>
      <c r="C1383" s="1">
        <v>55.880001</v>
      </c>
      <c r="D1383" s="1">
        <v>55.439999</v>
      </c>
      <c r="E1383" s="1">
        <v>55.82</v>
      </c>
      <c r="F1383" s="1">
        <v>27279800</v>
      </c>
      <c r="G1383" s="1">
        <v>55.037126000000001</v>
      </c>
      <c r="H1383" s="2">
        <f t="shared" si="10"/>
        <v>8.4914546880381272E-3</v>
      </c>
      <c r="I1383" s="1">
        <f t="shared" si="11"/>
        <v>8.4914503531334246E-3</v>
      </c>
      <c r="J1383" s="11">
        <v>1.0641154153397331E-2</v>
      </c>
    </row>
    <row r="1384" spans="1:10" ht="13" x14ac:dyDescent="0.15">
      <c r="A1384" s="3">
        <v>42362</v>
      </c>
      <c r="B1384" s="1">
        <v>55.860000999999997</v>
      </c>
      <c r="C1384" s="1">
        <v>55.959999000000003</v>
      </c>
      <c r="D1384" s="1">
        <v>55.43</v>
      </c>
      <c r="E1384" s="1">
        <v>55.669998</v>
      </c>
      <c r="F1384" s="1">
        <v>9570000</v>
      </c>
      <c r="G1384" s="1">
        <v>54.889228000000003</v>
      </c>
      <c r="H1384" s="2">
        <f t="shared" si="10"/>
        <v>-2.6872447151558695E-3</v>
      </c>
      <c r="I1384" s="1">
        <f t="shared" si="11"/>
        <v>-2.687240609184387E-3</v>
      </c>
      <c r="J1384" s="11">
        <v>-2.8654535762925289E-3</v>
      </c>
    </row>
    <row r="1385" spans="1:10" ht="13" x14ac:dyDescent="0.15">
      <c r="A1385" s="3">
        <v>42366</v>
      </c>
      <c r="B1385" s="1">
        <v>55.349997999999999</v>
      </c>
      <c r="C1385" s="1">
        <v>55.950001</v>
      </c>
      <c r="D1385" s="1">
        <v>54.98</v>
      </c>
      <c r="E1385" s="1">
        <v>55.950001</v>
      </c>
      <c r="F1385" s="1">
        <v>22458300</v>
      </c>
      <c r="G1385" s="1">
        <v>55.165303999999999</v>
      </c>
      <c r="H1385" s="2">
        <f t="shared" si="10"/>
        <v>5.0296930134612304E-3</v>
      </c>
      <c r="I1385" s="1">
        <f t="shared" si="11"/>
        <v>5.0296936222166619E-3</v>
      </c>
      <c r="J1385" s="11">
        <v>-1.3616772233252673E-3</v>
      </c>
    </row>
    <row r="1386" spans="1:10" ht="13" x14ac:dyDescent="0.15">
      <c r="A1386" s="3">
        <v>42367</v>
      </c>
      <c r="B1386" s="1">
        <v>56.290000999999997</v>
      </c>
      <c r="C1386" s="1">
        <v>56.849997999999999</v>
      </c>
      <c r="D1386" s="1">
        <v>56.060001</v>
      </c>
      <c r="E1386" s="1">
        <v>56.549999</v>
      </c>
      <c r="F1386" s="1">
        <v>27731400</v>
      </c>
      <c r="G1386" s="1">
        <v>55.756886999999999</v>
      </c>
      <c r="H1386" s="2">
        <f t="shared" si="10"/>
        <v>1.0723824651942354E-2</v>
      </c>
      <c r="I1386" s="1">
        <f t="shared" si="11"/>
        <v>1.0723823800554057E-2</v>
      </c>
      <c r="J1386" s="11">
        <v>1.0994293513696169E-2</v>
      </c>
    </row>
    <row r="1387" spans="1:10" ht="13" x14ac:dyDescent="0.15">
      <c r="A1387" s="3">
        <v>42368</v>
      </c>
      <c r="B1387" s="1">
        <v>56.470001000000003</v>
      </c>
      <c r="C1387" s="1">
        <v>56.779998999999997</v>
      </c>
      <c r="D1387" s="1">
        <v>56.290000999999997</v>
      </c>
      <c r="E1387" s="1">
        <v>56.310001</v>
      </c>
      <c r="F1387" s="1">
        <v>21704500</v>
      </c>
      <c r="G1387" s="1">
        <v>55.520254999999999</v>
      </c>
      <c r="H1387" s="2">
        <f t="shared" si="10"/>
        <v>-4.2439965383553749E-3</v>
      </c>
      <c r="I1387" s="1">
        <f t="shared" si="11"/>
        <v>-4.2439959031428743E-3</v>
      </c>
      <c r="J1387" s="11">
        <v>-6.6086258713652169E-3</v>
      </c>
    </row>
    <row r="1388" spans="1:10" ht="13" x14ac:dyDescent="0.15">
      <c r="A1388" s="3">
        <v>42369</v>
      </c>
      <c r="B1388" s="1">
        <v>56.040000999999997</v>
      </c>
      <c r="C1388" s="1">
        <v>56.189999</v>
      </c>
      <c r="D1388" s="1">
        <v>55.419998</v>
      </c>
      <c r="E1388" s="1">
        <v>55.48</v>
      </c>
      <c r="F1388" s="1">
        <v>27334100</v>
      </c>
      <c r="G1388" s="1">
        <v>54.701894000000003</v>
      </c>
      <c r="H1388" s="2">
        <f t="shared" si="10"/>
        <v>-1.4739850564023306E-2</v>
      </c>
      <c r="I1388" s="1">
        <f t="shared" si="11"/>
        <v>-1.4739863856893236E-2</v>
      </c>
      <c r="J1388" s="11">
        <v>-1.0159121189650048E-2</v>
      </c>
    </row>
    <row r="1389" spans="1:10" ht="13" x14ac:dyDescent="0.15">
      <c r="A1389" s="3">
        <v>42373</v>
      </c>
      <c r="B1389" s="1">
        <v>54.32</v>
      </c>
      <c r="C1389" s="1">
        <v>54.799999</v>
      </c>
      <c r="D1389" s="1">
        <v>53.389999000000003</v>
      </c>
      <c r="E1389" s="1">
        <v>54.799999</v>
      </c>
      <c r="F1389" s="1">
        <v>53778000</v>
      </c>
      <c r="G1389" s="1">
        <v>54.031430999999998</v>
      </c>
      <c r="H1389" s="2">
        <f t="shared" si="10"/>
        <v>-1.2256687094448399E-2</v>
      </c>
      <c r="I1389" s="1">
        <f t="shared" si="11"/>
        <v>-1.225666884587223E-2</v>
      </c>
      <c r="J1389" s="11">
        <v>-1.5844441076492001E-2</v>
      </c>
    </row>
    <row r="1390" spans="1:10" ht="13" x14ac:dyDescent="0.15">
      <c r="A1390" s="3">
        <v>42374</v>
      </c>
      <c r="B1390" s="1">
        <v>54.93</v>
      </c>
      <c r="C1390" s="1">
        <v>55.389999000000003</v>
      </c>
      <c r="D1390" s="1">
        <v>54.540000999999997</v>
      </c>
      <c r="E1390" s="1">
        <v>55.049999</v>
      </c>
      <c r="F1390" s="1">
        <v>34079700</v>
      </c>
      <c r="G1390" s="1">
        <v>54.277923999999999</v>
      </c>
      <c r="H1390" s="2">
        <f t="shared" si="10"/>
        <v>4.5620438788694139E-3</v>
      </c>
      <c r="I1390" s="1">
        <f t="shared" si="11"/>
        <v>4.5620298303778216E-3</v>
      </c>
      <c r="J1390" s="11">
        <v>5.6684030101918515E-4</v>
      </c>
    </row>
    <row r="1391" spans="1:10" ht="13" x14ac:dyDescent="0.15">
      <c r="A1391" s="3">
        <v>42375</v>
      </c>
      <c r="B1391" s="1">
        <v>54.32</v>
      </c>
      <c r="C1391" s="1">
        <v>54.400002000000001</v>
      </c>
      <c r="D1391" s="1">
        <v>53.639999000000003</v>
      </c>
      <c r="E1391" s="1">
        <v>54.049999</v>
      </c>
      <c r="F1391" s="1">
        <v>39518900</v>
      </c>
      <c r="G1391" s="1">
        <v>53.291949000000002</v>
      </c>
      <c r="H1391" s="2">
        <f t="shared" si="10"/>
        <v>-1.8165304598824789E-2</v>
      </c>
      <c r="I1391" s="1">
        <f t="shared" si="11"/>
        <v>-1.8165304185178421E-2</v>
      </c>
      <c r="J1391" s="11">
        <v>-1.4695226063618181E-2</v>
      </c>
    </row>
    <row r="1392" spans="1:10" ht="13" x14ac:dyDescent="0.15">
      <c r="A1392" s="3">
        <v>42376</v>
      </c>
      <c r="B1392" s="1">
        <v>52.700001</v>
      </c>
      <c r="C1392" s="1">
        <v>53.490001999999997</v>
      </c>
      <c r="D1392" s="1">
        <v>52.07</v>
      </c>
      <c r="E1392" s="1">
        <v>52.169998</v>
      </c>
      <c r="F1392" s="1">
        <v>56564900</v>
      </c>
      <c r="G1392" s="1">
        <v>51.438315000000003</v>
      </c>
      <c r="H1392" s="2">
        <f t="shared" si="10"/>
        <v>-3.4782627840566661E-2</v>
      </c>
      <c r="I1392" s="1">
        <f t="shared" si="11"/>
        <v>-3.4782627297042554E-2</v>
      </c>
      <c r="J1392" s="11">
        <v>-2.3210595524353426E-2</v>
      </c>
    </row>
    <row r="1393" spans="1:10" ht="13" x14ac:dyDescent="0.15">
      <c r="A1393" s="3">
        <v>42377</v>
      </c>
      <c r="B1393" s="1">
        <v>52.369999</v>
      </c>
      <c r="C1393" s="1">
        <v>53.279998999999997</v>
      </c>
      <c r="D1393" s="1">
        <v>52.150002000000001</v>
      </c>
      <c r="E1393" s="1">
        <v>52.330002</v>
      </c>
      <c r="F1393" s="1">
        <v>48754000</v>
      </c>
      <c r="G1393" s="1">
        <v>51.596074999999999</v>
      </c>
      <c r="H1393" s="2">
        <f t="shared" si="10"/>
        <v>3.0669734739112065E-3</v>
      </c>
      <c r="I1393" s="1">
        <f t="shared" si="11"/>
        <v>3.0669744916799104E-3</v>
      </c>
      <c r="J1393" s="11">
        <v>-1.0151895287011763E-2</v>
      </c>
    </row>
    <row r="1394" spans="1:10" ht="13" x14ac:dyDescent="0.15">
      <c r="A1394" s="3">
        <v>42380</v>
      </c>
      <c r="B1394" s="1">
        <v>52.509998000000003</v>
      </c>
      <c r="C1394" s="1">
        <v>52.849997999999999</v>
      </c>
      <c r="D1394" s="1">
        <v>51.459999000000003</v>
      </c>
      <c r="E1394" s="1">
        <v>52.299999</v>
      </c>
      <c r="F1394" s="1">
        <v>36943800</v>
      </c>
      <c r="G1394" s="1">
        <v>51.566493000000001</v>
      </c>
      <c r="H1394" s="2">
        <f t="shared" si="10"/>
        <v>-5.7334222918624519E-4</v>
      </c>
      <c r="I1394" s="1">
        <f t="shared" si="11"/>
        <v>-5.7333818512353462E-4</v>
      </c>
      <c r="J1394" s="11">
        <v>3.1884665699467791E-3</v>
      </c>
    </row>
    <row r="1395" spans="1:10" ht="13" x14ac:dyDescent="0.15">
      <c r="A1395" s="3">
        <v>42381</v>
      </c>
      <c r="B1395" s="1">
        <v>52.759998000000003</v>
      </c>
      <c r="C1395" s="1">
        <v>53.099997999999999</v>
      </c>
      <c r="D1395" s="1">
        <v>52.060001</v>
      </c>
      <c r="E1395" s="1">
        <v>52.779998999999997</v>
      </c>
      <c r="F1395" s="1">
        <v>36095500</v>
      </c>
      <c r="G1395" s="1">
        <v>52.039760999999999</v>
      </c>
      <c r="H1395" s="2">
        <f t="shared" si="10"/>
        <v>9.1778204431705035E-3</v>
      </c>
      <c r="I1395" s="1">
        <f t="shared" si="11"/>
        <v>9.177820178696219E-3</v>
      </c>
      <c r="J1395" s="11">
        <v>7.1744297079519318E-3</v>
      </c>
    </row>
    <row r="1396" spans="1:10" ht="13" x14ac:dyDescent="0.15">
      <c r="A1396" s="3">
        <v>42382</v>
      </c>
      <c r="B1396" s="1">
        <v>53.799999</v>
      </c>
      <c r="C1396" s="1">
        <v>54.07</v>
      </c>
      <c r="D1396" s="1">
        <v>51.299999</v>
      </c>
      <c r="E1396" s="1">
        <v>51.639999000000003</v>
      </c>
      <c r="F1396" s="1">
        <v>66883600</v>
      </c>
      <c r="G1396" s="1">
        <v>50.915750000000003</v>
      </c>
      <c r="H1396" s="2">
        <f t="shared" si="10"/>
        <v>-2.1599090973836388E-2</v>
      </c>
      <c r="I1396" s="1">
        <f t="shared" si="11"/>
        <v>-2.1599080749044867E-2</v>
      </c>
      <c r="J1396" s="11">
        <v>-2.2088015571262148E-2</v>
      </c>
    </row>
    <row r="1397" spans="1:10" ht="13" x14ac:dyDescent="0.15">
      <c r="A1397" s="3">
        <v>42383</v>
      </c>
      <c r="B1397" s="1">
        <v>52</v>
      </c>
      <c r="C1397" s="1">
        <v>53.419998</v>
      </c>
      <c r="D1397" s="1">
        <v>51.57</v>
      </c>
      <c r="E1397" s="1">
        <v>53.110000999999997</v>
      </c>
      <c r="F1397" s="1">
        <v>52381900</v>
      </c>
      <c r="G1397" s="1">
        <v>52.365133999999998</v>
      </c>
      <c r="H1397" s="2">
        <f t="shared" si="10"/>
        <v>2.8466344470688191E-2</v>
      </c>
      <c r="I1397" s="1">
        <f t="shared" si="11"/>
        <v>2.8466319360904924E-2</v>
      </c>
      <c r="J1397" s="11">
        <v>1.4094103718805009E-2</v>
      </c>
    </row>
    <row r="1398" spans="1:10" ht="13" x14ac:dyDescent="0.15">
      <c r="A1398" s="3">
        <v>42384</v>
      </c>
      <c r="B1398" s="1">
        <v>51.310001</v>
      </c>
      <c r="C1398" s="1">
        <v>51.970001000000003</v>
      </c>
      <c r="D1398" s="1">
        <v>50.34</v>
      </c>
      <c r="E1398" s="1">
        <v>50.990001999999997</v>
      </c>
      <c r="F1398" s="1">
        <v>71820700</v>
      </c>
      <c r="G1398" s="1">
        <v>50.274867999999998</v>
      </c>
      <c r="H1398" s="2">
        <f t="shared" si="10"/>
        <v>-3.9917133498076948E-2</v>
      </c>
      <c r="I1398" s="1">
        <f t="shared" si="11"/>
        <v>-3.9917132647841594E-2</v>
      </c>
      <c r="J1398" s="11">
        <v>-2.3870110570229756E-2</v>
      </c>
    </row>
    <row r="1399" spans="1:10" ht="13" x14ac:dyDescent="0.15">
      <c r="A1399" s="3">
        <v>42388</v>
      </c>
      <c r="B1399" s="1">
        <v>51.48</v>
      </c>
      <c r="C1399" s="1">
        <v>51.68</v>
      </c>
      <c r="D1399" s="1">
        <v>50.060001</v>
      </c>
      <c r="E1399" s="1">
        <v>50.560001</v>
      </c>
      <c r="F1399" s="1">
        <v>43564500</v>
      </c>
      <c r="G1399" s="1">
        <v>49.850898999999998</v>
      </c>
      <c r="H1399" s="2">
        <f t="shared" si="10"/>
        <v>-8.4330453644617855E-3</v>
      </c>
      <c r="I1399" s="1">
        <f t="shared" si="11"/>
        <v>-8.4330206496016982E-3</v>
      </c>
      <c r="J1399" s="11">
        <v>1.7475175168124284E-3</v>
      </c>
    </row>
    <row r="1400" spans="1:10" ht="13" x14ac:dyDescent="0.15">
      <c r="A1400" s="3">
        <v>42389</v>
      </c>
      <c r="B1400" s="1">
        <v>49.98</v>
      </c>
      <c r="C1400" s="1">
        <v>51.380001</v>
      </c>
      <c r="D1400" s="1">
        <v>49.099997999999999</v>
      </c>
      <c r="E1400" s="1">
        <v>50.790000999999997</v>
      </c>
      <c r="F1400" s="1">
        <v>63273000</v>
      </c>
      <c r="G1400" s="1">
        <v>50.077672999999997</v>
      </c>
      <c r="H1400" s="2">
        <f t="shared" si="10"/>
        <v>4.5490505429380207E-3</v>
      </c>
      <c r="I1400" s="1">
        <f t="shared" si="11"/>
        <v>4.5490453441972816E-3</v>
      </c>
      <c r="J1400" s="11">
        <v>-1.5564372878858507E-2</v>
      </c>
    </row>
    <row r="1401" spans="1:10" ht="13" x14ac:dyDescent="0.15">
      <c r="A1401" s="3">
        <v>42390</v>
      </c>
      <c r="B1401" s="1">
        <v>51</v>
      </c>
      <c r="C1401" s="1">
        <v>51.580002</v>
      </c>
      <c r="D1401" s="1">
        <v>50.299999</v>
      </c>
      <c r="E1401" s="1">
        <v>50.48</v>
      </c>
      <c r="F1401" s="1">
        <v>40191200</v>
      </c>
      <c r="G1401" s="1">
        <v>49.772019</v>
      </c>
      <c r="H1401" s="2">
        <f t="shared" si="10"/>
        <v>-6.1035832623826834E-3</v>
      </c>
      <c r="I1401" s="1">
        <f t="shared" si="11"/>
        <v>-6.103598304178331E-3</v>
      </c>
      <c r="J1401" s="11">
        <v>7.3534198133992741E-3</v>
      </c>
    </row>
    <row r="1402" spans="1:10" ht="13" x14ac:dyDescent="0.15">
      <c r="A1402" s="3">
        <v>42391</v>
      </c>
      <c r="B1402" s="1">
        <v>51.41</v>
      </c>
      <c r="C1402" s="1">
        <v>52.330002</v>
      </c>
      <c r="D1402" s="1">
        <v>51.259998000000003</v>
      </c>
      <c r="E1402" s="1">
        <v>52.290000999999997</v>
      </c>
      <c r="F1402" s="1">
        <v>37555800</v>
      </c>
      <c r="G1402" s="1">
        <v>51.556635</v>
      </c>
      <c r="H1402" s="2">
        <f t="shared" si="10"/>
        <v>3.5855804278922342E-2</v>
      </c>
      <c r="I1402" s="1">
        <f t="shared" si="11"/>
        <v>3.5855808863208861E-2</v>
      </c>
      <c r="J1402" s="11">
        <v>1.3274213427142389E-2</v>
      </c>
    </row>
    <row r="1403" spans="1:10" ht="13" x14ac:dyDescent="0.15">
      <c r="A1403" s="3">
        <v>42394</v>
      </c>
      <c r="B1403" s="1">
        <v>51.939999</v>
      </c>
      <c r="C1403" s="1">
        <v>52.650002000000001</v>
      </c>
      <c r="D1403" s="1">
        <v>51.650002000000001</v>
      </c>
      <c r="E1403" s="1">
        <v>51.790000999999997</v>
      </c>
      <c r="F1403" s="1">
        <v>34707700</v>
      </c>
      <c r="G1403" s="1">
        <v>51.063648000000001</v>
      </c>
      <c r="H1403" s="2">
        <f t="shared" si="10"/>
        <v>-9.5620575719629463E-3</v>
      </c>
      <c r="I1403" s="1">
        <f t="shared" si="11"/>
        <v>-9.5620476394551231E-3</v>
      </c>
      <c r="J1403" s="11">
        <v>-1.2942486938944448E-2</v>
      </c>
    </row>
    <row r="1404" spans="1:10" ht="13" x14ac:dyDescent="0.15">
      <c r="A1404" s="3">
        <v>42395</v>
      </c>
      <c r="B1404" s="1">
        <v>51.790000999999997</v>
      </c>
      <c r="C1404" s="1">
        <v>52.439999</v>
      </c>
      <c r="D1404" s="1">
        <v>51.549999</v>
      </c>
      <c r="E1404" s="1">
        <v>52.169998</v>
      </c>
      <c r="F1404" s="1">
        <v>28900800</v>
      </c>
      <c r="G1404" s="1">
        <v>51.438315000000003</v>
      </c>
      <c r="H1404" s="2">
        <f t="shared" si="10"/>
        <v>7.3372657397709467E-3</v>
      </c>
      <c r="I1404" s="1">
        <f t="shared" si="11"/>
        <v>7.3372548706273841E-3</v>
      </c>
      <c r="J1404" s="11">
        <v>1.7753027329386505E-2</v>
      </c>
    </row>
    <row r="1405" spans="1:10" ht="13" x14ac:dyDescent="0.15">
      <c r="A1405" s="3">
        <v>42396</v>
      </c>
      <c r="B1405" s="1">
        <v>52.009998000000003</v>
      </c>
      <c r="C1405" s="1">
        <v>52.200001</v>
      </c>
      <c r="D1405" s="1">
        <v>51.02</v>
      </c>
      <c r="E1405" s="1">
        <v>51.220001000000003</v>
      </c>
      <c r="F1405" s="1">
        <v>36775200</v>
      </c>
      <c r="G1405" s="1">
        <v>50.501641999999997</v>
      </c>
      <c r="H1405" s="2">
        <f t="shared" si="10"/>
        <v>-1.8209642254538638E-2</v>
      </c>
      <c r="I1405" s="1">
        <f t="shared" si="11"/>
        <v>-1.8209636143796819E-2</v>
      </c>
      <c r="J1405" s="11">
        <v>-1.3779138635610746E-2</v>
      </c>
    </row>
    <row r="1406" spans="1:10" ht="13" x14ac:dyDescent="0.15">
      <c r="A1406" s="3">
        <v>42397</v>
      </c>
      <c r="B1406" s="1">
        <v>51.860000999999997</v>
      </c>
      <c r="C1406" s="1">
        <v>52.209999000000003</v>
      </c>
      <c r="D1406" s="1">
        <v>51.25</v>
      </c>
      <c r="E1406" s="1">
        <v>52.060001</v>
      </c>
      <c r="F1406" s="1">
        <v>62513800</v>
      </c>
      <c r="G1406" s="1">
        <v>51.329861000000001</v>
      </c>
      <c r="H1406" s="2">
        <f t="shared" si="10"/>
        <v>1.639984349082688E-2</v>
      </c>
      <c r="I1406" s="1">
        <f t="shared" si="11"/>
        <v>1.639984299916435E-2</v>
      </c>
      <c r="J1406" s="11">
        <v>7.8509833706527764E-3</v>
      </c>
    </row>
    <row r="1407" spans="1:10" ht="13" x14ac:dyDescent="0.15">
      <c r="A1407" s="3">
        <v>42398</v>
      </c>
      <c r="B1407" s="1">
        <v>54.73</v>
      </c>
      <c r="C1407" s="1">
        <v>55.09</v>
      </c>
      <c r="D1407" s="1">
        <v>54</v>
      </c>
      <c r="E1407" s="1">
        <v>55.09</v>
      </c>
      <c r="F1407" s="1">
        <v>83611700</v>
      </c>
      <c r="G1407" s="1">
        <v>54.317363999999998</v>
      </c>
      <c r="H1407" s="2">
        <f t="shared" si="10"/>
        <v>5.8202054202803485E-2</v>
      </c>
      <c r="I1407" s="1">
        <f t="shared" si="11"/>
        <v>5.8202047342384128E-2</v>
      </c>
      <c r="J1407" s="11">
        <v>2.4683884557423926E-2</v>
      </c>
    </row>
    <row r="1408" spans="1:10" ht="13" x14ac:dyDescent="0.15">
      <c r="A1408" s="3">
        <v>42401</v>
      </c>
      <c r="B1408" s="1">
        <v>54.880001</v>
      </c>
      <c r="C1408" s="1">
        <v>55.09</v>
      </c>
      <c r="D1408" s="1">
        <v>54.5</v>
      </c>
      <c r="E1408" s="1">
        <v>54.709999000000003</v>
      </c>
      <c r="F1408" s="1">
        <v>44208500</v>
      </c>
      <c r="G1408" s="1">
        <v>53.942692999999998</v>
      </c>
      <c r="H1408" s="2">
        <f t="shared" si="10"/>
        <v>-6.8978217462334363E-3</v>
      </c>
      <c r="I1408" s="1">
        <f t="shared" si="11"/>
        <v>-6.8978126405397607E-3</v>
      </c>
      <c r="J1408" s="11">
        <v>-1.0397654111113928E-3</v>
      </c>
    </row>
    <row r="1409" spans="1:10" ht="13" x14ac:dyDescent="0.15">
      <c r="A1409" s="3">
        <v>42402</v>
      </c>
      <c r="B1409" s="1">
        <v>54.169998</v>
      </c>
      <c r="C1409" s="1">
        <v>54.259998000000003</v>
      </c>
      <c r="D1409" s="1">
        <v>52.650002000000001</v>
      </c>
      <c r="E1409" s="1">
        <v>53</v>
      </c>
      <c r="F1409" s="1">
        <v>56313800</v>
      </c>
      <c r="G1409" s="1">
        <v>52.256675999999999</v>
      </c>
      <c r="H1409" s="2">
        <f t="shared" si="10"/>
        <v>-3.1255694228764348E-2</v>
      </c>
      <c r="I1409" s="1">
        <f t="shared" si="11"/>
        <v>-3.1255706866544455E-2</v>
      </c>
      <c r="J1409" s="11">
        <v>-1.7972911450394702E-2</v>
      </c>
    </row>
    <row r="1410" spans="1:10" ht="13" x14ac:dyDescent="0.15">
      <c r="A1410" s="3">
        <v>42403</v>
      </c>
      <c r="B1410" s="1">
        <v>53.25</v>
      </c>
      <c r="C1410" s="1">
        <v>53.389999000000003</v>
      </c>
      <c r="D1410" s="1">
        <v>51.259998000000003</v>
      </c>
      <c r="E1410" s="1">
        <v>52.16</v>
      </c>
      <c r="F1410" s="1">
        <v>57559800</v>
      </c>
      <c r="G1410" s="1">
        <v>51.428457000000002</v>
      </c>
      <c r="H1410" s="2">
        <f t="shared" si="10"/>
        <v>-1.5849056603773649E-2</v>
      </c>
      <c r="I1410" s="1">
        <f t="shared" si="11"/>
        <v>-1.5849056300481057E-2</v>
      </c>
      <c r="J1410" s="11">
        <v>1.1336222248903381E-2</v>
      </c>
    </row>
    <row r="1411" spans="1:10" ht="13" x14ac:dyDescent="0.15">
      <c r="A1411" s="3">
        <v>42404</v>
      </c>
      <c r="B1411" s="1">
        <v>52.099997999999999</v>
      </c>
      <c r="C1411" s="1">
        <v>52.810001</v>
      </c>
      <c r="D1411" s="1">
        <v>51.369999</v>
      </c>
      <c r="E1411" s="1">
        <v>52</v>
      </c>
      <c r="F1411" s="1">
        <v>46987100</v>
      </c>
      <c r="G1411" s="1">
        <v>51.270701000000003</v>
      </c>
      <c r="H1411" s="2">
        <f t="shared" si="10"/>
        <v>-3.0674846625766221E-3</v>
      </c>
      <c r="I1411" s="1">
        <f t="shared" si="11"/>
        <v>-3.0674846029310021E-3</v>
      </c>
      <c r="J1411" s="11">
        <v>4.8920598957969798E-3</v>
      </c>
    </row>
    <row r="1412" spans="1:10" ht="13" x14ac:dyDescent="0.15">
      <c r="A1412" s="3">
        <v>42405</v>
      </c>
      <c r="B1412" s="1">
        <v>51.939999</v>
      </c>
      <c r="C1412" s="1">
        <v>52</v>
      </c>
      <c r="D1412" s="1">
        <v>49.560001</v>
      </c>
      <c r="E1412" s="1">
        <v>50.16</v>
      </c>
      <c r="F1412" s="1">
        <v>62009000</v>
      </c>
      <c r="G1412" s="1">
        <v>49.456507000000002</v>
      </c>
      <c r="H1412" s="2">
        <f t="shared" si="10"/>
        <v>-3.5384615384615452E-2</v>
      </c>
      <c r="I1412" s="1">
        <f t="shared" si="11"/>
        <v>-3.5384614694462642E-2</v>
      </c>
      <c r="J1412" s="11">
        <v>-1.2890038544495622E-2</v>
      </c>
    </row>
    <row r="1413" spans="1:10" ht="13" x14ac:dyDescent="0.15">
      <c r="A1413" s="3">
        <v>42408</v>
      </c>
      <c r="B1413" s="1">
        <v>49.549999</v>
      </c>
      <c r="C1413" s="1">
        <v>49.57</v>
      </c>
      <c r="D1413" s="1">
        <v>48.189999</v>
      </c>
      <c r="E1413" s="1">
        <v>49.41</v>
      </c>
      <c r="F1413" s="1">
        <v>59290500</v>
      </c>
      <c r="G1413" s="1">
        <v>48.717025999999997</v>
      </c>
      <c r="H1413" s="2">
        <f t="shared" si="10"/>
        <v>-1.4952153110047849E-2</v>
      </c>
      <c r="I1413" s="1">
        <f t="shared" si="11"/>
        <v>-1.4952147752772045E-2</v>
      </c>
      <c r="J1413" s="11">
        <v>-1.0979342940124101E-2</v>
      </c>
    </row>
    <row r="1414" spans="1:10" ht="13" x14ac:dyDescent="0.15">
      <c r="A1414" s="3">
        <v>42409</v>
      </c>
      <c r="B1414" s="1">
        <v>49.02</v>
      </c>
      <c r="C1414" s="1">
        <v>50.240001999999997</v>
      </c>
      <c r="D1414" s="1">
        <v>48.669998</v>
      </c>
      <c r="E1414" s="1">
        <v>49.279998999999997</v>
      </c>
      <c r="F1414" s="1">
        <v>46740500</v>
      </c>
      <c r="G1414" s="1">
        <v>48.588847999999999</v>
      </c>
      <c r="H1414" s="2">
        <f t="shared" si="10"/>
        <v>-2.6310665857113952E-3</v>
      </c>
      <c r="I1414" s="1">
        <f t="shared" si="11"/>
        <v>-2.6310719377656256E-3</v>
      </c>
      <c r="J1414" s="11">
        <v>-7.905341376111953E-4</v>
      </c>
    </row>
    <row r="1415" spans="1:10" ht="13" x14ac:dyDescent="0.15">
      <c r="A1415" s="3">
        <v>42410</v>
      </c>
      <c r="B1415" s="1">
        <v>49.889999000000003</v>
      </c>
      <c r="C1415" s="1">
        <v>50.389999000000003</v>
      </c>
      <c r="D1415" s="1">
        <v>49.52</v>
      </c>
      <c r="E1415" s="1">
        <v>49.709999000000003</v>
      </c>
      <c r="F1415" s="1">
        <v>38237000</v>
      </c>
      <c r="G1415" s="1">
        <v>49.012818000000003</v>
      </c>
      <c r="H1415" s="2">
        <f t="shared" si="10"/>
        <v>8.7256495277121832E-3</v>
      </c>
      <c r="I1415" s="1">
        <f t="shared" si="11"/>
        <v>8.7256647862901417E-3</v>
      </c>
      <c r="J1415" s="11">
        <v>-6.2218862513957664E-3</v>
      </c>
    </row>
    <row r="1416" spans="1:10" ht="13" x14ac:dyDescent="0.15">
      <c r="A1416" s="3">
        <v>42411</v>
      </c>
      <c r="B1416" s="1">
        <v>48.68</v>
      </c>
      <c r="C1416" s="1">
        <v>50.110000999999997</v>
      </c>
      <c r="D1416" s="1">
        <v>48.509998000000003</v>
      </c>
      <c r="E1416" s="1">
        <v>49.689999</v>
      </c>
      <c r="F1416" s="1">
        <v>48878600</v>
      </c>
      <c r="G1416" s="1">
        <v>48.993098000000003</v>
      </c>
      <c r="H1416" s="2">
        <f t="shared" si="10"/>
        <v>-4.0233354259377725E-4</v>
      </c>
      <c r="I1416" s="1">
        <f t="shared" si="11"/>
        <v>-4.0234372975656111E-4</v>
      </c>
      <c r="J1416" s="11">
        <v>-1.5995268306053814E-2</v>
      </c>
    </row>
    <row r="1417" spans="1:10" ht="13" x14ac:dyDescent="0.15">
      <c r="A1417" s="3">
        <v>42412</v>
      </c>
      <c r="B1417" s="1">
        <v>50.25</v>
      </c>
      <c r="C1417" s="1">
        <v>50.68</v>
      </c>
      <c r="D1417" s="1">
        <v>49.75</v>
      </c>
      <c r="E1417" s="1">
        <v>50.5</v>
      </c>
      <c r="F1417" s="1">
        <v>34243300</v>
      </c>
      <c r="G1417" s="1">
        <v>49.791739</v>
      </c>
      <c r="H1417" s="2">
        <f t="shared" si="10"/>
        <v>1.6301087065829882E-2</v>
      </c>
      <c r="I1417" s="1">
        <f t="shared" si="11"/>
        <v>1.6301092043617987E-2</v>
      </c>
      <c r="J1417" s="11">
        <v>2.002915395666189E-2</v>
      </c>
    </row>
    <row r="1418" spans="1:10" ht="13" x14ac:dyDescent="0.15">
      <c r="A1418" s="3">
        <v>42416</v>
      </c>
      <c r="B1418" s="1">
        <v>50.900002000000001</v>
      </c>
      <c r="C1418" s="1">
        <v>51.09</v>
      </c>
      <c r="D1418" s="1">
        <v>50.130001</v>
      </c>
      <c r="E1418" s="1">
        <v>51.09</v>
      </c>
      <c r="F1418" s="1">
        <v>37291200</v>
      </c>
      <c r="G1418" s="1">
        <v>50.735140000000001</v>
      </c>
      <c r="H1418" s="2">
        <f t="shared" si="10"/>
        <v>1.1683168316831751E-2</v>
      </c>
      <c r="I1418" s="1">
        <f t="shared" si="11"/>
        <v>1.8946938165786929E-2</v>
      </c>
      <c r="J1418" s="11">
        <v>1.3933426291320503E-2</v>
      </c>
    </row>
    <row r="1419" spans="1:10" ht="13" x14ac:dyDescent="0.15">
      <c r="A1419" s="3">
        <v>42417</v>
      </c>
      <c r="B1419" s="1">
        <v>51.490001999999997</v>
      </c>
      <c r="C1419" s="1">
        <v>52.77</v>
      </c>
      <c r="D1419" s="1">
        <v>51.450001</v>
      </c>
      <c r="E1419" s="1">
        <v>52.419998</v>
      </c>
      <c r="F1419" s="1">
        <v>40789000</v>
      </c>
      <c r="G1419" s="1">
        <v>52.055900000000001</v>
      </c>
      <c r="H1419" s="2">
        <f t="shared" si="10"/>
        <v>2.6032452534742536E-2</v>
      </c>
      <c r="I1419" s="1">
        <f t="shared" si="11"/>
        <v>2.6032450092775931E-2</v>
      </c>
      <c r="J1419" s="11">
        <v>1.5893640470759744E-2</v>
      </c>
    </row>
    <row r="1420" spans="1:10" ht="13" x14ac:dyDescent="0.15">
      <c r="A1420" s="3">
        <v>42418</v>
      </c>
      <c r="B1420" s="1">
        <v>52.330002</v>
      </c>
      <c r="C1420" s="1">
        <v>52.950001</v>
      </c>
      <c r="D1420" s="1">
        <v>52.099997999999999</v>
      </c>
      <c r="E1420" s="1">
        <v>52.189999</v>
      </c>
      <c r="F1420" s="1">
        <v>27176000</v>
      </c>
      <c r="G1420" s="1">
        <v>51.827497999999999</v>
      </c>
      <c r="H1420" s="2">
        <f t="shared" si="10"/>
        <v>-4.3876193967042768E-3</v>
      </c>
      <c r="I1420" s="1">
        <f t="shared" si="11"/>
        <v>-4.3876294521851059E-3</v>
      </c>
      <c r="J1420" s="11">
        <v>-2.455379070014006E-3</v>
      </c>
    </row>
    <row r="1421" spans="1:10" ht="13" x14ac:dyDescent="0.15">
      <c r="A1421" s="3">
        <v>42419</v>
      </c>
      <c r="B1421" s="1">
        <v>51.970001000000003</v>
      </c>
      <c r="C1421" s="1">
        <v>52.279998999999997</v>
      </c>
      <c r="D1421" s="1">
        <v>51.529998999999997</v>
      </c>
      <c r="E1421" s="1">
        <v>51.82</v>
      </c>
      <c r="F1421" s="1">
        <v>33559100</v>
      </c>
      <c r="G1421" s="1">
        <v>51.460068999999997</v>
      </c>
      <c r="H1421" s="2">
        <f t="shared" si="10"/>
        <v>-7.0894617185181391E-3</v>
      </c>
      <c r="I1421" s="1">
        <f t="shared" si="11"/>
        <v>-7.0894605022222244E-3</v>
      </c>
      <c r="J1421" s="11">
        <v>-1.3062145087850568E-3</v>
      </c>
    </row>
    <row r="1422" spans="1:10" ht="13" x14ac:dyDescent="0.15">
      <c r="A1422" s="3">
        <v>42422</v>
      </c>
      <c r="B1422" s="1">
        <v>52.279998999999997</v>
      </c>
      <c r="C1422" s="1">
        <v>53</v>
      </c>
      <c r="D1422" s="1">
        <v>52.279998999999997</v>
      </c>
      <c r="E1422" s="1">
        <v>52.650002000000001</v>
      </c>
      <c r="F1422" s="1">
        <v>25008300</v>
      </c>
      <c r="G1422" s="1">
        <v>52.284306000000001</v>
      </c>
      <c r="H1422" s="2">
        <f t="shared" si="10"/>
        <v>1.6017020455422623E-2</v>
      </c>
      <c r="I1422" s="1">
        <f t="shared" si="11"/>
        <v>1.601702088662189E-2</v>
      </c>
      <c r="J1422" s="11">
        <v>1.3950101652787528E-2</v>
      </c>
    </row>
    <row r="1423" spans="1:10" ht="13" x14ac:dyDescent="0.15">
      <c r="A1423" s="3">
        <v>42423</v>
      </c>
      <c r="B1423" s="1">
        <v>52.34</v>
      </c>
      <c r="C1423" s="1">
        <v>52.369999</v>
      </c>
      <c r="D1423" s="1">
        <v>50.98</v>
      </c>
      <c r="E1423" s="1">
        <v>51.18</v>
      </c>
      <c r="F1423" s="1">
        <v>28895300</v>
      </c>
      <c r="G1423" s="1">
        <v>50.824514999999998</v>
      </c>
      <c r="H1423" s="2">
        <f t="shared" si="10"/>
        <v>-2.7920264846333736E-2</v>
      </c>
      <c r="I1423" s="1">
        <f t="shared" si="11"/>
        <v>-2.7920252015968285E-2</v>
      </c>
      <c r="J1423" s="11">
        <v>-1.1364221287345131E-2</v>
      </c>
    </row>
    <row r="1424" spans="1:10" ht="13" x14ac:dyDescent="0.15">
      <c r="A1424" s="3">
        <v>42424</v>
      </c>
      <c r="B1424" s="1">
        <v>50.689999</v>
      </c>
      <c r="C1424" s="1">
        <v>51.5</v>
      </c>
      <c r="D1424" s="1">
        <v>50.200001</v>
      </c>
      <c r="E1424" s="1">
        <v>51.360000999999997</v>
      </c>
      <c r="F1424" s="1">
        <v>33014500</v>
      </c>
      <c r="G1424" s="1">
        <v>51.003264999999999</v>
      </c>
      <c r="H1424" s="2">
        <f t="shared" si="10"/>
        <v>3.5170183665493783E-3</v>
      </c>
      <c r="I1424" s="1">
        <f t="shared" si="11"/>
        <v>3.517003556256284E-3</v>
      </c>
      <c r="J1424" s="11">
        <v>3.2382938590223825E-3</v>
      </c>
    </row>
    <row r="1425" spans="1:10" ht="13" x14ac:dyDescent="0.15">
      <c r="A1425" s="3">
        <v>42425</v>
      </c>
      <c r="B1425" s="1">
        <v>51.73</v>
      </c>
      <c r="C1425" s="1">
        <v>52.099997999999999</v>
      </c>
      <c r="D1425" s="1">
        <v>50.610000999999997</v>
      </c>
      <c r="E1425" s="1">
        <v>52.099997999999999</v>
      </c>
      <c r="F1425" s="1">
        <v>26939500</v>
      </c>
      <c r="G1425" s="1">
        <v>51.738123000000002</v>
      </c>
      <c r="H1425" s="2">
        <f t="shared" si="10"/>
        <v>1.4408040996728223E-2</v>
      </c>
      <c r="I1425" s="1">
        <f t="shared" si="11"/>
        <v>1.4408057993934362E-2</v>
      </c>
      <c r="J1425" s="11">
        <v>1.2878310938495457E-2</v>
      </c>
    </row>
    <row r="1426" spans="1:10" ht="13" x14ac:dyDescent="0.15">
      <c r="A1426" s="3">
        <v>42426</v>
      </c>
      <c r="B1426" s="1">
        <v>52.599997999999999</v>
      </c>
      <c r="C1426" s="1">
        <v>52.68</v>
      </c>
      <c r="D1426" s="1">
        <v>51.099997999999999</v>
      </c>
      <c r="E1426" s="1">
        <v>51.299999</v>
      </c>
      <c r="F1426" s="1">
        <v>35975900</v>
      </c>
      <c r="G1426" s="1">
        <v>50.943680000000001</v>
      </c>
      <c r="H1426" s="2">
        <f t="shared" si="10"/>
        <v>-1.5355067767948852E-2</v>
      </c>
      <c r="I1426" s="1">
        <f t="shared" si="11"/>
        <v>-1.5355079657605691E-2</v>
      </c>
      <c r="J1426" s="11">
        <v>-3.4327943772207467E-3</v>
      </c>
    </row>
    <row r="1427" spans="1:10" ht="13" x14ac:dyDescent="0.15">
      <c r="A1427" s="3">
        <v>42429</v>
      </c>
      <c r="B1427" s="1">
        <v>51.349997999999999</v>
      </c>
      <c r="C1427" s="1">
        <v>51.650002000000001</v>
      </c>
      <c r="D1427" s="1">
        <v>50.66</v>
      </c>
      <c r="E1427" s="1">
        <v>50.880001</v>
      </c>
      <c r="F1427" s="1">
        <v>31654000</v>
      </c>
      <c r="G1427" s="1">
        <v>50.526598999999997</v>
      </c>
      <c r="H1427" s="2">
        <f t="shared" si="10"/>
        <v>-8.1870956761617032E-3</v>
      </c>
      <c r="I1427" s="1">
        <f t="shared" si="11"/>
        <v>-8.1870999503766348E-3</v>
      </c>
      <c r="J1427" s="11">
        <v>-7.4201272481808911E-3</v>
      </c>
    </row>
    <row r="1428" spans="1:10" ht="13" x14ac:dyDescent="0.15">
      <c r="A1428" s="3">
        <v>42430</v>
      </c>
      <c r="B1428" s="1">
        <v>50.970001000000003</v>
      </c>
      <c r="C1428" s="1">
        <v>52.59</v>
      </c>
      <c r="D1428" s="1">
        <v>50.919998</v>
      </c>
      <c r="E1428" s="1">
        <v>52.580002</v>
      </c>
      <c r="F1428" s="1">
        <v>33024500</v>
      </c>
      <c r="G1428" s="1">
        <v>52.214792000000003</v>
      </c>
      <c r="H1428" s="2">
        <f t="shared" si="10"/>
        <v>3.3411968682940871E-2</v>
      </c>
      <c r="I1428" s="1">
        <f t="shared" si="11"/>
        <v>3.3411965843970728E-2</v>
      </c>
      <c r="J1428" s="11">
        <v>2.1104960494051386E-2</v>
      </c>
    </row>
    <row r="1429" spans="1:10" ht="13" x14ac:dyDescent="0.15">
      <c r="A1429" s="3">
        <v>42431</v>
      </c>
      <c r="B1429" s="1">
        <v>52.41</v>
      </c>
      <c r="C1429" s="1">
        <v>52.959999000000003</v>
      </c>
      <c r="D1429" s="1">
        <v>52.16</v>
      </c>
      <c r="E1429" s="1">
        <v>52.950001</v>
      </c>
      <c r="F1429" s="1">
        <v>29289900</v>
      </c>
      <c r="G1429" s="1">
        <v>52.582220999999997</v>
      </c>
      <c r="H1429" s="2">
        <f t="shared" si="10"/>
        <v>7.0368768719331724E-3</v>
      </c>
      <c r="I1429" s="1">
        <f t="shared" si="11"/>
        <v>7.0368756807456826E-3</v>
      </c>
      <c r="J1429" s="11">
        <v>2.0302441398190756E-3</v>
      </c>
    </row>
    <row r="1430" spans="1:10" ht="13" x14ac:dyDescent="0.15">
      <c r="A1430" s="3">
        <v>42432</v>
      </c>
      <c r="B1430" s="1">
        <v>52.970001000000003</v>
      </c>
      <c r="C1430" s="1">
        <v>52.970001000000003</v>
      </c>
      <c r="D1430" s="1">
        <v>51.779998999999997</v>
      </c>
      <c r="E1430" s="1">
        <v>52.349997999999999</v>
      </c>
      <c r="F1430" s="1">
        <v>24427800</v>
      </c>
      <c r="G1430" s="1">
        <v>51.986386000000003</v>
      </c>
      <c r="H1430" s="2">
        <f t="shared" si="10"/>
        <v>-1.1331501202426812E-2</v>
      </c>
      <c r="I1430" s="1">
        <f t="shared" si="11"/>
        <v>-1.133149168423285E-2</v>
      </c>
      <c r="J1430" s="11">
        <v>2.6379806514241831E-3</v>
      </c>
    </row>
    <row r="1431" spans="1:10" ht="13" x14ac:dyDescent="0.15">
      <c r="A1431" s="3">
        <v>42433</v>
      </c>
      <c r="B1431" s="1">
        <v>52.400002000000001</v>
      </c>
      <c r="C1431" s="1">
        <v>52.450001</v>
      </c>
      <c r="D1431" s="1">
        <v>51.709999000000003</v>
      </c>
      <c r="E1431" s="1">
        <v>52.029998999999997</v>
      </c>
      <c r="F1431" s="1">
        <v>33034200</v>
      </c>
      <c r="G1431" s="1">
        <v>51.668608999999996</v>
      </c>
      <c r="H1431" s="2">
        <f t="shared" si="10"/>
        <v>-6.1126840921751861E-3</v>
      </c>
      <c r="I1431" s="1">
        <f t="shared" si="11"/>
        <v>-6.1126965048119829E-3</v>
      </c>
      <c r="J1431" s="11">
        <v>3.7104290365816131E-3</v>
      </c>
    </row>
    <row r="1432" spans="1:10" ht="13" x14ac:dyDescent="0.15">
      <c r="A1432" s="3">
        <v>42436</v>
      </c>
      <c r="B1432" s="1">
        <v>51.560001</v>
      </c>
      <c r="C1432" s="1">
        <v>51.799999</v>
      </c>
      <c r="D1432" s="1">
        <v>50.580002</v>
      </c>
      <c r="E1432" s="1">
        <v>51.029998999999997</v>
      </c>
      <c r="F1432" s="1">
        <v>38407800</v>
      </c>
      <c r="G1432" s="1">
        <v>50.675555000000003</v>
      </c>
      <c r="H1432" s="2">
        <f t="shared" si="10"/>
        <v>-1.921968132269232E-2</v>
      </c>
      <c r="I1432" s="1">
        <f t="shared" si="11"/>
        <v>-1.9219677464125146E-2</v>
      </c>
      <c r="J1432" s="11">
        <v>3.9501734813006083E-3</v>
      </c>
    </row>
    <row r="1433" spans="1:10" ht="13" x14ac:dyDescent="0.15">
      <c r="A1433" s="3">
        <v>42437</v>
      </c>
      <c r="B1433" s="1">
        <v>50.799999</v>
      </c>
      <c r="C1433" s="1">
        <v>52.130001</v>
      </c>
      <c r="D1433" s="1">
        <v>50.599997999999999</v>
      </c>
      <c r="E1433" s="1">
        <v>51.650002000000001</v>
      </c>
      <c r="F1433" s="1">
        <v>33835100</v>
      </c>
      <c r="G1433" s="1">
        <v>51.291252</v>
      </c>
      <c r="H1433" s="2">
        <f t="shared" si="10"/>
        <v>1.2149774880458142E-2</v>
      </c>
      <c r="I1433" s="1">
        <f t="shared" si="11"/>
        <v>1.2149783066016686E-2</v>
      </c>
      <c r="J1433" s="11">
        <v>-6.4337552246742299E-3</v>
      </c>
    </row>
    <row r="1434" spans="1:10" ht="13" x14ac:dyDescent="0.15">
      <c r="A1434" s="3">
        <v>42438</v>
      </c>
      <c r="B1434" s="1">
        <v>51.889999000000003</v>
      </c>
      <c r="C1434" s="1">
        <v>52.849997999999999</v>
      </c>
      <c r="D1434" s="1">
        <v>51.860000999999997</v>
      </c>
      <c r="E1434" s="1">
        <v>52.84</v>
      </c>
      <c r="F1434" s="1">
        <v>28251600</v>
      </c>
      <c r="G1434" s="1">
        <v>52.472985000000001</v>
      </c>
      <c r="H1434" s="2">
        <f t="shared" si="10"/>
        <v>2.303965060833885E-2</v>
      </c>
      <c r="I1434" s="1">
        <f t="shared" si="11"/>
        <v>2.3039659862465461E-2</v>
      </c>
      <c r="J1434" s="11">
        <v>2.137441469550565E-3</v>
      </c>
    </row>
    <row r="1435" spans="1:10" ht="13" x14ac:dyDescent="0.15">
      <c r="A1435" s="3">
        <v>42439</v>
      </c>
      <c r="B1435" s="1">
        <v>52.93</v>
      </c>
      <c r="C1435" s="1">
        <v>52.939999</v>
      </c>
      <c r="D1435" s="1">
        <v>51.16</v>
      </c>
      <c r="E1435" s="1">
        <v>52.049999</v>
      </c>
      <c r="F1435" s="1">
        <v>38387800</v>
      </c>
      <c r="G1435" s="1">
        <v>51.688471</v>
      </c>
      <c r="H1435" s="2">
        <f t="shared" si="10"/>
        <v>-1.4950813777441401E-2</v>
      </c>
      <c r="I1435" s="1">
        <f t="shared" si="11"/>
        <v>-1.495081707282331E-2</v>
      </c>
      <c r="J1435" s="11">
        <v>-3.075534983190791E-4</v>
      </c>
    </row>
    <row r="1436" spans="1:10" ht="13" x14ac:dyDescent="0.15">
      <c r="A1436" s="3">
        <v>42440</v>
      </c>
      <c r="B1436" s="1">
        <v>53</v>
      </c>
      <c r="C1436" s="1">
        <v>53.07</v>
      </c>
      <c r="D1436" s="1">
        <v>52.380001</v>
      </c>
      <c r="E1436" s="1">
        <v>53.07</v>
      </c>
      <c r="F1436" s="1">
        <v>32275700</v>
      </c>
      <c r="G1436" s="1">
        <v>52.701386999999997</v>
      </c>
      <c r="H1436" s="2">
        <f t="shared" si="10"/>
        <v>1.9596561375534331E-2</v>
      </c>
      <c r="I1436" s="1">
        <f t="shared" si="11"/>
        <v>1.959655568066614E-2</v>
      </c>
      <c r="J1436" s="11">
        <v>1.283777640768323E-2</v>
      </c>
    </row>
    <row r="1437" spans="1:10" ht="13" x14ac:dyDescent="0.15">
      <c r="A1437" s="3">
        <v>42443</v>
      </c>
      <c r="B1437" s="1">
        <v>52.709999000000003</v>
      </c>
      <c r="C1437" s="1">
        <v>53.59</v>
      </c>
      <c r="D1437" s="1">
        <v>52.630001</v>
      </c>
      <c r="E1437" s="1">
        <v>53.169998</v>
      </c>
      <c r="F1437" s="1">
        <v>24083600</v>
      </c>
      <c r="G1437" s="1">
        <v>52.800691</v>
      </c>
      <c r="H1437" s="2">
        <f t="shared" si="10"/>
        <v>1.8842660636894549E-3</v>
      </c>
      <c r="I1437" s="1">
        <f t="shared" si="11"/>
        <v>1.8842767838349989E-3</v>
      </c>
      <c r="J1437" s="11">
        <v>9.1907422189642612E-4</v>
      </c>
    </row>
    <row r="1438" spans="1:10" ht="13" x14ac:dyDescent="0.15">
      <c r="A1438" s="3">
        <v>42444</v>
      </c>
      <c r="B1438" s="1">
        <v>52.75</v>
      </c>
      <c r="C1438" s="1">
        <v>53.59</v>
      </c>
      <c r="D1438" s="1">
        <v>52.740001999999997</v>
      </c>
      <c r="E1438" s="1">
        <v>53.59</v>
      </c>
      <c r="F1438" s="1">
        <v>21104800</v>
      </c>
      <c r="G1438" s="1">
        <v>53.217775000000003</v>
      </c>
      <c r="H1438" s="2">
        <f t="shared" si="10"/>
        <v>7.8992291856020708E-3</v>
      </c>
      <c r="I1438" s="1">
        <f t="shared" si="11"/>
        <v>7.8992148038366135E-3</v>
      </c>
      <c r="J1438" s="11">
        <v>1.3000330766538275E-3</v>
      </c>
    </row>
    <row r="1439" spans="1:10" ht="13" x14ac:dyDescent="0.15">
      <c r="A1439" s="3">
        <v>42445</v>
      </c>
      <c r="B1439" s="1">
        <v>53.450001</v>
      </c>
      <c r="C1439" s="1">
        <v>54.599997999999999</v>
      </c>
      <c r="D1439" s="1">
        <v>53.400002000000001</v>
      </c>
      <c r="E1439" s="1">
        <v>54.349997999999999</v>
      </c>
      <c r="F1439" s="1">
        <v>31691700</v>
      </c>
      <c r="G1439" s="1">
        <v>53.972495000000002</v>
      </c>
      <c r="H1439" s="2">
        <f t="shared" si="10"/>
        <v>1.4181713006157788E-2</v>
      </c>
      <c r="I1439" s="1">
        <f t="shared" si="11"/>
        <v>1.4181727815565362E-2</v>
      </c>
      <c r="J1439" s="11">
        <v>4.3028341840976531E-3</v>
      </c>
    </row>
    <row r="1440" spans="1:10" ht="13" x14ac:dyDescent="0.15">
      <c r="A1440" s="3">
        <v>42446</v>
      </c>
      <c r="B1440" s="1">
        <v>54.209999000000003</v>
      </c>
      <c r="C1440" s="1">
        <v>55</v>
      </c>
      <c r="D1440" s="1">
        <v>54</v>
      </c>
      <c r="E1440" s="1">
        <v>54.66</v>
      </c>
      <c r="F1440" s="1">
        <v>28223900</v>
      </c>
      <c r="G1440" s="1">
        <v>54.280343000000002</v>
      </c>
      <c r="H1440" s="2">
        <f t="shared" si="10"/>
        <v>5.7038088575458133E-3</v>
      </c>
      <c r="I1440" s="1">
        <f t="shared" si="11"/>
        <v>5.7037941269900512E-3</v>
      </c>
      <c r="J1440" s="11">
        <v>8.9883769639730413E-3</v>
      </c>
    </row>
    <row r="1441" spans="1:10" ht="13" x14ac:dyDescent="0.15">
      <c r="A1441" s="3">
        <v>42447</v>
      </c>
      <c r="B1441" s="1">
        <v>54.919998</v>
      </c>
      <c r="C1441" s="1">
        <v>54.970001000000003</v>
      </c>
      <c r="D1441" s="1">
        <v>53.450001</v>
      </c>
      <c r="E1441" s="1">
        <v>53.490001999999997</v>
      </c>
      <c r="F1441" s="1">
        <v>67625500</v>
      </c>
      <c r="G1441" s="1">
        <v>53.118471</v>
      </c>
      <c r="H1441" s="2">
        <f t="shared" si="10"/>
        <v>-2.1405012806439805E-2</v>
      </c>
      <c r="I1441" s="1">
        <f t="shared" si="11"/>
        <v>-2.140502317754334E-2</v>
      </c>
      <c r="J1441" s="11">
        <v>6.9107695288287774E-3</v>
      </c>
    </row>
    <row r="1442" spans="1:10" ht="13" x14ac:dyDescent="0.15">
      <c r="A1442" s="3">
        <v>42450</v>
      </c>
      <c r="B1442" s="1">
        <v>53.25</v>
      </c>
      <c r="C1442" s="1">
        <v>53.93</v>
      </c>
      <c r="D1442" s="1">
        <v>52.93</v>
      </c>
      <c r="E1442" s="1">
        <v>53.860000999999997</v>
      </c>
      <c r="F1442" s="1">
        <v>23925700</v>
      </c>
      <c r="G1442" s="1">
        <v>53.485900000000001</v>
      </c>
      <c r="H1442" s="2">
        <f t="shared" si="10"/>
        <v>6.9171618277374522E-3</v>
      </c>
      <c r="I1442" s="1">
        <f t="shared" si="11"/>
        <v>6.9171606991474087E-3</v>
      </c>
      <c r="J1442" s="11">
        <v>1.2253148193276972E-3</v>
      </c>
    </row>
    <row r="1443" spans="1:10" ht="13" x14ac:dyDescent="0.15">
      <c r="A1443" s="3">
        <v>42451</v>
      </c>
      <c r="B1443" s="1">
        <v>53.610000999999997</v>
      </c>
      <c r="C1443" s="1">
        <v>54.25</v>
      </c>
      <c r="D1443" s="1">
        <v>53.459999000000003</v>
      </c>
      <c r="E1443" s="1">
        <v>54.07</v>
      </c>
      <c r="F1443" s="1">
        <v>23124100</v>
      </c>
      <c r="G1443" s="1">
        <v>53.694440999999998</v>
      </c>
      <c r="H1443" s="2">
        <f t="shared" si="10"/>
        <v>3.8989787616231829E-3</v>
      </c>
      <c r="I1443" s="1">
        <f t="shared" si="11"/>
        <v>3.898990201155758E-3</v>
      </c>
      <c r="J1443" s="11">
        <v>-2.3433463827909318E-3</v>
      </c>
    </row>
    <row r="1444" spans="1:10" ht="13" x14ac:dyDescent="0.15">
      <c r="A1444" s="3">
        <v>42452</v>
      </c>
      <c r="B1444" s="1">
        <v>54.110000999999997</v>
      </c>
      <c r="C1444" s="1">
        <v>54.240001999999997</v>
      </c>
      <c r="D1444" s="1">
        <v>53.740001999999997</v>
      </c>
      <c r="E1444" s="1">
        <v>53.970001000000003</v>
      </c>
      <c r="F1444" s="1">
        <v>20129000</v>
      </c>
      <c r="G1444" s="1">
        <v>53.595137000000001</v>
      </c>
      <c r="H1444" s="2">
        <f t="shared" si="10"/>
        <v>-1.8494359164046021E-3</v>
      </c>
      <c r="I1444" s="1">
        <f t="shared" si="11"/>
        <v>-1.8494279510237663E-3</v>
      </c>
      <c r="J1444" s="11">
        <v>-4.5488497182070197E-3</v>
      </c>
    </row>
    <row r="1445" spans="1:10" ht="13" x14ac:dyDescent="0.15">
      <c r="A1445" s="3">
        <v>42453</v>
      </c>
      <c r="B1445" s="1">
        <v>53.84</v>
      </c>
      <c r="C1445" s="1">
        <v>54.330002</v>
      </c>
      <c r="D1445" s="1">
        <v>53.73</v>
      </c>
      <c r="E1445" s="1">
        <v>54.209999000000003</v>
      </c>
      <c r="F1445" s="1">
        <v>19950000</v>
      </c>
      <c r="G1445" s="1">
        <v>53.833468000000003</v>
      </c>
      <c r="H1445" s="2">
        <f t="shared" si="10"/>
        <v>4.4468778127315567E-3</v>
      </c>
      <c r="I1445" s="1">
        <f t="shared" si="11"/>
        <v>4.4468773351582676E-3</v>
      </c>
      <c r="J1445" s="11">
        <v>7.5078203398029543E-4</v>
      </c>
    </row>
    <row r="1446" spans="1:10" ht="13" x14ac:dyDescent="0.15">
      <c r="A1446" s="3">
        <v>42457</v>
      </c>
      <c r="B1446" s="1">
        <v>54.209999000000003</v>
      </c>
      <c r="C1446" s="1">
        <v>54.290000999999997</v>
      </c>
      <c r="D1446" s="1">
        <v>53.330002</v>
      </c>
      <c r="E1446" s="1">
        <v>53.540000999999997</v>
      </c>
      <c r="F1446" s="1">
        <v>17025100</v>
      </c>
      <c r="G1446" s="1">
        <v>53.168123000000001</v>
      </c>
      <c r="H1446" s="2">
        <f t="shared" si="10"/>
        <v>-1.2359306629022567E-2</v>
      </c>
      <c r="I1446" s="1">
        <f t="shared" si="11"/>
        <v>-1.2359318927771885E-2</v>
      </c>
      <c r="J1446" s="11">
        <v>1.1224287810134984E-3</v>
      </c>
    </row>
    <row r="1447" spans="1:10" ht="13" x14ac:dyDescent="0.15">
      <c r="A1447" s="3">
        <v>42458</v>
      </c>
      <c r="B1447" s="1">
        <v>53.66</v>
      </c>
      <c r="C1447" s="1">
        <v>54.860000999999997</v>
      </c>
      <c r="D1447" s="1">
        <v>53.450001</v>
      </c>
      <c r="E1447" s="1">
        <v>54.709999000000003</v>
      </c>
      <c r="F1447" s="1">
        <v>23924300</v>
      </c>
      <c r="G1447" s="1">
        <v>54.329994999999997</v>
      </c>
      <c r="H1447" s="2">
        <f t="shared" si="10"/>
        <v>2.1852782557848793E-2</v>
      </c>
      <c r="I1447" s="1">
        <f t="shared" si="11"/>
        <v>2.185279326110488E-2</v>
      </c>
      <c r="J1447" s="11">
        <v>5.5726588624048232E-3</v>
      </c>
    </row>
    <row r="1448" spans="1:10" ht="13" x14ac:dyDescent="0.15">
      <c r="A1448" s="3">
        <v>42459</v>
      </c>
      <c r="B1448" s="1">
        <v>54.93</v>
      </c>
      <c r="C1448" s="1">
        <v>55.639999000000003</v>
      </c>
      <c r="D1448" s="1">
        <v>54.900002000000001</v>
      </c>
      <c r="E1448" s="1">
        <v>55.049999</v>
      </c>
      <c r="F1448" s="1">
        <v>23008300</v>
      </c>
      <c r="G1448" s="1">
        <v>54.667634</v>
      </c>
      <c r="H1448" s="2">
        <f t="shared" si="10"/>
        <v>6.2145861124946519E-3</v>
      </c>
      <c r="I1448" s="1">
        <f t="shared" si="11"/>
        <v>6.2145965594144256E-3</v>
      </c>
      <c r="J1448" s="11">
        <v>4.7382896685688085E-3</v>
      </c>
    </row>
    <row r="1449" spans="1:10" ht="13" x14ac:dyDescent="0.15">
      <c r="A1449" s="3">
        <v>42460</v>
      </c>
      <c r="B1449" s="1">
        <v>54.950001</v>
      </c>
      <c r="C1449" s="1">
        <v>55.59</v>
      </c>
      <c r="D1449" s="1">
        <v>54.860000999999997</v>
      </c>
      <c r="E1449" s="1">
        <v>55.23</v>
      </c>
      <c r="F1449" s="1">
        <v>26360500</v>
      </c>
      <c r="G1449" s="1">
        <v>54.846384</v>
      </c>
      <c r="H1449" s="2">
        <f t="shared" si="10"/>
        <v>3.2697729930930095E-3</v>
      </c>
      <c r="I1449" s="1">
        <f t="shared" si="11"/>
        <v>3.2697592143826979E-3</v>
      </c>
      <c r="J1449" s="11">
        <v>-1.7819566281051756E-3</v>
      </c>
    </row>
    <row r="1450" spans="1:10" ht="13" x14ac:dyDescent="0.15">
      <c r="A1450" s="3">
        <v>42461</v>
      </c>
      <c r="B1450" s="1">
        <v>55.049999</v>
      </c>
      <c r="C1450" s="1">
        <v>55.610000999999997</v>
      </c>
      <c r="D1450" s="1">
        <v>54.57</v>
      </c>
      <c r="E1450" s="1">
        <v>55.57</v>
      </c>
      <c r="F1450" s="1">
        <v>24399200</v>
      </c>
      <c r="G1450" s="1">
        <v>55.184021999999999</v>
      </c>
      <c r="H1450" s="2">
        <f t="shared" si="10"/>
        <v>6.1560745971392982E-3</v>
      </c>
      <c r="I1450" s="1">
        <f t="shared" si="11"/>
        <v>6.1560667335880948E-3</v>
      </c>
      <c r="J1450" s="11">
        <v>6.087623018826544E-3</v>
      </c>
    </row>
    <row r="1451" spans="1:10" ht="13" x14ac:dyDescent="0.15">
      <c r="A1451" s="3">
        <v>42464</v>
      </c>
      <c r="B1451" s="1">
        <v>55.43</v>
      </c>
      <c r="C1451" s="1">
        <v>55.66</v>
      </c>
      <c r="D1451" s="1">
        <v>55</v>
      </c>
      <c r="E1451" s="1">
        <v>55.43</v>
      </c>
      <c r="F1451" s="1">
        <v>18928800</v>
      </c>
      <c r="G1451" s="1">
        <v>55.044995</v>
      </c>
      <c r="H1451" s="2">
        <f t="shared" si="10"/>
        <v>-2.5193449703077302E-3</v>
      </c>
      <c r="I1451" s="1">
        <f t="shared" si="11"/>
        <v>-2.5193343102102757E-3</v>
      </c>
      <c r="J1451" s="11">
        <v>-3.1332986750221298E-3</v>
      </c>
    </row>
    <row r="1452" spans="1:10" ht="13" x14ac:dyDescent="0.15">
      <c r="A1452" s="3">
        <v>42465</v>
      </c>
      <c r="B1452" s="1">
        <v>55.189999</v>
      </c>
      <c r="C1452" s="1">
        <v>55.299999</v>
      </c>
      <c r="D1452" s="1">
        <v>54.459999000000003</v>
      </c>
      <c r="E1452" s="1">
        <v>54.560001</v>
      </c>
      <c r="F1452" s="1">
        <v>19272300</v>
      </c>
      <c r="G1452" s="1">
        <v>54.181038999999998</v>
      </c>
      <c r="H1452" s="2">
        <f t="shared" si="10"/>
        <v>-1.5695453725419448E-2</v>
      </c>
      <c r="I1452" s="1">
        <f t="shared" si="11"/>
        <v>-1.5695450603638018E-2</v>
      </c>
      <c r="J1452" s="11">
        <v>-7.5367700287535012E-3</v>
      </c>
    </row>
    <row r="1453" spans="1:10" ht="13" x14ac:dyDescent="0.15">
      <c r="A1453" s="3">
        <v>42466</v>
      </c>
      <c r="B1453" s="1">
        <v>54.360000999999997</v>
      </c>
      <c r="C1453" s="1">
        <v>55.200001</v>
      </c>
      <c r="D1453" s="1">
        <v>54.209999000000003</v>
      </c>
      <c r="E1453" s="1">
        <v>55.119999</v>
      </c>
      <c r="F1453" s="1">
        <v>21188700</v>
      </c>
      <c r="G1453" s="1">
        <v>54.737147</v>
      </c>
      <c r="H1453" s="2">
        <f t="shared" si="10"/>
        <v>1.0263892773755634E-2</v>
      </c>
      <c r="I1453" s="1">
        <f t="shared" si="11"/>
        <v>1.0263885858667306E-2</v>
      </c>
      <c r="J1453" s="11">
        <v>6.4039322136269332E-3</v>
      </c>
    </row>
    <row r="1454" spans="1:10" ht="13" x14ac:dyDescent="0.15">
      <c r="A1454" s="3">
        <v>42467</v>
      </c>
      <c r="B1454" s="1">
        <v>54.869999</v>
      </c>
      <c r="C1454" s="1">
        <v>54.91</v>
      </c>
      <c r="D1454" s="1">
        <v>54.23</v>
      </c>
      <c r="E1454" s="1">
        <v>54.459999000000003</v>
      </c>
      <c r="F1454" s="1">
        <v>19225100</v>
      </c>
      <c r="G1454" s="1">
        <v>54.081730999999998</v>
      </c>
      <c r="H1454" s="2">
        <f t="shared" si="10"/>
        <v>-1.1973875398655152E-2</v>
      </c>
      <c r="I1454" s="1">
        <f t="shared" si="11"/>
        <v>-1.1973879457034953E-2</v>
      </c>
      <c r="J1454" s="11">
        <v>-9.8266731204300906E-3</v>
      </c>
    </row>
    <row r="1455" spans="1:10" ht="13" x14ac:dyDescent="0.15">
      <c r="A1455" s="3">
        <v>42468</v>
      </c>
      <c r="B1455" s="1">
        <v>54.669998</v>
      </c>
      <c r="C1455" s="1">
        <v>55.279998999999997</v>
      </c>
      <c r="D1455" s="1">
        <v>54.32</v>
      </c>
      <c r="E1455" s="1">
        <v>54.419998</v>
      </c>
      <c r="F1455" s="1">
        <v>22167200</v>
      </c>
      <c r="G1455" s="1">
        <v>54.042008000000003</v>
      </c>
      <c r="H1455" s="2">
        <f t="shared" si="10"/>
        <v>-7.345024005601566E-4</v>
      </c>
      <c r="I1455" s="1">
        <f t="shared" si="11"/>
        <v>-7.3449941903662571E-4</v>
      </c>
      <c r="J1455" s="11">
        <v>1.9952159350777802E-3</v>
      </c>
    </row>
    <row r="1456" spans="1:10" ht="13" x14ac:dyDescent="0.15">
      <c r="A1456" s="3">
        <v>42471</v>
      </c>
      <c r="B1456" s="1">
        <v>54.490001999999997</v>
      </c>
      <c r="C1456" s="1">
        <v>55.150002000000001</v>
      </c>
      <c r="D1456" s="1">
        <v>54.299999</v>
      </c>
      <c r="E1456" s="1">
        <v>54.310001</v>
      </c>
      <c r="F1456" s="1">
        <v>21414200</v>
      </c>
      <c r="G1456" s="1">
        <v>53.932775999999997</v>
      </c>
      <c r="H1456" s="2">
        <f t="shared" si="10"/>
        <v>-2.0212606402521347E-3</v>
      </c>
      <c r="I1456" s="1">
        <f t="shared" si="11"/>
        <v>-2.0212424379198821E-3</v>
      </c>
      <c r="J1456" s="11">
        <v>-1.1691884660922161E-3</v>
      </c>
    </row>
    <row r="1457" spans="1:10" ht="13" x14ac:dyDescent="0.15">
      <c r="A1457" s="3">
        <v>42472</v>
      </c>
      <c r="B1457" s="1">
        <v>54.369999</v>
      </c>
      <c r="C1457" s="1">
        <v>54.779998999999997</v>
      </c>
      <c r="D1457" s="1">
        <v>53.759998000000003</v>
      </c>
      <c r="E1457" s="1">
        <v>54.650002000000001</v>
      </c>
      <c r="F1457" s="1">
        <v>24944300</v>
      </c>
      <c r="G1457" s="1">
        <v>54.270414000000002</v>
      </c>
      <c r="H1457" s="2">
        <f t="shared" si="10"/>
        <v>6.2603755061613952E-3</v>
      </c>
      <c r="I1457" s="1">
        <f t="shared" si="11"/>
        <v>6.260348994459426E-3</v>
      </c>
      <c r="J1457" s="11">
        <v>9.3891540752201567E-3</v>
      </c>
    </row>
    <row r="1458" spans="1:10" ht="13" x14ac:dyDescent="0.15">
      <c r="A1458" s="3">
        <v>42473</v>
      </c>
      <c r="B1458" s="1">
        <v>55.119999</v>
      </c>
      <c r="C1458" s="1">
        <v>55.439999</v>
      </c>
      <c r="D1458" s="1">
        <v>54.889999000000003</v>
      </c>
      <c r="E1458" s="1">
        <v>55.349997999999999</v>
      </c>
      <c r="F1458" s="1">
        <v>20818000</v>
      </c>
      <c r="G1458" s="1">
        <v>54.965549000000003</v>
      </c>
      <c r="H1458" s="2">
        <f t="shared" si="10"/>
        <v>1.2808709503798348E-2</v>
      </c>
      <c r="I1458" s="1">
        <f t="shared" si="11"/>
        <v>1.2808728527480931E-2</v>
      </c>
      <c r="J1458" s="11">
        <v>1.0553956408266818E-2</v>
      </c>
    </row>
    <row r="1459" spans="1:10" ht="13" x14ac:dyDescent="0.15">
      <c r="A1459" s="3">
        <v>42474</v>
      </c>
      <c r="B1459" s="1">
        <v>55.220001000000003</v>
      </c>
      <c r="C1459" s="1">
        <v>55.580002</v>
      </c>
      <c r="D1459" s="1">
        <v>55.07</v>
      </c>
      <c r="E1459" s="1">
        <v>55.360000999999997</v>
      </c>
      <c r="F1459" s="1">
        <v>20877100</v>
      </c>
      <c r="G1459" s="1">
        <v>54.975482</v>
      </c>
      <c r="H1459" s="2">
        <f t="shared" si="10"/>
        <v>1.8072268042353934E-4</v>
      </c>
      <c r="I1459" s="1">
        <f t="shared" si="11"/>
        <v>1.8071319545988047E-4</v>
      </c>
      <c r="J1459" s="11">
        <v>1.013519484253438E-3</v>
      </c>
    </row>
    <row r="1460" spans="1:10" ht="13" x14ac:dyDescent="0.15">
      <c r="A1460" s="3">
        <v>42475</v>
      </c>
      <c r="B1460" s="1">
        <v>55.299999</v>
      </c>
      <c r="C1460" s="1">
        <v>55.919998</v>
      </c>
      <c r="D1460" s="1">
        <v>55.110000999999997</v>
      </c>
      <c r="E1460" s="1">
        <v>55.650002000000001</v>
      </c>
      <c r="F1460" s="1">
        <v>28793800</v>
      </c>
      <c r="G1460" s="1">
        <v>55.263468000000003</v>
      </c>
      <c r="H1460" s="2">
        <f t="shared" si="10"/>
        <v>5.2384572753169517E-3</v>
      </c>
      <c r="I1460" s="1">
        <f t="shared" si="11"/>
        <v>5.2384442941310391E-3</v>
      </c>
      <c r="J1460" s="11">
        <v>-1.6159798967755302E-3</v>
      </c>
    </row>
    <row r="1461" spans="1:10" ht="13" x14ac:dyDescent="0.15">
      <c r="A1461" s="3">
        <v>42478</v>
      </c>
      <c r="B1461" s="1">
        <v>55.490001999999997</v>
      </c>
      <c r="C1461" s="1">
        <v>56.59</v>
      </c>
      <c r="D1461" s="1">
        <v>55.209999000000003</v>
      </c>
      <c r="E1461" s="1">
        <v>56.459999000000003</v>
      </c>
      <c r="F1461" s="1">
        <v>23786000</v>
      </c>
      <c r="G1461" s="1">
        <v>56.067839999999997</v>
      </c>
      <c r="H1461" s="2">
        <f t="shared" si="10"/>
        <v>1.4555201633236288E-2</v>
      </c>
      <c r="I1461" s="1">
        <f t="shared" si="11"/>
        <v>1.455522118155874E-2</v>
      </c>
      <c r="J1461" s="11">
        <v>5.961695927578798E-3</v>
      </c>
    </row>
    <row r="1462" spans="1:10" ht="13" x14ac:dyDescent="0.15">
      <c r="A1462" s="3">
        <v>42479</v>
      </c>
      <c r="B1462" s="1">
        <v>56.630001</v>
      </c>
      <c r="C1462" s="1">
        <v>56.77</v>
      </c>
      <c r="D1462" s="1">
        <v>55.68</v>
      </c>
      <c r="E1462" s="1">
        <v>56.389999000000003</v>
      </c>
      <c r="F1462" s="1">
        <v>29596800</v>
      </c>
      <c r="G1462" s="1">
        <v>55.998325999999999</v>
      </c>
      <c r="H1462" s="2">
        <f t="shared" si="10"/>
        <v>-1.2398158207548016E-3</v>
      </c>
      <c r="I1462" s="1">
        <f t="shared" si="11"/>
        <v>-1.2398194758349542E-3</v>
      </c>
      <c r="J1462" s="11">
        <v>2.7460014552548656E-3</v>
      </c>
    </row>
    <row r="1463" spans="1:10" ht="13" x14ac:dyDescent="0.15">
      <c r="A1463" s="3">
        <v>42480</v>
      </c>
      <c r="B1463" s="1">
        <v>56.290000999999997</v>
      </c>
      <c r="C1463" s="1">
        <v>56.5</v>
      </c>
      <c r="D1463" s="1">
        <v>55.490001999999997</v>
      </c>
      <c r="E1463" s="1">
        <v>55.59</v>
      </c>
      <c r="F1463" s="1">
        <v>36195700</v>
      </c>
      <c r="G1463" s="1">
        <v>55.203884000000002</v>
      </c>
      <c r="H1463" s="2">
        <f t="shared" si="10"/>
        <v>-1.4186895091095846E-2</v>
      </c>
      <c r="I1463" s="1">
        <f t="shared" si="11"/>
        <v>-1.418688837234164E-2</v>
      </c>
      <c r="J1463" s="11">
        <v>2.3635131453987237E-3</v>
      </c>
    </row>
    <row r="1464" spans="1:10" ht="13" x14ac:dyDescent="0.15">
      <c r="A1464" s="3">
        <v>42481</v>
      </c>
      <c r="B1464" s="1">
        <v>55.799999</v>
      </c>
      <c r="C1464" s="1">
        <v>56.23</v>
      </c>
      <c r="D1464" s="1">
        <v>55.419998</v>
      </c>
      <c r="E1464" s="1">
        <v>55.779998999999997</v>
      </c>
      <c r="F1464" s="1">
        <v>38909100</v>
      </c>
      <c r="G1464" s="1">
        <v>55.392563000000003</v>
      </c>
      <c r="H1464" s="2">
        <f t="shared" si="10"/>
        <v>3.417862924986385E-3</v>
      </c>
      <c r="I1464" s="1">
        <f t="shared" si="11"/>
        <v>3.417857337719217E-3</v>
      </c>
      <c r="J1464" s="11">
        <v>-6.2858259162986724E-3</v>
      </c>
    </row>
    <row r="1465" spans="1:10" ht="13" x14ac:dyDescent="0.15">
      <c r="A1465" s="3">
        <v>42482</v>
      </c>
      <c r="B1465" s="1">
        <v>51.91</v>
      </c>
      <c r="C1465" s="1">
        <v>52.43</v>
      </c>
      <c r="D1465" s="1">
        <v>50.77</v>
      </c>
      <c r="E1465" s="1">
        <v>51.779998999999997</v>
      </c>
      <c r="F1465" s="1">
        <v>126834100</v>
      </c>
      <c r="G1465" s="1">
        <v>51.420346000000002</v>
      </c>
      <c r="H1465" s="2">
        <f t="shared" si="10"/>
        <v>-7.1710291712267699E-2</v>
      </c>
      <c r="I1465" s="1">
        <f t="shared" si="11"/>
        <v>-7.1710294394574242E-2</v>
      </c>
      <c r="J1465" s="11">
        <v>1.1806170967633368E-3</v>
      </c>
    </row>
    <row r="1466" spans="1:10" ht="13" x14ac:dyDescent="0.15">
      <c r="A1466" s="3">
        <v>42485</v>
      </c>
      <c r="B1466" s="1">
        <v>51.779998999999997</v>
      </c>
      <c r="C1466" s="1">
        <v>52.130001</v>
      </c>
      <c r="D1466" s="1">
        <v>51.630001</v>
      </c>
      <c r="E1466" s="1">
        <v>52.110000999999997</v>
      </c>
      <c r="F1466" s="1">
        <v>33226900</v>
      </c>
      <c r="G1466" s="1">
        <v>51.748055999999998</v>
      </c>
      <c r="H1466" s="2">
        <f t="shared" si="10"/>
        <v>6.3731557816368509E-3</v>
      </c>
      <c r="I1466" s="1">
        <f t="shared" si="11"/>
        <v>6.3731582047307916E-3</v>
      </c>
      <c r="J1466" s="11">
        <v>-1.4724582378671427E-3</v>
      </c>
    </row>
    <row r="1467" spans="1:10" ht="13" x14ac:dyDescent="0.15">
      <c r="A1467" s="3">
        <v>42486</v>
      </c>
      <c r="B1467" s="1">
        <v>52.259998000000003</v>
      </c>
      <c r="C1467" s="1">
        <v>52.349997999999999</v>
      </c>
      <c r="D1467" s="1">
        <v>51.09</v>
      </c>
      <c r="E1467" s="1">
        <v>51.439999</v>
      </c>
      <c r="F1467" s="1">
        <v>33532600</v>
      </c>
      <c r="G1467" s="1">
        <v>51.082706999999999</v>
      </c>
      <c r="H1467" s="2">
        <f t="shared" si="10"/>
        <v>-1.2857455136107112E-2</v>
      </c>
      <c r="I1467" s="1">
        <f t="shared" si="11"/>
        <v>-1.2857468500845695E-2</v>
      </c>
      <c r="J1467" s="11">
        <v>7.2759110033874901E-4</v>
      </c>
    </row>
    <row r="1468" spans="1:10" ht="13" x14ac:dyDescent="0.15">
      <c r="A1468" s="3">
        <v>42487</v>
      </c>
      <c r="B1468" s="1">
        <v>51.48</v>
      </c>
      <c r="C1468" s="1">
        <v>51.5</v>
      </c>
      <c r="D1468" s="1">
        <v>50.549999</v>
      </c>
      <c r="E1468" s="1">
        <v>50.939999</v>
      </c>
      <c r="F1468" s="1">
        <v>43369300</v>
      </c>
      <c r="G1468" s="1">
        <v>50.586179999999999</v>
      </c>
      <c r="H1468" s="2">
        <f t="shared" si="10"/>
        <v>-9.7200623973573569E-3</v>
      </c>
      <c r="I1468" s="1">
        <f t="shared" si="11"/>
        <v>-9.7200604502028515E-3</v>
      </c>
      <c r="J1468" s="11">
        <v>2.8476685860632264E-3</v>
      </c>
    </row>
    <row r="1469" spans="1:10" ht="13" x14ac:dyDescent="0.15">
      <c r="A1469" s="3">
        <v>42488</v>
      </c>
      <c r="B1469" s="1">
        <v>50.619999</v>
      </c>
      <c r="C1469" s="1">
        <v>50.77</v>
      </c>
      <c r="D1469" s="1">
        <v>49.560001</v>
      </c>
      <c r="E1469" s="1">
        <v>49.900002000000001</v>
      </c>
      <c r="F1469" s="1">
        <v>43134800</v>
      </c>
      <c r="G1469" s="1">
        <v>49.553407</v>
      </c>
      <c r="H1469" s="2">
        <f t="shared" si="10"/>
        <v>-2.0416117401180153E-2</v>
      </c>
      <c r="I1469" s="1">
        <f t="shared" si="11"/>
        <v>-2.0416109696363687E-2</v>
      </c>
      <c r="J1469" s="11">
        <v>-1.1683641421427788E-2</v>
      </c>
    </row>
    <row r="1470" spans="1:10" ht="13" x14ac:dyDescent="0.15">
      <c r="A1470" s="3">
        <v>42489</v>
      </c>
      <c r="B1470" s="1">
        <v>49.349997999999999</v>
      </c>
      <c r="C1470" s="1">
        <v>50.25</v>
      </c>
      <c r="D1470" s="1">
        <v>49.349997999999999</v>
      </c>
      <c r="E1470" s="1">
        <v>49.869999</v>
      </c>
      <c r="F1470" s="1">
        <v>48411700</v>
      </c>
      <c r="G1470" s="1">
        <v>49.523612</v>
      </c>
      <c r="H1470" s="2">
        <f t="shared" si="10"/>
        <v>-6.0126250095141618E-4</v>
      </c>
      <c r="I1470" s="1">
        <f t="shared" si="11"/>
        <v>-6.0127046360303779E-4</v>
      </c>
      <c r="J1470" s="11">
        <v>-3.2034047195286103E-3</v>
      </c>
    </row>
    <row r="1471" spans="1:10" ht="13" x14ac:dyDescent="0.15">
      <c r="A1471" s="3">
        <v>42492</v>
      </c>
      <c r="B1471" s="1">
        <v>50</v>
      </c>
      <c r="C1471" s="1">
        <v>50.75</v>
      </c>
      <c r="D1471" s="1">
        <v>49.779998999999997</v>
      </c>
      <c r="E1471" s="1">
        <v>50.610000999999997</v>
      </c>
      <c r="F1471" s="1">
        <v>33114500</v>
      </c>
      <c r="G1471" s="1">
        <v>50.258474</v>
      </c>
      <c r="H1471" s="2">
        <f t="shared" si="10"/>
        <v>1.4838620710619964E-2</v>
      </c>
      <c r="I1471" s="1">
        <f t="shared" si="11"/>
        <v>1.4838618798644971E-2</v>
      </c>
      <c r="J1471" s="11">
        <v>6.6120122740434715E-3</v>
      </c>
    </row>
    <row r="1472" spans="1:10" ht="13" x14ac:dyDescent="0.15">
      <c r="A1472" s="3">
        <v>42493</v>
      </c>
      <c r="B1472" s="1">
        <v>50.34</v>
      </c>
      <c r="C1472" s="1">
        <v>50.41</v>
      </c>
      <c r="D1472" s="1">
        <v>49.599997999999999</v>
      </c>
      <c r="E1472" s="1">
        <v>49.779998999999997</v>
      </c>
      <c r="F1472" s="1">
        <v>26460200</v>
      </c>
      <c r="G1472" s="1">
        <v>49.434237000000003</v>
      </c>
      <c r="H1472" s="2">
        <f t="shared" si="10"/>
        <v>-1.6399960158072324E-2</v>
      </c>
      <c r="I1472" s="1">
        <f t="shared" si="11"/>
        <v>-1.6399960731000241E-2</v>
      </c>
      <c r="J1472" s="11">
        <v>-7.8390668210305704E-3</v>
      </c>
    </row>
    <row r="1473" spans="1:10" ht="13" x14ac:dyDescent="0.15">
      <c r="A1473" s="3">
        <v>42494</v>
      </c>
      <c r="B1473" s="1">
        <v>49.84</v>
      </c>
      <c r="C1473" s="1">
        <v>50.060001</v>
      </c>
      <c r="D1473" s="1">
        <v>49.459999000000003</v>
      </c>
      <c r="E1473" s="1">
        <v>49.869999</v>
      </c>
      <c r="F1473" s="1">
        <v>24257600</v>
      </c>
      <c r="G1473" s="1">
        <v>49.523612</v>
      </c>
      <c r="H1473" s="2">
        <f t="shared" si="10"/>
        <v>1.8079550383278114E-3</v>
      </c>
      <c r="I1473" s="1">
        <f t="shared" si="11"/>
        <v>1.8079575092864661E-3</v>
      </c>
      <c r="J1473" s="11">
        <v>-5.6138186212305683E-3</v>
      </c>
    </row>
    <row r="1474" spans="1:10" ht="13" x14ac:dyDescent="0.15">
      <c r="A1474" s="3">
        <v>42495</v>
      </c>
      <c r="B1474" s="1">
        <v>49.869999</v>
      </c>
      <c r="C1474" s="1">
        <v>50.299999</v>
      </c>
      <c r="D1474" s="1">
        <v>49.73</v>
      </c>
      <c r="E1474" s="1">
        <v>49.939999</v>
      </c>
      <c r="F1474" s="1">
        <v>25390700</v>
      </c>
      <c r="G1474" s="1">
        <v>49.593125999999998</v>
      </c>
      <c r="H1474" s="2">
        <f t="shared" si="10"/>
        <v>1.4036495168167195E-3</v>
      </c>
      <c r="I1474" s="1">
        <f t="shared" si="11"/>
        <v>1.4036536753417356E-3</v>
      </c>
      <c r="J1474" s="11">
        <v>5.3543883683947809E-4</v>
      </c>
    </row>
    <row r="1475" spans="1:10" ht="13" x14ac:dyDescent="0.15">
      <c r="A1475" s="3">
        <v>42496</v>
      </c>
      <c r="B1475" s="1">
        <v>49.919998</v>
      </c>
      <c r="C1475" s="1">
        <v>50.389999000000003</v>
      </c>
      <c r="D1475" s="1">
        <v>49.66</v>
      </c>
      <c r="E1475" s="1">
        <v>50.389999000000003</v>
      </c>
      <c r="F1475" s="1">
        <v>24787300</v>
      </c>
      <c r="G1475" s="1">
        <v>50.040000999999997</v>
      </c>
      <c r="H1475" s="2">
        <f t="shared" si="10"/>
        <v>9.0108131560035238E-3</v>
      </c>
      <c r="I1475" s="1">
        <f t="shared" si="11"/>
        <v>9.0108254115701149E-3</v>
      </c>
      <c r="J1475" s="11">
        <v>4.5252946085532989E-3</v>
      </c>
    </row>
    <row r="1476" spans="1:10" ht="13" x14ac:dyDescent="0.15">
      <c r="A1476" s="3">
        <v>42499</v>
      </c>
      <c r="B1476" s="1">
        <v>50.490001999999997</v>
      </c>
      <c r="C1476" s="1">
        <v>50.59</v>
      </c>
      <c r="D1476" s="1">
        <v>50</v>
      </c>
      <c r="E1476" s="1">
        <v>50.07</v>
      </c>
      <c r="F1476" s="1">
        <v>17951600</v>
      </c>
      <c r="G1476" s="1">
        <v>49.722223999999997</v>
      </c>
      <c r="H1476" s="2">
        <f t="shared" si="10"/>
        <v>-6.3504466431920908E-3</v>
      </c>
      <c r="I1476" s="1">
        <f t="shared" si="11"/>
        <v>-6.3504595053864915E-3</v>
      </c>
      <c r="J1476" s="11">
        <v>-1.9571288233208675E-3</v>
      </c>
    </row>
    <row r="1477" spans="1:10" ht="13" x14ac:dyDescent="0.15">
      <c r="A1477" s="3">
        <v>42500</v>
      </c>
      <c r="B1477" s="1">
        <v>50.330002</v>
      </c>
      <c r="C1477" s="1">
        <v>51.099997999999999</v>
      </c>
      <c r="D1477" s="1">
        <v>50.189999</v>
      </c>
      <c r="E1477" s="1">
        <v>51.02</v>
      </c>
      <c r="F1477" s="1">
        <v>22891000</v>
      </c>
      <c r="G1477" s="1">
        <v>50.665626000000003</v>
      </c>
      <c r="H1477" s="2">
        <f t="shared" si="10"/>
        <v>1.8973437187936947E-2</v>
      </c>
      <c r="I1477" s="1">
        <f t="shared" si="11"/>
        <v>1.897344736631262E-2</v>
      </c>
      <c r="J1477" s="11">
        <v>1.2563005685102928E-2</v>
      </c>
    </row>
    <row r="1478" spans="1:10" ht="13" x14ac:dyDescent="0.15">
      <c r="A1478" s="3">
        <v>42501</v>
      </c>
      <c r="B1478" s="1">
        <v>51.130001</v>
      </c>
      <c r="C1478" s="1">
        <v>51.779998999999997</v>
      </c>
      <c r="D1478" s="1">
        <v>51</v>
      </c>
      <c r="E1478" s="1">
        <v>51.049999</v>
      </c>
      <c r="F1478" s="1">
        <v>24039100</v>
      </c>
      <c r="G1478" s="1">
        <v>50.695416999999999</v>
      </c>
      <c r="H1478" s="2">
        <f t="shared" si="10"/>
        <v>5.8798510388076354E-4</v>
      </c>
      <c r="I1478" s="1">
        <f t="shared" si="11"/>
        <v>5.879923402110121E-4</v>
      </c>
      <c r="J1478" s="11">
        <v>-1.2116590468474372E-2</v>
      </c>
    </row>
    <row r="1479" spans="1:10" ht="13" x14ac:dyDescent="0.15">
      <c r="A1479" s="3">
        <v>42502</v>
      </c>
      <c r="B1479" s="1">
        <v>51.200001</v>
      </c>
      <c r="C1479" s="1">
        <v>51.810001</v>
      </c>
      <c r="D1479" s="1">
        <v>50.919998</v>
      </c>
      <c r="E1479" s="1">
        <v>51.509998000000003</v>
      </c>
      <c r="F1479" s="1">
        <v>24102800</v>
      </c>
      <c r="G1479" s="1">
        <v>51.152220999999997</v>
      </c>
      <c r="H1479" s="2">
        <f t="shared" si="10"/>
        <v>9.0107543390941774E-3</v>
      </c>
      <c r="I1479" s="1">
        <f t="shared" si="11"/>
        <v>9.0107553509225155E-3</v>
      </c>
      <c r="J1479" s="11">
        <v>5.2965935838660515E-4</v>
      </c>
    </row>
    <row r="1480" spans="1:10" ht="13" x14ac:dyDescent="0.15">
      <c r="A1480" s="3">
        <v>42503</v>
      </c>
      <c r="B1480" s="1">
        <v>51.439999</v>
      </c>
      <c r="C1480" s="1">
        <v>51.900002000000001</v>
      </c>
      <c r="D1480" s="1">
        <v>51.040000999999997</v>
      </c>
      <c r="E1480" s="1">
        <v>51.080002</v>
      </c>
      <c r="F1480" s="1">
        <v>22592300</v>
      </c>
      <c r="G1480" s="1">
        <v>50.725211000000002</v>
      </c>
      <c r="H1480" s="2">
        <f t="shared" si="10"/>
        <v>-8.3478162821905497E-3</v>
      </c>
      <c r="I1480" s="1">
        <f t="shared" si="11"/>
        <v>-8.3478291196778277E-3</v>
      </c>
      <c r="J1480" s="11">
        <v>-1.0450026240794608E-2</v>
      </c>
    </row>
    <row r="1481" spans="1:10" ht="13" x14ac:dyDescent="0.15">
      <c r="A1481" s="3">
        <v>42506</v>
      </c>
      <c r="B1481" s="1">
        <v>50.799999</v>
      </c>
      <c r="C1481" s="1">
        <v>51.959999000000003</v>
      </c>
      <c r="D1481" s="1">
        <v>50.75</v>
      </c>
      <c r="E1481" s="1">
        <v>51.830002</v>
      </c>
      <c r="F1481" s="1">
        <v>20032000</v>
      </c>
      <c r="G1481" s="1">
        <v>51.470002000000001</v>
      </c>
      <c r="H1481" s="2">
        <f t="shared" si="10"/>
        <v>1.4682849855800711E-2</v>
      </c>
      <c r="I1481" s="1">
        <f t="shared" si="11"/>
        <v>1.4682856617392864E-2</v>
      </c>
      <c r="J1481" s="11">
        <v>1.000213437218939E-2</v>
      </c>
    </row>
    <row r="1482" spans="1:10" ht="13" x14ac:dyDescent="0.15">
      <c r="A1482" s="3">
        <v>42507</v>
      </c>
      <c r="B1482" s="1">
        <v>51.720001000000003</v>
      </c>
      <c r="C1482" s="1">
        <v>51.73</v>
      </c>
      <c r="D1482" s="1">
        <v>50.360000999999997</v>
      </c>
      <c r="E1482" s="1">
        <v>50.509998000000003</v>
      </c>
      <c r="F1482" s="1">
        <v>27803500</v>
      </c>
      <c r="G1482" s="1">
        <v>50.509998000000003</v>
      </c>
      <c r="H1482" s="2">
        <f t="shared" si="10"/>
        <v>-2.5467951940268057E-2</v>
      </c>
      <c r="I1482" s="1">
        <f t="shared" si="11"/>
        <v>-1.8651718723461441E-2</v>
      </c>
      <c r="J1482" s="11">
        <v>-1.0204585835784763E-2</v>
      </c>
    </row>
    <row r="1483" spans="1:10" ht="13" x14ac:dyDescent="0.15">
      <c r="A1483" s="3">
        <v>42508</v>
      </c>
      <c r="B1483" s="1">
        <v>50.48</v>
      </c>
      <c r="C1483" s="1">
        <v>51.139999000000003</v>
      </c>
      <c r="D1483" s="1">
        <v>50.299999</v>
      </c>
      <c r="E1483" s="1">
        <v>50.810001</v>
      </c>
      <c r="F1483" s="1">
        <v>24907500</v>
      </c>
      <c r="G1483" s="1">
        <v>50.810001</v>
      </c>
      <c r="H1483" s="2">
        <f t="shared" si="10"/>
        <v>5.9394775664017383E-3</v>
      </c>
      <c r="I1483" s="1">
        <f t="shared" si="11"/>
        <v>5.9394775664017383E-3</v>
      </c>
      <c r="J1483" s="11">
        <v>-1.9174750398337013E-4</v>
      </c>
    </row>
    <row r="1484" spans="1:10" ht="13" x14ac:dyDescent="0.15">
      <c r="A1484" s="3">
        <v>42509</v>
      </c>
      <c r="B1484" s="1">
        <v>50.470001000000003</v>
      </c>
      <c r="C1484" s="1">
        <v>50.619999</v>
      </c>
      <c r="D1484" s="1">
        <v>49.82</v>
      </c>
      <c r="E1484" s="1">
        <v>50.32</v>
      </c>
      <c r="F1484" s="1">
        <v>23842400</v>
      </c>
      <c r="G1484" s="1">
        <v>50.32</v>
      </c>
      <c r="H1484" s="2">
        <f t="shared" si="10"/>
        <v>-9.6437904026020291E-3</v>
      </c>
      <c r="I1484" s="1">
        <f t="shared" si="11"/>
        <v>-9.6437904026020291E-3</v>
      </c>
      <c r="J1484" s="11">
        <v>-5.2045833409945378E-3</v>
      </c>
    </row>
    <row r="1485" spans="1:10" ht="13" x14ac:dyDescent="0.15">
      <c r="A1485" s="3">
        <v>42510</v>
      </c>
      <c r="B1485" s="1">
        <v>50.48</v>
      </c>
      <c r="C1485" s="1">
        <v>51.220001000000003</v>
      </c>
      <c r="D1485" s="1">
        <v>50.400002000000001</v>
      </c>
      <c r="E1485" s="1">
        <v>50.619999</v>
      </c>
      <c r="F1485" s="1">
        <v>23905800</v>
      </c>
      <c r="G1485" s="1">
        <v>50.619999</v>
      </c>
      <c r="H1485" s="2">
        <f t="shared" si="10"/>
        <v>5.9618243243243184E-3</v>
      </c>
      <c r="I1485" s="1">
        <f t="shared" si="11"/>
        <v>5.9618243243243184E-3</v>
      </c>
      <c r="J1485" s="11">
        <v>3.7589650099227115E-3</v>
      </c>
    </row>
    <row r="1486" spans="1:10" ht="13" x14ac:dyDescent="0.15">
      <c r="A1486" s="3">
        <v>42513</v>
      </c>
      <c r="B1486" s="1">
        <v>50.599997999999999</v>
      </c>
      <c r="C1486" s="1">
        <v>50.68</v>
      </c>
      <c r="D1486" s="1">
        <v>49.98</v>
      </c>
      <c r="E1486" s="1">
        <v>50.029998999999997</v>
      </c>
      <c r="F1486" s="1">
        <v>26118700</v>
      </c>
      <c r="G1486" s="1">
        <v>50.029998999999997</v>
      </c>
      <c r="H1486" s="2">
        <f t="shared" si="10"/>
        <v>-1.1655472375651437E-2</v>
      </c>
      <c r="I1486" s="1">
        <f t="shared" si="11"/>
        <v>-1.1655472375651437E-2</v>
      </c>
      <c r="J1486" s="11">
        <v>-4.5767600207318148E-4</v>
      </c>
    </row>
    <row r="1487" spans="1:10" ht="13" x14ac:dyDescent="0.15">
      <c r="A1487" s="3">
        <v>42514</v>
      </c>
      <c r="B1487" s="1">
        <v>50.700001</v>
      </c>
      <c r="C1487" s="1">
        <v>51.709999000000003</v>
      </c>
      <c r="D1487" s="1">
        <v>50.400002000000001</v>
      </c>
      <c r="E1487" s="1">
        <v>51.59</v>
      </c>
      <c r="F1487" s="1">
        <v>34757900</v>
      </c>
      <c r="G1487" s="1">
        <v>51.59</v>
      </c>
      <c r="H1487" s="2">
        <f t="shared" si="10"/>
        <v>3.1181311836524461E-2</v>
      </c>
      <c r="I1487" s="1">
        <f t="shared" si="11"/>
        <v>3.1181311836524461E-2</v>
      </c>
      <c r="J1487" s="11">
        <v>1.2183270257001789E-2</v>
      </c>
    </row>
    <row r="1488" spans="1:10" ht="13" x14ac:dyDescent="0.15">
      <c r="A1488" s="3">
        <v>42515</v>
      </c>
      <c r="B1488" s="1">
        <v>51.919998</v>
      </c>
      <c r="C1488" s="1">
        <v>52.490001999999997</v>
      </c>
      <c r="D1488" s="1">
        <v>51.790000999999997</v>
      </c>
      <c r="E1488" s="1">
        <v>52.119999</v>
      </c>
      <c r="F1488" s="1">
        <v>24040200</v>
      </c>
      <c r="G1488" s="1">
        <v>52.119999</v>
      </c>
      <c r="H1488" s="2">
        <f t="shared" si="10"/>
        <v>1.0273289397169927E-2</v>
      </c>
      <c r="I1488" s="1">
        <f t="shared" si="11"/>
        <v>1.0273289397169927E-2</v>
      </c>
      <c r="J1488" s="11">
        <v>8.2152136468683027E-3</v>
      </c>
    </row>
    <row r="1489" spans="1:10" ht="13" x14ac:dyDescent="0.15">
      <c r="A1489" s="3">
        <v>42516</v>
      </c>
      <c r="B1489" s="1">
        <v>51.93</v>
      </c>
      <c r="C1489" s="1">
        <v>51.98</v>
      </c>
      <c r="D1489" s="1">
        <v>51.360000999999997</v>
      </c>
      <c r="E1489" s="1">
        <v>51.889999000000003</v>
      </c>
      <c r="F1489" s="1">
        <v>24335200</v>
      </c>
      <c r="G1489" s="1">
        <v>51.889999000000003</v>
      </c>
      <c r="H1489" s="2">
        <f t="shared" si="10"/>
        <v>-4.4128934077684243E-3</v>
      </c>
      <c r="I1489" s="1">
        <f t="shared" si="11"/>
        <v>-4.4128934077684243E-3</v>
      </c>
      <c r="J1489" s="11">
        <v>-1.3007700916717151E-3</v>
      </c>
    </row>
    <row r="1490" spans="1:10" ht="13" x14ac:dyDescent="0.15">
      <c r="A1490" s="3">
        <v>42517</v>
      </c>
      <c r="B1490" s="1">
        <v>51.919998</v>
      </c>
      <c r="C1490" s="1">
        <v>52.32</v>
      </c>
      <c r="D1490" s="1">
        <v>51.77</v>
      </c>
      <c r="E1490" s="1">
        <v>52.32</v>
      </c>
      <c r="F1490" s="1">
        <v>17721400</v>
      </c>
      <c r="G1490" s="1">
        <v>52.32</v>
      </c>
      <c r="H1490" s="2">
        <f t="shared" si="10"/>
        <v>8.2867798860431115E-3</v>
      </c>
      <c r="I1490" s="1">
        <f t="shared" si="11"/>
        <v>8.2867798860431115E-3</v>
      </c>
      <c r="J1490" s="11">
        <v>2.5202440822441165E-3</v>
      </c>
    </row>
    <row r="1491" spans="1:10" ht="13" x14ac:dyDescent="0.15">
      <c r="A1491" s="3">
        <v>42521</v>
      </c>
      <c r="B1491" s="1">
        <v>52.259998000000003</v>
      </c>
      <c r="C1491" s="1">
        <v>53</v>
      </c>
      <c r="D1491" s="1">
        <v>52.080002</v>
      </c>
      <c r="E1491" s="1">
        <v>53</v>
      </c>
      <c r="F1491" s="1">
        <v>37653100</v>
      </c>
      <c r="G1491" s="1">
        <v>53</v>
      </c>
      <c r="H1491" s="2">
        <f t="shared" si="10"/>
        <v>1.2996941896024459E-2</v>
      </c>
      <c r="I1491" s="1">
        <f t="shared" si="11"/>
        <v>1.2996941896024459E-2</v>
      </c>
      <c r="J1491" s="11">
        <v>-4.8128695686056773E-3</v>
      </c>
    </row>
    <row r="1492" spans="1:10" ht="13" x14ac:dyDescent="0.15">
      <c r="A1492" s="3">
        <v>42522</v>
      </c>
      <c r="B1492" s="1">
        <v>52.439999</v>
      </c>
      <c r="C1492" s="1">
        <v>52.950001</v>
      </c>
      <c r="D1492" s="1">
        <v>52.439999</v>
      </c>
      <c r="E1492" s="1">
        <v>52.849997999999999</v>
      </c>
      <c r="F1492" s="1">
        <v>25324800</v>
      </c>
      <c r="G1492" s="1">
        <v>52.849997999999999</v>
      </c>
      <c r="H1492" s="2">
        <f t="shared" si="10"/>
        <v>-2.8302264150943516E-3</v>
      </c>
      <c r="I1492" s="1">
        <f t="shared" si="11"/>
        <v>-2.8302264150943516E-3</v>
      </c>
      <c r="J1492" s="11">
        <v>1.3890326236542096E-4</v>
      </c>
    </row>
    <row r="1493" spans="1:10" ht="13" x14ac:dyDescent="0.15">
      <c r="A1493" s="3">
        <v>42523</v>
      </c>
      <c r="B1493" s="1">
        <v>52.639999000000003</v>
      </c>
      <c r="C1493" s="1">
        <v>52.740001999999997</v>
      </c>
      <c r="D1493" s="1">
        <v>51.84</v>
      </c>
      <c r="E1493" s="1">
        <v>52.48</v>
      </c>
      <c r="F1493" s="1">
        <v>22840800</v>
      </c>
      <c r="G1493" s="1">
        <v>52.48</v>
      </c>
      <c r="H1493" s="2">
        <f t="shared" si="10"/>
        <v>-7.0009084957770957E-3</v>
      </c>
      <c r="I1493" s="1">
        <f t="shared" si="11"/>
        <v>-7.0009084957770957E-3</v>
      </c>
      <c r="J1493" s="11">
        <v>2.7482595360036931E-3</v>
      </c>
    </row>
    <row r="1494" spans="1:10" ht="13" x14ac:dyDescent="0.15">
      <c r="A1494" s="3">
        <v>42524</v>
      </c>
      <c r="B1494" s="1">
        <v>52.380001</v>
      </c>
      <c r="C1494" s="1">
        <v>52.419998</v>
      </c>
      <c r="D1494" s="1">
        <v>51.599997999999999</v>
      </c>
      <c r="E1494" s="1">
        <v>51.790000999999997</v>
      </c>
      <c r="F1494" s="1">
        <v>23368300</v>
      </c>
      <c r="G1494" s="1">
        <v>51.790000999999997</v>
      </c>
      <c r="H1494" s="2">
        <f t="shared" si="10"/>
        <v>-1.3147846798780493E-2</v>
      </c>
      <c r="I1494" s="1">
        <f t="shared" si="11"/>
        <v>-1.3147846798780493E-2</v>
      </c>
      <c r="J1494" s="11">
        <v>-1.7658375467969024E-3</v>
      </c>
    </row>
    <row r="1495" spans="1:10" ht="13" x14ac:dyDescent="0.15">
      <c r="A1495" s="3">
        <v>42527</v>
      </c>
      <c r="B1495" s="1">
        <v>51.990001999999997</v>
      </c>
      <c r="C1495" s="1">
        <v>52.349997999999999</v>
      </c>
      <c r="D1495" s="1">
        <v>51.889999000000003</v>
      </c>
      <c r="E1495" s="1">
        <v>52.130001</v>
      </c>
      <c r="F1495" s="1">
        <v>18243300</v>
      </c>
      <c r="G1495" s="1">
        <v>52.130001</v>
      </c>
      <c r="H1495" s="2">
        <f t="shared" si="10"/>
        <v>6.5649738064303851E-3</v>
      </c>
      <c r="I1495" s="1">
        <f t="shared" si="11"/>
        <v>6.5649738064303851E-3</v>
      </c>
      <c r="J1495" s="11">
        <v>6.3609336129314955E-3</v>
      </c>
    </row>
    <row r="1496" spans="1:10" ht="13" x14ac:dyDescent="0.15">
      <c r="A1496" s="3">
        <v>42528</v>
      </c>
      <c r="B1496" s="1">
        <v>52.240001999999997</v>
      </c>
      <c r="C1496" s="1">
        <v>52.73</v>
      </c>
      <c r="D1496" s="1">
        <v>52.099997999999999</v>
      </c>
      <c r="E1496" s="1">
        <v>52.099997999999999</v>
      </c>
      <c r="F1496" s="1">
        <v>20866800</v>
      </c>
      <c r="G1496" s="1">
        <v>52.099997999999999</v>
      </c>
      <c r="H1496" s="2">
        <f t="shared" si="10"/>
        <v>-5.7554190340415817E-4</v>
      </c>
      <c r="I1496" s="1">
        <f t="shared" si="11"/>
        <v>-5.7554190340415817E-4</v>
      </c>
      <c r="J1496" s="11">
        <v>1.0016121310193302E-3</v>
      </c>
    </row>
    <row r="1497" spans="1:10" ht="13" x14ac:dyDescent="0.15">
      <c r="A1497" s="3">
        <v>42529</v>
      </c>
      <c r="B1497" s="1">
        <v>52.02</v>
      </c>
      <c r="C1497" s="1">
        <v>52.439999</v>
      </c>
      <c r="D1497" s="1">
        <v>51.869999</v>
      </c>
      <c r="E1497" s="1">
        <v>52.040000999999997</v>
      </c>
      <c r="F1497" s="1">
        <v>21149400</v>
      </c>
      <c r="G1497" s="1">
        <v>52.040000999999997</v>
      </c>
      <c r="H1497" s="2">
        <f t="shared" si="10"/>
        <v>-1.151573940559513E-3</v>
      </c>
      <c r="I1497" s="1">
        <f t="shared" si="11"/>
        <v>-1.151573940559513E-3</v>
      </c>
      <c r="J1497" s="11">
        <v>3.7222901306929184E-3</v>
      </c>
    </row>
    <row r="1498" spans="1:10" ht="13" x14ac:dyDescent="0.15">
      <c r="A1498" s="3">
        <v>42530</v>
      </c>
      <c r="B1498" s="1">
        <v>52</v>
      </c>
      <c r="C1498" s="1">
        <v>52</v>
      </c>
      <c r="D1498" s="1">
        <v>51.490001999999997</v>
      </c>
      <c r="E1498" s="1">
        <v>51.619999</v>
      </c>
      <c r="F1498" s="1">
        <v>20305700</v>
      </c>
      <c r="G1498" s="1">
        <v>51.619999</v>
      </c>
      <c r="H1498" s="2">
        <f t="shared" si="10"/>
        <v>-8.0707531116303525E-3</v>
      </c>
      <c r="I1498" s="1">
        <f t="shared" si="11"/>
        <v>-8.0707531116303525E-3</v>
      </c>
      <c r="J1498" s="11">
        <v>-1.1030976942348687E-3</v>
      </c>
    </row>
    <row r="1499" spans="1:10" ht="13" x14ac:dyDescent="0.15">
      <c r="A1499" s="3">
        <v>42531</v>
      </c>
      <c r="B1499" s="1">
        <v>51.049999</v>
      </c>
      <c r="C1499" s="1">
        <v>52.049999</v>
      </c>
      <c r="D1499" s="1">
        <v>51.040000999999997</v>
      </c>
      <c r="E1499" s="1">
        <v>51.48</v>
      </c>
      <c r="F1499" s="1">
        <v>25833200</v>
      </c>
      <c r="G1499" s="1">
        <v>51.48</v>
      </c>
      <c r="H1499" s="2">
        <f t="shared" si="10"/>
        <v>-2.7121077627297726E-3</v>
      </c>
      <c r="I1499" s="1">
        <f t="shared" si="11"/>
        <v>-2.7121077627297726E-3</v>
      </c>
      <c r="J1499" s="11">
        <v>-6.6637946924713162E-3</v>
      </c>
    </row>
    <row r="1500" spans="1:10" ht="13" x14ac:dyDescent="0.15">
      <c r="A1500" s="3">
        <v>42534</v>
      </c>
      <c r="B1500" s="1">
        <v>49.580002</v>
      </c>
      <c r="C1500" s="1">
        <v>50.720001000000003</v>
      </c>
      <c r="D1500" s="1">
        <v>49.060001</v>
      </c>
      <c r="E1500" s="1">
        <v>50.139999000000003</v>
      </c>
      <c r="F1500" s="1">
        <v>83217800</v>
      </c>
      <c r="G1500" s="1">
        <v>50.139999000000003</v>
      </c>
      <c r="H1500" s="2">
        <f t="shared" si="10"/>
        <v>-2.6029545454545337E-2</v>
      </c>
      <c r="I1500" s="1">
        <f t="shared" si="11"/>
        <v>-2.6029545454545337E-2</v>
      </c>
      <c r="J1500" s="11">
        <v>-7.43671103879779E-3</v>
      </c>
    </row>
    <row r="1501" spans="1:10" ht="13" x14ac:dyDescent="0.15">
      <c r="A1501" s="3">
        <v>42535</v>
      </c>
      <c r="B1501" s="1">
        <v>49.900002000000001</v>
      </c>
      <c r="C1501" s="1">
        <v>50.099997999999999</v>
      </c>
      <c r="D1501" s="1">
        <v>49.57</v>
      </c>
      <c r="E1501" s="1">
        <v>49.830002</v>
      </c>
      <c r="F1501" s="1">
        <v>42577100</v>
      </c>
      <c r="G1501" s="1">
        <v>49.830002</v>
      </c>
      <c r="H1501" s="2">
        <f t="shared" si="10"/>
        <v>-6.1826287631159054E-3</v>
      </c>
      <c r="I1501" s="1">
        <f t="shared" si="11"/>
        <v>-6.1826287631159054E-3</v>
      </c>
      <c r="J1501" s="11">
        <v>-3.2516691670716642E-3</v>
      </c>
    </row>
    <row r="1502" spans="1:10" ht="13" x14ac:dyDescent="0.15">
      <c r="A1502" s="3">
        <v>42536</v>
      </c>
      <c r="B1502" s="1">
        <v>49.779998999999997</v>
      </c>
      <c r="C1502" s="1">
        <v>50.119999</v>
      </c>
      <c r="D1502" s="1">
        <v>49.689999</v>
      </c>
      <c r="E1502" s="1">
        <v>49.689999</v>
      </c>
      <c r="F1502" s="1">
        <v>33757600</v>
      </c>
      <c r="G1502" s="1">
        <v>49.689999</v>
      </c>
      <c r="H1502" s="2">
        <f t="shared" si="10"/>
        <v>-2.8096125703547053E-3</v>
      </c>
      <c r="I1502" s="1">
        <f t="shared" si="11"/>
        <v>-2.8096125703547053E-3</v>
      </c>
      <c r="J1502" s="11">
        <v>-1.9604380351405611E-3</v>
      </c>
    </row>
    <row r="1503" spans="1:10" ht="13" x14ac:dyDescent="0.15">
      <c r="A1503" s="3">
        <v>42537</v>
      </c>
      <c r="B1503" s="1">
        <v>49.52</v>
      </c>
      <c r="C1503" s="1">
        <v>50.470001000000003</v>
      </c>
      <c r="D1503" s="1">
        <v>49.509998000000003</v>
      </c>
      <c r="E1503" s="1">
        <v>50.389999000000003</v>
      </c>
      <c r="F1503" s="1">
        <v>31188600</v>
      </c>
      <c r="G1503" s="1">
        <v>50.389999000000003</v>
      </c>
      <c r="H1503" s="2">
        <f t="shared" si="10"/>
        <v>1.4087341800912551E-2</v>
      </c>
      <c r="I1503" s="1">
        <f t="shared" si="11"/>
        <v>1.4087341800912551E-2</v>
      </c>
      <c r="J1503" s="11">
        <v>5.2680722703605815E-3</v>
      </c>
    </row>
    <row r="1504" spans="1:10" ht="13" x14ac:dyDescent="0.15">
      <c r="A1504" s="3">
        <v>42538</v>
      </c>
      <c r="B1504" s="1">
        <v>50.41</v>
      </c>
      <c r="C1504" s="1">
        <v>50.43</v>
      </c>
      <c r="D1504" s="1">
        <v>49.82</v>
      </c>
      <c r="E1504" s="1">
        <v>50.130001</v>
      </c>
      <c r="F1504" s="1">
        <v>45710500</v>
      </c>
      <c r="G1504" s="1">
        <v>50.130001</v>
      </c>
      <c r="H1504" s="2">
        <f t="shared" si="10"/>
        <v>-5.159714331409355E-3</v>
      </c>
      <c r="I1504" s="1">
        <f t="shared" si="11"/>
        <v>-5.159714331409355E-3</v>
      </c>
      <c r="J1504" s="11">
        <v>-3.2673052807603142E-3</v>
      </c>
    </row>
    <row r="1505" spans="1:10" ht="13" x14ac:dyDescent="0.15">
      <c r="A1505" s="3">
        <v>42541</v>
      </c>
      <c r="B1505" s="1">
        <v>50.639999000000003</v>
      </c>
      <c r="C1505" s="1">
        <v>50.830002</v>
      </c>
      <c r="D1505" s="1">
        <v>50.029998999999997</v>
      </c>
      <c r="E1505" s="1">
        <v>50.07</v>
      </c>
      <c r="F1505" s="1">
        <v>35607900</v>
      </c>
      <c r="G1505" s="1">
        <v>50.07</v>
      </c>
      <c r="H1505" s="2">
        <f t="shared" si="10"/>
        <v>-1.1969080152222568E-3</v>
      </c>
      <c r="I1505" s="1">
        <f t="shared" si="11"/>
        <v>-1.1969080152222568E-3</v>
      </c>
      <c r="J1505" s="11">
        <v>7.3384896558696547E-3</v>
      </c>
    </row>
    <row r="1506" spans="1:10" ht="13" x14ac:dyDescent="0.15">
      <c r="A1506" s="3">
        <v>42542</v>
      </c>
      <c r="B1506" s="1">
        <v>50.200001</v>
      </c>
      <c r="C1506" s="1">
        <v>51.43</v>
      </c>
      <c r="D1506" s="1">
        <v>50.16</v>
      </c>
      <c r="E1506" s="1">
        <v>51.189999</v>
      </c>
      <c r="F1506" s="1">
        <v>34097800</v>
      </c>
      <c r="G1506" s="1">
        <v>51.189999</v>
      </c>
      <c r="H1506" s="2">
        <f t="shared" si="10"/>
        <v>2.2368663870581184E-2</v>
      </c>
      <c r="I1506" s="1">
        <f t="shared" si="11"/>
        <v>2.2368663870581184E-2</v>
      </c>
      <c r="J1506" s="11">
        <v>1.3963219726308939E-3</v>
      </c>
    </row>
    <row r="1507" spans="1:10" ht="13" x14ac:dyDescent="0.15">
      <c r="A1507" s="3">
        <v>42543</v>
      </c>
      <c r="B1507" s="1">
        <v>51.080002</v>
      </c>
      <c r="C1507" s="1">
        <v>51.459999000000003</v>
      </c>
      <c r="D1507" s="1">
        <v>50.950001</v>
      </c>
      <c r="E1507" s="1">
        <v>50.990001999999997</v>
      </c>
      <c r="F1507" s="1">
        <v>28816800</v>
      </c>
      <c r="G1507" s="1">
        <v>50.990001999999997</v>
      </c>
      <c r="H1507" s="2">
        <f t="shared" si="10"/>
        <v>-3.9069545596201963E-3</v>
      </c>
      <c r="I1507" s="1">
        <f t="shared" si="11"/>
        <v>-3.9069545596201963E-3</v>
      </c>
      <c r="J1507" s="11">
        <v>-2.7426320371066655E-3</v>
      </c>
    </row>
    <row r="1508" spans="1:10" ht="13" x14ac:dyDescent="0.15">
      <c r="A1508" s="3">
        <v>42544</v>
      </c>
      <c r="B1508" s="1">
        <v>51.279998999999997</v>
      </c>
      <c r="C1508" s="1">
        <v>52.060001</v>
      </c>
      <c r="D1508" s="1">
        <v>51.150002000000001</v>
      </c>
      <c r="E1508" s="1">
        <v>51.91</v>
      </c>
      <c r="F1508" s="1">
        <v>29028800</v>
      </c>
      <c r="G1508" s="1">
        <v>51.91</v>
      </c>
      <c r="H1508" s="2">
        <f t="shared" si="10"/>
        <v>1.8042713550001425E-2</v>
      </c>
      <c r="I1508" s="1">
        <f t="shared" si="11"/>
        <v>1.8042713550001425E-2</v>
      </c>
      <c r="J1508" s="11">
        <v>1.2948789733892976E-2</v>
      </c>
    </row>
    <row r="1509" spans="1:10" ht="13" x14ac:dyDescent="0.15">
      <c r="A1509" s="3">
        <v>42545</v>
      </c>
      <c r="B1509" s="1">
        <v>49.810001</v>
      </c>
      <c r="C1509" s="1">
        <v>50.939999</v>
      </c>
      <c r="D1509" s="1">
        <v>49.52</v>
      </c>
      <c r="E1509" s="1">
        <v>49.830002</v>
      </c>
      <c r="F1509" s="1">
        <v>133503000</v>
      </c>
      <c r="G1509" s="1">
        <v>49.830002</v>
      </c>
      <c r="H1509" s="2">
        <f t="shared" si="10"/>
        <v>-4.0069312271238611E-2</v>
      </c>
      <c r="I1509" s="1">
        <f t="shared" si="11"/>
        <v>-4.0069312271238611E-2</v>
      </c>
      <c r="J1509" s="11">
        <v>-3.3885843511539719E-2</v>
      </c>
    </row>
    <row r="1510" spans="1:10" ht="13" x14ac:dyDescent="0.15">
      <c r="A1510" s="3">
        <v>42548</v>
      </c>
      <c r="B1510" s="1">
        <v>49.099997999999999</v>
      </c>
      <c r="C1510" s="1">
        <v>49.150002000000001</v>
      </c>
      <c r="D1510" s="1">
        <v>48.040000999999997</v>
      </c>
      <c r="E1510" s="1">
        <v>48.43</v>
      </c>
      <c r="F1510" s="1">
        <v>50216300</v>
      </c>
      <c r="G1510" s="1">
        <v>48.43</v>
      </c>
      <c r="H1510" s="2">
        <f t="shared" si="10"/>
        <v>-2.8095563793073913E-2</v>
      </c>
      <c r="I1510" s="1">
        <f t="shared" si="11"/>
        <v>-2.8095563793073913E-2</v>
      </c>
      <c r="J1510" s="11">
        <v>-1.4971180552562422E-2</v>
      </c>
    </row>
    <row r="1511" spans="1:10" ht="13" x14ac:dyDescent="0.15">
      <c r="A1511" s="3">
        <v>42549</v>
      </c>
      <c r="B1511" s="1">
        <v>48.919998</v>
      </c>
      <c r="C1511" s="1">
        <v>49.470001000000003</v>
      </c>
      <c r="D1511" s="1">
        <v>48.669998</v>
      </c>
      <c r="E1511" s="1">
        <v>49.439999</v>
      </c>
      <c r="F1511" s="1">
        <v>38140700</v>
      </c>
      <c r="G1511" s="1">
        <v>49.439999</v>
      </c>
      <c r="H1511" s="2">
        <f t="shared" si="10"/>
        <v>2.085482139169937E-2</v>
      </c>
      <c r="I1511" s="1">
        <f t="shared" si="11"/>
        <v>2.085482139169937E-2</v>
      </c>
      <c r="J1511" s="11">
        <v>1.572209411209648E-2</v>
      </c>
    </row>
    <row r="1512" spans="1:10" ht="13" x14ac:dyDescent="0.15">
      <c r="A1512" s="3">
        <v>42550</v>
      </c>
      <c r="B1512" s="1">
        <v>49.91</v>
      </c>
      <c r="C1512" s="1">
        <v>50.720001000000003</v>
      </c>
      <c r="D1512" s="1">
        <v>49.799999</v>
      </c>
      <c r="E1512" s="1">
        <v>50.540000999999997</v>
      </c>
      <c r="F1512" s="1">
        <v>31304000</v>
      </c>
      <c r="G1512" s="1">
        <v>50.540000999999997</v>
      </c>
      <c r="H1512" s="2">
        <f t="shared" si="10"/>
        <v>2.2249231841610602E-2</v>
      </c>
      <c r="I1512" s="1">
        <f t="shared" si="11"/>
        <v>2.2249231841610602E-2</v>
      </c>
      <c r="J1512" s="11">
        <v>1.6367809392829554E-2</v>
      </c>
    </row>
    <row r="1513" spans="1:10" ht="13" x14ac:dyDescent="0.15">
      <c r="A1513" s="3">
        <v>42551</v>
      </c>
      <c r="B1513" s="1">
        <v>50.720001000000003</v>
      </c>
      <c r="C1513" s="1">
        <v>51.299999</v>
      </c>
      <c r="D1513" s="1">
        <v>50.5</v>
      </c>
      <c r="E1513" s="1">
        <v>51.169998</v>
      </c>
      <c r="F1513" s="1">
        <v>28527800</v>
      </c>
      <c r="G1513" s="1">
        <v>51.169998</v>
      </c>
      <c r="H1513" s="2">
        <f t="shared" si="10"/>
        <v>1.2465314355652724E-2</v>
      </c>
      <c r="I1513" s="1">
        <f t="shared" si="11"/>
        <v>1.2465314355652724E-2</v>
      </c>
      <c r="J1513" s="11">
        <v>1.3298378050492903E-2</v>
      </c>
    </row>
    <row r="1514" spans="1:10" ht="13" x14ac:dyDescent="0.15">
      <c r="H1514" s="2"/>
      <c r="I1514" s="1">
        <f>AVERAGE(I3:I1513)</f>
        <v>7.4693548902062749E-4</v>
      </c>
    </row>
    <row r="1515" spans="1:10" ht="13" x14ac:dyDescent="0.15">
      <c r="B1515" s="1">
        <f>0</f>
        <v>0</v>
      </c>
      <c r="C1515" s="4">
        <f>I1514</f>
        <v>7.4693548902062749E-4</v>
      </c>
      <c r="D1515" s="4">
        <f>I1515</f>
        <v>1.4813012202176113E-2</v>
      </c>
      <c r="F1515" s="4">
        <f>(C1515-0)/D1515</f>
        <v>5.0424280951506847E-2</v>
      </c>
      <c r="G1515" s="2">
        <f>MIN(I3:I1513)</f>
        <v>-0.11399546346723097</v>
      </c>
      <c r="H1515" s="2">
        <f>MAX(I3:I1513)</f>
        <v>0.10452237483318413</v>
      </c>
      <c r="I1515" s="1">
        <f>STDEVP(I3:I1513)</f>
        <v>1.4813012202176113E-2</v>
      </c>
    </row>
    <row r="1516" spans="1:10" ht="13" x14ac:dyDescent="0.15">
      <c r="C1516" s="4"/>
      <c r="D1516" s="4"/>
      <c r="F1516" s="4"/>
      <c r="G1516" s="2"/>
      <c r="H1516" s="2"/>
      <c r="I1516" s="1"/>
    </row>
    <row r="1517" spans="1:10" ht="13" x14ac:dyDescent="0.15">
      <c r="C1517" s="4"/>
      <c r="D1517" s="4"/>
      <c r="F1517" s="4"/>
      <c r="G1517" s="2"/>
      <c r="H1517" s="2"/>
      <c r="I1517" s="1"/>
    </row>
    <row r="1518" spans="1:10" ht="13" x14ac:dyDescent="0.15">
      <c r="C1518" s="4"/>
      <c r="D1518" s="4"/>
      <c r="F1518" s="4"/>
      <c r="G1518" s="2"/>
      <c r="H1518" s="2"/>
      <c r="I1518" s="1"/>
    </row>
    <row r="1519" spans="1:10" ht="13" x14ac:dyDescent="0.15">
      <c r="C1519" s="4"/>
      <c r="D1519" s="4"/>
      <c r="F1519" s="4"/>
      <c r="G1519" s="2"/>
      <c r="H1519" s="2"/>
      <c r="I1519" s="1"/>
    </row>
    <row r="1520" spans="1:10" ht="13" x14ac:dyDescent="0.15">
      <c r="C1520" s="4"/>
      <c r="D1520" s="4"/>
      <c r="F1520" s="4"/>
      <c r="G1520" s="2"/>
      <c r="H1520" s="2"/>
      <c r="I1520" s="1"/>
    </row>
    <row r="1521" spans="3:9" ht="13" x14ac:dyDescent="0.15">
      <c r="C1521" s="4"/>
      <c r="D1521" s="4"/>
      <c r="F1521" s="4"/>
      <c r="G1521" s="2"/>
      <c r="H1521" s="2"/>
      <c r="I1521" s="1"/>
    </row>
    <row r="1522" spans="3:9" ht="13" x14ac:dyDescent="0.15">
      <c r="C1522" s="4"/>
      <c r="D1522" s="4"/>
      <c r="F1522" s="4"/>
      <c r="G1522" s="2"/>
      <c r="H1522" s="2"/>
      <c r="I1522" s="1"/>
    </row>
    <row r="1523" spans="3:9" ht="13" x14ac:dyDescent="0.15">
      <c r="C1523" s="4"/>
      <c r="D1523" s="4"/>
      <c r="F1523" s="4"/>
      <c r="G1523" s="2"/>
      <c r="H1523" s="2"/>
      <c r="I1523" s="1"/>
    </row>
    <row r="1524" spans="3:9" ht="13" x14ac:dyDescent="0.15">
      <c r="C1524" s="4"/>
      <c r="D1524" s="4"/>
      <c r="F1524" s="4"/>
      <c r="G1524" s="2"/>
      <c r="H1524" s="2"/>
      <c r="I1524" s="1"/>
    </row>
    <row r="1525" spans="3:9" ht="13" x14ac:dyDescent="0.15">
      <c r="C1525" s="4"/>
      <c r="D1525" s="4"/>
      <c r="F1525" s="4"/>
      <c r="G1525" s="2"/>
      <c r="H1525" s="2"/>
      <c r="I1525" s="1"/>
    </row>
    <row r="1526" spans="3:9" ht="13" x14ac:dyDescent="0.15">
      <c r="C1526" s="4"/>
      <c r="D1526" s="4"/>
      <c r="F1526" s="4"/>
      <c r="G1526" s="2"/>
      <c r="H1526" s="2"/>
      <c r="I1526" s="1"/>
    </row>
    <row r="1527" spans="3:9" ht="13" x14ac:dyDescent="0.15">
      <c r="C1527" s="4"/>
      <c r="D1527" s="4"/>
      <c r="F1527" s="4"/>
      <c r="G1527" s="2"/>
      <c r="H1527" s="2"/>
      <c r="I1527" s="1"/>
    </row>
    <row r="1528" spans="3:9" ht="13" x14ac:dyDescent="0.15">
      <c r="C1528" s="4"/>
      <c r="D1528" s="4"/>
      <c r="F1528" s="4"/>
      <c r="G1528" s="2"/>
      <c r="H1528" s="2"/>
      <c r="I1528" s="1"/>
    </row>
    <row r="1529" spans="3:9" ht="13" x14ac:dyDescent="0.15">
      <c r="C1529" s="4"/>
      <c r="D1529" s="4"/>
      <c r="F1529" s="4"/>
      <c r="G1529" s="2"/>
      <c r="H1529" s="2"/>
      <c r="I1529" s="1"/>
    </row>
    <row r="1530" spans="3:9" ht="13" x14ac:dyDescent="0.15">
      <c r="C1530" s="4"/>
      <c r="D1530" s="4"/>
      <c r="F1530" s="4"/>
      <c r="G1530" s="2"/>
      <c r="H1530" s="2"/>
      <c r="I1530" s="1"/>
    </row>
    <row r="1531" spans="3:9" ht="13" x14ac:dyDescent="0.15">
      <c r="C1531" s="4"/>
      <c r="D1531" s="4"/>
      <c r="F1531" s="4"/>
      <c r="G1531" s="2"/>
      <c r="H1531" s="2"/>
      <c r="I1531" s="1"/>
    </row>
    <row r="1532" spans="3:9" ht="13" x14ac:dyDescent="0.15">
      <c r="C1532" s="4"/>
      <c r="D1532" s="4"/>
      <c r="F1532" s="4"/>
      <c r="G1532" s="2"/>
      <c r="H1532" s="2"/>
      <c r="I1532" s="1"/>
    </row>
    <row r="1533" spans="3:9" ht="13" x14ac:dyDescent="0.15">
      <c r="C1533" s="4"/>
      <c r="D1533" s="4"/>
      <c r="F1533" s="4"/>
      <c r="G1533" s="2"/>
      <c r="H1533" s="2"/>
      <c r="I1533" s="1"/>
    </row>
    <row r="1534" spans="3:9" ht="13" x14ac:dyDescent="0.15">
      <c r="C1534" s="4"/>
      <c r="D1534" s="4"/>
      <c r="F1534" s="4"/>
      <c r="G1534" s="2"/>
      <c r="H1534" s="2"/>
      <c r="I1534" s="1"/>
    </row>
    <row r="1535" spans="3:9" ht="13" x14ac:dyDescent="0.15">
      <c r="C1535" s="4"/>
      <c r="D1535" s="4"/>
      <c r="F1535" s="4"/>
      <c r="G1535" s="2"/>
      <c r="H1535" s="2"/>
      <c r="I1535" s="1"/>
    </row>
    <row r="1536" spans="3:9" ht="13" x14ac:dyDescent="0.15">
      <c r="C1536" s="4"/>
      <c r="D1536" s="4"/>
      <c r="F1536" s="4"/>
      <c r="G1536" s="2"/>
      <c r="H1536" s="2"/>
      <c r="I1536" s="1"/>
    </row>
    <row r="1537" spans="3:9" ht="13" x14ac:dyDescent="0.15">
      <c r="C1537" s="4"/>
      <c r="D1537" s="4"/>
      <c r="F1537" s="4"/>
      <c r="G1537" s="2"/>
      <c r="H1537" s="2"/>
      <c r="I1537" s="1"/>
    </row>
    <row r="1538" spans="3:9" ht="13" x14ac:dyDescent="0.15">
      <c r="C1538" s="4"/>
      <c r="D1538" s="4"/>
      <c r="F1538" s="4"/>
      <c r="G1538" s="2"/>
      <c r="H1538" s="2"/>
      <c r="I1538" s="1"/>
    </row>
    <row r="1539" spans="3:9" ht="13" x14ac:dyDescent="0.15">
      <c r="C1539" s="4"/>
      <c r="D1539" s="4"/>
      <c r="F1539" s="4"/>
      <c r="G1539" s="2"/>
      <c r="H1539" s="2"/>
      <c r="I1539" s="1"/>
    </row>
    <row r="1540" spans="3:9" ht="13" x14ac:dyDescent="0.15">
      <c r="C1540" s="4"/>
      <c r="D1540" s="4"/>
      <c r="F1540" s="4"/>
      <c r="G1540" s="2"/>
      <c r="H1540" s="2"/>
      <c r="I1540" s="1"/>
    </row>
    <row r="1541" spans="3:9" ht="13" x14ac:dyDescent="0.15">
      <c r="C1541" s="4"/>
      <c r="D1541" s="4"/>
      <c r="F1541" s="4"/>
      <c r="G1541" s="2"/>
      <c r="H1541" s="2"/>
      <c r="I1541" s="1"/>
    </row>
    <row r="1542" spans="3:9" ht="13" x14ac:dyDescent="0.15">
      <c r="C1542" s="4"/>
      <c r="D1542" s="4"/>
      <c r="F1542" s="4"/>
      <c r="G1542" s="2"/>
      <c r="H1542" s="2"/>
      <c r="I1542" s="1"/>
    </row>
    <row r="1543" spans="3:9" ht="13" x14ac:dyDescent="0.15">
      <c r="C1543" s="4"/>
      <c r="D1543" s="4"/>
      <c r="F1543" s="4"/>
      <c r="G1543" s="2"/>
      <c r="H1543" s="2"/>
      <c r="I1543" s="1"/>
    </row>
    <row r="1544" spans="3:9" ht="13" x14ac:dyDescent="0.15">
      <c r="C1544" s="4"/>
      <c r="D1544" s="4"/>
      <c r="F1544" s="4"/>
      <c r="G1544" s="2"/>
      <c r="H1544" s="2"/>
      <c r="I1544" s="1"/>
    </row>
    <row r="1545" spans="3:9" ht="13" x14ac:dyDescent="0.15">
      <c r="C1545" s="4"/>
      <c r="D1545" s="4"/>
      <c r="F1545" s="4"/>
      <c r="G1545" s="2"/>
      <c r="H1545" s="2"/>
      <c r="I1545" s="1"/>
    </row>
    <row r="1546" spans="3:9" ht="13" x14ac:dyDescent="0.15">
      <c r="C1546" s="4"/>
      <c r="D1546" s="4"/>
      <c r="F1546" s="4"/>
      <c r="G1546" s="2"/>
      <c r="H1546" s="2"/>
      <c r="I1546" s="1"/>
    </row>
    <row r="1547" spans="3:9" ht="13" x14ac:dyDescent="0.15">
      <c r="C1547" s="4"/>
      <c r="D1547" s="4"/>
      <c r="F1547" s="4"/>
      <c r="G1547" s="2"/>
      <c r="H1547" s="2"/>
      <c r="I1547" s="1"/>
    </row>
    <row r="1548" spans="3:9" ht="13" x14ac:dyDescent="0.15">
      <c r="C1548" s="4"/>
      <c r="D1548" s="4"/>
      <c r="F1548" s="4"/>
      <c r="G1548" s="2"/>
      <c r="H1548" s="2"/>
      <c r="I1548" s="1"/>
    </row>
    <row r="1549" spans="3:9" ht="13" x14ac:dyDescent="0.15">
      <c r="C1549" s="4"/>
      <c r="D1549" s="4"/>
      <c r="F1549" s="4"/>
      <c r="G1549" s="2"/>
      <c r="H1549" s="2"/>
      <c r="I1549" s="1"/>
    </row>
    <row r="1550" spans="3:9" ht="13" x14ac:dyDescent="0.15">
      <c r="C1550" s="4"/>
      <c r="D1550" s="4"/>
      <c r="F1550" s="4"/>
      <c r="G1550" s="2"/>
      <c r="H1550" s="2"/>
      <c r="I1550" s="1"/>
    </row>
    <row r="1551" spans="3:9" ht="13" x14ac:dyDescent="0.15">
      <c r="C1551" s="4"/>
      <c r="D1551" s="4"/>
      <c r="F1551" s="4"/>
      <c r="G1551" s="2"/>
      <c r="H1551" s="2"/>
      <c r="I1551" s="1"/>
    </row>
    <row r="1552" spans="3:9" ht="13" x14ac:dyDescent="0.15">
      <c r="C1552" s="4"/>
      <c r="D1552" s="4"/>
      <c r="F1552" s="4"/>
      <c r="G1552" s="2"/>
      <c r="H1552" s="2"/>
      <c r="I1552" s="1"/>
    </row>
    <row r="1553" spans="3:9" ht="13" x14ac:dyDescent="0.15">
      <c r="C1553" s="4"/>
      <c r="D1553" s="4"/>
      <c r="F1553" s="4"/>
      <c r="G1553" s="2"/>
      <c r="H1553" s="2"/>
      <c r="I1553" s="1"/>
    </row>
    <row r="1554" spans="3:9" ht="13" x14ac:dyDescent="0.15">
      <c r="C1554" s="4"/>
      <c r="D1554" s="4"/>
      <c r="F1554" s="4"/>
      <c r="G1554" s="2"/>
      <c r="H1554" s="2"/>
      <c r="I1554" s="1"/>
    </row>
    <row r="1555" spans="3:9" ht="13" x14ac:dyDescent="0.15">
      <c r="C1555" s="4"/>
      <c r="D1555" s="4"/>
      <c r="F1555" s="4"/>
      <c r="G1555" s="2"/>
      <c r="H1555" s="2"/>
      <c r="I1555" s="1"/>
    </row>
    <row r="1556" spans="3:9" ht="13" x14ac:dyDescent="0.15">
      <c r="C1556" s="4"/>
      <c r="D1556" s="4"/>
      <c r="F1556" s="4"/>
      <c r="G1556" s="2"/>
      <c r="H1556" s="2"/>
      <c r="I1556" s="1"/>
    </row>
    <row r="1557" spans="3:9" ht="13" x14ac:dyDescent="0.15">
      <c r="C1557" s="4"/>
      <c r="D1557" s="4"/>
      <c r="F1557" s="4"/>
      <c r="G1557" s="2"/>
      <c r="H1557" s="2"/>
      <c r="I1557" s="1"/>
    </row>
    <row r="1558" spans="3:9" ht="13" x14ac:dyDescent="0.15">
      <c r="C1558" s="4"/>
      <c r="D1558" s="4"/>
      <c r="F1558" s="4"/>
      <c r="G1558" s="2"/>
      <c r="H1558" s="2"/>
      <c r="I1558" s="1"/>
    </row>
    <row r="1559" spans="3:9" ht="13" x14ac:dyDescent="0.15">
      <c r="C1559" s="4"/>
      <c r="D1559" s="4"/>
      <c r="F1559" s="4"/>
      <c r="G1559" s="2"/>
      <c r="H1559" s="2"/>
      <c r="I1559" s="1"/>
    </row>
    <row r="1560" spans="3:9" ht="13" x14ac:dyDescent="0.15">
      <c r="C1560" s="4"/>
      <c r="D1560" s="4"/>
      <c r="F1560" s="4"/>
      <c r="G1560" s="2"/>
      <c r="H1560" s="2"/>
      <c r="I1560" s="1"/>
    </row>
    <row r="1561" spans="3:9" ht="13" x14ac:dyDescent="0.15">
      <c r="C1561" s="4"/>
      <c r="D1561" s="4"/>
      <c r="F1561" s="4"/>
      <c r="G1561" s="2"/>
      <c r="H1561" s="2"/>
      <c r="I1561" s="1"/>
    </row>
    <row r="1562" spans="3:9" ht="13" x14ac:dyDescent="0.15">
      <c r="C1562" s="4"/>
      <c r="D1562" s="4"/>
      <c r="F1562" s="4"/>
      <c r="G1562" s="2"/>
      <c r="H1562" s="2"/>
      <c r="I1562" s="1"/>
    </row>
    <row r="1563" spans="3:9" ht="13" x14ac:dyDescent="0.15">
      <c r="C1563" s="4"/>
      <c r="D1563" s="4"/>
      <c r="F1563" s="4"/>
      <c r="G1563" s="2"/>
      <c r="H1563" s="2"/>
      <c r="I1563" s="1"/>
    </row>
    <row r="1564" spans="3:9" ht="13" x14ac:dyDescent="0.15">
      <c r="C1564" s="4"/>
      <c r="D1564" s="4"/>
      <c r="F1564" s="4"/>
      <c r="G1564" s="2"/>
      <c r="H1564" s="2"/>
      <c r="I1564" s="1"/>
    </row>
    <row r="1565" spans="3:9" ht="13" x14ac:dyDescent="0.15">
      <c r="C1565" s="4"/>
      <c r="D1565" s="4"/>
      <c r="F1565" s="4"/>
      <c r="G1565" s="2"/>
      <c r="H1565" s="2"/>
      <c r="I1565" s="1"/>
    </row>
    <row r="1566" spans="3:9" ht="13" x14ac:dyDescent="0.15">
      <c r="C1566" s="4"/>
      <c r="D1566" s="4"/>
      <c r="F1566" s="4"/>
      <c r="G1566" s="2"/>
      <c r="H1566" s="2"/>
      <c r="I1566" s="1"/>
    </row>
    <row r="1567" spans="3:9" ht="13" x14ac:dyDescent="0.15">
      <c r="C1567" s="4"/>
      <c r="D1567" s="4"/>
      <c r="F1567" s="4"/>
      <c r="G1567" s="2"/>
      <c r="H1567" s="2"/>
      <c r="I1567" s="1"/>
    </row>
    <row r="1568" spans="3:9" ht="13" x14ac:dyDescent="0.15">
      <c r="C1568" s="4"/>
      <c r="D1568" s="4"/>
      <c r="F1568" s="4"/>
      <c r="G1568" s="2"/>
      <c r="H1568" s="2"/>
      <c r="I1568" s="1"/>
    </row>
    <row r="1569" spans="3:9" ht="13" x14ac:dyDescent="0.15">
      <c r="C1569" s="4"/>
      <c r="D1569" s="4"/>
      <c r="F1569" s="4"/>
      <c r="G1569" s="2"/>
      <c r="H1569" s="2"/>
      <c r="I1569" s="1"/>
    </row>
    <row r="1570" spans="3:9" ht="13" x14ac:dyDescent="0.15">
      <c r="C1570" s="4"/>
      <c r="D1570" s="4"/>
      <c r="F1570" s="4"/>
      <c r="G1570" s="2"/>
      <c r="H1570" s="2"/>
      <c r="I1570" s="1"/>
    </row>
    <row r="1571" spans="3:9" ht="13" x14ac:dyDescent="0.15">
      <c r="C1571" s="4"/>
      <c r="D1571" s="4"/>
      <c r="F1571" s="4"/>
      <c r="G1571" s="2"/>
      <c r="H1571" s="2"/>
      <c r="I1571" s="1"/>
    </row>
    <row r="1572" spans="3:9" ht="13" x14ac:dyDescent="0.15">
      <c r="C1572" s="4"/>
      <c r="D1572" s="4"/>
      <c r="F1572" s="4"/>
      <c r="G1572" s="2"/>
      <c r="H1572" s="2"/>
      <c r="I1572" s="1"/>
    </row>
    <row r="1573" spans="3:9" ht="13" x14ac:dyDescent="0.15">
      <c r="C1573" s="4"/>
      <c r="D1573" s="4"/>
      <c r="F1573" s="4"/>
      <c r="G1573" s="2"/>
      <c r="H1573" s="2"/>
      <c r="I1573" s="1"/>
    </row>
    <row r="1574" spans="3:9" ht="13" x14ac:dyDescent="0.15">
      <c r="C1574" s="4"/>
      <c r="D1574" s="4"/>
      <c r="F1574" s="4"/>
      <c r="G1574" s="2"/>
      <c r="H1574" s="2"/>
      <c r="I1574" s="1"/>
    </row>
    <row r="1575" spans="3:9" ht="13" x14ac:dyDescent="0.15">
      <c r="C1575" s="4"/>
      <c r="D1575" s="4"/>
      <c r="F1575" s="4"/>
      <c r="G1575" s="2"/>
      <c r="H1575" s="2"/>
      <c r="I1575" s="1"/>
    </row>
    <row r="1576" spans="3:9" ht="13" x14ac:dyDescent="0.15">
      <c r="C1576" s="4"/>
      <c r="D1576" s="4"/>
      <c r="F1576" s="4"/>
      <c r="G1576" s="2"/>
      <c r="H1576" s="2"/>
      <c r="I1576" s="1"/>
    </row>
    <row r="1577" spans="3:9" ht="13" x14ac:dyDescent="0.15">
      <c r="C1577" s="4"/>
      <c r="D1577" s="4"/>
      <c r="F1577" s="4"/>
      <c r="G1577" s="2"/>
      <c r="H1577" s="2"/>
      <c r="I1577" s="1"/>
    </row>
    <row r="1578" spans="3:9" ht="13" x14ac:dyDescent="0.15">
      <c r="C1578" s="4"/>
      <c r="D1578" s="4"/>
      <c r="F1578" s="4"/>
      <c r="G1578" s="2"/>
      <c r="H1578" s="2"/>
      <c r="I1578" s="1"/>
    </row>
    <row r="1579" spans="3:9" ht="13" x14ac:dyDescent="0.15">
      <c r="C1579" s="4"/>
      <c r="D1579" s="4"/>
      <c r="F1579" s="4"/>
      <c r="G1579" s="2"/>
      <c r="H1579" s="2"/>
      <c r="I1579" s="1"/>
    </row>
    <row r="1580" spans="3:9" ht="13" x14ac:dyDescent="0.15">
      <c r="C1580" s="4"/>
      <c r="D1580" s="4"/>
      <c r="F1580" s="4"/>
      <c r="G1580" s="2"/>
      <c r="H1580" s="2"/>
      <c r="I1580" s="1"/>
    </row>
    <row r="1581" spans="3:9" ht="13" x14ac:dyDescent="0.15">
      <c r="C1581" s="4"/>
      <c r="D1581" s="4"/>
      <c r="F1581" s="4"/>
      <c r="G1581" s="2"/>
      <c r="H1581" s="2"/>
      <c r="I1581" s="1"/>
    </row>
    <row r="1582" spans="3:9" ht="13" x14ac:dyDescent="0.15">
      <c r="C1582" s="4"/>
      <c r="D1582" s="4"/>
      <c r="F1582" s="4"/>
      <c r="G1582" s="2"/>
      <c r="H1582" s="2"/>
      <c r="I1582" s="1"/>
    </row>
    <row r="1583" spans="3:9" ht="13" x14ac:dyDescent="0.15">
      <c r="C1583" s="4"/>
      <c r="D1583" s="4"/>
      <c r="F1583" s="4"/>
      <c r="G1583" s="2"/>
      <c r="H1583" s="2"/>
      <c r="I1583" s="1"/>
    </row>
    <row r="1584" spans="3:9" ht="13" x14ac:dyDescent="0.15">
      <c r="C1584" s="4"/>
      <c r="D1584" s="4"/>
      <c r="F1584" s="4"/>
      <c r="G1584" s="2"/>
      <c r="H1584" s="2"/>
      <c r="I1584" s="1"/>
    </row>
    <row r="1585" spans="3:9" ht="13" x14ac:dyDescent="0.15">
      <c r="C1585" s="4"/>
      <c r="D1585" s="4"/>
      <c r="F1585" s="4"/>
      <c r="G1585" s="2"/>
      <c r="H1585" s="2"/>
      <c r="I1585" s="1"/>
    </row>
    <row r="1586" spans="3:9" ht="13" x14ac:dyDescent="0.15">
      <c r="C1586" s="4"/>
      <c r="D1586" s="4"/>
      <c r="F1586" s="4"/>
      <c r="G1586" s="2"/>
      <c r="H1586" s="2"/>
      <c r="I1586" s="1"/>
    </row>
    <row r="1587" spans="3:9" ht="13" x14ac:dyDescent="0.15">
      <c r="C1587" s="4"/>
      <c r="D1587" s="4"/>
      <c r="F1587" s="4"/>
      <c r="G1587" s="2"/>
      <c r="H1587" s="2"/>
      <c r="I1587" s="1"/>
    </row>
    <row r="1588" spans="3:9" ht="13" x14ac:dyDescent="0.15">
      <c r="C1588" s="4"/>
      <c r="D1588" s="4"/>
      <c r="F1588" s="4"/>
      <c r="G1588" s="2"/>
      <c r="H1588" s="2"/>
      <c r="I1588" s="1"/>
    </row>
    <row r="1589" spans="3:9" ht="13" x14ac:dyDescent="0.15">
      <c r="C1589" s="4"/>
      <c r="D1589" s="4"/>
      <c r="F1589" s="4"/>
      <c r="G1589" s="2"/>
      <c r="H1589" s="2"/>
      <c r="I1589" s="1"/>
    </row>
    <row r="1590" spans="3:9" ht="13" x14ac:dyDescent="0.15">
      <c r="C1590" s="4"/>
      <c r="D1590" s="4"/>
      <c r="F1590" s="4"/>
      <c r="G1590" s="2"/>
      <c r="H1590" s="2"/>
      <c r="I1590" s="1"/>
    </row>
    <row r="1591" spans="3:9" ht="13" x14ac:dyDescent="0.15">
      <c r="C1591" s="4"/>
      <c r="D1591" s="4"/>
      <c r="F1591" s="4"/>
      <c r="G1591" s="2"/>
      <c r="H1591" s="2"/>
      <c r="I1591" s="1"/>
    </row>
    <row r="1592" spans="3:9" ht="13" x14ac:dyDescent="0.15">
      <c r="C1592" s="4"/>
      <c r="D1592" s="4"/>
      <c r="F1592" s="4"/>
      <c r="G1592" s="2"/>
      <c r="H1592" s="2"/>
      <c r="I1592" s="1"/>
    </row>
    <row r="1593" spans="3:9" ht="13" x14ac:dyDescent="0.15">
      <c r="C1593" s="4"/>
      <c r="D1593" s="4"/>
      <c r="F1593" s="4"/>
      <c r="G1593" s="2"/>
      <c r="H1593" s="2"/>
      <c r="I1593" s="1"/>
    </row>
    <row r="1594" spans="3:9" ht="13" x14ac:dyDescent="0.15">
      <c r="C1594" s="4"/>
      <c r="D1594" s="4"/>
      <c r="F1594" s="4"/>
      <c r="G1594" s="2"/>
      <c r="H1594" s="2"/>
      <c r="I1594" s="1"/>
    </row>
    <row r="1595" spans="3:9" ht="13" x14ac:dyDescent="0.15">
      <c r="C1595" s="4"/>
      <c r="D1595" s="4"/>
      <c r="F1595" s="4"/>
      <c r="G1595" s="2"/>
      <c r="H1595" s="2"/>
      <c r="I1595" s="1"/>
    </row>
    <row r="1596" spans="3:9" ht="13" x14ac:dyDescent="0.15">
      <c r="C1596" s="4"/>
      <c r="D1596" s="4"/>
      <c r="F1596" s="4"/>
      <c r="G1596" s="2"/>
      <c r="H1596" s="2"/>
      <c r="I1596" s="1"/>
    </row>
    <row r="1597" spans="3:9" ht="13" x14ac:dyDescent="0.15">
      <c r="C1597" s="4"/>
      <c r="D1597" s="4"/>
      <c r="F1597" s="4"/>
      <c r="G1597" s="2"/>
      <c r="H1597" s="2"/>
      <c r="I1597" s="1"/>
    </row>
    <row r="1598" spans="3:9" ht="13" x14ac:dyDescent="0.15">
      <c r="C1598" s="4"/>
      <c r="D1598" s="4"/>
      <c r="F1598" s="4"/>
      <c r="G1598" s="2"/>
      <c r="H1598" s="2"/>
      <c r="I1598" s="1"/>
    </row>
    <row r="1599" spans="3:9" ht="13" x14ac:dyDescent="0.15">
      <c r="C1599" s="4"/>
      <c r="D1599" s="4"/>
      <c r="F1599" s="4"/>
      <c r="G1599" s="2"/>
      <c r="H1599" s="2"/>
      <c r="I1599" s="1"/>
    </row>
    <row r="1600" spans="3:9" ht="13" x14ac:dyDescent="0.15">
      <c r="C1600" s="4"/>
      <c r="D1600" s="4"/>
      <c r="F1600" s="4"/>
      <c r="G1600" s="2"/>
      <c r="H1600" s="2"/>
      <c r="I1600" s="1"/>
    </row>
    <row r="1601" spans="3:9" ht="13" x14ac:dyDescent="0.15">
      <c r="C1601" s="4"/>
      <c r="D1601" s="4"/>
      <c r="F1601" s="4"/>
      <c r="G1601" s="2"/>
      <c r="H1601" s="2"/>
      <c r="I1601" s="1"/>
    </row>
    <row r="1602" spans="3:9" ht="13" x14ac:dyDescent="0.15">
      <c r="C1602" s="4"/>
      <c r="D1602" s="4"/>
      <c r="F1602" s="4"/>
      <c r="G1602" s="2"/>
      <c r="H1602" s="2"/>
      <c r="I1602" s="1"/>
    </row>
    <row r="1603" spans="3:9" ht="13" x14ac:dyDescent="0.15">
      <c r="C1603" s="4"/>
      <c r="D1603" s="4"/>
      <c r="F1603" s="4"/>
      <c r="G1603" s="2"/>
      <c r="H1603" s="2"/>
      <c r="I1603" s="1"/>
    </row>
    <row r="1604" spans="3:9" ht="13" x14ac:dyDescent="0.15">
      <c r="C1604" s="4"/>
      <c r="D1604" s="4"/>
      <c r="F1604" s="4"/>
      <c r="G1604" s="2"/>
      <c r="H1604" s="2"/>
      <c r="I1604" s="1"/>
    </row>
    <row r="1605" spans="3:9" ht="13" x14ac:dyDescent="0.15">
      <c r="C1605" s="4"/>
      <c r="D1605" s="4"/>
      <c r="F1605" s="4"/>
      <c r="G1605" s="2"/>
      <c r="H1605" s="2"/>
      <c r="I1605" s="1"/>
    </row>
    <row r="1606" spans="3:9" ht="13" x14ac:dyDescent="0.15">
      <c r="C1606" s="4"/>
      <c r="D1606" s="4"/>
      <c r="F1606" s="4"/>
      <c r="G1606" s="2"/>
      <c r="H1606" s="2"/>
      <c r="I1606" s="1"/>
    </row>
    <row r="1607" spans="3:9" ht="13" x14ac:dyDescent="0.15">
      <c r="C1607" s="4"/>
      <c r="D1607" s="4"/>
      <c r="F1607" s="4"/>
      <c r="G1607" s="2"/>
      <c r="H1607" s="2"/>
      <c r="I1607" s="1"/>
    </row>
    <row r="1608" spans="3:9" ht="13" x14ac:dyDescent="0.15">
      <c r="C1608" s="4"/>
      <c r="D1608" s="4"/>
      <c r="F1608" s="4"/>
      <c r="G1608" s="2"/>
      <c r="H1608" s="2"/>
      <c r="I1608" s="1"/>
    </row>
    <row r="1609" spans="3:9" ht="13" x14ac:dyDescent="0.15">
      <c r="C1609" s="4"/>
      <c r="D1609" s="4"/>
      <c r="F1609" s="4"/>
      <c r="G1609" s="2"/>
      <c r="H1609" s="2"/>
      <c r="I1609" s="1"/>
    </row>
    <row r="1610" spans="3:9" ht="13" x14ac:dyDescent="0.15">
      <c r="C1610" s="4"/>
      <c r="D1610" s="4"/>
      <c r="F1610" s="4"/>
      <c r="G1610" s="2"/>
      <c r="H1610" s="2"/>
      <c r="I1610" s="1"/>
    </row>
    <row r="1611" spans="3:9" ht="13" x14ac:dyDescent="0.15">
      <c r="C1611" s="4"/>
      <c r="D1611" s="4"/>
      <c r="F1611" s="4"/>
      <c r="G1611" s="2"/>
      <c r="H1611" s="2"/>
      <c r="I1611" s="1"/>
    </row>
    <row r="1612" spans="3:9" ht="13" x14ac:dyDescent="0.15">
      <c r="C1612" s="4"/>
      <c r="D1612" s="4"/>
      <c r="F1612" s="4"/>
      <c r="G1612" s="2"/>
      <c r="H1612" s="2"/>
      <c r="I1612" s="1"/>
    </row>
    <row r="1613" spans="3:9" ht="13" x14ac:dyDescent="0.15">
      <c r="C1613" s="4"/>
      <c r="D1613" s="4"/>
      <c r="F1613" s="4"/>
      <c r="G1613" s="2"/>
      <c r="H1613" s="2"/>
      <c r="I1613" s="1"/>
    </row>
    <row r="1614" spans="3:9" ht="13" x14ac:dyDescent="0.15">
      <c r="C1614" s="4"/>
      <c r="D1614" s="4"/>
      <c r="F1614" s="4"/>
      <c r="G1614" s="2"/>
      <c r="H1614" s="2"/>
      <c r="I1614" s="1"/>
    </row>
    <row r="1615" spans="3:9" ht="13" x14ac:dyDescent="0.15">
      <c r="C1615" s="4"/>
      <c r="D1615" s="4"/>
      <c r="F1615" s="4"/>
      <c r="G1615" s="2"/>
      <c r="H1615" s="2"/>
      <c r="I1615" s="1"/>
    </row>
    <row r="1616" spans="3:9" ht="13" x14ac:dyDescent="0.15">
      <c r="C1616" s="4"/>
      <c r="D1616" s="4"/>
      <c r="F1616" s="4"/>
      <c r="G1616" s="2"/>
      <c r="H1616" s="2"/>
      <c r="I1616" s="1"/>
    </row>
    <row r="1617" spans="3:9" ht="13" x14ac:dyDescent="0.15">
      <c r="C1617" s="4"/>
      <c r="D1617" s="4"/>
      <c r="F1617" s="4"/>
      <c r="G1617" s="2"/>
      <c r="H1617" s="2"/>
      <c r="I1617" s="1"/>
    </row>
    <row r="1618" spans="3:9" ht="13" x14ac:dyDescent="0.15">
      <c r="C1618" s="4"/>
      <c r="D1618" s="4"/>
      <c r="F1618" s="4"/>
      <c r="G1618" s="2"/>
      <c r="H1618" s="2"/>
      <c r="I1618" s="1"/>
    </row>
    <row r="1619" spans="3:9" ht="13" x14ac:dyDescent="0.15">
      <c r="C1619" s="4"/>
      <c r="D1619" s="4"/>
      <c r="F1619" s="4"/>
      <c r="G1619" s="2"/>
      <c r="H1619" s="2"/>
      <c r="I1619" s="1"/>
    </row>
    <row r="1620" spans="3:9" ht="13" x14ac:dyDescent="0.15">
      <c r="C1620" s="4"/>
      <c r="D1620" s="4"/>
      <c r="F1620" s="4"/>
      <c r="G1620" s="2"/>
      <c r="H1620" s="2"/>
      <c r="I1620" s="1"/>
    </row>
    <row r="1621" spans="3:9" ht="13" x14ac:dyDescent="0.15">
      <c r="C1621" s="4"/>
      <c r="D1621" s="4"/>
      <c r="F1621" s="4"/>
      <c r="G1621" s="2"/>
      <c r="H1621" s="2"/>
      <c r="I1621" s="1"/>
    </row>
    <row r="1622" spans="3:9" ht="13" x14ac:dyDescent="0.15">
      <c r="C1622" s="4"/>
      <c r="D1622" s="4"/>
      <c r="F1622" s="4"/>
      <c r="G1622" s="2"/>
      <c r="H1622" s="2"/>
      <c r="I1622" s="1"/>
    </row>
    <row r="1623" spans="3:9" ht="13" x14ac:dyDescent="0.15">
      <c r="C1623" s="4"/>
      <c r="D1623" s="4"/>
      <c r="F1623" s="4"/>
      <c r="G1623" s="2"/>
      <c r="H1623" s="2"/>
      <c r="I1623" s="1"/>
    </row>
    <row r="1624" spans="3:9" ht="13" x14ac:dyDescent="0.15">
      <c r="C1624" s="4"/>
      <c r="D1624" s="4"/>
      <c r="F1624" s="4"/>
      <c r="G1624" s="2"/>
      <c r="H1624" s="2"/>
      <c r="I1624" s="1"/>
    </row>
    <row r="1625" spans="3:9" ht="13" x14ac:dyDescent="0.15">
      <c r="C1625" s="4"/>
      <c r="D1625" s="4"/>
      <c r="F1625" s="4"/>
      <c r="G1625" s="2"/>
      <c r="H1625" s="2"/>
      <c r="I1625" s="1"/>
    </row>
    <row r="1626" spans="3:9" ht="13" x14ac:dyDescent="0.15">
      <c r="C1626" s="4"/>
      <c r="D1626" s="4"/>
      <c r="F1626" s="4"/>
      <c r="G1626" s="2"/>
      <c r="H1626" s="2"/>
      <c r="I1626" s="1"/>
    </row>
    <row r="1627" spans="3:9" ht="13" x14ac:dyDescent="0.15">
      <c r="C1627" s="4"/>
      <c r="D1627" s="4"/>
      <c r="F1627" s="4"/>
      <c r="G1627" s="2"/>
      <c r="H1627" s="2"/>
      <c r="I1627" s="1"/>
    </row>
    <row r="1628" spans="3:9" ht="13" x14ac:dyDescent="0.15">
      <c r="C1628" s="4"/>
      <c r="D1628" s="4"/>
      <c r="F1628" s="4"/>
      <c r="G1628" s="2"/>
      <c r="H1628" s="2"/>
      <c r="I1628" s="1"/>
    </row>
    <row r="1629" spans="3:9" ht="13" x14ac:dyDescent="0.15">
      <c r="C1629" s="4"/>
      <c r="D1629" s="4"/>
      <c r="F1629" s="4"/>
      <c r="G1629" s="2"/>
      <c r="H1629" s="2"/>
      <c r="I1629" s="1"/>
    </row>
    <row r="1630" spans="3:9" ht="13" x14ac:dyDescent="0.15">
      <c r="C1630" s="4"/>
      <c r="D1630" s="4"/>
      <c r="F1630" s="4"/>
      <c r="G1630" s="2"/>
      <c r="H1630" s="2"/>
      <c r="I1630" s="1"/>
    </row>
    <row r="1631" spans="3:9" ht="13" x14ac:dyDescent="0.15">
      <c r="C1631" s="4"/>
      <c r="D1631" s="4"/>
      <c r="F1631" s="4"/>
      <c r="G1631" s="2"/>
      <c r="H1631" s="2"/>
      <c r="I1631" s="1"/>
    </row>
    <row r="1632" spans="3:9" ht="13" x14ac:dyDescent="0.15">
      <c r="C1632" s="4"/>
      <c r="D1632" s="4"/>
      <c r="F1632" s="4"/>
      <c r="G1632" s="2"/>
      <c r="H1632" s="2"/>
      <c r="I1632" s="1"/>
    </row>
    <row r="1633" spans="3:9" ht="13" x14ac:dyDescent="0.15">
      <c r="C1633" s="4"/>
      <c r="D1633" s="4"/>
      <c r="F1633" s="4"/>
      <c r="G1633" s="2"/>
      <c r="H1633" s="2"/>
      <c r="I1633" s="1"/>
    </row>
    <row r="1634" spans="3:9" ht="13" x14ac:dyDescent="0.15">
      <c r="C1634" s="4"/>
      <c r="D1634" s="4"/>
      <c r="F1634" s="4"/>
      <c r="G1634" s="2"/>
      <c r="H1634" s="2"/>
      <c r="I1634" s="1"/>
    </row>
    <row r="1635" spans="3:9" ht="13" x14ac:dyDescent="0.15">
      <c r="C1635" s="4"/>
      <c r="D1635" s="4"/>
      <c r="F1635" s="4"/>
      <c r="G1635" s="2"/>
      <c r="H1635" s="2"/>
      <c r="I1635" s="1"/>
    </row>
    <row r="1636" spans="3:9" ht="13" x14ac:dyDescent="0.15">
      <c r="C1636" s="4"/>
      <c r="D1636" s="4"/>
      <c r="F1636" s="4"/>
      <c r="G1636" s="2"/>
      <c r="H1636" s="2"/>
      <c r="I1636" s="1"/>
    </row>
    <row r="1637" spans="3:9" ht="13" x14ac:dyDescent="0.15">
      <c r="C1637" s="4"/>
      <c r="D1637" s="4"/>
      <c r="F1637" s="4"/>
      <c r="G1637" s="2"/>
      <c r="H1637" s="2"/>
      <c r="I1637" s="1"/>
    </row>
    <row r="1638" spans="3:9" ht="13" x14ac:dyDescent="0.15">
      <c r="C1638" s="4"/>
      <c r="D1638" s="4"/>
      <c r="F1638" s="4"/>
      <c r="G1638" s="2"/>
      <c r="H1638" s="2"/>
      <c r="I1638" s="1"/>
    </row>
    <row r="1639" spans="3:9" ht="13" x14ac:dyDescent="0.15">
      <c r="C1639" s="4"/>
      <c r="D1639" s="4"/>
      <c r="F1639" s="4"/>
      <c r="G1639" s="2"/>
      <c r="H1639" s="2"/>
      <c r="I1639" s="1"/>
    </row>
    <row r="1640" spans="3:9" ht="13" x14ac:dyDescent="0.15">
      <c r="C1640" s="4"/>
      <c r="D1640" s="4"/>
      <c r="F1640" s="4"/>
      <c r="G1640" s="2"/>
      <c r="H1640" s="2"/>
      <c r="I1640" s="1"/>
    </row>
    <row r="1641" spans="3:9" ht="13" x14ac:dyDescent="0.15">
      <c r="C1641" s="4"/>
      <c r="D1641" s="4"/>
      <c r="F1641" s="4"/>
      <c r="G1641" s="2"/>
      <c r="H1641" s="2"/>
      <c r="I1641" s="1"/>
    </row>
    <row r="1642" spans="3:9" ht="13" x14ac:dyDescent="0.15">
      <c r="C1642" s="4"/>
      <c r="D1642" s="4"/>
      <c r="F1642" s="4"/>
      <c r="G1642" s="2"/>
      <c r="H1642" s="2"/>
      <c r="I1642" s="1"/>
    </row>
    <row r="1643" spans="3:9" ht="13" x14ac:dyDescent="0.15">
      <c r="C1643" s="4"/>
      <c r="D1643" s="4"/>
      <c r="F1643" s="4"/>
      <c r="G1643" s="2"/>
      <c r="H1643" s="2"/>
      <c r="I1643" s="1"/>
    </row>
    <row r="1644" spans="3:9" ht="13" x14ac:dyDescent="0.15">
      <c r="C1644" s="4"/>
      <c r="D1644" s="4"/>
      <c r="F1644" s="4"/>
      <c r="G1644" s="2"/>
      <c r="H1644" s="2"/>
      <c r="I1644" s="1"/>
    </row>
    <row r="1645" spans="3:9" ht="13" x14ac:dyDescent="0.15">
      <c r="C1645" s="4"/>
      <c r="D1645" s="4"/>
      <c r="F1645" s="4"/>
      <c r="G1645" s="2"/>
      <c r="H1645" s="2"/>
      <c r="I1645" s="1"/>
    </row>
    <row r="1646" spans="3:9" ht="13" x14ac:dyDescent="0.15">
      <c r="C1646" s="4"/>
      <c r="D1646" s="4"/>
      <c r="F1646" s="4"/>
      <c r="G1646" s="2"/>
      <c r="H1646" s="2"/>
      <c r="I1646" s="1"/>
    </row>
    <row r="1647" spans="3:9" ht="13" x14ac:dyDescent="0.15">
      <c r="C1647" s="4"/>
      <c r="D1647" s="4"/>
      <c r="F1647" s="4"/>
      <c r="G1647" s="2"/>
      <c r="H1647" s="2"/>
      <c r="I1647" s="1"/>
    </row>
    <row r="1648" spans="3:9" ht="13" x14ac:dyDescent="0.15">
      <c r="C1648" s="4"/>
      <c r="D1648" s="4"/>
      <c r="F1648" s="4"/>
      <c r="G1648" s="2"/>
      <c r="H1648" s="2"/>
      <c r="I1648" s="1"/>
    </row>
    <row r="1649" spans="3:9" ht="13" x14ac:dyDescent="0.15">
      <c r="C1649" s="4"/>
      <c r="D1649" s="4"/>
      <c r="F1649" s="4"/>
      <c r="G1649" s="2"/>
      <c r="H1649" s="2"/>
      <c r="I1649" s="1"/>
    </row>
    <row r="1650" spans="3:9" ht="13" x14ac:dyDescent="0.15">
      <c r="C1650" s="4"/>
      <c r="D1650" s="4"/>
      <c r="F1650" s="4"/>
      <c r="G1650" s="2"/>
      <c r="H1650" s="2"/>
      <c r="I1650" s="1"/>
    </row>
    <row r="1651" spans="3:9" ht="13" x14ac:dyDescent="0.15">
      <c r="C1651" s="4"/>
      <c r="D1651" s="4"/>
      <c r="F1651" s="4"/>
      <c r="G1651" s="2"/>
      <c r="H1651" s="2"/>
      <c r="I1651" s="1"/>
    </row>
    <row r="1652" spans="3:9" ht="13" x14ac:dyDescent="0.15">
      <c r="C1652" s="4"/>
      <c r="D1652" s="4"/>
      <c r="F1652" s="4"/>
      <c r="G1652" s="2"/>
      <c r="H1652" s="2"/>
      <c r="I1652" s="1"/>
    </row>
    <row r="1653" spans="3:9" ht="13" x14ac:dyDescent="0.15">
      <c r="C1653" s="4"/>
      <c r="D1653" s="4"/>
      <c r="F1653" s="4"/>
      <c r="G1653" s="2"/>
      <c r="H1653" s="2"/>
      <c r="I1653" s="1"/>
    </row>
    <row r="1654" spans="3:9" ht="13" x14ac:dyDescent="0.15">
      <c r="C1654" s="4"/>
      <c r="D1654" s="4"/>
      <c r="F1654" s="4"/>
      <c r="G1654" s="2"/>
      <c r="H1654" s="2"/>
      <c r="I1654" s="1"/>
    </row>
    <row r="1655" spans="3:9" ht="13" x14ac:dyDescent="0.15">
      <c r="C1655" s="4"/>
      <c r="D1655" s="4"/>
      <c r="F1655" s="4"/>
      <c r="G1655" s="2"/>
      <c r="H1655" s="2"/>
      <c r="I1655" s="1"/>
    </row>
    <row r="1656" spans="3:9" ht="13" x14ac:dyDescent="0.15">
      <c r="C1656" s="4"/>
      <c r="D1656" s="4"/>
      <c r="F1656" s="4"/>
      <c r="G1656" s="2"/>
      <c r="H1656" s="2"/>
      <c r="I1656" s="1"/>
    </row>
    <row r="1657" spans="3:9" ht="13" x14ac:dyDescent="0.15">
      <c r="C1657" s="4"/>
      <c r="D1657" s="4"/>
      <c r="F1657" s="4"/>
      <c r="G1657" s="2"/>
      <c r="H1657" s="2"/>
      <c r="I1657" s="1"/>
    </row>
    <row r="1658" spans="3:9" ht="13" x14ac:dyDescent="0.15">
      <c r="C1658" s="4"/>
      <c r="D1658" s="4"/>
      <c r="F1658" s="4"/>
      <c r="G1658" s="2"/>
      <c r="H1658" s="2"/>
      <c r="I1658" s="1"/>
    </row>
    <row r="1659" spans="3:9" ht="13" x14ac:dyDescent="0.15">
      <c r="C1659" s="4"/>
      <c r="D1659" s="4"/>
      <c r="F1659" s="4"/>
      <c r="G1659" s="2"/>
      <c r="H1659" s="2"/>
      <c r="I1659" s="1"/>
    </row>
    <row r="1660" spans="3:9" ht="13" x14ac:dyDescent="0.15">
      <c r="C1660" s="4"/>
      <c r="D1660" s="4"/>
      <c r="F1660" s="4"/>
      <c r="G1660" s="2"/>
      <c r="H1660" s="2"/>
      <c r="I1660" s="1"/>
    </row>
    <row r="1661" spans="3:9" ht="13" x14ac:dyDescent="0.15">
      <c r="C1661" s="4"/>
      <c r="D1661" s="4"/>
      <c r="F1661" s="4"/>
      <c r="G1661" s="2"/>
      <c r="H1661" s="2"/>
      <c r="I1661" s="1"/>
    </row>
    <row r="1662" spans="3:9" ht="13" x14ac:dyDescent="0.15">
      <c r="C1662" s="4"/>
      <c r="D1662" s="4"/>
      <c r="F1662" s="4"/>
      <c r="G1662" s="2"/>
      <c r="H1662" s="2"/>
      <c r="I1662" s="1"/>
    </row>
    <row r="1663" spans="3:9" ht="13" x14ac:dyDescent="0.15">
      <c r="C1663" s="4"/>
      <c r="D1663" s="4"/>
      <c r="F1663" s="4"/>
      <c r="G1663" s="2"/>
      <c r="H1663" s="2"/>
      <c r="I1663" s="1"/>
    </row>
    <row r="1664" spans="3:9" ht="13" x14ac:dyDescent="0.15">
      <c r="C1664" s="4"/>
      <c r="D1664" s="4"/>
      <c r="F1664" s="4"/>
      <c r="G1664" s="2"/>
      <c r="H1664" s="2"/>
      <c r="I1664" s="1"/>
    </row>
    <row r="1665" spans="3:9" ht="13" x14ac:dyDescent="0.15">
      <c r="C1665" s="4"/>
      <c r="D1665" s="4"/>
      <c r="F1665" s="4"/>
      <c r="G1665" s="2"/>
      <c r="H1665" s="2"/>
      <c r="I1665" s="1"/>
    </row>
    <row r="1666" spans="3:9" ht="13" x14ac:dyDescent="0.15">
      <c r="C1666" s="4"/>
      <c r="D1666" s="4"/>
      <c r="F1666" s="4"/>
      <c r="G1666" s="2"/>
      <c r="H1666" s="2"/>
      <c r="I1666" s="1"/>
    </row>
    <row r="1667" spans="3:9" ht="13" x14ac:dyDescent="0.15">
      <c r="C1667" s="4"/>
      <c r="D1667" s="4"/>
      <c r="F1667" s="4"/>
      <c r="G1667" s="2"/>
      <c r="H1667" s="2"/>
      <c r="I1667" s="1"/>
    </row>
    <row r="1668" spans="3:9" ht="13" x14ac:dyDescent="0.15">
      <c r="C1668" s="4"/>
      <c r="D1668" s="4"/>
      <c r="F1668" s="4"/>
      <c r="G1668" s="2"/>
      <c r="H1668" s="2"/>
      <c r="I1668" s="1"/>
    </row>
    <row r="1669" spans="3:9" ht="13" x14ac:dyDescent="0.15">
      <c r="C1669" s="4"/>
      <c r="D1669" s="4"/>
      <c r="F1669" s="4"/>
      <c r="G1669" s="2"/>
      <c r="H1669" s="2"/>
      <c r="I1669" s="1"/>
    </row>
    <row r="1670" spans="3:9" ht="13" x14ac:dyDescent="0.15">
      <c r="C1670" s="4"/>
      <c r="D1670" s="4"/>
      <c r="F1670" s="4"/>
      <c r="G1670" s="2"/>
      <c r="H1670" s="2"/>
      <c r="I1670" s="1"/>
    </row>
    <row r="1671" spans="3:9" ht="13" x14ac:dyDescent="0.15">
      <c r="C1671" s="4"/>
      <c r="D1671" s="4"/>
      <c r="F1671" s="4"/>
      <c r="G1671" s="2"/>
      <c r="H1671" s="2"/>
      <c r="I1671" s="1"/>
    </row>
    <row r="1672" spans="3:9" ht="13" x14ac:dyDescent="0.15">
      <c r="C1672" s="4"/>
      <c r="D1672" s="4"/>
      <c r="F1672" s="4"/>
      <c r="G1672" s="2"/>
      <c r="H1672" s="2"/>
      <c r="I1672" s="1"/>
    </row>
    <row r="1673" spans="3:9" ht="13" x14ac:dyDescent="0.15">
      <c r="C1673" s="4"/>
      <c r="D1673" s="4"/>
      <c r="F1673" s="4"/>
      <c r="G1673" s="2"/>
      <c r="H1673" s="2"/>
      <c r="I1673" s="1"/>
    </row>
    <row r="1674" spans="3:9" ht="13" x14ac:dyDescent="0.15">
      <c r="C1674" s="4"/>
      <c r="D1674" s="4"/>
      <c r="F1674" s="4"/>
      <c r="G1674" s="2"/>
      <c r="H1674" s="2"/>
      <c r="I1674" s="1"/>
    </row>
    <row r="1675" spans="3:9" ht="13" x14ac:dyDescent="0.15">
      <c r="C1675" s="4"/>
      <c r="D1675" s="4"/>
      <c r="F1675" s="4"/>
      <c r="G1675" s="2"/>
      <c r="H1675" s="2"/>
      <c r="I1675" s="1"/>
    </row>
    <row r="1676" spans="3:9" ht="13" x14ac:dyDescent="0.15">
      <c r="C1676" s="4"/>
      <c r="D1676" s="4"/>
      <c r="F1676" s="4"/>
      <c r="G1676" s="2"/>
      <c r="H1676" s="2"/>
      <c r="I1676" s="1"/>
    </row>
    <row r="1677" spans="3:9" ht="13" x14ac:dyDescent="0.15">
      <c r="C1677" s="4"/>
      <c r="D1677" s="4"/>
      <c r="F1677" s="4"/>
      <c r="G1677" s="2"/>
      <c r="H1677" s="2"/>
      <c r="I1677" s="1"/>
    </row>
    <row r="1678" spans="3:9" ht="13" x14ac:dyDescent="0.15">
      <c r="C1678" s="4"/>
      <c r="D1678" s="4"/>
      <c r="F1678" s="4"/>
      <c r="G1678" s="2"/>
      <c r="H1678" s="2"/>
      <c r="I1678" s="1"/>
    </row>
    <row r="1679" spans="3:9" ht="13" x14ac:dyDescent="0.15">
      <c r="C1679" s="4"/>
      <c r="D1679" s="4"/>
      <c r="F1679" s="4"/>
      <c r="G1679" s="2"/>
      <c r="H1679" s="2"/>
      <c r="I1679" s="1"/>
    </row>
    <row r="1680" spans="3:9" ht="13" x14ac:dyDescent="0.15">
      <c r="C1680" s="4"/>
      <c r="D1680" s="4"/>
      <c r="F1680" s="4"/>
      <c r="G1680" s="2"/>
      <c r="H1680" s="2"/>
      <c r="I1680" s="1"/>
    </row>
    <row r="1681" spans="3:9" ht="13" x14ac:dyDescent="0.15">
      <c r="C1681" s="4"/>
      <c r="D1681" s="4"/>
      <c r="F1681" s="4"/>
      <c r="G1681" s="2"/>
      <c r="H1681" s="2"/>
      <c r="I1681" s="1"/>
    </row>
    <row r="1682" spans="3:9" ht="13" x14ac:dyDescent="0.15">
      <c r="C1682" s="4"/>
      <c r="D1682" s="4"/>
      <c r="F1682" s="4"/>
      <c r="G1682" s="2"/>
      <c r="H1682" s="2"/>
      <c r="I1682" s="1"/>
    </row>
    <row r="1683" spans="3:9" ht="13" x14ac:dyDescent="0.15">
      <c r="C1683" s="4"/>
      <c r="D1683" s="4"/>
      <c r="F1683" s="4"/>
      <c r="G1683" s="2"/>
      <c r="H1683" s="2"/>
      <c r="I1683" s="1"/>
    </row>
    <row r="1684" spans="3:9" ht="13" x14ac:dyDescent="0.15">
      <c r="C1684" s="4"/>
      <c r="D1684" s="4"/>
      <c r="F1684" s="4"/>
      <c r="G1684" s="2"/>
      <c r="H1684" s="2"/>
      <c r="I1684" s="1"/>
    </row>
    <row r="1685" spans="3:9" ht="13" x14ac:dyDescent="0.15">
      <c r="C1685" s="4"/>
      <c r="D1685" s="4"/>
      <c r="F1685" s="4"/>
      <c r="G1685" s="2"/>
      <c r="H1685" s="2"/>
      <c r="I1685" s="1"/>
    </row>
    <row r="1686" spans="3:9" ht="13" x14ac:dyDescent="0.15">
      <c r="C1686" s="4"/>
      <c r="D1686" s="4"/>
      <c r="F1686" s="4"/>
      <c r="G1686" s="2"/>
      <c r="H1686" s="2"/>
      <c r="I1686" s="1"/>
    </row>
    <row r="1687" spans="3:9" ht="13" x14ac:dyDescent="0.15">
      <c r="C1687" s="4"/>
      <c r="D1687" s="4"/>
      <c r="F1687" s="4"/>
      <c r="G1687" s="2"/>
      <c r="H1687" s="2"/>
      <c r="I1687" s="1"/>
    </row>
    <row r="1688" spans="3:9" ht="13" x14ac:dyDescent="0.15">
      <c r="C1688" s="4"/>
      <c r="D1688" s="4"/>
      <c r="F1688" s="4"/>
      <c r="G1688" s="2"/>
      <c r="H1688" s="2"/>
      <c r="I1688" s="1"/>
    </row>
    <row r="1689" spans="3:9" ht="13" x14ac:dyDescent="0.15">
      <c r="C1689" s="4"/>
      <c r="D1689" s="4"/>
      <c r="F1689" s="4"/>
      <c r="G1689" s="2"/>
      <c r="H1689" s="2"/>
      <c r="I1689" s="1"/>
    </row>
    <row r="1690" spans="3:9" ht="13" x14ac:dyDescent="0.15">
      <c r="C1690" s="4"/>
      <c r="D1690" s="4"/>
      <c r="F1690" s="4"/>
      <c r="G1690" s="2"/>
      <c r="H1690" s="2"/>
      <c r="I1690" s="1"/>
    </row>
    <row r="1691" spans="3:9" ht="13" x14ac:dyDescent="0.15">
      <c r="C1691" s="4"/>
      <c r="D1691" s="4"/>
      <c r="F1691" s="4"/>
      <c r="G1691" s="2"/>
      <c r="H1691" s="2"/>
      <c r="I1691" s="1"/>
    </row>
    <row r="1692" spans="3:9" ht="13" x14ac:dyDescent="0.15">
      <c r="C1692" s="4"/>
      <c r="D1692" s="4"/>
      <c r="F1692" s="4"/>
      <c r="G1692" s="2"/>
      <c r="H1692" s="2"/>
      <c r="I1692" s="1"/>
    </row>
    <row r="1693" spans="3:9" ht="13" x14ac:dyDescent="0.15">
      <c r="C1693" s="4"/>
      <c r="D1693" s="4"/>
      <c r="F1693" s="4"/>
      <c r="G1693" s="2"/>
      <c r="H1693" s="2"/>
      <c r="I1693" s="1"/>
    </row>
    <row r="1694" spans="3:9" ht="13" x14ac:dyDescent="0.15">
      <c r="C1694" s="4"/>
      <c r="D1694" s="4"/>
      <c r="F1694" s="4"/>
      <c r="G1694" s="2"/>
      <c r="H1694" s="2"/>
      <c r="I1694" s="1"/>
    </row>
    <row r="1695" spans="3:9" ht="13" x14ac:dyDescent="0.15">
      <c r="C1695" s="4"/>
      <c r="D1695" s="4"/>
      <c r="F1695" s="4"/>
      <c r="G1695" s="2"/>
      <c r="H1695" s="2"/>
      <c r="I1695" s="1"/>
    </row>
    <row r="1696" spans="3:9" ht="13" x14ac:dyDescent="0.15">
      <c r="C1696" s="4"/>
      <c r="D1696" s="4"/>
      <c r="F1696" s="4"/>
      <c r="G1696" s="2"/>
      <c r="H1696" s="2"/>
      <c r="I1696" s="1"/>
    </row>
    <row r="1697" spans="3:9" ht="13" x14ac:dyDescent="0.15">
      <c r="C1697" s="4"/>
      <c r="D1697" s="4"/>
      <c r="F1697" s="4"/>
      <c r="G1697" s="2"/>
      <c r="H1697" s="2"/>
      <c r="I1697" s="1"/>
    </row>
    <row r="1698" spans="3:9" ht="13" x14ac:dyDescent="0.15">
      <c r="C1698" s="4"/>
      <c r="D1698" s="4"/>
      <c r="F1698" s="4"/>
      <c r="G1698" s="2"/>
      <c r="H1698" s="2"/>
      <c r="I1698" s="1"/>
    </row>
    <row r="1699" spans="3:9" ht="13" x14ac:dyDescent="0.15">
      <c r="C1699" s="4"/>
      <c r="D1699" s="4"/>
      <c r="F1699" s="4"/>
      <c r="G1699" s="2"/>
      <c r="H1699" s="2"/>
      <c r="I1699" s="1"/>
    </row>
    <row r="1700" spans="3:9" ht="13" x14ac:dyDescent="0.15">
      <c r="C1700" s="4"/>
      <c r="D1700" s="4"/>
      <c r="F1700" s="4"/>
      <c r="G1700" s="2"/>
      <c r="H1700" s="2"/>
      <c r="I1700" s="1"/>
    </row>
    <row r="1701" spans="3:9" ht="13" x14ac:dyDescent="0.15">
      <c r="C1701" s="4"/>
      <c r="D1701" s="4"/>
      <c r="F1701" s="4"/>
      <c r="G1701" s="2"/>
      <c r="H1701" s="2"/>
      <c r="I1701" s="1"/>
    </row>
    <row r="1702" spans="3:9" ht="13" x14ac:dyDescent="0.15">
      <c r="C1702" s="4"/>
      <c r="D1702" s="4"/>
      <c r="F1702" s="4"/>
      <c r="G1702" s="2"/>
      <c r="H1702" s="2"/>
      <c r="I1702" s="1"/>
    </row>
    <row r="1703" spans="3:9" ht="13" x14ac:dyDescent="0.15">
      <c r="C1703" s="4"/>
      <c r="D1703" s="4"/>
      <c r="F1703" s="4"/>
      <c r="G1703" s="2"/>
      <c r="H1703" s="2"/>
      <c r="I1703" s="1"/>
    </row>
    <row r="1704" spans="3:9" ht="13" x14ac:dyDescent="0.15">
      <c r="C1704" s="4"/>
      <c r="D1704" s="4"/>
      <c r="F1704" s="4"/>
      <c r="G1704" s="2"/>
      <c r="H1704" s="2"/>
      <c r="I1704" s="1"/>
    </row>
    <row r="1705" spans="3:9" ht="13" x14ac:dyDescent="0.15">
      <c r="C1705" s="4"/>
      <c r="D1705" s="4"/>
      <c r="F1705" s="4"/>
      <c r="G1705" s="2"/>
      <c r="H1705" s="2"/>
      <c r="I1705" s="1"/>
    </row>
    <row r="1706" spans="3:9" ht="13" x14ac:dyDescent="0.15">
      <c r="C1706" s="4"/>
      <c r="D1706" s="4"/>
      <c r="F1706" s="4"/>
      <c r="G1706" s="2"/>
      <c r="H1706" s="2"/>
      <c r="I1706" s="1"/>
    </row>
    <row r="1707" spans="3:9" ht="13" x14ac:dyDescent="0.15">
      <c r="C1707" s="4"/>
      <c r="D1707" s="4"/>
      <c r="F1707" s="4"/>
      <c r="G1707" s="2"/>
      <c r="H1707" s="2"/>
      <c r="I1707" s="1"/>
    </row>
    <row r="1708" spans="3:9" ht="13" x14ac:dyDescent="0.15">
      <c r="C1708" s="4"/>
      <c r="D1708" s="4"/>
      <c r="F1708" s="4"/>
      <c r="G1708" s="2"/>
      <c r="H1708" s="2"/>
      <c r="I1708" s="1"/>
    </row>
    <row r="1709" spans="3:9" ht="13" x14ac:dyDescent="0.15">
      <c r="C1709" s="4"/>
      <c r="D1709" s="4"/>
      <c r="F1709" s="4"/>
      <c r="G1709" s="2"/>
      <c r="H1709" s="2"/>
      <c r="I1709" s="1"/>
    </row>
    <row r="1710" spans="3:9" ht="13" x14ac:dyDescent="0.15">
      <c r="C1710" s="4"/>
      <c r="D1710" s="4"/>
      <c r="F1710" s="4"/>
      <c r="G1710" s="2"/>
      <c r="H1710" s="2"/>
      <c r="I1710" s="1"/>
    </row>
    <row r="1711" spans="3:9" ht="13" x14ac:dyDescent="0.15">
      <c r="C1711" s="4"/>
      <c r="D1711" s="4"/>
      <c r="F1711" s="4"/>
      <c r="G1711" s="2"/>
      <c r="H1711" s="2"/>
      <c r="I1711" s="1"/>
    </row>
    <row r="1712" spans="3:9" ht="13" x14ac:dyDescent="0.15">
      <c r="C1712" s="4"/>
      <c r="D1712" s="4"/>
      <c r="F1712" s="4"/>
      <c r="G1712" s="2"/>
      <c r="H1712" s="2"/>
      <c r="I1712" s="1"/>
    </row>
    <row r="1713" spans="3:9" ht="13" x14ac:dyDescent="0.15">
      <c r="C1713" s="4"/>
      <c r="D1713" s="4"/>
      <c r="F1713" s="4"/>
      <c r="G1713" s="2"/>
      <c r="H1713" s="2"/>
      <c r="I1713" s="1"/>
    </row>
    <row r="1714" spans="3:9" ht="13" x14ac:dyDescent="0.15">
      <c r="C1714" s="4"/>
      <c r="D1714" s="4"/>
      <c r="F1714" s="4"/>
      <c r="G1714" s="2"/>
      <c r="H1714" s="2"/>
      <c r="I1714" s="1"/>
    </row>
    <row r="1715" spans="3:9" ht="13" x14ac:dyDescent="0.15">
      <c r="C1715" s="4"/>
      <c r="D1715" s="4"/>
      <c r="F1715" s="4"/>
      <c r="G1715" s="2"/>
      <c r="H1715" s="2"/>
      <c r="I1715" s="1"/>
    </row>
    <row r="1716" spans="3:9" ht="13" x14ac:dyDescent="0.15">
      <c r="C1716" s="4"/>
      <c r="D1716" s="4"/>
      <c r="F1716" s="4"/>
      <c r="G1716" s="2"/>
      <c r="H1716" s="2"/>
      <c r="I1716" s="1"/>
    </row>
    <row r="1717" spans="3:9" ht="13" x14ac:dyDescent="0.15">
      <c r="C1717" s="4"/>
      <c r="D1717" s="4"/>
      <c r="F1717" s="4"/>
      <c r="G1717" s="2"/>
      <c r="H1717" s="2"/>
      <c r="I1717" s="1"/>
    </row>
    <row r="1718" spans="3:9" ht="13" x14ac:dyDescent="0.15">
      <c r="C1718" s="4"/>
      <c r="D1718" s="4"/>
      <c r="F1718" s="4"/>
      <c r="G1718" s="2"/>
      <c r="H1718" s="2"/>
      <c r="I1718" s="1"/>
    </row>
    <row r="1719" spans="3:9" ht="13" x14ac:dyDescent="0.15">
      <c r="C1719" s="4"/>
      <c r="D1719" s="4"/>
      <c r="F1719" s="4"/>
      <c r="G1719" s="2"/>
      <c r="H1719" s="2"/>
      <c r="I1719" s="1"/>
    </row>
    <row r="1720" spans="3:9" ht="13" x14ac:dyDescent="0.15">
      <c r="C1720" s="4"/>
      <c r="D1720" s="4"/>
      <c r="F1720" s="4"/>
      <c r="G1720" s="2"/>
      <c r="H1720" s="2"/>
      <c r="I1720" s="1"/>
    </row>
    <row r="1721" spans="3:9" ht="13" x14ac:dyDescent="0.15">
      <c r="C1721" s="4"/>
      <c r="D1721" s="4"/>
      <c r="F1721" s="4"/>
      <c r="G1721" s="2"/>
      <c r="H1721" s="2"/>
      <c r="I1721" s="1"/>
    </row>
    <row r="1722" spans="3:9" ht="13" x14ac:dyDescent="0.15">
      <c r="C1722" s="4"/>
      <c r="D1722" s="4"/>
      <c r="F1722" s="4"/>
      <c r="G1722" s="2"/>
      <c r="H1722" s="2"/>
      <c r="I1722" s="1"/>
    </row>
    <row r="1723" spans="3:9" ht="13" x14ac:dyDescent="0.15">
      <c r="C1723" s="4"/>
      <c r="D1723" s="4"/>
      <c r="F1723" s="4"/>
      <c r="G1723" s="2"/>
      <c r="H1723" s="2"/>
      <c r="I1723" s="1"/>
    </row>
    <row r="1724" spans="3:9" ht="13" x14ac:dyDescent="0.15">
      <c r="C1724" s="4"/>
      <c r="D1724" s="4"/>
      <c r="F1724" s="4"/>
      <c r="G1724" s="2"/>
      <c r="H1724" s="2"/>
      <c r="I1724" s="1"/>
    </row>
    <row r="1725" spans="3:9" ht="13" x14ac:dyDescent="0.15">
      <c r="C1725" s="4"/>
      <c r="D1725" s="4"/>
      <c r="F1725" s="4"/>
      <c r="G1725" s="2"/>
      <c r="H1725" s="2"/>
      <c r="I1725" s="1"/>
    </row>
    <row r="1726" spans="3:9" ht="13" x14ac:dyDescent="0.15">
      <c r="C1726" s="4"/>
      <c r="D1726" s="4"/>
      <c r="F1726" s="4"/>
      <c r="G1726" s="2"/>
      <c r="H1726" s="2"/>
      <c r="I1726" s="1"/>
    </row>
    <row r="1727" spans="3:9" ht="13" x14ac:dyDescent="0.15">
      <c r="C1727" s="4"/>
      <c r="D1727" s="4"/>
      <c r="F1727" s="4"/>
      <c r="G1727" s="2"/>
      <c r="H1727" s="2"/>
      <c r="I1727" s="1"/>
    </row>
    <row r="1728" spans="3:9" ht="13" x14ac:dyDescent="0.15">
      <c r="C1728" s="4"/>
      <c r="D1728" s="4"/>
      <c r="F1728" s="4"/>
      <c r="G1728" s="2"/>
      <c r="H1728" s="2"/>
      <c r="I1728" s="1"/>
    </row>
    <row r="1729" spans="3:9" ht="13" x14ac:dyDescent="0.15">
      <c r="C1729" s="4"/>
      <c r="D1729" s="4"/>
      <c r="F1729" s="4"/>
      <c r="G1729" s="2"/>
      <c r="H1729" s="2"/>
      <c r="I1729" s="1"/>
    </row>
    <row r="1730" spans="3:9" ht="13" x14ac:dyDescent="0.15">
      <c r="C1730" s="4"/>
      <c r="D1730" s="4"/>
      <c r="F1730" s="4"/>
      <c r="G1730" s="2"/>
      <c r="H1730" s="2"/>
      <c r="I1730" s="1"/>
    </row>
    <row r="1731" spans="3:9" ht="13" x14ac:dyDescent="0.15">
      <c r="C1731" s="4"/>
      <c r="D1731" s="4"/>
      <c r="F1731" s="4"/>
      <c r="G1731" s="2"/>
      <c r="H1731" s="2"/>
      <c r="I1731" s="1"/>
    </row>
    <row r="1732" spans="3:9" ht="13" x14ac:dyDescent="0.15">
      <c r="C1732" s="4"/>
      <c r="D1732" s="4"/>
      <c r="F1732" s="4"/>
      <c r="G1732" s="2"/>
      <c r="H1732" s="2"/>
      <c r="I1732" s="1"/>
    </row>
    <row r="1733" spans="3:9" ht="13" x14ac:dyDescent="0.15">
      <c r="C1733" s="4"/>
      <c r="D1733" s="4"/>
      <c r="F1733" s="4"/>
      <c r="G1733" s="2"/>
      <c r="H1733" s="2"/>
      <c r="I1733" s="1"/>
    </row>
    <row r="1734" spans="3:9" ht="13" x14ac:dyDescent="0.15">
      <c r="C1734" s="4"/>
      <c r="D1734" s="4"/>
      <c r="F1734" s="4"/>
      <c r="G1734" s="2"/>
      <c r="H1734" s="2"/>
      <c r="I1734" s="1"/>
    </row>
    <row r="1735" spans="3:9" ht="13" x14ac:dyDescent="0.15">
      <c r="C1735" s="4"/>
      <c r="D1735" s="4"/>
      <c r="F1735" s="4"/>
      <c r="G1735" s="2"/>
      <c r="H1735" s="2"/>
      <c r="I1735" s="1"/>
    </row>
    <row r="1736" spans="3:9" ht="13" x14ac:dyDescent="0.15">
      <c r="C1736" s="4"/>
      <c r="D1736" s="4"/>
      <c r="F1736" s="4"/>
      <c r="G1736" s="2"/>
      <c r="H1736" s="2"/>
      <c r="I1736" s="1"/>
    </row>
    <row r="1737" spans="3:9" ht="13" x14ac:dyDescent="0.15">
      <c r="C1737" s="4"/>
      <c r="D1737" s="4"/>
      <c r="F1737" s="4"/>
      <c r="G1737" s="2"/>
      <c r="H1737" s="2"/>
      <c r="I1737" s="1"/>
    </row>
    <row r="1738" spans="3:9" ht="13" x14ac:dyDescent="0.15">
      <c r="C1738" s="4"/>
      <c r="D1738" s="4"/>
      <c r="F1738" s="4"/>
      <c r="G1738" s="2"/>
      <c r="H1738" s="2"/>
      <c r="I1738" s="1"/>
    </row>
    <row r="1739" spans="3:9" ht="13" x14ac:dyDescent="0.15">
      <c r="C1739" s="4"/>
      <c r="D1739" s="4"/>
      <c r="F1739" s="4"/>
      <c r="G1739" s="2"/>
      <c r="H1739" s="2"/>
      <c r="I1739" s="1"/>
    </row>
    <row r="1740" spans="3:9" ht="13" x14ac:dyDescent="0.15">
      <c r="C1740" s="4"/>
      <c r="D1740" s="4"/>
      <c r="F1740" s="4"/>
      <c r="G1740" s="2"/>
      <c r="H1740" s="2"/>
      <c r="I1740" s="1"/>
    </row>
    <row r="1741" spans="3:9" ht="13" x14ac:dyDescent="0.15">
      <c r="C1741" s="4"/>
      <c r="D1741" s="4"/>
      <c r="F1741" s="4"/>
      <c r="G1741" s="2"/>
      <c r="H1741" s="2"/>
      <c r="I1741" s="1"/>
    </row>
    <row r="1742" spans="3:9" ht="13" x14ac:dyDescent="0.15">
      <c r="C1742" s="4"/>
      <c r="D1742" s="4"/>
      <c r="F1742" s="4"/>
      <c r="G1742" s="2"/>
      <c r="H1742" s="2"/>
      <c r="I1742" s="1"/>
    </row>
    <row r="1743" spans="3:9" ht="13" x14ac:dyDescent="0.15">
      <c r="C1743" s="4"/>
      <c r="D1743" s="4"/>
      <c r="F1743" s="4"/>
      <c r="G1743" s="2"/>
      <c r="H1743" s="2"/>
      <c r="I1743" s="1"/>
    </row>
    <row r="1744" spans="3:9" ht="13" x14ac:dyDescent="0.15">
      <c r="C1744" s="4"/>
      <c r="D1744" s="4"/>
      <c r="F1744" s="4"/>
      <c r="G1744" s="2"/>
      <c r="H1744" s="2"/>
      <c r="I1744" s="1"/>
    </row>
    <row r="1745" spans="3:9" ht="13" x14ac:dyDescent="0.15">
      <c r="C1745" s="4"/>
      <c r="D1745" s="4"/>
      <c r="F1745" s="4"/>
      <c r="G1745" s="2"/>
      <c r="H1745" s="2"/>
      <c r="I1745" s="1"/>
    </row>
    <row r="1746" spans="3:9" ht="13" x14ac:dyDescent="0.15">
      <c r="C1746" s="4"/>
      <c r="D1746" s="4"/>
      <c r="F1746" s="4"/>
      <c r="G1746" s="2"/>
      <c r="H1746" s="2"/>
      <c r="I1746" s="1"/>
    </row>
    <row r="1747" spans="3:9" ht="13" x14ac:dyDescent="0.15">
      <c r="C1747" s="4"/>
      <c r="D1747" s="4"/>
      <c r="F1747" s="4"/>
      <c r="G1747" s="2"/>
      <c r="H1747" s="2"/>
      <c r="I1747" s="1"/>
    </row>
    <row r="1748" spans="3:9" ht="13" x14ac:dyDescent="0.15">
      <c r="C1748" s="4"/>
      <c r="D1748" s="4"/>
      <c r="F1748" s="4"/>
      <c r="G1748" s="2"/>
      <c r="H1748" s="2"/>
      <c r="I1748" s="1"/>
    </row>
    <row r="1749" spans="3:9" ht="13" x14ac:dyDescent="0.15">
      <c r="C1749" s="4"/>
      <c r="D1749" s="4"/>
      <c r="F1749" s="4"/>
      <c r="G1749" s="2"/>
      <c r="H1749" s="2"/>
      <c r="I1749" s="1"/>
    </row>
    <row r="1750" spans="3:9" ht="13" x14ac:dyDescent="0.15">
      <c r="C1750" s="4"/>
      <c r="D1750" s="4"/>
      <c r="F1750" s="4"/>
      <c r="G1750" s="2"/>
      <c r="H1750" s="2"/>
      <c r="I1750" s="1"/>
    </row>
    <row r="1751" spans="3:9" ht="13" x14ac:dyDescent="0.15">
      <c r="C1751" s="4"/>
      <c r="D1751" s="4"/>
      <c r="F1751" s="4"/>
      <c r="G1751" s="2"/>
      <c r="H1751" s="2"/>
      <c r="I1751" s="1"/>
    </row>
    <row r="1752" spans="3:9" ht="13" x14ac:dyDescent="0.15">
      <c r="C1752" s="4"/>
      <c r="D1752" s="4"/>
      <c r="F1752" s="4"/>
      <c r="G1752" s="2"/>
      <c r="H1752" s="2"/>
      <c r="I1752" s="1"/>
    </row>
    <row r="1753" spans="3:9" ht="13" x14ac:dyDescent="0.15">
      <c r="C1753" s="4"/>
      <c r="D1753" s="4"/>
      <c r="F1753" s="4"/>
      <c r="G1753" s="2"/>
      <c r="H1753" s="2"/>
      <c r="I1753" s="1"/>
    </row>
    <row r="1754" spans="3:9" ht="13" x14ac:dyDescent="0.15">
      <c r="C1754" s="4"/>
      <c r="D1754" s="4"/>
      <c r="F1754" s="4"/>
      <c r="G1754" s="2"/>
      <c r="H1754" s="2"/>
      <c r="I1754" s="1"/>
    </row>
    <row r="1755" spans="3:9" ht="13" x14ac:dyDescent="0.15">
      <c r="C1755" s="4"/>
      <c r="D1755" s="4"/>
      <c r="F1755" s="4"/>
      <c r="G1755" s="2"/>
      <c r="H1755" s="2"/>
      <c r="I1755" s="1"/>
    </row>
    <row r="1756" spans="3:9" ht="13" x14ac:dyDescent="0.15">
      <c r="C1756" s="4"/>
      <c r="D1756" s="4"/>
      <c r="F1756" s="4"/>
      <c r="G1756" s="2"/>
      <c r="H1756" s="2"/>
      <c r="I1756" s="1"/>
    </row>
    <row r="1757" spans="3:9" ht="13" x14ac:dyDescent="0.15">
      <c r="C1757" s="4"/>
      <c r="D1757" s="4"/>
      <c r="F1757" s="4"/>
      <c r="G1757" s="2"/>
      <c r="H1757" s="2"/>
      <c r="I1757" s="1"/>
    </row>
    <row r="1758" spans="3:9" ht="13" x14ac:dyDescent="0.15">
      <c r="C1758" s="4"/>
      <c r="D1758" s="4"/>
      <c r="F1758" s="4"/>
      <c r="G1758" s="2"/>
      <c r="H1758" s="2"/>
      <c r="I1758" s="1"/>
    </row>
    <row r="1759" spans="3:9" ht="13" x14ac:dyDescent="0.15">
      <c r="C1759" s="4"/>
      <c r="D1759" s="4"/>
      <c r="F1759" s="4"/>
      <c r="G1759" s="2"/>
      <c r="H1759" s="2"/>
      <c r="I1759" s="1"/>
    </row>
    <row r="1760" spans="3:9" ht="13" x14ac:dyDescent="0.15">
      <c r="C1760" s="4"/>
      <c r="D1760" s="4"/>
      <c r="F1760" s="4"/>
      <c r="G1760" s="2"/>
      <c r="H1760" s="2"/>
      <c r="I1760" s="1"/>
    </row>
    <row r="1761" spans="3:9" ht="13" x14ac:dyDescent="0.15">
      <c r="C1761" s="4"/>
      <c r="D1761" s="4"/>
      <c r="F1761" s="4"/>
      <c r="G1761" s="2"/>
      <c r="H1761" s="2"/>
      <c r="I1761" s="1"/>
    </row>
    <row r="1762" spans="3:9" ht="13" x14ac:dyDescent="0.15">
      <c r="C1762" s="4"/>
      <c r="D1762" s="4"/>
      <c r="F1762" s="4"/>
      <c r="G1762" s="2"/>
      <c r="H1762" s="2"/>
      <c r="I1762" s="1"/>
    </row>
    <row r="1763" spans="3:9" ht="13" x14ac:dyDescent="0.15">
      <c r="C1763" s="4"/>
      <c r="D1763" s="4"/>
      <c r="F1763" s="4"/>
      <c r="G1763" s="2"/>
      <c r="H1763" s="2"/>
      <c r="I1763" s="1"/>
    </row>
    <row r="1764" spans="3:9" ht="13" x14ac:dyDescent="0.15">
      <c r="C1764" s="4"/>
      <c r="D1764" s="4"/>
      <c r="F1764" s="4"/>
      <c r="G1764" s="2"/>
      <c r="H1764" s="2"/>
      <c r="I1764" s="1"/>
    </row>
    <row r="1765" spans="3:9" ht="13" x14ac:dyDescent="0.15">
      <c r="C1765" s="4"/>
      <c r="D1765" s="4"/>
      <c r="F1765" s="4"/>
      <c r="G1765" s="2"/>
      <c r="H1765" s="2"/>
      <c r="I1765" s="1"/>
    </row>
    <row r="1766" spans="3:9" ht="13" x14ac:dyDescent="0.15">
      <c r="C1766" s="4"/>
      <c r="D1766" s="4"/>
      <c r="F1766" s="4"/>
      <c r="G1766" s="2"/>
      <c r="H1766" s="2"/>
      <c r="I1766" s="1"/>
    </row>
    <row r="1767" spans="3:9" ht="13" x14ac:dyDescent="0.15">
      <c r="C1767" s="4"/>
      <c r="D1767" s="4"/>
      <c r="F1767" s="4"/>
      <c r="G1767" s="2"/>
      <c r="H1767" s="2"/>
      <c r="I1767" s="1"/>
    </row>
    <row r="1768" spans="3:9" ht="13" x14ac:dyDescent="0.15">
      <c r="C1768" s="4"/>
      <c r="D1768" s="4"/>
      <c r="F1768" s="4"/>
      <c r="G1768" s="2"/>
      <c r="H1768" s="2"/>
      <c r="I1768" s="1"/>
    </row>
    <row r="1769" spans="3:9" ht="13" x14ac:dyDescent="0.15">
      <c r="C1769" s="4"/>
      <c r="D1769" s="4"/>
      <c r="F1769" s="4"/>
      <c r="G1769" s="2"/>
      <c r="H1769" s="2"/>
      <c r="I1769" s="1"/>
    </row>
    <row r="1770" spans="3:9" ht="13" x14ac:dyDescent="0.15">
      <c r="C1770" s="4"/>
      <c r="D1770" s="4"/>
      <c r="F1770" s="4"/>
      <c r="G1770" s="2"/>
      <c r="H1770" s="2"/>
      <c r="I1770" s="1"/>
    </row>
    <row r="1771" spans="3:9" ht="13" x14ac:dyDescent="0.15">
      <c r="C1771" s="4"/>
      <c r="D1771" s="4"/>
      <c r="F1771" s="4"/>
      <c r="G1771" s="2"/>
      <c r="H1771" s="2"/>
      <c r="I1771" s="1"/>
    </row>
    <row r="1772" spans="3:9" ht="13" x14ac:dyDescent="0.15">
      <c r="C1772" s="4"/>
      <c r="D1772" s="4"/>
      <c r="F1772" s="4"/>
      <c r="G1772" s="2"/>
      <c r="H1772" s="2"/>
      <c r="I1772" s="1"/>
    </row>
    <row r="1773" spans="3:9" ht="13" x14ac:dyDescent="0.15">
      <c r="C1773" s="4"/>
      <c r="D1773" s="4"/>
      <c r="F1773" s="4"/>
      <c r="G1773" s="2"/>
      <c r="H1773" s="2"/>
      <c r="I1773" s="1"/>
    </row>
    <row r="1774" spans="3:9" ht="13" x14ac:dyDescent="0.15">
      <c r="C1774" s="4"/>
      <c r="D1774" s="4"/>
      <c r="F1774" s="4"/>
      <c r="G1774" s="2"/>
      <c r="H1774" s="2"/>
      <c r="I1774" s="1"/>
    </row>
    <row r="1775" spans="3:9" ht="13" x14ac:dyDescent="0.15">
      <c r="C1775" s="4"/>
      <c r="D1775" s="4"/>
      <c r="F1775" s="4"/>
      <c r="G1775" s="2"/>
      <c r="H1775" s="2"/>
      <c r="I1775" s="1"/>
    </row>
    <row r="1776" spans="3:9" ht="13" x14ac:dyDescent="0.15">
      <c r="C1776" s="4"/>
      <c r="D1776" s="4"/>
      <c r="F1776" s="4"/>
      <c r="G1776" s="2"/>
      <c r="H1776" s="2"/>
      <c r="I1776" s="1"/>
    </row>
    <row r="1777" spans="3:9" ht="13" x14ac:dyDescent="0.15">
      <c r="C1777" s="4"/>
      <c r="D1777" s="4"/>
      <c r="F1777" s="4"/>
      <c r="G1777" s="2"/>
      <c r="H1777" s="2"/>
      <c r="I1777" s="1"/>
    </row>
    <row r="1778" spans="3:9" ht="13" x14ac:dyDescent="0.15">
      <c r="C1778" s="4"/>
      <c r="D1778" s="4"/>
      <c r="F1778" s="4"/>
      <c r="G1778" s="2"/>
      <c r="H1778" s="2"/>
      <c r="I1778" s="1"/>
    </row>
    <row r="1779" spans="3:9" ht="13" x14ac:dyDescent="0.15">
      <c r="C1779" s="4"/>
      <c r="D1779" s="4"/>
      <c r="F1779" s="4"/>
      <c r="G1779" s="2"/>
      <c r="H1779" s="2"/>
      <c r="I1779" s="1"/>
    </row>
    <row r="1780" spans="3:9" ht="13" x14ac:dyDescent="0.15">
      <c r="C1780" s="4"/>
      <c r="D1780" s="4"/>
      <c r="F1780" s="4"/>
      <c r="G1780" s="2"/>
      <c r="H1780" s="2"/>
      <c r="I1780" s="1"/>
    </row>
    <row r="1781" spans="3:9" ht="13" x14ac:dyDescent="0.15">
      <c r="C1781" s="4"/>
      <c r="D1781" s="4"/>
      <c r="F1781" s="4"/>
      <c r="G1781" s="2"/>
      <c r="H1781" s="2"/>
      <c r="I1781" s="1"/>
    </row>
    <row r="1782" spans="3:9" ht="13" x14ac:dyDescent="0.15">
      <c r="C1782" s="4"/>
      <c r="D1782" s="4"/>
      <c r="F1782" s="4"/>
      <c r="G1782" s="2"/>
      <c r="H1782" s="2"/>
      <c r="I1782" s="1"/>
    </row>
    <row r="1783" spans="3:9" ht="13" x14ac:dyDescent="0.15">
      <c r="C1783" s="4"/>
      <c r="D1783" s="4"/>
      <c r="F1783" s="4"/>
      <c r="G1783" s="2"/>
      <c r="H1783" s="2"/>
      <c r="I1783" s="1"/>
    </row>
    <row r="1784" spans="3:9" ht="13" x14ac:dyDescent="0.15">
      <c r="C1784" s="4"/>
      <c r="D1784" s="4"/>
      <c r="F1784" s="4"/>
      <c r="G1784" s="2"/>
      <c r="H1784" s="2"/>
      <c r="I1784" s="1"/>
    </row>
    <row r="1785" spans="3:9" ht="13" x14ac:dyDescent="0.15">
      <c r="C1785" s="4"/>
      <c r="D1785" s="4"/>
      <c r="F1785" s="4"/>
      <c r="G1785" s="2"/>
      <c r="H1785" s="2"/>
      <c r="I1785" s="1"/>
    </row>
    <row r="1786" spans="3:9" ht="13" x14ac:dyDescent="0.15">
      <c r="C1786" s="4"/>
      <c r="D1786" s="4"/>
      <c r="F1786" s="4"/>
      <c r="G1786" s="2"/>
      <c r="H1786" s="2"/>
      <c r="I1786" s="1"/>
    </row>
    <row r="1787" spans="3:9" ht="13" x14ac:dyDescent="0.15">
      <c r="C1787" s="4"/>
      <c r="D1787" s="4"/>
      <c r="F1787" s="4"/>
      <c r="G1787" s="2"/>
      <c r="H1787" s="2"/>
      <c r="I1787" s="1"/>
    </row>
    <row r="1788" spans="3:9" ht="13" x14ac:dyDescent="0.15">
      <c r="C1788" s="4"/>
      <c r="D1788" s="4"/>
      <c r="F1788" s="4"/>
      <c r="G1788" s="2"/>
      <c r="H1788" s="2"/>
      <c r="I1788" s="1"/>
    </row>
    <row r="1789" spans="3:9" ht="13" x14ac:dyDescent="0.15">
      <c r="C1789" s="4"/>
      <c r="D1789" s="4"/>
      <c r="F1789" s="4"/>
      <c r="G1789" s="2"/>
      <c r="H1789" s="2"/>
      <c r="I1789" s="1"/>
    </row>
    <row r="1790" spans="3:9" ht="13" x14ac:dyDescent="0.15">
      <c r="C1790" s="4"/>
      <c r="D1790" s="4"/>
      <c r="F1790" s="4"/>
      <c r="G1790" s="2"/>
      <c r="H1790" s="2"/>
      <c r="I1790" s="1"/>
    </row>
    <row r="1791" spans="3:9" ht="13" x14ac:dyDescent="0.15">
      <c r="C1791" s="4"/>
      <c r="D1791" s="4"/>
      <c r="F1791" s="4"/>
      <c r="G1791" s="2"/>
      <c r="H1791" s="2"/>
      <c r="I1791" s="1"/>
    </row>
    <row r="1792" spans="3:9" ht="13" x14ac:dyDescent="0.15">
      <c r="C1792" s="4"/>
      <c r="D1792" s="4"/>
      <c r="F1792" s="4"/>
      <c r="G1792" s="2"/>
      <c r="H1792" s="2"/>
      <c r="I1792" s="1"/>
    </row>
    <row r="1793" spans="3:9" ht="13" x14ac:dyDescent="0.15">
      <c r="C1793" s="4"/>
      <c r="D1793" s="4"/>
      <c r="F1793" s="4"/>
      <c r="G1793" s="2"/>
      <c r="H1793" s="2"/>
      <c r="I1793" s="1"/>
    </row>
    <row r="1794" spans="3:9" ht="13" x14ac:dyDescent="0.15">
      <c r="C1794" s="4"/>
      <c r="D1794" s="4"/>
      <c r="F1794" s="4"/>
      <c r="G1794" s="2"/>
      <c r="H1794" s="2"/>
      <c r="I1794" s="1"/>
    </row>
    <row r="1795" spans="3:9" ht="13" x14ac:dyDescent="0.15">
      <c r="C1795" s="4"/>
      <c r="D1795" s="4"/>
      <c r="F1795" s="4"/>
      <c r="G1795" s="2"/>
      <c r="H1795" s="2"/>
      <c r="I1795" s="1"/>
    </row>
    <row r="1796" spans="3:9" ht="13" x14ac:dyDescent="0.15">
      <c r="C1796" s="4"/>
      <c r="D1796" s="4"/>
      <c r="F1796" s="4"/>
      <c r="G1796" s="2"/>
      <c r="H1796" s="2"/>
      <c r="I1796" s="1"/>
    </row>
    <row r="1797" spans="3:9" ht="13" x14ac:dyDescent="0.15">
      <c r="C1797" s="4"/>
      <c r="D1797" s="4"/>
      <c r="F1797" s="4"/>
      <c r="G1797" s="2"/>
      <c r="H1797" s="2"/>
      <c r="I1797" s="1"/>
    </row>
    <row r="1798" spans="3:9" ht="13" x14ac:dyDescent="0.15">
      <c r="C1798" s="4"/>
      <c r="D1798" s="4"/>
      <c r="F1798" s="4"/>
      <c r="G1798" s="2"/>
      <c r="H1798" s="2"/>
      <c r="I1798" s="1"/>
    </row>
    <row r="1799" spans="3:9" ht="13" x14ac:dyDescent="0.15">
      <c r="C1799" s="4"/>
      <c r="D1799" s="4"/>
      <c r="F1799" s="4"/>
      <c r="G1799" s="2"/>
      <c r="H1799" s="2"/>
      <c r="I1799" s="1"/>
    </row>
    <row r="1800" spans="3:9" ht="13" x14ac:dyDescent="0.15">
      <c r="C1800" s="4"/>
      <c r="D1800" s="4"/>
      <c r="F1800" s="4"/>
      <c r="G1800" s="2"/>
      <c r="H1800" s="2"/>
      <c r="I1800" s="1"/>
    </row>
    <row r="1801" spans="3:9" ht="13" x14ac:dyDescent="0.15">
      <c r="C1801" s="4"/>
      <c r="D1801" s="4"/>
      <c r="F1801" s="4"/>
      <c r="G1801" s="2"/>
      <c r="H1801" s="2"/>
      <c r="I1801" s="1"/>
    </row>
    <row r="1802" spans="3:9" ht="13" x14ac:dyDescent="0.15">
      <c r="C1802" s="4"/>
      <c r="D1802" s="4"/>
      <c r="F1802" s="4"/>
      <c r="G1802" s="2"/>
      <c r="H1802" s="2"/>
      <c r="I1802" s="1"/>
    </row>
    <row r="1803" spans="3:9" ht="13" x14ac:dyDescent="0.15">
      <c r="C1803" s="4"/>
      <c r="D1803" s="4"/>
      <c r="F1803" s="4"/>
      <c r="G1803" s="2"/>
      <c r="H1803" s="2"/>
      <c r="I1803" s="1"/>
    </row>
    <row r="1804" spans="3:9" ht="13" x14ac:dyDescent="0.15">
      <c r="C1804" s="4"/>
      <c r="D1804" s="4"/>
      <c r="F1804" s="4"/>
      <c r="G1804" s="2"/>
      <c r="H1804" s="2"/>
      <c r="I1804" s="1"/>
    </row>
    <row r="1805" spans="3:9" ht="13" x14ac:dyDescent="0.15">
      <c r="C1805" s="4"/>
      <c r="D1805" s="4"/>
      <c r="F1805" s="4"/>
      <c r="G1805" s="2"/>
      <c r="H1805" s="2"/>
      <c r="I1805" s="1"/>
    </row>
    <row r="1806" spans="3:9" ht="13" x14ac:dyDescent="0.15">
      <c r="C1806" s="4"/>
      <c r="D1806" s="4"/>
      <c r="F1806" s="4"/>
      <c r="G1806" s="2"/>
      <c r="H1806" s="2"/>
      <c r="I1806" s="1"/>
    </row>
    <row r="1807" spans="3:9" ht="13" x14ac:dyDescent="0.15">
      <c r="C1807" s="4"/>
      <c r="D1807" s="4"/>
      <c r="F1807" s="4"/>
      <c r="G1807" s="2"/>
      <c r="H1807" s="2"/>
      <c r="I1807" s="1"/>
    </row>
    <row r="1808" spans="3:9" ht="13" x14ac:dyDescent="0.15">
      <c r="C1808" s="4"/>
      <c r="D1808" s="4"/>
      <c r="F1808" s="4"/>
      <c r="G1808" s="2"/>
      <c r="H1808" s="2"/>
      <c r="I1808" s="1"/>
    </row>
    <row r="1809" spans="3:9" ht="13" x14ac:dyDescent="0.15">
      <c r="C1809" s="4"/>
      <c r="D1809" s="4"/>
      <c r="F1809" s="4"/>
      <c r="G1809" s="2"/>
      <c r="H1809" s="2"/>
      <c r="I1809" s="1"/>
    </row>
    <row r="1810" spans="3:9" ht="13" x14ac:dyDescent="0.15">
      <c r="C1810" s="4"/>
      <c r="D1810" s="4"/>
      <c r="F1810" s="4"/>
      <c r="G1810" s="2"/>
      <c r="H1810" s="2"/>
      <c r="I1810" s="1"/>
    </row>
    <row r="1811" spans="3:9" ht="13" x14ac:dyDescent="0.15">
      <c r="C1811" s="4"/>
      <c r="D1811" s="4"/>
      <c r="F1811" s="4"/>
      <c r="G1811" s="2"/>
      <c r="H1811" s="2"/>
      <c r="I1811" s="1"/>
    </row>
    <row r="1812" spans="3:9" ht="13" x14ac:dyDescent="0.15">
      <c r="C1812" s="4"/>
      <c r="D1812" s="4"/>
      <c r="F1812" s="4"/>
      <c r="G1812" s="2"/>
      <c r="H1812" s="2"/>
      <c r="I1812" s="1"/>
    </row>
    <row r="1813" spans="3:9" ht="13" x14ac:dyDescent="0.15">
      <c r="C1813" s="4"/>
      <c r="D1813" s="4"/>
      <c r="F1813" s="4"/>
      <c r="G1813" s="2"/>
      <c r="H1813" s="2"/>
      <c r="I1813" s="1"/>
    </row>
    <row r="1814" spans="3:9" ht="13" x14ac:dyDescent="0.15">
      <c r="C1814" s="4"/>
      <c r="D1814" s="4"/>
      <c r="F1814" s="4"/>
      <c r="G1814" s="2"/>
      <c r="H1814" s="2"/>
      <c r="I1814" s="1"/>
    </row>
    <row r="1815" spans="3:9" ht="13" x14ac:dyDescent="0.15">
      <c r="C1815" s="4"/>
      <c r="D1815" s="4"/>
      <c r="F1815" s="4"/>
      <c r="G1815" s="2"/>
      <c r="H1815" s="2"/>
      <c r="I1815" s="1"/>
    </row>
    <row r="1816" spans="3:9" ht="13" x14ac:dyDescent="0.15">
      <c r="C1816" s="4"/>
      <c r="D1816" s="4"/>
      <c r="F1816" s="4"/>
      <c r="G1816" s="2"/>
      <c r="H1816" s="2"/>
      <c r="I1816" s="1"/>
    </row>
    <row r="1817" spans="3:9" ht="13" x14ac:dyDescent="0.15">
      <c r="C1817" s="4"/>
      <c r="D1817" s="4"/>
      <c r="F1817" s="4"/>
      <c r="G1817" s="2"/>
      <c r="H1817" s="2"/>
      <c r="I1817" s="1"/>
    </row>
    <row r="1818" spans="3:9" ht="13" x14ac:dyDescent="0.15">
      <c r="C1818" s="4"/>
      <c r="D1818" s="4"/>
      <c r="F1818" s="4"/>
      <c r="G1818" s="2"/>
      <c r="H1818" s="2"/>
      <c r="I1818" s="1"/>
    </row>
    <row r="1819" spans="3:9" ht="13" x14ac:dyDescent="0.15">
      <c r="C1819" s="4"/>
      <c r="D1819" s="4"/>
      <c r="F1819" s="4"/>
      <c r="G1819" s="2"/>
      <c r="H1819" s="2"/>
      <c r="I1819" s="1"/>
    </row>
    <row r="1820" spans="3:9" ht="13" x14ac:dyDescent="0.15">
      <c r="C1820" s="4"/>
      <c r="D1820" s="4"/>
      <c r="F1820" s="4"/>
      <c r="G1820" s="2"/>
      <c r="H1820" s="2"/>
      <c r="I1820" s="1"/>
    </row>
    <row r="1821" spans="3:9" ht="13" x14ac:dyDescent="0.15">
      <c r="C1821" s="4"/>
      <c r="D1821" s="4"/>
      <c r="F1821" s="4"/>
      <c r="G1821" s="2"/>
      <c r="H1821" s="2"/>
      <c r="I1821" s="1"/>
    </row>
    <row r="1822" spans="3:9" ht="13" x14ac:dyDescent="0.15">
      <c r="C1822" s="4"/>
      <c r="D1822" s="4"/>
      <c r="F1822" s="4"/>
      <c r="G1822" s="2"/>
      <c r="H1822" s="2"/>
      <c r="I1822" s="1"/>
    </row>
    <row r="1823" spans="3:9" ht="13" x14ac:dyDescent="0.15">
      <c r="C1823" s="4"/>
      <c r="D1823" s="4"/>
      <c r="F1823" s="4"/>
      <c r="G1823" s="2"/>
      <c r="H1823" s="2"/>
      <c r="I1823" s="1"/>
    </row>
    <row r="1824" spans="3:9" ht="13" x14ac:dyDescent="0.15">
      <c r="C1824" s="4"/>
      <c r="D1824" s="4"/>
      <c r="F1824" s="4"/>
      <c r="G1824" s="2"/>
      <c r="H1824" s="2"/>
      <c r="I1824" s="1"/>
    </row>
    <row r="1825" spans="3:9" ht="13" x14ac:dyDescent="0.15">
      <c r="C1825" s="4"/>
      <c r="D1825" s="4"/>
      <c r="F1825" s="4"/>
      <c r="G1825" s="2"/>
      <c r="H1825" s="2"/>
      <c r="I1825" s="1"/>
    </row>
    <row r="1826" spans="3:9" ht="13" x14ac:dyDescent="0.15">
      <c r="C1826" s="4"/>
      <c r="D1826" s="4"/>
      <c r="F1826" s="4"/>
      <c r="G1826" s="2"/>
      <c r="H1826" s="2"/>
      <c r="I1826" s="1"/>
    </row>
    <row r="1827" spans="3:9" ht="13" x14ac:dyDescent="0.15">
      <c r="C1827" s="4"/>
      <c r="D1827" s="4"/>
      <c r="F1827" s="4"/>
      <c r="G1827" s="2"/>
      <c r="H1827" s="2"/>
      <c r="I1827" s="1"/>
    </row>
    <row r="1828" spans="3:9" ht="13" x14ac:dyDescent="0.15">
      <c r="C1828" s="4"/>
      <c r="D1828" s="4"/>
      <c r="F1828" s="4"/>
      <c r="G1828" s="2"/>
      <c r="H1828" s="2"/>
      <c r="I1828" s="1"/>
    </row>
    <row r="1829" spans="3:9" ht="13" x14ac:dyDescent="0.15">
      <c r="C1829" s="4"/>
      <c r="D1829" s="4"/>
      <c r="F1829" s="4"/>
      <c r="G1829" s="2"/>
      <c r="H1829" s="2"/>
      <c r="I1829" s="1"/>
    </row>
    <row r="1830" spans="3:9" ht="13" x14ac:dyDescent="0.15">
      <c r="C1830" s="4"/>
      <c r="D1830" s="4"/>
      <c r="F1830" s="4"/>
      <c r="G1830" s="2"/>
      <c r="H1830" s="2"/>
      <c r="I1830" s="1"/>
    </row>
    <row r="1831" spans="3:9" ht="13" x14ac:dyDescent="0.15">
      <c r="C1831" s="4"/>
      <c r="D1831" s="4"/>
      <c r="F1831" s="4"/>
      <c r="G1831" s="2"/>
      <c r="H1831" s="2"/>
      <c r="I1831" s="1"/>
    </row>
    <row r="1832" spans="3:9" ht="13" x14ac:dyDescent="0.15">
      <c r="C1832" s="4"/>
      <c r="D1832" s="4"/>
      <c r="F1832" s="4"/>
      <c r="G1832" s="2"/>
      <c r="H1832" s="2"/>
      <c r="I1832" s="1"/>
    </row>
    <row r="1833" spans="3:9" ht="13" x14ac:dyDescent="0.15">
      <c r="C1833" s="4"/>
      <c r="D1833" s="4"/>
      <c r="F1833" s="4"/>
      <c r="G1833" s="2"/>
      <c r="H1833" s="2"/>
      <c r="I1833" s="1"/>
    </row>
    <row r="1834" spans="3:9" ht="13" x14ac:dyDescent="0.15">
      <c r="C1834" s="4"/>
      <c r="D1834" s="4"/>
      <c r="F1834" s="4"/>
      <c r="G1834" s="2"/>
      <c r="H1834" s="2"/>
      <c r="I1834" s="1"/>
    </row>
    <row r="1835" spans="3:9" ht="13" x14ac:dyDescent="0.15">
      <c r="C1835" s="4"/>
      <c r="D1835" s="4"/>
      <c r="F1835" s="4"/>
      <c r="G1835" s="2"/>
      <c r="H1835" s="2"/>
      <c r="I1835" s="1"/>
    </row>
    <row r="1836" spans="3:9" ht="13" x14ac:dyDescent="0.15">
      <c r="C1836" s="4"/>
      <c r="D1836" s="4"/>
      <c r="F1836" s="4"/>
      <c r="G1836" s="2"/>
      <c r="H1836" s="2"/>
      <c r="I1836" s="1"/>
    </row>
    <row r="1837" spans="3:9" ht="13" x14ac:dyDescent="0.15">
      <c r="C1837" s="4"/>
      <c r="D1837" s="4"/>
      <c r="F1837" s="4"/>
      <c r="G1837" s="2"/>
      <c r="H1837" s="2"/>
      <c r="I1837" s="1"/>
    </row>
    <row r="1838" spans="3:9" ht="13" x14ac:dyDescent="0.15">
      <c r="C1838" s="4"/>
      <c r="D1838" s="4"/>
      <c r="F1838" s="4"/>
      <c r="G1838" s="2"/>
      <c r="H1838" s="2"/>
      <c r="I1838" s="1"/>
    </row>
    <row r="1839" spans="3:9" ht="13" x14ac:dyDescent="0.15">
      <c r="C1839" s="4"/>
      <c r="D1839" s="4"/>
      <c r="F1839" s="4"/>
      <c r="G1839" s="2"/>
      <c r="H1839" s="2"/>
      <c r="I1839" s="1"/>
    </row>
    <row r="1840" spans="3:9" ht="13" x14ac:dyDescent="0.15">
      <c r="C1840" s="4"/>
      <c r="D1840" s="4"/>
      <c r="F1840" s="4"/>
      <c r="G1840" s="2"/>
      <c r="H1840" s="2"/>
      <c r="I1840" s="1"/>
    </row>
    <row r="1841" spans="3:9" ht="13" x14ac:dyDescent="0.15">
      <c r="C1841" s="4"/>
      <c r="D1841" s="4"/>
      <c r="F1841" s="4"/>
      <c r="G1841" s="2"/>
      <c r="H1841" s="2"/>
      <c r="I1841" s="1"/>
    </row>
    <row r="1842" spans="3:9" ht="13" x14ac:dyDescent="0.15">
      <c r="C1842" s="4"/>
      <c r="D1842" s="4"/>
      <c r="F1842" s="4"/>
      <c r="G1842" s="2"/>
      <c r="H1842" s="2"/>
      <c r="I1842" s="1"/>
    </row>
    <row r="1843" spans="3:9" ht="13" x14ac:dyDescent="0.15">
      <c r="C1843" s="4"/>
      <c r="D1843" s="4"/>
      <c r="F1843" s="4"/>
      <c r="G1843" s="2"/>
      <c r="H1843" s="2"/>
      <c r="I1843" s="1"/>
    </row>
    <row r="1844" spans="3:9" ht="13" x14ac:dyDescent="0.15">
      <c r="C1844" s="4"/>
      <c r="D1844" s="4"/>
      <c r="F1844" s="4"/>
      <c r="G1844" s="2"/>
      <c r="H1844" s="2"/>
      <c r="I1844" s="1"/>
    </row>
    <row r="1845" spans="3:9" ht="13" x14ac:dyDescent="0.15">
      <c r="C1845" s="4"/>
      <c r="D1845" s="4"/>
      <c r="F1845" s="4"/>
      <c r="G1845" s="2"/>
      <c r="H1845" s="2"/>
      <c r="I1845" s="1"/>
    </row>
    <row r="1846" spans="3:9" ht="13" x14ac:dyDescent="0.15">
      <c r="C1846" s="4"/>
      <c r="D1846" s="4"/>
      <c r="F1846" s="4"/>
      <c r="G1846" s="2"/>
      <c r="H1846" s="2"/>
      <c r="I1846" s="1"/>
    </row>
    <row r="1847" spans="3:9" ht="13" x14ac:dyDescent="0.15">
      <c r="C1847" s="4"/>
      <c r="D1847" s="4"/>
      <c r="F1847" s="4"/>
      <c r="G1847" s="2"/>
      <c r="H1847" s="2"/>
      <c r="I1847" s="1"/>
    </row>
    <row r="1848" spans="3:9" ht="13" x14ac:dyDescent="0.15">
      <c r="C1848" s="4"/>
      <c r="D1848" s="4"/>
      <c r="F1848" s="4"/>
      <c r="G1848" s="2"/>
      <c r="H1848" s="2"/>
      <c r="I1848" s="1"/>
    </row>
    <row r="1849" spans="3:9" ht="13" x14ac:dyDescent="0.15">
      <c r="C1849" s="4"/>
      <c r="D1849" s="4"/>
      <c r="F1849" s="4"/>
      <c r="G1849" s="2"/>
      <c r="H1849" s="2"/>
      <c r="I1849" s="1"/>
    </row>
    <row r="1850" spans="3:9" ht="13" x14ac:dyDescent="0.15">
      <c r="C1850" s="4"/>
      <c r="D1850" s="4"/>
      <c r="F1850" s="4"/>
      <c r="G1850" s="2"/>
      <c r="H1850" s="2"/>
      <c r="I1850" s="1"/>
    </row>
    <row r="1851" spans="3:9" ht="13" x14ac:dyDescent="0.15">
      <c r="C1851" s="4"/>
      <c r="D1851" s="4"/>
      <c r="F1851" s="4"/>
      <c r="G1851" s="2"/>
      <c r="H1851" s="2"/>
      <c r="I1851" s="1"/>
    </row>
    <row r="1852" spans="3:9" ht="13" x14ac:dyDescent="0.15">
      <c r="C1852" s="4"/>
      <c r="D1852" s="4"/>
      <c r="F1852" s="4"/>
      <c r="G1852" s="2"/>
      <c r="H1852" s="2"/>
      <c r="I1852" s="1"/>
    </row>
    <row r="1853" spans="3:9" ht="13" x14ac:dyDescent="0.15">
      <c r="C1853" s="4"/>
      <c r="D1853" s="4"/>
      <c r="F1853" s="4"/>
      <c r="G1853" s="2"/>
      <c r="H1853" s="2"/>
      <c r="I1853" s="1"/>
    </row>
    <row r="1854" spans="3:9" ht="13" x14ac:dyDescent="0.15">
      <c r="C1854" s="4"/>
      <c r="D1854" s="4"/>
      <c r="F1854" s="4"/>
      <c r="G1854" s="2"/>
      <c r="H1854" s="2"/>
      <c r="I1854" s="1"/>
    </row>
    <row r="1855" spans="3:9" ht="13" x14ac:dyDescent="0.15">
      <c r="C1855" s="4"/>
      <c r="D1855" s="4"/>
      <c r="F1855" s="4"/>
      <c r="G1855" s="2"/>
      <c r="H1855" s="2"/>
      <c r="I1855" s="1"/>
    </row>
    <row r="1856" spans="3:9" ht="13" x14ac:dyDescent="0.15">
      <c r="C1856" s="4"/>
      <c r="D1856" s="4"/>
      <c r="F1856" s="4"/>
      <c r="G1856" s="2"/>
      <c r="H1856" s="2"/>
      <c r="I1856" s="1"/>
    </row>
    <row r="1857" spans="3:9" ht="13" x14ac:dyDescent="0.15">
      <c r="C1857" s="4"/>
      <c r="D1857" s="4"/>
      <c r="F1857" s="4"/>
      <c r="G1857" s="2"/>
      <c r="H1857" s="2"/>
      <c r="I1857" s="1"/>
    </row>
    <row r="1858" spans="3:9" ht="13" x14ac:dyDescent="0.15">
      <c r="C1858" s="4"/>
      <c r="D1858" s="4"/>
      <c r="F1858" s="4"/>
      <c r="G1858" s="2"/>
      <c r="H1858" s="2"/>
      <c r="I1858" s="1"/>
    </row>
    <row r="1859" spans="3:9" ht="13" x14ac:dyDescent="0.15">
      <c r="C1859" s="4"/>
      <c r="D1859" s="4"/>
      <c r="F1859" s="4"/>
      <c r="G1859" s="2"/>
      <c r="H1859" s="2"/>
      <c r="I1859" s="1"/>
    </row>
    <row r="1860" spans="3:9" ht="13" x14ac:dyDescent="0.15">
      <c r="C1860" s="4"/>
      <c r="D1860" s="4"/>
      <c r="F1860" s="4"/>
      <c r="G1860" s="2"/>
      <c r="H1860" s="2"/>
      <c r="I1860" s="1"/>
    </row>
    <row r="1861" spans="3:9" ht="13" x14ac:dyDescent="0.15">
      <c r="C1861" s="4"/>
      <c r="D1861" s="4"/>
      <c r="F1861" s="4"/>
      <c r="G1861" s="2"/>
      <c r="H1861" s="2"/>
      <c r="I1861" s="1"/>
    </row>
    <row r="1862" spans="3:9" ht="13" x14ac:dyDescent="0.15">
      <c r="C1862" s="4"/>
      <c r="D1862" s="4"/>
      <c r="F1862" s="4"/>
      <c r="G1862" s="2"/>
      <c r="H1862" s="2"/>
      <c r="I1862" s="1"/>
    </row>
    <row r="1863" spans="3:9" ht="13" x14ac:dyDescent="0.15">
      <c r="C1863" s="4"/>
      <c r="D1863" s="4"/>
      <c r="F1863" s="4"/>
      <c r="G1863" s="2"/>
      <c r="H1863" s="2"/>
      <c r="I1863" s="1"/>
    </row>
    <row r="1864" spans="3:9" ht="13" x14ac:dyDescent="0.15">
      <c r="C1864" s="4"/>
      <c r="D1864" s="4"/>
      <c r="F1864" s="4"/>
      <c r="G1864" s="2"/>
      <c r="H1864" s="2"/>
      <c r="I1864" s="1"/>
    </row>
    <row r="1865" spans="3:9" ht="13" x14ac:dyDescent="0.15">
      <c r="C1865" s="4"/>
      <c r="D1865" s="4"/>
      <c r="F1865" s="4"/>
      <c r="G1865" s="2"/>
      <c r="H1865" s="2"/>
      <c r="I1865" s="1"/>
    </row>
    <row r="1866" spans="3:9" ht="13" x14ac:dyDescent="0.15">
      <c r="C1866" s="4"/>
      <c r="D1866" s="4"/>
      <c r="F1866" s="4"/>
      <c r="G1866" s="2"/>
      <c r="H1866" s="2"/>
      <c r="I1866" s="1"/>
    </row>
    <row r="1867" spans="3:9" ht="13" x14ac:dyDescent="0.15">
      <c r="C1867" s="4"/>
      <c r="D1867" s="4"/>
      <c r="F1867" s="4"/>
      <c r="G1867" s="2"/>
      <c r="H1867" s="2"/>
      <c r="I1867" s="1"/>
    </row>
    <row r="1868" spans="3:9" ht="13" x14ac:dyDescent="0.15">
      <c r="C1868" s="4"/>
      <c r="D1868" s="4"/>
      <c r="F1868" s="4"/>
      <c r="G1868" s="2"/>
      <c r="H1868" s="2"/>
      <c r="I1868" s="1"/>
    </row>
    <row r="1869" spans="3:9" ht="13" x14ac:dyDescent="0.15">
      <c r="C1869" s="4"/>
      <c r="D1869" s="4"/>
      <c r="F1869" s="4"/>
      <c r="G1869" s="2"/>
      <c r="H1869" s="2"/>
      <c r="I1869" s="1"/>
    </row>
    <row r="1870" spans="3:9" ht="13" x14ac:dyDescent="0.15">
      <c r="C1870" s="4"/>
      <c r="D1870" s="4"/>
      <c r="F1870" s="4"/>
      <c r="G1870" s="2"/>
      <c r="H1870" s="2"/>
      <c r="I1870" s="1"/>
    </row>
    <row r="1871" spans="3:9" ht="13" x14ac:dyDescent="0.15">
      <c r="C1871" s="4"/>
      <c r="D1871" s="4"/>
      <c r="F1871" s="4"/>
      <c r="G1871" s="2"/>
      <c r="H1871" s="2"/>
      <c r="I1871" s="1"/>
    </row>
    <row r="1872" spans="3:9" ht="13" x14ac:dyDescent="0.15">
      <c r="C1872" s="4"/>
      <c r="D1872" s="4"/>
      <c r="F1872" s="4"/>
      <c r="G1872" s="2"/>
      <c r="H1872" s="2"/>
      <c r="I1872" s="1"/>
    </row>
    <row r="1873" spans="3:9" ht="13" x14ac:dyDescent="0.15">
      <c r="C1873" s="4"/>
      <c r="D1873" s="4"/>
      <c r="F1873" s="4"/>
      <c r="G1873" s="2"/>
      <c r="H1873" s="2"/>
      <c r="I1873" s="1"/>
    </row>
    <row r="1874" spans="3:9" ht="13" x14ac:dyDescent="0.15">
      <c r="C1874" s="4"/>
      <c r="D1874" s="4"/>
      <c r="F1874" s="4"/>
      <c r="G1874" s="2"/>
      <c r="H1874" s="2"/>
      <c r="I1874" s="1"/>
    </row>
    <row r="1875" spans="3:9" ht="13" x14ac:dyDescent="0.15">
      <c r="C1875" s="4"/>
      <c r="D1875" s="4"/>
      <c r="F1875" s="4"/>
      <c r="G1875" s="2"/>
      <c r="H1875" s="2"/>
      <c r="I1875" s="1"/>
    </row>
    <row r="1876" spans="3:9" ht="13" x14ac:dyDescent="0.15">
      <c r="C1876" s="4"/>
      <c r="D1876" s="4"/>
      <c r="F1876" s="4"/>
      <c r="G1876" s="2"/>
      <c r="H1876" s="2"/>
      <c r="I1876" s="1"/>
    </row>
    <row r="1877" spans="3:9" ht="13" x14ac:dyDescent="0.15">
      <c r="C1877" s="4"/>
      <c r="D1877" s="4"/>
      <c r="F1877" s="4"/>
      <c r="G1877" s="2"/>
      <c r="H1877" s="2"/>
      <c r="I1877" s="1"/>
    </row>
    <row r="1878" spans="3:9" ht="13" x14ac:dyDescent="0.15">
      <c r="C1878" s="4"/>
      <c r="D1878" s="4"/>
      <c r="F1878" s="4"/>
      <c r="G1878" s="2"/>
      <c r="H1878" s="2"/>
      <c r="I1878" s="1"/>
    </row>
    <row r="1879" spans="3:9" ht="13" x14ac:dyDescent="0.15">
      <c r="C1879" s="4"/>
      <c r="D1879" s="4"/>
      <c r="F1879" s="4"/>
      <c r="G1879" s="2"/>
      <c r="H1879" s="2"/>
      <c r="I1879" s="1"/>
    </row>
    <row r="1880" spans="3:9" ht="13" x14ac:dyDescent="0.15">
      <c r="C1880" s="4"/>
      <c r="D1880" s="4"/>
      <c r="F1880" s="4"/>
      <c r="G1880" s="2"/>
      <c r="H1880" s="2"/>
      <c r="I1880" s="1"/>
    </row>
    <row r="1881" spans="3:9" ht="13" x14ac:dyDescent="0.15">
      <c r="C1881" s="4"/>
      <c r="D1881" s="4"/>
      <c r="F1881" s="4"/>
      <c r="G1881" s="2"/>
      <c r="H1881" s="2"/>
      <c r="I1881" s="1"/>
    </row>
    <row r="1882" spans="3:9" ht="13" x14ac:dyDescent="0.15">
      <c r="C1882" s="4"/>
      <c r="D1882" s="4"/>
      <c r="F1882" s="4"/>
      <c r="G1882" s="2"/>
      <c r="H1882" s="2"/>
      <c r="I1882" s="1"/>
    </row>
    <row r="1883" spans="3:9" ht="13" x14ac:dyDescent="0.15">
      <c r="C1883" s="4"/>
      <c r="D1883" s="4"/>
      <c r="F1883" s="4"/>
      <c r="G1883" s="2"/>
      <c r="H1883" s="2"/>
      <c r="I1883" s="1"/>
    </row>
    <row r="1884" spans="3:9" ht="13" x14ac:dyDescent="0.15">
      <c r="C1884" s="4"/>
      <c r="D1884" s="4"/>
      <c r="F1884" s="4"/>
      <c r="G1884" s="2"/>
      <c r="H1884" s="2"/>
      <c r="I1884" s="1"/>
    </row>
    <row r="1885" spans="3:9" ht="13" x14ac:dyDescent="0.15">
      <c r="C1885" s="4"/>
      <c r="D1885" s="4"/>
      <c r="F1885" s="4"/>
      <c r="G1885" s="2"/>
      <c r="H1885" s="2"/>
      <c r="I1885" s="1"/>
    </row>
    <row r="1886" spans="3:9" ht="13" x14ac:dyDescent="0.15">
      <c r="C1886" s="4"/>
      <c r="D1886" s="4"/>
      <c r="F1886" s="4"/>
      <c r="G1886" s="2"/>
      <c r="H1886" s="2"/>
      <c r="I1886" s="1"/>
    </row>
    <row r="1887" spans="3:9" ht="13" x14ac:dyDescent="0.15">
      <c r="C1887" s="4"/>
      <c r="D1887" s="4"/>
      <c r="F1887" s="4"/>
      <c r="G1887" s="2"/>
      <c r="H1887" s="2"/>
      <c r="I1887" s="1"/>
    </row>
    <row r="1888" spans="3:9" ht="13" x14ac:dyDescent="0.15">
      <c r="C1888" s="4"/>
      <c r="D1888" s="4"/>
      <c r="F1888" s="4"/>
      <c r="G1888" s="2"/>
      <c r="H1888" s="2"/>
      <c r="I1888" s="1"/>
    </row>
    <row r="1889" spans="3:9" ht="13" x14ac:dyDescent="0.15">
      <c r="C1889" s="4"/>
      <c r="D1889" s="4"/>
      <c r="F1889" s="4"/>
      <c r="G1889" s="2"/>
      <c r="H1889" s="2"/>
      <c r="I1889" s="1"/>
    </row>
    <row r="1890" spans="3:9" ht="13" x14ac:dyDescent="0.15">
      <c r="C1890" s="4"/>
      <c r="D1890" s="4"/>
      <c r="F1890" s="4"/>
      <c r="G1890" s="2"/>
      <c r="H1890" s="2"/>
      <c r="I1890" s="1"/>
    </row>
    <row r="1891" spans="3:9" ht="13" x14ac:dyDescent="0.15">
      <c r="C1891" s="4"/>
      <c r="D1891" s="4"/>
      <c r="F1891" s="4"/>
      <c r="G1891" s="2"/>
      <c r="H1891" s="2"/>
      <c r="I1891" s="1"/>
    </row>
    <row r="1892" spans="3:9" ht="13" x14ac:dyDescent="0.15">
      <c r="C1892" s="4"/>
      <c r="D1892" s="4"/>
      <c r="F1892" s="4"/>
      <c r="G1892" s="2"/>
      <c r="H1892" s="2"/>
      <c r="I1892" s="1"/>
    </row>
    <row r="1893" spans="3:9" ht="13" x14ac:dyDescent="0.15">
      <c r="C1893" s="4"/>
      <c r="D1893" s="4"/>
      <c r="F1893" s="4"/>
      <c r="G1893" s="2"/>
      <c r="H1893" s="2"/>
      <c r="I1893" s="1"/>
    </row>
    <row r="1894" spans="3:9" ht="13" x14ac:dyDescent="0.15">
      <c r="C1894" s="4"/>
      <c r="D1894" s="4"/>
      <c r="F1894" s="4"/>
      <c r="G1894" s="2"/>
      <c r="H1894" s="2"/>
      <c r="I1894" s="1"/>
    </row>
    <row r="1895" spans="3:9" ht="13" x14ac:dyDescent="0.15">
      <c r="C1895" s="4"/>
      <c r="D1895" s="4"/>
      <c r="F1895" s="4"/>
      <c r="G1895" s="2"/>
      <c r="H1895" s="2"/>
      <c r="I1895" s="1"/>
    </row>
    <row r="1896" spans="3:9" ht="13" x14ac:dyDescent="0.15">
      <c r="C1896" s="4"/>
      <c r="D1896" s="4"/>
      <c r="F1896" s="4"/>
      <c r="G1896" s="2"/>
      <c r="H1896" s="2"/>
      <c r="I1896" s="1"/>
    </row>
    <row r="1897" spans="3:9" ht="13" x14ac:dyDescent="0.15">
      <c r="C1897" s="4"/>
      <c r="D1897" s="4"/>
      <c r="F1897" s="4"/>
      <c r="G1897" s="2"/>
      <c r="H1897" s="2"/>
      <c r="I1897" s="1"/>
    </row>
    <row r="1898" spans="3:9" ht="13" x14ac:dyDescent="0.15">
      <c r="C1898" s="4"/>
      <c r="D1898" s="4"/>
      <c r="F1898" s="4"/>
      <c r="G1898" s="2"/>
      <c r="H1898" s="2"/>
      <c r="I1898" s="1"/>
    </row>
    <row r="1899" spans="3:9" ht="13" x14ac:dyDescent="0.15">
      <c r="C1899" s="4"/>
      <c r="D1899" s="4"/>
      <c r="F1899" s="4"/>
      <c r="G1899" s="2"/>
      <c r="H1899" s="2"/>
      <c r="I1899" s="1"/>
    </row>
    <row r="1900" spans="3:9" ht="13" x14ac:dyDescent="0.15">
      <c r="C1900" s="4"/>
      <c r="D1900" s="4"/>
      <c r="F1900" s="4"/>
      <c r="G1900" s="2"/>
      <c r="H1900" s="2"/>
      <c r="I1900" s="1"/>
    </row>
    <row r="1901" spans="3:9" ht="13" x14ac:dyDescent="0.15">
      <c r="C1901" s="4"/>
      <c r="D1901" s="4"/>
      <c r="F1901" s="4"/>
      <c r="G1901" s="2"/>
      <c r="H1901" s="2"/>
      <c r="I1901" s="1"/>
    </row>
    <row r="1902" spans="3:9" ht="13" x14ac:dyDescent="0.15">
      <c r="C1902" s="4"/>
      <c r="D1902" s="4"/>
      <c r="F1902" s="4"/>
      <c r="G1902" s="2"/>
      <c r="H1902" s="2"/>
      <c r="I1902" s="1"/>
    </row>
    <row r="1903" spans="3:9" ht="13" x14ac:dyDescent="0.15">
      <c r="C1903" s="4"/>
      <c r="D1903" s="4"/>
      <c r="F1903" s="4"/>
      <c r="G1903" s="2"/>
      <c r="H1903" s="2"/>
      <c r="I1903" s="1"/>
    </row>
    <row r="1904" spans="3:9" ht="13" x14ac:dyDescent="0.15">
      <c r="C1904" s="4"/>
      <c r="D1904" s="4"/>
      <c r="F1904" s="4"/>
      <c r="G1904" s="2"/>
      <c r="H1904" s="2"/>
      <c r="I1904" s="1"/>
    </row>
    <row r="1905" spans="3:9" ht="13" x14ac:dyDescent="0.15">
      <c r="C1905" s="4"/>
      <c r="D1905" s="4"/>
      <c r="F1905" s="4"/>
      <c r="G1905" s="2"/>
      <c r="H1905" s="2"/>
      <c r="I1905" s="1"/>
    </row>
    <row r="1906" spans="3:9" ht="13" x14ac:dyDescent="0.15">
      <c r="C1906" s="4"/>
      <c r="D1906" s="4"/>
      <c r="F1906" s="4"/>
      <c r="G1906" s="2"/>
      <c r="H1906" s="2"/>
      <c r="I1906" s="1"/>
    </row>
    <row r="1907" spans="3:9" ht="13" x14ac:dyDescent="0.15">
      <c r="C1907" s="4"/>
      <c r="D1907" s="4"/>
      <c r="F1907" s="4"/>
      <c r="G1907" s="2"/>
      <c r="H1907" s="2"/>
      <c r="I1907" s="1"/>
    </row>
    <row r="1908" spans="3:9" ht="13" x14ac:dyDescent="0.15">
      <c r="C1908" s="4"/>
      <c r="D1908" s="4"/>
      <c r="F1908" s="4"/>
      <c r="G1908" s="2"/>
      <c r="H1908" s="2"/>
      <c r="I1908" s="1"/>
    </row>
    <row r="1909" spans="3:9" ht="13" x14ac:dyDescent="0.15">
      <c r="C1909" s="4"/>
      <c r="D1909" s="4"/>
      <c r="F1909" s="4"/>
      <c r="G1909" s="2"/>
      <c r="H1909" s="2"/>
      <c r="I1909" s="1"/>
    </row>
    <row r="1910" spans="3:9" ht="13" x14ac:dyDescent="0.15">
      <c r="C1910" s="4"/>
      <c r="D1910" s="4"/>
      <c r="F1910" s="4"/>
      <c r="G1910" s="2"/>
      <c r="H1910" s="2"/>
      <c r="I1910" s="1"/>
    </row>
    <row r="1911" spans="3:9" ht="13" x14ac:dyDescent="0.15">
      <c r="C1911" s="4"/>
      <c r="D1911" s="4"/>
      <c r="F1911" s="4"/>
      <c r="G1911" s="2"/>
      <c r="H1911" s="2"/>
      <c r="I1911" s="1"/>
    </row>
    <row r="1912" spans="3:9" ht="13" x14ac:dyDescent="0.15">
      <c r="C1912" s="4"/>
      <c r="D1912" s="4"/>
      <c r="F1912" s="4"/>
      <c r="G1912" s="2"/>
      <c r="H1912" s="2"/>
      <c r="I1912" s="1"/>
    </row>
    <row r="1913" spans="3:9" ht="13" x14ac:dyDescent="0.15">
      <c r="C1913" s="4"/>
      <c r="D1913" s="4"/>
      <c r="F1913" s="4"/>
      <c r="G1913" s="2"/>
      <c r="H1913" s="2"/>
      <c r="I1913" s="1"/>
    </row>
    <row r="1914" spans="3:9" ht="13" x14ac:dyDescent="0.15">
      <c r="C1914" s="4"/>
      <c r="D1914" s="4"/>
      <c r="F1914" s="4"/>
      <c r="G1914" s="2"/>
      <c r="H1914" s="2"/>
      <c r="I1914" s="1"/>
    </row>
    <row r="1915" spans="3:9" ht="13" x14ac:dyDescent="0.15">
      <c r="C1915" s="4"/>
      <c r="D1915" s="4"/>
      <c r="F1915" s="4"/>
      <c r="G1915" s="2"/>
      <c r="H1915" s="2"/>
      <c r="I1915" s="1"/>
    </row>
    <row r="1916" spans="3:9" ht="13" x14ac:dyDescent="0.15">
      <c r="C1916" s="4"/>
      <c r="D1916" s="4"/>
      <c r="F1916" s="4"/>
      <c r="G1916" s="2"/>
      <c r="H1916" s="2"/>
      <c r="I1916" s="1"/>
    </row>
    <row r="1917" spans="3:9" ht="13" x14ac:dyDescent="0.15">
      <c r="C1917" s="4"/>
      <c r="D1917" s="4"/>
      <c r="F1917" s="4"/>
      <c r="G1917" s="2"/>
      <c r="H1917" s="2"/>
      <c r="I1917" s="1"/>
    </row>
    <row r="1918" spans="3:9" ht="13" x14ac:dyDescent="0.15">
      <c r="C1918" s="4"/>
      <c r="D1918" s="4"/>
      <c r="F1918" s="4"/>
      <c r="G1918" s="2"/>
      <c r="H1918" s="2"/>
      <c r="I1918" s="1"/>
    </row>
    <row r="1919" spans="3:9" ht="13" x14ac:dyDescent="0.15">
      <c r="C1919" s="4"/>
      <c r="D1919" s="4"/>
      <c r="F1919" s="4"/>
      <c r="G1919" s="2"/>
      <c r="H1919" s="2"/>
      <c r="I1919" s="1"/>
    </row>
    <row r="1920" spans="3:9" ht="13" x14ac:dyDescent="0.15">
      <c r="C1920" s="4"/>
      <c r="D1920" s="4"/>
      <c r="F1920" s="4"/>
      <c r="G1920" s="2"/>
      <c r="H1920" s="2"/>
      <c r="I1920" s="1"/>
    </row>
    <row r="1921" spans="3:9" ht="13" x14ac:dyDescent="0.15">
      <c r="C1921" s="4"/>
      <c r="D1921" s="4"/>
      <c r="F1921" s="4"/>
      <c r="G1921" s="2"/>
      <c r="H1921" s="2"/>
      <c r="I1921" s="1"/>
    </row>
    <row r="1922" spans="3:9" ht="13" x14ac:dyDescent="0.15">
      <c r="C1922" s="4"/>
      <c r="D1922" s="4"/>
      <c r="F1922" s="4"/>
      <c r="G1922" s="2"/>
      <c r="H1922" s="2"/>
      <c r="I1922" s="1"/>
    </row>
    <row r="1923" spans="3:9" ht="13" x14ac:dyDescent="0.15">
      <c r="C1923" s="4"/>
      <c r="D1923" s="4"/>
      <c r="F1923" s="4"/>
      <c r="G1923" s="2"/>
      <c r="H1923" s="2"/>
      <c r="I1923" s="1"/>
    </row>
    <row r="1924" spans="3:9" ht="13" x14ac:dyDescent="0.15">
      <c r="C1924" s="4"/>
      <c r="D1924" s="4"/>
      <c r="F1924" s="4"/>
      <c r="G1924" s="2"/>
      <c r="H1924" s="2"/>
      <c r="I1924" s="1"/>
    </row>
    <row r="1925" spans="3:9" ht="13" x14ac:dyDescent="0.15">
      <c r="C1925" s="4"/>
      <c r="D1925" s="4"/>
      <c r="F1925" s="4"/>
      <c r="G1925" s="2"/>
      <c r="H1925" s="2"/>
      <c r="I1925" s="1"/>
    </row>
    <row r="1926" spans="3:9" ht="13" x14ac:dyDescent="0.15">
      <c r="C1926" s="4"/>
      <c r="D1926" s="4"/>
      <c r="F1926" s="4"/>
      <c r="G1926" s="2"/>
      <c r="H1926" s="2"/>
      <c r="I1926" s="1"/>
    </row>
    <row r="1927" spans="3:9" ht="13" x14ac:dyDescent="0.15">
      <c r="C1927" s="4"/>
      <c r="D1927" s="4"/>
      <c r="F1927" s="4"/>
      <c r="G1927" s="2"/>
      <c r="H1927" s="2"/>
      <c r="I1927" s="1"/>
    </row>
    <row r="1928" spans="3:9" ht="13" x14ac:dyDescent="0.15">
      <c r="C1928" s="4"/>
      <c r="D1928" s="4"/>
      <c r="F1928" s="4"/>
      <c r="G1928" s="2"/>
      <c r="H1928" s="2"/>
      <c r="I1928" s="1"/>
    </row>
    <row r="1929" spans="3:9" ht="13" x14ac:dyDescent="0.15">
      <c r="C1929" s="4"/>
      <c r="D1929" s="4"/>
      <c r="F1929" s="4"/>
      <c r="G1929" s="2"/>
      <c r="H1929" s="2"/>
      <c r="I1929" s="1"/>
    </row>
    <row r="1930" spans="3:9" ht="13" x14ac:dyDescent="0.15">
      <c r="C1930" s="4"/>
      <c r="D1930" s="4"/>
      <c r="F1930" s="4"/>
      <c r="G1930" s="2"/>
      <c r="H1930" s="2"/>
      <c r="I1930" s="1"/>
    </row>
    <row r="1931" spans="3:9" ht="13" x14ac:dyDescent="0.15">
      <c r="C1931" s="4"/>
      <c r="D1931" s="4"/>
      <c r="F1931" s="4"/>
      <c r="G1931" s="2"/>
      <c r="H1931" s="2"/>
      <c r="I1931" s="1"/>
    </row>
    <row r="1932" spans="3:9" ht="13" x14ac:dyDescent="0.15">
      <c r="C1932" s="4"/>
      <c r="D1932" s="4"/>
      <c r="F1932" s="4"/>
      <c r="G1932" s="2"/>
      <c r="H1932" s="2"/>
      <c r="I1932" s="1"/>
    </row>
    <row r="1933" spans="3:9" ht="13" x14ac:dyDescent="0.15">
      <c r="C1933" s="4"/>
      <c r="D1933" s="4"/>
      <c r="F1933" s="4"/>
      <c r="G1933" s="2"/>
      <c r="H1933" s="2"/>
      <c r="I1933" s="1"/>
    </row>
    <row r="1934" spans="3:9" ht="13" x14ac:dyDescent="0.15">
      <c r="C1934" s="4"/>
      <c r="D1934" s="4"/>
      <c r="F1934" s="4"/>
      <c r="G1934" s="2"/>
      <c r="H1934" s="2"/>
      <c r="I1934" s="1"/>
    </row>
    <row r="1935" spans="3:9" ht="13" x14ac:dyDescent="0.15">
      <c r="C1935" s="4"/>
      <c r="D1935" s="4"/>
      <c r="F1935" s="4"/>
      <c r="G1935" s="2"/>
      <c r="H1935" s="2"/>
      <c r="I1935" s="1"/>
    </row>
    <row r="1936" spans="3:9" ht="13" x14ac:dyDescent="0.15">
      <c r="C1936" s="4"/>
      <c r="D1936" s="4"/>
      <c r="F1936" s="4"/>
      <c r="G1936" s="2"/>
      <c r="H1936" s="2"/>
      <c r="I1936" s="1"/>
    </row>
    <row r="1937" spans="3:9" ht="13" x14ac:dyDescent="0.15">
      <c r="C1937" s="4"/>
      <c r="D1937" s="4"/>
      <c r="F1937" s="4"/>
      <c r="G1937" s="2"/>
      <c r="H1937" s="2"/>
      <c r="I1937" s="1"/>
    </row>
    <row r="1938" spans="3:9" ht="13" x14ac:dyDescent="0.15">
      <c r="C1938" s="4"/>
      <c r="D1938" s="4"/>
      <c r="F1938" s="4"/>
      <c r="G1938" s="2"/>
      <c r="H1938" s="2"/>
      <c r="I1938" s="1"/>
    </row>
    <row r="1939" spans="3:9" ht="13" x14ac:dyDescent="0.15">
      <c r="C1939" s="4"/>
      <c r="D1939" s="4"/>
      <c r="F1939" s="4"/>
      <c r="G1939" s="2"/>
      <c r="H1939" s="2"/>
      <c r="I1939" s="1"/>
    </row>
    <row r="1940" spans="3:9" ht="13" x14ac:dyDescent="0.15">
      <c r="C1940" s="4"/>
      <c r="D1940" s="4"/>
      <c r="F1940" s="4"/>
      <c r="G1940" s="2"/>
      <c r="H1940" s="2"/>
      <c r="I1940" s="1"/>
    </row>
    <row r="1941" spans="3:9" ht="13" x14ac:dyDescent="0.15">
      <c r="C1941" s="4"/>
      <c r="D1941" s="4"/>
      <c r="F1941" s="4"/>
      <c r="G1941" s="2"/>
      <c r="H1941" s="2"/>
      <c r="I1941" s="1"/>
    </row>
    <row r="1942" spans="3:9" ht="13" x14ac:dyDescent="0.15">
      <c r="C1942" s="4"/>
      <c r="D1942" s="4"/>
      <c r="F1942" s="4"/>
      <c r="G1942" s="2"/>
      <c r="H1942" s="2"/>
      <c r="I1942" s="1"/>
    </row>
    <row r="1943" spans="3:9" ht="13" x14ac:dyDescent="0.15">
      <c r="C1943" s="4"/>
      <c r="D1943" s="4"/>
      <c r="F1943" s="4"/>
      <c r="G1943" s="2"/>
      <c r="H1943" s="2"/>
      <c r="I1943" s="1"/>
    </row>
    <row r="1944" spans="3:9" ht="13" x14ac:dyDescent="0.15">
      <c r="C1944" s="4"/>
      <c r="D1944" s="4"/>
      <c r="F1944" s="4"/>
      <c r="G1944" s="2"/>
      <c r="H1944" s="2"/>
      <c r="I1944" s="1"/>
    </row>
    <row r="1945" spans="3:9" ht="13" x14ac:dyDescent="0.15">
      <c r="C1945" s="4"/>
      <c r="D1945" s="4"/>
      <c r="F1945" s="4"/>
      <c r="G1945" s="2"/>
      <c r="H1945" s="2"/>
      <c r="I1945" s="1"/>
    </row>
    <row r="1946" spans="3:9" ht="13" x14ac:dyDescent="0.15">
      <c r="C1946" s="4"/>
      <c r="D1946" s="4"/>
      <c r="F1946" s="4"/>
      <c r="G1946" s="2"/>
      <c r="H1946" s="2"/>
      <c r="I1946" s="1"/>
    </row>
    <row r="1947" spans="3:9" ht="13" x14ac:dyDescent="0.15">
      <c r="C1947" s="4"/>
      <c r="D1947" s="4"/>
      <c r="F1947" s="4"/>
      <c r="G1947" s="2"/>
      <c r="H1947" s="2"/>
      <c r="I1947" s="1"/>
    </row>
    <row r="1948" spans="3:9" ht="13" x14ac:dyDescent="0.15">
      <c r="C1948" s="4"/>
      <c r="D1948" s="4"/>
      <c r="F1948" s="4"/>
      <c r="G1948" s="2"/>
      <c r="H1948" s="2"/>
      <c r="I1948" s="1"/>
    </row>
    <row r="1949" spans="3:9" ht="13" x14ac:dyDescent="0.15">
      <c r="C1949" s="4"/>
      <c r="D1949" s="4"/>
      <c r="F1949" s="4"/>
      <c r="G1949" s="2"/>
      <c r="H1949" s="2"/>
      <c r="I1949" s="1"/>
    </row>
    <row r="1950" spans="3:9" ht="13" x14ac:dyDescent="0.15">
      <c r="C1950" s="4"/>
      <c r="D1950" s="4"/>
      <c r="F1950" s="4"/>
      <c r="G1950" s="2"/>
      <c r="H1950" s="2"/>
      <c r="I1950" s="1"/>
    </row>
    <row r="1951" spans="3:9" ht="13" x14ac:dyDescent="0.15">
      <c r="C1951" s="4"/>
      <c r="D1951" s="4"/>
      <c r="F1951" s="4"/>
      <c r="G1951" s="2"/>
      <c r="H1951" s="2"/>
      <c r="I1951" s="1"/>
    </row>
    <row r="1952" spans="3:9" ht="13" x14ac:dyDescent="0.15">
      <c r="C1952" s="4"/>
      <c r="D1952" s="4"/>
      <c r="F1952" s="4"/>
      <c r="G1952" s="2"/>
      <c r="H1952" s="2"/>
      <c r="I1952" s="1"/>
    </row>
    <row r="1953" spans="3:9" ht="13" x14ac:dyDescent="0.15">
      <c r="C1953" s="4"/>
      <c r="D1953" s="4"/>
      <c r="F1953" s="4"/>
      <c r="G1953" s="2"/>
      <c r="H1953" s="2"/>
      <c r="I1953" s="1"/>
    </row>
    <row r="1954" spans="3:9" ht="13" x14ac:dyDescent="0.15">
      <c r="C1954" s="4"/>
      <c r="D1954" s="4"/>
      <c r="F1954" s="4"/>
      <c r="G1954" s="2"/>
      <c r="H1954" s="2"/>
      <c r="I1954" s="1"/>
    </row>
    <row r="1955" spans="3:9" ht="13" x14ac:dyDescent="0.15">
      <c r="C1955" s="4"/>
      <c r="D1955" s="4"/>
      <c r="F1955" s="4"/>
      <c r="G1955" s="2"/>
      <c r="H1955" s="2"/>
      <c r="I1955" s="1"/>
    </row>
    <row r="1956" spans="3:9" ht="13" x14ac:dyDescent="0.15">
      <c r="C1956" s="4"/>
      <c r="D1956" s="4"/>
      <c r="F1956" s="4"/>
      <c r="G1956" s="2"/>
      <c r="H1956" s="2"/>
      <c r="I1956" s="1"/>
    </row>
    <row r="1957" spans="3:9" ht="13" x14ac:dyDescent="0.15">
      <c r="C1957" s="4"/>
      <c r="D1957" s="4"/>
      <c r="F1957" s="4"/>
      <c r="G1957" s="2"/>
      <c r="H1957" s="2"/>
      <c r="I1957" s="1"/>
    </row>
    <row r="1958" spans="3:9" ht="13" x14ac:dyDescent="0.15">
      <c r="C1958" s="4"/>
      <c r="D1958" s="4"/>
      <c r="F1958" s="4"/>
      <c r="G1958" s="2"/>
      <c r="H1958" s="2"/>
      <c r="I1958" s="1"/>
    </row>
    <row r="1959" spans="3:9" ht="13" x14ac:dyDescent="0.15">
      <c r="C1959" s="4"/>
      <c r="D1959" s="4"/>
      <c r="F1959" s="4"/>
      <c r="G1959" s="2"/>
      <c r="H1959" s="2"/>
      <c r="I1959" s="1"/>
    </row>
    <row r="1960" spans="3:9" ht="13" x14ac:dyDescent="0.15">
      <c r="C1960" s="4"/>
      <c r="D1960" s="4"/>
      <c r="F1960" s="4"/>
      <c r="G1960" s="2"/>
      <c r="H1960" s="2"/>
      <c r="I1960" s="1"/>
    </row>
    <row r="1961" spans="3:9" ht="13" x14ac:dyDescent="0.15">
      <c r="C1961" s="4"/>
      <c r="D1961" s="4"/>
      <c r="F1961" s="4"/>
      <c r="G1961" s="2"/>
      <c r="H1961" s="2"/>
      <c r="I1961" s="1"/>
    </row>
    <row r="1962" spans="3:9" ht="13" x14ac:dyDescent="0.15">
      <c r="C1962" s="4"/>
      <c r="D1962" s="4"/>
      <c r="F1962" s="4"/>
      <c r="G1962" s="2"/>
      <c r="H1962" s="2"/>
      <c r="I1962" s="1"/>
    </row>
    <row r="1963" spans="3:9" ht="13" x14ac:dyDescent="0.15">
      <c r="C1963" s="4"/>
      <c r="D1963" s="4"/>
      <c r="F1963" s="4"/>
      <c r="G1963" s="2"/>
      <c r="H1963" s="2"/>
      <c r="I1963" s="1"/>
    </row>
    <row r="1964" spans="3:9" ht="13" x14ac:dyDescent="0.15">
      <c r="C1964" s="4"/>
      <c r="D1964" s="4"/>
      <c r="F1964" s="4"/>
      <c r="G1964" s="2"/>
      <c r="H1964" s="2"/>
      <c r="I1964" s="1"/>
    </row>
    <row r="1965" spans="3:9" ht="13" x14ac:dyDescent="0.15">
      <c r="C1965" s="4"/>
      <c r="D1965" s="4"/>
      <c r="F1965" s="4"/>
      <c r="G1965" s="2"/>
      <c r="H1965" s="2"/>
      <c r="I1965" s="1"/>
    </row>
    <row r="1966" spans="3:9" ht="13" x14ac:dyDescent="0.15">
      <c r="C1966" s="4"/>
      <c r="D1966" s="4"/>
      <c r="F1966" s="4"/>
      <c r="G1966" s="2"/>
      <c r="H1966" s="2"/>
      <c r="I1966" s="1"/>
    </row>
    <row r="1967" spans="3:9" ht="13" x14ac:dyDescent="0.15">
      <c r="C1967" s="4"/>
      <c r="D1967" s="4"/>
      <c r="F1967" s="4"/>
      <c r="G1967" s="2"/>
      <c r="H1967" s="2"/>
      <c r="I1967" s="1"/>
    </row>
    <row r="1968" spans="3:9" ht="13" x14ac:dyDescent="0.15">
      <c r="C1968" s="4"/>
      <c r="D1968" s="4"/>
      <c r="F1968" s="4"/>
      <c r="G1968" s="2"/>
      <c r="H1968" s="2"/>
      <c r="I1968" s="1"/>
    </row>
    <row r="1969" spans="3:9" ht="13" x14ac:dyDescent="0.15">
      <c r="C1969" s="4"/>
      <c r="D1969" s="4"/>
      <c r="F1969" s="4"/>
      <c r="G1969" s="2"/>
      <c r="H1969" s="2"/>
      <c r="I1969" s="1"/>
    </row>
    <row r="1970" spans="3:9" ht="13" x14ac:dyDescent="0.15">
      <c r="C1970" s="4"/>
      <c r="D1970" s="4"/>
      <c r="F1970" s="4"/>
      <c r="G1970" s="2"/>
      <c r="H1970" s="2"/>
      <c r="I1970" s="1"/>
    </row>
    <row r="1971" spans="3:9" ht="13" x14ac:dyDescent="0.15">
      <c r="C1971" s="4"/>
      <c r="D1971" s="4"/>
      <c r="F1971" s="4"/>
      <c r="G1971" s="2"/>
      <c r="H1971" s="2"/>
      <c r="I1971" s="1"/>
    </row>
    <row r="1972" spans="3:9" ht="13" x14ac:dyDescent="0.15">
      <c r="C1972" s="4"/>
      <c r="D1972" s="4"/>
      <c r="F1972" s="4"/>
      <c r="G1972" s="2"/>
      <c r="H1972" s="2"/>
      <c r="I1972" s="1"/>
    </row>
    <row r="1973" spans="3:9" ht="13" x14ac:dyDescent="0.15">
      <c r="C1973" s="4"/>
      <c r="D1973" s="4"/>
      <c r="F1973" s="4"/>
      <c r="G1973" s="2"/>
      <c r="H1973" s="2"/>
      <c r="I1973" s="1"/>
    </row>
    <row r="1974" spans="3:9" ht="13" x14ac:dyDescent="0.15">
      <c r="C1974" s="4"/>
      <c r="D1974" s="4"/>
      <c r="F1974" s="4"/>
      <c r="G1974" s="2"/>
      <c r="H1974" s="2"/>
      <c r="I1974" s="1"/>
    </row>
    <row r="1975" spans="3:9" ht="13" x14ac:dyDescent="0.15">
      <c r="C1975" s="4"/>
      <c r="D1975" s="4"/>
      <c r="F1975" s="4"/>
      <c r="G1975" s="2"/>
      <c r="H1975" s="2"/>
      <c r="I1975" s="1"/>
    </row>
    <row r="1976" spans="3:9" ht="13" x14ac:dyDescent="0.15">
      <c r="C1976" s="4"/>
      <c r="D1976" s="4"/>
      <c r="F1976" s="4"/>
      <c r="G1976" s="2"/>
      <c r="H1976" s="2"/>
      <c r="I1976" s="1"/>
    </row>
    <row r="1977" spans="3:9" ht="13" x14ac:dyDescent="0.15">
      <c r="C1977" s="4"/>
      <c r="D1977" s="4"/>
      <c r="F1977" s="4"/>
      <c r="G1977" s="2"/>
      <c r="H1977" s="2"/>
      <c r="I1977" s="1"/>
    </row>
    <row r="1978" spans="3:9" ht="13" x14ac:dyDescent="0.15">
      <c r="C1978" s="4"/>
      <c r="D1978" s="4"/>
      <c r="F1978" s="4"/>
      <c r="G1978" s="2"/>
      <c r="H1978" s="2"/>
      <c r="I1978" s="1"/>
    </row>
    <row r="1979" spans="3:9" ht="13" x14ac:dyDescent="0.15">
      <c r="C1979" s="4"/>
      <c r="D1979" s="4"/>
      <c r="F1979" s="4"/>
      <c r="G1979" s="2"/>
      <c r="H1979" s="2"/>
      <c r="I1979" s="1"/>
    </row>
    <row r="1980" spans="3:9" ht="13" x14ac:dyDescent="0.15">
      <c r="C1980" s="4"/>
      <c r="D1980" s="4"/>
      <c r="F1980" s="4"/>
      <c r="G1980" s="2"/>
      <c r="H1980" s="2"/>
      <c r="I1980" s="1"/>
    </row>
    <row r="1981" spans="3:9" ht="13" x14ac:dyDescent="0.15">
      <c r="C1981" s="4"/>
      <c r="D1981" s="4"/>
      <c r="F1981" s="4"/>
      <c r="G1981" s="2"/>
      <c r="H1981" s="2"/>
      <c r="I1981" s="1"/>
    </row>
    <row r="1982" spans="3:9" ht="13" x14ac:dyDescent="0.15">
      <c r="C1982" s="4"/>
      <c r="D1982" s="4"/>
      <c r="F1982" s="4"/>
      <c r="G1982" s="2"/>
      <c r="H1982" s="2"/>
      <c r="I1982" s="1"/>
    </row>
    <row r="1983" spans="3:9" ht="13" x14ac:dyDescent="0.15">
      <c r="C1983" s="4"/>
      <c r="D1983" s="4"/>
      <c r="F1983" s="4"/>
      <c r="G1983" s="2"/>
      <c r="H1983" s="2"/>
      <c r="I1983" s="1"/>
    </row>
    <row r="1984" spans="3:9" ht="13" x14ac:dyDescent="0.15">
      <c r="C1984" s="4"/>
      <c r="D1984" s="4"/>
      <c r="F1984" s="4"/>
      <c r="G1984" s="2"/>
      <c r="H1984" s="2"/>
      <c r="I1984" s="1"/>
    </row>
    <row r="1985" spans="3:9" ht="13" x14ac:dyDescent="0.15">
      <c r="C1985" s="4"/>
      <c r="D1985" s="4"/>
      <c r="F1985" s="4"/>
      <c r="G1985" s="2"/>
      <c r="H1985" s="2"/>
      <c r="I1985" s="1"/>
    </row>
    <row r="1986" spans="3:9" ht="13" x14ac:dyDescent="0.15">
      <c r="C1986" s="4"/>
      <c r="D1986" s="4"/>
      <c r="F1986" s="4"/>
      <c r="G1986" s="2"/>
      <c r="H1986" s="2"/>
      <c r="I1986" s="1"/>
    </row>
    <row r="1987" spans="3:9" ht="13" x14ac:dyDescent="0.15">
      <c r="C1987" s="4"/>
      <c r="D1987" s="4"/>
      <c r="F1987" s="4"/>
      <c r="G1987" s="2"/>
      <c r="H1987" s="2"/>
      <c r="I1987" s="1"/>
    </row>
    <row r="1988" spans="3:9" ht="13" x14ac:dyDescent="0.15">
      <c r="C1988" s="4"/>
      <c r="D1988" s="4"/>
      <c r="F1988" s="4"/>
      <c r="G1988" s="2"/>
      <c r="H1988" s="2"/>
      <c r="I1988" s="1"/>
    </row>
    <row r="1989" spans="3:9" ht="13" x14ac:dyDescent="0.15">
      <c r="C1989" s="4"/>
      <c r="D1989" s="4"/>
      <c r="F1989" s="4"/>
      <c r="G1989" s="2"/>
      <c r="H1989" s="2"/>
      <c r="I1989" s="1"/>
    </row>
    <row r="1990" spans="3:9" ht="13" x14ac:dyDescent="0.15">
      <c r="C1990" s="4"/>
      <c r="D1990" s="4"/>
      <c r="F1990" s="4"/>
      <c r="G1990" s="2"/>
      <c r="H1990" s="2"/>
      <c r="I1990" s="1"/>
    </row>
    <row r="1991" spans="3:9" ht="13" x14ac:dyDescent="0.15">
      <c r="C1991" s="4"/>
      <c r="D1991" s="4"/>
      <c r="F1991" s="4"/>
      <c r="G1991" s="2"/>
      <c r="H1991" s="2"/>
      <c r="I1991" s="1"/>
    </row>
    <row r="1992" spans="3:9" ht="13" x14ac:dyDescent="0.15">
      <c r="C1992" s="4"/>
      <c r="D1992" s="4"/>
      <c r="F1992" s="4"/>
      <c r="G1992" s="2"/>
      <c r="H1992" s="2"/>
      <c r="I1992" s="1"/>
    </row>
    <row r="1993" spans="3:9" ht="13" x14ac:dyDescent="0.15">
      <c r="C1993" s="4"/>
      <c r="D1993" s="4"/>
      <c r="F1993" s="4"/>
      <c r="G1993" s="2"/>
      <c r="H1993" s="2"/>
      <c r="I1993" s="1"/>
    </row>
    <row r="1994" spans="3:9" ht="13" x14ac:dyDescent="0.15">
      <c r="C1994" s="4"/>
      <c r="D1994" s="4"/>
      <c r="F1994" s="4"/>
      <c r="G1994" s="2"/>
      <c r="H1994" s="2"/>
      <c r="I1994" s="1"/>
    </row>
    <row r="1995" spans="3:9" ht="13" x14ac:dyDescent="0.15">
      <c r="C1995" s="4"/>
      <c r="D1995" s="4"/>
      <c r="F1995" s="4"/>
      <c r="G1995" s="2"/>
      <c r="H1995" s="2"/>
      <c r="I1995" s="1"/>
    </row>
    <row r="1996" spans="3:9" ht="13" x14ac:dyDescent="0.15">
      <c r="C1996" s="4"/>
      <c r="D1996" s="4"/>
      <c r="F1996" s="4"/>
      <c r="G1996" s="2"/>
      <c r="H1996" s="2"/>
      <c r="I1996" s="1"/>
    </row>
    <row r="1997" spans="3:9" ht="13" x14ac:dyDescent="0.15">
      <c r="C1997" s="4"/>
      <c r="D1997" s="4"/>
      <c r="F1997" s="4"/>
      <c r="G1997" s="2"/>
      <c r="H1997" s="2"/>
      <c r="I1997" s="1"/>
    </row>
    <row r="1998" spans="3:9" ht="13" x14ac:dyDescent="0.15">
      <c r="C1998" s="4"/>
      <c r="D1998" s="4"/>
      <c r="F1998" s="4"/>
      <c r="G1998" s="2"/>
      <c r="H1998" s="2"/>
      <c r="I1998" s="1"/>
    </row>
    <row r="1999" spans="3:9" ht="13" x14ac:dyDescent="0.15">
      <c r="C1999" s="4"/>
      <c r="D1999" s="4"/>
      <c r="F1999" s="4"/>
      <c r="G1999" s="2"/>
      <c r="H1999" s="2"/>
      <c r="I1999" s="1"/>
    </row>
    <row r="2000" spans="3:9" ht="13" x14ac:dyDescent="0.15">
      <c r="C2000" s="4"/>
      <c r="D2000" s="4"/>
      <c r="F2000" s="4"/>
      <c r="G2000" s="2"/>
      <c r="H2000" s="2"/>
      <c r="I2000" s="1"/>
    </row>
    <row r="2001" spans="3:9" ht="13" x14ac:dyDescent="0.15">
      <c r="C2001" s="4"/>
      <c r="D2001" s="4"/>
      <c r="F2001" s="4"/>
      <c r="G2001" s="2"/>
      <c r="H2001" s="2"/>
      <c r="I2001" s="1"/>
    </row>
    <row r="2002" spans="3:9" ht="13" x14ac:dyDescent="0.15">
      <c r="C2002" s="4"/>
      <c r="D2002" s="4"/>
      <c r="F2002" s="4"/>
      <c r="G2002" s="2"/>
      <c r="H2002" s="2"/>
      <c r="I2002" s="1"/>
    </row>
    <row r="2003" spans="3:9" ht="13" x14ac:dyDescent="0.15">
      <c r="C2003" s="4"/>
      <c r="D2003" s="4"/>
      <c r="F2003" s="4"/>
      <c r="G2003" s="2"/>
      <c r="H2003" s="2"/>
      <c r="I2003" s="1"/>
    </row>
    <row r="2004" spans="3:9" ht="13" x14ac:dyDescent="0.15">
      <c r="C2004" s="4"/>
      <c r="D2004" s="4"/>
      <c r="F2004" s="4"/>
      <c r="G2004" s="2"/>
      <c r="H2004" s="2"/>
      <c r="I2004" s="1"/>
    </row>
    <row r="2005" spans="3:9" ht="13" x14ac:dyDescent="0.15">
      <c r="C2005" s="4"/>
      <c r="D2005" s="4"/>
      <c r="F2005" s="4"/>
      <c r="G2005" s="2"/>
      <c r="H2005" s="2"/>
      <c r="I2005" s="1"/>
    </row>
    <row r="2006" spans="3:9" ht="13" x14ac:dyDescent="0.15">
      <c r="C2006" s="4"/>
      <c r="D2006" s="4"/>
      <c r="F2006" s="4"/>
      <c r="G2006" s="2"/>
      <c r="H2006" s="2"/>
      <c r="I2006" s="1"/>
    </row>
    <row r="2007" spans="3:9" ht="13" x14ac:dyDescent="0.15">
      <c r="C2007" s="4"/>
      <c r="D2007" s="4"/>
      <c r="F2007" s="4"/>
      <c r="G2007" s="2"/>
      <c r="H2007" s="2"/>
      <c r="I2007" s="1"/>
    </row>
    <row r="2008" spans="3:9" ht="13" x14ac:dyDescent="0.15">
      <c r="C2008" s="4"/>
      <c r="D2008" s="4"/>
      <c r="F2008" s="4"/>
      <c r="G2008" s="2"/>
      <c r="H2008" s="2"/>
      <c r="I2008" s="1"/>
    </row>
    <row r="2009" spans="3:9" ht="13" x14ac:dyDescent="0.15">
      <c r="C2009" s="4"/>
      <c r="D2009" s="4"/>
      <c r="F2009" s="4"/>
      <c r="G2009" s="2"/>
      <c r="H2009" s="2"/>
      <c r="I2009" s="1"/>
    </row>
    <row r="2010" spans="3:9" ht="13" x14ac:dyDescent="0.15">
      <c r="C2010" s="4"/>
      <c r="D2010" s="4"/>
      <c r="F2010" s="4"/>
      <c r="G2010" s="2"/>
      <c r="H2010" s="2"/>
      <c r="I2010" s="1"/>
    </row>
    <row r="2011" spans="3:9" ht="13" x14ac:dyDescent="0.15">
      <c r="C2011" s="4"/>
      <c r="D2011" s="4"/>
      <c r="F2011" s="4"/>
      <c r="G2011" s="2"/>
      <c r="H2011" s="2"/>
      <c r="I2011" s="1"/>
    </row>
    <row r="2012" spans="3:9" ht="13" x14ac:dyDescent="0.15">
      <c r="C2012" s="4"/>
      <c r="D2012" s="4"/>
      <c r="F2012" s="4"/>
      <c r="G2012" s="2"/>
      <c r="H2012" s="2"/>
      <c r="I2012" s="1"/>
    </row>
    <row r="2013" spans="3:9" ht="13" x14ac:dyDescent="0.15">
      <c r="C2013" s="4"/>
      <c r="D2013" s="4"/>
      <c r="F2013" s="4"/>
      <c r="G2013" s="2"/>
      <c r="H2013" s="2"/>
      <c r="I2013" s="1"/>
    </row>
    <row r="2014" spans="3:9" ht="13" x14ac:dyDescent="0.15">
      <c r="C2014" s="4"/>
      <c r="D2014" s="4"/>
      <c r="F2014" s="4"/>
      <c r="G2014" s="2"/>
      <c r="H2014" s="2"/>
      <c r="I2014" s="1"/>
    </row>
    <row r="2015" spans="3:9" ht="13" x14ac:dyDescent="0.15">
      <c r="C2015" s="4"/>
      <c r="D2015" s="4"/>
      <c r="F2015" s="4"/>
      <c r="G2015" s="2"/>
      <c r="H2015" s="2"/>
      <c r="I2015" s="1"/>
    </row>
    <row r="2016" spans="3:9" ht="13" x14ac:dyDescent="0.15">
      <c r="C2016" s="4"/>
      <c r="D2016" s="4"/>
      <c r="F2016" s="4"/>
      <c r="G2016" s="2"/>
      <c r="H2016" s="2"/>
      <c r="I2016" s="1"/>
    </row>
    <row r="2017" spans="3:9" ht="13" x14ac:dyDescent="0.15">
      <c r="C2017" s="4"/>
      <c r="D2017" s="4"/>
      <c r="F2017" s="4"/>
      <c r="G2017" s="2"/>
      <c r="H2017" s="2"/>
      <c r="I2017" s="1"/>
    </row>
    <row r="2018" spans="3:9" ht="13" x14ac:dyDescent="0.15">
      <c r="C2018" s="4"/>
      <c r="D2018" s="4"/>
      <c r="F2018" s="4"/>
      <c r="G2018" s="2"/>
      <c r="H2018" s="2"/>
      <c r="I2018" s="1"/>
    </row>
    <row r="2019" spans="3:9" ht="13" x14ac:dyDescent="0.15">
      <c r="C2019" s="4"/>
      <c r="D2019" s="4"/>
      <c r="F2019" s="4"/>
      <c r="G2019" s="2"/>
      <c r="H2019" s="2"/>
      <c r="I2019" s="1"/>
    </row>
    <row r="2020" spans="3:9" ht="13" x14ac:dyDescent="0.15">
      <c r="C2020" s="4"/>
      <c r="D2020" s="4"/>
      <c r="F2020" s="4"/>
      <c r="G2020" s="2"/>
      <c r="H2020" s="2"/>
      <c r="I2020" s="1"/>
    </row>
    <row r="2021" spans="3:9" ht="13" x14ac:dyDescent="0.15">
      <c r="C2021" s="4"/>
      <c r="D2021" s="4"/>
      <c r="F2021" s="4"/>
      <c r="G2021" s="2"/>
      <c r="H2021" s="2"/>
      <c r="I2021" s="1"/>
    </row>
    <row r="2022" spans="3:9" ht="13" x14ac:dyDescent="0.15">
      <c r="C2022" s="4"/>
      <c r="D2022" s="4"/>
      <c r="F2022" s="4"/>
      <c r="G2022" s="2"/>
      <c r="H2022" s="2"/>
      <c r="I2022" s="1"/>
    </row>
    <row r="2023" spans="3:9" ht="13" x14ac:dyDescent="0.15">
      <c r="C2023" s="4"/>
      <c r="D2023" s="4"/>
      <c r="F2023" s="4"/>
      <c r="G2023" s="2"/>
      <c r="H2023" s="2"/>
      <c r="I2023" s="1"/>
    </row>
    <row r="2024" spans="3:9" ht="13" x14ac:dyDescent="0.15">
      <c r="C2024" s="4"/>
      <c r="D2024" s="4"/>
      <c r="F2024" s="4"/>
      <c r="G2024" s="2"/>
      <c r="H2024" s="2"/>
      <c r="I2024" s="1"/>
    </row>
    <row r="2025" spans="3:9" ht="13" x14ac:dyDescent="0.15">
      <c r="C2025" s="4"/>
      <c r="D2025" s="4"/>
      <c r="F2025" s="4"/>
      <c r="G2025" s="2"/>
      <c r="H2025" s="2"/>
      <c r="I2025" s="1"/>
    </row>
    <row r="2026" spans="3:9" ht="13" x14ac:dyDescent="0.15">
      <c r="C2026" s="4"/>
      <c r="D2026" s="4"/>
      <c r="F2026" s="4"/>
      <c r="G2026" s="2"/>
      <c r="H2026" s="2"/>
      <c r="I2026" s="1"/>
    </row>
    <row r="2027" spans="3:9" ht="13" x14ac:dyDescent="0.15">
      <c r="C2027" s="4"/>
      <c r="D2027" s="4"/>
      <c r="F2027" s="4"/>
      <c r="G2027" s="2"/>
      <c r="H2027" s="2"/>
      <c r="I2027" s="1"/>
    </row>
    <row r="2028" spans="3:9" ht="13" x14ac:dyDescent="0.15">
      <c r="C2028" s="4"/>
      <c r="D2028" s="4"/>
      <c r="F2028" s="4"/>
      <c r="G2028" s="2"/>
      <c r="H2028" s="2"/>
      <c r="I2028" s="1"/>
    </row>
    <row r="2029" spans="3:9" ht="13" x14ac:dyDescent="0.15">
      <c r="C2029" s="4"/>
      <c r="D2029" s="4"/>
      <c r="F2029" s="4"/>
      <c r="G2029" s="2"/>
      <c r="H2029" s="2"/>
      <c r="I2029" s="1"/>
    </row>
    <row r="2030" spans="3:9" ht="13" x14ac:dyDescent="0.15">
      <c r="C2030" s="4"/>
      <c r="D2030" s="4"/>
      <c r="F2030" s="4"/>
      <c r="G2030" s="2"/>
      <c r="H2030" s="2"/>
      <c r="I2030" s="1"/>
    </row>
    <row r="2031" spans="3:9" ht="13" x14ac:dyDescent="0.15">
      <c r="C2031" s="4"/>
      <c r="D2031" s="4"/>
      <c r="F2031" s="4"/>
      <c r="G2031" s="2"/>
      <c r="H2031" s="2"/>
      <c r="I2031" s="1"/>
    </row>
    <row r="2032" spans="3:9" ht="13" x14ac:dyDescent="0.15">
      <c r="C2032" s="4"/>
      <c r="D2032" s="4"/>
      <c r="F2032" s="4"/>
      <c r="G2032" s="2"/>
      <c r="H2032" s="2"/>
      <c r="I2032" s="1"/>
    </row>
    <row r="2033" spans="3:9" ht="13" x14ac:dyDescent="0.15">
      <c r="C2033" s="4"/>
      <c r="D2033" s="4"/>
      <c r="F2033" s="4"/>
      <c r="G2033" s="2"/>
      <c r="H2033" s="2"/>
      <c r="I2033" s="1"/>
    </row>
    <row r="2034" spans="3:9" ht="13" x14ac:dyDescent="0.15">
      <c r="C2034" s="4"/>
      <c r="D2034" s="4"/>
      <c r="F2034" s="4"/>
      <c r="G2034" s="2"/>
      <c r="H2034" s="2"/>
      <c r="I2034" s="1"/>
    </row>
    <row r="2035" spans="3:9" ht="13" x14ac:dyDescent="0.15">
      <c r="C2035" s="4"/>
      <c r="D2035" s="4"/>
      <c r="F2035" s="4"/>
      <c r="G2035" s="2"/>
      <c r="H2035" s="2"/>
      <c r="I2035" s="1"/>
    </row>
    <row r="2036" spans="3:9" ht="13" x14ac:dyDescent="0.15">
      <c r="C2036" s="4"/>
      <c r="D2036" s="4"/>
      <c r="F2036" s="4"/>
      <c r="G2036" s="2"/>
      <c r="H2036" s="2"/>
      <c r="I2036" s="1"/>
    </row>
    <row r="2037" spans="3:9" ht="13" x14ac:dyDescent="0.15">
      <c r="C2037" s="4"/>
      <c r="D2037" s="4"/>
      <c r="F2037" s="4"/>
      <c r="G2037" s="2"/>
      <c r="H2037" s="2"/>
      <c r="I2037" s="1"/>
    </row>
    <row r="2038" spans="3:9" ht="13" x14ac:dyDescent="0.15">
      <c r="C2038" s="4"/>
      <c r="D2038" s="4"/>
      <c r="F2038" s="4"/>
      <c r="G2038" s="2"/>
      <c r="H2038" s="2"/>
      <c r="I2038" s="1"/>
    </row>
    <row r="2039" spans="3:9" ht="13" x14ac:dyDescent="0.15">
      <c r="C2039" s="4"/>
      <c r="D2039" s="4"/>
      <c r="F2039" s="4"/>
      <c r="G2039" s="2"/>
      <c r="H2039" s="2"/>
      <c r="I2039" s="1"/>
    </row>
    <row r="2040" spans="3:9" ht="13" x14ac:dyDescent="0.15">
      <c r="C2040" s="4"/>
      <c r="D2040" s="4"/>
      <c r="F2040" s="4"/>
      <c r="G2040" s="2"/>
      <c r="H2040" s="2"/>
      <c r="I2040" s="1"/>
    </row>
    <row r="2041" spans="3:9" ht="13" x14ac:dyDescent="0.15">
      <c r="C2041" s="4"/>
      <c r="D2041" s="4"/>
      <c r="F2041" s="4"/>
      <c r="G2041" s="2"/>
      <c r="H2041" s="2"/>
      <c r="I2041" s="1"/>
    </row>
    <row r="2042" spans="3:9" ht="13" x14ac:dyDescent="0.15">
      <c r="C2042" s="4"/>
      <c r="D2042" s="4"/>
      <c r="F2042" s="4"/>
      <c r="G2042" s="2"/>
      <c r="H2042" s="2"/>
      <c r="I2042" s="1"/>
    </row>
    <row r="2043" spans="3:9" ht="13" x14ac:dyDescent="0.15">
      <c r="C2043" s="4"/>
      <c r="D2043" s="4"/>
      <c r="F2043" s="4"/>
      <c r="G2043" s="2"/>
      <c r="H2043" s="2"/>
      <c r="I2043" s="1"/>
    </row>
    <row r="2044" spans="3:9" ht="13" x14ac:dyDescent="0.15">
      <c r="C2044" s="4"/>
      <c r="D2044" s="4"/>
      <c r="F2044" s="4"/>
      <c r="G2044" s="2"/>
      <c r="H2044" s="2"/>
      <c r="I2044" s="1"/>
    </row>
    <row r="2045" spans="3:9" ht="13" x14ac:dyDescent="0.15">
      <c r="C2045" s="4"/>
      <c r="D2045" s="4"/>
      <c r="F2045" s="4"/>
      <c r="G2045" s="2"/>
      <c r="H2045" s="2"/>
      <c r="I2045" s="1"/>
    </row>
    <row r="2046" spans="3:9" ht="13" x14ac:dyDescent="0.15">
      <c r="C2046" s="4"/>
      <c r="D2046" s="4"/>
      <c r="F2046" s="4"/>
      <c r="G2046" s="2"/>
      <c r="H2046" s="2"/>
      <c r="I2046" s="1"/>
    </row>
    <row r="2047" spans="3:9" ht="13" x14ac:dyDescent="0.15">
      <c r="C2047" s="4"/>
      <c r="D2047" s="4"/>
      <c r="F2047" s="4"/>
      <c r="G2047" s="2"/>
      <c r="H2047" s="2"/>
      <c r="I2047" s="1"/>
    </row>
    <row r="2048" spans="3:9" ht="13" x14ac:dyDescent="0.15">
      <c r="C2048" s="4"/>
      <c r="D2048" s="4"/>
      <c r="F2048" s="4"/>
      <c r="G2048" s="2"/>
      <c r="H2048" s="2"/>
      <c r="I2048" s="1"/>
    </row>
    <row r="2049" spans="3:9" ht="13" x14ac:dyDescent="0.15">
      <c r="C2049" s="4"/>
      <c r="D2049" s="4"/>
      <c r="F2049" s="4"/>
      <c r="G2049" s="2"/>
      <c r="H2049" s="2"/>
      <c r="I2049" s="1"/>
    </row>
    <row r="2050" spans="3:9" ht="13" x14ac:dyDescent="0.15">
      <c r="C2050" s="4"/>
      <c r="D2050" s="4"/>
      <c r="F2050" s="4"/>
      <c r="G2050" s="2"/>
      <c r="H2050" s="2"/>
      <c r="I2050" s="1"/>
    </row>
    <row r="2051" spans="3:9" ht="13" x14ac:dyDescent="0.15">
      <c r="C2051" s="4"/>
      <c r="D2051" s="4"/>
      <c r="F2051" s="4"/>
      <c r="G2051" s="2"/>
      <c r="H2051" s="2"/>
      <c r="I2051" s="1"/>
    </row>
    <row r="2052" spans="3:9" ht="13" x14ac:dyDescent="0.15">
      <c r="C2052" s="4"/>
      <c r="D2052" s="4"/>
      <c r="F2052" s="4"/>
      <c r="G2052" s="2"/>
      <c r="H2052" s="2"/>
      <c r="I2052" s="1"/>
    </row>
    <row r="2053" spans="3:9" ht="13" x14ac:dyDescent="0.15">
      <c r="C2053" s="4"/>
      <c r="D2053" s="4"/>
      <c r="F2053" s="4"/>
      <c r="G2053" s="2"/>
      <c r="H2053" s="2"/>
      <c r="I2053" s="1"/>
    </row>
    <row r="2054" spans="3:9" ht="13" x14ac:dyDescent="0.15">
      <c r="C2054" s="4"/>
      <c r="D2054" s="4"/>
      <c r="F2054" s="4"/>
      <c r="G2054" s="2"/>
      <c r="H2054" s="2"/>
      <c r="I2054" s="1"/>
    </row>
    <row r="2055" spans="3:9" ht="13" x14ac:dyDescent="0.15">
      <c r="C2055" s="4"/>
      <c r="D2055" s="4"/>
      <c r="F2055" s="4"/>
      <c r="G2055" s="2"/>
      <c r="H2055" s="2"/>
      <c r="I2055" s="1"/>
    </row>
    <row r="2056" spans="3:9" ht="13" x14ac:dyDescent="0.15">
      <c r="C2056" s="4"/>
      <c r="D2056" s="4"/>
      <c r="F2056" s="4"/>
      <c r="G2056" s="2"/>
      <c r="H2056" s="2"/>
      <c r="I2056" s="1"/>
    </row>
    <row r="2057" spans="3:9" ht="13" x14ac:dyDescent="0.15">
      <c r="C2057" s="4"/>
      <c r="D2057" s="4"/>
      <c r="F2057" s="4"/>
      <c r="G2057" s="2"/>
      <c r="H2057" s="2"/>
      <c r="I2057" s="1"/>
    </row>
    <row r="2058" spans="3:9" ht="13" x14ac:dyDescent="0.15">
      <c r="C2058" s="4"/>
      <c r="D2058" s="4"/>
      <c r="F2058" s="4"/>
      <c r="G2058" s="2"/>
      <c r="H2058" s="2"/>
      <c r="I2058" s="1"/>
    </row>
    <row r="2059" spans="3:9" ht="13" x14ac:dyDescent="0.15">
      <c r="C2059" s="4"/>
      <c r="D2059" s="4"/>
      <c r="F2059" s="4"/>
      <c r="G2059" s="2"/>
      <c r="H2059" s="2"/>
      <c r="I2059" s="1"/>
    </row>
    <row r="2060" spans="3:9" ht="13" x14ac:dyDescent="0.15">
      <c r="C2060" s="4"/>
      <c r="D2060" s="4"/>
      <c r="F2060" s="4"/>
      <c r="G2060" s="2"/>
      <c r="H2060" s="2"/>
      <c r="I2060" s="1"/>
    </row>
    <row r="2061" spans="3:9" ht="13" x14ac:dyDescent="0.15">
      <c r="C2061" s="4"/>
      <c r="D2061" s="4"/>
      <c r="F2061" s="4"/>
      <c r="G2061" s="2"/>
      <c r="H2061" s="2"/>
      <c r="I2061" s="1"/>
    </row>
    <row r="2062" spans="3:9" ht="13" x14ac:dyDescent="0.15">
      <c r="C2062" s="4"/>
      <c r="D2062" s="4"/>
      <c r="F2062" s="4"/>
      <c r="G2062" s="2"/>
      <c r="H2062" s="2"/>
      <c r="I2062" s="1"/>
    </row>
    <row r="2063" spans="3:9" ht="13" x14ac:dyDescent="0.15">
      <c r="C2063" s="4"/>
      <c r="D2063" s="4"/>
      <c r="F2063" s="4"/>
      <c r="G2063" s="2"/>
      <c r="H2063" s="2"/>
      <c r="I2063" s="1"/>
    </row>
    <row r="2064" spans="3:9" ht="13" x14ac:dyDescent="0.15">
      <c r="C2064" s="4"/>
      <c r="D2064" s="4"/>
      <c r="F2064" s="4"/>
      <c r="G2064" s="2"/>
      <c r="H2064" s="2"/>
      <c r="I2064" s="1"/>
    </row>
    <row r="2065" spans="3:9" ht="13" x14ac:dyDescent="0.15">
      <c r="C2065" s="4"/>
      <c r="D2065" s="4"/>
      <c r="F2065" s="4"/>
      <c r="G2065" s="2"/>
      <c r="H2065" s="2"/>
      <c r="I2065" s="1"/>
    </row>
    <row r="2066" spans="3:9" ht="13" x14ac:dyDescent="0.15">
      <c r="C2066" s="4"/>
      <c r="D2066" s="4"/>
      <c r="F2066" s="4"/>
      <c r="G2066" s="2"/>
      <c r="H2066" s="2"/>
      <c r="I2066" s="1"/>
    </row>
    <row r="2067" spans="3:9" ht="13" x14ac:dyDescent="0.15">
      <c r="C2067" s="4"/>
      <c r="D2067" s="4"/>
      <c r="F2067" s="4"/>
      <c r="G2067" s="2"/>
      <c r="H2067" s="2"/>
      <c r="I2067" s="1"/>
    </row>
    <row r="2068" spans="3:9" ht="13" x14ac:dyDescent="0.15">
      <c r="C2068" s="4"/>
      <c r="D2068" s="4"/>
      <c r="F2068" s="4"/>
      <c r="G2068" s="2"/>
      <c r="H2068" s="2"/>
      <c r="I2068" s="1"/>
    </row>
    <row r="2069" spans="3:9" ht="13" x14ac:dyDescent="0.15">
      <c r="C2069" s="4"/>
      <c r="D2069" s="4"/>
      <c r="F2069" s="4"/>
      <c r="G2069" s="2"/>
      <c r="H2069" s="2"/>
      <c r="I2069" s="1"/>
    </row>
    <row r="2070" spans="3:9" ht="13" x14ac:dyDescent="0.15">
      <c r="C2070" s="4"/>
      <c r="D2070" s="4"/>
      <c r="F2070" s="4"/>
      <c r="G2070" s="2"/>
      <c r="H2070" s="2"/>
      <c r="I2070" s="1"/>
    </row>
    <row r="2071" spans="3:9" ht="13" x14ac:dyDescent="0.15">
      <c r="C2071" s="4"/>
      <c r="D2071" s="4"/>
      <c r="F2071" s="4"/>
      <c r="G2071" s="2"/>
      <c r="H2071" s="2"/>
      <c r="I2071" s="1"/>
    </row>
    <row r="2072" spans="3:9" ht="13" x14ac:dyDescent="0.15">
      <c r="C2072" s="4"/>
      <c r="D2072" s="4"/>
      <c r="F2072" s="4"/>
      <c r="G2072" s="2"/>
      <c r="H2072" s="2"/>
      <c r="I2072" s="1"/>
    </row>
    <row r="2073" spans="3:9" ht="13" x14ac:dyDescent="0.15">
      <c r="C2073" s="4"/>
      <c r="D2073" s="4"/>
      <c r="F2073" s="4"/>
      <c r="G2073" s="2"/>
      <c r="H2073" s="2"/>
      <c r="I2073" s="1"/>
    </row>
    <row r="2074" spans="3:9" ht="13" x14ac:dyDescent="0.15">
      <c r="C2074" s="4"/>
      <c r="D2074" s="4"/>
      <c r="F2074" s="4"/>
      <c r="G2074" s="2"/>
      <c r="H2074" s="2"/>
      <c r="I2074" s="1"/>
    </row>
    <row r="2075" spans="3:9" ht="13" x14ac:dyDescent="0.15">
      <c r="C2075" s="4"/>
      <c r="D2075" s="4"/>
      <c r="F2075" s="4"/>
      <c r="G2075" s="2"/>
      <c r="H2075" s="2"/>
      <c r="I2075" s="1"/>
    </row>
    <row r="2076" spans="3:9" ht="13" x14ac:dyDescent="0.15">
      <c r="C2076" s="4"/>
      <c r="D2076" s="4"/>
      <c r="F2076" s="4"/>
      <c r="G2076" s="2"/>
      <c r="H2076" s="2"/>
      <c r="I2076" s="1"/>
    </row>
    <row r="2077" spans="3:9" ht="13" x14ac:dyDescent="0.15">
      <c r="C2077" s="4"/>
      <c r="D2077" s="4"/>
      <c r="F2077" s="4"/>
      <c r="G2077" s="2"/>
      <c r="H2077" s="2"/>
      <c r="I2077" s="1"/>
    </row>
    <row r="2078" spans="3:9" ht="13" x14ac:dyDescent="0.15">
      <c r="C2078" s="4"/>
      <c r="D2078" s="4"/>
      <c r="F2078" s="4"/>
      <c r="G2078" s="2"/>
      <c r="H2078" s="2"/>
      <c r="I2078" s="1"/>
    </row>
    <row r="2079" spans="3:9" ht="13" x14ac:dyDescent="0.15">
      <c r="C2079" s="4"/>
      <c r="D2079" s="4"/>
      <c r="F2079" s="4"/>
      <c r="G2079" s="2"/>
      <c r="H2079" s="2"/>
      <c r="I2079" s="1"/>
    </row>
    <row r="2080" spans="3:9" ht="13" x14ac:dyDescent="0.15">
      <c r="C2080" s="4"/>
      <c r="D2080" s="4"/>
      <c r="F2080" s="4"/>
      <c r="G2080" s="2"/>
      <c r="H2080" s="2"/>
      <c r="I2080" s="1"/>
    </row>
    <row r="2081" spans="3:9" ht="13" x14ac:dyDescent="0.15">
      <c r="C2081" s="4"/>
      <c r="D2081" s="4"/>
      <c r="F2081" s="4"/>
      <c r="G2081" s="2"/>
      <c r="H2081" s="2"/>
      <c r="I2081" s="1"/>
    </row>
    <row r="2082" spans="3:9" ht="13" x14ac:dyDescent="0.15">
      <c r="C2082" s="4"/>
      <c r="D2082" s="4"/>
      <c r="F2082" s="4"/>
      <c r="G2082" s="2"/>
      <c r="H2082" s="2"/>
      <c r="I2082" s="1"/>
    </row>
    <row r="2083" spans="3:9" ht="13" x14ac:dyDescent="0.15">
      <c r="C2083" s="4"/>
      <c r="D2083" s="4"/>
      <c r="F2083" s="4"/>
      <c r="G2083" s="2"/>
      <c r="H2083" s="2"/>
      <c r="I2083" s="1"/>
    </row>
    <row r="2084" spans="3:9" ht="13" x14ac:dyDescent="0.15">
      <c r="C2084" s="4"/>
      <c r="D2084" s="4"/>
      <c r="F2084" s="4"/>
      <c r="G2084" s="2"/>
      <c r="H2084" s="2"/>
      <c r="I2084" s="1"/>
    </row>
    <row r="2085" spans="3:9" ht="13" x14ac:dyDescent="0.15">
      <c r="C2085" s="4"/>
      <c r="D2085" s="4"/>
      <c r="F2085" s="4"/>
      <c r="G2085" s="2"/>
      <c r="H2085" s="2"/>
      <c r="I2085" s="1"/>
    </row>
    <row r="2086" spans="3:9" ht="13" x14ac:dyDescent="0.15">
      <c r="C2086" s="4"/>
      <c r="D2086" s="4"/>
      <c r="F2086" s="4"/>
      <c r="G2086" s="2"/>
      <c r="H2086" s="2"/>
      <c r="I2086" s="1"/>
    </row>
    <row r="2087" spans="3:9" ht="13" x14ac:dyDescent="0.15">
      <c r="C2087" s="4"/>
      <c r="D2087" s="4"/>
      <c r="F2087" s="4"/>
      <c r="G2087" s="2"/>
      <c r="H2087" s="2"/>
      <c r="I2087" s="1"/>
    </row>
    <row r="2088" spans="3:9" ht="13" x14ac:dyDescent="0.15">
      <c r="C2088" s="4"/>
      <c r="D2088" s="4"/>
      <c r="F2088" s="4"/>
      <c r="G2088" s="2"/>
      <c r="H2088" s="2"/>
      <c r="I2088" s="1"/>
    </row>
    <row r="2089" spans="3:9" ht="13" x14ac:dyDescent="0.15">
      <c r="C2089" s="4"/>
      <c r="D2089" s="4"/>
      <c r="F2089" s="4"/>
      <c r="G2089" s="2"/>
      <c r="H2089" s="2"/>
      <c r="I2089" s="1"/>
    </row>
    <row r="2090" spans="3:9" ht="13" x14ac:dyDescent="0.15">
      <c r="C2090" s="4"/>
      <c r="D2090" s="4"/>
      <c r="F2090" s="4"/>
      <c r="G2090" s="2"/>
      <c r="H2090" s="2"/>
      <c r="I2090" s="1"/>
    </row>
    <row r="2091" spans="3:9" ht="13" x14ac:dyDescent="0.15">
      <c r="C2091" s="4"/>
      <c r="D2091" s="4"/>
      <c r="F2091" s="4"/>
      <c r="G2091" s="2"/>
      <c r="H2091" s="2"/>
      <c r="I2091" s="1"/>
    </row>
    <row r="2092" spans="3:9" ht="13" x14ac:dyDescent="0.15">
      <c r="C2092" s="4"/>
      <c r="D2092" s="4"/>
      <c r="F2092" s="4"/>
      <c r="G2092" s="2"/>
      <c r="H2092" s="2"/>
      <c r="I2092" s="1"/>
    </row>
    <row r="2093" spans="3:9" ht="13" x14ac:dyDescent="0.15">
      <c r="C2093" s="4"/>
      <c r="D2093" s="4"/>
      <c r="F2093" s="4"/>
      <c r="G2093" s="2"/>
      <c r="H2093" s="2"/>
      <c r="I2093" s="1"/>
    </row>
    <row r="2094" spans="3:9" ht="13" x14ac:dyDescent="0.15">
      <c r="C2094" s="4"/>
      <c r="D2094" s="4"/>
      <c r="F2094" s="4"/>
      <c r="G2094" s="2"/>
      <c r="H2094" s="2"/>
      <c r="I2094" s="1"/>
    </row>
    <row r="2095" spans="3:9" ht="13" x14ac:dyDescent="0.15">
      <c r="C2095" s="4"/>
      <c r="D2095" s="4"/>
      <c r="F2095" s="4"/>
      <c r="G2095" s="2"/>
      <c r="H2095" s="2"/>
      <c r="I2095" s="1"/>
    </row>
    <row r="2096" spans="3:9" ht="13" x14ac:dyDescent="0.15">
      <c r="C2096" s="4"/>
      <c r="D2096" s="4"/>
      <c r="F2096" s="4"/>
      <c r="G2096" s="2"/>
      <c r="H2096" s="2"/>
      <c r="I2096" s="1"/>
    </row>
    <row r="2097" spans="3:9" ht="13" x14ac:dyDescent="0.15">
      <c r="C2097" s="4"/>
      <c r="D2097" s="4"/>
      <c r="F2097" s="4"/>
      <c r="G2097" s="2"/>
      <c r="H2097" s="2"/>
      <c r="I2097" s="1"/>
    </row>
    <row r="2098" spans="3:9" ht="13" x14ac:dyDescent="0.15">
      <c r="C2098" s="4"/>
      <c r="D2098" s="4"/>
      <c r="F2098" s="4"/>
      <c r="G2098" s="2"/>
      <c r="H2098" s="2"/>
      <c r="I2098" s="1"/>
    </row>
    <row r="2099" spans="3:9" ht="13" x14ac:dyDescent="0.15">
      <c r="C2099" s="4"/>
      <c r="D2099" s="4"/>
      <c r="F2099" s="4"/>
      <c r="G2099" s="2"/>
      <c r="H2099" s="2"/>
      <c r="I2099" s="1"/>
    </row>
    <row r="2100" spans="3:9" ht="13" x14ac:dyDescent="0.15">
      <c r="C2100" s="4"/>
      <c r="D2100" s="4"/>
      <c r="F2100" s="4"/>
      <c r="G2100" s="2"/>
      <c r="H2100" s="2"/>
      <c r="I2100" s="1"/>
    </row>
    <row r="2101" spans="3:9" ht="13" x14ac:dyDescent="0.15">
      <c r="C2101" s="4"/>
      <c r="D2101" s="4"/>
      <c r="F2101" s="4"/>
      <c r="G2101" s="2"/>
      <c r="H2101" s="2"/>
      <c r="I2101" s="1"/>
    </row>
    <row r="2102" spans="3:9" ht="13" x14ac:dyDescent="0.15">
      <c r="C2102" s="4"/>
      <c r="D2102" s="4"/>
      <c r="F2102" s="4"/>
      <c r="G2102" s="2"/>
      <c r="H2102" s="2"/>
      <c r="I2102" s="1"/>
    </row>
    <row r="2103" spans="3:9" ht="13" x14ac:dyDescent="0.15">
      <c r="C2103" s="4"/>
      <c r="D2103" s="4"/>
      <c r="F2103" s="4"/>
      <c r="G2103" s="2"/>
      <c r="H2103" s="2"/>
      <c r="I2103" s="1"/>
    </row>
    <row r="2104" spans="3:9" ht="13" x14ac:dyDescent="0.15">
      <c r="C2104" s="4"/>
      <c r="D2104" s="4"/>
      <c r="F2104" s="4"/>
      <c r="G2104" s="2"/>
      <c r="H2104" s="2"/>
      <c r="I2104" s="1"/>
    </row>
    <row r="2105" spans="3:9" ht="13" x14ac:dyDescent="0.15">
      <c r="C2105" s="4"/>
      <c r="D2105" s="4"/>
      <c r="F2105" s="4"/>
      <c r="G2105" s="2"/>
      <c r="H2105" s="2"/>
      <c r="I2105" s="1"/>
    </row>
    <row r="2106" spans="3:9" ht="13" x14ac:dyDescent="0.15">
      <c r="C2106" s="4"/>
      <c r="D2106" s="4"/>
      <c r="F2106" s="4"/>
      <c r="G2106" s="2"/>
      <c r="H2106" s="2"/>
      <c r="I2106" s="1"/>
    </row>
    <row r="2107" spans="3:9" ht="13" x14ac:dyDescent="0.15">
      <c r="C2107" s="4"/>
      <c r="D2107" s="4"/>
      <c r="F2107" s="4"/>
      <c r="G2107" s="2"/>
      <c r="H2107" s="2"/>
      <c r="I2107" s="1"/>
    </row>
    <row r="2108" spans="3:9" ht="13" x14ac:dyDescent="0.15">
      <c r="C2108" s="4"/>
      <c r="D2108" s="4"/>
      <c r="F2108" s="4"/>
      <c r="G2108" s="2"/>
      <c r="H2108" s="2"/>
      <c r="I2108" s="1"/>
    </row>
    <row r="2109" spans="3:9" ht="13" x14ac:dyDescent="0.15">
      <c r="C2109" s="4"/>
      <c r="D2109" s="4"/>
      <c r="F2109" s="4"/>
      <c r="G2109" s="2"/>
      <c r="H2109" s="2"/>
      <c r="I2109" s="1"/>
    </row>
    <row r="2110" spans="3:9" ht="13" x14ac:dyDescent="0.15">
      <c r="C2110" s="4"/>
      <c r="D2110" s="4"/>
      <c r="F2110" s="4"/>
      <c r="G2110" s="2"/>
      <c r="H2110" s="2"/>
      <c r="I2110" s="1"/>
    </row>
    <row r="2111" spans="3:9" ht="13" x14ac:dyDescent="0.15">
      <c r="C2111" s="4"/>
      <c r="D2111" s="4"/>
      <c r="F2111" s="4"/>
      <c r="G2111" s="2"/>
      <c r="H2111" s="2"/>
      <c r="I2111" s="1"/>
    </row>
    <row r="2112" spans="3:9" ht="13" x14ac:dyDescent="0.15">
      <c r="C2112" s="4"/>
      <c r="D2112" s="4"/>
      <c r="F2112" s="4"/>
      <c r="G2112" s="2"/>
      <c r="H2112" s="2"/>
      <c r="I2112" s="1"/>
    </row>
    <row r="2113" spans="3:9" ht="13" x14ac:dyDescent="0.15">
      <c r="C2113" s="4"/>
      <c r="D2113" s="4"/>
      <c r="F2113" s="4"/>
      <c r="G2113" s="2"/>
      <c r="H2113" s="2"/>
      <c r="I2113" s="1"/>
    </row>
    <row r="2114" spans="3:9" ht="13" x14ac:dyDescent="0.15">
      <c r="C2114" s="4"/>
      <c r="D2114" s="4"/>
      <c r="F2114" s="4"/>
      <c r="G2114" s="2"/>
      <c r="H2114" s="2"/>
      <c r="I2114" s="1"/>
    </row>
    <row r="2115" spans="3:9" ht="13" x14ac:dyDescent="0.15">
      <c r="C2115" s="4"/>
      <c r="D2115" s="4"/>
      <c r="F2115" s="4"/>
      <c r="G2115" s="2"/>
      <c r="H2115" s="2"/>
      <c r="I2115" s="1"/>
    </row>
    <row r="2116" spans="3:9" ht="13" x14ac:dyDescent="0.15">
      <c r="C2116" s="4"/>
      <c r="D2116" s="4"/>
      <c r="F2116" s="4"/>
      <c r="G2116" s="2"/>
      <c r="H2116" s="2"/>
      <c r="I2116" s="1"/>
    </row>
    <row r="2117" spans="3:9" ht="13" x14ac:dyDescent="0.15">
      <c r="C2117" s="4"/>
      <c r="D2117" s="4"/>
      <c r="F2117" s="4"/>
      <c r="G2117" s="2"/>
      <c r="H2117" s="2"/>
      <c r="I2117" s="1"/>
    </row>
    <row r="2118" spans="3:9" ht="13" x14ac:dyDescent="0.15">
      <c r="C2118" s="4"/>
      <c r="D2118" s="4"/>
      <c r="F2118" s="4"/>
      <c r="G2118" s="2"/>
      <c r="H2118" s="2"/>
      <c r="I2118" s="1"/>
    </row>
    <row r="2119" spans="3:9" ht="13" x14ac:dyDescent="0.15">
      <c r="C2119" s="4"/>
      <c r="D2119" s="4"/>
      <c r="F2119" s="4"/>
      <c r="G2119" s="2"/>
      <c r="H2119" s="2"/>
      <c r="I2119" s="1"/>
    </row>
    <row r="2120" spans="3:9" ht="13" x14ac:dyDescent="0.15">
      <c r="C2120" s="4"/>
      <c r="D2120" s="4"/>
      <c r="F2120" s="4"/>
      <c r="G2120" s="2"/>
      <c r="H2120" s="2"/>
      <c r="I2120" s="1"/>
    </row>
    <row r="2121" spans="3:9" ht="13" x14ac:dyDescent="0.15">
      <c r="C2121" s="4"/>
      <c r="D2121" s="4"/>
      <c r="F2121" s="4"/>
      <c r="G2121" s="2"/>
      <c r="H2121" s="2"/>
      <c r="I2121" s="1"/>
    </row>
    <row r="2122" spans="3:9" ht="13" x14ac:dyDescent="0.15">
      <c r="C2122" s="4"/>
      <c r="D2122" s="4"/>
      <c r="F2122" s="4"/>
      <c r="G2122" s="2"/>
      <c r="H2122" s="2"/>
      <c r="I2122" s="1"/>
    </row>
    <row r="2123" spans="3:9" ht="13" x14ac:dyDescent="0.15">
      <c r="C2123" s="4"/>
      <c r="D2123" s="4"/>
      <c r="F2123" s="4"/>
      <c r="G2123" s="2"/>
      <c r="H2123" s="2"/>
      <c r="I2123" s="1"/>
    </row>
    <row r="2124" spans="3:9" ht="13" x14ac:dyDescent="0.15">
      <c r="C2124" s="4"/>
      <c r="D2124" s="4"/>
      <c r="F2124" s="4"/>
      <c r="G2124" s="2"/>
      <c r="H2124" s="2"/>
      <c r="I2124" s="1"/>
    </row>
    <row r="2125" spans="3:9" ht="13" x14ac:dyDescent="0.15">
      <c r="C2125" s="4"/>
      <c r="D2125" s="4"/>
      <c r="F2125" s="4"/>
      <c r="G2125" s="2"/>
      <c r="H2125" s="2"/>
      <c r="I2125" s="1"/>
    </row>
    <row r="2126" spans="3:9" ht="13" x14ac:dyDescent="0.15">
      <c r="C2126" s="4"/>
      <c r="D2126" s="4"/>
      <c r="F2126" s="4"/>
      <c r="G2126" s="2"/>
      <c r="H2126" s="2"/>
      <c r="I2126" s="1"/>
    </row>
    <row r="2127" spans="3:9" ht="13" x14ac:dyDescent="0.15">
      <c r="C2127" s="4"/>
      <c r="D2127" s="4"/>
      <c r="F2127" s="4"/>
      <c r="G2127" s="2"/>
      <c r="H2127" s="2"/>
      <c r="I2127" s="1"/>
    </row>
    <row r="2128" spans="3:9" ht="13" x14ac:dyDescent="0.15">
      <c r="C2128" s="4"/>
      <c r="D2128" s="4"/>
      <c r="F2128" s="4"/>
      <c r="G2128" s="2"/>
      <c r="H2128" s="2"/>
      <c r="I2128" s="1"/>
    </row>
    <row r="2129" spans="3:9" ht="13" x14ac:dyDescent="0.15">
      <c r="C2129" s="4"/>
      <c r="D2129" s="4"/>
      <c r="F2129" s="4"/>
      <c r="G2129" s="2"/>
      <c r="H2129" s="2"/>
      <c r="I2129" s="1"/>
    </row>
    <row r="2130" spans="3:9" ht="13" x14ac:dyDescent="0.15">
      <c r="C2130" s="4"/>
      <c r="D2130" s="4"/>
      <c r="F2130" s="4"/>
      <c r="G2130" s="2"/>
      <c r="H2130" s="2"/>
      <c r="I2130" s="1"/>
    </row>
    <row r="2131" spans="3:9" ht="13" x14ac:dyDescent="0.15">
      <c r="C2131" s="4"/>
      <c r="D2131" s="4"/>
      <c r="F2131" s="4"/>
      <c r="G2131" s="2"/>
      <c r="H2131" s="2"/>
      <c r="I2131" s="1"/>
    </row>
    <row r="2132" spans="3:9" ht="13" x14ac:dyDescent="0.15">
      <c r="C2132" s="4"/>
      <c r="D2132" s="4"/>
      <c r="F2132" s="4"/>
      <c r="G2132" s="2"/>
      <c r="H2132" s="2"/>
      <c r="I2132" s="1"/>
    </row>
    <row r="2133" spans="3:9" ht="13" x14ac:dyDescent="0.15">
      <c r="C2133" s="4"/>
      <c r="D2133" s="4"/>
      <c r="F2133" s="4"/>
      <c r="G2133" s="2"/>
      <c r="H2133" s="2"/>
      <c r="I2133" s="1"/>
    </row>
    <row r="2134" spans="3:9" ht="13" x14ac:dyDescent="0.15">
      <c r="C2134" s="4"/>
      <c r="D2134" s="4"/>
      <c r="F2134" s="4"/>
      <c r="G2134" s="2"/>
      <c r="H2134" s="2"/>
      <c r="I2134" s="1"/>
    </row>
    <row r="2135" spans="3:9" ht="13" x14ac:dyDescent="0.15">
      <c r="C2135" s="4"/>
      <c r="D2135" s="4"/>
      <c r="F2135" s="4"/>
      <c r="G2135" s="2"/>
      <c r="H2135" s="2"/>
      <c r="I2135" s="1"/>
    </row>
    <row r="2136" spans="3:9" ht="13" x14ac:dyDescent="0.15">
      <c r="C2136" s="4"/>
      <c r="D2136" s="4"/>
      <c r="F2136" s="4"/>
      <c r="G2136" s="2"/>
      <c r="H2136" s="2"/>
      <c r="I2136" s="1"/>
    </row>
    <row r="2137" spans="3:9" ht="13" x14ac:dyDescent="0.15">
      <c r="C2137" s="4"/>
      <c r="D2137" s="4"/>
      <c r="F2137" s="4"/>
      <c r="G2137" s="2"/>
      <c r="H2137" s="2"/>
      <c r="I2137" s="1"/>
    </row>
    <row r="2138" spans="3:9" ht="13" x14ac:dyDescent="0.15">
      <c r="C2138" s="4"/>
      <c r="D2138" s="4"/>
      <c r="F2138" s="4"/>
      <c r="G2138" s="2"/>
      <c r="H2138" s="2"/>
      <c r="I2138" s="1"/>
    </row>
    <row r="2139" spans="3:9" ht="13" x14ac:dyDescent="0.15">
      <c r="C2139" s="4"/>
      <c r="D2139" s="4"/>
      <c r="F2139" s="4"/>
      <c r="G2139" s="2"/>
      <c r="H2139" s="2"/>
      <c r="I2139" s="1"/>
    </row>
    <row r="2140" spans="3:9" ht="13" x14ac:dyDescent="0.15">
      <c r="C2140" s="4"/>
      <c r="D2140" s="4"/>
      <c r="F2140" s="4"/>
      <c r="G2140" s="2"/>
      <c r="H2140" s="2"/>
      <c r="I2140" s="1"/>
    </row>
    <row r="2141" spans="3:9" ht="13" x14ac:dyDescent="0.15">
      <c r="C2141" s="4"/>
      <c r="D2141" s="4"/>
      <c r="F2141" s="4"/>
      <c r="G2141" s="2"/>
      <c r="H2141" s="2"/>
      <c r="I2141" s="1"/>
    </row>
    <row r="2142" spans="3:9" ht="13" x14ac:dyDescent="0.15">
      <c r="C2142" s="4"/>
      <c r="D2142" s="4"/>
      <c r="F2142" s="4"/>
      <c r="G2142" s="2"/>
      <c r="H2142" s="2"/>
      <c r="I2142" s="1"/>
    </row>
    <row r="2143" spans="3:9" ht="13" x14ac:dyDescent="0.15">
      <c r="C2143" s="4"/>
      <c r="D2143" s="4"/>
      <c r="F2143" s="4"/>
      <c r="G2143" s="2"/>
      <c r="H2143" s="2"/>
      <c r="I2143" s="1"/>
    </row>
    <row r="2144" spans="3:9" ht="13" x14ac:dyDescent="0.15">
      <c r="C2144" s="4"/>
      <c r="D2144" s="4"/>
      <c r="F2144" s="4"/>
      <c r="G2144" s="2"/>
      <c r="H2144" s="2"/>
      <c r="I2144" s="1"/>
    </row>
    <row r="2145" spans="3:9" ht="13" x14ac:dyDescent="0.15">
      <c r="C2145" s="4"/>
      <c r="D2145" s="4"/>
      <c r="F2145" s="4"/>
      <c r="G2145" s="2"/>
      <c r="H2145" s="2"/>
      <c r="I2145" s="1"/>
    </row>
    <row r="2146" spans="3:9" ht="13" x14ac:dyDescent="0.15">
      <c r="C2146" s="4"/>
      <c r="D2146" s="4"/>
      <c r="F2146" s="4"/>
      <c r="G2146" s="2"/>
      <c r="H2146" s="2"/>
      <c r="I2146" s="1"/>
    </row>
    <row r="2147" spans="3:9" ht="13" x14ac:dyDescent="0.15">
      <c r="C2147" s="4"/>
      <c r="D2147" s="4"/>
      <c r="F2147" s="4"/>
      <c r="G2147" s="2"/>
      <c r="H2147" s="2"/>
      <c r="I2147" s="1"/>
    </row>
    <row r="2148" spans="3:9" ht="13" x14ac:dyDescent="0.15">
      <c r="C2148" s="4"/>
      <c r="D2148" s="4"/>
      <c r="F2148" s="4"/>
      <c r="G2148" s="2"/>
      <c r="H2148" s="2"/>
      <c r="I2148" s="1"/>
    </row>
    <row r="2149" spans="3:9" ht="13" x14ac:dyDescent="0.15">
      <c r="C2149" s="4"/>
      <c r="D2149" s="4"/>
      <c r="F2149" s="4"/>
      <c r="G2149" s="2"/>
      <c r="H2149" s="2"/>
      <c r="I2149" s="1"/>
    </row>
    <row r="2150" spans="3:9" ht="13" x14ac:dyDescent="0.15">
      <c r="C2150" s="4"/>
      <c r="D2150" s="4"/>
      <c r="F2150" s="4"/>
      <c r="G2150" s="2"/>
      <c r="H2150" s="2"/>
      <c r="I2150" s="1"/>
    </row>
    <row r="2151" spans="3:9" ht="13" x14ac:dyDescent="0.15">
      <c r="C2151" s="4"/>
      <c r="D2151" s="4"/>
      <c r="F2151" s="4"/>
      <c r="G2151" s="2"/>
      <c r="H2151" s="2"/>
      <c r="I2151" s="1"/>
    </row>
    <row r="2152" spans="3:9" ht="13" x14ac:dyDescent="0.15">
      <c r="C2152" s="4"/>
      <c r="D2152" s="4"/>
      <c r="F2152" s="4"/>
      <c r="G2152" s="2"/>
      <c r="H2152" s="2"/>
      <c r="I2152" s="1"/>
    </row>
    <row r="2153" spans="3:9" ht="13" x14ac:dyDescent="0.15">
      <c r="C2153" s="4"/>
      <c r="D2153" s="4"/>
      <c r="F2153" s="4"/>
      <c r="G2153" s="2"/>
      <c r="H2153" s="2"/>
      <c r="I2153" s="1"/>
    </row>
    <row r="2154" spans="3:9" ht="13" x14ac:dyDescent="0.15">
      <c r="C2154" s="4"/>
      <c r="D2154" s="4"/>
      <c r="F2154" s="4"/>
      <c r="G2154" s="2"/>
      <c r="H2154" s="2"/>
      <c r="I2154" s="1"/>
    </row>
    <row r="2155" spans="3:9" ht="13" x14ac:dyDescent="0.15">
      <c r="C2155" s="4"/>
      <c r="D2155" s="4"/>
      <c r="F2155" s="4"/>
      <c r="G2155" s="2"/>
      <c r="H2155" s="2"/>
      <c r="I2155" s="1"/>
    </row>
    <row r="2156" spans="3:9" ht="13" x14ac:dyDescent="0.15">
      <c r="C2156" s="4"/>
      <c r="D2156" s="4"/>
      <c r="F2156" s="4"/>
      <c r="G2156" s="2"/>
      <c r="H2156" s="2"/>
      <c r="I2156" s="1"/>
    </row>
    <row r="2157" spans="3:9" ht="13" x14ac:dyDescent="0.15">
      <c r="C2157" s="4"/>
      <c r="D2157" s="4"/>
      <c r="F2157" s="4"/>
      <c r="G2157" s="2"/>
      <c r="H2157" s="2"/>
      <c r="I2157" s="1"/>
    </row>
    <row r="2158" spans="3:9" ht="13" x14ac:dyDescent="0.15">
      <c r="C2158" s="4"/>
      <c r="D2158" s="4"/>
      <c r="F2158" s="4"/>
      <c r="G2158" s="2"/>
      <c r="H2158" s="2"/>
      <c r="I2158" s="1"/>
    </row>
    <row r="2159" spans="3:9" ht="13" x14ac:dyDescent="0.15">
      <c r="C2159" s="4"/>
      <c r="D2159" s="4"/>
      <c r="F2159" s="4"/>
      <c r="G2159" s="2"/>
      <c r="H2159" s="2"/>
      <c r="I2159" s="1"/>
    </row>
    <row r="2160" spans="3:9" ht="13" x14ac:dyDescent="0.15">
      <c r="C2160" s="4"/>
      <c r="D2160" s="4"/>
      <c r="F2160" s="4"/>
      <c r="G2160" s="2"/>
      <c r="H2160" s="2"/>
      <c r="I2160" s="1"/>
    </row>
    <row r="2161" spans="3:9" ht="13" x14ac:dyDescent="0.15">
      <c r="C2161" s="4"/>
      <c r="D2161" s="4"/>
      <c r="F2161" s="4"/>
      <c r="G2161" s="2"/>
      <c r="H2161" s="2"/>
      <c r="I2161" s="1"/>
    </row>
    <row r="2162" spans="3:9" ht="13" x14ac:dyDescent="0.15">
      <c r="C2162" s="4"/>
      <c r="D2162" s="4"/>
      <c r="F2162" s="4"/>
      <c r="G2162" s="2"/>
      <c r="H2162" s="2"/>
      <c r="I2162" s="1"/>
    </row>
    <row r="2163" spans="3:9" ht="13" x14ac:dyDescent="0.15">
      <c r="C2163" s="4"/>
      <c r="D2163" s="4"/>
      <c r="F2163" s="4"/>
      <c r="G2163" s="2"/>
      <c r="H2163" s="2"/>
      <c r="I2163" s="1"/>
    </row>
    <row r="2164" spans="3:9" ht="13" x14ac:dyDescent="0.15">
      <c r="C2164" s="4"/>
      <c r="D2164" s="4"/>
      <c r="F2164" s="4"/>
      <c r="G2164" s="2"/>
      <c r="H2164" s="2"/>
      <c r="I2164" s="1"/>
    </row>
    <row r="2165" spans="3:9" ht="13" x14ac:dyDescent="0.15">
      <c r="C2165" s="4"/>
      <c r="D2165" s="4"/>
      <c r="F2165" s="4"/>
      <c r="G2165" s="2"/>
      <c r="H2165" s="2"/>
      <c r="I2165" s="1"/>
    </row>
    <row r="2166" spans="3:9" ht="13" x14ac:dyDescent="0.15">
      <c r="C2166" s="4"/>
      <c r="D2166" s="4"/>
      <c r="F2166" s="4"/>
      <c r="G2166" s="2"/>
      <c r="H2166" s="2"/>
      <c r="I2166" s="1"/>
    </row>
    <row r="2167" spans="3:9" ht="13" x14ac:dyDescent="0.15">
      <c r="C2167" s="4"/>
      <c r="D2167" s="4"/>
      <c r="F2167" s="4"/>
      <c r="G2167" s="2"/>
      <c r="H2167" s="2"/>
      <c r="I2167" s="1"/>
    </row>
    <row r="2168" spans="3:9" ht="13" x14ac:dyDescent="0.15">
      <c r="C2168" s="4"/>
      <c r="D2168" s="4"/>
      <c r="F2168" s="4"/>
      <c r="G2168" s="2"/>
      <c r="H2168" s="2"/>
      <c r="I2168" s="1"/>
    </row>
    <row r="2169" spans="3:9" ht="13" x14ac:dyDescent="0.15">
      <c r="C2169" s="4"/>
      <c r="D2169" s="4"/>
      <c r="F2169" s="4"/>
      <c r="G2169" s="2"/>
      <c r="H2169" s="2"/>
      <c r="I2169" s="1"/>
    </row>
    <row r="2170" spans="3:9" ht="13" x14ac:dyDescent="0.15">
      <c r="C2170" s="4"/>
      <c r="D2170" s="4"/>
      <c r="F2170" s="4"/>
      <c r="G2170" s="2"/>
      <c r="H2170" s="2"/>
      <c r="I2170" s="1"/>
    </row>
    <row r="2171" spans="3:9" ht="13" x14ac:dyDescent="0.15">
      <c r="C2171" s="4"/>
      <c r="D2171" s="4"/>
      <c r="F2171" s="4"/>
      <c r="G2171" s="2"/>
      <c r="H2171" s="2"/>
      <c r="I2171" s="1"/>
    </row>
    <row r="2172" spans="3:9" ht="13" x14ac:dyDescent="0.15">
      <c r="C2172" s="4"/>
      <c r="D2172" s="4"/>
      <c r="F2172" s="4"/>
      <c r="G2172" s="2"/>
      <c r="H2172" s="2"/>
      <c r="I2172" s="1"/>
    </row>
    <row r="2173" spans="3:9" ht="13" x14ac:dyDescent="0.15">
      <c r="C2173" s="4"/>
      <c r="D2173" s="4"/>
      <c r="F2173" s="4"/>
      <c r="G2173" s="2"/>
      <c r="H2173" s="2"/>
      <c r="I2173" s="1"/>
    </row>
    <row r="2174" spans="3:9" ht="13" x14ac:dyDescent="0.15">
      <c r="C2174" s="4"/>
      <c r="D2174" s="4"/>
      <c r="F2174" s="4"/>
      <c r="G2174" s="2"/>
      <c r="H2174" s="2"/>
      <c r="I2174" s="1"/>
    </row>
    <row r="2175" spans="3:9" ht="13" x14ac:dyDescent="0.15">
      <c r="C2175" s="4"/>
      <c r="D2175" s="4"/>
      <c r="F2175" s="4"/>
      <c r="G2175" s="2"/>
      <c r="H2175" s="2"/>
      <c r="I2175" s="1"/>
    </row>
    <row r="2176" spans="3:9" ht="13" x14ac:dyDescent="0.15">
      <c r="C2176" s="4"/>
      <c r="D2176" s="4"/>
      <c r="F2176" s="4"/>
      <c r="G2176" s="2"/>
      <c r="H2176" s="2"/>
      <c r="I2176" s="1"/>
    </row>
    <row r="2177" spans="3:9" ht="13" x14ac:dyDescent="0.15">
      <c r="C2177" s="4"/>
      <c r="D2177" s="4"/>
      <c r="F2177" s="4"/>
      <c r="G2177" s="2"/>
      <c r="H2177" s="2"/>
      <c r="I2177" s="1"/>
    </row>
    <row r="2178" spans="3:9" ht="13" x14ac:dyDescent="0.15">
      <c r="C2178" s="4"/>
      <c r="D2178" s="4"/>
      <c r="F2178" s="4"/>
      <c r="G2178" s="2"/>
      <c r="H2178" s="2"/>
      <c r="I2178" s="1"/>
    </row>
    <row r="2179" spans="3:9" ht="13" x14ac:dyDescent="0.15">
      <c r="C2179" s="4"/>
      <c r="D2179" s="4"/>
      <c r="F2179" s="4"/>
      <c r="G2179" s="2"/>
      <c r="H2179" s="2"/>
      <c r="I2179" s="1"/>
    </row>
    <row r="2180" spans="3:9" ht="13" x14ac:dyDescent="0.15">
      <c r="C2180" s="4"/>
      <c r="D2180" s="4"/>
      <c r="F2180" s="4"/>
      <c r="G2180" s="2"/>
      <c r="H2180" s="2"/>
      <c r="I2180" s="1"/>
    </row>
    <row r="2181" spans="3:9" ht="13" x14ac:dyDescent="0.15">
      <c r="C2181" s="4"/>
      <c r="D2181" s="4"/>
      <c r="F2181" s="4"/>
      <c r="G2181" s="2"/>
      <c r="H2181" s="2"/>
      <c r="I2181" s="1"/>
    </row>
    <row r="2182" spans="3:9" ht="13" x14ac:dyDescent="0.15">
      <c r="C2182" s="4"/>
      <c r="D2182" s="4"/>
      <c r="F2182" s="4"/>
      <c r="G2182" s="2"/>
      <c r="H2182" s="2"/>
      <c r="I2182" s="1"/>
    </row>
    <row r="2183" spans="3:9" ht="13" x14ac:dyDescent="0.15">
      <c r="C2183" s="4"/>
      <c r="D2183" s="4"/>
      <c r="F2183" s="4"/>
      <c r="G2183" s="2"/>
      <c r="H2183" s="2"/>
      <c r="I2183" s="1"/>
    </row>
    <row r="2184" spans="3:9" ht="13" x14ac:dyDescent="0.15">
      <c r="C2184" s="4"/>
      <c r="D2184" s="4"/>
      <c r="F2184" s="4"/>
      <c r="G2184" s="2"/>
      <c r="H2184" s="2"/>
      <c r="I2184" s="1"/>
    </row>
    <row r="2185" spans="3:9" ht="13" x14ac:dyDescent="0.15">
      <c r="C2185" s="4"/>
      <c r="D2185" s="4"/>
      <c r="F2185" s="4"/>
      <c r="G2185" s="2"/>
      <c r="H2185" s="2"/>
      <c r="I2185" s="1"/>
    </row>
    <row r="2186" spans="3:9" ht="13" x14ac:dyDescent="0.15">
      <c r="C2186" s="4"/>
      <c r="D2186" s="4"/>
      <c r="F2186" s="4"/>
      <c r="G2186" s="2"/>
      <c r="H2186" s="2"/>
      <c r="I2186" s="1"/>
    </row>
    <row r="2187" spans="3:9" ht="13" x14ac:dyDescent="0.15">
      <c r="C2187" s="4"/>
      <c r="D2187" s="4"/>
      <c r="F2187" s="4"/>
      <c r="G2187" s="2"/>
      <c r="H2187" s="2"/>
      <c r="I2187" s="1"/>
    </row>
    <row r="2188" spans="3:9" ht="13" x14ac:dyDescent="0.15">
      <c r="C2188" s="4"/>
      <c r="D2188" s="4"/>
      <c r="F2188" s="4"/>
      <c r="G2188" s="2"/>
      <c r="H2188" s="2"/>
      <c r="I2188" s="1"/>
    </row>
    <row r="2189" spans="3:9" ht="13" x14ac:dyDescent="0.15">
      <c r="C2189" s="4"/>
      <c r="D2189" s="4"/>
      <c r="F2189" s="4"/>
      <c r="G2189" s="2"/>
      <c r="H2189" s="2"/>
      <c r="I2189" s="1"/>
    </row>
    <row r="2190" spans="3:9" ht="13" x14ac:dyDescent="0.15">
      <c r="C2190" s="4"/>
      <c r="D2190" s="4"/>
      <c r="F2190" s="4"/>
      <c r="G2190" s="2"/>
      <c r="H2190" s="2"/>
      <c r="I2190" s="1"/>
    </row>
    <row r="2191" spans="3:9" ht="13" x14ac:dyDescent="0.15">
      <c r="C2191" s="4"/>
      <c r="D2191" s="4"/>
      <c r="F2191" s="4"/>
      <c r="G2191" s="2"/>
      <c r="H2191" s="2"/>
      <c r="I2191" s="1"/>
    </row>
    <row r="2192" spans="3:9" ht="13" x14ac:dyDescent="0.15">
      <c r="C2192" s="4"/>
      <c r="D2192" s="4"/>
      <c r="F2192" s="4"/>
      <c r="G2192" s="2"/>
      <c r="H2192" s="2"/>
      <c r="I2192" s="1"/>
    </row>
    <row r="2193" spans="3:9" ht="13" x14ac:dyDescent="0.15">
      <c r="C2193" s="4"/>
      <c r="D2193" s="4"/>
      <c r="F2193" s="4"/>
      <c r="G2193" s="2"/>
      <c r="H2193" s="2"/>
      <c r="I2193" s="1"/>
    </row>
    <row r="2194" spans="3:9" ht="13" x14ac:dyDescent="0.15">
      <c r="C2194" s="4"/>
      <c r="D2194" s="4"/>
      <c r="F2194" s="4"/>
      <c r="G2194" s="2"/>
      <c r="H2194" s="2"/>
      <c r="I2194" s="1"/>
    </row>
    <row r="2195" spans="3:9" ht="13" x14ac:dyDescent="0.15">
      <c r="C2195" s="4"/>
      <c r="D2195" s="4"/>
      <c r="F2195" s="4"/>
      <c r="G2195" s="2"/>
      <c r="H2195" s="2"/>
      <c r="I2195" s="1"/>
    </row>
    <row r="2196" spans="3:9" ht="13" x14ac:dyDescent="0.15">
      <c r="C2196" s="4"/>
      <c r="D2196" s="4"/>
      <c r="F2196" s="4"/>
      <c r="G2196" s="2"/>
      <c r="H2196" s="2"/>
      <c r="I2196" s="1"/>
    </row>
    <row r="2197" spans="3:9" ht="13" x14ac:dyDescent="0.15">
      <c r="C2197" s="4"/>
      <c r="D2197" s="4"/>
      <c r="F2197" s="4"/>
      <c r="G2197" s="2"/>
      <c r="H2197" s="2"/>
      <c r="I2197" s="1"/>
    </row>
    <row r="2198" spans="3:9" ht="13" x14ac:dyDescent="0.15">
      <c r="C2198" s="4"/>
      <c r="D2198" s="4"/>
      <c r="F2198" s="4"/>
      <c r="G2198" s="2"/>
      <c r="H2198" s="2"/>
      <c r="I2198" s="1"/>
    </row>
    <row r="2199" spans="3:9" ht="13" x14ac:dyDescent="0.15">
      <c r="C2199" s="4"/>
      <c r="D2199" s="4"/>
      <c r="F2199" s="4"/>
      <c r="G2199" s="2"/>
      <c r="H2199" s="2"/>
      <c r="I2199" s="1"/>
    </row>
    <row r="2200" spans="3:9" ht="13" x14ac:dyDescent="0.15">
      <c r="C2200" s="4"/>
      <c r="D2200" s="4"/>
      <c r="F2200" s="4"/>
      <c r="G2200" s="2"/>
      <c r="H2200" s="2"/>
      <c r="I2200" s="1"/>
    </row>
    <row r="2201" spans="3:9" ht="13" x14ac:dyDescent="0.15">
      <c r="C2201" s="4"/>
      <c r="D2201" s="4"/>
      <c r="F2201" s="4"/>
      <c r="G2201" s="2"/>
      <c r="H2201" s="2"/>
      <c r="I2201" s="1"/>
    </row>
    <row r="2202" spans="3:9" ht="13" x14ac:dyDescent="0.15">
      <c r="C2202" s="4"/>
      <c r="D2202" s="4"/>
      <c r="F2202" s="4"/>
      <c r="G2202" s="2"/>
      <c r="H2202" s="2"/>
      <c r="I2202" s="1"/>
    </row>
    <row r="2203" spans="3:9" ht="13" x14ac:dyDescent="0.15">
      <c r="C2203" s="4"/>
      <c r="D2203" s="4"/>
      <c r="F2203" s="4"/>
      <c r="G2203" s="2"/>
      <c r="H2203" s="2"/>
      <c r="I2203" s="1"/>
    </row>
    <row r="2204" spans="3:9" ht="13" x14ac:dyDescent="0.15">
      <c r="C2204" s="4"/>
      <c r="D2204" s="4"/>
      <c r="F2204" s="4"/>
      <c r="G2204" s="2"/>
      <c r="H2204" s="2"/>
      <c r="I2204" s="1"/>
    </row>
    <row r="2205" spans="3:9" ht="13" x14ac:dyDescent="0.15">
      <c r="C2205" s="4"/>
      <c r="D2205" s="4"/>
      <c r="F2205" s="4"/>
      <c r="G2205" s="2"/>
      <c r="H2205" s="2"/>
      <c r="I2205" s="1"/>
    </row>
    <row r="2206" spans="3:9" ht="13" x14ac:dyDescent="0.15">
      <c r="C2206" s="4"/>
      <c r="D2206" s="4"/>
      <c r="F2206" s="4"/>
      <c r="G2206" s="2"/>
      <c r="H2206" s="2"/>
      <c r="I2206" s="1"/>
    </row>
    <row r="2207" spans="3:9" ht="13" x14ac:dyDescent="0.15">
      <c r="C2207" s="4"/>
      <c r="D2207" s="4"/>
      <c r="F2207" s="4"/>
      <c r="G2207" s="2"/>
      <c r="H2207" s="2"/>
      <c r="I2207" s="1"/>
    </row>
    <row r="2208" spans="3:9" ht="13" x14ac:dyDescent="0.15">
      <c r="C2208" s="4"/>
      <c r="D2208" s="4"/>
      <c r="F2208" s="4"/>
      <c r="G2208" s="2"/>
      <c r="H2208" s="2"/>
      <c r="I2208" s="1"/>
    </row>
    <row r="2209" spans="3:9" ht="13" x14ac:dyDescent="0.15">
      <c r="C2209" s="4"/>
      <c r="D2209" s="4"/>
      <c r="F2209" s="4"/>
      <c r="G2209" s="2"/>
      <c r="H2209" s="2"/>
      <c r="I2209" s="1"/>
    </row>
    <row r="2210" spans="3:9" ht="13" x14ac:dyDescent="0.15">
      <c r="C2210" s="4"/>
      <c r="D2210" s="4"/>
      <c r="F2210" s="4"/>
      <c r="G2210" s="2"/>
      <c r="H2210" s="2"/>
      <c r="I2210" s="1"/>
    </row>
    <row r="2211" spans="3:9" ht="13" x14ac:dyDescent="0.15">
      <c r="C2211" s="4"/>
      <c r="D2211" s="4"/>
      <c r="F2211" s="4"/>
      <c r="G2211" s="2"/>
      <c r="H2211" s="2"/>
      <c r="I2211" s="1"/>
    </row>
    <row r="2212" spans="3:9" ht="13" x14ac:dyDescent="0.15">
      <c r="C2212" s="4"/>
      <c r="D2212" s="4"/>
      <c r="F2212" s="4"/>
      <c r="G2212" s="2"/>
      <c r="H2212" s="2"/>
      <c r="I2212" s="1"/>
    </row>
    <row r="2213" spans="3:9" ht="13" x14ac:dyDescent="0.15">
      <c r="C2213" s="4"/>
      <c r="D2213" s="4"/>
      <c r="F2213" s="4"/>
      <c r="G2213" s="2"/>
      <c r="H2213" s="2"/>
      <c r="I2213" s="1"/>
    </row>
    <row r="2214" spans="3:9" ht="13" x14ac:dyDescent="0.15">
      <c r="C2214" s="4"/>
      <c r="D2214" s="4"/>
      <c r="F2214" s="4"/>
      <c r="G2214" s="2"/>
      <c r="H2214" s="2"/>
      <c r="I2214" s="1"/>
    </row>
    <row r="2215" spans="3:9" ht="13" x14ac:dyDescent="0.15">
      <c r="C2215" s="4"/>
      <c r="D2215" s="4"/>
      <c r="F2215" s="4"/>
      <c r="G2215" s="2"/>
      <c r="H2215" s="2"/>
      <c r="I2215" s="1"/>
    </row>
    <row r="2216" spans="3:9" ht="13" x14ac:dyDescent="0.15">
      <c r="C2216" s="4"/>
      <c r="D2216" s="4"/>
      <c r="F2216" s="4"/>
      <c r="G2216" s="2"/>
      <c r="H2216" s="2"/>
      <c r="I2216" s="1"/>
    </row>
    <row r="2217" spans="3:9" ht="13" x14ac:dyDescent="0.15">
      <c r="C2217" s="4"/>
      <c r="D2217" s="4"/>
      <c r="F2217" s="4"/>
      <c r="G2217" s="2"/>
      <c r="H2217" s="2"/>
      <c r="I2217" s="1"/>
    </row>
    <row r="2218" spans="3:9" ht="13" x14ac:dyDescent="0.15">
      <c r="C2218" s="4"/>
      <c r="D2218" s="4"/>
      <c r="F2218" s="4"/>
      <c r="G2218" s="2"/>
      <c r="H2218" s="2"/>
      <c r="I2218" s="1"/>
    </row>
    <row r="2219" spans="3:9" ht="13" x14ac:dyDescent="0.15">
      <c r="C2219" s="4"/>
      <c r="D2219" s="4"/>
      <c r="F2219" s="4"/>
      <c r="G2219" s="2"/>
      <c r="H2219" s="2"/>
      <c r="I2219" s="1"/>
    </row>
    <row r="2220" spans="3:9" ht="13" x14ac:dyDescent="0.15">
      <c r="C2220" s="4"/>
      <c r="D2220" s="4"/>
      <c r="F2220" s="4"/>
      <c r="G2220" s="2"/>
      <c r="H2220" s="2"/>
      <c r="I2220" s="1"/>
    </row>
    <row r="2221" spans="3:9" ht="13" x14ac:dyDescent="0.15">
      <c r="C2221" s="4"/>
      <c r="D2221" s="4"/>
      <c r="F2221" s="4"/>
      <c r="G2221" s="2"/>
      <c r="H2221" s="2"/>
      <c r="I2221" s="1"/>
    </row>
    <row r="2222" spans="3:9" ht="13" x14ac:dyDescent="0.15">
      <c r="C2222" s="4"/>
      <c r="D2222" s="4"/>
      <c r="F2222" s="4"/>
      <c r="G2222" s="2"/>
      <c r="H2222" s="2"/>
      <c r="I2222" s="1"/>
    </row>
    <row r="2223" spans="3:9" ht="13" x14ac:dyDescent="0.15">
      <c r="C2223" s="4"/>
      <c r="D2223" s="4"/>
      <c r="F2223" s="4"/>
      <c r="G2223" s="2"/>
      <c r="H2223" s="2"/>
      <c r="I2223" s="1"/>
    </row>
    <row r="2224" spans="3:9" ht="13" x14ac:dyDescent="0.15">
      <c r="C2224" s="4"/>
      <c r="D2224" s="4"/>
      <c r="F2224" s="4"/>
      <c r="G2224" s="2"/>
      <c r="H2224" s="2"/>
      <c r="I2224" s="1"/>
    </row>
    <row r="2225" spans="3:9" ht="13" x14ac:dyDescent="0.15">
      <c r="C2225" s="4"/>
      <c r="D2225" s="4"/>
      <c r="F2225" s="4"/>
      <c r="G2225" s="2"/>
      <c r="H2225" s="2"/>
      <c r="I2225" s="1"/>
    </row>
    <row r="2226" spans="3:9" ht="13" x14ac:dyDescent="0.15">
      <c r="C2226" s="4"/>
      <c r="D2226" s="4"/>
      <c r="F2226" s="4"/>
      <c r="G2226" s="2"/>
      <c r="H2226" s="2"/>
      <c r="I2226" s="1"/>
    </row>
    <row r="2227" spans="3:9" ht="13" x14ac:dyDescent="0.15">
      <c r="C2227" s="4"/>
      <c r="D2227" s="4"/>
      <c r="F2227" s="4"/>
      <c r="G2227" s="2"/>
      <c r="H2227" s="2"/>
      <c r="I2227" s="1"/>
    </row>
    <row r="2228" spans="3:9" ht="13" x14ac:dyDescent="0.15">
      <c r="C2228" s="4"/>
      <c r="D2228" s="4"/>
      <c r="F2228" s="4"/>
      <c r="G2228" s="2"/>
      <c r="H2228" s="2"/>
      <c r="I2228" s="1"/>
    </row>
    <row r="2229" spans="3:9" ht="13" x14ac:dyDescent="0.15">
      <c r="C2229" s="4"/>
      <c r="D2229" s="4"/>
      <c r="F2229" s="4"/>
      <c r="G2229" s="2"/>
      <c r="H2229" s="2"/>
      <c r="I2229" s="1"/>
    </row>
    <row r="2230" spans="3:9" ht="13" x14ac:dyDescent="0.15">
      <c r="C2230" s="4"/>
      <c r="D2230" s="4"/>
      <c r="F2230" s="4"/>
      <c r="G2230" s="2"/>
      <c r="H2230" s="2"/>
      <c r="I2230" s="1"/>
    </row>
    <row r="2231" spans="3:9" ht="13" x14ac:dyDescent="0.15">
      <c r="C2231" s="4"/>
      <c r="D2231" s="4"/>
      <c r="F2231" s="4"/>
      <c r="G2231" s="2"/>
      <c r="H2231" s="2"/>
      <c r="I2231" s="1"/>
    </row>
    <row r="2232" spans="3:9" ht="13" x14ac:dyDescent="0.15">
      <c r="C2232" s="4"/>
      <c r="D2232" s="4"/>
      <c r="F2232" s="4"/>
      <c r="G2232" s="2"/>
      <c r="H2232" s="2"/>
      <c r="I2232" s="1"/>
    </row>
    <row r="2233" spans="3:9" ht="13" x14ac:dyDescent="0.15">
      <c r="C2233" s="4"/>
      <c r="D2233" s="4"/>
      <c r="F2233" s="4"/>
      <c r="G2233" s="2"/>
      <c r="H2233" s="2"/>
      <c r="I2233" s="1"/>
    </row>
    <row r="2234" spans="3:9" ht="13" x14ac:dyDescent="0.15">
      <c r="C2234" s="4"/>
      <c r="D2234" s="4"/>
      <c r="F2234" s="4"/>
      <c r="G2234" s="2"/>
      <c r="H2234" s="2"/>
      <c r="I2234" s="1"/>
    </row>
    <row r="2235" spans="3:9" ht="13" x14ac:dyDescent="0.15">
      <c r="C2235" s="4"/>
      <c r="D2235" s="4"/>
      <c r="F2235" s="4"/>
      <c r="G2235" s="2"/>
      <c r="H2235" s="2"/>
      <c r="I2235" s="1"/>
    </row>
    <row r="2236" spans="3:9" ht="13" x14ac:dyDescent="0.15">
      <c r="C2236" s="4"/>
      <c r="D2236" s="4"/>
      <c r="F2236" s="4"/>
      <c r="G2236" s="2"/>
      <c r="H2236" s="2"/>
      <c r="I2236" s="1"/>
    </row>
    <row r="2237" spans="3:9" ht="13" x14ac:dyDescent="0.15">
      <c r="C2237" s="4"/>
      <c r="D2237" s="4"/>
      <c r="F2237" s="4"/>
      <c r="G2237" s="2"/>
      <c r="H2237" s="2"/>
      <c r="I2237" s="1"/>
    </row>
    <row r="2238" spans="3:9" ht="13" x14ac:dyDescent="0.15">
      <c r="C2238" s="4"/>
      <c r="D2238" s="4"/>
      <c r="F2238" s="4"/>
      <c r="G2238" s="2"/>
      <c r="H2238" s="2"/>
      <c r="I2238" s="1"/>
    </row>
    <row r="2239" spans="3:9" ht="13" x14ac:dyDescent="0.15">
      <c r="C2239" s="4"/>
      <c r="D2239" s="4"/>
      <c r="F2239" s="4"/>
      <c r="G2239" s="2"/>
      <c r="H2239" s="2"/>
      <c r="I2239" s="1"/>
    </row>
    <row r="2240" spans="3:9" ht="13" x14ac:dyDescent="0.15">
      <c r="C2240" s="4"/>
      <c r="D2240" s="4"/>
      <c r="F2240" s="4"/>
      <c r="G2240" s="2"/>
      <c r="H2240" s="2"/>
      <c r="I2240" s="1"/>
    </row>
    <row r="2241" spans="3:9" ht="13" x14ac:dyDescent="0.15">
      <c r="C2241" s="4"/>
      <c r="D2241" s="4"/>
      <c r="F2241" s="4"/>
      <c r="G2241" s="2"/>
      <c r="H2241" s="2"/>
      <c r="I2241" s="1"/>
    </row>
    <row r="2242" spans="3:9" ht="13" x14ac:dyDescent="0.15">
      <c r="C2242" s="4"/>
      <c r="D2242" s="4"/>
      <c r="F2242" s="4"/>
      <c r="G2242" s="2"/>
      <c r="H2242" s="2"/>
      <c r="I2242" s="1"/>
    </row>
    <row r="2243" spans="3:9" ht="13" x14ac:dyDescent="0.15">
      <c r="C2243" s="4"/>
      <c r="D2243" s="4"/>
      <c r="F2243" s="4"/>
      <c r="G2243" s="2"/>
      <c r="H2243" s="2"/>
      <c r="I2243" s="1"/>
    </row>
    <row r="2244" spans="3:9" ht="13" x14ac:dyDescent="0.15">
      <c r="C2244" s="4"/>
      <c r="D2244" s="4"/>
      <c r="F2244" s="4"/>
      <c r="G2244" s="2"/>
      <c r="H2244" s="2"/>
      <c r="I2244" s="1"/>
    </row>
    <row r="2245" spans="3:9" ht="13" x14ac:dyDescent="0.15">
      <c r="C2245" s="4"/>
      <c r="D2245" s="4"/>
      <c r="F2245" s="4"/>
      <c r="G2245" s="2"/>
      <c r="H2245" s="2"/>
      <c r="I2245" s="1"/>
    </row>
    <row r="2246" spans="3:9" ht="13" x14ac:dyDescent="0.15">
      <c r="C2246" s="4"/>
      <c r="D2246" s="4"/>
      <c r="F2246" s="4"/>
      <c r="G2246" s="2"/>
      <c r="H2246" s="2"/>
      <c r="I2246" s="1"/>
    </row>
    <row r="2247" spans="3:9" ht="13" x14ac:dyDescent="0.15">
      <c r="C2247" s="4"/>
      <c r="D2247" s="4"/>
      <c r="F2247" s="4"/>
      <c r="G2247" s="2"/>
      <c r="H2247" s="2"/>
      <c r="I2247" s="1"/>
    </row>
    <row r="2248" spans="3:9" ht="13" x14ac:dyDescent="0.15">
      <c r="C2248" s="4"/>
      <c r="D2248" s="4"/>
      <c r="F2248" s="4"/>
      <c r="G2248" s="2"/>
      <c r="H2248" s="2"/>
      <c r="I2248" s="1"/>
    </row>
    <row r="2249" spans="3:9" ht="13" x14ac:dyDescent="0.15">
      <c r="C2249" s="4"/>
      <c r="D2249" s="4"/>
      <c r="F2249" s="4"/>
      <c r="G2249" s="2"/>
      <c r="H2249" s="2"/>
      <c r="I2249" s="1"/>
    </row>
    <row r="2250" spans="3:9" ht="13" x14ac:dyDescent="0.15">
      <c r="C2250" s="4"/>
      <c r="D2250" s="4"/>
      <c r="F2250" s="4"/>
      <c r="G2250" s="2"/>
      <c r="H2250" s="2"/>
      <c r="I2250" s="1"/>
    </row>
    <row r="2251" spans="3:9" ht="13" x14ac:dyDescent="0.15">
      <c r="C2251" s="4"/>
      <c r="D2251" s="4"/>
      <c r="F2251" s="4"/>
      <c r="G2251" s="2"/>
      <c r="H2251" s="2"/>
      <c r="I2251" s="1"/>
    </row>
    <row r="2252" spans="3:9" ht="13" x14ac:dyDescent="0.15">
      <c r="C2252" s="4"/>
      <c r="D2252" s="4"/>
      <c r="F2252" s="4"/>
      <c r="G2252" s="2"/>
      <c r="H2252" s="2"/>
      <c r="I2252" s="1"/>
    </row>
    <row r="2253" spans="3:9" ht="13" x14ac:dyDescent="0.15">
      <c r="C2253" s="4"/>
      <c r="D2253" s="4"/>
      <c r="F2253" s="4"/>
      <c r="G2253" s="2"/>
      <c r="H2253" s="2"/>
      <c r="I2253" s="1"/>
    </row>
    <row r="2254" spans="3:9" ht="13" x14ac:dyDescent="0.15">
      <c r="C2254" s="4"/>
      <c r="D2254" s="4"/>
      <c r="F2254" s="4"/>
      <c r="G2254" s="2"/>
      <c r="H2254" s="2"/>
      <c r="I2254" s="1"/>
    </row>
    <row r="2255" spans="3:9" ht="13" x14ac:dyDescent="0.15">
      <c r="C2255" s="4"/>
      <c r="D2255" s="4"/>
      <c r="F2255" s="4"/>
      <c r="G2255" s="2"/>
      <c r="H2255" s="2"/>
      <c r="I2255" s="1"/>
    </row>
    <row r="2256" spans="3:9" ht="13" x14ac:dyDescent="0.15">
      <c r="C2256" s="4"/>
      <c r="D2256" s="4"/>
      <c r="F2256" s="4"/>
      <c r="G2256" s="2"/>
      <c r="H2256" s="2"/>
      <c r="I2256" s="1"/>
    </row>
    <row r="2257" spans="3:9" ht="13" x14ac:dyDescent="0.15">
      <c r="C2257" s="4"/>
      <c r="D2257" s="4"/>
      <c r="F2257" s="4"/>
      <c r="G2257" s="2"/>
      <c r="H2257" s="2"/>
      <c r="I2257" s="1"/>
    </row>
    <row r="2258" spans="3:9" ht="13" x14ac:dyDescent="0.15">
      <c r="C2258" s="4"/>
      <c r="D2258" s="4"/>
      <c r="F2258" s="4"/>
      <c r="G2258" s="2"/>
      <c r="H2258" s="2"/>
      <c r="I2258" s="1"/>
    </row>
    <row r="2259" spans="3:9" ht="13" x14ac:dyDescent="0.15">
      <c r="C2259" s="4"/>
      <c r="D2259" s="4"/>
      <c r="F2259" s="4"/>
      <c r="G2259" s="2"/>
      <c r="H2259" s="2"/>
      <c r="I2259" s="1"/>
    </row>
    <row r="2260" spans="3:9" ht="13" x14ac:dyDescent="0.15">
      <c r="C2260" s="4"/>
      <c r="D2260" s="4"/>
      <c r="F2260" s="4"/>
      <c r="G2260" s="2"/>
      <c r="H2260" s="2"/>
      <c r="I2260" s="1"/>
    </row>
    <row r="2261" spans="3:9" ht="13" x14ac:dyDescent="0.15">
      <c r="C2261" s="4"/>
      <c r="D2261" s="4"/>
      <c r="F2261" s="4"/>
      <c r="G2261" s="2"/>
      <c r="H2261" s="2"/>
      <c r="I2261" s="1"/>
    </row>
    <row r="2262" spans="3:9" ht="13" x14ac:dyDescent="0.15">
      <c r="C2262" s="4"/>
      <c r="D2262" s="4"/>
      <c r="F2262" s="4"/>
      <c r="G2262" s="2"/>
      <c r="H2262" s="2"/>
      <c r="I2262" s="1"/>
    </row>
    <row r="2263" spans="3:9" ht="13" x14ac:dyDescent="0.15">
      <c r="C2263" s="4"/>
      <c r="D2263" s="4"/>
      <c r="F2263" s="4"/>
      <c r="G2263" s="2"/>
      <c r="H2263" s="2"/>
      <c r="I2263" s="1"/>
    </row>
    <row r="2264" spans="3:9" ht="13" x14ac:dyDescent="0.15">
      <c r="C2264" s="4"/>
      <c r="D2264" s="4"/>
      <c r="F2264" s="4"/>
      <c r="G2264" s="2"/>
      <c r="H2264" s="2"/>
      <c r="I2264" s="1"/>
    </row>
    <row r="2265" spans="3:9" ht="13" x14ac:dyDescent="0.15">
      <c r="C2265" s="4"/>
      <c r="D2265" s="4"/>
      <c r="F2265" s="4"/>
      <c r="G2265" s="2"/>
      <c r="H2265" s="2"/>
      <c r="I2265" s="1"/>
    </row>
    <row r="2266" spans="3:9" ht="13" x14ac:dyDescent="0.15">
      <c r="C2266" s="4"/>
      <c r="D2266" s="4"/>
      <c r="F2266" s="4"/>
      <c r="G2266" s="2"/>
      <c r="H2266" s="2"/>
      <c r="I2266" s="1"/>
    </row>
    <row r="2267" spans="3:9" ht="13" x14ac:dyDescent="0.15">
      <c r="C2267" s="4"/>
      <c r="D2267" s="4"/>
      <c r="F2267" s="4"/>
      <c r="G2267" s="2"/>
      <c r="H2267" s="2"/>
      <c r="I2267" s="1"/>
    </row>
    <row r="2268" spans="3:9" ht="13" x14ac:dyDescent="0.15">
      <c r="C2268" s="4"/>
      <c r="D2268" s="4"/>
      <c r="F2268" s="4"/>
      <c r="G2268" s="2"/>
      <c r="H2268" s="2"/>
      <c r="I2268" s="1"/>
    </row>
    <row r="2269" spans="3:9" ht="13" x14ac:dyDescent="0.15">
      <c r="C2269" s="4"/>
      <c r="D2269" s="4"/>
      <c r="F2269" s="4"/>
      <c r="G2269" s="2"/>
      <c r="H2269" s="2"/>
      <c r="I2269" s="1"/>
    </row>
    <row r="2270" spans="3:9" ht="13" x14ac:dyDescent="0.15">
      <c r="C2270" s="4"/>
      <c r="D2270" s="4"/>
      <c r="F2270" s="4"/>
      <c r="G2270" s="2"/>
      <c r="H2270" s="2"/>
      <c r="I2270" s="1"/>
    </row>
    <row r="2271" spans="3:9" ht="13" x14ac:dyDescent="0.15">
      <c r="C2271" s="4"/>
      <c r="D2271" s="4"/>
      <c r="F2271" s="4"/>
      <c r="G2271" s="2"/>
      <c r="H2271" s="2"/>
      <c r="I2271" s="1"/>
    </row>
    <row r="2272" spans="3:9" ht="13" x14ac:dyDescent="0.15">
      <c r="C2272" s="4"/>
      <c r="D2272" s="4"/>
      <c r="F2272" s="4"/>
      <c r="G2272" s="2"/>
      <c r="H2272" s="2"/>
      <c r="I2272" s="1"/>
    </row>
    <row r="2273" spans="3:9" ht="13" x14ac:dyDescent="0.15">
      <c r="C2273" s="4"/>
      <c r="D2273" s="4"/>
      <c r="F2273" s="4"/>
      <c r="G2273" s="2"/>
      <c r="H2273" s="2"/>
      <c r="I2273" s="1"/>
    </row>
    <row r="2274" spans="3:9" ht="13" x14ac:dyDescent="0.15">
      <c r="C2274" s="4"/>
      <c r="D2274" s="4"/>
      <c r="F2274" s="4"/>
      <c r="G2274" s="2"/>
      <c r="H2274" s="2"/>
      <c r="I2274" s="1"/>
    </row>
    <row r="2275" spans="3:9" ht="13" x14ac:dyDescent="0.15">
      <c r="C2275" s="4"/>
      <c r="D2275" s="4"/>
      <c r="F2275" s="4"/>
      <c r="G2275" s="2"/>
      <c r="H2275" s="2"/>
      <c r="I2275" s="1"/>
    </row>
    <row r="2276" spans="3:9" ht="13" x14ac:dyDescent="0.15">
      <c r="C2276" s="4"/>
      <c r="D2276" s="4"/>
      <c r="F2276" s="4"/>
      <c r="G2276" s="2"/>
      <c r="H2276" s="2"/>
      <c r="I2276" s="1"/>
    </row>
    <row r="2277" spans="3:9" ht="13" x14ac:dyDescent="0.15">
      <c r="C2277" s="4"/>
      <c r="D2277" s="4"/>
      <c r="F2277" s="4"/>
      <c r="G2277" s="2"/>
      <c r="H2277" s="2"/>
      <c r="I2277" s="1"/>
    </row>
    <row r="2278" spans="3:9" ht="13" x14ac:dyDescent="0.15">
      <c r="C2278" s="4"/>
      <c r="D2278" s="4"/>
      <c r="F2278" s="4"/>
      <c r="G2278" s="2"/>
      <c r="H2278" s="2"/>
      <c r="I2278" s="1"/>
    </row>
    <row r="2279" spans="3:9" ht="13" x14ac:dyDescent="0.15">
      <c r="C2279" s="4"/>
      <c r="D2279" s="4"/>
      <c r="F2279" s="4"/>
      <c r="G2279" s="2"/>
      <c r="H2279" s="2"/>
      <c r="I2279" s="1"/>
    </row>
    <row r="2280" spans="3:9" ht="13" x14ac:dyDescent="0.15">
      <c r="C2280" s="4"/>
      <c r="D2280" s="4"/>
      <c r="F2280" s="4"/>
      <c r="G2280" s="2"/>
      <c r="H2280" s="2"/>
      <c r="I2280" s="1"/>
    </row>
    <row r="2281" spans="3:9" ht="13" x14ac:dyDescent="0.15">
      <c r="C2281" s="4"/>
      <c r="D2281" s="4"/>
      <c r="F2281" s="4"/>
      <c r="G2281" s="2"/>
      <c r="H2281" s="2"/>
      <c r="I2281" s="1"/>
    </row>
    <row r="2282" spans="3:9" ht="13" x14ac:dyDescent="0.15">
      <c r="C2282" s="4"/>
      <c r="D2282" s="4"/>
      <c r="F2282" s="4"/>
      <c r="G2282" s="2"/>
      <c r="H2282" s="2"/>
      <c r="I2282" s="1"/>
    </row>
    <row r="2283" spans="3:9" ht="13" x14ac:dyDescent="0.15">
      <c r="C2283" s="4"/>
      <c r="D2283" s="4"/>
      <c r="F2283" s="4"/>
      <c r="G2283" s="2"/>
      <c r="H2283" s="2"/>
      <c r="I2283" s="1"/>
    </row>
    <row r="2284" spans="3:9" ht="13" x14ac:dyDescent="0.15">
      <c r="C2284" s="4"/>
      <c r="D2284" s="4"/>
      <c r="F2284" s="4"/>
      <c r="G2284" s="2"/>
      <c r="H2284" s="2"/>
      <c r="I2284" s="1"/>
    </row>
    <row r="2285" spans="3:9" ht="13" x14ac:dyDescent="0.15">
      <c r="C2285" s="4"/>
      <c r="D2285" s="4"/>
      <c r="F2285" s="4"/>
      <c r="G2285" s="2"/>
      <c r="H2285" s="2"/>
      <c r="I2285" s="1"/>
    </row>
    <row r="2286" spans="3:9" ht="13" x14ac:dyDescent="0.15">
      <c r="C2286" s="4"/>
      <c r="D2286" s="4"/>
      <c r="F2286" s="4"/>
      <c r="G2286" s="2"/>
      <c r="H2286" s="2"/>
      <c r="I2286" s="1"/>
    </row>
    <row r="2287" spans="3:9" ht="13" x14ac:dyDescent="0.15">
      <c r="C2287" s="4"/>
      <c r="D2287" s="4"/>
      <c r="F2287" s="4"/>
      <c r="G2287" s="2"/>
      <c r="H2287" s="2"/>
      <c r="I2287" s="1"/>
    </row>
    <row r="2288" spans="3:9" ht="13" x14ac:dyDescent="0.15">
      <c r="C2288" s="4"/>
      <c r="D2288" s="4"/>
      <c r="F2288" s="4"/>
      <c r="G2288" s="2"/>
      <c r="H2288" s="2"/>
      <c r="I2288" s="1"/>
    </row>
    <row r="2289" spans="3:9" ht="13" x14ac:dyDescent="0.15">
      <c r="C2289" s="4"/>
      <c r="D2289" s="4"/>
      <c r="F2289" s="4"/>
      <c r="G2289" s="2"/>
      <c r="H2289" s="2"/>
      <c r="I2289" s="1"/>
    </row>
    <row r="2290" spans="3:9" ht="13" x14ac:dyDescent="0.15">
      <c r="C2290" s="4"/>
      <c r="D2290" s="4"/>
      <c r="F2290" s="4"/>
      <c r="G2290" s="2"/>
      <c r="H2290" s="2"/>
      <c r="I2290" s="1"/>
    </row>
    <row r="2291" spans="3:9" ht="13" x14ac:dyDescent="0.15">
      <c r="C2291" s="4"/>
      <c r="D2291" s="4"/>
      <c r="F2291" s="4"/>
      <c r="G2291" s="2"/>
      <c r="H2291" s="2"/>
      <c r="I2291" s="1"/>
    </row>
    <row r="2292" spans="3:9" ht="13" x14ac:dyDescent="0.15">
      <c r="C2292" s="4"/>
      <c r="D2292" s="4"/>
      <c r="F2292" s="4"/>
      <c r="G2292" s="2"/>
      <c r="H2292" s="2"/>
      <c r="I2292" s="1"/>
    </row>
    <row r="2293" spans="3:9" ht="13" x14ac:dyDescent="0.15">
      <c r="C2293" s="4"/>
      <c r="D2293" s="4"/>
      <c r="F2293" s="4"/>
      <c r="G2293" s="2"/>
      <c r="H2293" s="2"/>
      <c r="I2293" s="1"/>
    </row>
    <row r="2294" spans="3:9" ht="13" x14ac:dyDescent="0.15">
      <c r="C2294" s="4"/>
      <c r="D2294" s="4"/>
      <c r="F2294" s="4"/>
      <c r="G2294" s="2"/>
      <c r="H2294" s="2"/>
      <c r="I2294" s="1"/>
    </row>
    <row r="2295" spans="3:9" ht="13" x14ac:dyDescent="0.15">
      <c r="C2295" s="4"/>
      <c r="D2295" s="4"/>
      <c r="F2295" s="4"/>
      <c r="G2295" s="2"/>
      <c r="H2295" s="2"/>
      <c r="I2295" s="1"/>
    </row>
    <row r="2296" spans="3:9" ht="13" x14ac:dyDescent="0.15">
      <c r="C2296" s="4"/>
      <c r="D2296" s="4"/>
      <c r="F2296" s="4"/>
      <c r="G2296" s="2"/>
      <c r="H2296" s="2"/>
      <c r="I2296" s="1"/>
    </row>
    <row r="2297" spans="3:9" ht="13" x14ac:dyDescent="0.15">
      <c r="C2297" s="4"/>
      <c r="D2297" s="4"/>
      <c r="F2297" s="4"/>
      <c r="G2297" s="2"/>
      <c r="H2297" s="2"/>
      <c r="I2297" s="1"/>
    </row>
    <row r="2298" spans="3:9" ht="13" x14ac:dyDescent="0.15">
      <c r="C2298" s="4"/>
      <c r="D2298" s="4"/>
      <c r="F2298" s="4"/>
      <c r="G2298" s="2"/>
      <c r="H2298" s="2"/>
      <c r="I2298" s="1"/>
    </row>
    <row r="2299" spans="3:9" ht="13" x14ac:dyDescent="0.15">
      <c r="C2299" s="4"/>
      <c r="D2299" s="4"/>
      <c r="F2299" s="4"/>
      <c r="G2299" s="2"/>
      <c r="H2299" s="2"/>
      <c r="I2299" s="1"/>
    </row>
    <row r="2300" spans="3:9" ht="13" x14ac:dyDescent="0.15">
      <c r="C2300" s="4"/>
      <c r="D2300" s="4"/>
      <c r="F2300" s="4"/>
      <c r="G2300" s="2"/>
      <c r="H2300" s="2"/>
      <c r="I2300" s="1"/>
    </row>
    <row r="2301" spans="3:9" ht="13" x14ac:dyDescent="0.15">
      <c r="C2301" s="4"/>
      <c r="D2301" s="4"/>
      <c r="F2301" s="4"/>
      <c r="G2301" s="2"/>
      <c r="H2301" s="2"/>
      <c r="I2301" s="1"/>
    </row>
    <row r="2302" spans="3:9" ht="13" x14ac:dyDescent="0.15">
      <c r="C2302" s="4"/>
      <c r="D2302" s="4"/>
      <c r="F2302" s="4"/>
      <c r="G2302" s="2"/>
      <c r="H2302" s="2"/>
      <c r="I2302" s="1"/>
    </row>
    <row r="2303" spans="3:9" ht="13" x14ac:dyDescent="0.15">
      <c r="C2303" s="4"/>
      <c r="D2303" s="4"/>
      <c r="F2303" s="4"/>
      <c r="G2303" s="2"/>
      <c r="H2303" s="2"/>
      <c r="I2303" s="1"/>
    </row>
    <row r="2304" spans="3:9" ht="13" x14ac:dyDescent="0.15">
      <c r="C2304" s="4"/>
      <c r="D2304" s="4"/>
      <c r="F2304" s="4"/>
      <c r="G2304" s="2"/>
      <c r="H2304" s="2"/>
      <c r="I2304" s="1"/>
    </row>
    <row r="2305" spans="3:9" ht="13" x14ac:dyDescent="0.15">
      <c r="C2305" s="4"/>
      <c r="D2305" s="4"/>
      <c r="F2305" s="4"/>
      <c r="G2305" s="2"/>
      <c r="H2305" s="2"/>
      <c r="I2305" s="1"/>
    </row>
    <row r="2306" spans="3:9" ht="13" x14ac:dyDescent="0.15">
      <c r="C2306" s="4"/>
      <c r="D2306" s="4"/>
      <c r="F2306" s="4"/>
      <c r="G2306" s="2"/>
      <c r="H2306" s="2"/>
      <c r="I2306" s="1"/>
    </row>
    <row r="2307" spans="3:9" ht="13" x14ac:dyDescent="0.15">
      <c r="C2307" s="4"/>
      <c r="D2307" s="4"/>
      <c r="F2307" s="4"/>
      <c r="G2307" s="2"/>
      <c r="H2307" s="2"/>
      <c r="I2307" s="1"/>
    </row>
    <row r="2308" spans="3:9" ht="13" x14ac:dyDescent="0.15">
      <c r="C2308" s="4"/>
      <c r="D2308" s="4"/>
      <c r="F2308" s="4"/>
      <c r="G2308" s="2"/>
      <c r="H2308" s="2"/>
      <c r="I2308" s="1"/>
    </row>
    <row r="2309" spans="3:9" ht="13" x14ac:dyDescent="0.15">
      <c r="C2309" s="4"/>
      <c r="D2309" s="4"/>
      <c r="F2309" s="4"/>
      <c r="G2309" s="2"/>
      <c r="H2309" s="2"/>
      <c r="I2309" s="1"/>
    </row>
    <row r="2310" spans="3:9" ht="13" x14ac:dyDescent="0.15">
      <c r="C2310" s="4"/>
      <c r="D2310" s="4"/>
      <c r="F2310" s="4"/>
      <c r="G2310" s="2"/>
      <c r="H2310" s="2"/>
      <c r="I2310" s="1"/>
    </row>
    <row r="2311" spans="3:9" ht="13" x14ac:dyDescent="0.15">
      <c r="C2311" s="4"/>
      <c r="D2311" s="4"/>
      <c r="F2311" s="4"/>
      <c r="G2311" s="2"/>
      <c r="H2311" s="2"/>
      <c r="I2311" s="1"/>
    </row>
    <row r="2312" spans="3:9" ht="13" x14ac:dyDescent="0.15">
      <c r="C2312" s="4"/>
      <c r="D2312" s="4"/>
      <c r="F2312" s="4"/>
      <c r="G2312" s="2"/>
      <c r="H2312" s="2"/>
      <c r="I2312" s="1"/>
    </row>
    <row r="2313" spans="3:9" ht="13" x14ac:dyDescent="0.15">
      <c r="C2313" s="4"/>
      <c r="D2313" s="4"/>
      <c r="F2313" s="4"/>
      <c r="G2313" s="2"/>
      <c r="H2313" s="2"/>
      <c r="I2313" s="1"/>
    </row>
    <row r="2314" spans="3:9" ht="13" x14ac:dyDescent="0.15">
      <c r="C2314" s="4"/>
      <c r="D2314" s="4"/>
      <c r="F2314" s="4"/>
      <c r="G2314" s="2"/>
      <c r="H2314" s="2"/>
      <c r="I2314" s="1"/>
    </row>
    <row r="2315" spans="3:9" ht="13" x14ac:dyDescent="0.15">
      <c r="C2315" s="4"/>
      <c r="D2315" s="4"/>
      <c r="F2315" s="4"/>
      <c r="G2315" s="2"/>
      <c r="H2315" s="2"/>
      <c r="I2315" s="1"/>
    </row>
    <row r="2316" spans="3:9" ht="13" x14ac:dyDescent="0.15">
      <c r="C2316" s="4"/>
      <c r="D2316" s="4"/>
      <c r="F2316" s="4"/>
      <c r="G2316" s="2"/>
      <c r="H2316" s="2"/>
      <c r="I2316" s="1"/>
    </row>
    <row r="2317" spans="3:9" ht="13" x14ac:dyDescent="0.15">
      <c r="C2317" s="4"/>
      <c r="D2317" s="4"/>
      <c r="F2317" s="4"/>
      <c r="G2317" s="2"/>
      <c r="H2317" s="2"/>
      <c r="I2317" s="1"/>
    </row>
    <row r="2318" spans="3:9" ht="13" x14ac:dyDescent="0.15">
      <c r="C2318" s="4"/>
      <c r="D2318" s="4"/>
      <c r="F2318" s="4"/>
      <c r="G2318" s="2"/>
      <c r="H2318" s="2"/>
      <c r="I2318" s="1"/>
    </row>
    <row r="2319" spans="3:9" ht="13" x14ac:dyDescent="0.15">
      <c r="C2319" s="4"/>
      <c r="D2319" s="4"/>
      <c r="F2319" s="4"/>
      <c r="G2319" s="2"/>
      <c r="H2319" s="2"/>
      <c r="I2319" s="1"/>
    </row>
    <row r="2320" spans="3:9" ht="13" x14ac:dyDescent="0.15">
      <c r="C2320" s="4"/>
      <c r="D2320" s="4"/>
      <c r="F2320" s="4"/>
      <c r="G2320" s="2"/>
      <c r="H2320" s="2"/>
      <c r="I2320" s="1"/>
    </row>
    <row r="2321" spans="3:9" ht="13" x14ac:dyDescent="0.15">
      <c r="C2321" s="4"/>
      <c r="D2321" s="4"/>
      <c r="F2321" s="4"/>
      <c r="G2321" s="2"/>
      <c r="H2321" s="2"/>
      <c r="I2321" s="1"/>
    </row>
    <row r="2322" spans="3:9" ht="13" x14ac:dyDescent="0.15">
      <c r="C2322" s="4"/>
      <c r="D2322" s="4"/>
      <c r="F2322" s="4"/>
      <c r="G2322" s="2"/>
      <c r="H2322" s="2"/>
      <c r="I2322" s="1"/>
    </row>
    <row r="2323" spans="3:9" ht="13" x14ac:dyDescent="0.15">
      <c r="C2323" s="4"/>
      <c r="D2323" s="4"/>
      <c r="F2323" s="4"/>
      <c r="G2323" s="2"/>
      <c r="H2323" s="2"/>
      <c r="I2323" s="1"/>
    </row>
    <row r="2324" spans="3:9" ht="13" x14ac:dyDescent="0.15">
      <c r="C2324" s="4"/>
      <c r="D2324" s="4"/>
      <c r="F2324" s="4"/>
      <c r="G2324" s="2"/>
      <c r="H2324" s="2"/>
      <c r="I2324" s="1"/>
    </row>
    <row r="2325" spans="3:9" ht="13" x14ac:dyDescent="0.15">
      <c r="C2325" s="4"/>
      <c r="D2325" s="4"/>
      <c r="F2325" s="4"/>
      <c r="G2325" s="2"/>
      <c r="H2325" s="2"/>
      <c r="I2325" s="1"/>
    </row>
    <row r="2326" spans="3:9" ht="13" x14ac:dyDescent="0.15">
      <c r="C2326" s="4"/>
      <c r="D2326" s="4"/>
      <c r="F2326" s="4"/>
      <c r="G2326" s="2"/>
      <c r="H2326" s="2"/>
      <c r="I2326" s="1"/>
    </row>
    <row r="2327" spans="3:9" ht="13" x14ac:dyDescent="0.15">
      <c r="C2327" s="4"/>
      <c r="D2327" s="4"/>
      <c r="F2327" s="4"/>
      <c r="G2327" s="2"/>
      <c r="H2327" s="2"/>
      <c r="I2327" s="1"/>
    </row>
    <row r="2328" spans="3:9" ht="13" x14ac:dyDescent="0.15">
      <c r="C2328" s="4"/>
      <c r="D2328" s="4"/>
      <c r="F2328" s="4"/>
      <c r="G2328" s="2"/>
      <c r="H2328" s="2"/>
      <c r="I2328" s="1"/>
    </row>
    <row r="2329" spans="3:9" ht="13" x14ac:dyDescent="0.15">
      <c r="C2329" s="4"/>
      <c r="D2329" s="4"/>
      <c r="F2329" s="4"/>
      <c r="G2329" s="2"/>
      <c r="H2329" s="2"/>
      <c r="I2329" s="1"/>
    </row>
    <row r="2330" spans="3:9" ht="13" x14ac:dyDescent="0.15">
      <c r="C2330" s="4"/>
      <c r="D2330" s="4"/>
      <c r="F2330" s="4"/>
      <c r="G2330" s="2"/>
      <c r="H2330" s="2"/>
      <c r="I2330" s="1"/>
    </row>
    <row r="2331" spans="3:9" ht="13" x14ac:dyDescent="0.15">
      <c r="C2331" s="4"/>
      <c r="D2331" s="4"/>
      <c r="F2331" s="4"/>
      <c r="G2331" s="2"/>
      <c r="H2331" s="2"/>
      <c r="I2331" s="1"/>
    </row>
    <row r="2332" spans="3:9" ht="13" x14ac:dyDescent="0.15">
      <c r="C2332" s="4"/>
      <c r="D2332" s="4"/>
      <c r="F2332" s="4"/>
      <c r="G2332" s="2"/>
      <c r="H2332" s="2"/>
      <c r="I2332" s="1"/>
    </row>
    <row r="2333" spans="3:9" ht="13" x14ac:dyDescent="0.15">
      <c r="C2333" s="4"/>
      <c r="D2333" s="4"/>
      <c r="F2333" s="4"/>
      <c r="G2333" s="2"/>
      <c r="H2333" s="2"/>
      <c r="I2333" s="1"/>
    </row>
    <row r="2334" spans="3:9" ht="13" x14ac:dyDescent="0.15">
      <c r="C2334" s="4"/>
      <c r="D2334" s="4"/>
      <c r="F2334" s="4"/>
      <c r="G2334" s="2"/>
      <c r="H2334" s="2"/>
      <c r="I2334" s="1"/>
    </row>
    <row r="2335" spans="3:9" ht="13" x14ac:dyDescent="0.15">
      <c r="C2335" s="4"/>
      <c r="D2335" s="4"/>
      <c r="F2335" s="4"/>
      <c r="G2335" s="2"/>
      <c r="H2335" s="2"/>
      <c r="I2335" s="1"/>
    </row>
    <row r="2336" spans="3:9" ht="13" x14ac:dyDescent="0.15">
      <c r="C2336" s="4"/>
      <c r="D2336" s="4"/>
      <c r="F2336" s="4"/>
      <c r="G2336" s="2"/>
      <c r="H2336" s="2"/>
      <c r="I2336" s="1"/>
    </row>
    <row r="2337" spans="3:9" ht="13" x14ac:dyDescent="0.15">
      <c r="C2337" s="4"/>
      <c r="D2337" s="4"/>
      <c r="F2337" s="4"/>
      <c r="G2337" s="2"/>
      <c r="H2337" s="2"/>
      <c r="I2337" s="1"/>
    </row>
    <row r="2338" spans="3:9" ht="13" x14ac:dyDescent="0.15">
      <c r="C2338" s="4"/>
      <c r="D2338" s="4"/>
      <c r="F2338" s="4"/>
      <c r="G2338" s="2"/>
      <c r="H2338" s="2"/>
      <c r="I2338" s="1"/>
    </row>
    <row r="2339" spans="3:9" ht="13" x14ac:dyDescent="0.15">
      <c r="C2339" s="4"/>
      <c r="D2339" s="4"/>
      <c r="F2339" s="4"/>
      <c r="G2339" s="2"/>
      <c r="H2339" s="2"/>
      <c r="I2339" s="1"/>
    </row>
    <row r="2340" spans="3:9" ht="13" x14ac:dyDescent="0.15">
      <c r="C2340" s="4"/>
      <c r="D2340" s="4"/>
      <c r="F2340" s="4"/>
      <c r="G2340" s="2"/>
      <c r="H2340" s="2"/>
      <c r="I2340" s="1"/>
    </row>
    <row r="2341" spans="3:9" ht="13" x14ac:dyDescent="0.15">
      <c r="C2341" s="4"/>
      <c r="D2341" s="4"/>
      <c r="F2341" s="4"/>
      <c r="G2341" s="2"/>
      <c r="H2341" s="2"/>
      <c r="I2341" s="1"/>
    </row>
    <row r="2342" spans="3:9" ht="13" x14ac:dyDescent="0.15">
      <c r="C2342" s="4"/>
      <c r="D2342" s="4"/>
      <c r="F2342" s="4"/>
      <c r="G2342" s="2"/>
      <c r="H2342" s="2"/>
      <c r="I2342" s="1"/>
    </row>
    <row r="2343" spans="3:9" ht="13" x14ac:dyDescent="0.15">
      <c r="C2343" s="4"/>
      <c r="D2343" s="4"/>
      <c r="F2343" s="4"/>
      <c r="G2343" s="2"/>
      <c r="H2343" s="2"/>
      <c r="I2343" s="1"/>
    </row>
    <row r="2344" spans="3:9" ht="13" x14ac:dyDescent="0.15">
      <c r="C2344" s="4"/>
      <c r="D2344" s="4"/>
      <c r="F2344" s="4"/>
      <c r="G2344" s="2"/>
      <c r="H2344" s="2"/>
      <c r="I2344" s="1"/>
    </row>
    <row r="2345" spans="3:9" ht="13" x14ac:dyDescent="0.15">
      <c r="C2345" s="4"/>
      <c r="D2345" s="4"/>
      <c r="F2345" s="4"/>
      <c r="G2345" s="2"/>
      <c r="H2345" s="2"/>
      <c r="I2345" s="1"/>
    </row>
    <row r="2346" spans="3:9" ht="13" x14ac:dyDescent="0.15">
      <c r="C2346" s="4"/>
      <c r="D2346" s="4"/>
      <c r="F2346" s="4"/>
      <c r="G2346" s="2"/>
      <c r="H2346" s="2"/>
      <c r="I2346" s="1"/>
    </row>
    <row r="2347" spans="3:9" ht="13" x14ac:dyDescent="0.15">
      <c r="C2347" s="4"/>
      <c r="D2347" s="4"/>
      <c r="F2347" s="4"/>
      <c r="G2347" s="2"/>
      <c r="H2347" s="2"/>
      <c r="I2347" s="1"/>
    </row>
    <row r="2348" spans="3:9" ht="13" x14ac:dyDescent="0.15">
      <c r="C2348" s="4"/>
      <c r="D2348" s="4"/>
      <c r="F2348" s="4"/>
      <c r="G2348" s="2"/>
      <c r="H2348" s="2"/>
      <c r="I2348" s="1"/>
    </row>
    <row r="2349" spans="3:9" ht="13" x14ac:dyDescent="0.15">
      <c r="C2349" s="4"/>
      <c r="D2349" s="4"/>
      <c r="F2349" s="4"/>
      <c r="G2349" s="2"/>
      <c r="H2349" s="2"/>
      <c r="I2349" s="1"/>
    </row>
    <row r="2350" spans="3:9" ht="13" x14ac:dyDescent="0.15">
      <c r="C2350" s="4"/>
      <c r="D2350" s="4"/>
      <c r="F2350" s="4"/>
      <c r="G2350" s="2"/>
      <c r="H2350" s="2"/>
      <c r="I2350" s="1"/>
    </row>
    <row r="2351" spans="3:9" ht="13" x14ac:dyDescent="0.15">
      <c r="C2351" s="4"/>
      <c r="D2351" s="4"/>
      <c r="F2351" s="4"/>
      <c r="G2351" s="2"/>
      <c r="H2351" s="2"/>
      <c r="I2351" s="1"/>
    </row>
    <row r="2352" spans="3:9" ht="13" x14ac:dyDescent="0.15">
      <c r="C2352" s="4"/>
      <c r="D2352" s="4"/>
      <c r="F2352" s="4"/>
      <c r="G2352" s="2"/>
      <c r="H2352" s="2"/>
      <c r="I2352" s="1"/>
    </row>
    <row r="2353" spans="3:9" ht="13" x14ac:dyDescent="0.15">
      <c r="C2353" s="4"/>
      <c r="D2353" s="4"/>
      <c r="F2353" s="4"/>
      <c r="G2353" s="2"/>
      <c r="H2353" s="2"/>
      <c r="I2353" s="1"/>
    </row>
    <row r="2354" spans="3:9" ht="13" x14ac:dyDescent="0.15">
      <c r="C2354" s="4"/>
      <c r="D2354" s="4"/>
      <c r="F2354" s="4"/>
      <c r="G2354" s="2"/>
      <c r="H2354" s="2"/>
      <c r="I2354" s="1"/>
    </row>
    <row r="2355" spans="3:9" ht="13" x14ac:dyDescent="0.15">
      <c r="C2355" s="4"/>
      <c r="D2355" s="4"/>
      <c r="F2355" s="4"/>
      <c r="G2355" s="2"/>
      <c r="H2355" s="2"/>
      <c r="I2355" s="1"/>
    </row>
    <row r="2356" spans="3:9" ht="13" x14ac:dyDescent="0.15">
      <c r="C2356" s="4"/>
      <c r="D2356" s="4"/>
      <c r="F2356" s="4"/>
      <c r="G2356" s="2"/>
      <c r="H2356" s="2"/>
      <c r="I2356" s="1"/>
    </row>
    <row r="2357" spans="3:9" ht="13" x14ac:dyDescent="0.15">
      <c r="C2357" s="4"/>
      <c r="D2357" s="4"/>
      <c r="F2357" s="4"/>
      <c r="G2357" s="2"/>
      <c r="H2357" s="2"/>
      <c r="I2357" s="1"/>
    </row>
    <row r="2358" spans="3:9" ht="13" x14ac:dyDescent="0.15">
      <c r="C2358" s="4"/>
      <c r="D2358" s="4"/>
      <c r="F2358" s="4"/>
      <c r="G2358" s="2"/>
      <c r="H2358" s="2"/>
      <c r="I2358" s="1"/>
    </row>
    <row r="2359" spans="3:9" ht="13" x14ac:dyDescent="0.15">
      <c r="C2359" s="4"/>
      <c r="D2359" s="4"/>
      <c r="F2359" s="4"/>
      <c r="G2359" s="2"/>
      <c r="H2359" s="2"/>
      <c r="I2359" s="1"/>
    </row>
    <row r="2360" spans="3:9" ht="13" x14ac:dyDescent="0.15">
      <c r="C2360" s="4"/>
      <c r="D2360" s="4"/>
      <c r="F2360" s="4"/>
      <c r="G2360" s="2"/>
      <c r="H2360" s="2"/>
      <c r="I2360" s="1"/>
    </row>
    <row r="2361" spans="3:9" ht="13" x14ac:dyDescent="0.15">
      <c r="C2361" s="4"/>
      <c r="D2361" s="4"/>
      <c r="F2361" s="4"/>
      <c r="G2361" s="2"/>
      <c r="H2361" s="2"/>
      <c r="I2361" s="1"/>
    </row>
    <row r="2362" spans="3:9" ht="13" x14ac:dyDescent="0.15">
      <c r="C2362" s="4"/>
      <c r="D2362" s="4"/>
      <c r="F2362" s="4"/>
      <c r="G2362" s="2"/>
      <c r="H2362" s="2"/>
      <c r="I2362" s="1"/>
    </row>
    <row r="2363" spans="3:9" ht="13" x14ac:dyDescent="0.15">
      <c r="C2363" s="4"/>
      <c r="D2363" s="4"/>
      <c r="F2363" s="4"/>
      <c r="G2363" s="2"/>
      <c r="H2363" s="2"/>
      <c r="I2363" s="1"/>
    </row>
    <row r="2364" spans="3:9" ht="13" x14ac:dyDescent="0.15">
      <c r="C2364" s="4"/>
      <c r="D2364" s="4"/>
      <c r="F2364" s="4"/>
      <c r="G2364" s="2"/>
      <c r="H2364" s="2"/>
      <c r="I2364" s="1"/>
    </row>
    <row r="2365" spans="3:9" ht="13" x14ac:dyDescent="0.15">
      <c r="C2365" s="4"/>
      <c r="D2365" s="4"/>
      <c r="F2365" s="4"/>
      <c r="G2365" s="2"/>
      <c r="H2365" s="2"/>
      <c r="I2365" s="1"/>
    </row>
    <row r="2366" spans="3:9" ht="13" x14ac:dyDescent="0.15">
      <c r="C2366" s="4"/>
      <c r="D2366" s="4"/>
      <c r="F2366" s="4"/>
      <c r="G2366" s="2"/>
      <c r="H2366" s="2"/>
      <c r="I2366" s="1"/>
    </row>
    <row r="2367" spans="3:9" ht="13" x14ac:dyDescent="0.15">
      <c r="C2367" s="4"/>
      <c r="D2367" s="4"/>
      <c r="F2367" s="4"/>
      <c r="G2367" s="2"/>
      <c r="H2367" s="2"/>
      <c r="I2367" s="1"/>
    </row>
    <row r="2368" spans="3:9" ht="13" x14ac:dyDescent="0.15">
      <c r="C2368" s="4"/>
      <c r="D2368" s="4"/>
      <c r="F2368" s="4"/>
      <c r="G2368" s="2"/>
      <c r="H2368" s="2"/>
      <c r="I2368" s="1"/>
    </row>
    <row r="2369" spans="3:9" ht="13" x14ac:dyDescent="0.15">
      <c r="C2369" s="4"/>
      <c r="D2369" s="4"/>
      <c r="F2369" s="4"/>
      <c r="G2369" s="2"/>
      <c r="H2369" s="2"/>
      <c r="I2369" s="1"/>
    </row>
    <row r="2370" spans="3:9" ht="13" x14ac:dyDescent="0.15">
      <c r="C2370" s="4"/>
      <c r="D2370" s="4"/>
      <c r="F2370" s="4"/>
      <c r="G2370" s="2"/>
      <c r="H2370" s="2"/>
      <c r="I2370" s="1"/>
    </row>
    <row r="2371" spans="3:9" ht="13" x14ac:dyDescent="0.15">
      <c r="C2371" s="4"/>
      <c r="D2371" s="4"/>
      <c r="F2371" s="4"/>
      <c r="G2371" s="2"/>
      <c r="H2371" s="2"/>
      <c r="I2371" s="1"/>
    </row>
    <row r="2372" spans="3:9" ht="13" x14ac:dyDescent="0.15">
      <c r="C2372" s="4"/>
      <c r="D2372" s="4"/>
      <c r="F2372" s="4"/>
      <c r="G2372" s="2"/>
      <c r="H2372" s="2"/>
      <c r="I2372" s="1"/>
    </row>
    <row r="2373" spans="3:9" ht="13" x14ac:dyDescent="0.15">
      <c r="C2373" s="4"/>
      <c r="D2373" s="4"/>
      <c r="F2373" s="4"/>
      <c r="G2373" s="2"/>
      <c r="H2373" s="2"/>
      <c r="I2373" s="1"/>
    </row>
    <row r="2374" spans="3:9" ht="13" x14ac:dyDescent="0.15">
      <c r="C2374" s="4"/>
      <c r="D2374" s="4"/>
      <c r="F2374" s="4"/>
      <c r="G2374" s="2"/>
      <c r="H2374" s="2"/>
      <c r="I2374" s="1"/>
    </row>
    <row r="2375" spans="3:9" ht="13" x14ac:dyDescent="0.15">
      <c r="C2375" s="4"/>
      <c r="D2375" s="4"/>
      <c r="F2375" s="4"/>
      <c r="G2375" s="2"/>
      <c r="H2375" s="2"/>
      <c r="I2375" s="1"/>
    </row>
    <row r="2376" spans="3:9" ht="13" x14ac:dyDescent="0.15">
      <c r="C2376" s="4"/>
      <c r="D2376" s="4"/>
      <c r="F2376" s="4"/>
      <c r="G2376" s="2"/>
      <c r="H2376" s="2"/>
      <c r="I2376" s="1"/>
    </row>
    <row r="2377" spans="3:9" ht="13" x14ac:dyDescent="0.15">
      <c r="C2377" s="4"/>
      <c r="D2377" s="4"/>
      <c r="F2377" s="4"/>
      <c r="G2377" s="2"/>
      <c r="H2377" s="2"/>
      <c r="I2377" s="1"/>
    </row>
    <row r="2378" spans="3:9" ht="13" x14ac:dyDescent="0.15">
      <c r="C2378" s="4"/>
      <c r="D2378" s="4"/>
      <c r="F2378" s="4"/>
      <c r="G2378" s="2"/>
      <c r="H2378" s="2"/>
      <c r="I2378" s="1"/>
    </row>
    <row r="2379" spans="3:9" ht="13" x14ac:dyDescent="0.15">
      <c r="C2379" s="4"/>
      <c r="D2379" s="4"/>
      <c r="F2379" s="4"/>
      <c r="G2379" s="2"/>
      <c r="H2379" s="2"/>
      <c r="I2379" s="1"/>
    </row>
    <row r="2380" spans="3:9" ht="13" x14ac:dyDescent="0.15">
      <c r="C2380" s="4"/>
      <c r="D2380" s="4"/>
      <c r="F2380" s="4"/>
      <c r="G2380" s="2"/>
      <c r="H2380" s="2"/>
      <c r="I2380" s="1"/>
    </row>
    <row r="2381" spans="3:9" ht="13" x14ac:dyDescent="0.15">
      <c r="C2381" s="4"/>
      <c r="D2381" s="4"/>
      <c r="F2381" s="4"/>
      <c r="G2381" s="2"/>
      <c r="H2381" s="2"/>
      <c r="I2381" s="1"/>
    </row>
    <row r="2382" spans="3:9" ht="13" x14ac:dyDescent="0.15">
      <c r="C2382" s="4"/>
      <c r="D2382" s="4"/>
      <c r="F2382" s="4"/>
      <c r="G2382" s="2"/>
      <c r="H2382" s="2"/>
      <c r="I2382" s="1"/>
    </row>
    <row r="2383" spans="3:9" ht="13" x14ac:dyDescent="0.15">
      <c r="C2383" s="4"/>
      <c r="D2383" s="4"/>
      <c r="F2383" s="4"/>
      <c r="G2383" s="2"/>
      <c r="H2383" s="2"/>
      <c r="I2383" s="1"/>
    </row>
    <row r="2384" spans="3:9" ht="13" x14ac:dyDescent="0.15">
      <c r="C2384" s="4"/>
      <c r="D2384" s="4"/>
      <c r="F2384" s="4"/>
      <c r="G2384" s="2"/>
      <c r="H2384" s="2"/>
      <c r="I2384" s="1"/>
    </row>
    <row r="2385" spans="3:9" ht="13" x14ac:dyDescent="0.15">
      <c r="C2385" s="4"/>
      <c r="D2385" s="4"/>
      <c r="F2385" s="4"/>
      <c r="G2385" s="2"/>
      <c r="H2385" s="2"/>
      <c r="I2385" s="1"/>
    </row>
    <row r="2386" spans="3:9" ht="13" x14ac:dyDescent="0.15">
      <c r="C2386" s="4"/>
      <c r="D2386" s="4"/>
      <c r="F2386" s="4"/>
      <c r="G2386" s="2"/>
      <c r="H2386" s="2"/>
      <c r="I2386" s="1"/>
    </row>
    <row r="2387" spans="3:9" ht="13" x14ac:dyDescent="0.15">
      <c r="C2387" s="4"/>
      <c r="D2387" s="4"/>
      <c r="F2387" s="4"/>
      <c r="G2387" s="2"/>
      <c r="H2387" s="2"/>
      <c r="I2387" s="1"/>
    </row>
    <row r="2388" spans="3:9" ht="13" x14ac:dyDescent="0.15">
      <c r="C2388" s="4"/>
      <c r="D2388" s="4"/>
      <c r="F2388" s="4"/>
      <c r="G2388" s="2"/>
      <c r="H2388" s="2"/>
      <c r="I2388" s="1"/>
    </row>
    <row r="2389" spans="3:9" ht="13" x14ac:dyDescent="0.15">
      <c r="C2389" s="4"/>
      <c r="D2389" s="4"/>
      <c r="F2389" s="4"/>
      <c r="G2389" s="2"/>
      <c r="H2389" s="2"/>
      <c r="I2389" s="1"/>
    </row>
    <row r="2390" spans="3:9" ht="13" x14ac:dyDescent="0.15">
      <c r="C2390" s="4"/>
      <c r="D2390" s="4"/>
      <c r="F2390" s="4"/>
      <c r="G2390" s="2"/>
      <c r="H2390" s="2"/>
      <c r="I2390" s="1"/>
    </row>
    <row r="2391" spans="3:9" ht="13" x14ac:dyDescent="0.15">
      <c r="C2391" s="4"/>
      <c r="D2391" s="4"/>
      <c r="F2391" s="4"/>
      <c r="G2391" s="2"/>
      <c r="H2391" s="2"/>
      <c r="I2391" s="1"/>
    </row>
    <row r="2392" spans="3:9" ht="13" x14ac:dyDescent="0.15">
      <c r="C2392" s="4"/>
      <c r="D2392" s="4"/>
      <c r="F2392" s="4"/>
      <c r="G2392" s="2"/>
      <c r="H2392" s="2"/>
      <c r="I2392" s="1"/>
    </row>
    <row r="2393" spans="3:9" ht="13" x14ac:dyDescent="0.15">
      <c r="C2393" s="4"/>
      <c r="D2393" s="4"/>
      <c r="F2393" s="4"/>
      <c r="G2393" s="2"/>
      <c r="H2393" s="2"/>
      <c r="I2393" s="1"/>
    </row>
    <row r="2394" spans="3:9" ht="13" x14ac:dyDescent="0.15">
      <c r="C2394" s="4"/>
      <c r="D2394" s="4"/>
      <c r="F2394" s="4"/>
      <c r="G2394" s="2"/>
      <c r="H2394" s="2"/>
      <c r="I2394" s="1"/>
    </row>
    <row r="2395" spans="3:9" ht="13" x14ac:dyDescent="0.15">
      <c r="C2395" s="4"/>
      <c r="D2395" s="4"/>
      <c r="F2395" s="4"/>
      <c r="G2395" s="2"/>
      <c r="H2395" s="2"/>
      <c r="I2395" s="1"/>
    </row>
    <row r="2396" spans="3:9" ht="13" x14ac:dyDescent="0.15">
      <c r="C2396" s="4"/>
      <c r="D2396" s="4"/>
      <c r="F2396" s="4"/>
      <c r="G2396" s="2"/>
      <c r="H2396" s="2"/>
      <c r="I2396" s="1"/>
    </row>
    <row r="2397" spans="3:9" ht="13" x14ac:dyDescent="0.15">
      <c r="C2397" s="4"/>
      <c r="D2397" s="4"/>
      <c r="F2397" s="4"/>
      <c r="G2397" s="2"/>
      <c r="H2397" s="2"/>
      <c r="I2397" s="1"/>
    </row>
    <row r="2398" spans="3:9" ht="13" x14ac:dyDescent="0.15">
      <c r="C2398" s="4"/>
      <c r="D2398" s="4"/>
      <c r="F2398" s="4"/>
      <c r="G2398" s="2"/>
      <c r="H2398" s="2"/>
      <c r="I2398" s="1"/>
    </row>
    <row r="2399" spans="3:9" ht="13" x14ac:dyDescent="0.15">
      <c r="C2399" s="4"/>
      <c r="D2399" s="4"/>
      <c r="F2399" s="4"/>
      <c r="G2399" s="2"/>
      <c r="H2399" s="2"/>
      <c r="I2399" s="1"/>
    </row>
    <row r="2400" spans="3:9" ht="13" x14ac:dyDescent="0.15">
      <c r="C2400" s="4"/>
      <c r="D2400" s="4"/>
      <c r="F2400" s="4"/>
      <c r="G2400" s="2"/>
      <c r="H2400" s="2"/>
      <c r="I2400" s="1"/>
    </row>
    <row r="2401" spans="3:9" ht="13" x14ac:dyDescent="0.15">
      <c r="C2401" s="4"/>
      <c r="D2401" s="4"/>
      <c r="F2401" s="4"/>
      <c r="G2401" s="2"/>
      <c r="H2401" s="2"/>
      <c r="I2401" s="1"/>
    </row>
    <row r="2402" spans="3:9" ht="13" x14ac:dyDescent="0.15">
      <c r="C2402" s="4"/>
      <c r="D2402" s="4"/>
      <c r="F2402" s="4"/>
      <c r="G2402" s="2"/>
      <c r="H2402" s="2"/>
      <c r="I2402" s="1"/>
    </row>
    <row r="2403" spans="3:9" ht="13" x14ac:dyDescent="0.15">
      <c r="C2403" s="4"/>
      <c r="D2403" s="4"/>
      <c r="F2403" s="4"/>
      <c r="G2403" s="2"/>
      <c r="H2403" s="2"/>
      <c r="I2403" s="1"/>
    </row>
    <row r="2404" spans="3:9" ht="13" x14ac:dyDescent="0.15">
      <c r="C2404" s="4"/>
      <c r="D2404" s="4"/>
      <c r="F2404" s="4"/>
      <c r="G2404" s="2"/>
      <c r="H2404" s="2"/>
      <c r="I2404" s="1"/>
    </row>
    <row r="2405" spans="3:9" ht="13" x14ac:dyDescent="0.15">
      <c r="C2405" s="4"/>
      <c r="D2405" s="4"/>
      <c r="F2405" s="4"/>
      <c r="G2405" s="2"/>
      <c r="H2405" s="2"/>
      <c r="I2405" s="1"/>
    </row>
    <row r="2406" spans="3:9" ht="13" x14ac:dyDescent="0.15">
      <c r="C2406" s="4"/>
      <c r="D2406" s="4"/>
      <c r="F2406" s="4"/>
      <c r="G2406" s="2"/>
      <c r="H2406" s="2"/>
      <c r="I2406" s="1"/>
    </row>
    <row r="2407" spans="3:9" ht="13" x14ac:dyDescent="0.15">
      <c r="C2407" s="4"/>
      <c r="D2407" s="4"/>
      <c r="F2407" s="4"/>
      <c r="G2407" s="2"/>
      <c r="H2407" s="2"/>
      <c r="I2407" s="1"/>
    </row>
    <row r="2408" spans="3:9" ht="13" x14ac:dyDescent="0.15">
      <c r="C2408" s="4"/>
      <c r="D2408" s="4"/>
      <c r="F2408" s="4"/>
      <c r="G2408" s="2"/>
      <c r="H2408" s="2"/>
      <c r="I2408" s="1"/>
    </row>
    <row r="2409" spans="3:9" ht="13" x14ac:dyDescent="0.15">
      <c r="C2409" s="4"/>
      <c r="D2409" s="4"/>
      <c r="F2409" s="4"/>
      <c r="G2409" s="2"/>
      <c r="H2409" s="2"/>
      <c r="I2409" s="1"/>
    </row>
    <row r="2410" spans="3:9" ht="13" x14ac:dyDescent="0.15">
      <c r="C2410" s="4"/>
      <c r="D2410" s="4"/>
      <c r="F2410" s="4"/>
      <c r="G2410" s="2"/>
      <c r="H2410" s="2"/>
      <c r="I2410" s="1"/>
    </row>
    <row r="2411" spans="3:9" ht="13" x14ac:dyDescent="0.15">
      <c r="C2411" s="4"/>
      <c r="D2411" s="4"/>
      <c r="F2411" s="4"/>
      <c r="G2411" s="2"/>
      <c r="H2411" s="2"/>
      <c r="I2411" s="1"/>
    </row>
    <row r="2412" spans="3:9" ht="13" x14ac:dyDescent="0.15">
      <c r="C2412" s="4"/>
      <c r="D2412" s="4"/>
      <c r="F2412" s="4"/>
      <c r="G2412" s="2"/>
      <c r="H2412" s="2"/>
      <c r="I2412" s="1"/>
    </row>
    <row r="2413" spans="3:9" ht="13" x14ac:dyDescent="0.15">
      <c r="C2413" s="4"/>
      <c r="D2413" s="4"/>
      <c r="F2413" s="4"/>
      <c r="G2413" s="2"/>
      <c r="H2413" s="2"/>
      <c r="I2413" s="1"/>
    </row>
    <row r="2414" spans="3:9" ht="13" x14ac:dyDescent="0.15">
      <c r="C2414" s="4"/>
      <c r="D2414" s="4"/>
      <c r="F2414" s="4"/>
      <c r="G2414" s="2"/>
      <c r="H2414" s="2"/>
      <c r="I2414" s="1"/>
    </row>
    <row r="2415" spans="3:9" ht="13" x14ac:dyDescent="0.15">
      <c r="C2415" s="4"/>
      <c r="D2415" s="4"/>
      <c r="F2415" s="4"/>
      <c r="G2415" s="2"/>
      <c r="H2415" s="2"/>
      <c r="I2415" s="1"/>
    </row>
    <row r="2416" spans="3:9" ht="13" x14ac:dyDescent="0.15">
      <c r="C2416" s="4"/>
      <c r="D2416" s="4"/>
      <c r="F2416" s="4"/>
      <c r="G2416" s="2"/>
      <c r="H2416" s="2"/>
      <c r="I2416" s="1"/>
    </row>
    <row r="2417" spans="3:9" ht="13" x14ac:dyDescent="0.15">
      <c r="C2417" s="4"/>
      <c r="D2417" s="4"/>
      <c r="F2417" s="4"/>
      <c r="G2417" s="2"/>
      <c r="H2417" s="2"/>
      <c r="I2417" s="1"/>
    </row>
    <row r="2418" spans="3:9" ht="13" x14ac:dyDescent="0.15">
      <c r="C2418" s="4"/>
      <c r="D2418" s="4"/>
      <c r="F2418" s="4"/>
      <c r="G2418" s="2"/>
      <c r="H2418" s="2"/>
      <c r="I2418" s="1"/>
    </row>
    <row r="2419" spans="3:9" ht="13" x14ac:dyDescent="0.15">
      <c r="C2419" s="4"/>
      <c r="D2419" s="4"/>
      <c r="F2419" s="4"/>
      <c r="G2419" s="2"/>
      <c r="H2419" s="2"/>
      <c r="I2419" s="1"/>
    </row>
    <row r="2420" spans="3:9" ht="13" x14ac:dyDescent="0.15">
      <c r="C2420" s="4"/>
      <c r="D2420" s="4"/>
      <c r="F2420" s="4"/>
      <c r="G2420" s="2"/>
      <c r="H2420" s="2"/>
      <c r="I2420" s="1"/>
    </row>
    <row r="2421" spans="3:9" ht="13" x14ac:dyDescent="0.15">
      <c r="C2421" s="4"/>
      <c r="D2421" s="4"/>
      <c r="F2421" s="4"/>
      <c r="G2421" s="2"/>
      <c r="H2421" s="2"/>
      <c r="I2421" s="1"/>
    </row>
    <row r="2422" spans="3:9" ht="13" x14ac:dyDescent="0.15">
      <c r="C2422" s="4"/>
      <c r="D2422" s="4"/>
      <c r="F2422" s="4"/>
      <c r="G2422" s="2"/>
      <c r="H2422" s="2"/>
      <c r="I2422" s="1"/>
    </row>
    <row r="2423" spans="3:9" ht="13" x14ac:dyDescent="0.15">
      <c r="C2423" s="4"/>
      <c r="D2423" s="4"/>
      <c r="F2423" s="4"/>
      <c r="G2423" s="2"/>
      <c r="H2423" s="2"/>
      <c r="I2423" s="1"/>
    </row>
    <row r="2424" spans="3:9" ht="13" x14ac:dyDescent="0.15">
      <c r="C2424" s="4"/>
      <c r="D2424" s="4"/>
      <c r="F2424" s="4"/>
      <c r="G2424" s="2"/>
      <c r="H2424" s="2"/>
      <c r="I2424" s="1"/>
    </row>
    <row r="2425" spans="3:9" ht="13" x14ac:dyDescent="0.15">
      <c r="C2425" s="4"/>
      <c r="D2425" s="4"/>
      <c r="F2425" s="4"/>
      <c r="G2425" s="2"/>
      <c r="H2425" s="2"/>
      <c r="I2425" s="1"/>
    </row>
    <row r="2426" spans="3:9" ht="13" x14ac:dyDescent="0.15">
      <c r="C2426" s="4"/>
      <c r="D2426" s="4"/>
      <c r="F2426" s="4"/>
      <c r="G2426" s="2"/>
      <c r="H2426" s="2"/>
      <c r="I2426" s="1"/>
    </row>
    <row r="2427" spans="3:9" ht="13" x14ac:dyDescent="0.15">
      <c r="C2427" s="4"/>
      <c r="D2427" s="4"/>
      <c r="F2427" s="4"/>
      <c r="G2427" s="2"/>
      <c r="H2427" s="2"/>
      <c r="I2427" s="1"/>
    </row>
    <row r="2428" spans="3:9" ht="13" x14ac:dyDescent="0.15">
      <c r="C2428" s="4"/>
      <c r="D2428" s="4"/>
      <c r="F2428" s="4"/>
      <c r="G2428" s="2"/>
      <c r="H2428" s="2"/>
      <c r="I2428" s="1"/>
    </row>
    <row r="2429" spans="3:9" ht="13" x14ac:dyDescent="0.15">
      <c r="C2429" s="4"/>
      <c r="D2429" s="4"/>
      <c r="F2429" s="4"/>
      <c r="G2429" s="2"/>
      <c r="H2429" s="2"/>
      <c r="I2429" s="1"/>
    </row>
    <row r="2430" spans="3:9" ht="13" x14ac:dyDescent="0.15">
      <c r="C2430" s="4"/>
      <c r="D2430" s="4"/>
      <c r="F2430" s="4"/>
      <c r="G2430" s="2"/>
      <c r="H2430" s="2"/>
      <c r="I2430" s="1"/>
    </row>
    <row r="2431" spans="3:9" ht="13" x14ac:dyDescent="0.15">
      <c r="C2431" s="4"/>
      <c r="D2431" s="4"/>
      <c r="F2431" s="4"/>
      <c r="G2431" s="2"/>
      <c r="H2431" s="2"/>
      <c r="I2431" s="1"/>
    </row>
    <row r="2432" spans="3:9" ht="13" x14ac:dyDescent="0.15">
      <c r="C2432" s="4"/>
      <c r="D2432" s="4"/>
      <c r="F2432" s="4"/>
      <c r="G2432" s="2"/>
      <c r="H2432" s="2"/>
      <c r="I2432" s="1"/>
    </row>
    <row r="2433" spans="3:9" ht="13" x14ac:dyDescent="0.15">
      <c r="C2433" s="4"/>
      <c r="D2433" s="4"/>
      <c r="F2433" s="4"/>
      <c r="G2433" s="2"/>
      <c r="H2433" s="2"/>
      <c r="I2433" s="1"/>
    </row>
    <row r="2434" spans="3:9" ht="13" x14ac:dyDescent="0.15">
      <c r="C2434" s="4"/>
      <c r="D2434" s="4"/>
      <c r="F2434" s="4"/>
      <c r="G2434" s="2"/>
      <c r="H2434" s="2"/>
      <c r="I2434" s="1"/>
    </row>
    <row r="2435" spans="3:9" ht="13" x14ac:dyDescent="0.15">
      <c r="C2435" s="4"/>
      <c r="D2435" s="4"/>
      <c r="F2435" s="4"/>
      <c r="G2435" s="2"/>
      <c r="H2435" s="2"/>
      <c r="I2435" s="1"/>
    </row>
    <row r="2436" spans="3:9" ht="13" x14ac:dyDescent="0.15">
      <c r="C2436" s="4"/>
      <c r="D2436" s="4"/>
      <c r="F2436" s="4"/>
      <c r="G2436" s="2"/>
      <c r="H2436" s="2"/>
      <c r="I2436" s="1"/>
    </row>
    <row r="2437" spans="3:9" ht="13" x14ac:dyDescent="0.15">
      <c r="C2437" s="4"/>
      <c r="D2437" s="4"/>
      <c r="F2437" s="4"/>
      <c r="G2437" s="2"/>
      <c r="H2437" s="2"/>
      <c r="I2437" s="1"/>
    </row>
    <row r="2438" spans="3:9" ht="13" x14ac:dyDescent="0.15">
      <c r="C2438" s="4"/>
      <c r="D2438" s="4"/>
      <c r="F2438" s="4"/>
      <c r="G2438" s="2"/>
      <c r="H2438" s="2"/>
      <c r="I2438" s="1"/>
    </row>
    <row r="2439" spans="3:9" ht="13" x14ac:dyDescent="0.15">
      <c r="C2439" s="4"/>
      <c r="D2439" s="4"/>
      <c r="F2439" s="4"/>
      <c r="G2439" s="2"/>
      <c r="H2439" s="2"/>
      <c r="I2439" s="1"/>
    </row>
    <row r="2440" spans="3:9" ht="13" x14ac:dyDescent="0.15">
      <c r="C2440" s="4"/>
      <c r="D2440" s="4"/>
      <c r="F2440" s="4"/>
      <c r="G2440" s="2"/>
      <c r="H2440" s="2"/>
      <c r="I2440" s="1"/>
    </row>
    <row r="2441" spans="3:9" ht="13" x14ac:dyDescent="0.15">
      <c r="C2441" s="4"/>
      <c r="D2441" s="4"/>
      <c r="F2441" s="4"/>
      <c r="G2441" s="2"/>
      <c r="H2441" s="2"/>
      <c r="I2441" s="1"/>
    </row>
    <row r="2442" spans="3:9" ht="13" x14ac:dyDescent="0.15">
      <c r="C2442" s="4"/>
      <c r="D2442" s="4"/>
      <c r="F2442" s="4"/>
      <c r="G2442" s="2"/>
      <c r="H2442" s="2"/>
      <c r="I2442" s="1"/>
    </row>
    <row r="2443" spans="3:9" ht="13" x14ac:dyDescent="0.15">
      <c r="C2443" s="4"/>
      <c r="D2443" s="4"/>
      <c r="F2443" s="4"/>
      <c r="G2443" s="2"/>
      <c r="H2443" s="2"/>
      <c r="I2443" s="1"/>
    </row>
    <row r="2444" spans="3:9" ht="13" x14ac:dyDescent="0.15">
      <c r="C2444" s="4"/>
      <c r="D2444" s="4"/>
      <c r="F2444" s="4"/>
      <c r="G2444" s="2"/>
      <c r="H2444" s="2"/>
      <c r="I2444" s="1"/>
    </row>
    <row r="2445" spans="3:9" ht="13" x14ac:dyDescent="0.15">
      <c r="C2445" s="4"/>
      <c r="D2445" s="4"/>
      <c r="F2445" s="4"/>
      <c r="G2445" s="2"/>
      <c r="H2445" s="2"/>
      <c r="I2445" s="1"/>
    </row>
    <row r="2446" spans="3:9" ht="13" x14ac:dyDescent="0.15">
      <c r="C2446" s="4"/>
      <c r="D2446" s="4"/>
      <c r="F2446" s="4"/>
      <c r="G2446" s="2"/>
      <c r="H2446" s="2"/>
      <c r="I2446" s="1"/>
    </row>
    <row r="2447" spans="3:9" ht="13" x14ac:dyDescent="0.15">
      <c r="C2447" s="4"/>
      <c r="D2447" s="4"/>
      <c r="F2447" s="4"/>
      <c r="G2447" s="2"/>
      <c r="H2447" s="2"/>
      <c r="I2447" s="1"/>
    </row>
    <row r="2448" spans="3:9" ht="13" x14ac:dyDescent="0.15">
      <c r="C2448" s="4"/>
      <c r="D2448" s="4"/>
      <c r="F2448" s="4"/>
      <c r="G2448" s="2"/>
      <c r="H2448" s="2"/>
      <c r="I2448" s="1"/>
    </row>
    <row r="2449" spans="3:9" ht="13" x14ac:dyDescent="0.15">
      <c r="C2449" s="4"/>
      <c r="D2449" s="4"/>
      <c r="F2449" s="4"/>
      <c r="G2449" s="2"/>
      <c r="H2449" s="2"/>
      <c r="I2449" s="1"/>
    </row>
    <row r="2450" spans="3:9" ht="13" x14ac:dyDescent="0.15">
      <c r="C2450" s="4"/>
      <c r="D2450" s="4"/>
      <c r="F2450" s="4"/>
      <c r="G2450" s="2"/>
      <c r="H2450" s="2"/>
      <c r="I2450" s="1"/>
    </row>
    <row r="2451" spans="3:9" ht="13" x14ac:dyDescent="0.15">
      <c r="C2451" s="4"/>
      <c r="D2451" s="4"/>
      <c r="F2451" s="4"/>
      <c r="G2451" s="2"/>
      <c r="H2451" s="2"/>
      <c r="I2451" s="1"/>
    </row>
    <row r="2452" spans="3:9" ht="13" x14ac:dyDescent="0.15">
      <c r="C2452" s="4"/>
      <c r="D2452" s="4"/>
      <c r="F2452" s="4"/>
      <c r="G2452" s="2"/>
      <c r="H2452" s="2"/>
      <c r="I2452" s="1"/>
    </row>
    <row r="2453" spans="3:9" ht="13" x14ac:dyDescent="0.15">
      <c r="C2453" s="4"/>
      <c r="D2453" s="4"/>
      <c r="F2453" s="4"/>
      <c r="G2453" s="2"/>
      <c r="H2453" s="2"/>
      <c r="I2453" s="1"/>
    </row>
    <row r="2454" spans="3:9" ht="13" x14ac:dyDescent="0.15">
      <c r="C2454" s="4"/>
      <c r="D2454" s="4"/>
      <c r="F2454" s="4"/>
      <c r="G2454" s="2"/>
      <c r="H2454" s="2"/>
      <c r="I2454" s="1"/>
    </row>
    <row r="2455" spans="3:9" ht="13" x14ac:dyDescent="0.15">
      <c r="C2455" s="4"/>
      <c r="D2455" s="4"/>
      <c r="F2455" s="4"/>
      <c r="G2455" s="2"/>
      <c r="H2455" s="2"/>
      <c r="I2455" s="1"/>
    </row>
    <row r="2456" spans="3:9" ht="13" x14ac:dyDescent="0.15">
      <c r="C2456" s="4"/>
      <c r="D2456" s="4"/>
      <c r="F2456" s="4"/>
      <c r="G2456" s="2"/>
      <c r="H2456" s="2"/>
      <c r="I2456" s="1"/>
    </row>
    <row r="2457" spans="3:9" ht="13" x14ac:dyDescent="0.15">
      <c r="C2457" s="4"/>
      <c r="D2457" s="4"/>
      <c r="F2457" s="4"/>
      <c r="G2457" s="2"/>
      <c r="H2457" s="2"/>
      <c r="I2457" s="1"/>
    </row>
    <row r="2458" spans="3:9" ht="13" x14ac:dyDescent="0.15">
      <c r="C2458" s="4"/>
      <c r="D2458" s="4"/>
      <c r="F2458" s="4"/>
      <c r="G2458" s="2"/>
      <c r="H2458" s="2"/>
      <c r="I2458" s="1"/>
    </row>
    <row r="2459" spans="3:9" ht="13" x14ac:dyDescent="0.15">
      <c r="C2459" s="4"/>
      <c r="D2459" s="4"/>
      <c r="F2459" s="4"/>
      <c r="G2459" s="2"/>
      <c r="H2459" s="2"/>
      <c r="I2459" s="1"/>
    </row>
    <row r="2460" spans="3:9" ht="13" x14ac:dyDescent="0.15">
      <c r="C2460" s="4"/>
      <c r="D2460" s="4"/>
      <c r="F2460" s="4"/>
      <c r="G2460" s="2"/>
      <c r="H2460" s="2"/>
      <c r="I2460" s="1"/>
    </row>
    <row r="2461" spans="3:9" ht="13" x14ac:dyDescent="0.15">
      <c r="C2461" s="4"/>
      <c r="D2461" s="4"/>
      <c r="F2461" s="4"/>
      <c r="G2461" s="2"/>
      <c r="H2461" s="2"/>
      <c r="I2461" s="1"/>
    </row>
    <row r="2462" spans="3:9" ht="13" x14ac:dyDescent="0.15">
      <c r="C2462" s="4"/>
      <c r="D2462" s="4"/>
      <c r="F2462" s="4"/>
      <c r="G2462" s="2"/>
      <c r="H2462" s="2"/>
      <c r="I2462" s="1"/>
    </row>
    <row r="2463" spans="3:9" ht="13" x14ac:dyDescent="0.15">
      <c r="C2463" s="4"/>
      <c r="D2463" s="4"/>
      <c r="F2463" s="4"/>
      <c r="G2463" s="2"/>
      <c r="H2463" s="2"/>
      <c r="I2463" s="1"/>
    </row>
    <row r="2464" spans="3:9" ht="13" x14ac:dyDescent="0.15">
      <c r="C2464" s="4"/>
      <c r="D2464" s="4"/>
      <c r="F2464" s="4"/>
      <c r="G2464" s="2"/>
      <c r="H2464" s="2"/>
      <c r="I2464" s="1"/>
    </row>
    <row r="2465" spans="3:9" ht="13" x14ac:dyDescent="0.15">
      <c r="C2465" s="4"/>
      <c r="D2465" s="4"/>
      <c r="F2465" s="4"/>
      <c r="G2465" s="2"/>
      <c r="H2465" s="2"/>
      <c r="I2465" s="1"/>
    </row>
    <row r="2466" spans="3:9" ht="13" x14ac:dyDescent="0.15">
      <c r="C2466" s="4"/>
      <c r="D2466" s="4"/>
      <c r="F2466" s="4"/>
      <c r="G2466" s="2"/>
      <c r="H2466" s="2"/>
      <c r="I2466" s="1"/>
    </row>
    <row r="2467" spans="3:9" ht="13" x14ac:dyDescent="0.15">
      <c r="C2467" s="4"/>
      <c r="D2467" s="4"/>
      <c r="F2467" s="4"/>
      <c r="G2467" s="2"/>
      <c r="H2467" s="2"/>
      <c r="I2467" s="1"/>
    </row>
    <row r="2468" spans="3:9" ht="13" x14ac:dyDescent="0.15">
      <c r="C2468" s="4"/>
      <c r="D2468" s="4"/>
      <c r="F2468" s="4"/>
      <c r="G2468" s="2"/>
      <c r="H2468" s="2"/>
      <c r="I2468" s="1"/>
    </row>
    <row r="2469" spans="3:9" ht="13" x14ac:dyDescent="0.15">
      <c r="C2469" s="4"/>
      <c r="D2469" s="4"/>
      <c r="F2469" s="4"/>
      <c r="G2469" s="2"/>
      <c r="H2469" s="2"/>
      <c r="I2469" s="1"/>
    </row>
    <row r="2470" spans="3:9" ht="13" x14ac:dyDescent="0.15">
      <c r="C2470" s="4"/>
      <c r="D2470" s="4"/>
      <c r="F2470" s="4"/>
      <c r="G2470" s="2"/>
      <c r="H2470" s="2"/>
      <c r="I2470" s="1"/>
    </row>
    <row r="2471" spans="3:9" ht="13" x14ac:dyDescent="0.15">
      <c r="C2471" s="4"/>
      <c r="D2471" s="4"/>
      <c r="F2471" s="4"/>
      <c r="G2471" s="2"/>
      <c r="H2471" s="2"/>
      <c r="I2471" s="1"/>
    </row>
    <row r="2472" spans="3:9" ht="13" x14ac:dyDescent="0.15">
      <c r="C2472" s="4"/>
      <c r="D2472" s="4"/>
      <c r="F2472" s="4"/>
      <c r="G2472" s="2"/>
      <c r="H2472" s="2"/>
      <c r="I2472" s="1"/>
    </row>
    <row r="2473" spans="3:9" ht="13" x14ac:dyDescent="0.15">
      <c r="C2473" s="4"/>
      <c r="D2473" s="4"/>
      <c r="F2473" s="4"/>
      <c r="G2473" s="2"/>
      <c r="H2473" s="2"/>
      <c r="I2473" s="1"/>
    </row>
    <row r="2474" spans="3:9" ht="13" x14ac:dyDescent="0.15">
      <c r="C2474" s="4"/>
      <c r="D2474" s="4"/>
      <c r="F2474" s="4"/>
      <c r="G2474" s="2"/>
      <c r="H2474" s="2"/>
      <c r="I2474" s="1"/>
    </row>
    <row r="2475" spans="3:9" ht="13" x14ac:dyDescent="0.15">
      <c r="C2475" s="4"/>
      <c r="D2475" s="4"/>
      <c r="F2475" s="4"/>
      <c r="G2475" s="2"/>
      <c r="H2475" s="2"/>
      <c r="I2475" s="1"/>
    </row>
    <row r="2476" spans="3:9" ht="13" x14ac:dyDescent="0.15">
      <c r="C2476" s="4"/>
      <c r="D2476" s="4"/>
      <c r="F2476" s="4"/>
      <c r="G2476" s="2"/>
      <c r="H2476" s="2"/>
      <c r="I2476" s="1"/>
    </row>
    <row r="2477" spans="3:9" ht="13" x14ac:dyDescent="0.15">
      <c r="C2477" s="4"/>
      <c r="D2477" s="4"/>
      <c r="F2477" s="4"/>
      <c r="G2477" s="2"/>
      <c r="H2477" s="2"/>
      <c r="I2477" s="1"/>
    </row>
    <row r="2478" spans="3:9" ht="13" x14ac:dyDescent="0.15">
      <c r="C2478" s="4"/>
      <c r="D2478" s="4"/>
      <c r="F2478" s="4"/>
      <c r="G2478" s="2"/>
      <c r="H2478" s="2"/>
      <c r="I2478" s="1"/>
    </row>
    <row r="2479" spans="3:9" ht="13" x14ac:dyDescent="0.15">
      <c r="C2479" s="4"/>
      <c r="D2479" s="4"/>
      <c r="F2479" s="4"/>
      <c r="G2479" s="2"/>
      <c r="H2479" s="2"/>
      <c r="I2479" s="1"/>
    </row>
    <row r="2480" spans="3:9" ht="13" x14ac:dyDescent="0.15">
      <c r="C2480" s="4"/>
      <c r="D2480" s="4"/>
      <c r="F2480" s="4"/>
      <c r="G2480" s="2"/>
      <c r="H2480" s="2"/>
      <c r="I2480" s="1"/>
    </row>
    <row r="2481" spans="3:9" ht="13" x14ac:dyDescent="0.15">
      <c r="C2481" s="4"/>
      <c r="D2481" s="4"/>
      <c r="F2481" s="4"/>
      <c r="G2481" s="2"/>
      <c r="H2481" s="2"/>
      <c r="I2481" s="1"/>
    </row>
    <row r="2482" spans="3:9" ht="13" x14ac:dyDescent="0.15">
      <c r="C2482" s="4"/>
      <c r="D2482" s="4"/>
      <c r="F2482" s="4"/>
      <c r="G2482" s="2"/>
      <c r="H2482" s="2"/>
      <c r="I2482" s="1"/>
    </row>
    <row r="2483" spans="3:9" ht="13" x14ac:dyDescent="0.15">
      <c r="C2483" s="4"/>
      <c r="D2483" s="4"/>
      <c r="F2483" s="4"/>
      <c r="G2483" s="2"/>
      <c r="H2483" s="2"/>
      <c r="I2483" s="1"/>
    </row>
    <row r="2484" spans="3:9" ht="13" x14ac:dyDescent="0.15">
      <c r="C2484" s="4"/>
      <c r="D2484" s="4"/>
      <c r="F2484" s="4"/>
      <c r="G2484" s="2"/>
      <c r="H2484" s="2"/>
      <c r="I2484" s="1"/>
    </row>
    <row r="2485" spans="3:9" ht="13" x14ac:dyDescent="0.15">
      <c r="C2485" s="4"/>
      <c r="D2485" s="4"/>
      <c r="F2485" s="4"/>
      <c r="G2485" s="2"/>
      <c r="H2485" s="2"/>
      <c r="I2485" s="1"/>
    </row>
    <row r="2486" spans="3:9" ht="13" x14ac:dyDescent="0.15">
      <c r="C2486" s="4"/>
      <c r="D2486" s="4"/>
      <c r="F2486" s="4"/>
      <c r="G2486" s="2"/>
      <c r="H2486" s="2"/>
      <c r="I2486" s="1"/>
    </row>
    <row r="2487" spans="3:9" ht="13" x14ac:dyDescent="0.15">
      <c r="C2487" s="4"/>
      <c r="D2487" s="4"/>
      <c r="F2487" s="4"/>
      <c r="G2487" s="2"/>
      <c r="H2487" s="2"/>
      <c r="I2487" s="1"/>
    </row>
    <row r="2488" spans="3:9" ht="13" x14ac:dyDescent="0.15">
      <c r="C2488" s="4"/>
      <c r="D2488" s="4"/>
      <c r="F2488" s="4"/>
      <c r="G2488" s="2"/>
      <c r="H2488" s="2"/>
      <c r="I2488" s="1"/>
    </row>
    <row r="2489" spans="3:9" ht="13" x14ac:dyDescent="0.15">
      <c r="C2489" s="4"/>
      <c r="D2489" s="4"/>
      <c r="F2489" s="4"/>
      <c r="G2489" s="2"/>
      <c r="H2489" s="2"/>
      <c r="I2489" s="1"/>
    </row>
    <row r="2490" spans="3:9" ht="13" x14ac:dyDescent="0.15">
      <c r="C2490" s="4"/>
      <c r="D2490" s="4"/>
      <c r="F2490" s="4"/>
      <c r="G2490" s="2"/>
      <c r="H2490" s="2"/>
      <c r="I2490" s="1"/>
    </row>
    <row r="2491" spans="3:9" ht="13" x14ac:dyDescent="0.15">
      <c r="C2491" s="4"/>
      <c r="D2491" s="4"/>
      <c r="F2491" s="4"/>
      <c r="G2491" s="2"/>
      <c r="H2491" s="2"/>
      <c r="I2491" s="1"/>
    </row>
    <row r="2492" spans="3:9" ht="13" x14ac:dyDescent="0.15">
      <c r="C2492" s="4"/>
      <c r="D2492" s="4"/>
      <c r="F2492" s="4"/>
      <c r="G2492" s="2"/>
      <c r="H2492" s="2"/>
      <c r="I2492" s="1"/>
    </row>
    <row r="2493" spans="3:9" ht="13" x14ac:dyDescent="0.15">
      <c r="C2493" s="4"/>
      <c r="D2493" s="4"/>
      <c r="F2493" s="4"/>
      <c r="G2493" s="2"/>
      <c r="H2493" s="2"/>
      <c r="I2493" s="1"/>
    </row>
    <row r="2494" spans="3:9" ht="13" x14ac:dyDescent="0.15">
      <c r="C2494" s="4"/>
      <c r="D2494" s="4"/>
      <c r="F2494" s="4"/>
      <c r="G2494" s="2"/>
      <c r="H2494" s="2"/>
      <c r="I2494" s="1"/>
    </row>
    <row r="2495" spans="3:9" ht="13" x14ac:dyDescent="0.15">
      <c r="C2495" s="4"/>
      <c r="D2495" s="4"/>
      <c r="F2495" s="4"/>
      <c r="G2495" s="2"/>
      <c r="H2495" s="2"/>
      <c r="I2495" s="1"/>
    </row>
    <row r="2496" spans="3:9" ht="13" x14ac:dyDescent="0.15">
      <c r="C2496" s="4"/>
      <c r="D2496" s="4"/>
      <c r="F2496" s="4"/>
      <c r="G2496" s="2"/>
      <c r="H2496" s="2"/>
      <c r="I2496" s="1"/>
    </row>
    <row r="2497" spans="3:9" ht="13" x14ac:dyDescent="0.15">
      <c r="C2497" s="4"/>
      <c r="D2497" s="4"/>
      <c r="F2497" s="4"/>
      <c r="G2497" s="2"/>
      <c r="H2497" s="2"/>
      <c r="I2497" s="1"/>
    </row>
    <row r="2498" spans="3:9" ht="13" x14ac:dyDescent="0.15">
      <c r="C2498" s="4"/>
      <c r="D2498" s="4"/>
      <c r="F2498" s="4"/>
      <c r="G2498" s="2"/>
      <c r="H2498" s="2"/>
      <c r="I2498" s="1"/>
    </row>
    <row r="2499" spans="3:9" ht="13" x14ac:dyDescent="0.15">
      <c r="C2499" s="4"/>
      <c r="D2499" s="4"/>
      <c r="F2499" s="4"/>
      <c r="G2499" s="2"/>
      <c r="H2499" s="2"/>
      <c r="I2499" s="1"/>
    </row>
    <row r="2500" spans="3:9" ht="13" x14ac:dyDescent="0.15">
      <c r="C2500" s="4"/>
      <c r="D2500" s="4"/>
      <c r="F2500" s="4"/>
      <c r="G2500" s="2"/>
      <c r="H2500" s="2"/>
      <c r="I2500" s="1"/>
    </row>
    <row r="2501" spans="3:9" ht="13" x14ac:dyDescent="0.15">
      <c r="C2501" s="4"/>
      <c r="D2501" s="4"/>
      <c r="F2501" s="4"/>
      <c r="G2501" s="2"/>
      <c r="H2501" s="2"/>
      <c r="I2501" s="1"/>
    </row>
    <row r="2502" spans="3:9" ht="13" x14ac:dyDescent="0.15">
      <c r="C2502" s="4"/>
      <c r="D2502" s="4"/>
      <c r="F2502" s="4"/>
      <c r="G2502" s="2"/>
      <c r="H2502" s="2"/>
      <c r="I2502" s="1"/>
    </row>
    <row r="2503" spans="3:9" ht="13" x14ac:dyDescent="0.15">
      <c r="C2503" s="4"/>
      <c r="D2503" s="4"/>
      <c r="F2503" s="4"/>
      <c r="G2503" s="2"/>
      <c r="H2503" s="2"/>
      <c r="I2503" s="1"/>
    </row>
    <row r="2504" spans="3:9" ht="13" x14ac:dyDescent="0.15">
      <c r="C2504" s="4"/>
      <c r="D2504" s="4"/>
      <c r="F2504" s="4"/>
      <c r="G2504" s="2"/>
      <c r="H2504" s="2"/>
      <c r="I2504" s="1"/>
    </row>
    <row r="2505" spans="3:9" ht="13" x14ac:dyDescent="0.15">
      <c r="C2505" s="4"/>
      <c r="D2505" s="4"/>
      <c r="F2505" s="4"/>
      <c r="G2505" s="2"/>
      <c r="H2505" s="2"/>
      <c r="I2505" s="1"/>
    </row>
    <row r="2506" spans="3:9" ht="13" x14ac:dyDescent="0.15">
      <c r="C2506" s="4"/>
      <c r="D2506" s="4"/>
      <c r="F2506" s="4"/>
      <c r="G2506" s="2"/>
      <c r="H2506" s="2"/>
      <c r="I2506" s="1"/>
    </row>
    <row r="2507" spans="3:9" ht="13" x14ac:dyDescent="0.15">
      <c r="C2507" s="4"/>
      <c r="D2507" s="4"/>
      <c r="F2507" s="4"/>
      <c r="G2507" s="2"/>
      <c r="H2507" s="2"/>
      <c r="I2507" s="1"/>
    </row>
    <row r="2508" spans="3:9" ht="13" x14ac:dyDescent="0.15">
      <c r="C2508" s="4"/>
      <c r="D2508" s="4"/>
      <c r="F2508" s="4"/>
      <c r="G2508" s="2"/>
      <c r="H2508" s="2"/>
      <c r="I2508" s="1"/>
    </row>
    <row r="2509" spans="3:9" ht="13" x14ac:dyDescent="0.15">
      <c r="C2509" s="4"/>
      <c r="D2509" s="4"/>
      <c r="F2509" s="4"/>
      <c r="G2509" s="2"/>
      <c r="H2509" s="2"/>
      <c r="I2509" s="1"/>
    </row>
    <row r="2510" spans="3:9" ht="13" x14ac:dyDescent="0.15">
      <c r="C2510" s="4"/>
      <c r="D2510" s="4"/>
      <c r="F2510" s="4"/>
      <c r="G2510" s="2"/>
      <c r="H2510" s="2"/>
      <c r="I2510" s="1"/>
    </row>
    <row r="2511" spans="3:9" ht="13" x14ac:dyDescent="0.15">
      <c r="C2511" s="4"/>
      <c r="D2511" s="4"/>
      <c r="F2511" s="4"/>
      <c r="G2511" s="2"/>
      <c r="H2511" s="2"/>
      <c r="I2511" s="1"/>
    </row>
    <row r="2512" spans="3:9" ht="13" x14ac:dyDescent="0.15">
      <c r="C2512" s="4"/>
      <c r="D2512" s="4"/>
      <c r="F2512" s="4"/>
      <c r="G2512" s="2"/>
      <c r="H2512" s="2"/>
      <c r="I2512" s="1"/>
    </row>
    <row r="2513" spans="3:9" ht="13" x14ac:dyDescent="0.15">
      <c r="C2513" s="4"/>
      <c r="D2513" s="4"/>
      <c r="F2513" s="4"/>
      <c r="G2513" s="2"/>
      <c r="H2513" s="2"/>
      <c r="I2513" s="1"/>
    </row>
    <row r="2514" spans="3:9" ht="13" x14ac:dyDescent="0.15">
      <c r="C2514" s="4"/>
      <c r="D2514" s="4"/>
      <c r="F2514" s="4"/>
      <c r="G2514" s="2"/>
      <c r="H2514" s="2"/>
      <c r="I2514" s="1"/>
    </row>
    <row r="2515" spans="3:9" ht="13" x14ac:dyDescent="0.15">
      <c r="C2515" s="4"/>
      <c r="D2515" s="4"/>
      <c r="F2515" s="4"/>
      <c r="G2515" s="2"/>
      <c r="H2515" s="2"/>
      <c r="I2515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18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1" t="e">
        <f>ModelSheet='Portfolio 1'!A:Z</f>
        <v>#NAME?</v>
      </c>
    </row>
    <row r="2" spans="1:1" ht="15.75" customHeight="1" x14ac:dyDescent="0.15">
      <c r="A2" s="1" t="e">
        <f>OpenSolver_AdjNum=1</f>
        <v>#NAME?</v>
      </c>
    </row>
    <row r="3" spans="1:1" ht="15.75" customHeight="1" x14ac:dyDescent="0.15">
      <c r="A3" s="1" t="e">
        <f>OpenSolver_ChosenSolver=SolveEngine</f>
        <v>#NAME?</v>
      </c>
    </row>
    <row r="4" spans="1:1" ht="15.75" customHeight="1" x14ac:dyDescent="0.15">
      <c r="A4" s="1" t="e">
        <f>OpenSolver_FastBuild=0</f>
        <v>#NAME?</v>
      </c>
    </row>
    <row r="5" spans="1:1" ht="15.75" customHeight="1" x14ac:dyDescent="0.15">
      <c r="A5" s="1" t="e">
        <f>OpenSolver_LinearityCheck=1</f>
        <v>#NAME?</v>
      </c>
    </row>
    <row r="6" spans="1:1" ht="15.75" customHeight="1" x14ac:dyDescent="0.15">
      <c r="A6" s="1" t="e">
        <f>solver_adj='Portfolio 1'!G33:H33</f>
        <v>#NAME?</v>
      </c>
    </row>
    <row r="7" spans="1:1" ht="15.75" customHeight="1" x14ac:dyDescent="0.15">
      <c r="A7" s="1" t="e">
        <f>solver_lhs1='Portfolio 1'!G33</f>
        <v>#NAME?</v>
      </c>
    </row>
    <row r="8" spans="1:1" ht="15.75" customHeight="1" x14ac:dyDescent="0.15">
      <c r="A8" s="1" t="e">
        <f>solver_lhs2='Portfolio 1'!G33</f>
        <v>#NAME?</v>
      </c>
    </row>
    <row r="9" spans="1:1" ht="15.75" customHeight="1" x14ac:dyDescent="0.15">
      <c r="A9" s="1" t="e">
        <f>solver_neg=1</f>
        <v>#NAME?</v>
      </c>
    </row>
    <row r="10" spans="1:1" ht="15.75" customHeight="1" x14ac:dyDescent="0.15">
      <c r="A10" s="1" t="e">
        <f>solver_num=2</f>
        <v>#NAME?</v>
      </c>
    </row>
    <row r="11" spans="1:1" ht="15.75" customHeight="1" x14ac:dyDescent="0.15">
      <c r="A11" s="1" t="e">
        <f>solver_opt='Portfolio 1'!G34</f>
        <v>#NAME?</v>
      </c>
    </row>
    <row r="12" spans="1:1" ht="15.75" customHeight="1" x14ac:dyDescent="0.15">
      <c r="A12" s="1" t="e">
        <f>solver_rel1=1</f>
        <v>#NAME?</v>
      </c>
    </row>
    <row r="13" spans="1:1" ht="15.75" customHeight="1" x14ac:dyDescent="0.15">
      <c r="A13" s="1" t="e">
        <f>solver_rel2=3</f>
        <v>#NAME?</v>
      </c>
    </row>
    <row r="14" spans="1:1" ht="15.75" customHeight="1" x14ac:dyDescent="0.15">
      <c r="A14" s="1" t="e">
        <f>solver_rhs1='Portfolio 1'!J33</f>
        <v>#NAME?</v>
      </c>
    </row>
    <row r="15" spans="1:1" ht="15.75" customHeight="1" x14ac:dyDescent="0.15">
      <c r="A15" s="1" t="e">
        <f>solver_rhs2='Portfolio 1'!J34</f>
        <v>#NAME?</v>
      </c>
    </row>
    <row r="16" spans="1:1" ht="15.75" customHeight="1" x14ac:dyDescent="0.15">
      <c r="A16" s="1" t="e">
        <f>solver_sho=1</f>
        <v>#NAME?</v>
      </c>
    </row>
    <row r="17" spans="1:1" ht="15.75" customHeight="1" x14ac:dyDescent="0.15">
      <c r="A17" s="1" t="e">
        <f>solver_typ=2</f>
        <v>#NAME?</v>
      </c>
    </row>
    <row r="18" spans="1:1" ht="15.75" customHeight="1" x14ac:dyDescent="0.15">
      <c r="A18" s="1" t="e">
        <f>solver_val=0</f>
        <v>#NAME?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1515"/>
  <sheetViews>
    <sheetView workbookViewId="0">
      <pane ySplit="1" topLeftCell="A1458" activePane="bottomLeft" state="frozen"/>
      <selection pane="bottomLeft" activeCell="I3" sqref="I3:I1513"/>
    </sheetView>
  </sheetViews>
  <sheetFormatPr baseColWidth="10" defaultColWidth="12.6640625" defaultRowHeight="15.75" customHeight="1" x14ac:dyDescent="0.15"/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</row>
    <row r="2" spans="1:9" ht="15.75" customHeight="1" x14ac:dyDescent="0.15">
      <c r="A2" s="3">
        <v>40359</v>
      </c>
      <c r="B2" s="1">
        <v>9868.3398440000001</v>
      </c>
      <c r="C2" s="1">
        <v>9908.9199219999991</v>
      </c>
      <c r="D2" s="1">
        <v>9753.8398440000001</v>
      </c>
      <c r="E2" s="1">
        <v>9774.0195309999999</v>
      </c>
      <c r="F2" s="1">
        <v>235090000</v>
      </c>
      <c r="G2" s="1">
        <v>9774.0195309999999</v>
      </c>
      <c r="H2" s="1"/>
      <c r="I2" s="1"/>
    </row>
    <row r="3" spans="1:9" ht="15.75" customHeight="1" x14ac:dyDescent="0.15">
      <c r="A3" s="3">
        <v>40360</v>
      </c>
      <c r="B3" s="1">
        <v>9773.2695309999999</v>
      </c>
      <c r="C3" s="1">
        <v>9795.4804690000001</v>
      </c>
      <c r="D3" s="1">
        <v>9621.8896480000003</v>
      </c>
      <c r="E3" s="1">
        <v>9732.5302730000003</v>
      </c>
      <c r="F3" s="1">
        <v>262820000</v>
      </c>
      <c r="G3" s="1">
        <v>9732.5302730000003</v>
      </c>
      <c r="H3" s="1">
        <f t="shared" ref="H3:H257" si="0">(E3-E2)/E2</f>
        <v>-4.2448511452641592E-3</v>
      </c>
      <c r="I3" s="1">
        <f t="shared" ref="I3:I257" si="1">(G3-G2)/G2</f>
        <v>-4.2448511452641592E-3</v>
      </c>
    </row>
    <row r="4" spans="1:9" ht="15.75" customHeight="1" x14ac:dyDescent="0.15">
      <c r="A4" s="3">
        <v>40361</v>
      </c>
      <c r="B4" s="1">
        <v>9732.5302730000003</v>
      </c>
      <c r="C4" s="1">
        <v>9770.8701170000004</v>
      </c>
      <c r="D4" s="1">
        <v>9614.3203119999998</v>
      </c>
      <c r="E4" s="1">
        <v>9686.4804690000001</v>
      </c>
      <c r="F4" s="1">
        <v>199570000</v>
      </c>
      <c r="G4" s="1">
        <v>9686.4804690000001</v>
      </c>
      <c r="H4" s="1">
        <f t="shared" si="0"/>
        <v>-4.7315346275111679E-3</v>
      </c>
      <c r="I4" s="1">
        <f t="shared" si="1"/>
        <v>-4.7315346275111679E-3</v>
      </c>
    </row>
    <row r="5" spans="1:9" ht="15.75" customHeight="1" x14ac:dyDescent="0.15">
      <c r="A5" s="3">
        <v>40365</v>
      </c>
      <c r="B5" s="1">
        <v>9686.4804690000001</v>
      </c>
      <c r="C5" s="1">
        <v>9858.1298829999996</v>
      </c>
      <c r="D5" s="1">
        <v>9659.0097659999992</v>
      </c>
      <c r="E5" s="1">
        <v>9743.6201170000004</v>
      </c>
      <c r="F5" s="1">
        <v>261020000</v>
      </c>
      <c r="G5" s="1">
        <v>9743.6201170000004</v>
      </c>
      <c r="H5" s="1">
        <f t="shared" si="0"/>
        <v>5.898907057405053E-3</v>
      </c>
      <c r="I5" s="1">
        <f t="shared" si="1"/>
        <v>5.898907057405053E-3</v>
      </c>
    </row>
    <row r="6" spans="1:9" ht="15.75" customHeight="1" x14ac:dyDescent="0.15">
      <c r="A6" s="3">
        <v>40366</v>
      </c>
      <c r="B6" s="1">
        <v>9743.6201170000004</v>
      </c>
      <c r="C6" s="1">
        <v>10026.599609999999</v>
      </c>
      <c r="D6" s="1">
        <v>9736.7001949999994</v>
      </c>
      <c r="E6" s="1">
        <v>10018.280269999999</v>
      </c>
      <c r="F6" s="1">
        <v>219560000</v>
      </c>
      <c r="G6" s="1">
        <v>10018.280269999999</v>
      </c>
      <c r="H6" s="1">
        <f t="shared" si="0"/>
        <v>2.8188717304443212E-2</v>
      </c>
      <c r="I6" s="1">
        <f t="shared" si="1"/>
        <v>2.8188717304443212E-2</v>
      </c>
    </row>
    <row r="7" spans="1:9" ht="15.75" customHeight="1" x14ac:dyDescent="0.15">
      <c r="A7" s="3">
        <v>40367</v>
      </c>
      <c r="B7" s="1">
        <v>10019.259770000001</v>
      </c>
      <c r="C7" s="1">
        <v>10139.860350000001</v>
      </c>
      <c r="D7" s="1">
        <v>10019.259770000001</v>
      </c>
      <c r="E7" s="1">
        <v>10138.990229999999</v>
      </c>
      <c r="F7" s="1">
        <v>192210000</v>
      </c>
      <c r="G7" s="1">
        <v>10138.990229999999</v>
      </c>
      <c r="H7" s="1">
        <f t="shared" si="0"/>
        <v>1.2048970157230403E-2</v>
      </c>
      <c r="I7" s="1">
        <f t="shared" si="1"/>
        <v>1.2048970157230403E-2</v>
      </c>
    </row>
    <row r="8" spans="1:9" ht="15.75" customHeight="1" x14ac:dyDescent="0.15">
      <c r="A8" s="3">
        <v>40368</v>
      </c>
      <c r="B8" s="1">
        <v>10138.990229999999</v>
      </c>
      <c r="C8" s="1">
        <v>10201.76953</v>
      </c>
      <c r="D8" s="1">
        <v>10118.410159999999</v>
      </c>
      <c r="E8" s="1">
        <v>10198.030269999999</v>
      </c>
      <c r="F8" s="1">
        <v>134810000</v>
      </c>
      <c r="G8" s="1">
        <v>10198.030269999999</v>
      </c>
      <c r="H8" s="1">
        <f t="shared" si="0"/>
        <v>5.8230690296266182E-3</v>
      </c>
      <c r="I8" s="1">
        <f t="shared" si="1"/>
        <v>5.8230690296266182E-3</v>
      </c>
    </row>
    <row r="9" spans="1:9" ht="15.75" customHeight="1" x14ac:dyDescent="0.15">
      <c r="A9" s="3">
        <v>40371</v>
      </c>
      <c r="B9" s="1">
        <v>10199.240229999999</v>
      </c>
      <c r="C9" s="1">
        <v>10220.280269999999</v>
      </c>
      <c r="D9" s="1">
        <v>10146.490229999999</v>
      </c>
      <c r="E9" s="1">
        <v>10216.26953</v>
      </c>
      <c r="F9" s="1">
        <v>131490000</v>
      </c>
      <c r="G9" s="1">
        <v>10216.26953</v>
      </c>
      <c r="H9" s="1">
        <f t="shared" si="0"/>
        <v>1.7885081253048965E-3</v>
      </c>
      <c r="I9" s="1">
        <f t="shared" si="1"/>
        <v>1.7885081253048965E-3</v>
      </c>
    </row>
    <row r="10" spans="1:9" ht="15.75" customHeight="1" x14ac:dyDescent="0.15">
      <c r="A10" s="3">
        <v>40372</v>
      </c>
      <c r="B10" s="1">
        <v>10217.54981</v>
      </c>
      <c r="C10" s="1">
        <v>10407.820309999999</v>
      </c>
      <c r="D10" s="1">
        <v>10217.54981</v>
      </c>
      <c r="E10" s="1">
        <v>10363.01953</v>
      </c>
      <c r="F10" s="1">
        <v>179040000</v>
      </c>
      <c r="G10" s="1">
        <v>10363.01953</v>
      </c>
      <c r="H10" s="1">
        <f t="shared" si="0"/>
        <v>1.4364343028447881E-2</v>
      </c>
      <c r="I10" s="1">
        <f t="shared" si="1"/>
        <v>1.4364343028447881E-2</v>
      </c>
    </row>
    <row r="11" spans="1:9" ht="15.75" customHeight="1" x14ac:dyDescent="0.15">
      <c r="A11" s="3">
        <v>40373</v>
      </c>
      <c r="B11" s="1">
        <v>10370.95996</v>
      </c>
      <c r="C11" s="1">
        <v>10400.099609999999</v>
      </c>
      <c r="D11" s="1">
        <v>10303</v>
      </c>
      <c r="E11" s="1">
        <v>10366.719730000001</v>
      </c>
      <c r="F11" s="1">
        <v>208530000</v>
      </c>
      <c r="G11" s="1">
        <v>10366.719730000001</v>
      </c>
      <c r="H11" s="1">
        <f t="shared" si="0"/>
        <v>3.5705809385858914E-4</v>
      </c>
      <c r="I11" s="1">
        <f t="shared" si="1"/>
        <v>3.5705809385858914E-4</v>
      </c>
    </row>
    <row r="12" spans="1:9" ht="15.75" customHeight="1" x14ac:dyDescent="0.15">
      <c r="A12" s="3">
        <v>40374</v>
      </c>
      <c r="B12" s="1">
        <v>10367.099609999999</v>
      </c>
      <c r="C12" s="1">
        <v>10379.740229999999</v>
      </c>
      <c r="D12" s="1">
        <v>10240.48047</v>
      </c>
      <c r="E12" s="1">
        <v>10359.309569999999</v>
      </c>
      <c r="F12" s="1">
        <v>210000000</v>
      </c>
      <c r="G12" s="1">
        <v>10359.309569999999</v>
      </c>
      <c r="H12" s="1">
        <f t="shared" si="0"/>
        <v>-7.1480277204342523E-4</v>
      </c>
      <c r="I12" s="1">
        <f t="shared" si="1"/>
        <v>-7.1480277204342523E-4</v>
      </c>
    </row>
    <row r="13" spans="1:9" ht="15.75" customHeight="1" x14ac:dyDescent="0.15">
      <c r="A13" s="3">
        <v>40375</v>
      </c>
      <c r="B13" s="1">
        <v>10356.200199999999</v>
      </c>
      <c r="C13" s="1">
        <v>10356.200199999999</v>
      </c>
      <c r="D13" s="1">
        <v>10079.58008</v>
      </c>
      <c r="E13" s="1">
        <v>10097.900390000001</v>
      </c>
      <c r="F13" s="1">
        <v>335060000</v>
      </c>
      <c r="G13" s="1">
        <v>10097.900390000001</v>
      </c>
      <c r="H13" s="1">
        <f t="shared" si="0"/>
        <v>-2.5234228037457784E-2</v>
      </c>
      <c r="I13" s="1">
        <f t="shared" si="1"/>
        <v>-2.5234228037457784E-2</v>
      </c>
    </row>
    <row r="14" spans="1:9" ht="15.75" customHeight="1" x14ac:dyDescent="0.15">
      <c r="A14" s="3">
        <v>40378</v>
      </c>
      <c r="B14" s="1">
        <v>10098.12012</v>
      </c>
      <c r="C14" s="1">
        <v>10187.280269999999</v>
      </c>
      <c r="D14" s="1">
        <v>10073.679690000001</v>
      </c>
      <c r="E14" s="1">
        <v>10154.429690000001</v>
      </c>
      <c r="F14" s="1">
        <v>176970000</v>
      </c>
      <c r="G14" s="1">
        <v>10154.429690000001</v>
      </c>
      <c r="H14" s="1">
        <f t="shared" si="0"/>
        <v>5.5981241462810813E-3</v>
      </c>
      <c r="I14" s="1">
        <f t="shared" si="1"/>
        <v>5.5981241462810813E-3</v>
      </c>
    </row>
    <row r="15" spans="1:9" ht="15.75" customHeight="1" x14ac:dyDescent="0.15">
      <c r="A15" s="3">
        <v>40379</v>
      </c>
      <c r="B15" s="1">
        <v>10151.48047</v>
      </c>
      <c r="C15" s="1">
        <v>10236.400390000001</v>
      </c>
      <c r="D15" s="1">
        <v>10007.759770000001</v>
      </c>
      <c r="E15" s="1">
        <v>10229.95996</v>
      </c>
      <c r="F15" s="1">
        <v>194410000</v>
      </c>
      <c r="G15" s="1">
        <v>10229.95996</v>
      </c>
      <c r="H15" s="1">
        <f t="shared" si="0"/>
        <v>7.4381597298744289E-3</v>
      </c>
      <c r="I15" s="1">
        <f t="shared" si="1"/>
        <v>7.4381597298744289E-3</v>
      </c>
    </row>
    <row r="16" spans="1:9" ht="15.75" customHeight="1" x14ac:dyDescent="0.15">
      <c r="A16" s="3">
        <v>40380</v>
      </c>
      <c r="B16" s="1">
        <v>10226.01953</v>
      </c>
      <c r="C16" s="1">
        <v>10265.54004</v>
      </c>
      <c r="D16" s="1">
        <v>10065.5</v>
      </c>
      <c r="E16" s="1">
        <v>10120.530269999999</v>
      </c>
      <c r="F16" s="1">
        <v>203900000</v>
      </c>
      <c r="G16" s="1">
        <v>10120.530269999999</v>
      </c>
      <c r="H16" s="1">
        <f t="shared" si="0"/>
        <v>-1.0696981261694093E-2</v>
      </c>
      <c r="I16" s="1">
        <f t="shared" si="1"/>
        <v>-1.0696981261694093E-2</v>
      </c>
    </row>
    <row r="17" spans="1:9" ht="15.75" customHeight="1" x14ac:dyDescent="0.15">
      <c r="A17" s="3">
        <v>40381</v>
      </c>
      <c r="B17" s="1">
        <v>10121.809569999999</v>
      </c>
      <c r="C17" s="1">
        <v>10363.240229999999</v>
      </c>
      <c r="D17" s="1">
        <v>10121.809569999999</v>
      </c>
      <c r="E17" s="1">
        <v>10322.29981</v>
      </c>
      <c r="F17" s="1">
        <v>202220000</v>
      </c>
      <c r="G17" s="1">
        <v>10322.29981</v>
      </c>
      <c r="H17" s="1">
        <f t="shared" si="0"/>
        <v>1.993665693566481E-2</v>
      </c>
      <c r="I17" s="1">
        <f t="shared" si="1"/>
        <v>1.993665693566481E-2</v>
      </c>
    </row>
    <row r="18" spans="1:9" ht="15.75" customHeight="1" x14ac:dyDescent="0.15">
      <c r="A18" s="3">
        <v>40382</v>
      </c>
      <c r="B18" s="1">
        <v>10321.160159999999</v>
      </c>
      <c r="C18" s="1">
        <v>10441.950199999999</v>
      </c>
      <c r="D18" s="1">
        <v>10287.48047</v>
      </c>
      <c r="E18" s="1">
        <v>10424.62012</v>
      </c>
      <c r="F18" s="1">
        <v>200000000</v>
      </c>
      <c r="G18" s="1">
        <v>10424.62012</v>
      </c>
      <c r="H18" s="1">
        <f t="shared" si="0"/>
        <v>9.9125497111480568E-3</v>
      </c>
      <c r="I18" s="1">
        <f t="shared" si="1"/>
        <v>9.9125497111480568E-3</v>
      </c>
    </row>
    <row r="19" spans="1:9" ht="15.75" customHeight="1" x14ac:dyDescent="0.15">
      <c r="A19" s="3">
        <v>40385</v>
      </c>
      <c r="B19" s="1">
        <v>10424.16992</v>
      </c>
      <c r="C19" s="1">
        <v>10526.79004</v>
      </c>
      <c r="D19" s="1">
        <v>10414.400390000001</v>
      </c>
      <c r="E19" s="1">
        <v>10525.429690000001</v>
      </c>
      <c r="F19" s="1">
        <v>178820000</v>
      </c>
      <c r="G19" s="1">
        <v>10525.429690000001</v>
      </c>
      <c r="H19" s="1">
        <f t="shared" si="0"/>
        <v>9.6703351143313659E-3</v>
      </c>
      <c r="I19" s="1">
        <f t="shared" si="1"/>
        <v>9.6703351143313659E-3</v>
      </c>
    </row>
    <row r="20" spans="1:9" ht="15.75" customHeight="1" x14ac:dyDescent="0.15">
      <c r="A20" s="3">
        <v>40386</v>
      </c>
      <c r="B20" s="1">
        <v>10525.280269999999</v>
      </c>
      <c r="C20" s="1">
        <v>10578.33008</v>
      </c>
      <c r="D20" s="1">
        <v>10494.860350000001</v>
      </c>
      <c r="E20" s="1">
        <v>10537.690430000001</v>
      </c>
      <c r="F20" s="1">
        <v>180550000</v>
      </c>
      <c r="G20" s="1">
        <v>10537.690430000001</v>
      </c>
      <c r="H20" s="1">
        <f t="shared" si="0"/>
        <v>1.1648683579776698E-3</v>
      </c>
      <c r="I20" s="1">
        <f t="shared" si="1"/>
        <v>1.1648683579776698E-3</v>
      </c>
    </row>
    <row r="21" spans="1:9" ht="15.75" customHeight="1" x14ac:dyDescent="0.15">
      <c r="A21" s="3">
        <v>40387</v>
      </c>
      <c r="B21" s="1">
        <v>10537.009770000001</v>
      </c>
      <c r="C21" s="1">
        <v>10548.51953</v>
      </c>
      <c r="D21" s="1">
        <v>10463.219730000001</v>
      </c>
      <c r="E21" s="1">
        <v>10497.87988</v>
      </c>
      <c r="F21" s="1">
        <v>162070000</v>
      </c>
      <c r="G21" s="1">
        <v>10497.87988</v>
      </c>
      <c r="H21" s="1">
        <f t="shared" si="0"/>
        <v>-3.7779198643625505E-3</v>
      </c>
      <c r="I21" s="1">
        <f t="shared" si="1"/>
        <v>-3.7779198643625505E-3</v>
      </c>
    </row>
    <row r="22" spans="1:9" ht="15.75" customHeight="1" x14ac:dyDescent="0.15">
      <c r="A22" s="3">
        <v>40388</v>
      </c>
      <c r="B22" s="1">
        <v>10498.940430000001</v>
      </c>
      <c r="C22" s="1">
        <v>10584.990229999999</v>
      </c>
      <c r="D22" s="1">
        <v>10387.389649999999</v>
      </c>
      <c r="E22" s="1">
        <v>10467.160159999999</v>
      </c>
      <c r="F22" s="1">
        <v>202110000</v>
      </c>
      <c r="G22" s="1">
        <v>10467.160159999999</v>
      </c>
      <c r="H22" s="1">
        <f t="shared" si="0"/>
        <v>-2.9262784820510788E-3</v>
      </c>
      <c r="I22" s="1">
        <f t="shared" si="1"/>
        <v>-2.9262784820510788E-3</v>
      </c>
    </row>
    <row r="23" spans="1:9" ht="15.75" customHeight="1" x14ac:dyDescent="0.15">
      <c r="A23" s="3">
        <v>40389</v>
      </c>
      <c r="B23" s="1">
        <v>10465.190430000001</v>
      </c>
      <c r="C23" s="1">
        <v>10507.190430000001</v>
      </c>
      <c r="D23" s="1">
        <v>10347.5</v>
      </c>
      <c r="E23" s="1">
        <v>10465.940430000001</v>
      </c>
      <c r="F23" s="1">
        <v>208160000</v>
      </c>
      <c r="G23" s="1">
        <v>10465.940430000001</v>
      </c>
      <c r="H23" s="1">
        <f t="shared" si="0"/>
        <v>-1.1652921913434159E-4</v>
      </c>
      <c r="I23" s="1">
        <f t="shared" si="1"/>
        <v>-1.1652921913434159E-4</v>
      </c>
    </row>
    <row r="24" spans="1:9" ht="15.75" customHeight="1" x14ac:dyDescent="0.15">
      <c r="A24" s="3">
        <v>40392</v>
      </c>
      <c r="B24" s="1">
        <v>10468.820309999999</v>
      </c>
      <c r="C24" s="1">
        <v>10692.200199999999</v>
      </c>
      <c r="D24" s="1">
        <v>10468.589840000001</v>
      </c>
      <c r="E24" s="1">
        <v>10674.37988</v>
      </c>
      <c r="F24" s="1">
        <v>167640000</v>
      </c>
      <c r="G24" s="1">
        <v>10674.37988</v>
      </c>
      <c r="H24" s="1">
        <f t="shared" si="0"/>
        <v>1.9915979017281666E-2</v>
      </c>
      <c r="I24" s="1">
        <f t="shared" si="1"/>
        <v>1.9915979017281666E-2</v>
      </c>
    </row>
    <row r="25" spans="1:9" ht="15.75" customHeight="1" x14ac:dyDescent="0.15">
      <c r="A25" s="3">
        <v>40393</v>
      </c>
      <c r="B25" s="1">
        <v>10673.91992</v>
      </c>
      <c r="C25" s="1">
        <v>10676.950199999999</v>
      </c>
      <c r="D25" s="1">
        <v>10600.95996</v>
      </c>
      <c r="E25" s="1">
        <v>10636.37988</v>
      </c>
      <c r="F25" s="1">
        <v>164880000</v>
      </c>
      <c r="G25" s="1">
        <v>10636.37988</v>
      </c>
      <c r="H25" s="1">
        <f t="shared" si="0"/>
        <v>-3.5599257687276534E-3</v>
      </c>
      <c r="I25" s="1">
        <f t="shared" si="1"/>
        <v>-3.5599257687276534E-3</v>
      </c>
    </row>
    <row r="26" spans="1:9" ht="15.75" customHeight="1" x14ac:dyDescent="0.15">
      <c r="A26" s="3">
        <v>40394</v>
      </c>
      <c r="B26" s="1">
        <v>10630.200199999999</v>
      </c>
      <c r="C26" s="1">
        <v>10702.990229999999</v>
      </c>
      <c r="D26" s="1">
        <v>10627.530269999999</v>
      </c>
      <c r="E26" s="1">
        <v>10680.429690000001</v>
      </c>
      <c r="F26" s="1">
        <v>173360000</v>
      </c>
      <c r="G26" s="1">
        <v>10680.429690000001</v>
      </c>
      <c r="H26" s="1">
        <f t="shared" si="0"/>
        <v>4.1414288035000529E-3</v>
      </c>
      <c r="I26" s="1">
        <f t="shared" si="1"/>
        <v>4.1414288035000529E-3</v>
      </c>
    </row>
    <row r="27" spans="1:9" ht="15.75" customHeight="1" x14ac:dyDescent="0.15">
      <c r="A27" s="3">
        <v>40395</v>
      </c>
      <c r="B27" s="1">
        <v>10679.66992</v>
      </c>
      <c r="C27" s="1">
        <v>10679.75</v>
      </c>
      <c r="D27" s="1">
        <v>10612.849609999999</v>
      </c>
      <c r="E27" s="1">
        <v>10674.98047</v>
      </c>
      <c r="F27" s="1">
        <v>139610000</v>
      </c>
      <c r="G27" s="1">
        <v>10674.98047</v>
      </c>
      <c r="H27" s="1">
        <f t="shared" si="0"/>
        <v>-5.1020606456521908E-4</v>
      </c>
      <c r="I27" s="1">
        <f t="shared" si="1"/>
        <v>-5.1020606456521908E-4</v>
      </c>
    </row>
    <row r="28" spans="1:9" ht="15.75" customHeight="1" x14ac:dyDescent="0.15">
      <c r="A28" s="3">
        <v>40396</v>
      </c>
      <c r="B28" s="1">
        <v>10668.54981</v>
      </c>
      <c r="C28" s="1">
        <v>10668.700199999999</v>
      </c>
      <c r="D28" s="1">
        <v>10515.37012</v>
      </c>
      <c r="E28" s="1">
        <v>10653.559569999999</v>
      </c>
      <c r="F28" s="1">
        <v>154870000</v>
      </c>
      <c r="G28" s="1">
        <v>10653.559569999999</v>
      </c>
      <c r="H28" s="1">
        <f t="shared" si="0"/>
        <v>-2.0066453573568911E-3</v>
      </c>
      <c r="I28" s="1">
        <f t="shared" si="1"/>
        <v>-2.0066453573568911E-3</v>
      </c>
    </row>
    <row r="29" spans="1:9" ht="15.75" customHeight="1" x14ac:dyDescent="0.15">
      <c r="A29" s="3">
        <v>40399</v>
      </c>
      <c r="B29" s="1">
        <v>10654.62012</v>
      </c>
      <c r="C29" s="1">
        <v>10719.940430000001</v>
      </c>
      <c r="D29" s="1">
        <v>10649.400390000001</v>
      </c>
      <c r="E29" s="1">
        <v>10698.75</v>
      </c>
      <c r="F29" s="1">
        <v>166330000</v>
      </c>
      <c r="G29" s="1">
        <v>10698.75</v>
      </c>
      <c r="H29" s="1">
        <f t="shared" si="0"/>
        <v>4.2418151138193302E-3</v>
      </c>
      <c r="I29" s="1">
        <f t="shared" si="1"/>
        <v>4.2418151138193302E-3</v>
      </c>
    </row>
    <row r="30" spans="1:9" ht="15.75" customHeight="1" x14ac:dyDescent="0.15">
      <c r="A30" s="3">
        <v>40400</v>
      </c>
      <c r="B30" s="1">
        <v>10696.62988</v>
      </c>
      <c r="C30" s="1">
        <v>10700.70996</v>
      </c>
      <c r="D30" s="1">
        <v>10551.62012</v>
      </c>
      <c r="E30" s="1">
        <v>10644.25</v>
      </c>
      <c r="F30" s="1">
        <v>203490000</v>
      </c>
      <c r="G30" s="1">
        <v>10644.25</v>
      </c>
      <c r="H30" s="1">
        <f t="shared" si="0"/>
        <v>-5.094053043579857E-3</v>
      </c>
      <c r="I30" s="1">
        <f t="shared" si="1"/>
        <v>-5.094053043579857E-3</v>
      </c>
    </row>
    <row r="31" spans="1:9" ht="15.75" customHeight="1" x14ac:dyDescent="0.15">
      <c r="A31" s="3">
        <v>40401</v>
      </c>
      <c r="B31" s="1">
        <v>10631.820309999999</v>
      </c>
      <c r="C31" s="1">
        <v>10631.900390000001</v>
      </c>
      <c r="D31" s="1">
        <v>10367.33008</v>
      </c>
      <c r="E31" s="1">
        <v>10378.83008</v>
      </c>
      <c r="F31" s="1">
        <v>219330000</v>
      </c>
      <c r="G31" s="1">
        <v>10378.83008</v>
      </c>
      <c r="H31" s="1">
        <f t="shared" si="0"/>
        <v>-2.4935521055969211E-2</v>
      </c>
      <c r="I31" s="1">
        <f t="shared" si="1"/>
        <v>-2.4935521055969211E-2</v>
      </c>
    </row>
    <row r="32" spans="1:9" ht="15.75" customHeight="1" x14ac:dyDescent="0.15">
      <c r="A32" s="3">
        <v>40402</v>
      </c>
      <c r="B32" s="1">
        <v>10361.58008</v>
      </c>
      <c r="C32" s="1">
        <v>10361.650390000001</v>
      </c>
      <c r="D32" s="1">
        <v>10268.70996</v>
      </c>
      <c r="E32" s="1">
        <v>10319.950199999999</v>
      </c>
      <c r="F32" s="1">
        <v>221030000</v>
      </c>
      <c r="G32" s="1">
        <v>10319.950199999999</v>
      </c>
      <c r="H32" s="1">
        <f t="shared" si="0"/>
        <v>-5.6730748597052291E-3</v>
      </c>
      <c r="I32" s="1">
        <f t="shared" si="1"/>
        <v>-5.6730748597052291E-3</v>
      </c>
    </row>
    <row r="33" spans="1:9" ht="15.75" customHeight="1" x14ac:dyDescent="0.15">
      <c r="A33" s="3">
        <v>40403</v>
      </c>
      <c r="B33" s="1">
        <v>10320.33008</v>
      </c>
      <c r="C33" s="1">
        <v>10354.91992</v>
      </c>
      <c r="D33" s="1">
        <v>10285.440430000001</v>
      </c>
      <c r="E33" s="1">
        <v>10303.150390000001</v>
      </c>
      <c r="F33" s="1">
        <v>151620000</v>
      </c>
      <c r="G33" s="1">
        <v>10303.150390000001</v>
      </c>
      <c r="H33" s="1">
        <f t="shared" si="0"/>
        <v>-1.6278964214380236E-3</v>
      </c>
      <c r="I33" s="1">
        <f t="shared" si="1"/>
        <v>-1.6278964214380236E-3</v>
      </c>
    </row>
    <row r="34" spans="1:9" ht="15.75" customHeight="1" x14ac:dyDescent="0.15">
      <c r="A34" s="3">
        <v>40406</v>
      </c>
      <c r="B34" s="1">
        <v>10303.070309999999</v>
      </c>
      <c r="C34" s="1">
        <v>10333.12012</v>
      </c>
      <c r="D34" s="1">
        <v>10209.530269999999</v>
      </c>
      <c r="E34" s="1">
        <v>10302.009770000001</v>
      </c>
      <c r="F34" s="1">
        <v>146040000</v>
      </c>
      <c r="G34" s="1">
        <v>10302.009770000001</v>
      </c>
      <c r="H34" s="1">
        <f t="shared" si="0"/>
        <v>-1.1070594496098841E-4</v>
      </c>
      <c r="I34" s="1">
        <f t="shared" si="1"/>
        <v>-1.1070594496098841E-4</v>
      </c>
    </row>
    <row r="35" spans="1:9" ht="15.75" customHeight="1" x14ac:dyDescent="0.15">
      <c r="A35" s="3">
        <v>40407</v>
      </c>
      <c r="B35" s="1">
        <v>10297.62988</v>
      </c>
      <c r="C35" s="1">
        <v>10480.440430000001</v>
      </c>
      <c r="D35" s="1">
        <v>10297.469730000001</v>
      </c>
      <c r="E35" s="1">
        <v>10405.849609999999</v>
      </c>
      <c r="F35" s="1">
        <v>191340000</v>
      </c>
      <c r="G35" s="1">
        <v>10405.849609999999</v>
      </c>
      <c r="H35" s="1">
        <f t="shared" si="0"/>
        <v>1.0079571104891188E-2</v>
      </c>
      <c r="I35" s="1">
        <f t="shared" si="1"/>
        <v>1.0079571104891188E-2</v>
      </c>
    </row>
    <row r="36" spans="1:9" ht="15.75" customHeight="1" x14ac:dyDescent="0.15">
      <c r="A36" s="3">
        <v>40408</v>
      </c>
      <c r="B36" s="1">
        <v>10398.589840000001</v>
      </c>
      <c r="C36" s="1">
        <v>10472.29981</v>
      </c>
      <c r="D36" s="1">
        <v>10330.01953</v>
      </c>
      <c r="E36" s="1">
        <v>10415.54004</v>
      </c>
      <c r="F36" s="1">
        <v>168560000</v>
      </c>
      <c r="G36" s="1">
        <v>10415.54004</v>
      </c>
      <c r="H36" s="1">
        <f t="shared" si="0"/>
        <v>9.3124832312472378E-4</v>
      </c>
      <c r="I36" s="1">
        <f t="shared" si="1"/>
        <v>9.3124832312472378E-4</v>
      </c>
    </row>
    <row r="37" spans="1:9" ht="15.75" customHeight="1" x14ac:dyDescent="0.15">
      <c r="A37" s="3">
        <v>40409</v>
      </c>
      <c r="B37" s="1">
        <v>10411.150390000001</v>
      </c>
      <c r="C37" s="1">
        <v>10411.150390000001</v>
      </c>
      <c r="D37" s="1">
        <v>10216.190430000001</v>
      </c>
      <c r="E37" s="1">
        <v>10271.20996</v>
      </c>
      <c r="F37" s="1">
        <v>227740000</v>
      </c>
      <c r="G37" s="1">
        <v>10271.20996</v>
      </c>
      <c r="H37" s="1">
        <f t="shared" si="0"/>
        <v>-1.3857186420071574E-2</v>
      </c>
      <c r="I37" s="1">
        <f t="shared" si="1"/>
        <v>-1.3857186420071574E-2</v>
      </c>
    </row>
    <row r="38" spans="1:9" ht="15.75" customHeight="1" x14ac:dyDescent="0.15">
      <c r="A38" s="3">
        <v>40410</v>
      </c>
      <c r="B38" s="1">
        <v>10270.98047</v>
      </c>
      <c r="C38" s="1">
        <v>10270.98047</v>
      </c>
      <c r="D38" s="1">
        <v>10147.240229999999</v>
      </c>
      <c r="E38" s="1">
        <v>10213.62012</v>
      </c>
      <c r="F38" s="1">
        <v>251150000</v>
      </c>
      <c r="G38" s="1">
        <v>10213.62012</v>
      </c>
      <c r="H38" s="1">
        <f t="shared" si="0"/>
        <v>-5.606918778243002E-3</v>
      </c>
      <c r="I38" s="1">
        <f t="shared" si="1"/>
        <v>-5.606918778243002E-3</v>
      </c>
    </row>
    <row r="39" spans="1:9" ht="15.75" customHeight="1" x14ac:dyDescent="0.15">
      <c r="A39" s="3">
        <v>40413</v>
      </c>
      <c r="B39" s="1">
        <v>10215.509770000001</v>
      </c>
      <c r="C39" s="1">
        <v>10304.700199999999</v>
      </c>
      <c r="D39" s="1">
        <v>10170.29004</v>
      </c>
      <c r="E39" s="1">
        <v>10174.410159999999</v>
      </c>
      <c r="F39" s="1">
        <v>173000000</v>
      </c>
      <c r="G39" s="1">
        <v>10174.410159999999</v>
      </c>
      <c r="H39" s="1">
        <f t="shared" si="0"/>
        <v>-3.8389875028953142E-3</v>
      </c>
      <c r="I39" s="1">
        <f t="shared" si="1"/>
        <v>-3.8389875028953142E-3</v>
      </c>
    </row>
    <row r="40" spans="1:9" ht="15.75" customHeight="1" x14ac:dyDescent="0.15">
      <c r="A40" s="3">
        <v>40414</v>
      </c>
      <c r="B40" s="1">
        <v>10173.04981</v>
      </c>
      <c r="C40" s="1">
        <v>10173.04981</v>
      </c>
      <c r="D40" s="1">
        <v>9991.1796880000002</v>
      </c>
      <c r="E40" s="1">
        <v>10040.450199999999</v>
      </c>
      <c r="F40" s="1">
        <v>223680000</v>
      </c>
      <c r="G40" s="1">
        <v>10040.450199999999</v>
      </c>
      <c r="H40" s="1">
        <f t="shared" si="0"/>
        <v>-1.3166361282215121E-2</v>
      </c>
      <c r="I40" s="1">
        <f t="shared" si="1"/>
        <v>-1.3166361282215121E-2</v>
      </c>
    </row>
    <row r="41" spans="1:9" ht="15.75" customHeight="1" x14ac:dyDescent="0.15">
      <c r="A41" s="3">
        <v>40415</v>
      </c>
      <c r="B41" s="1">
        <v>10040.150390000001</v>
      </c>
      <c r="C41" s="1">
        <v>10097.400390000001</v>
      </c>
      <c r="D41" s="1">
        <v>9937.9804690000001</v>
      </c>
      <c r="E41" s="1">
        <v>10060.059569999999</v>
      </c>
      <c r="F41" s="1">
        <v>183890000</v>
      </c>
      <c r="G41" s="1">
        <v>10060.059569999999</v>
      </c>
      <c r="H41" s="1">
        <f t="shared" si="0"/>
        <v>1.9530369265712934E-3</v>
      </c>
      <c r="I41" s="1">
        <f t="shared" si="1"/>
        <v>1.9530369265712934E-3</v>
      </c>
    </row>
    <row r="42" spans="1:9" ht="15.75" customHeight="1" x14ac:dyDescent="0.15">
      <c r="A42" s="3">
        <v>40416</v>
      </c>
      <c r="B42" s="1">
        <v>10059.900390000001</v>
      </c>
      <c r="C42" s="1">
        <v>10104.70996</v>
      </c>
      <c r="D42" s="1">
        <v>9968.0996090000008</v>
      </c>
      <c r="E42" s="1">
        <v>9985.8095699999994</v>
      </c>
      <c r="F42" s="1">
        <v>176330000</v>
      </c>
      <c r="G42" s="1">
        <v>9985.8095699999994</v>
      </c>
      <c r="H42" s="1">
        <f t="shared" si="0"/>
        <v>-7.3806720013289149E-3</v>
      </c>
      <c r="I42" s="1">
        <f t="shared" si="1"/>
        <v>-7.3806720013289149E-3</v>
      </c>
    </row>
    <row r="43" spans="1:9" ht="15.75" customHeight="1" x14ac:dyDescent="0.15">
      <c r="A43" s="3">
        <v>40417</v>
      </c>
      <c r="B43" s="1">
        <v>9982.1796880000002</v>
      </c>
      <c r="C43" s="1">
        <v>10159.87988</v>
      </c>
      <c r="D43" s="1">
        <v>9936.6201170000004</v>
      </c>
      <c r="E43" s="1">
        <v>10150.650390000001</v>
      </c>
      <c r="F43" s="1">
        <v>207760000</v>
      </c>
      <c r="G43" s="1">
        <v>10150.650390000001</v>
      </c>
      <c r="H43" s="1">
        <f t="shared" si="0"/>
        <v>1.6507506862060185E-2</v>
      </c>
      <c r="I43" s="1">
        <f t="shared" si="1"/>
        <v>1.6507506862060185E-2</v>
      </c>
    </row>
    <row r="44" spans="1:9" ht="15.75" customHeight="1" x14ac:dyDescent="0.15">
      <c r="A44" s="3">
        <v>40420</v>
      </c>
      <c r="B44" s="1">
        <v>10145.58008</v>
      </c>
      <c r="C44" s="1">
        <v>10150.570309999999</v>
      </c>
      <c r="D44" s="1">
        <v>10007.679690000001</v>
      </c>
      <c r="E44" s="1">
        <v>10009.73047</v>
      </c>
      <c r="F44" s="1">
        <v>150480000</v>
      </c>
      <c r="G44" s="1">
        <v>10009.73047</v>
      </c>
      <c r="H44" s="1">
        <f t="shared" si="0"/>
        <v>-1.3882846377886162E-2</v>
      </c>
      <c r="I44" s="1">
        <f t="shared" si="1"/>
        <v>-1.3882846377886162E-2</v>
      </c>
    </row>
    <row r="45" spans="1:9" ht="15.75" customHeight="1" x14ac:dyDescent="0.15">
      <c r="A45" s="3">
        <v>40421</v>
      </c>
      <c r="B45" s="1">
        <v>10006.41992</v>
      </c>
      <c r="C45" s="1">
        <v>10073.37988</v>
      </c>
      <c r="D45" s="1">
        <v>9941.8398440000001</v>
      </c>
      <c r="E45" s="1">
        <v>10014.719730000001</v>
      </c>
      <c r="F45" s="1">
        <v>255420000</v>
      </c>
      <c r="G45" s="1">
        <v>10014.719730000001</v>
      </c>
      <c r="H45" s="1">
        <f t="shared" si="0"/>
        <v>4.9844099348663937E-4</v>
      </c>
      <c r="I45" s="1">
        <f t="shared" si="1"/>
        <v>4.9844099348663937E-4</v>
      </c>
    </row>
    <row r="46" spans="1:9" ht="15.75" customHeight="1" x14ac:dyDescent="0.15">
      <c r="A46" s="3">
        <v>40422</v>
      </c>
      <c r="B46" s="1">
        <v>10016.009770000001</v>
      </c>
      <c r="C46" s="1">
        <v>10279.08008</v>
      </c>
      <c r="D46" s="1">
        <v>10016.009770000001</v>
      </c>
      <c r="E46" s="1">
        <v>10269.469730000001</v>
      </c>
      <c r="F46" s="1">
        <v>205710000</v>
      </c>
      <c r="G46" s="1">
        <v>10269.469730000001</v>
      </c>
      <c r="H46" s="1">
        <f t="shared" si="0"/>
        <v>2.5437556603493682E-2</v>
      </c>
      <c r="I46" s="1">
        <f t="shared" si="1"/>
        <v>2.5437556603493682E-2</v>
      </c>
    </row>
    <row r="47" spans="1:9" ht="15.75" customHeight="1" x14ac:dyDescent="0.15">
      <c r="A47" s="3">
        <v>40423</v>
      </c>
      <c r="B47" s="1">
        <v>10270.08008</v>
      </c>
      <c r="C47" s="1">
        <v>10320.37012</v>
      </c>
      <c r="D47" s="1">
        <v>10253.95996</v>
      </c>
      <c r="E47" s="1">
        <v>10320.099609999999</v>
      </c>
      <c r="F47" s="1">
        <v>149930000</v>
      </c>
      <c r="G47" s="1">
        <v>10320.099609999999</v>
      </c>
      <c r="H47" s="1">
        <f t="shared" si="0"/>
        <v>4.9301357646631466E-3</v>
      </c>
      <c r="I47" s="1">
        <f t="shared" si="1"/>
        <v>4.9301357646631466E-3</v>
      </c>
    </row>
    <row r="48" spans="1:9" ht="15.75" customHeight="1" x14ac:dyDescent="0.15">
      <c r="A48" s="3">
        <v>40424</v>
      </c>
      <c r="B48" s="1">
        <v>10321.91992</v>
      </c>
      <c r="C48" s="1">
        <v>10451.150390000001</v>
      </c>
      <c r="D48" s="1">
        <v>10321.839840000001</v>
      </c>
      <c r="E48" s="1">
        <v>10447.929690000001</v>
      </c>
      <c r="F48" s="1">
        <v>168600000</v>
      </c>
      <c r="G48" s="1">
        <v>10447.929690000001</v>
      </c>
      <c r="H48" s="1">
        <f t="shared" si="0"/>
        <v>1.2386516102629124E-2</v>
      </c>
      <c r="I48" s="1">
        <f t="shared" si="1"/>
        <v>1.2386516102629124E-2</v>
      </c>
    </row>
    <row r="49" spans="1:9" ht="15.75" customHeight="1" x14ac:dyDescent="0.15">
      <c r="A49" s="3">
        <v>40428</v>
      </c>
      <c r="B49" s="1">
        <v>10446.79981</v>
      </c>
      <c r="C49" s="1">
        <v>10446.79981</v>
      </c>
      <c r="D49" s="1">
        <v>10332.400390000001</v>
      </c>
      <c r="E49" s="1">
        <v>10340.690430000001</v>
      </c>
      <c r="F49" s="1">
        <v>149040000</v>
      </c>
      <c r="G49" s="1">
        <v>10340.690430000001</v>
      </c>
      <c r="H49" s="1">
        <f t="shared" si="0"/>
        <v>-1.0264163636422814E-2</v>
      </c>
      <c r="I49" s="1">
        <f t="shared" si="1"/>
        <v>-1.0264163636422814E-2</v>
      </c>
    </row>
    <row r="50" spans="1:9" ht="15.75" customHeight="1" x14ac:dyDescent="0.15">
      <c r="A50" s="3">
        <v>40429</v>
      </c>
      <c r="B50" s="1">
        <v>10338.490229999999</v>
      </c>
      <c r="C50" s="1">
        <v>10426.700199999999</v>
      </c>
      <c r="D50" s="1">
        <v>10335.690430000001</v>
      </c>
      <c r="E50" s="1">
        <v>10387.009770000001</v>
      </c>
      <c r="F50" s="1">
        <v>166760000</v>
      </c>
      <c r="G50" s="1">
        <v>10387.009770000001</v>
      </c>
      <c r="H50" s="1">
        <f t="shared" si="0"/>
        <v>4.4793275955365783E-3</v>
      </c>
      <c r="I50" s="1">
        <f t="shared" si="1"/>
        <v>4.4793275955365783E-3</v>
      </c>
    </row>
    <row r="51" spans="1:9" ht="15.75" customHeight="1" x14ac:dyDescent="0.15">
      <c r="A51" s="3">
        <v>40430</v>
      </c>
      <c r="B51" s="1">
        <v>10388.139649999999</v>
      </c>
      <c r="C51" s="1">
        <v>10476.62012</v>
      </c>
      <c r="D51" s="1">
        <v>10386.62988</v>
      </c>
      <c r="E51" s="1">
        <v>10415.240229999999</v>
      </c>
      <c r="F51" s="1">
        <v>163590000</v>
      </c>
      <c r="G51" s="1">
        <v>10415.240229999999</v>
      </c>
      <c r="H51" s="1">
        <f t="shared" si="0"/>
        <v>2.7178620820724284E-3</v>
      </c>
      <c r="I51" s="1">
        <f t="shared" si="1"/>
        <v>2.7178620820724284E-3</v>
      </c>
    </row>
    <row r="52" spans="1:9" ht="15.75" customHeight="1" x14ac:dyDescent="0.15">
      <c r="A52" s="3">
        <v>40431</v>
      </c>
      <c r="B52" s="1">
        <v>10415.009770000001</v>
      </c>
      <c r="C52" s="1">
        <v>10471.280269999999</v>
      </c>
      <c r="D52" s="1">
        <v>10403.16992</v>
      </c>
      <c r="E52" s="1">
        <v>10462.76953</v>
      </c>
      <c r="F52" s="1">
        <v>140320000</v>
      </c>
      <c r="G52" s="1">
        <v>10462.76953</v>
      </c>
      <c r="H52" s="1">
        <f t="shared" si="0"/>
        <v>4.5634377076677517E-3</v>
      </c>
      <c r="I52" s="1">
        <f t="shared" si="1"/>
        <v>4.5634377076677517E-3</v>
      </c>
    </row>
    <row r="53" spans="1:9" ht="15.75" customHeight="1" x14ac:dyDescent="0.15">
      <c r="A53" s="3">
        <v>40434</v>
      </c>
      <c r="B53" s="1">
        <v>10458.599609999999</v>
      </c>
      <c r="C53" s="1">
        <v>10567.589840000001</v>
      </c>
      <c r="D53" s="1">
        <v>10458.599609999999</v>
      </c>
      <c r="E53" s="1">
        <v>10544.12988</v>
      </c>
      <c r="F53" s="1">
        <v>190720000</v>
      </c>
      <c r="G53" s="1">
        <v>10544.12988</v>
      </c>
      <c r="H53" s="1">
        <f t="shared" si="0"/>
        <v>7.7761772126123509E-3</v>
      </c>
      <c r="I53" s="1">
        <f t="shared" si="1"/>
        <v>7.7761772126123509E-3</v>
      </c>
    </row>
    <row r="54" spans="1:9" ht="15.75" customHeight="1" x14ac:dyDescent="0.15">
      <c r="A54" s="3">
        <v>40435</v>
      </c>
      <c r="B54" s="1">
        <v>10544.73047</v>
      </c>
      <c r="C54" s="1">
        <v>10588.320309999999</v>
      </c>
      <c r="D54" s="1">
        <v>10499.700199999999</v>
      </c>
      <c r="E54" s="1">
        <v>10526.490229999999</v>
      </c>
      <c r="F54" s="1">
        <v>192410000</v>
      </c>
      <c r="G54" s="1">
        <v>10526.490229999999</v>
      </c>
      <c r="H54" s="1">
        <f t="shared" si="0"/>
        <v>-1.672935576548587E-3</v>
      </c>
      <c r="I54" s="1">
        <f t="shared" si="1"/>
        <v>-1.672935576548587E-3</v>
      </c>
    </row>
    <row r="55" spans="1:9" ht="15.75" customHeight="1" x14ac:dyDescent="0.15">
      <c r="A55" s="3">
        <v>40436</v>
      </c>
      <c r="B55" s="1">
        <v>10526.41992</v>
      </c>
      <c r="C55" s="1">
        <v>10587.79981</v>
      </c>
      <c r="D55" s="1">
        <v>10480.780269999999</v>
      </c>
      <c r="E55" s="1">
        <v>10572.73047</v>
      </c>
      <c r="F55" s="1">
        <v>167420000</v>
      </c>
      <c r="G55" s="1">
        <v>10572.73047</v>
      </c>
      <c r="H55" s="1">
        <f t="shared" si="0"/>
        <v>4.3927500040059405E-3</v>
      </c>
      <c r="I55" s="1">
        <f t="shared" si="1"/>
        <v>4.3927500040059405E-3</v>
      </c>
    </row>
    <row r="56" spans="1:9" ht="15.75" customHeight="1" x14ac:dyDescent="0.15">
      <c r="A56" s="3">
        <v>40437</v>
      </c>
      <c r="B56" s="1">
        <v>10571.75</v>
      </c>
      <c r="C56" s="1">
        <v>10603.690430000001</v>
      </c>
      <c r="D56" s="1">
        <v>10522.48047</v>
      </c>
      <c r="E56" s="1">
        <v>10594.83008</v>
      </c>
      <c r="F56" s="1">
        <v>170300000</v>
      </c>
      <c r="G56" s="1">
        <v>10594.83008</v>
      </c>
      <c r="H56" s="1">
        <f t="shared" si="0"/>
        <v>2.0902462294585763E-3</v>
      </c>
      <c r="I56" s="1">
        <f t="shared" si="1"/>
        <v>2.0902462294585763E-3</v>
      </c>
    </row>
    <row r="57" spans="1:9" ht="15.75" customHeight="1" x14ac:dyDescent="0.15">
      <c r="A57" s="3">
        <v>40438</v>
      </c>
      <c r="B57" s="1">
        <v>10595.54981</v>
      </c>
      <c r="C57" s="1">
        <v>10650.160159999999</v>
      </c>
      <c r="D57" s="1">
        <v>10567.360350000001</v>
      </c>
      <c r="E57" s="1">
        <v>10607.849609999999</v>
      </c>
      <c r="F57" s="1">
        <v>367230000</v>
      </c>
      <c r="G57" s="1">
        <v>10607.849609999999</v>
      </c>
      <c r="H57" s="1">
        <f t="shared" si="0"/>
        <v>1.2288568954566543E-3</v>
      </c>
      <c r="I57" s="1">
        <f t="shared" si="1"/>
        <v>1.2288568954566543E-3</v>
      </c>
    </row>
    <row r="58" spans="1:9" ht="15.75" customHeight="1" x14ac:dyDescent="0.15">
      <c r="A58" s="3">
        <v>40441</v>
      </c>
      <c r="B58" s="1">
        <v>10608.08008</v>
      </c>
      <c r="C58" s="1">
        <v>10774.12988</v>
      </c>
      <c r="D58" s="1">
        <v>10608.08008</v>
      </c>
      <c r="E58" s="1">
        <v>10753.62012</v>
      </c>
      <c r="F58" s="1">
        <v>157120000</v>
      </c>
      <c r="G58" s="1">
        <v>10753.62012</v>
      </c>
      <c r="H58" s="1">
        <f t="shared" si="0"/>
        <v>1.3741758731438153E-2</v>
      </c>
      <c r="I58" s="1">
        <f t="shared" si="1"/>
        <v>1.3741758731438153E-2</v>
      </c>
    </row>
    <row r="59" spans="1:9" ht="15.75" customHeight="1" x14ac:dyDescent="0.15">
      <c r="A59" s="3">
        <v>40442</v>
      </c>
      <c r="B59" s="1">
        <v>10753.389649999999</v>
      </c>
      <c r="C59" s="1">
        <v>10833.389649999999</v>
      </c>
      <c r="D59" s="1">
        <v>10717.740229999999</v>
      </c>
      <c r="E59" s="1">
        <v>10761.030269999999</v>
      </c>
      <c r="F59" s="1">
        <v>186740000</v>
      </c>
      <c r="G59" s="1">
        <v>10761.030269999999</v>
      </c>
      <c r="H59" s="1">
        <f t="shared" si="0"/>
        <v>6.8908422627074386E-4</v>
      </c>
      <c r="I59" s="1">
        <f t="shared" si="1"/>
        <v>6.8908422627074386E-4</v>
      </c>
    </row>
    <row r="60" spans="1:9" ht="13" x14ac:dyDescent="0.15">
      <c r="A60" s="3">
        <v>40443</v>
      </c>
      <c r="B60" s="1">
        <v>10761.110350000001</v>
      </c>
      <c r="C60" s="1">
        <v>10805.37988</v>
      </c>
      <c r="D60" s="1">
        <v>10708.400390000001</v>
      </c>
      <c r="E60" s="1">
        <v>10739.309569999999</v>
      </c>
      <c r="F60" s="1">
        <v>168590000</v>
      </c>
      <c r="G60" s="1">
        <v>10739.309569999999</v>
      </c>
      <c r="H60" s="1">
        <f t="shared" si="0"/>
        <v>-2.0184591488933571E-3</v>
      </c>
      <c r="I60" s="1">
        <f t="shared" si="1"/>
        <v>-2.0184591488933571E-3</v>
      </c>
    </row>
    <row r="61" spans="1:9" ht="13" x14ac:dyDescent="0.15">
      <c r="A61" s="3">
        <v>40444</v>
      </c>
      <c r="B61" s="1">
        <v>10738.48047</v>
      </c>
      <c r="C61" s="1">
        <v>10761.940430000001</v>
      </c>
      <c r="D61" s="1">
        <v>10640.91992</v>
      </c>
      <c r="E61" s="1">
        <v>10662.41992</v>
      </c>
      <c r="F61" s="1">
        <v>156830000</v>
      </c>
      <c r="G61" s="1">
        <v>10662.41992</v>
      </c>
      <c r="H61" s="1">
        <f t="shared" si="0"/>
        <v>-7.1596455525212285E-3</v>
      </c>
      <c r="I61" s="1">
        <f t="shared" si="1"/>
        <v>-7.1596455525212285E-3</v>
      </c>
    </row>
    <row r="62" spans="1:9" ht="13" x14ac:dyDescent="0.15">
      <c r="A62" s="3">
        <v>40445</v>
      </c>
      <c r="B62" s="1">
        <v>10664.389649999999</v>
      </c>
      <c r="C62" s="1">
        <v>10865.780269999999</v>
      </c>
      <c r="D62" s="1">
        <v>10664.309569999999</v>
      </c>
      <c r="E62" s="1">
        <v>10860.259770000001</v>
      </c>
      <c r="F62" s="1">
        <v>179270000</v>
      </c>
      <c r="G62" s="1">
        <v>10860.259770000001</v>
      </c>
      <c r="H62" s="1">
        <f t="shared" si="0"/>
        <v>1.8554873235568488E-2</v>
      </c>
      <c r="I62" s="1">
        <f t="shared" si="1"/>
        <v>1.8554873235568488E-2</v>
      </c>
    </row>
    <row r="63" spans="1:9" ht="13" x14ac:dyDescent="0.15">
      <c r="A63" s="3">
        <v>40448</v>
      </c>
      <c r="B63" s="1">
        <v>10860.030269999999</v>
      </c>
      <c r="C63" s="1">
        <v>10873.200199999999</v>
      </c>
      <c r="D63" s="1">
        <v>10809.62012</v>
      </c>
      <c r="E63" s="1">
        <v>10812.04004</v>
      </c>
      <c r="F63" s="1">
        <v>143910000</v>
      </c>
      <c r="G63" s="1">
        <v>10812.04004</v>
      </c>
      <c r="H63" s="1">
        <f t="shared" si="0"/>
        <v>-4.4400162630733007E-3</v>
      </c>
      <c r="I63" s="1">
        <f t="shared" si="1"/>
        <v>-4.4400162630733007E-3</v>
      </c>
    </row>
    <row r="64" spans="1:9" ht="13" x14ac:dyDescent="0.15">
      <c r="A64" s="3">
        <v>40449</v>
      </c>
      <c r="B64" s="1">
        <v>10809.16992</v>
      </c>
      <c r="C64" s="1">
        <v>10886.20996</v>
      </c>
      <c r="D64" s="1">
        <v>10728.639649999999</v>
      </c>
      <c r="E64" s="1">
        <v>10858.139649999999</v>
      </c>
      <c r="F64" s="1">
        <v>167110000</v>
      </c>
      <c r="G64" s="1">
        <v>10858.139649999999</v>
      </c>
      <c r="H64" s="1">
        <f t="shared" si="0"/>
        <v>4.2637291232228277E-3</v>
      </c>
      <c r="I64" s="1">
        <f t="shared" si="1"/>
        <v>4.2637291232228277E-3</v>
      </c>
    </row>
    <row r="65" spans="1:9" ht="13" x14ac:dyDescent="0.15">
      <c r="A65" s="3">
        <v>40450</v>
      </c>
      <c r="B65" s="1">
        <v>10857.98047</v>
      </c>
      <c r="C65" s="1">
        <v>10869.259770000001</v>
      </c>
      <c r="D65" s="1">
        <v>10798.87988</v>
      </c>
      <c r="E65" s="1">
        <v>10835.280269999999</v>
      </c>
      <c r="F65" s="1">
        <v>158830000</v>
      </c>
      <c r="G65" s="1">
        <v>10835.280269999999</v>
      </c>
      <c r="H65" s="1">
        <f t="shared" si="0"/>
        <v>-2.1052759254206015E-3</v>
      </c>
      <c r="I65" s="1">
        <f t="shared" si="1"/>
        <v>-2.1052759254206015E-3</v>
      </c>
    </row>
    <row r="66" spans="1:9" ht="13" x14ac:dyDescent="0.15">
      <c r="A66" s="3">
        <v>40451</v>
      </c>
      <c r="B66" s="1">
        <v>10836.04004</v>
      </c>
      <c r="C66" s="1">
        <v>10948.87988</v>
      </c>
      <c r="D66" s="1">
        <v>10745.440430000001</v>
      </c>
      <c r="E66" s="1">
        <v>10788.04981</v>
      </c>
      <c r="F66" s="1">
        <v>214540000</v>
      </c>
      <c r="G66" s="1">
        <v>10788.04981</v>
      </c>
      <c r="H66" s="1">
        <f t="shared" si="0"/>
        <v>-4.3589513905576954E-3</v>
      </c>
      <c r="I66" s="1">
        <f t="shared" si="1"/>
        <v>-4.3589513905576954E-3</v>
      </c>
    </row>
    <row r="67" spans="1:9" ht="13" x14ac:dyDescent="0.15">
      <c r="A67" s="3">
        <v>40452</v>
      </c>
      <c r="B67" s="1">
        <v>10789.719730000001</v>
      </c>
      <c r="C67" s="1">
        <v>10866.54004</v>
      </c>
      <c r="D67" s="1">
        <v>10780.639649999999</v>
      </c>
      <c r="E67" s="1">
        <v>10829.679690000001</v>
      </c>
      <c r="F67" s="1">
        <v>161890000</v>
      </c>
      <c r="G67" s="1">
        <v>10829.679690000001</v>
      </c>
      <c r="H67" s="1">
        <f t="shared" si="0"/>
        <v>3.8588883749323742E-3</v>
      </c>
      <c r="I67" s="1">
        <f t="shared" si="1"/>
        <v>3.8588883749323742E-3</v>
      </c>
    </row>
    <row r="68" spans="1:9" ht="13" x14ac:dyDescent="0.15">
      <c r="A68" s="3">
        <v>40455</v>
      </c>
      <c r="B68" s="1">
        <v>10828.849609999999</v>
      </c>
      <c r="C68" s="1">
        <v>10853.70996</v>
      </c>
      <c r="D68" s="1">
        <v>10711.12012</v>
      </c>
      <c r="E68" s="1">
        <v>10751.26953</v>
      </c>
      <c r="F68" s="1">
        <v>160370000</v>
      </c>
      <c r="G68" s="1">
        <v>10751.26953</v>
      </c>
      <c r="H68" s="1">
        <f t="shared" si="0"/>
        <v>-7.2403027831381096E-3</v>
      </c>
      <c r="I68" s="1">
        <f t="shared" si="1"/>
        <v>-7.2403027831381096E-3</v>
      </c>
    </row>
    <row r="69" spans="1:9" ht="13" x14ac:dyDescent="0.15">
      <c r="A69" s="3">
        <v>40456</v>
      </c>
      <c r="B69" s="1">
        <v>10752.780269999999</v>
      </c>
      <c r="C69" s="1">
        <v>10965.610350000001</v>
      </c>
      <c r="D69" s="1">
        <v>10752.62988</v>
      </c>
      <c r="E69" s="1">
        <v>10944.719730000001</v>
      </c>
      <c r="F69" s="1">
        <v>216240000</v>
      </c>
      <c r="G69" s="1">
        <v>10944.719730000001</v>
      </c>
      <c r="H69" s="1">
        <f t="shared" si="0"/>
        <v>1.7993242515240072E-2</v>
      </c>
      <c r="I69" s="1">
        <f t="shared" si="1"/>
        <v>1.7993242515240072E-2</v>
      </c>
    </row>
    <row r="70" spans="1:9" ht="13" x14ac:dyDescent="0.15">
      <c r="A70" s="3">
        <v>40457</v>
      </c>
      <c r="B70" s="1">
        <v>10936.79004</v>
      </c>
      <c r="C70" s="1">
        <v>10974.160159999999</v>
      </c>
      <c r="D70" s="1">
        <v>10918.570309999999</v>
      </c>
      <c r="E70" s="1">
        <v>10967.650390000001</v>
      </c>
      <c r="F70" s="1">
        <v>163440000</v>
      </c>
      <c r="G70" s="1">
        <v>10967.650390000001</v>
      </c>
      <c r="H70" s="1">
        <f t="shared" si="0"/>
        <v>2.0951345092141511E-3</v>
      </c>
      <c r="I70" s="1">
        <f t="shared" si="1"/>
        <v>2.0951345092141511E-3</v>
      </c>
    </row>
    <row r="71" spans="1:9" ht="13" x14ac:dyDescent="0.15">
      <c r="A71" s="3">
        <v>40458</v>
      </c>
      <c r="B71" s="1">
        <v>10968.410159999999</v>
      </c>
      <c r="C71" s="1">
        <v>10998.530269999999</v>
      </c>
      <c r="D71" s="1">
        <v>10892.759770000001</v>
      </c>
      <c r="E71" s="1">
        <v>10948.58008</v>
      </c>
      <c r="F71" s="1">
        <v>141920000</v>
      </c>
      <c r="G71" s="1">
        <v>10948.58008</v>
      </c>
      <c r="H71" s="1">
        <f t="shared" si="0"/>
        <v>-1.7387780720462015E-3</v>
      </c>
      <c r="I71" s="1">
        <f t="shared" si="1"/>
        <v>-1.7387780720462015E-3</v>
      </c>
    </row>
    <row r="72" spans="1:9" ht="13" x14ac:dyDescent="0.15">
      <c r="A72" s="3">
        <v>40459</v>
      </c>
      <c r="B72" s="1">
        <v>10948.5</v>
      </c>
      <c r="C72" s="1">
        <v>11032.16992</v>
      </c>
      <c r="D72" s="1">
        <v>10929.280269999999</v>
      </c>
      <c r="E72" s="1">
        <v>11006.48047</v>
      </c>
      <c r="F72" s="1">
        <v>152280000</v>
      </c>
      <c r="G72" s="1">
        <v>11006.48047</v>
      </c>
      <c r="H72" s="1">
        <f t="shared" si="0"/>
        <v>5.2883926113641488E-3</v>
      </c>
      <c r="I72" s="1">
        <f t="shared" si="1"/>
        <v>5.2883926113641488E-3</v>
      </c>
    </row>
    <row r="73" spans="1:9" ht="13" x14ac:dyDescent="0.15">
      <c r="A73" s="3">
        <v>40462</v>
      </c>
      <c r="B73" s="1">
        <v>11006.929690000001</v>
      </c>
      <c r="C73" s="1">
        <v>11030.5</v>
      </c>
      <c r="D73" s="1">
        <v>10977.900390000001</v>
      </c>
      <c r="E73" s="1">
        <v>11010.339840000001</v>
      </c>
      <c r="F73" s="1">
        <v>114830000</v>
      </c>
      <c r="G73" s="1">
        <v>11010.339840000001</v>
      </c>
      <c r="H73" s="1">
        <f t="shared" si="0"/>
        <v>3.5064524127576327E-4</v>
      </c>
      <c r="I73" s="1">
        <f t="shared" si="1"/>
        <v>3.5064524127576327E-4</v>
      </c>
    </row>
    <row r="74" spans="1:9" ht="13" x14ac:dyDescent="0.15">
      <c r="A74" s="3">
        <v>40463</v>
      </c>
      <c r="B74" s="1">
        <v>11010.79004</v>
      </c>
      <c r="C74" s="1">
        <v>11053.20996</v>
      </c>
      <c r="D74" s="1">
        <v>10913.839840000001</v>
      </c>
      <c r="E74" s="1">
        <v>11020.400390000001</v>
      </c>
      <c r="F74" s="1">
        <v>155150000</v>
      </c>
      <c r="G74" s="1">
        <v>11020.400390000001</v>
      </c>
      <c r="H74" s="1">
        <f t="shared" si="0"/>
        <v>9.1373655547403597E-4</v>
      </c>
      <c r="I74" s="1">
        <f t="shared" si="1"/>
        <v>9.1373655547403597E-4</v>
      </c>
    </row>
    <row r="75" spans="1:9" ht="13" x14ac:dyDescent="0.15">
      <c r="A75" s="3">
        <v>40464</v>
      </c>
      <c r="B75" s="1">
        <v>11022.820309999999</v>
      </c>
      <c r="C75" s="1">
        <v>11155.23047</v>
      </c>
      <c r="D75" s="1">
        <v>11022.070309999999</v>
      </c>
      <c r="E75" s="1">
        <v>11096.08008</v>
      </c>
      <c r="F75" s="1">
        <v>224920000</v>
      </c>
      <c r="G75" s="1">
        <v>11096.08008</v>
      </c>
      <c r="H75" s="1">
        <f t="shared" si="0"/>
        <v>6.8672359734471521E-3</v>
      </c>
      <c r="I75" s="1">
        <f t="shared" si="1"/>
        <v>6.8672359734471521E-3</v>
      </c>
    </row>
    <row r="76" spans="1:9" ht="13" x14ac:dyDescent="0.15">
      <c r="A76" s="3">
        <v>40465</v>
      </c>
      <c r="B76" s="1">
        <v>11096.990229999999</v>
      </c>
      <c r="C76" s="1">
        <v>11112.200199999999</v>
      </c>
      <c r="D76" s="1">
        <v>11023.54004</v>
      </c>
      <c r="E76" s="1">
        <v>11094.570309999999</v>
      </c>
      <c r="F76" s="1">
        <v>196170000</v>
      </c>
      <c r="G76" s="1">
        <v>11094.570309999999</v>
      </c>
      <c r="H76" s="1">
        <f t="shared" si="0"/>
        <v>-1.3606336554129947E-4</v>
      </c>
      <c r="I76" s="1">
        <f t="shared" si="1"/>
        <v>-1.3606336554129947E-4</v>
      </c>
    </row>
    <row r="77" spans="1:9" ht="13" x14ac:dyDescent="0.15">
      <c r="A77" s="3">
        <v>40466</v>
      </c>
      <c r="B77" s="1">
        <v>11096.009770000001</v>
      </c>
      <c r="C77" s="1">
        <v>11141.190430000001</v>
      </c>
      <c r="D77" s="1">
        <v>11010.679690000001</v>
      </c>
      <c r="E77" s="1">
        <v>11062.780269999999</v>
      </c>
      <c r="F77" s="1">
        <v>319210000</v>
      </c>
      <c r="G77" s="1">
        <v>11062.780269999999</v>
      </c>
      <c r="H77" s="1">
        <f t="shared" si="0"/>
        <v>-2.8653691951770473E-3</v>
      </c>
      <c r="I77" s="1">
        <f t="shared" si="1"/>
        <v>-2.8653691951770473E-3</v>
      </c>
    </row>
    <row r="78" spans="1:9" ht="13" x14ac:dyDescent="0.15">
      <c r="A78" s="3">
        <v>40469</v>
      </c>
      <c r="B78" s="1">
        <v>11062.62988</v>
      </c>
      <c r="C78" s="1">
        <v>11159.04981</v>
      </c>
      <c r="D78" s="1">
        <v>11054.759770000001</v>
      </c>
      <c r="E78" s="1">
        <v>11143.690430000001</v>
      </c>
      <c r="F78" s="1">
        <v>190290000</v>
      </c>
      <c r="G78" s="1">
        <v>11143.690430000001</v>
      </c>
      <c r="H78" s="1">
        <f t="shared" si="0"/>
        <v>7.3137274740431302E-3</v>
      </c>
      <c r="I78" s="1">
        <f t="shared" si="1"/>
        <v>7.3137274740431302E-3</v>
      </c>
    </row>
    <row r="79" spans="1:9" ht="13" x14ac:dyDescent="0.15">
      <c r="A79" s="3">
        <v>40470</v>
      </c>
      <c r="B79" s="1">
        <v>11139.599609999999</v>
      </c>
      <c r="C79" s="1">
        <v>11139.599609999999</v>
      </c>
      <c r="D79" s="1">
        <v>10917.62012</v>
      </c>
      <c r="E79" s="1">
        <v>10978.62012</v>
      </c>
      <c r="F79" s="1">
        <v>247640000</v>
      </c>
      <c r="G79" s="1">
        <v>10978.62012</v>
      </c>
      <c r="H79" s="1">
        <f t="shared" si="0"/>
        <v>-1.4812894438956607E-2</v>
      </c>
      <c r="I79" s="1">
        <f t="shared" si="1"/>
        <v>-1.4812894438956607E-2</v>
      </c>
    </row>
    <row r="80" spans="1:9" ht="13" x14ac:dyDescent="0.15">
      <c r="A80" s="3">
        <v>40471</v>
      </c>
      <c r="B80" s="1">
        <v>10974.51953</v>
      </c>
      <c r="C80" s="1">
        <v>11152.87988</v>
      </c>
      <c r="D80" s="1">
        <v>10970.889649999999</v>
      </c>
      <c r="E80" s="1">
        <v>11107.969730000001</v>
      </c>
      <c r="F80" s="1">
        <v>220140000</v>
      </c>
      <c r="G80" s="1">
        <v>11107.969730000001</v>
      </c>
      <c r="H80" s="1">
        <f t="shared" si="0"/>
        <v>1.1781955162503712E-2</v>
      </c>
      <c r="I80" s="1">
        <f t="shared" si="1"/>
        <v>1.1781955162503712E-2</v>
      </c>
    </row>
    <row r="81" spans="1:9" ht="13" x14ac:dyDescent="0.15">
      <c r="A81" s="3">
        <v>40472</v>
      </c>
      <c r="B81" s="1">
        <v>11105.240229999999</v>
      </c>
      <c r="C81" s="1">
        <v>11213.54004</v>
      </c>
      <c r="D81" s="1">
        <v>11066.190430000001</v>
      </c>
      <c r="E81" s="1">
        <v>11146.570309999999</v>
      </c>
      <c r="F81" s="1">
        <v>178060000</v>
      </c>
      <c r="G81" s="1">
        <v>11146.570309999999</v>
      </c>
      <c r="H81" s="1">
        <f t="shared" si="0"/>
        <v>3.4750346767463188E-3</v>
      </c>
      <c r="I81" s="1">
        <f t="shared" si="1"/>
        <v>3.4750346767463188E-3</v>
      </c>
    </row>
    <row r="82" spans="1:9" ht="13" x14ac:dyDescent="0.15">
      <c r="A82" s="3">
        <v>40473</v>
      </c>
      <c r="B82" s="1">
        <v>11146.410159999999</v>
      </c>
      <c r="C82" s="1">
        <v>11159.04981</v>
      </c>
      <c r="D82" s="1">
        <v>11109.25</v>
      </c>
      <c r="E82" s="1">
        <v>11132.559569999999</v>
      </c>
      <c r="F82" s="1">
        <v>104570000</v>
      </c>
      <c r="G82" s="1">
        <v>11132.559569999999</v>
      </c>
      <c r="H82" s="1">
        <f t="shared" si="0"/>
        <v>-1.256955243661825E-3</v>
      </c>
      <c r="I82" s="1">
        <f t="shared" si="1"/>
        <v>-1.256955243661825E-3</v>
      </c>
    </row>
    <row r="83" spans="1:9" ht="13" x14ac:dyDescent="0.15">
      <c r="A83" s="3">
        <v>40476</v>
      </c>
      <c r="B83" s="1">
        <v>11133.400390000001</v>
      </c>
      <c r="C83" s="1">
        <v>11247.599609999999</v>
      </c>
      <c r="D83" s="1">
        <v>11132.339840000001</v>
      </c>
      <c r="E83" s="1">
        <v>11164.04981</v>
      </c>
      <c r="F83" s="1">
        <v>168110000</v>
      </c>
      <c r="G83" s="1">
        <v>11164.04981</v>
      </c>
      <c r="H83" s="1">
        <f t="shared" si="0"/>
        <v>2.8286612617695606E-3</v>
      </c>
      <c r="I83" s="1">
        <f t="shared" si="1"/>
        <v>2.8286612617695606E-3</v>
      </c>
    </row>
    <row r="84" spans="1:9" ht="13" x14ac:dyDescent="0.15">
      <c r="A84" s="3">
        <v>40477</v>
      </c>
      <c r="B84" s="1">
        <v>11163.139649999999</v>
      </c>
      <c r="C84" s="1">
        <v>11184.820309999999</v>
      </c>
      <c r="D84" s="1">
        <v>11087</v>
      </c>
      <c r="E84" s="1">
        <v>11169.45996</v>
      </c>
      <c r="F84" s="1">
        <v>159040000</v>
      </c>
      <c r="G84" s="1">
        <v>11169.45996</v>
      </c>
      <c r="H84" s="1">
        <f t="shared" si="0"/>
        <v>4.8460460962415777E-4</v>
      </c>
      <c r="I84" s="1">
        <f t="shared" si="1"/>
        <v>4.8460460962415777E-4</v>
      </c>
    </row>
    <row r="85" spans="1:9" ht="13" x14ac:dyDescent="0.15">
      <c r="A85" s="3">
        <v>40478</v>
      </c>
      <c r="B85" s="1">
        <v>11168.400390000001</v>
      </c>
      <c r="C85" s="1">
        <v>11168.400390000001</v>
      </c>
      <c r="D85" s="1">
        <v>11020.820309999999</v>
      </c>
      <c r="E85" s="1">
        <v>11126.280269999999</v>
      </c>
      <c r="F85" s="1">
        <v>167080000</v>
      </c>
      <c r="G85" s="1">
        <v>11126.280269999999</v>
      </c>
      <c r="H85" s="1">
        <f t="shared" si="0"/>
        <v>-3.8658708795801838E-3</v>
      </c>
      <c r="I85" s="1">
        <f t="shared" si="1"/>
        <v>-3.8658708795801838E-3</v>
      </c>
    </row>
    <row r="86" spans="1:9" ht="13" x14ac:dyDescent="0.15">
      <c r="A86" s="3">
        <v>40479</v>
      </c>
      <c r="B86" s="1">
        <v>11127.339840000001</v>
      </c>
      <c r="C86" s="1">
        <v>11179.339840000001</v>
      </c>
      <c r="D86" s="1">
        <v>11052.599609999999</v>
      </c>
      <c r="E86" s="1">
        <v>11113.950199999999</v>
      </c>
      <c r="F86" s="1">
        <v>156250000</v>
      </c>
      <c r="G86" s="1">
        <v>11113.950199999999</v>
      </c>
      <c r="H86" s="1">
        <f t="shared" si="0"/>
        <v>-1.1081933674856079E-3</v>
      </c>
      <c r="I86" s="1">
        <f t="shared" si="1"/>
        <v>-1.1081933674856079E-3</v>
      </c>
    </row>
    <row r="87" spans="1:9" ht="13" x14ac:dyDescent="0.15">
      <c r="A87" s="3">
        <v>40480</v>
      </c>
      <c r="B87" s="1">
        <v>11120.450199999999</v>
      </c>
      <c r="C87" s="1">
        <v>11131.009770000001</v>
      </c>
      <c r="D87" s="1">
        <v>11075.79981</v>
      </c>
      <c r="E87" s="1">
        <v>11118.490229999999</v>
      </c>
      <c r="F87" s="1">
        <v>189650000</v>
      </c>
      <c r="G87" s="1">
        <v>11118.490229999999</v>
      </c>
      <c r="H87" s="1">
        <f t="shared" si="0"/>
        <v>4.0849832132594185E-4</v>
      </c>
      <c r="I87" s="1">
        <f t="shared" si="1"/>
        <v>4.0849832132594185E-4</v>
      </c>
    </row>
    <row r="88" spans="1:9" ht="13" x14ac:dyDescent="0.15">
      <c r="A88" s="3">
        <v>40483</v>
      </c>
      <c r="B88" s="1">
        <v>11120.29981</v>
      </c>
      <c r="C88" s="1">
        <v>11244.26953</v>
      </c>
      <c r="D88" s="1">
        <v>11062.33008</v>
      </c>
      <c r="E88" s="1">
        <v>11124.62012</v>
      </c>
      <c r="F88" s="1">
        <v>150130000</v>
      </c>
      <c r="G88" s="1">
        <v>11124.62012</v>
      </c>
      <c r="H88" s="1">
        <f t="shared" si="0"/>
        <v>5.5132395434952502E-4</v>
      </c>
      <c r="I88" s="1">
        <f t="shared" si="1"/>
        <v>5.5132395434952502E-4</v>
      </c>
    </row>
    <row r="89" spans="1:9" ht="13" x14ac:dyDescent="0.15">
      <c r="A89" s="3">
        <v>40484</v>
      </c>
      <c r="B89" s="1">
        <v>11125.219730000001</v>
      </c>
      <c r="C89" s="1">
        <v>11219.51953</v>
      </c>
      <c r="D89" s="1">
        <v>11125.219730000001</v>
      </c>
      <c r="E89" s="1">
        <v>11188.719730000001</v>
      </c>
      <c r="F89" s="1">
        <v>150390000</v>
      </c>
      <c r="G89" s="1">
        <v>11188.719730000001</v>
      </c>
      <c r="H89" s="1">
        <f t="shared" si="0"/>
        <v>5.7619594474746993E-3</v>
      </c>
      <c r="I89" s="1">
        <f t="shared" si="1"/>
        <v>5.7619594474746993E-3</v>
      </c>
    </row>
    <row r="90" spans="1:9" ht="13" x14ac:dyDescent="0.15">
      <c r="A90" s="3">
        <v>40485</v>
      </c>
      <c r="B90" s="1">
        <v>11184.87988</v>
      </c>
      <c r="C90" s="1">
        <v>11226.639649999999</v>
      </c>
      <c r="D90" s="1">
        <v>11097.37012</v>
      </c>
      <c r="E90" s="1">
        <v>11215.12988</v>
      </c>
      <c r="F90" s="1">
        <v>177580000</v>
      </c>
      <c r="G90" s="1">
        <v>11215.12988</v>
      </c>
      <c r="H90" s="1">
        <f t="shared" si="0"/>
        <v>2.360426450685587E-3</v>
      </c>
      <c r="I90" s="1">
        <f t="shared" si="1"/>
        <v>2.360426450685587E-3</v>
      </c>
    </row>
    <row r="91" spans="1:9" ht="13" x14ac:dyDescent="0.15">
      <c r="A91" s="3">
        <v>40486</v>
      </c>
      <c r="B91" s="1">
        <v>11216.650390000001</v>
      </c>
      <c r="C91" s="1">
        <v>11440.37012</v>
      </c>
      <c r="D91" s="1">
        <v>11216.650390000001</v>
      </c>
      <c r="E91" s="1">
        <v>11434.839840000001</v>
      </c>
      <c r="F91" s="1">
        <v>234680000</v>
      </c>
      <c r="G91" s="1">
        <v>11434.839840000001</v>
      </c>
      <c r="H91" s="1">
        <f t="shared" si="0"/>
        <v>1.9590496262714713E-2</v>
      </c>
      <c r="I91" s="1">
        <f t="shared" si="1"/>
        <v>1.9590496262714713E-2</v>
      </c>
    </row>
    <row r="92" spans="1:9" ht="13" x14ac:dyDescent="0.15">
      <c r="A92" s="3">
        <v>40487</v>
      </c>
      <c r="B92" s="1">
        <v>11435.219730000001</v>
      </c>
      <c r="C92" s="1">
        <v>11451.530269999999</v>
      </c>
      <c r="D92" s="1">
        <v>11393.51953</v>
      </c>
      <c r="E92" s="1">
        <v>11444.08008</v>
      </c>
      <c r="F92" s="1">
        <v>211670000</v>
      </c>
      <c r="G92" s="1">
        <v>11444.08008</v>
      </c>
      <c r="H92" s="1">
        <f t="shared" si="0"/>
        <v>8.0807778065033011E-4</v>
      </c>
      <c r="I92" s="1">
        <f t="shared" si="1"/>
        <v>8.0807778065033011E-4</v>
      </c>
    </row>
    <row r="93" spans="1:9" ht="13" x14ac:dyDescent="0.15">
      <c r="A93" s="3">
        <v>40490</v>
      </c>
      <c r="B93" s="1">
        <v>11439.54004</v>
      </c>
      <c r="C93" s="1">
        <v>11439.610350000001</v>
      </c>
      <c r="D93" s="1">
        <v>11362.530269999999</v>
      </c>
      <c r="E93" s="1">
        <v>11406.839840000001</v>
      </c>
      <c r="F93" s="1">
        <v>143990000</v>
      </c>
      <c r="G93" s="1">
        <v>11406.839840000001</v>
      </c>
      <c r="H93" s="1">
        <f t="shared" si="0"/>
        <v>-3.2541051565237889E-3</v>
      </c>
      <c r="I93" s="1">
        <f t="shared" si="1"/>
        <v>-3.2541051565237889E-3</v>
      </c>
    </row>
    <row r="94" spans="1:9" ht="13" x14ac:dyDescent="0.15">
      <c r="A94" s="3">
        <v>40491</v>
      </c>
      <c r="B94" s="1">
        <v>11403.589840000001</v>
      </c>
      <c r="C94" s="1">
        <v>11421.139649999999</v>
      </c>
      <c r="D94" s="1">
        <v>11303.190430000001</v>
      </c>
      <c r="E94" s="1">
        <v>11346.75</v>
      </c>
      <c r="F94" s="1">
        <v>161910000</v>
      </c>
      <c r="G94" s="1">
        <v>11346.75</v>
      </c>
      <c r="H94" s="1">
        <f t="shared" si="0"/>
        <v>-5.2678779436602088E-3</v>
      </c>
      <c r="I94" s="1">
        <f t="shared" si="1"/>
        <v>-5.2678779436602088E-3</v>
      </c>
    </row>
    <row r="95" spans="1:9" ht="13" x14ac:dyDescent="0.15">
      <c r="A95" s="3">
        <v>40492</v>
      </c>
      <c r="B95" s="1">
        <v>11342.809569999999</v>
      </c>
      <c r="C95" s="1">
        <v>11366.160159999999</v>
      </c>
      <c r="D95" s="1">
        <v>11255.01953</v>
      </c>
      <c r="E95" s="1">
        <v>11357.04004</v>
      </c>
      <c r="F95" s="1">
        <v>164170000</v>
      </c>
      <c r="G95" s="1">
        <v>11357.04004</v>
      </c>
      <c r="H95" s="1">
        <f t="shared" si="0"/>
        <v>9.0687113049991075E-4</v>
      </c>
      <c r="I95" s="1">
        <f t="shared" si="1"/>
        <v>9.0687113049991075E-4</v>
      </c>
    </row>
    <row r="96" spans="1:9" ht="13" x14ac:dyDescent="0.15">
      <c r="A96" s="3">
        <v>40493</v>
      </c>
      <c r="B96" s="1">
        <v>11326.690430000001</v>
      </c>
      <c r="C96" s="1">
        <v>11326.76953</v>
      </c>
      <c r="D96" s="1">
        <v>11231.219730000001</v>
      </c>
      <c r="E96" s="1">
        <v>11283.099609999999</v>
      </c>
      <c r="F96" s="1">
        <v>296660000</v>
      </c>
      <c r="G96" s="1">
        <v>11283.099609999999</v>
      </c>
      <c r="H96" s="1">
        <f t="shared" si="0"/>
        <v>-6.510537053631851E-3</v>
      </c>
      <c r="I96" s="1">
        <f t="shared" si="1"/>
        <v>-6.510537053631851E-3</v>
      </c>
    </row>
    <row r="97" spans="1:9" ht="13" x14ac:dyDescent="0.15">
      <c r="A97" s="3">
        <v>40494</v>
      </c>
      <c r="B97" s="1">
        <v>11281.280269999999</v>
      </c>
      <c r="C97" s="1">
        <v>11283.700199999999</v>
      </c>
      <c r="D97" s="1">
        <v>11143.839840000001</v>
      </c>
      <c r="E97" s="1">
        <v>11192.58008</v>
      </c>
      <c r="F97" s="1">
        <v>217650000</v>
      </c>
      <c r="G97" s="1">
        <v>11192.58008</v>
      </c>
      <c r="H97" s="1">
        <f t="shared" si="0"/>
        <v>-8.0225765196448168E-3</v>
      </c>
      <c r="I97" s="1">
        <f t="shared" si="1"/>
        <v>-8.0225765196448168E-3</v>
      </c>
    </row>
    <row r="98" spans="1:9" ht="13" x14ac:dyDescent="0.15">
      <c r="A98" s="3">
        <v>40497</v>
      </c>
      <c r="B98" s="1">
        <v>11194.01953</v>
      </c>
      <c r="C98" s="1">
        <v>11280.900390000001</v>
      </c>
      <c r="D98" s="1">
        <v>11189.099609999999</v>
      </c>
      <c r="E98" s="1">
        <v>11201.969730000001</v>
      </c>
      <c r="F98" s="1">
        <v>155660000</v>
      </c>
      <c r="G98" s="1">
        <v>11201.969730000001</v>
      </c>
      <c r="H98" s="1">
        <f t="shared" si="0"/>
        <v>8.3891738391752332E-4</v>
      </c>
      <c r="I98" s="1">
        <f t="shared" si="1"/>
        <v>8.3891738391752332E-4</v>
      </c>
    </row>
    <row r="99" spans="1:9" ht="13" x14ac:dyDescent="0.15">
      <c r="A99" s="3">
        <v>40498</v>
      </c>
      <c r="B99" s="1">
        <v>11194.700199999999</v>
      </c>
      <c r="C99" s="1">
        <v>11194.700199999999</v>
      </c>
      <c r="D99" s="1">
        <v>10978.929690000001</v>
      </c>
      <c r="E99" s="1">
        <v>11023.5</v>
      </c>
      <c r="F99" s="1">
        <v>254570000</v>
      </c>
      <c r="G99" s="1">
        <v>11023.5</v>
      </c>
      <c r="H99" s="1">
        <f t="shared" si="0"/>
        <v>-1.5931995381315917E-2</v>
      </c>
      <c r="I99" s="1">
        <f t="shared" si="1"/>
        <v>-1.5931995381315917E-2</v>
      </c>
    </row>
    <row r="100" spans="1:9" ht="13" x14ac:dyDescent="0.15">
      <c r="A100" s="3">
        <v>40499</v>
      </c>
      <c r="B100" s="1">
        <v>11017.83008</v>
      </c>
      <c r="C100" s="1">
        <v>11042.160159999999</v>
      </c>
      <c r="D100" s="1">
        <v>10990.809569999999</v>
      </c>
      <c r="E100" s="1">
        <v>11007.87988</v>
      </c>
      <c r="F100" s="1">
        <v>160250000</v>
      </c>
      <c r="G100" s="1">
        <v>11007.87988</v>
      </c>
      <c r="H100" s="1">
        <f t="shared" si="0"/>
        <v>-1.4169837166053965E-3</v>
      </c>
      <c r="I100" s="1">
        <f t="shared" si="1"/>
        <v>-1.4169837166053965E-3</v>
      </c>
    </row>
    <row r="101" spans="1:9" ht="13" x14ac:dyDescent="0.15">
      <c r="A101" s="3">
        <v>40500</v>
      </c>
      <c r="B101" s="1">
        <v>11010.490229999999</v>
      </c>
      <c r="C101" s="1">
        <v>11199.690430000001</v>
      </c>
      <c r="D101" s="1">
        <v>11010.339840000001</v>
      </c>
      <c r="E101" s="1">
        <v>11181.23047</v>
      </c>
      <c r="F101" s="1">
        <v>171770000</v>
      </c>
      <c r="G101" s="1">
        <v>11181.23047</v>
      </c>
      <c r="H101" s="1">
        <f t="shared" si="0"/>
        <v>1.5747863520472936E-2</v>
      </c>
      <c r="I101" s="1">
        <f t="shared" si="1"/>
        <v>1.5747863520472936E-2</v>
      </c>
    </row>
    <row r="102" spans="1:9" ht="13" x14ac:dyDescent="0.15">
      <c r="A102" s="3">
        <v>40501</v>
      </c>
      <c r="B102" s="1">
        <v>11180.76953</v>
      </c>
      <c r="C102" s="1">
        <v>11206.16992</v>
      </c>
      <c r="D102" s="1">
        <v>11119.240229999999</v>
      </c>
      <c r="E102" s="1">
        <v>11203.54981</v>
      </c>
      <c r="F102" s="1">
        <v>219400000</v>
      </c>
      <c r="G102" s="1">
        <v>11203.54981</v>
      </c>
      <c r="H102" s="1">
        <f t="shared" si="0"/>
        <v>1.9961434530738199E-3</v>
      </c>
      <c r="I102" s="1">
        <f t="shared" si="1"/>
        <v>1.9961434530738199E-3</v>
      </c>
    </row>
    <row r="103" spans="1:9" ht="13" x14ac:dyDescent="0.15">
      <c r="A103" s="3">
        <v>40504</v>
      </c>
      <c r="B103" s="1">
        <v>11201.660159999999</v>
      </c>
      <c r="C103" s="1">
        <v>11206.04981</v>
      </c>
      <c r="D103" s="1">
        <v>11054.530269999999</v>
      </c>
      <c r="E103" s="1">
        <v>11178.58008</v>
      </c>
      <c r="F103" s="1">
        <v>152850000</v>
      </c>
      <c r="G103" s="1">
        <v>11178.58008</v>
      </c>
      <c r="H103" s="1">
        <f t="shared" si="0"/>
        <v>-2.2287337873674084E-3</v>
      </c>
      <c r="I103" s="1">
        <f t="shared" si="1"/>
        <v>-2.2287337873674084E-3</v>
      </c>
    </row>
    <row r="104" spans="1:9" ht="13" x14ac:dyDescent="0.15">
      <c r="A104" s="3">
        <v>40505</v>
      </c>
      <c r="B104" s="1">
        <v>11177.599609999999</v>
      </c>
      <c r="C104" s="1">
        <v>11180.16992</v>
      </c>
      <c r="D104" s="1">
        <v>10992.16992</v>
      </c>
      <c r="E104" s="1">
        <v>11036.37012</v>
      </c>
      <c r="F104" s="1">
        <v>192820000</v>
      </c>
      <c r="G104" s="1">
        <v>11036.37012</v>
      </c>
      <c r="H104" s="1">
        <f t="shared" si="0"/>
        <v>-1.2721647917916972E-2</v>
      </c>
      <c r="I104" s="1">
        <f t="shared" si="1"/>
        <v>-1.2721647917916972E-2</v>
      </c>
    </row>
    <row r="105" spans="1:9" ht="13" x14ac:dyDescent="0.15">
      <c r="A105" s="3">
        <v>40506</v>
      </c>
      <c r="B105" s="1">
        <v>11037.349609999999</v>
      </c>
      <c r="C105" s="1">
        <v>11195.990229999999</v>
      </c>
      <c r="D105" s="1">
        <v>11037.349609999999</v>
      </c>
      <c r="E105" s="1">
        <v>11187.280269999999</v>
      </c>
      <c r="F105" s="1">
        <v>138280000</v>
      </c>
      <c r="G105" s="1">
        <v>11187.280269999999</v>
      </c>
      <c r="H105" s="1">
        <f t="shared" si="0"/>
        <v>1.3673893531943246E-2</v>
      </c>
      <c r="I105" s="1">
        <f t="shared" si="1"/>
        <v>1.3673893531943246E-2</v>
      </c>
    </row>
    <row r="106" spans="1:9" ht="13" x14ac:dyDescent="0.15">
      <c r="A106" s="3">
        <v>40508</v>
      </c>
      <c r="B106" s="1">
        <v>11183.5</v>
      </c>
      <c r="C106" s="1">
        <v>11183.5</v>
      </c>
      <c r="D106" s="1">
        <v>11067.16992</v>
      </c>
      <c r="E106" s="1">
        <v>11091.87012</v>
      </c>
      <c r="F106" s="1">
        <v>68400000</v>
      </c>
      <c r="G106" s="1">
        <v>11091.87012</v>
      </c>
      <c r="H106" s="1">
        <f t="shared" si="0"/>
        <v>-8.5284490687028893E-3</v>
      </c>
      <c r="I106" s="1">
        <f t="shared" si="1"/>
        <v>-8.5284490687028893E-3</v>
      </c>
    </row>
    <row r="107" spans="1:9" ht="13" x14ac:dyDescent="0.15">
      <c r="A107" s="3">
        <v>40511</v>
      </c>
      <c r="B107" s="1">
        <v>11083.75</v>
      </c>
      <c r="C107" s="1">
        <v>11083.820309999999</v>
      </c>
      <c r="D107" s="1">
        <v>10929.280269999999</v>
      </c>
      <c r="E107" s="1">
        <v>11052.490229999999</v>
      </c>
      <c r="F107" s="1">
        <v>151530000</v>
      </c>
      <c r="G107" s="1">
        <v>11052.490229999999</v>
      </c>
      <c r="H107" s="1">
        <f t="shared" si="0"/>
        <v>-3.5503381822866277E-3</v>
      </c>
      <c r="I107" s="1">
        <f t="shared" si="1"/>
        <v>-3.5503381822866277E-3</v>
      </c>
    </row>
    <row r="108" spans="1:9" ht="13" x14ac:dyDescent="0.15">
      <c r="A108" s="3">
        <v>40512</v>
      </c>
      <c r="B108" s="1">
        <v>11049.719730000001</v>
      </c>
      <c r="C108" s="1">
        <v>11062.62988</v>
      </c>
      <c r="D108" s="1">
        <v>10942.98047</v>
      </c>
      <c r="E108" s="1">
        <v>11006.01953</v>
      </c>
      <c r="F108" s="1">
        <v>233770000</v>
      </c>
      <c r="G108" s="1">
        <v>11006.01953</v>
      </c>
      <c r="H108" s="1">
        <f t="shared" si="0"/>
        <v>-4.2045456754952366E-3</v>
      </c>
      <c r="I108" s="1">
        <f t="shared" si="1"/>
        <v>-4.2045456754952366E-3</v>
      </c>
    </row>
    <row r="109" spans="1:9" ht="13" x14ac:dyDescent="0.15">
      <c r="A109" s="3">
        <v>40513</v>
      </c>
      <c r="B109" s="1">
        <v>11007.23047</v>
      </c>
      <c r="C109" s="1">
        <v>11276.099609999999</v>
      </c>
      <c r="D109" s="1">
        <v>11007.23047</v>
      </c>
      <c r="E109" s="1">
        <v>11255.780269999999</v>
      </c>
      <c r="F109" s="1">
        <v>202520000</v>
      </c>
      <c r="G109" s="1">
        <v>11255.780269999999</v>
      </c>
      <c r="H109" s="1">
        <f t="shared" si="0"/>
        <v>2.2693103471169266E-2</v>
      </c>
      <c r="I109" s="1">
        <f t="shared" si="1"/>
        <v>2.2693103471169266E-2</v>
      </c>
    </row>
    <row r="110" spans="1:9" ht="13" x14ac:dyDescent="0.15">
      <c r="A110" s="3">
        <v>40514</v>
      </c>
      <c r="B110" s="1">
        <v>11255.929690000001</v>
      </c>
      <c r="C110" s="1">
        <v>11373.79981</v>
      </c>
      <c r="D110" s="1">
        <v>11255.849609999999</v>
      </c>
      <c r="E110" s="1">
        <v>11362.410159999999</v>
      </c>
      <c r="F110" s="1">
        <v>212090000</v>
      </c>
      <c r="G110" s="1">
        <v>11362.410159999999</v>
      </c>
      <c r="H110" s="1">
        <f t="shared" si="0"/>
        <v>9.4733450229301762E-3</v>
      </c>
      <c r="I110" s="1">
        <f t="shared" si="1"/>
        <v>9.4733450229301762E-3</v>
      </c>
    </row>
    <row r="111" spans="1:9" ht="13" x14ac:dyDescent="0.15">
      <c r="A111" s="3">
        <v>40515</v>
      </c>
      <c r="B111" s="1">
        <v>11361.87988</v>
      </c>
      <c r="C111" s="1">
        <v>11388.87012</v>
      </c>
      <c r="D111" s="1">
        <v>11318.820309999999</v>
      </c>
      <c r="E111" s="1">
        <v>11382.089840000001</v>
      </c>
      <c r="F111" s="1">
        <v>149440000</v>
      </c>
      <c r="G111" s="1">
        <v>11382.089840000001</v>
      </c>
      <c r="H111" s="1">
        <f t="shared" si="0"/>
        <v>1.731998732916811E-3</v>
      </c>
      <c r="I111" s="1">
        <f t="shared" si="1"/>
        <v>1.731998732916811E-3</v>
      </c>
    </row>
    <row r="112" spans="1:9" ht="13" x14ac:dyDescent="0.15">
      <c r="A112" s="3">
        <v>40518</v>
      </c>
      <c r="B112" s="1">
        <v>11381.33008</v>
      </c>
      <c r="C112" s="1">
        <v>11392.08008</v>
      </c>
      <c r="D112" s="1">
        <v>11350.26953</v>
      </c>
      <c r="E112" s="1">
        <v>11362.190430000001</v>
      </c>
      <c r="F112" s="1">
        <v>122240000</v>
      </c>
      <c r="G112" s="1">
        <v>11362.190430000001</v>
      </c>
      <c r="H112" s="1">
        <f t="shared" si="0"/>
        <v>-1.7483089906800444E-3</v>
      </c>
      <c r="I112" s="1">
        <f t="shared" si="1"/>
        <v>-1.7483089906800444E-3</v>
      </c>
    </row>
    <row r="113" spans="1:9" ht="13" x14ac:dyDescent="0.15">
      <c r="A113" s="3">
        <v>40519</v>
      </c>
      <c r="B113" s="1">
        <v>11363.849609999999</v>
      </c>
      <c r="C113" s="1">
        <v>11450.889649999999</v>
      </c>
      <c r="D113" s="1">
        <v>11354.089840000001</v>
      </c>
      <c r="E113" s="1">
        <v>11359.160159999999</v>
      </c>
      <c r="F113" s="1">
        <v>175720000</v>
      </c>
      <c r="G113" s="1">
        <v>11359.160159999999</v>
      </c>
      <c r="H113" s="1">
        <f t="shared" si="0"/>
        <v>-2.6669769519090076E-4</v>
      </c>
      <c r="I113" s="1">
        <f t="shared" si="1"/>
        <v>-2.6669769519090076E-4</v>
      </c>
    </row>
    <row r="114" spans="1:9" ht="13" x14ac:dyDescent="0.15">
      <c r="A114" s="3">
        <v>40520</v>
      </c>
      <c r="B114" s="1">
        <v>11354.450199999999</v>
      </c>
      <c r="C114" s="1">
        <v>11389.089840000001</v>
      </c>
      <c r="D114" s="1">
        <v>11327.490229999999</v>
      </c>
      <c r="E114" s="1">
        <v>11372.48047</v>
      </c>
      <c r="F114" s="1">
        <v>152510000</v>
      </c>
      <c r="G114" s="1">
        <v>11372.48047</v>
      </c>
      <c r="H114" s="1">
        <f t="shared" si="0"/>
        <v>1.1726491934594726E-3</v>
      </c>
      <c r="I114" s="1">
        <f t="shared" si="1"/>
        <v>1.1726491934594726E-3</v>
      </c>
    </row>
    <row r="115" spans="1:9" ht="13" x14ac:dyDescent="0.15">
      <c r="A115" s="3">
        <v>40521</v>
      </c>
      <c r="B115" s="1">
        <v>11370.440430000001</v>
      </c>
      <c r="C115" s="1">
        <v>11413.349609999999</v>
      </c>
      <c r="D115" s="1">
        <v>11331.5</v>
      </c>
      <c r="E115" s="1">
        <v>11370.059569999999</v>
      </c>
      <c r="F115" s="1">
        <v>167970000</v>
      </c>
      <c r="G115" s="1">
        <v>11370.059569999999</v>
      </c>
      <c r="H115" s="1">
        <f t="shared" si="0"/>
        <v>-2.1287352450392766E-4</v>
      </c>
      <c r="I115" s="1">
        <f t="shared" si="1"/>
        <v>-2.1287352450392766E-4</v>
      </c>
    </row>
    <row r="116" spans="1:9" ht="13" x14ac:dyDescent="0.15">
      <c r="A116" s="3">
        <v>40522</v>
      </c>
      <c r="B116" s="1">
        <v>11370.059569999999</v>
      </c>
      <c r="C116" s="1">
        <v>11413.690430000001</v>
      </c>
      <c r="D116" s="1">
        <v>11357.719730000001</v>
      </c>
      <c r="E116" s="1">
        <v>11410.320309999999</v>
      </c>
      <c r="F116" s="1">
        <v>151820000</v>
      </c>
      <c r="G116" s="1">
        <v>11410.320309999999</v>
      </c>
      <c r="H116" s="1">
        <f t="shared" si="0"/>
        <v>3.5409436293744692E-3</v>
      </c>
      <c r="I116" s="1">
        <f t="shared" si="1"/>
        <v>3.5409436293744692E-3</v>
      </c>
    </row>
    <row r="117" spans="1:9" ht="13" x14ac:dyDescent="0.15">
      <c r="A117" s="3">
        <v>40525</v>
      </c>
      <c r="B117" s="1">
        <v>11406.160159999999</v>
      </c>
      <c r="C117" s="1">
        <v>11480.030269999999</v>
      </c>
      <c r="D117" s="1">
        <v>11405.33008</v>
      </c>
      <c r="E117" s="1">
        <v>11428.559569999999</v>
      </c>
      <c r="F117" s="1">
        <v>151190000</v>
      </c>
      <c r="G117" s="1">
        <v>11428.559569999999</v>
      </c>
      <c r="H117" s="1">
        <f t="shared" si="0"/>
        <v>1.5984879919642052E-3</v>
      </c>
      <c r="I117" s="1">
        <f t="shared" si="1"/>
        <v>1.5984879919642052E-3</v>
      </c>
    </row>
    <row r="118" spans="1:9" ht="13" x14ac:dyDescent="0.15">
      <c r="A118" s="3">
        <v>40526</v>
      </c>
      <c r="B118" s="1">
        <v>11429.240229999999</v>
      </c>
      <c r="C118" s="1">
        <v>11514.08008</v>
      </c>
      <c r="D118" s="1">
        <v>11428.940430000001</v>
      </c>
      <c r="E118" s="1">
        <v>11476.54004</v>
      </c>
      <c r="F118" s="1">
        <v>149860000</v>
      </c>
      <c r="G118" s="1">
        <v>11476.54004</v>
      </c>
      <c r="H118" s="1">
        <f t="shared" si="0"/>
        <v>4.1982954812563858E-3</v>
      </c>
      <c r="I118" s="1">
        <f t="shared" si="1"/>
        <v>4.1982954812563858E-3</v>
      </c>
    </row>
    <row r="119" spans="1:9" ht="13" x14ac:dyDescent="0.15">
      <c r="A119" s="3">
        <v>40527</v>
      </c>
      <c r="B119" s="1">
        <v>11475.639649999999</v>
      </c>
      <c r="C119" s="1">
        <v>11519.04004</v>
      </c>
      <c r="D119" s="1">
        <v>11445.66992</v>
      </c>
      <c r="E119" s="1">
        <v>11457.469730000001</v>
      </c>
      <c r="F119" s="1">
        <v>189670000</v>
      </c>
      <c r="G119" s="1">
        <v>11457.469730000001</v>
      </c>
      <c r="H119" s="1">
        <f t="shared" si="0"/>
        <v>-1.6616776426982391E-3</v>
      </c>
      <c r="I119" s="1">
        <f t="shared" si="1"/>
        <v>-1.6616776426982391E-3</v>
      </c>
    </row>
    <row r="120" spans="1:9" ht="13" x14ac:dyDescent="0.15">
      <c r="A120" s="3">
        <v>40528</v>
      </c>
      <c r="B120" s="1">
        <v>11457.929690000001</v>
      </c>
      <c r="C120" s="1">
        <v>11514.839840000001</v>
      </c>
      <c r="D120" s="1">
        <v>11421.29981</v>
      </c>
      <c r="E120" s="1">
        <v>11499.25</v>
      </c>
      <c r="F120" s="1">
        <v>163040000</v>
      </c>
      <c r="G120" s="1">
        <v>11499.25</v>
      </c>
      <c r="H120" s="1">
        <f t="shared" si="0"/>
        <v>3.6465529462061507E-3</v>
      </c>
      <c r="I120" s="1">
        <f t="shared" si="1"/>
        <v>3.6465529462061507E-3</v>
      </c>
    </row>
    <row r="121" spans="1:9" ht="13" x14ac:dyDescent="0.15">
      <c r="A121" s="3">
        <v>40529</v>
      </c>
      <c r="B121" s="1">
        <v>11499.01953</v>
      </c>
      <c r="C121" s="1">
        <v>11503.179690000001</v>
      </c>
      <c r="D121" s="1">
        <v>11451</v>
      </c>
      <c r="E121" s="1">
        <v>11491.910159999999</v>
      </c>
      <c r="F121" s="1">
        <v>358300000</v>
      </c>
      <c r="G121" s="1">
        <v>11491.910159999999</v>
      </c>
      <c r="H121" s="1">
        <f t="shared" si="0"/>
        <v>-6.3828858403813717E-4</v>
      </c>
      <c r="I121" s="1">
        <f t="shared" si="1"/>
        <v>-6.3828858403813717E-4</v>
      </c>
    </row>
    <row r="122" spans="1:9" ht="13" x14ac:dyDescent="0.15">
      <c r="A122" s="3">
        <v>40532</v>
      </c>
      <c r="B122" s="1">
        <v>11491.29981</v>
      </c>
      <c r="C122" s="1">
        <v>11517.070309999999</v>
      </c>
      <c r="D122" s="1">
        <v>11442.679690000001</v>
      </c>
      <c r="E122" s="1">
        <v>11478.12988</v>
      </c>
      <c r="F122" s="1">
        <v>125360000</v>
      </c>
      <c r="G122" s="1">
        <v>11478.12988</v>
      </c>
      <c r="H122" s="1">
        <f t="shared" si="0"/>
        <v>-1.199128761723546E-3</v>
      </c>
      <c r="I122" s="1">
        <f t="shared" si="1"/>
        <v>-1.199128761723546E-3</v>
      </c>
    </row>
    <row r="123" spans="1:9" ht="13" x14ac:dyDescent="0.15">
      <c r="A123" s="3">
        <v>40533</v>
      </c>
      <c r="B123" s="1">
        <v>11478.360350000001</v>
      </c>
      <c r="C123" s="1">
        <v>11549.12012</v>
      </c>
      <c r="D123" s="1">
        <v>11478.29004</v>
      </c>
      <c r="E123" s="1">
        <v>11533.160159999999</v>
      </c>
      <c r="F123" s="1">
        <v>119420000</v>
      </c>
      <c r="G123" s="1">
        <v>11533.160159999999</v>
      </c>
      <c r="H123" s="1">
        <f t="shared" si="0"/>
        <v>4.7943594100539168E-3</v>
      </c>
      <c r="I123" s="1">
        <f t="shared" si="1"/>
        <v>4.7943594100539168E-3</v>
      </c>
    </row>
    <row r="124" spans="1:9" ht="13" x14ac:dyDescent="0.15">
      <c r="A124" s="3">
        <v>40534</v>
      </c>
      <c r="B124" s="1">
        <v>11532.16992</v>
      </c>
      <c r="C124" s="1">
        <v>11566.990229999999</v>
      </c>
      <c r="D124" s="1">
        <v>11528.08008</v>
      </c>
      <c r="E124" s="1">
        <v>11559.490229999999</v>
      </c>
      <c r="F124" s="1">
        <v>122040000</v>
      </c>
      <c r="G124" s="1">
        <v>11559.490229999999</v>
      </c>
      <c r="H124" s="1">
        <f t="shared" si="0"/>
        <v>2.2829883253784608E-3</v>
      </c>
      <c r="I124" s="1">
        <f t="shared" si="1"/>
        <v>2.2829883253784608E-3</v>
      </c>
    </row>
    <row r="125" spans="1:9" ht="13" x14ac:dyDescent="0.15">
      <c r="A125" s="3">
        <v>40535</v>
      </c>
      <c r="B125" s="1">
        <v>11559.110350000001</v>
      </c>
      <c r="C125" s="1">
        <v>11580.839840000001</v>
      </c>
      <c r="D125" s="1">
        <v>11542.62012</v>
      </c>
      <c r="E125" s="1">
        <v>11573.490229999999</v>
      </c>
      <c r="F125" s="1">
        <v>100840000</v>
      </c>
      <c r="G125" s="1">
        <v>11573.490229999999</v>
      </c>
      <c r="H125" s="1">
        <f t="shared" si="0"/>
        <v>1.2111260722956639E-3</v>
      </c>
      <c r="I125" s="1">
        <f t="shared" si="1"/>
        <v>1.2111260722956639E-3</v>
      </c>
    </row>
    <row r="126" spans="1:9" ht="13" x14ac:dyDescent="0.15">
      <c r="A126" s="3">
        <v>40539</v>
      </c>
      <c r="B126" s="1">
        <v>11572.809569999999</v>
      </c>
      <c r="C126" s="1">
        <v>11573.190430000001</v>
      </c>
      <c r="D126" s="1">
        <v>11518.440430000001</v>
      </c>
      <c r="E126" s="1">
        <v>11555.030269999999</v>
      </c>
      <c r="F126" s="1">
        <v>76820000</v>
      </c>
      <c r="G126" s="1">
        <v>11555.030269999999</v>
      </c>
      <c r="H126" s="1">
        <f t="shared" si="0"/>
        <v>-1.5950210034436723E-3</v>
      </c>
      <c r="I126" s="1">
        <f t="shared" si="1"/>
        <v>-1.5950210034436723E-3</v>
      </c>
    </row>
    <row r="127" spans="1:9" ht="13" x14ac:dyDescent="0.15">
      <c r="A127" s="3">
        <v>40540</v>
      </c>
      <c r="B127" s="1">
        <v>11554.79981</v>
      </c>
      <c r="C127" s="1">
        <v>11591.12988</v>
      </c>
      <c r="D127" s="1">
        <v>11541.139649999999</v>
      </c>
      <c r="E127" s="1">
        <v>11575.54004</v>
      </c>
      <c r="F127" s="1">
        <v>114100000</v>
      </c>
      <c r="G127" s="1">
        <v>11575.54004</v>
      </c>
      <c r="H127" s="1">
        <f t="shared" si="0"/>
        <v>1.774964627591631E-3</v>
      </c>
      <c r="I127" s="1">
        <f t="shared" si="1"/>
        <v>1.774964627591631E-3</v>
      </c>
    </row>
    <row r="128" spans="1:9" ht="13" x14ac:dyDescent="0.15">
      <c r="A128" s="3">
        <v>40541</v>
      </c>
      <c r="B128" s="1">
        <v>11572.740229999999</v>
      </c>
      <c r="C128" s="1">
        <v>11625</v>
      </c>
      <c r="D128" s="1">
        <v>11572.660159999999</v>
      </c>
      <c r="E128" s="1">
        <v>11585.37988</v>
      </c>
      <c r="F128" s="1">
        <v>77800000</v>
      </c>
      <c r="G128" s="1">
        <v>11585.37988</v>
      </c>
      <c r="H128" s="1">
        <f t="shared" si="0"/>
        <v>8.5005450855842317E-4</v>
      </c>
      <c r="I128" s="1">
        <f t="shared" si="1"/>
        <v>8.5005450855842317E-4</v>
      </c>
    </row>
    <row r="129" spans="1:9" ht="13" x14ac:dyDescent="0.15">
      <c r="A129" s="3">
        <v>40542</v>
      </c>
      <c r="B129" s="1">
        <v>11585.37988</v>
      </c>
      <c r="C129" s="1">
        <v>11594.37988</v>
      </c>
      <c r="D129" s="1">
        <v>11551.929690000001</v>
      </c>
      <c r="E129" s="1">
        <v>11569.70996</v>
      </c>
      <c r="F129" s="1">
        <v>76820000</v>
      </c>
      <c r="G129" s="1">
        <v>11569.70996</v>
      </c>
      <c r="H129" s="1">
        <f t="shared" si="0"/>
        <v>-1.3525598782523716E-3</v>
      </c>
      <c r="I129" s="1">
        <f t="shared" si="1"/>
        <v>-1.3525598782523716E-3</v>
      </c>
    </row>
    <row r="130" spans="1:9" ht="13" x14ac:dyDescent="0.15">
      <c r="A130" s="3">
        <v>40543</v>
      </c>
      <c r="B130" s="1">
        <v>11569.33008</v>
      </c>
      <c r="C130" s="1">
        <v>11597.410159999999</v>
      </c>
      <c r="D130" s="1">
        <v>11530.320309999999</v>
      </c>
      <c r="E130" s="1">
        <v>11577.509770000001</v>
      </c>
      <c r="F130" s="1">
        <v>93330000</v>
      </c>
      <c r="G130" s="1">
        <v>11577.509770000001</v>
      </c>
      <c r="H130" s="1">
        <f t="shared" si="0"/>
        <v>6.7415778156641314E-4</v>
      </c>
      <c r="I130" s="1">
        <f t="shared" si="1"/>
        <v>6.7415778156641314E-4</v>
      </c>
    </row>
    <row r="131" spans="1:9" ht="13" x14ac:dyDescent="0.15">
      <c r="A131" s="3">
        <v>40546</v>
      </c>
      <c r="B131" s="1">
        <v>11577.429690000001</v>
      </c>
      <c r="C131" s="1">
        <v>11711.469730000001</v>
      </c>
      <c r="D131" s="1">
        <v>11577.349609999999</v>
      </c>
      <c r="E131" s="1">
        <v>11670.75</v>
      </c>
      <c r="F131" s="1">
        <v>203420000</v>
      </c>
      <c r="G131" s="1">
        <v>11670.75</v>
      </c>
      <c r="H131" s="1">
        <f t="shared" si="0"/>
        <v>8.0535652184553861E-3</v>
      </c>
      <c r="I131" s="1">
        <f t="shared" si="1"/>
        <v>8.0535652184553861E-3</v>
      </c>
    </row>
    <row r="132" spans="1:9" ht="13" x14ac:dyDescent="0.15">
      <c r="A132" s="3">
        <v>40547</v>
      </c>
      <c r="B132" s="1">
        <v>11670.900390000001</v>
      </c>
      <c r="C132" s="1">
        <v>11698.219730000001</v>
      </c>
      <c r="D132" s="1">
        <v>11635.740229999999</v>
      </c>
      <c r="E132" s="1">
        <v>11691.179690000001</v>
      </c>
      <c r="F132" s="1">
        <v>178630000</v>
      </c>
      <c r="G132" s="1">
        <v>11691.179690000001</v>
      </c>
      <c r="H132" s="1">
        <f t="shared" si="0"/>
        <v>1.7505036094510504E-3</v>
      </c>
      <c r="I132" s="1">
        <f t="shared" si="1"/>
        <v>1.7505036094510504E-3</v>
      </c>
    </row>
    <row r="133" spans="1:9" ht="13" x14ac:dyDescent="0.15">
      <c r="A133" s="3">
        <v>40548</v>
      </c>
      <c r="B133" s="1">
        <v>11688.610350000001</v>
      </c>
      <c r="C133" s="1">
        <v>11742.679690000001</v>
      </c>
      <c r="D133" s="1">
        <v>11652.889649999999</v>
      </c>
      <c r="E133" s="1">
        <v>11722.889649999999</v>
      </c>
      <c r="F133" s="1">
        <v>169990000</v>
      </c>
      <c r="G133" s="1">
        <v>11722.889649999999</v>
      </c>
      <c r="H133" s="1">
        <f t="shared" si="0"/>
        <v>2.7122977185203385E-3</v>
      </c>
      <c r="I133" s="1">
        <f t="shared" si="1"/>
        <v>2.7122977185203385E-3</v>
      </c>
    </row>
    <row r="134" spans="1:9" ht="13" x14ac:dyDescent="0.15">
      <c r="A134" s="3">
        <v>40549</v>
      </c>
      <c r="B134" s="1">
        <v>11716.929690000001</v>
      </c>
      <c r="C134" s="1">
        <v>11736.740229999999</v>
      </c>
      <c r="D134" s="1">
        <v>11667.45996</v>
      </c>
      <c r="E134" s="1">
        <v>11697.309569999999</v>
      </c>
      <c r="F134" s="1">
        <v>193080000</v>
      </c>
      <c r="G134" s="1">
        <v>11697.309569999999</v>
      </c>
      <c r="H134" s="1">
        <f t="shared" si="0"/>
        <v>-2.18206267940087E-3</v>
      </c>
      <c r="I134" s="1">
        <f t="shared" si="1"/>
        <v>-2.18206267940087E-3</v>
      </c>
    </row>
    <row r="135" spans="1:9" ht="13" x14ac:dyDescent="0.15">
      <c r="A135" s="3">
        <v>40550</v>
      </c>
      <c r="B135" s="1">
        <v>11696.860350000001</v>
      </c>
      <c r="C135" s="1">
        <v>11726.940430000001</v>
      </c>
      <c r="D135" s="1">
        <v>11599.679690000001</v>
      </c>
      <c r="E135" s="1">
        <v>11674.759770000001</v>
      </c>
      <c r="F135" s="1">
        <v>188720000</v>
      </c>
      <c r="G135" s="1">
        <v>11674.759770000001</v>
      </c>
      <c r="H135" s="1">
        <f t="shared" si="0"/>
        <v>-1.927776628040363E-3</v>
      </c>
      <c r="I135" s="1">
        <f t="shared" si="1"/>
        <v>-1.927776628040363E-3</v>
      </c>
    </row>
    <row r="136" spans="1:9" ht="13" x14ac:dyDescent="0.15">
      <c r="A136" s="3">
        <v>40553</v>
      </c>
      <c r="B136" s="1">
        <v>11672.339840000001</v>
      </c>
      <c r="C136" s="1">
        <v>11677.33008</v>
      </c>
      <c r="D136" s="1">
        <v>11573.87012</v>
      </c>
      <c r="E136" s="1">
        <v>11637.450199999999</v>
      </c>
      <c r="F136" s="1">
        <v>150340000</v>
      </c>
      <c r="G136" s="1">
        <v>11637.450199999999</v>
      </c>
      <c r="H136" s="1">
        <f t="shared" si="0"/>
        <v>-3.1957462710173828E-3</v>
      </c>
      <c r="I136" s="1">
        <f t="shared" si="1"/>
        <v>-3.1957462710173828E-3</v>
      </c>
    </row>
    <row r="137" spans="1:9" ht="13" x14ac:dyDescent="0.15">
      <c r="A137" s="3">
        <v>40554</v>
      </c>
      <c r="B137" s="1">
        <v>11638.509770000001</v>
      </c>
      <c r="C137" s="1">
        <v>11704.12012</v>
      </c>
      <c r="D137" s="1">
        <v>11635.48047</v>
      </c>
      <c r="E137" s="1">
        <v>11671.87988</v>
      </c>
      <c r="F137" s="1">
        <v>157440000</v>
      </c>
      <c r="G137" s="1">
        <v>11671.87988</v>
      </c>
      <c r="H137" s="1">
        <f t="shared" si="0"/>
        <v>2.9585243681645229E-3</v>
      </c>
      <c r="I137" s="1">
        <f t="shared" si="1"/>
        <v>2.9585243681645229E-3</v>
      </c>
    </row>
    <row r="138" spans="1:9" ht="13" x14ac:dyDescent="0.15">
      <c r="A138" s="3">
        <v>40555</v>
      </c>
      <c r="B138" s="1">
        <v>11673.62012</v>
      </c>
      <c r="C138" s="1">
        <v>11782.23047</v>
      </c>
      <c r="D138" s="1">
        <v>11673.62012</v>
      </c>
      <c r="E138" s="1">
        <v>11755.440430000001</v>
      </c>
      <c r="F138" s="1">
        <v>144960000</v>
      </c>
      <c r="G138" s="1">
        <v>11755.440430000001</v>
      </c>
      <c r="H138" s="1">
        <f t="shared" si="0"/>
        <v>7.1591338206952269E-3</v>
      </c>
      <c r="I138" s="1">
        <f t="shared" si="1"/>
        <v>7.1591338206952269E-3</v>
      </c>
    </row>
    <row r="139" spans="1:9" ht="13" x14ac:dyDescent="0.15">
      <c r="A139" s="3">
        <v>40556</v>
      </c>
      <c r="B139" s="1">
        <v>11753.700199999999</v>
      </c>
      <c r="C139" s="1">
        <v>11757.25</v>
      </c>
      <c r="D139" s="1">
        <v>11700.530269999999</v>
      </c>
      <c r="E139" s="1">
        <v>11731.900390000001</v>
      </c>
      <c r="F139" s="1">
        <v>161660000</v>
      </c>
      <c r="G139" s="1">
        <v>11731.900390000001</v>
      </c>
      <c r="H139" s="1">
        <f t="shared" si="0"/>
        <v>-2.0024804804357177E-3</v>
      </c>
      <c r="I139" s="1">
        <f t="shared" si="1"/>
        <v>-2.0024804804357177E-3</v>
      </c>
    </row>
    <row r="140" spans="1:9" ht="13" x14ac:dyDescent="0.15">
      <c r="A140" s="3">
        <v>40557</v>
      </c>
      <c r="B140" s="1">
        <v>11732.12988</v>
      </c>
      <c r="C140" s="1">
        <v>11794.150390000001</v>
      </c>
      <c r="D140" s="1">
        <v>11698.83008</v>
      </c>
      <c r="E140" s="1">
        <v>11787.37988</v>
      </c>
      <c r="F140" s="1">
        <v>200770000</v>
      </c>
      <c r="G140" s="1">
        <v>11787.37988</v>
      </c>
      <c r="H140" s="1">
        <f t="shared" si="0"/>
        <v>4.7289431512126667E-3</v>
      </c>
      <c r="I140" s="1">
        <f t="shared" si="1"/>
        <v>4.7289431512126667E-3</v>
      </c>
    </row>
    <row r="141" spans="1:9" ht="13" x14ac:dyDescent="0.15">
      <c r="A141" s="3">
        <v>40561</v>
      </c>
      <c r="B141" s="1">
        <v>11783.820309999999</v>
      </c>
      <c r="C141" s="1">
        <v>11858.780269999999</v>
      </c>
      <c r="D141" s="1">
        <v>11777.990229999999</v>
      </c>
      <c r="E141" s="1">
        <v>11837.929690000001</v>
      </c>
      <c r="F141" s="1">
        <v>203390000</v>
      </c>
      <c r="G141" s="1">
        <v>11837.929690000001</v>
      </c>
      <c r="H141" s="1">
        <f t="shared" si="0"/>
        <v>4.2884687279630147E-3</v>
      </c>
      <c r="I141" s="1">
        <f t="shared" si="1"/>
        <v>4.2884687279630147E-3</v>
      </c>
    </row>
    <row r="142" spans="1:9" ht="13" x14ac:dyDescent="0.15">
      <c r="A142" s="3">
        <v>40562</v>
      </c>
      <c r="B142" s="1">
        <v>11834.20996</v>
      </c>
      <c r="C142" s="1">
        <v>11861.240229999999</v>
      </c>
      <c r="D142" s="1">
        <v>11798.45996</v>
      </c>
      <c r="E142" s="1">
        <v>11825.29004</v>
      </c>
      <c r="F142" s="1">
        <v>166250000</v>
      </c>
      <c r="G142" s="1">
        <v>11825.29004</v>
      </c>
      <c r="H142" s="1">
        <f t="shared" si="0"/>
        <v>-1.0677247061771477E-3</v>
      </c>
      <c r="I142" s="1">
        <f t="shared" si="1"/>
        <v>-1.0677247061771477E-3</v>
      </c>
    </row>
    <row r="143" spans="1:9" ht="13" x14ac:dyDescent="0.15">
      <c r="A143" s="3">
        <v>40563</v>
      </c>
      <c r="B143" s="1">
        <v>11823.700199999999</v>
      </c>
      <c r="C143" s="1">
        <v>11845.160159999999</v>
      </c>
      <c r="D143" s="1">
        <v>11744.76953</v>
      </c>
      <c r="E143" s="1">
        <v>11822.79981</v>
      </c>
      <c r="F143" s="1">
        <v>180800000</v>
      </c>
      <c r="G143" s="1">
        <v>11822.79981</v>
      </c>
      <c r="H143" s="1">
        <f t="shared" si="0"/>
        <v>-2.1058510967392969E-4</v>
      </c>
      <c r="I143" s="1">
        <f t="shared" si="1"/>
        <v>-2.1058510967392969E-4</v>
      </c>
    </row>
    <row r="144" spans="1:9" ht="13" x14ac:dyDescent="0.15">
      <c r="A144" s="3">
        <v>40564</v>
      </c>
      <c r="B144" s="1">
        <v>11822.950199999999</v>
      </c>
      <c r="C144" s="1">
        <v>11905.48047</v>
      </c>
      <c r="D144" s="1">
        <v>11822.79981</v>
      </c>
      <c r="E144" s="1">
        <v>11871.839840000001</v>
      </c>
      <c r="F144" s="1">
        <v>249480000</v>
      </c>
      <c r="G144" s="1">
        <v>11871.839840000001</v>
      </c>
      <c r="H144" s="1">
        <f t="shared" si="0"/>
        <v>4.1479201871049958E-3</v>
      </c>
      <c r="I144" s="1">
        <f t="shared" si="1"/>
        <v>4.1479201871049958E-3</v>
      </c>
    </row>
    <row r="145" spans="1:9" ht="13" x14ac:dyDescent="0.15">
      <c r="A145" s="3">
        <v>40567</v>
      </c>
      <c r="B145" s="1">
        <v>11873.429690000001</v>
      </c>
      <c r="C145" s="1">
        <v>11982.940430000001</v>
      </c>
      <c r="D145" s="1">
        <v>11867.98047</v>
      </c>
      <c r="E145" s="1">
        <v>11980.51953</v>
      </c>
      <c r="F145" s="1">
        <v>184000000</v>
      </c>
      <c r="G145" s="1">
        <v>11980.51953</v>
      </c>
      <c r="H145" s="1">
        <f t="shared" si="0"/>
        <v>9.1544100547770717E-3</v>
      </c>
      <c r="I145" s="1">
        <f t="shared" si="1"/>
        <v>9.1544100547770717E-3</v>
      </c>
    </row>
    <row r="146" spans="1:9" ht="13" x14ac:dyDescent="0.15">
      <c r="A146" s="3">
        <v>40568</v>
      </c>
      <c r="B146" s="1">
        <v>11980.51953</v>
      </c>
      <c r="C146" s="1">
        <v>11985.969730000001</v>
      </c>
      <c r="D146" s="1">
        <v>11898.740229999999</v>
      </c>
      <c r="E146" s="1">
        <v>11977.190430000001</v>
      </c>
      <c r="F146" s="1">
        <v>191950000</v>
      </c>
      <c r="G146" s="1">
        <v>11977.190430000001</v>
      </c>
      <c r="H146" s="1">
        <f t="shared" si="0"/>
        <v>-2.7787609641324266E-4</v>
      </c>
      <c r="I146" s="1">
        <f t="shared" si="1"/>
        <v>-2.7787609641324266E-4</v>
      </c>
    </row>
    <row r="147" spans="1:9" ht="13" x14ac:dyDescent="0.15">
      <c r="A147" s="3">
        <v>40569</v>
      </c>
      <c r="B147" s="1">
        <v>11978.849609999999</v>
      </c>
      <c r="C147" s="1">
        <v>12020.51953</v>
      </c>
      <c r="D147" s="1">
        <v>11961.83008</v>
      </c>
      <c r="E147" s="1">
        <v>11985.440430000001</v>
      </c>
      <c r="F147" s="1">
        <v>168320000</v>
      </c>
      <c r="G147" s="1">
        <v>11985.440430000001</v>
      </c>
      <c r="H147" s="1">
        <f t="shared" si="0"/>
        <v>6.8880928697065056E-4</v>
      </c>
      <c r="I147" s="1">
        <f t="shared" si="1"/>
        <v>6.8880928697065056E-4</v>
      </c>
    </row>
    <row r="148" spans="1:9" ht="13" x14ac:dyDescent="0.15">
      <c r="A148" s="3">
        <v>40570</v>
      </c>
      <c r="B148" s="1">
        <v>11985.360350000001</v>
      </c>
      <c r="C148" s="1">
        <v>12019.530269999999</v>
      </c>
      <c r="D148" s="1">
        <v>11971.929690000001</v>
      </c>
      <c r="E148" s="1">
        <v>11989.83008</v>
      </c>
      <c r="F148" s="1">
        <v>167770000</v>
      </c>
      <c r="G148" s="1">
        <v>11989.83008</v>
      </c>
      <c r="H148" s="1">
        <f t="shared" si="0"/>
        <v>3.6624853509861083E-4</v>
      </c>
      <c r="I148" s="1">
        <f t="shared" si="1"/>
        <v>3.6624853509861083E-4</v>
      </c>
    </row>
    <row r="149" spans="1:9" ht="13" x14ac:dyDescent="0.15">
      <c r="A149" s="3">
        <v>40571</v>
      </c>
      <c r="B149" s="1">
        <v>11990.360350000001</v>
      </c>
      <c r="C149" s="1">
        <v>12012.41992</v>
      </c>
      <c r="D149" s="1">
        <v>11803.04004</v>
      </c>
      <c r="E149" s="1">
        <v>11823.700199999999</v>
      </c>
      <c r="F149" s="1">
        <v>214170000</v>
      </c>
      <c r="G149" s="1">
        <v>11823.700199999999</v>
      </c>
      <c r="H149" s="1">
        <f t="shared" si="0"/>
        <v>-1.3855899449077131E-2</v>
      </c>
      <c r="I149" s="1">
        <f t="shared" si="1"/>
        <v>-1.3855899449077131E-2</v>
      </c>
    </row>
    <row r="150" spans="1:9" ht="13" x14ac:dyDescent="0.15">
      <c r="A150" s="3">
        <v>40574</v>
      </c>
      <c r="B150" s="1">
        <v>11824.389649999999</v>
      </c>
      <c r="C150" s="1">
        <v>11891.929690000001</v>
      </c>
      <c r="D150" s="1">
        <v>11817.87988</v>
      </c>
      <c r="E150" s="1">
        <v>11891.929690000001</v>
      </c>
      <c r="F150" s="1">
        <v>206580000</v>
      </c>
      <c r="G150" s="1">
        <v>11891.929690000001</v>
      </c>
      <c r="H150" s="1">
        <f t="shared" si="0"/>
        <v>5.7705700284925643E-3</v>
      </c>
      <c r="I150" s="1">
        <f t="shared" si="1"/>
        <v>5.7705700284925643E-3</v>
      </c>
    </row>
    <row r="151" spans="1:9" ht="13" x14ac:dyDescent="0.15">
      <c r="A151" s="3">
        <v>40575</v>
      </c>
      <c r="B151" s="1">
        <v>11892.5</v>
      </c>
      <c r="C151" s="1">
        <v>12050.75</v>
      </c>
      <c r="D151" s="1">
        <v>11892.5</v>
      </c>
      <c r="E151" s="1">
        <v>12040.160159999999</v>
      </c>
      <c r="F151" s="1">
        <v>180890000</v>
      </c>
      <c r="G151" s="1">
        <v>12040.160159999999</v>
      </c>
      <c r="H151" s="1">
        <f t="shared" si="0"/>
        <v>1.2464795358203854E-2</v>
      </c>
      <c r="I151" s="1">
        <f t="shared" si="1"/>
        <v>1.2464795358203854E-2</v>
      </c>
    </row>
    <row r="152" spans="1:9" ht="13" x14ac:dyDescent="0.15">
      <c r="A152" s="3">
        <v>40576</v>
      </c>
      <c r="B152" s="1">
        <v>12038.26953</v>
      </c>
      <c r="C152" s="1">
        <v>12057.910159999999</v>
      </c>
      <c r="D152" s="1">
        <v>12018.509770000001</v>
      </c>
      <c r="E152" s="1">
        <v>12041.969730000001</v>
      </c>
      <c r="F152" s="1">
        <v>143440000</v>
      </c>
      <c r="G152" s="1">
        <v>12041.969730000001</v>
      </c>
      <c r="H152" s="1">
        <f t="shared" si="0"/>
        <v>1.5029451236147498E-4</v>
      </c>
      <c r="I152" s="1">
        <f t="shared" si="1"/>
        <v>1.5029451236147498E-4</v>
      </c>
    </row>
    <row r="153" spans="1:9" ht="13" x14ac:dyDescent="0.15">
      <c r="A153" s="3">
        <v>40577</v>
      </c>
      <c r="B153" s="1">
        <v>12040.679690000001</v>
      </c>
      <c r="C153" s="1">
        <v>12080.54004</v>
      </c>
      <c r="D153" s="1">
        <v>11981.04981</v>
      </c>
      <c r="E153" s="1">
        <v>12062.259770000001</v>
      </c>
      <c r="F153" s="1">
        <v>143710000</v>
      </c>
      <c r="G153" s="1">
        <v>12062.259770000001</v>
      </c>
      <c r="H153" s="1">
        <f t="shared" si="0"/>
        <v>1.6849436142869179E-3</v>
      </c>
      <c r="I153" s="1">
        <f t="shared" si="1"/>
        <v>1.6849436142869179E-3</v>
      </c>
    </row>
    <row r="154" spans="1:9" ht="13" x14ac:dyDescent="0.15">
      <c r="A154" s="3">
        <v>40578</v>
      </c>
      <c r="B154" s="1">
        <v>12061.73047</v>
      </c>
      <c r="C154" s="1">
        <v>12092.41992</v>
      </c>
      <c r="D154" s="1">
        <v>12025.780269999999</v>
      </c>
      <c r="E154" s="1">
        <v>12092.150390000001</v>
      </c>
      <c r="F154" s="1">
        <v>121780000</v>
      </c>
      <c r="G154" s="1">
        <v>12092.150390000001</v>
      </c>
      <c r="H154" s="1">
        <f t="shared" si="0"/>
        <v>2.4780282111268215E-3</v>
      </c>
      <c r="I154" s="1">
        <f t="shared" si="1"/>
        <v>2.4780282111268215E-3</v>
      </c>
    </row>
    <row r="155" spans="1:9" ht="13" x14ac:dyDescent="0.15">
      <c r="A155" s="3">
        <v>40581</v>
      </c>
      <c r="B155" s="1">
        <v>12092.37988</v>
      </c>
      <c r="C155" s="1">
        <v>12188.759770000001</v>
      </c>
      <c r="D155" s="1">
        <v>12092.29981</v>
      </c>
      <c r="E155" s="1">
        <v>12161.62988</v>
      </c>
      <c r="F155" s="1">
        <v>132960000</v>
      </c>
      <c r="G155" s="1">
        <v>12161.62988</v>
      </c>
      <c r="H155" s="1">
        <f t="shared" si="0"/>
        <v>5.7458340956012301E-3</v>
      </c>
      <c r="I155" s="1">
        <f t="shared" si="1"/>
        <v>5.7458340956012301E-3</v>
      </c>
    </row>
    <row r="156" spans="1:9" ht="13" x14ac:dyDescent="0.15">
      <c r="A156" s="3">
        <v>40582</v>
      </c>
      <c r="B156" s="1">
        <v>12152.700199999999</v>
      </c>
      <c r="C156" s="1">
        <v>12238.79004</v>
      </c>
      <c r="D156" s="1">
        <v>12150.04981</v>
      </c>
      <c r="E156" s="1">
        <v>12233.150390000001</v>
      </c>
      <c r="F156" s="1">
        <v>126650000</v>
      </c>
      <c r="G156" s="1">
        <v>12233.150390000001</v>
      </c>
      <c r="H156" s="1">
        <f t="shared" si="0"/>
        <v>5.8808326437903638E-3</v>
      </c>
      <c r="I156" s="1">
        <f t="shared" si="1"/>
        <v>5.8808326437903638E-3</v>
      </c>
    </row>
    <row r="157" spans="1:9" ht="13" x14ac:dyDescent="0.15">
      <c r="A157" s="3">
        <v>40583</v>
      </c>
      <c r="B157" s="1">
        <v>12229.29004</v>
      </c>
      <c r="C157" s="1">
        <v>12254.23047</v>
      </c>
      <c r="D157" s="1">
        <v>12188.190430000001</v>
      </c>
      <c r="E157" s="1">
        <v>12239.889649999999</v>
      </c>
      <c r="F157" s="1">
        <v>162910000</v>
      </c>
      <c r="G157" s="1">
        <v>12239.889649999999</v>
      </c>
      <c r="H157" s="1">
        <f t="shared" si="0"/>
        <v>5.5090142646390425E-4</v>
      </c>
      <c r="I157" s="1">
        <f t="shared" si="1"/>
        <v>5.5090142646390425E-4</v>
      </c>
    </row>
    <row r="158" spans="1:9" ht="13" x14ac:dyDescent="0.15">
      <c r="A158" s="3">
        <v>40584</v>
      </c>
      <c r="B158" s="1">
        <v>12239.660159999999</v>
      </c>
      <c r="C158" s="1">
        <v>12239.660159999999</v>
      </c>
      <c r="D158" s="1">
        <v>12156.940430000001</v>
      </c>
      <c r="E158" s="1">
        <v>12229.29004</v>
      </c>
      <c r="F158" s="1">
        <v>274440000</v>
      </c>
      <c r="G158" s="1">
        <v>12229.29004</v>
      </c>
      <c r="H158" s="1">
        <f t="shared" si="0"/>
        <v>-8.6598901649405824E-4</v>
      </c>
      <c r="I158" s="1">
        <f t="shared" si="1"/>
        <v>-8.6598901649405824E-4</v>
      </c>
    </row>
    <row r="159" spans="1:9" ht="13" x14ac:dyDescent="0.15">
      <c r="A159" s="3">
        <v>40585</v>
      </c>
      <c r="B159" s="1">
        <v>12227.780269999999</v>
      </c>
      <c r="C159" s="1">
        <v>12285.940430000001</v>
      </c>
      <c r="D159" s="1">
        <v>12180.48047</v>
      </c>
      <c r="E159" s="1">
        <v>12273.259770000001</v>
      </c>
      <c r="F159" s="1">
        <v>184290000</v>
      </c>
      <c r="G159" s="1">
        <v>12273.259770000001</v>
      </c>
      <c r="H159" s="1">
        <f t="shared" si="0"/>
        <v>3.5954442045435949E-3</v>
      </c>
      <c r="I159" s="1">
        <f t="shared" si="1"/>
        <v>3.5954442045435949E-3</v>
      </c>
    </row>
    <row r="160" spans="1:9" ht="13" x14ac:dyDescent="0.15">
      <c r="A160" s="3">
        <v>40588</v>
      </c>
      <c r="B160" s="1">
        <v>12266.83008</v>
      </c>
      <c r="C160" s="1">
        <v>12276.20996</v>
      </c>
      <c r="D160" s="1">
        <v>12235.910159999999</v>
      </c>
      <c r="E160" s="1">
        <v>12268.190430000001</v>
      </c>
      <c r="F160" s="1">
        <v>146350000</v>
      </c>
      <c r="G160" s="1">
        <v>12268.190430000001</v>
      </c>
      <c r="H160" s="1">
        <f t="shared" si="0"/>
        <v>-4.1303941210396226E-4</v>
      </c>
      <c r="I160" s="1">
        <f t="shared" si="1"/>
        <v>-4.1303941210396226E-4</v>
      </c>
    </row>
    <row r="161" spans="1:9" ht="13" x14ac:dyDescent="0.15">
      <c r="A161" s="3">
        <v>40589</v>
      </c>
      <c r="B161" s="1">
        <v>12266.75</v>
      </c>
      <c r="C161" s="1">
        <v>12267.660159999999</v>
      </c>
      <c r="D161" s="1">
        <v>12193.26953</v>
      </c>
      <c r="E161" s="1">
        <v>12226.639649999999</v>
      </c>
      <c r="F161" s="1">
        <v>142580000</v>
      </c>
      <c r="G161" s="1">
        <v>12226.639649999999</v>
      </c>
      <c r="H161" s="1">
        <f t="shared" si="0"/>
        <v>-3.3868711312464842E-3</v>
      </c>
      <c r="I161" s="1">
        <f t="shared" si="1"/>
        <v>-3.3868711312464842E-3</v>
      </c>
    </row>
    <row r="162" spans="1:9" ht="13" x14ac:dyDescent="0.15">
      <c r="A162" s="3">
        <v>40590</v>
      </c>
      <c r="B162" s="1">
        <v>12219.79004</v>
      </c>
      <c r="C162" s="1">
        <v>12303.160159999999</v>
      </c>
      <c r="D162" s="1">
        <v>12219.79004</v>
      </c>
      <c r="E162" s="1">
        <v>12288.16992</v>
      </c>
      <c r="F162" s="1">
        <v>146270000</v>
      </c>
      <c r="G162" s="1">
        <v>12288.16992</v>
      </c>
      <c r="H162" s="1">
        <f t="shared" si="0"/>
        <v>5.0324759509863459E-3</v>
      </c>
      <c r="I162" s="1">
        <f t="shared" si="1"/>
        <v>5.0324759509863459E-3</v>
      </c>
    </row>
    <row r="163" spans="1:9" ht="13" x14ac:dyDescent="0.15">
      <c r="A163" s="3">
        <v>40591</v>
      </c>
      <c r="B163" s="1">
        <v>12287.719730000001</v>
      </c>
      <c r="C163" s="1">
        <v>12331.309569999999</v>
      </c>
      <c r="D163" s="1">
        <v>12253.240229999999</v>
      </c>
      <c r="E163" s="1">
        <v>12318.139649999999</v>
      </c>
      <c r="F163" s="1">
        <v>130860000</v>
      </c>
      <c r="G163" s="1">
        <v>12318.139649999999</v>
      </c>
      <c r="H163" s="1">
        <f t="shared" si="0"/>
        <v>2.4389091455531311E-3</v>
      </c>
      <c r="I163" s="1">
        <f t="shared" si="1"/>
        <v>2.4389091455531311E-3</v>
      </c>
    </row>
    <row r="164" spans="1:9" ht="13" x14ac:dyDescent="0.15">
      <c r="A164" s="3">
        <v>40592</v>
      </c>
      <c r="B164" s="1">
        <v>12318.66992</v>
      </c>
      <c r="C164" s="1">
        <v>12391.29004</v>
      </c>
      <c r="D164" s="1">
        <v>12303.23047</v>
      </c>
      <c r="E164" s="1">
        <v>12391.25</v>
      </c>
      <c r="F164" s="1">
        <v>230040000</v>
      </c>
      <c r="G164" s="1">
        <v>12391.25</v>
      </c>
      <c r="H164" s="1">
        <f t="shared" si="0"/>
        <v>5.9351778821569732E-3</v>
      </c>
      <c r="I164" s="1">
        <f t="shared" si="1"/>
        <v>5.9351778821569732E-3</v>
      </c>
    </row>
    <row r="165" spans="1:9" ht="13" x14ac:dyDescent="0.15">
      <c r="A165" s="3">
        <v>40596</v>
      </c>
      <c r="B165" s="1">
        <v>12389.740229999999</v>
      </c>
      <c r="C165" s="1">
        <v>12389.820309999999</v>
      </c>
      <c r="D165" s="1">
        <v>12176.309569999999</v>
      </c>
      <c r="E165" s="1">
        <v>12212.79004</v>
      </c>
      <c r="F165" s="1">
        <v>201860000</v>
      </c>
      <c r="G165" s="1">
        <v>12212.79004</v>
      </c>
      <c r="H165" s="1">
        <f t="shared" si="0"/>
        <v>-1.4402095026732585E-2</v>
      </c>
      <c r="I165" s="1">
        <f t="shared" si="1"/>
        <v>-1.4402095026732585E-2</v>
      </c>
    </row>
    <row r="166" spans="1:9" ht="13" x14ac:dyDescent="0.15">
      <c r="A166" s="3">
        <v>40597</v>
      </c>
      <c r="B166" s="1">
        <v>12211.809569999999</v>
      </c>
      <c r="C166" s="1">
        <v>12221.12012</v>
      </c>
      <c r="D166" s="1">
        <v>12063.429690000001</v>
      </c>
      <c r="E166" s="1">
        <v>12105.780269999999</v>
      </c>
      <c r="F166" s="1">
        <v>213490000</v>
      </c>
      <c r="G166" s="1">
        <v>12105.780269999999</v>
      </c>
      <c r="H166" s="1">
        <f t="shared" si="0"/>
        <v>-8.7621067462485061E-3</v>
      </c>
      <c r="I166" s="1">
        <f t="shared" si="1"/>
        <v>-8.7621067462485061E-3</v>
      </c>
    </row>
    <row r="167" spans="1:9" ht="13" x14ac:dyDescent="0.15">
      <c r="A167" s="3">
        <v>40598</v>
      </c>
      <c r="B167" s="1">
        <v>12104.559569999999</v>
      </c>
      <c r="C167" s="1">
        <v>12129.62012</v>
      </c>
      <c r="D167" s="1">
        <v>11983.16992</v>
      </c>
      <c r="E167" s="1">
        <v>12068.5</v>
      </c>
      <c r="F167" s="1">
        <v>190860000</v>
      </c>
      <c r="G167" s="1">
        <v>12068.5</v>
      </c>
      <c r="H167" s="1">
        <f t="shared" si="0"/>
        <v>-3.0795429264799711E-3</v>
      </c>
      <c r="I167" s="1">
        <f t="shared" si="1"/>
        <v>-3.0795429264799711E-3</v>
      </c>
    </row>
    <row r="168" spans="1:9" ht="13" x14ac:dyDescent="0.15">
      <c r="A168" s="3">
        <v>40599</v>
      </c>
      <c r="B168" s="1">
        <v>12060.929690000001</v>
      </c>
      <c r="C168" s="1">
        <v>12151.030269999999</v>
      </c>
      <c r="D168" s="1">
        <v>12060.929690000001</v>
      </c>
      <c r="E168" s="1">
        <v>12130.450199999999</v>
      </c>
      <c r="F168" s="1">
        <v>147540000</v>
      </c>
      <c r="G168" s="1">
        <v>12130.450199999999</v>
      </c>
      <c r="H168" s="1">
        <f t="shared" si="0"/>
        <v>5.1332145668475217E-3</v>
      </c>
      <c r="I168" s="1">
        <f t="shared" si="1"/>
        <v>5.1332145668475217E-3</v>
      </c>
    </row>
    <row r="169" spans="1:9" ht="13" x14ac:dyDescent="0.15">
      <c r="A169" s="3">
        <v>40602</v>
      </c>
      <c r="B169" s="1">
        <v>12130.450199999999</v>
      </c>
      <c r="C169" s="1">
        <v>12235.04004</v>
      </c>
      <c r="D169" s="1">
        <v>12130.150390000001</v>
      </c>
      <c r="E169" s="1">
        <v>12226.339840000001</v>
      </c>
      <c r="F169" s="1">
        <v>199560000</v>
      </c>
      <c r="G169" s="1">
        <v>12226.339840000001</v>
      </c>
      <c r="H169" s="1">
        <f t="shared" si="0"/>
        <v>7.9048706700103541E-3</v>
      </c>
      <c r="I169" s="1">
        <f t="shared" si="1"/>
        <v>7.9048706700103541E-3</v>
      </c>
    </row>
    <row r="170" spans="1:9" ht="13" x14ac:dyDescent="0.15">
      <c r="A170" s="3">
        <v>40603</v>
      </c>
      <c r="B170" s="1">
        <v>12226.490229999999</v>
      </c>
      <c r="C170" s="1">
        <v>12261.37988</v>
      </c>
      <c r="D170" s="1">
        <v>12054.990229999999</v>
      </c>
      <c r="E170" s="1">
        <v>12058.01953</v>
      </c>
      <c r="F170" s="1">
        <v>183240000</v>
      </c>
      <c r="G170" s="1">
        <v>12058.01953</v>
      </c>
      <c r="H170" s="1">
        <f t="shared" si="0"/>
        <v>-1.3767023672065781E-2</v>
      </c>
      <c r="I170" s="1">
        <f t="shared" si="1"/>
        <v>-1.3767023672065781E-2</v>
      </c>
    </row>
    <row r="171" spans="1:9" ht="13" x14ac:dyDescent="0.15">
      <c r="A171" s="3">
        <v>40604</v>
      </c>
      <c r="B171" s="1">
        <v>12057.339840000001</v>
      </c>
      <c r="C171" s="1">
        <v>12115.12012</v>
      </c>
      <c r="D171" s="1">
        <v>12018.62988</v>
      </c>
      <c r="E171" s="1">
        <v>12066.79981</v>
      </c>
      <c r="F171" s="1">
        <v>147270000</v>
      </c>
      <c r="G171" s="1">
        <v>12066.79981</v>
      </c>
      <c r="H171" s="1">
        <f t="shared" si="0"/>
        <v>7.2816932981040357E-4</v>
      </c>
      <c r="I171" s="1">
        <f t="shared" si="1"/>
        <v>7.2816932981040357E-4</v>
      </c>
    </row>
    <row r="172" spans="1:9" ht="13" x14ac:dyDescent="0.15">
      <c r="A172" s="3">
        <v>40605</v>
      </c>
      <c r="B172" s="1">
        <v>12068.009770000001</v>
      </c>
      <c r="C172" s="1">
        <v>12283.099609999999</v>
      </c>
      <c r="D172" s="1">
        <v>12068.009770000001</v>
      </c>
      <c r="E172" s="1">
        <v>12258.200199999999</v>
      </c>
      <c r="F172" s="1">
        <v>157840000</v>
      </c>
      <c r="G172" s="1">
        <v>12258.200199999999</v>
      </c>
      <c r="H172" s="1">
        <f t="shared" si="0"/>
        <v>1.5861735755438779E-2</v>
      </c>
      <c r="I172" s="1">
        <f t="shared" si="1"/>
        <v>1.5861735755438779E-2</v>
      </c>
    </row>
    <row r="173" spans="1:9" ht="13" x14ac:dyDescent="0.15">
      <c r="A173" s="3">
        <v>40606</v>
      </c>
      <c r="B173" s="1">
        <v>12258.87988</v>
      </c>
      <c r="C173" s="1">
        <v>12271.37012</v>
      </c>
      <c r="D173" s="1">
        <v>12079.509770000001</v>
      </c>
      <c r="E173" s="1">
        <v>12169.87988</v>
      </c>
      <c r="F173" s="1">
        <v>166700000</v>
      </c>
      <c r="G173" s="1">
        <v>12169.87988</v>
      </c>
      <c r="H173" s="1">
        <f t="shared" si="0"/>
        <v>-7.2049989850874602E-3</v>
      </c>
      <c r="I173" s="1">
        <f t="shared" si="1"/>
        <v>-7.2049989850874602E-3</v>
      </c>
    </row>
    <row r="174" spans="1:9" ht="13" x14ac:dyDescent="0.15">
      <c r="A174" s="3">
        <v>40609</v>
      </c>
      <c r="B174" s="1">
        <v>12171.089840000001</v>
      </c>
      <c r="C174" s="1">
        <v>12243.440430000001</v>
      </c>
      <c r="D174" s="1">
        <v>12041.599609999999</v>
      </c>
      <c r="E174" s="1">
        <v>12090.030269999999</v>
      </c>
      <c r="F174" s="1">
        <v>176200000</v>
      </c>
      <c r="G174" s="1">
        <v>12090.030269999999</v>
      </c>
      <c r="H174" s="1">
        <f t="shared" si="0"/>
        <v>-6.5612488198199962E-3</v>
      </c>
      <c r="I174" s="1">
        <f t="shared" si="1"/>
        <v>-6.5612488198199962E-3</v>
      </c>
    </row>
    <row r="175" spans="1:9" ht="13" x14ac:dyDescent="0.15">
      <c r="A175" s="3">
        <v>40610</v>
      </c>
      <c r="B175" s="1">
        <v>12085.87012</v>
      </c>
      <c r="C175" s="1">
        <v>12251.200199999999</v>
      </c>
      <c r="D175" s="1">
        <v>12072.20996</v>
      </c>
      <c r="E175" s="1">
        <v>12214.37988</v>
      </c>
      <c r="F175" s="1">
        <v>158610000</v>
      </c>
      <c r="G175" s="1">
        <v>12214.37988</v>
      </c>
      <c r="H175" s="1">
        <f t="shared" si="0"/>
        <v>1.0285301791887171E-2</v>
      </c>
      <c r="I175" s="1">
        <f t="shared" si="1"/>
        <v>1.0285301791887171E-2</v>
      </c>
    </row>
    <row r="176" spans="1:9" ht="13" x14ac:dyDescent="0.15">
      <c r="A176" s="3">
        <v>40611</v>
      </c>
      <c r="B176" s="1">
        <v>12211.160159999999</v>
      </c>
      <c r="C176" s="1">
        <v>12257.820309999999</v>
      </c>
      <c r="D176" s="1">
        <v>12156.599609999999</v>
      </c>
      <c r="E176" s="1">
        <v>12213.089840000001</v>
      </c>
      <c r="F176" s="1">
        <v>128360000</v>
      </c>
      <c r="G176" s="1">
        <v>12213.089840000001</v>
      </c>
      <c r="H176" s="1">
        <f t="shared" si="0"/>
        <v>-1.0561649569391505E-4</v>
      </c>
      <c r="I176" s="1">
        <f t="shared" si="1"/>
        <v>-1.0561649569391505E-4</v>
      </c>
    </row>
    <row r="177" spans="1:9" ht="13" x14ac:dyDescent="0.15">
      <c r="A177" s="3">
        <v>40612</v>
      </c>
      <c r="B177" s="1">
        <v>12211.429690000001</v>
      </c>
      <c r="C177" s="1">
        <v>12211.429690000001</v>
      </c>
      <c r="D177" s="1">
        <v>11974.389649999999</v>
      </c>
      <c r="E177" s="1">
        <v>11984.610350000001</v>
      </c>
      <c r="F177" s="1">
        <v>180660000</v>
      </c>
      <c r="G177" s="1">
        <v>11984.610350000001</v>
      </c>
      <c r="H177" s="1">
        <f t="shared" si="0"/>
        <v>-1.8707754793687796E-2</v>
      </c>
      <c r="I177" s="1">
        <f t="shared" si="1"/>
        <v>-1.8707754793687796E-2</v>
      </c>
    </row>
    <row r="178" spans="1:9" ht="13" x14ac:dyDescent="0.15">
      <c r="A178" s="3">
        <v>40613</v>
      </c>
      <c r="B178" s="1">
        <v>11976.95996</v>
      </c>
      <c r="C178" s="1">
        <v>12087.009770000001</v>
      </c>
      <c r="D178" s="1">
        <v>11936.320309999999</v>
      </c>
      <c r="E178" s="1">
        <v>12044.400390000001</v>
      </c>
      <c r="F178" s="1">
        <v>143670000</v>
      </c>
      <c r="G178" s="1">
        <v>12044.400390000001</v>
      </c>
      <c r="H178" s="1">
        <f t="shared" si="0"/>
        <v>4.9889014539383717E-3</v>
      </c>
      <c r="I178" s="1">
        <f t="shared" si="1"/>
        <v>4.9889014539383717E-3</v>
      </c>
    </row>
    <row r="179" spans="1:9" ht="13" x14ac:dyDescent="0.15">
      <c r="A179" s="3">
        <v>40616</v>
      </c>
      <c r="B179" s="1">
        <v>12042.12988</v>
      </c>
      <c r="C179" s="1">
        <v>12042.12988</v>
      </c>
      <c r="D179" s="1">
        <v>11897.309569999999</v>
      </c>
      <c r="E179" s="1">
        <v>11993.160159999999</v>
      </c>
      <c r="F179" s="1">
        <v>163000000</v>
      </c>
      <c r="G179" s="1">
        <v>11993.160159999999</v>
      </c>
      <c r="H179" s="1">
        <f t="shared" si="0"/>
        <v>-4.2542781990661839E-3</v>
      </c>
      <c r="I179" s="1">
        <f t="shared" si="1"/>
        <v>-4.2542781990661839E-3</v>
      </c>
    </row>
    <row r="180" spans="1:9" ht="13" x14ac:dyDescent="0.15">
      <c r="A180" s="3">
        <v>40617</v>
      </c>
      <c r="B180" s="1">
        <v>11988.690430000001</v>
      </c>
      <c r="C180" s="1">
        <v>11988.690430000001</v>
      </c>
      <c r="D180" s="1">
        <v>11696.25</v>
      </c>
      <c r="E180" s="1">
        <v>11855.41992</v>
      </c>
      <c r="F180" s="1">
        <v>221930000</v>
      </c>
      <c r="G180" s="1">
        <v>11855.41992</v>
      </c>
      <c r="H180" s="1">
        <f t="shared" si="0"/>
        <v>-1.1484899572957856E-2</v>
      </c>
      <c r="I180" s="1">
        <f t="shared" si="1"/>
        <v>-1.1484899572957856E-2</v>
      </c>
    </row>
    <row r="181" spans="1:9" ht="13" x14ac:dyDescent="0.15">
      <c r="A181" s="3">
        <v>40618</v>
      </c>
      <c r="B181" s="1">
        <v>11854.200199999999</v>
      </c>
      <c r="C181" s="1">
        <v>11856.700199999999</v>
      </c>
      <c r="D181" s="1">
        <v>11555.48047</v>
      </c>
      <c r="E181" s="1">
        <v>11613.29981</v>
      </c>
      <c r="F181" s="1">
        <v>254070000</v>
      </c>
      <c r="G181" s="1">
        <v>11613.29981</v>
      </c>
      <c r="H181" s="1">
        <f t="shared" si="0"/>
        <v>-2.0422735899176807E-2</v>
      </c>
      <c r="I181" s="1">
        <f t="shared" si="1"/>
        <v>-2.0422735899176807E-2</v>
      </c>
    </row>
    <row r="182" spans="1:9" ht="13" x14ac:dyDescent="0.15">
      <c r="A182" s="3">
        <v>40619</v>
      </c>
      <c r="B182" s="1">
        <v>11614.889649999999</v>
      </c>
      <c r="C182" s="1">
        <v>11800.54004</v>
      </c>
      <c r="D182" s="1">
        <v>11614.820309999999</v>
      </c>
      <c r="E182" s="1">
        <v>11774.589840000001</v>
      </c>
      <c r="F182" s="1">
        <v>182260000</v>
      </c>
      <c r="G182" s="1">
        <v>11774.589840000001</v>
      </c>
      <c r="H182" s="1">
        <f t="shared" si="0"/>
        <v>1.3888389401702712E-2</v>
      </c>
      <c r="I182" s="1">
        <f t="shared" si="1"/>
        <v>1.3888389401702712E-2</v>
      </c>
    </row>
    <row r="183" spans="1:9" ht="13" x14ac:dyDescent="0.15">
      <c r="A183" s="3">
        <v>40620</v>
      </c>
      <c r="B183" s="1">
        <v>11777.23047</v>
      </c>
      <c r="C183" s="1">
        <v>11927.089840000001</v>
      </c>
      <c r="D183" s="1">
        <v>11777.23047</v>
      </c>
      <c r="E183" s="1">
        <v>11858.51953</v>
      </c>
      <c r="F183" s="1">
        <v>355050000</v>
      </c>
      <c r="G183" s="1">
        <v>11858.51953</v>
      </c>
      <c r="H183" s="1">
        <f t="shared" si="0"/>
        <v>7.1280351282282141E-3</v>
      </c>
      <c r="I183" s="1">
        <f t="shared" si="1"/>
        <v>7.1280351282282141E-3</v>
      </c>
    </row>
    <row r="184" spans="1:9" ht="13" x14ac:dyDescent="0.15">
      <c r="A184" s="3">
        <v>40623</v>
      </c>
      <c r="B184" s="1">
        <v>11860.110350000001</v>
      </c>
      <c r="C184" s="1">
        <v>12078.29981</v>
      </c>
      <c r="D184" s="1">
        <v>11860.110350000001</v>
      </c>
      <c r="E184" s="1">
        <v>12036.530269999999</v>
      </c>
      <c r="F184" s="1">
        <v>143390000</v>
      </c>
      <c r="G184" s="1">
        <v>12036.530269999999</v>
      </c>
      <c r="H184" s="1">
        <f t="shared" si="0"/>
        <v>1.5011211100143099E-2</v>
      </c>
      <c r="I184" s="1">
        <f t="shared" si="1"/>
        <v>1.5011211100143099E-2</v>
      </c>
    </row>
    <row r="185" spans="1:9" ht="13" x14ac:dyDescent="0.15">
      <c r="A185" s="3">
        <v>40624</v>
      </c>
      <c r="B185" s="1">
        <v>12036.37012</v>
      </c>
      <c r="C185" s="1">
        <v>12050.98047</v>
      </c>
      <c r="D185" s="1">
        <v>12002.849609999999</v>
      </c>
      <c r="E185" s="1">
        <v>12018.62988</v>
      </c>
      <c r="F185" s="1">
        <v>115660000</v>
      </c>
      <c r="G185" s="1">
        <v>12018.62988</v>
      </c>
      <c r="H185" s="1">
        <f t="shared" si="0"/>
        <v>-1.4871719339761922E-3</v>
      </c>
      <c r="I185" s="1">
        <f t="shared" si="1"/>
        <v>-1.4871719339761922E-3</v>
      </c>
    </row>
    <row r="186" spans="1:9" ht="13" x14ac:dyDescent="0.15">
      <c r="A186" s="3">
        <v>40625</v>
      </c>
      <c r="B186" s="1">
        <v>12018.400390000001</v>
      </c>
      <c r="C186" s="1">
        <v>12116.139649999999</v>
      </c>
      <c r="D186" s="1">
        <v>11972.610350000001</v>
      </c>
      <c r="E186" s="1">
        <v>12086.01953</v>
      </c>
      <c r="F186" s="1">
        <v>133940000</v>
      </c>
      <c r="G186" s="1">
        <v>12086.01953</v>
      </c>
      <c r="H186" s="1">
        <f t="shared" si="0"/>
        <v>5.6070992012276829E-3</v>
      </c>
      <c r="I186" s="1">
        <f t="shared" si="1"/>
        <v>5.6070992012276829E-3</v>
      </c>
    </row>
    <row r="187" spans="1:9" ht="13" x14ac:dyDescent="0.15">
      <c r="A187" s="3">
        <v>40626</v>
      </c>
      <c r="B187" s="1">
        <v>12087.54004</v>
      </c>
      <c r="C187" s="1">
        <v>12191.179690000001</v>
      </c>
      <c r="D187" s="1">
        <v>12087.54004</v>
      </c>
      <c r="E187" s="1">
        <v>12170.559569999999</v>
      </c>
      <c r="F187" s="1">
        <v>131610000</v>
      </c>
      <c r="G187" s="1">
        <v>12170.559569999999</v>
      </c>
      <c r="H187" s="1">
        <f t="shared" si="0"/>
        <v>6.9948621041157517E-3</v>
      </c>
      <c r="I187" s="1">
        <f t="shared" si="1"/>
        <v>6.9948621041157517E-3</v>
      </c>
    </row>
    <row r="188" spans="1:9" ht="13" x14ac:dyDescent="0.15">
      <c r="A188" s="3">
        <v>40627</v>
      </c>
      <c r="B188" s="1">
        <v>12170.70996</v>
      </c>
      <c r="C188" s="1">
        <v>12259.79004</v>
      </c>
      <c r="D188" s="1">
        <v>12170.70996</v>
      </c>
      <c r="E188" s="1">
        <v>12220.589840000001</v>
      </c>
      <c r="F188" s="1">
        <v>129790000</v>
      </c>
      <c r="G188" s="1">
        <v>12220.589840000001</v>
      </c>
      <c r="H188" s="1">
        <f t="shared" si="0"/>
        <v>4.1107616878458047E-3</v>
      </c>
      <c r="I188" s="1">
        <f t="shared" si="1"/>
        <v>4.1107616878458047E-3</v>
      </c>
    </row>
    <row r="189" spans="1:9" ht="13" x14ac:dyDescent="0.15">
      <c r="A189" s="3">
        <v>40630</v>
      </c>
      <c r="B189" s="1">
        <v>12221.190430000001</v>
      </c>
      <c r="C189" s="1">
        <v>12272.91992</v>
      </c>
      <c r="D189" s="1">
        <v>12197.87988</v>
      </c>
      <c r="E189" s="1">
        <v>12197.87988</v>
      </c>
      <c r="F189" s="1">
        <v>123070000</v>
      </c>
      <c r="G189" s="1">
        <v>12197.87988</v>
      </c>
      <c r="H189" s="1">
        <f t="shared" si="0"/>
        <v>-1.8583358329944683E-3</v>
      </c>
      <c r="I189" s="1">
        <f t="shared" si="1"/>
        <v>-1.8583358329944683E-3</v>
      </c>
    </row>
    <row r="190" spans="1:9" ht="13" x14ac:dyDescent="0.15">
      <c r="A190" s="3">
        <v>40631</v>
      </c>
      <c r="B190" s="1">
        <v>12194.48047</v>
      </c>
      <c r="C190" s="1">
        <v>12285.410159999999</v>
      </c>
      <c r="D190" s="1">
        <v>12173.509770000001</v>
      </c>
      <c r="E190" s="1">
        <v>12279.009770000001</v>
      </c>
      <c r="F190" s="1">
        <v>129030000</v>
      </c>
      <c r="G190" s="1">
        <v>12279.009770000001</v>
      </c>
      <c r="H190" s="1">
        <f t="shared" si="0"/>
        <v>6.6511468220820155E-3</v>
      </c>
      <c r="I190" s="1">
        <f t="shared" si="1"/>
        <v>6.6511468220820155E-3</v>
      </c>
    </row>
    <row r="191" spans="1:9" ht="13" x14ac:dyDescent="0.15">
      <c r="A191" s="3">
        <v>40632</v>
      </c>
      <c r="B191" s="1">
        <v>12280.070309999999</v>
      </c>
      <c r="C191" s="1">
        <v>12383.45996</v>
      </c>
      <c r="D191" s="1">
        <v>12280.070309999999</v>
      </c>
      <c r="E191" s="1">
        <v>12350.610350000001</v>
      </c>
      <c r="F191" s="1">
        <v>140340000</v>
      </c>
      <c r="G191" s="1">
        <v>12350.610350000001</v>
      </c>
      <c r="H191" s="1">
        <f t="shared" si="0"/>
        <v>5.8311363327468273E-3</v>
      </c>
      <c r="I191" s="1">
        <f t="shared" si="1"/>
        <v>5.8311363327468273E-3</v>
      </c>
    </row>
    <row r="192" spans="1:9" ht="13" x14ac:dyDescent="0.15">
      <c r="A192" s="3">
        <v>40633</v>
      </c>
      <c r="B192" s="1">
        <v>12350.759770000001</v>
      </c>
      <c r="C192" s="1">
        <v>12381.679690000001</v>
      </c>
      <c r="D192" s="1">
        <v>12319.009770000001</v>
      </c>
      <c r="E192" s="1">
        <v>12319.73047</v>
      </c>
      <c r="F192" s="1">
        <v>186140000</v>
      </c>
      <c r="G192" s="1">
        <v>12319.73047</v>
      </c>
      <c r="H192" s="1">
        <f t="shared" si="0"/>
        <v>-2.5002715756473047E-3</v>
      </c>
      <c r="I192" s="1">
        <f t="shared" si="1"/>
        <v>-2.5002715756473047E-3</v>
      </c>
    </row>
    <row r="193" spans="1:9" ht="13" x14ac:dyDescent="0.15">
      <c r="A193" s="3">
        <v>40634</v>
      </c>
      <c r="B193" s="1">
        <v>12321.01953</v>
      </c>
      <c r="C193" s="1">
        <v>12419.70996</v>
      </c>
      <c r="D193" s="1">
        <v>12321.01953</v>
      </c>
      <c r="E193" s="1">
        <v>12376.719730000001</v>
      </c>
      <c r="F193" s="1">
        <v>147600000</v>
      </c>
      <c r="G193" s="1">
        <v>12376.719730000001</v>
      </c>
      <c r="H193" s="1">
        <f t="shared" si="0"/>
        <v>4.6258528251714491E-3</v>
      </c>
      <c r="I193" s="1">
        <f t="shared" si="1"/>
        <v>4.6258528251714491E-3</v>
      </c>
    </row>
    <row r="194" spans="1:9" ht="13" x14ac:dyDescent="0.15">
      <c r="A194" s="3">
        <v>40637</v>
      </c>
      <c r="B194" s="1">
        <v>12374.599609999999</v>
      </c>
      <c r="C194" s="1">
        <v>12407.410159999999</v>
      </c>
      <c r="D194" s="1">
        <v>12369.150390000001</v>
      </c>
      <c r="E194" s="1">
        <v>12400.030269999999</v>
      </c>
      <c r="F194" s="1">
        <v>114660000</v>
      </c>
      <c r="G194" s="1">
        <v>12400.030269999999</v>
      </c>
      <c r="H194" s="1">
        <f t="shared" si="0"/>
        <v>1.8834182649782425E-3</v>
      </c>
      <c r="I194" s="1">
        <f t="shared" si="1"/>
        <v>1.8834182649782425E-3</v>
      </c>
    </row>
    <row r="195" spans="1:9" ht="13" x14ac:dyDescent="0.15">
      <c r="A195" s="3">
        <v>40638</v>
      </c>
      <c r="B195" s="1">
        <v>12402.08008</v>
      </c>
      <c r="C195" s="1">
        <v>12438.139649999999</v>
      </c>
      <c r="D195" s="1">
        <v>12353.339840000001</v>
      </c>
      <c r="E195" s="1">
        <v>12393.900390000001</v>
      </c>
      <c r="F195" s="1">
        <v>142340000</v>
      </c>
      <c r="G195" s="1">
        <v>12393.900390000001</v>
      </c>
      <c r="H195" s="1">
        <f t="shared" si="0"/>
        <v>-4.9434395453282979E-4</v>
      </c>
      <c r="I195" s="1">
        <f t="shared" si="1"/>
        <v>-4.9434395453282979E-4</v>
      </c>
    </row>
    <row r="196" spans="1:9" ht="13" x14ac:dyDescent="0.15">
      <c r="A196" s="3">
        <v>40639</v>
      </c>
      <c r="B196" s="1">
        <v>12386.660159999999</v>
      </c>
      <c r="C196" s="1">
        <v>12450.929690000001</v>
      </c>
      <c r="D196" s="1">
        <v>12386.660159999999</v>
      </c>
      <c r="E196" s="1">
        <v>12426.75</v>
      </c>
      <c r="F196" s="1">
        <v>182350000</v>
      </c>
      <c r="G196" s="1">
        <v>12426.75</v>
      </c>
      <c r="H196" s="1">
        <f t="shared" si="0"/>
        <v>2.6504658716237513E-3</v>
      </c>
      <c r="I196" s="1">
        <f t="shared" si="1"/>
        <v>2.6504658716237513E-3</v>
      </c>
    </row>
    <row r="197" spans="1:9" ht="13" x14ac:dyDescent="0.15">
      <c r="A197" s="3">
        <v>40640</v>
      </c>
      <c r="B197" s="1">
        <v>12426.450199999999</v>
      </c>
      <c r="C197" s="1">
        <v>12440.559569999999</v>
      </c>
      <c r="D197" s="1">
        <v>12328.360350000001</v>
      </c>
      <c r="E197" s="1">
        <v>12409.490229999999</v>
      </c>
      <c r="F197" s="1">
        <v>158590000</v>
      </c>
      <c r="G197" s="1">
        <v>12409.490229999999</v>
      </c>
      <c r="H197" s="1">
        <f t="shared" si="0"/>
        <v>-1.3889206751564625E-3</v>
      </c>
      <c r="I197" s="1">
        <f t="shared" si="1"/>
        <v>-1.3889206751564625E-3</v>
      </c>
    </row>
    <row r="198" spans="1:9" ht="13" x14ac:dyDescent="0.15">
      <c r="A198" s="3">
        <v>40641</v>
      </c>
      <c r="B198" s="1">
        <v>12409.87012</v>
      </c>
      <c r="C198" s="1">
        <v>12450.360350000001</v>
      </c>
      <c r="D198" s="1">
        <v>12320.719730000001</v>
      </c>
      <c r="E198" s="1">
        <v>12380.04981</v>
      </c>
      <c r="F198" s="1">
        <v>122820000</v>
      </c>
      <c r="G198" s="1">
        <v>12380.04981</v>
      </c>
      <c r="H198" s="1">
        <f t="shared" si="0"/>
        <v>-2.3724117150941983E-3</v>
      </c>
      <c r="I198" s="1">
        <f t="shared" si="1"/>
        <v>-2.3724117150941983E-3</v>
      </c>
    </row>
    <row r="199" spans="1:9" ht="13" x14ac:dyDescent="0.15">
      <c r="A199" s="3">
        <v>40644</v>
      </c>
      <c r="B199" s="1">
        <v>12380.429690000001</v>
      </c>
      <c r="C199" s="1">
        <v>12444</v>
      </c>
      <c r="D199" s="1">
        <v>12352.87988</v>
      </c>
      <c r="E199" s="1">
        <v>12381.110350000001</v>
      </c>
      <c r="F199" s="1">
        <v>109950000</v>
      </c>
      <c r="G199" s="1">
        <v>12381.110350000001</v>
      </c>
      <c r="H199" s="1">
        <f t="shared" si="0"/>
        <v>8.5665244993097573E-5</v>
      </c>
      <c r="I199" s="1">
        <f t="shared" si="1"/>
        <v>8.5665244993097573E-5</v>
      </c>
    </row>
    <row r="200" spans="1:9" ht="13" x14ac:dyDescent="0.15">
      <c r="A200" s="3">
        <v>40645</v>
      </c>
      <c r="B200" s="1">
        <v>12381.190430000001</v>
      </c>
      <c r="C200" s="1">
        <v>12381.190430000001</v>
      </c>
      <c r="D200" s="1">
        <v>12233</v>
      </c>
      <c r="E200" s="1">
        <v>12263.58008</v>
      </c>
      <c r="F200" s="1">
        <v>137260000</v>
      </c>
      <c r="G200" s="1">
        <v>12263.58008</v>
      </c>
      <c r="H200" s="1">
        <f t="shared" si="0"/>
        <v>-9.4927083821687366E-3</v>
      </c>
      <c r="I200" s="1">
        <f t="shared" si="1"/>
        <v>-9.4927083821687366E-3</v>
      </c>
    </row>
    <row r="201" spans="1:9" ht="13" x14ac:dyDescent="0.15">
      <c r="A201" s="3">
        <v>40646</v>
      </c>
      <c r="B201" s="1">
        <v>12263.650390000001</v>
      </c>
      <c r="C201" s="1">
        <v>12335.099609999999</v>
      </c>
      <c r="D201" s="1">
        <v>12224.450199999999</v>
      </c>
      <c r="E201" s="1">
        <v>12270.990229999999</v>
      </c>
      <c r="F201" s="1">
        <v>118950000</v>
      </c>
      <c r="G201" s="1">
        <v>12270.990229999999</v>
      </c>
      <c r="H201" s="1">
        <f t="shared" si="0"/>
        <v>6.0424035654029862E-4</v>
      </c>
      <c r="I201" s="1">
        <f t="shared" si="1"/>
        <v>6.0424035654029862E-4</v>
      </c>
    </row>
    <row r="202" spans="1:9" ht="13" x14ac:dyDescent="0.15">
      <c r="A202" s="3">
        <v>40647</v>
      </c>
      <c r="B202" s="1">
        <v>12270.240229999999</v>
      </c>
      <c r="C202" s="1">
        <v>12305.58008</v>
      </c>
      <c r="D202" s="1">
        <v>12163.860350000001</v>
      </c>
      <c r="E202" s="1">
        <v>12285.150390000001</v>
      </c>
      <c r="F202" s="1">
        <v>140670000</v>
      </c>
      <c r="G202" s="1">
        <v>12285.150390000001</v>
      </c>
      <c r="H202" s="1">
        <f t="shared" si="0"/>
        <v>1.1539541418085922E-3</v>
      </c>
      <c r="I202" s="1">
        <f t="shared" si="1"/>
        <v>1.1539541418085922E-3</v>
      </c>
    </row>
    <row r="203" spans="1:9" ht="13" x14ac:dyDescent="0.15">
      <c r="A203" s="3">
        <v>40648</v>
      </c>
      <c r="B203" s="1">
        <v>12285.450199999999</v>
      </c>
      <c r="C203" s="1">
        <v>12369.26953</v>
      </c>
      <c r="D203" s="1">
        <v>12272.58008</v>
      </c>
      <c r="E203" s="1">
        <v>12341.83008</v>
      </c>
      <c r="F203" s="1">
        <v>234710000</v>
      </c>
      <c r="G203" s="1">
        <v>12341.83008</v>
      </c>
      <c r="H203" s="1">
        <f t="shared" si="0"/>
        <v>4.6136749002385659E-3</v>
      </c>
      <c r="I203" s="1">
        <f t="shared" si="1"/>
        <v>4.6136749002385659E-3</v>
      </c>
    </row>
    <row r="204" spans="1:9" ht="13" x14ac:dyDescent="0.15">
      <c r="A204" s="3">
        <v>40651</v>
      </c>
      <c r="B204" s="1">
        <v>12339.70996</v>
      </c>
      <c r="C204" s="1">
        <v>12339.79004</v>
      </c>
      <c r="D204" s="1">
        <v>12093.889649999999</v>
      </c>
      <c r="E204" s="1">
        <v>12201.589840000001</v>
      </c>
      <c r="F204" s="1">
        <v>190220000</v>
      </c>
      <c r="G204" s="1">
        <v>12201.589840000001</v>
      </c>
      <c r="H204" s="1">
        <f t="shared" si="0"/>
        <v>-1.1363002009504184E-2</v>
      </c>
      <c r="I204" s="1">
        <f t="shared" si="1"/>
        <v>-1.1363002009504184E-2</v>
      </c>
    </row>
    <row r="205" spans="1:9" ht="13" x14ac:dyDescent="0.15">
      <c r="A205" s="3">
        <v>40652</v>
      </c>
      <c r="B205" s="1">
        <v>12201.440430000001</v>
      </c>
      <c r="C205" s="1">
        <v>12275.339840000001</v>
      </c>
      <c r="D205" s="1">
        <v>12200.29981</v>
      </c>
      <c r="E205" s="1">
        <v>12266.75</v>
      </c>
      <c r="F205" s="1">
        <v>149870000</v>
      </c>
      <c r="G205" s="1">
        <v>12266.75</v>
      </c>
      <c r="H205" s="1">
        <f t="shared" si="0"/>
        <v>5.3403008013256942E-3</v>
      </c>
      <c r="I205" s="1">
        <f t="shared" si="1"/>
        <v>5.3403008013256942E-3</v>
      </c>
    </row>
    <row r="206" spans="1:9" ht="13" x14ac:dyDescent="0.15">
      <c r="A206" s="3">
        <v>40653</v>
      </c>
      <c r="B206" s="1">
        <v>12266.75</v>
      </c>
      <c r="C206" s="1">
        <v>12475.530269999999</v>
      </c>
      <c r="D206" s="1">
        <v>12263.58008</v>
      </c>
      <c r="E206" s="1">
        <v>12453.54004</v>
      </c>
      <c r="F206" s="1">
        <v>203900000</v>
      </c>
      <c r="G206" s="1">
        <v>12453.54004</v>
      </c>
      <c r="H206" s="1">
        <f t="shared" si="0"/>
        <v>1.522734546640307E-2</v>
      </c>
      <c r="I206" s="1">
        <f t="shared" si="1"/>
        <v>1.522734546640307E-2</v>
      </c>
    </row>
    <row r="207" spans="1:9" ht="13" x14ac:dyDescent="0.15">
      <c r="A207" s="3">
        <v>40654</v>
      </c>
      <c r="B207" s="1">
        <v>12453.62012</v>
      </c>
      <c r="C207" s="1">
        <v>12506.059569999999</v>
      </c>
      <c r="D207" s="1">
        <v>12447.559569999999</v>
      </c>
      <c r="E207" s="1">
        <v>12505.990229999999</v>
      </c>
      <c r="F207" s="1">
        <v>166630000</v>
      </c>
      <c r="G207" s="1">
        <v>12505.990229999999</v>
      </c>
      <c r="H207" s="1">
        <f t="shared" si="0"/>
        <v>4.2116691183015269E-3</v>
      </c>
      <c r="I207" s="1">
        <f t="shared" si="1"/>
        <v>4.2116691183015269E-3</v>
      </c>
    </row>
    <row r="208" spans="1:9" ht="13" x14ac:dyDescent="0.15">
      <c r="A208" s="3">
        <v>40658</v>
      </c>
      <c r="B208" s="1">
        <v>12505.990229999999</v>
      </c>
      <c r="C208" s="1">
        <v>12506.219730000001</v>
      </c>
      <c r="D208" s="1">
        <v>12446.04981</v>
      </c>
      <c r="E208" s="1">
        <v>12479.87988</v>
      </c>
      <c r="F208" s="1">
        <v>128660000</v>
      </c>
      <c r="G208" s="1">
        <v>12479.87988</v>
      </c>
      <c r="H208" s="1">
        <f t="shared" si="0"/>
        <v>-2.0878274746580399E-3</v>
      </c>
      <c r="I208" s="1">
        <f t="shared" si="1"/>
        <v>-2.0878274746580399E-3</v>
      </c>
    </row>
    <row r="209" spans="1:9" ht="13" x14ac:dyDescent="0.15">
      <c r="A209" s="3">
        <v>40659</v>
      </c>
      <c r="B209" s="1">
        <v>12480.860350000001</v>
      </c>
      <c r="C209" s="1">
        <v>12613.160159999999</v>
      </c>
      <c r="D209" s="1">
        <v>12478.139649999999</v>
      </c>
      <c r="E209" s="1">
        <v>12595.37012</v>
      </c>
      <c r="F209" s="1">
        <v>183980000</v>
      </c>
      <c r="G209" s="1">
        <v>12595.37012</v>
      </c>
      <c r="H209" s="1">
        <f t="shared" si="0"/>
        <v>9.2541147118796758E-3</v>
      </c>
      <c r="I209" s="1">
        <f t="shared" si="1"/>
        <v>9.2541147118796758E-3</v>
      </c>
    </row>
    <row r="210" spans="1:9" ht="13" x14ac:dyDescent="0.15">
      <c r="A210" s="3">
        <v>40660</v>
      </c>
      <c r="B210" s="1">
        <v>12592.23047</v>
      </c>
      <c r="C210" s="1">
        <v>12708.37012</v>
      </c>
      <c r="D210" s="1">
        <v>12588.33008</v>
      </c>
      <c r="E210" s="1">
        <v>12690.95996</v>
      </c>
      <c r="F210" s="1">
        <v>160550000</v>
      </c>
      <c r="G210" s="1">
        <v>12690.95996</v>
      </c>
      <c r="H210" s="1">
        <f t="shared" si="0"/>
        <v>7.5892839264973143E-3</v>
      </c>
      <c r="I210" s="1">
        <f t="shared" si="1"/>
        <v>7.5892839264973143E-3</v>
      </c>
    </row>
    <row r="211" spans="1:9" ht="13" x14ac:dyDescent="0.15">
      <c r="A211" s="3">
        <v>40661</v>
      </c>
      <c r="B211" s="1">
        <v>12689.900390000001</v>
      </c>
      <c r="C211" s="1">
        <v>12776.139649999999</v>
      </c>
      <c r="D211" s="1">
        <v>12674.54004</v>
      </c>
      <c r="E211" s="1">
        <v>12763.309569999999</v>
      </c>
      <c r="F211" s="1">
        <v>148760000</v>
      </c>
      <c r="G211" s="1">
        <v>12763.309569999999</v>
      </c>
      <c r="H211" s="1">
        <f t="shared" si="0"/>
        <v>5.7008776505508181E-3</v>
      </c>
      <c r="I211" s="1">
        <f t="shared" si="1"/>
        <v>5.7008776505508181E-3</v>
      </c>
    </row>
    <row r="212" spans="1:9" ht="13" x14ac:dyDescent="0.15">
      <c r="A212" s="3">
        <v>40662</v>
      </c>
      <c r="B212" s="1">
        <v>12763.45996</v>
      </c>
      <c r="C212" s="1">
        <v>12832.83008</v>
      </c>
      <c r="D212" s="1">
        <v>12751.12988</v>
      </c>
      <c r="E212" s="1">
        <v>12810.54004</v>
      </c>
      <c r="F212" s="1">
        <v>378620000</v>
      </c>
      <c r="G212" s="1">
        <v>12810.54004</v>
      </c>
      <c r="H212" s="1">
        <f t="shared" si="0"/>
        <v>3.7004876941177591E-3</v>
      </c>
      <c r="I212" s="1">
        <f t="shared" si="1"/>
        <v>3.7004876941177591E-3</v>
      </c>
    </row>
    <row r="213" spans="1:9" ht="13" x14ac:dyDescent="0.15">
      <c r="A213" s="3">
        <v>40665</v>
      </c>
      <c r="B213" s="1">
        <v>12810.160159999999</v>
      </c>
      <c r="C213" s="1">
        <v>12876</v>
      </c>
      <c r="D213" s="1">
        <v>12784.62012</v>
      </c>
      <c r="E213" s="1">
        <v>12807.360350000001</v>
      </c>
      <c r="F213" s="1">
        <v>150960000</v>
      </c>
      <c r="G213" s="1">
        <v>12807.360350000001</v>
      </c>
      <c r="H213" s="1">
        <f t="shared" si="0"/>
        <v>-2.4820889596150294E-4</v>
      </c>
      <c r="I213" s="1">
        <f t="shared" si="1"/>
        <v>-2.4820889596150294E-4</v>
      </c>
    </row>
    <row r="214" spans="1:9" ht="13" x14ac:dyDescent="0.15">
      <c r="A214" s="3">
        <v>40666</v>
      </c>
      <c r="B214" s="1">
        <v>12806.37988</v>
      </c>
      <c r="C214" s="1">
        <v>12840.660159999999</v>
      </c>
      <c r="D214" s="1">
        <v>12749.990229999999</v>
      </c>
      <c r="E214" s="1">
        <v>12807.509770000001</v>
      </c>
      <c r="F214" s="1">
        <v>191510000</v>
      </c>
      <c r="G214" s="1">
        <v>12807.509770000001</v>
      </c>
      <c r="H214" s="1">
        <f t="shared" si="0"/>
        <v>1.1666728811900441E-5</v>
      </c>
      <c r="I214" s="1">
        <f t="shared" si="1"/>
        <v>1.1666728811900441E-5</v>
      </c>
    </row>
    <row r="215" spans="1:9" ht="13" x14ac:dyDescent="0.15">
      <c r="A215" s="3">
        <v>40667</v>
      </c>
      <c r="B215" s="1">
        <v>12806.29004</v>
      </c>
      <c r="C215" s="1">
        <v>12806.679690000001</v>
      </c>
      <c r="D215" s="1">
        <v>12673.01953</v>
      </c>
      <c r="E215" s="1">
        <v>12723.58008</v>
      </c>
      <c r="F215" s="1">
        <v>193720000</v>
      </c>
      <c r="G215" s="1">
        <v>12723.58008</v>
      </c>
      <c r="H215" s="1">
        <f t="shared" si="0"/>
        <v>-6.553162285817319E-3</v>
      </c>
      <c r="I215" s="1">
        <f t="shared" si="1"/>
        <v>-6.553162285817319E-3</v>
      </c>
    </row>
    <row r="216" spans="1:9" ht="13" x14ac:dyDescent="0.15">
      <c r="A216" s="3">
        <v>40668</v>
      </c>
      <c r="B216" s="1">
        <v>12723.650390000001</v>
      </c>
      <c r="C216" s="1">
        <v>12724.559569999999</v>
      </c>
      <c r="D216" s="1">
        <v>12521.280269999999</v>
      </c>
      <c r="E216" s="1">
        <v>12584.16992</v>
      </c>
      <c r="F216" s="1">
        <v>176950000</v>
      </c>
      <c r="G216" s="1">
        <v>12584.16992</v>
      </c>
      <c r="H216" s="1">
        <f t="shared" si="0"/>
        <v>-1.0956834406939927E-2</v>
      </c>
      <c r="I216" s="1">
        <f t="shared" si="1"/>
        <v>-1.0956834406939927E-2</v>
      </c>
    </row>
    <row r="217" spans="1:9" ht="13" x14ac:dyDescent="0.15">
      <c r="A217" s="3">
        <v>40669</v>
      </c>
      <c r="B217" s="1">
        <v>12580.759770000001</v>
      </c>
      <c r="C217" s="1">
        <v>12759.23047</v>
      </c>
      <c r="D217" s="1">
        <v>12579.929690000001</v>
      </c>
      <c r="E217" s="1">
        <v>12638.740229999999</v>
      </c>
      <c r="F217" s="1">
        <v>168320000</v>
      </c>
      <c r="G217" s="1">
        <v>12638.740229999999</v>
      </c>
      <c r="H217" s="1">
        <f t="shared" si="0"/>
        <v>4.3364250758622267E-3</v>
      </c>
      <c r="I217" s="1">
        <f t="shared" si="1"/>
        <v>4.3364250758622267E-3</v>
      </c>
    </row>
    <row r="218" spans="1:9" ht="13" x14ac:dyDescent="0.15">
      <c r="A218" s="3">
        <v>40672</v>
      </c>
      <c r="B218" s="1">
        <v>12637.83008</v>
      </c>
      <c r="C218" s="1">
        <v>12722.070309999999</v>
      </c>
      <c r="D218" s="1">
        <v>12620.200199999999</v>
      </c>
      <c r="E218" s="1">
        <v>12684.679690000001</v>
      </c>
      <c r="F218" s="1">
        <v>133940000</v>
      </c>
      <c r="G218" s="1">
        <v>12684.679690000001</v>
      </c>
      <c r="H218" s="1">
        <f t="shared" si="0"/>
        <v>3.6348132142914862E-3</v>
      </c>
      <c r="I218" s="1">
        <f t="shared" si="1"/>
        <v>3.6348132142914862E-3</v>
      </c>
    </row>
    <row r="219" spans="1:9" ht="13" x14ac:dyDescent="0.15">
      <c r="A219" s="3">
        <v>40673</v>
      </c>
      <c r="B219" s="1">
        <v>12685.12988</v>
      </c>
      <c r="C219" s="1">
        <v>12781.059569999999</v>
      </c>
      <c r="D219" s="1">
        <v>12681.650390000001</v>
      </c>
      <c r="E219" s="1">
        <v>12760.360350000001</v>
      </c>
      <c r="F219" s="1">
        <v>156000000</v>
      </c>
      <c r="G219" s="1">
        <v>12760.360350000001</v>
      </c>
      <c r="H219" s="1">
        <f t="shared" si="0"/>
        <v>5.9663043805247232E-3</v>
      </c>
      <c r="I219" s="1">
        <f t="shared" si="1"/>
        <v>5.9663043805247232E-3</v>
      </c>
    </row>
    <row r="220" spans="1:9" ht="13" x14ac:dyDescent="0.15">
      <c r="A220" s="3">
        <v>40674</v>
      </c>
      <c r="B220" s="1">
        <v>12745.87012</v>
      </c>
      <c r="C220" s="1">
        <v>12748.20996</v>
      </c>
      <c r="D220" s="1">
        <v>12577.20996</v>
      </c>
      <c r="E220" s="1">
        <v>12630.030269999999</v>
      </c>
      <c r="F220" s="1">
        <v>200680000</v>
      </c>
      <c r="G220" s="1">
        <v>12630.030269999999</v>
      </c>
      <c r="H220" s="1">
        <f t="shared" si="0"/>
        <v>-1.021366767279433E-2</v>
      </c>
      <c r="I220" s="1">
        <f t="shared" si="1"/>
        <v>-1.021366767279433E-2</v>
      </c>
    </row>
    <row r="221" spans="1:9" ht="13" x14ac:dyDescent="0.15">
      <c r="A221" s="3">
        <v>40675</v>
      </c>
      <c r="B221" s="1">
        <v>12629.95996</v>
      </c>
      <c r="C221" s="1">
        <v>12718.58008</v>
      </c>
      <c r="D221" s="1">
        <v>12537.16992</v>
      </c>
      <c r="E221" s="1">
        <v>12695.91992</v>
      </c>
      <c r="F221" s="1">
        <v>216510000</v>
      </c>
      <c r="G221" s="1">
        <v>12695.91992</v>
      </c>
      <c r="H221" s="1">
        <f t="shared" si="0"/>
        <v>5.2169035696223226E-3</v>
      </c>
      <c r="I221" s="1">
        <f t="shared" si="1"/>
        <v>5.2169035696223226E-3</v>
      </c>
    </row>
    <row r="222" spans="1:9" ht="13" x14ac:dyDescent="0.15">
      <c r="A222" s="3">
        <v>40676</v>
      </c>
      <c r="B222" s="1">
        <v>12695.650390000001</v>
      </c>
      <c r="C222" s="1">
        <v>12714.5</v>
      </c>
      <c r="D222" s="1">
        <v>12543.190430000001</v>
      </c>
      <c r="E222" s="1">
        <v>12595.75</v>
      </c>
      <c r="F222" s="1">
        <v>169940000</v>
      </c>
      <c r="G222" s="1">
        <v>12595.75</v>
      </c>
      <c r="H222" s="1">
        <f t="shared" si="0"/>
        <v>-7.8899300429740166E-3</v>
      </c>
      <c r="I222" s="1">
        <f t="shared" si="1"/>
        <v>-7.8899300429740166E-3</v>
      </c>
    </row>
    <row r="223" spans="1:9" ht="13" x14ac:dyDescent="0.15">
      <c r="A223" s="3">
        <v>40679</v>
      </c>
      <c r="B223" s="1">
        <v>12594.76953</v>
      </c>
      <c r="C223" s="1">
        <v>12642.900390000001</v>
      </c>
      <c r="D223" s="1">
        <v>12530.809569999999</v>
      </c>
      <c r="E223" s="1">
        <v>12548.37012</v>
      </c>
      <c r="F223" s="1">
        <v>192310000</v>
      </c>
      <c r="G223" s="1">
        <v>12548.37012</v>
      </c>
      <c r="H223" s="1">
        <f t="shared" si="0"/>
        <v>-3.7615767223071602E-3</v>
      </c>
      <c r="I223" s="1">
        <f t="shared" si="1"/>
        <v>-3.7615767223071602E-3</v>
      </c>
    </row>
    <row r="224" spans="1:9" ht="13" x14ac:dyDescent="0.15">
      <c r="A224" s="3">
        <v>40680</v>
      </c>
      <c r="B224" s="1">
        <v>12541.33008</v>
      </c>
      <c r="C224" s="1">
        <v>12541.33008</v>
      </c>
      <c r="D224" s="1">
        <v>12378.839840000001</v>
      </c>
      <c r="E224" s="1">
        <v>12479.58008</v>
      </c>
      <c r="F224" s="1">
        <v>192830000</v>
      </c>
      <c r="G224" s="1">
        <v>12479.58008</v>
      </c>
      <c r="H224" s="1">
        <f t="shared" si="0"/>
        <v>-5.4819900387190574E-3</v>
      </c>
      <c r="I224" s="1">
        <f t="shared" si="1"/>
        <v>-5.4819900387190574E-3</v>
      </c>
    </row>
    <row r="225" spans="1:9" ht="13" x14ac:dyDescent="0.15">
      <c r="A225" s="3">
        <v>40681</v>
      </c>
      <c r="B225" s="1">
        <v>12471.780269999999</v>
      </c>
      <c r="C225" s="1">
        <v>12571.150390000001</v>
      </c>
      <c r="D225" s="1">
        <v>12443.099609999999</v>
      </c>
      <c r="E225" s="1">
        <v>12560.179690000001</v>
      </c>
      <c r="F225" s="1">
        <v>175120000</v>
      </c>
      <c r="G225" s="1">
        <v>12560.179690000001</v>
      </c>
      <c r="H225" s="1">
        <f t="shared" si="0"/>
        <v>6.4585193959507906E-3</v>
      </c>
      <c r="I225" s="1">
        <f t="shared" si="1"/>
        <v>6.4585193959507906E-3</v>
      </c>
    </row>
    <row r="226" spans="1:9" ht="13" x14ac:dyDescent="0.15">
      <c r="A226" s="3">
        <v>40682</v>
      </c>
      <c r="B226" s="1">
        <v>12561.45996</v>
      </c>
      <c r="C226" s="1">
        <v>12633.589840000001</v>
      </c>
      <c r="D226" s="1">
        <v>12533.45996</v>
      </c>
      <c r="E226" s="1">
        <v>12605.320309999999</v>
      </c>
      <c r="F226" s="1">
        <v>158470000</v>
      </c>
      <c r="G226" s="1">
        <v>12605.320309999999</v>
      </c>
      <c r="H226" s="1">
        <f t="shared" si="0"/>
        <v>3.593946990737543E-3</v>
      </c>
      <c r="I226" s="1">
        <f t="shared" si="1"/>
        <v>3.593946990737543E-3</v>
      </c>
    </row>
    <row r="227" spans="1:9" ht="13" x14ac:dyDescent="0.15">
      <c r="A227" s="3">
        <v>40683</v>
      </c>
      <c r="B227" s="1">
        <v>12604.719730000001</v>
      </c>
      <c r="C227" s="1">
        <v>12604.83008</v>
      </c>
      <c r="D227" s="1">
        <v>12485.860350000001</v>
      </c>
      <c r="E227" s="1">
        <v>12512.04004</v>
      </c>
      <c r="F227" s="1">
        <v>174980000</v>
      </c>
      <c r="G227" s="1">
        <v>12512.04004</v>
      </c>
      <c r="H227" s="1">
        <f t="shared" si="0"/>
        <v>-7.40007137510013E-3</v>
      </c>
      <c r="I227" s="1">
        <f t="shared" si="1"/>
        <v>-7.40007137510013E-3</v>
      </c>
    </row>
    <row r="228" spans="1:9" ht="13" x14ac:dyDescent="0.15">
      <c r="A228" s="3">
        <v>40686</v>
      </c>
      <c r="B228" s="1">
        <v>12511.360350000001</v>
      </c>
      <c r="C228" s="1">
        <v>12511.360350000001</v>
      </c>
      <c r="D228" s="1">
        <v>12331.76953</v>
      </c>
      <c r="E228" s="1">
        <v>12381.259770000001</v>
      </c>
      <c r="F228" s="1">
        <v>150720000</v>
      </c>
      <c r="G228" s="1">
        <v>12381.259770000001</v>
      </c>
      <c r="H228" s="1">
        <f t="shared" si="0"/>
        <v>-1.0452353859315118E-2</v>
      </c>
      <c r="I228" s="1">
        <f t="shared" si="1"/>
        <v>-1.0452353859315118E-2</v>
      </c>
    </row>
    <row r="229" spans="1:9" ht="13" x14ac:dyDescent="0.15">
      <c r="A229" s="3">
        <v>40687</v>
      </c>
      <c r="B229" s="1">
        <v>12381.570309999999</v>
      </c>
      <c r="C229" s="1">
        <v>12422.54981</v>
      </c>
      <c r="D229" s="1">
        <v>12350.04004</v>
      </c>
      <c r="E229" s="1">
        <v>12356.20996</v>
      </c>
      <c r="F229" s="1">
        <v>145920000</v>
      </c>
      <c r="G229" s="1">
        <v>12356.20996</v>
      </c>
      <c r="H229" s="1">
        <f t="shared" si="0"/>
        <v>-2.0232036533710846E-3</v>
      </c>
      <c r="I229" s="1">
        <f t="shared" si="1"/>
        <v>-2.0232036533710846E-3</v>
      </c>
    </row>
    <row r="230" spans="1:9" ht="13" x14ac:dyDescent="0.15">
      <c r="A230" s="3">
        <v>40688</v>
      </c>
      <c r="B230" s="1">
        <v>12355.450199999999</v>
      </c>
      <c r="C230" s="1">
        <v>12440.030269999999</v>
      </c>
      <c r="D230" s="1">
        <v>12309.51953</v>
      </c>
      <c r="E230" s="1">
        <v>12394.660159999999</v>
      </c>
      <c r="F230" s="1">
        <v>145750000</v>
      </c>
      <c r="G230" s="1">
        <v>12394.660159999999</v>
      </c>
      <c r="H230" s="1">
        <f t="shared" si="0"/>
        <v>3.1118118034957148E-3</v>
      </c>
      <c r="I230" s="1">
        <f t="shared" si="1"/>
        <v>3.1118118034957148E-3</v>
      </c>
    </row>
    <row r="231" spans="1:9" ht="13" x14ac:dyDescent="0.15">
      <c r="A231" s="3">
        <v>40689</v>
      </c>
      <c r="B231" s="1">
        <v>12391.62988</v>
      </c>
      <c r="C231" s="1">
        <v>12441.58008</v>
      </c>
      <c r="D231" s="1">
        <v>12317.91992</v>
      </c>
      <c r="E231" s="1">
        <v>12402.759770000001</v>
      </c>
      <c r="F231" s="1">
        <v>149070000</v>
      </c>
      <c r="G231" s="1">
        <v>12402.759770000001</v>
      </c>
      <c r="H231" s="1">
        <f t="shared" si="0"/>
        <v>6.534757625820312E-4</v>
      </c>
      <c r="I231" s="1">
        <f t="shared" si="1"/>
        <v>6.534757625820312E-4</v>
      </c>
    </row>
    <row r="232" spans="1:9" ht="13" x14ac:dyDescent="0.15">
      <c r="A232" s="3">
        <v>40690</v>
      </c>
      <c r="B232" s="1">
        <v>12398.059569999999</v>
      </c>
      <c r="C232" s="1">
        <v>12483.809569999999</v>
      </c>
      <c r="D232" s="1">
        <v>12397.690430000001</v>
      </c>
      <c r="E232" s="1">
        <v>12441.58008</v>
      </c>
      <c r="F232" s="1">
        <v>126030000</v>
      </c>
      <c r="G232" s="1">
        <v>12441.58008</v>
      </c>
      <c r="H232" s="1">
        <f t="shared" si="0"/>
        <v>3.1299735478146047E-3</v>
      </c>
      <c r="I232" s="1">
        <f t="shared" si="1"/>
        <v>3.1299735478146047E-3</v>
      </c>
    </row>
    <row r="233" spans="1:9" ht="13" x14ac:dyDescent="0.15">
      <c r="A233" s="3">
        <v>40694</v>
      </c>
      <c r="B233" s="1">
        <v>12443.400390000001</v>
      </c>
      <c r="C233" s="1">
        <v>12574.29004</v>
      </c>
      <c r="D233" s="1">
        <v>12443.400390000001</v>
      </c>
      <c r="E233" s="1">
        <v>12569.79004</v>
      </c>
      <c r="F233" s="1">
        <v>208290000</v>
      </c>
      <c r="G233" s="1">
        <v>12569.79004</v>
      </c>
      <c r="H233" s="1">
        <f t="shared" si="0"/>
        <v>1.0304957985690201E-2</v>
      </c>
      <c r="I233" s="1">
        <f t="shared" si="1"/>
        <v>1.0304957985690201E-2</v>
      </c>
    </row>
    <row r="234" spans="1:9" ht="13" x14ac:dyDescent="0.15">
      <c r="A234" s="3">
        <v>40695</v>
      </c>
      <c r="B234" s="1">
        <v>12569.410159999999</v>
      </c>
      <c r="C234" s="1">
        <v>12569.490229999999</v>
      </c>
      <c r="D234" s="1">
        <v>12282.41992</v>
      </c>
      <c r="E234" s="1">
        <v>12290.139649999999</v>
      </c>
      <c r="F234" s="1">
        <v>183020000</v>
      </c>
      <c r="G234" s="1">
        <v>12290.139649999999</v>
      </c>
      <c r="H234" s="1">
        <f t="shared" si="0"/>
        <v>-2.2247817116283406E-2</v>
      </c>
      <c r="I234" s="1">
        <f t="shared" si="1"/>
        <v>-2.2247817116283406E-2</v>
      </c>
    </row>
    <row r="235" spans="1:9" ht="13" x14ac:dyDescent="0.15">
      <c r="A235" s="3">
        <v>40696</v>
      </c>
      <c r="B235" s="1">
        <v>12289.610350000001</v>
      </c>
      <c r="C235" s="1">
        <v>12306.70996</v>
      </c>
      <c r="D235" s="1">
        <v>12190.54004</v>
      </c>
      <c r="E235" s="1">
        <v>12248.54981</v>
      </c>
      <c r="F235" s="1">
        <v>156370000</v>
      </c>
      <c r="G235" s="1">
        <v>12248.54981</v>
      </c>
      <c r="H235" s="1">
        <f t="shared" si="0"/>
        <v>-3.3840006040939275E-3</v>
      </c>
      <c r="I235" s="1">
        <f t="shared" si="1"/>
        <v>-3.3840006040939275E-3</v>
      </c>
    </row>
    <row r="236" spans="1:9" ht="13" x14ac:dyDescent="0.15">
      <c r="A236" s="3">
        <v>40697</v>
      </c>
      <c r="B236" s="1">
        <v>12247.79981</v>
      </c>
      <c r="C236" s="1">
        <v>12247.87012</v>
      </c>
      <c r="D236" s="1">
        <v>12104.030269999999</v>
      </c>
      <c r="E236" s="1">
        <v>12151.259770000001</v>
      </c>
      <c r="F236" s="1">
        <v>157740000</v>
      </c>
      <c r="G236" s="1">
        <v>12151.259770000001</v>
      </c>
      <c r="H236" s="1">
        <f t="shared" si="0"/>
        <v>-7.9429843948195418E-3</v>
      </c>
      <c r="I236" s="1">
        <f t="shared" si="1"/>
        <v>-7.9429843948195418E-3</v>
      </c>
    </row>
    <row r="237" spans="1:9" ht="13" x14ac:dyDescent="0.15">
      <c r="A237" s="3">
        <v>40700</v>
      </c>
      <c r="B237" s="1">
        <v>12151.190430000001</v>
      </c>
      <c r="C237" s="1">
        <v>12151.490229999999</v>
      </c>
      <c r="D237" s="1">
        <v>12070.660159999999</v>
      </c>
      <c r="E237" s="1">
        <v>12089.95996</v>
      </c>
      <c r="F237" s="1">
        <v>166600000</v>
      </c>
      <c r="G237" s="1">
        <v>12089.95996</v>
      </c>
      <c r="H237" s="1">
        <f t="shared" si="0"/>
        <v>-5.0447287902890773E-3</v>
      </c>
      <c r="I237" s="1">
        <f t="shared" si="1"/>
        <v>-5.0447287902890773E-3</v>
      </c>
    </row>
    <row r="238" spans="1:9" ht="13" x14ac:dyDescent="0.15">
      <c r="A238" s="3">
        <v>40701</v>
      </c>
      <c r="B238" s="1">
        <v>12090.179690000001</v>
      </c>
      <c r="C238" s="1">
        <v>12178.889649999999</v>
      </c>
      <c r="D238" s="1">
        <v>12066.610350000001</v>
      </c>
      <c r="E238" s="1">
        <v>12070.809569999999</v>
      </c>
      <c r="F238" s="1">
        <v>162610000</v>
      </c>
      <c r="G238" s="1">
        <v>12070.809569999999</v>
      </c>
      <c r="H238" s="1">
        <f t="shared" si="0"/>
        <v>-1.5839911846987373E-3</v>
      </c>
      <c r="I238" s="1">
        <f t="shared" si="1"/>
        <v>-1.5839911846987373E-3</v>
      </c>
    </row>
    <row r="239" spans="1:9" ht="13" x14ac:dyDescent="0.15">
      <c r="A239" s="3">
        <v>40702</v>
      </c>
      <c r="B239" s="1">
        <v>12066.26953</v>
      </c>
      <c r="C239" s="1">
        <v>12098.360350000001</v>
      </c>
      <c r="D239" s="1">
        <v>12024.259770000001</v>
      </c>
      <c r="E239" s="1">
        <v>12048.940430000001</v>
      </c>
      <c r="F239" s="1">
        <v>156870000</v>
      </c>
      <c r="G239" s="1">
        <v>12048.940430000001</v>
      </c>
      <c r="H239" s="1">
        <f t="shared" si="0"/>
        <v>-1.811737636417611E-3</v>
      </c>
      <c r="I239" s="1">
        <f t="shared" si="1"/>
        <v>-1.811737636417611E-3</v>
      </c>
    </row>
    <row r="240" spans="1:9" ht="13" x14ac:dyDescent="0.15">
      <c r="A240" s="3">
        <v>40703</v>
      </c>
      <c r="B240" s="1">
        <v>12049.469730000001</v>
      </c>
      <c r="C240" s="1">
        <v>12183.12012</v>
      </c>
      <c r="D240" s="1">
        <v>12049.089840000001</v>
      </c>
      <c r="E240" s="1">
        <v>12124.360350000001</v>
      </c>
      <c r="F240" s="1">
        <v>149700000</v>
      </c>
      <c r="G240" s="1">
        <v>12124.360350000001</v>
      </c>
      <c r="H240" s="1">
        <f t="shared" si="0"/>
        <v>6.2594649245850962E-3</v>
      </c>
      <c r="I240" s="1">
        <f t="shared" si="1"/>
        <v>6.2594649245850962E-3</v>
      </c>
    </row>
    <row r="241" spans="1:9" ht="13" x14ac:dyDescent="0.15">
      <c r="A241" s="3">
        <v>40704</v>
      </c>
      <c r="B241" s="1">
        <v>12124.16992</v>
      </c>
      <c r="C241" s="1">
        <v>12124.849609999999</v>
      </c>
      <c r="D241" s="1">
        <v>11937.41992</v>
      </c>
      <c r="E241" s="1">
        <v>11951.910159999999</v>
      </c>
      <c r="F241" s="1">
        <v>178310000</v>
      </c>
      <c r="G241" s="1">
        <v>11951.910159999999</v>
      </c>
      <c r="H241" s="1">
        <f t="shared" si="0"/>
        <v>-1.4223446435258861E-2</v>
      </c>
      <c r="I241" s="1">
        <f t="shared" si="1"/>
        <v>-1.4223446435258861E-2</v>
      </c>
    </row>
    <row r="242" spans="1:9" ht="13" x14ac:dyDescent="0.15">
      <c r="A242" s="3">
        <v>40707</v>
      </c>
      <c r="B242" s="1">
        <v>11945.33008</v>
      </c>
      <c r="C242" s="1">
        <v>12011.660159999999</v>
      </c>
      <c r="D242" s="1">
        <v>11917.780269999999</v>
      </c>
      <c r="E242" s="1">
        <v>11952.969730000001</v>
      </c>
      <c r="F242" s="1">
        <v>153370000</v>
      </c>
      <c r="G242" s="1">
        <v>11952.969730000001</v>
      </c>
      <c r="H242" s="1">
        <f t="shared" si="0"/>
        <v>8.8652774813131505E-5</v>
      </c>
      <c r="I242" s="1">
        <f t="shared" si="1"/>
        <v>8.8652774813131505E-5</v>
      </c>
    </row>
    <row r="243" spans="1:9" ht="13" x14ac:dyDescent="0.15">
      <c r="A243" s="3">
        <v>40708</v>
      </c>
      <c r="B243" s="1">
        <v>11951.37988</v>
      </c>
      <c r="C243" s="1">
        <v>12120.79981</v>
      </c>
      <c r="D243" s="1">
        <v>11951.37988</v>
      </c>
      <c r="E243" s="1">
        <v>12076.110350000001</v>
      </c>
      <c r="F243" s="1">
        <v>159620000</v>
      </c>
      <c r="G243" s="1">
        <v>12076.110350000001</v>
      </c>
      <c r="H243" s="1">
        <f t="shared" si="0"/>
        <v>1.0302094189273926E-2</v>
      </c>
      <c r="I243" s="1">
        <f t="shared" si="1"/>
        <v>1.0302094189273926E-2</v>
      </c>
    </row>
    <row r="244" spans="1:9" ht="13" x14ac:dyDescent="0.15">
      <c r="A244" s="3">
        <v>40709</v>
      </c>
      <c r="B244" s="1">
        <v>12075.12012</v>
      </c>
      <c r="C244" s="1">
        <v>12075.200199999999</v>
      </c>
      <c r="D244" s="1">
        <v>11862.530269999999</v>
      </c>
      <c r="E244" s="1">
        <v>11897.26953</v>
      </c>
      <c r="F244" s="1">
        <v>182500000</v>
      </c>
      <c r="G244" s="1">
        <v>11897.26953</v>
      </c>
      <c r="H244" s="1">
        <f t="shared" si="0"/>
        <v>-1.4809472157564479E-2</v>
      </c>
      <c r="I244" s="1">
        <f t="shared" si="1"/>
        <v>-1.4809472157564479E-2</v>
      </c>
    </row>
    <row r="245" spans="1:9" ht="13" x14ac:dyDescent="0.15">
      <c r="A245" s="3">
        <v>40710</v>
      </c>
      <c r="B245" s="1">
        <v>11896.12988</v>
      </c>
      <c r="C245" s="1">
        <v>11990.01953</v>
      </c>
      <c r="D245" s="1">
        <v>11875.76953</v>
      </c>
      <c r="E245" s="1">
        <v>11961.51953</v>
      </c>
      <c r="F245" s="1">
        <v>189500000</v>
      </c>
      <c r="G245" s="1">
        <v>11961.51953</v>
      </c>
      <c r="H245" s="1">
        <f t="shared" si="0"/>
        <v>5.4003987921756366E-3</v>
      </c>
      <c r="I245" s="1">
        <f t="shared" si="1"/>
        <v>5.4003987921756366E-3</v>
      </c>
    </row>
    <row r="246" spans="1:9" ht="13" x14ac:dyDescent="0.15">
      <c r="A246" s="3">
        <v>40711</v>
      </c>
      <c r="B246" s="1">
        <v>11962.660159999999</v>
      </c>
      <c r="C246" s="1">
        <v>12072.889649999999</v>
      </c>
      <c r="D246" s="1">
        <v>11962.509770000001</v>
      </c>
      <c r="E246" s="1">
        <v>12004.360350000001</v>
      </c>
      <c r="F246" s="1">
        <v>342010000</v>
      </c>
      <c r="G246" s="1">
        <v>12004.360350000001</v>
      </c>
      <c r="H246" s="1">
        <f t="shared" si="0"/>
        <v>3.5815533212611209E-3</v>
      </c>
      <c r="I246" s="1">
        <f t="shared" si="1"/>
        <v>3.5815533212611209E-3</v>
      </c>
    </row>
    <row r="247" spans="1:9" ht="13" x14ac:dyDescent="0.15">
      <c r="A247" s="3">
        <v>40714</v>
      </c>
      <c r="B247" s="1">
        <v>12004.280269999999</v>
      </c>
      <c r="C247" s="1">
        <v>12099.87012</v>
      </c>
      <c r="D247" s="1">
        <v>11971.29004</v>
      </c>
      <c r="E247" s="1">
        <v>12080.37988</v>
      </c>
      <c r="F247" s="1">
        <v>127250000</v>
      </c>
      <c r="G247" s="1">
        <v>12080.37988</v>
      </c>
      <c r="H247" s="1">
        <f t="shared" si="0"/>
        <v>6.3326597822431722E-3</v>
      </c>
      <c r="I247" s="1">
        <f t="shared" si="1"/>
        <v>6.3326597822431722E-3</v>
      </c>
    </row>
    <row r="248" spans="1:9" ht="13" x14ac:dyDescent="0.15">
      <c r="A248" s="3">
        <v>40715</v>
      </c>
      <c r="B248" s="1">
        <v>12081.33008</v>
      </c>
      <c r="C248" s="1">
        <v>12217.33008</v>
      </c>
      <c r="D248" s="1">
        <v>12081.179690000001</v>
      </c>
      <c r="E248" s="1">
        <v>12190.009770000001</v>
      </c>
      <c r="F248" s="1">
        <v>147570000</v>
      </c>
      <c r="G248" s="1">
        <v>12190.009770000001</v>
      </c>
      <c r="H248" s="1">
        <f t="shared" si="0"/>
        <v>9.0750366370101389E-3</v>
      </c>
      <c r="I248" s="1">
        <f t="shared" si="1"/>
        <v>9.0750366370101389E-3</v>
      </c>
    </row>
    <row r="249" spans="1:9" ht="13" x14ac:dyDescent="0.15">
      <c r="A249" s="3">
        <v>40716</v>
      </c>
      <c r="B249" s="1">
        <v>12189.70996</v>
      </c>
      <c r="C249" s="1">
        <v>12207.990229999999</v>
      </c>
      <c r="D249" s="1">
        <v>12105.849609999999</v>
      </c>
      <c r="E249" s="1">
        <v>12109.66992</v>
      </c>
      <c r="F249" s="1">
        <v>125330000</v>
      </c>
      <c r="G249" s="1">
        <v>12109.66992</v>
      </c>
      <c r="H249" s="1">
        <f t="shared" si="0"/>
        <v>-6.5906304847859276E-3</v>
      </c>
      <c r="I249" s="1">
        <f t="shared" si="1"/>
        <v>-6.5906304847859276E-3</v>
      </c>
    </row>
    <row r="250" spans="1:9" ht="13" x14ac:dyDescent="0.15">
      <c r="A250" s="3">
        <v>40717</v>
      </c>
      <c r="B250" s="1">
        <v>12108.349609999999</v>
      </c>
      <c r="C250" s="1">
        <v>12108.73047</v>
      </c>
      <c r="D250" s="1">
        <v>11874.940430000001</v>
      </c>
      <c r="E250" s="1">
        <v>12050</v>
      </c>
      <c r="F250" s="1">
        <v>206760000</v>
      </c>
      <c r="G250" s="1">
        <v>12050</v>
      </c>
      <c r="H250" s="1">
        <f t="shared" si="0"/>
        <v>-4.927460483580239E-3</v>
      </c>
      <c r="I250" s="1">
        <f t="shared" si="1"/>
        <v>-4.927460483580239E-3</v>
      </c>
    </row>
    <row r="251" spans="1:9" ht="13" x14ac:dyDescent="0.15">
      <c r="A251" s="3">
        <v>40718</v>
      </c>
      <c r="B251" s="1">
        <v>12049.240229999999</v>
      </c>
      <c r="C251" s="1">
        <v>12057.190430000001</v>
      </c>
      <c r="D251" s="1">
        <v>11925.41992</v>
      </c>
      <c r="E251" s="1">
        <v>11934.58008</v>
      </c>
      <c r="F251" s="1">
        <v>279660000</v>
      </c>
      <c r="G251" s="1">
        <v>11934.58008</v>
      </c>
      <c r="H251" s="1">
        <f t="shared" si="0"/>
        <v>-9.5784165975103964E-3</v>
      </c>
      <c r="I251" s="1">
        <f t="shared" si="1"/>
        <v>-9.5784165975103964E-3</v>
      </c>
    </row>
    <row r="252" spans="1:9" ht="13" x14ac:dyDescent="0.15">
      <c r="A252" s="3">
        <v>40721</v>
      </c>
      <c r="B252" s="1">
        <v>11934.660159999999</v>
      </c>
      <c r="C252" s="1">
        <v>12098.809569999999</v>
      </c>
      <c r="D252" s="1">
        <v>11934.04981</v>
      </c>
      <c r="E252" s="1">
        <v>12043.559569999999</v>
      </c>
      <c r="F252" s="1">
        <v>177920000</v>
      </c>
      <c r="G252" s="1">
        <v>12043.559569999999</v>
      </c>
      <c r="H252" s="1">
        <f t="shared" si="0"/>
        <v>9.1314054846913153E-3</v>
      </c>
      <c r="I252" s="1">
        <f t="shared" si="1"/>
        <v>9.1314054846913153E-3</v>
      </c>
    </row>
    <row r="253" spans="1:9" ht="13" x14ac:dyDescent="0.15">
      <c r="A253" s="3">
        <v>40722</v>
      </c>
      <c r="B253" s="1">
        <v>12043.559569999999</v>
      </c>
      <c r="C253" s="1">
        <v>12190.429690000001</v>
      </c>
      <c r="D253" s="1">
        <v>12042.280269999999</v>
      </c>
      <c r="E253" s="1">
        <v>12188.690430000001</v>
      </c>
      <c r="F253" s="1">
        <v>135050000</v>
      </c>
      <c r="G253" s="1">
        <v>12188.690430000001</v>
      </c>
      <c r="H253" s="1">
        <f t="shared" si="0"/>
        <v>1.2050495466599094E-2</v>
      </c>
      <c r="I253" s="1">
        <f t="shared" si="1"/>
        <v>1.2050495466599094E-2</v>
      </c>
    </row>
    <row r="254" spans="1:9" ht="13" x14ac:dyDescent="0.15">
      <c r="A254" s="3">
        <v>40723</v>
      </c>
      <c r="B254" s="1">
        <v>12187.62988</v>
      </c>
      <c r="C254" s="1">
        <v>12284.389649999999</v>
      </c>
      <c r="D254" s="1">
        <v>12175.860350000001</v>
      </c>
      <c r="E254" s="1">
        <v>12261.41992</v>
      </c>
      <c r="F254" s="1">
        <v>158720000</v>
      </c>
      <c r="G254" s="1">
        <v>12261.41992</v>
      </c>
      <c r="H254" s="1">
        <f t="shared" si="0"/>
        <v>5.9669650663200669E-3</v>
      </c>
      <c r="I254" s="1">
        <f t="shared" si="1"/>
        <v>5.9669650663200669E-3</v>
      </c>
    </row>
    <row r="255" spans="1:9" ht="13" x14ac:dyDescent="0.15">
      <c r="A255" s="3">
        <v>40724</v>
      </c>
      <c r="B255" s="1">
        <v>12262.25</v>
      </c>
      <c r="C255" s="1">
        <v>12427.089840000001</v>
      </c>
      <c r="D255" s="1">
        <v>12262.099609999999</v>
      </c>
      <c r="E255" s="1">
        <v>12414.339840000001</v>
      </c>
      <c r="F255" s="1">
        <v>179980000</v>
      </c>
      <c r="G255" s="1">
        <v>12414.339840000001</v>
      </c>
      <c r="H255" s="1">
        <f t="shared" si="0"/>
        <v>1.2471632241431323E-2</v>
      </c>
      <c r="I255" s="1">
        <f t="shared" si="1"/>
        <v>1.2471632241431323E-2</v>
      </c>
    </row>
    <row r="256" spans="1:9" ht="13" x14ac:dyDescent="0.15">
      <c r="A256" s="3">
        <v>40725</v>
      </c>
      <c r="B256" s="1">
        <v>12414.339840000001</v>
      </c>
      <c r="C256" s="1">
        <v>12596.12988</v>
      </c>
      <c r="D256" s="1">
        <v>12404.08008</v>
      </c>
      <c r="E256" s="1">
        <v>12582.76953</v>
      </c>
      <c r="F256" s="1">
        <v>141870000</v>
      </c>
      <c r="G256" s="1">
        <v>12582.76953</v>
      </c>
      <c r="H256" s="1">
        <f t="shared" si="0"/>
        <v>1.3567349707739193E-2</v>
      </c>
      <c r="I256" s="1">
        <f t="shared" si="1"/>
        <v>1.3567349707739193E-2</v>
      </c>
    </row>
    <row r="257" spans="1:9" ht="13" x14ac:dyDescent="0.15">
      <c r="A257" s="3">
        <v>40729</v>
      </c>
      <c r="B257" s="1">
        <v>12569.87012</v>
      </c>
      <c r="C257" s="1">
        <v>12601.79981</v>
      </c>
      <c r="D257" s="1">
        <v>12540.58008</v>
      </c>
      <c r="E257" s="1">
        <v>12569.87012</v>
      </c>
      <c r="F257" s="1">
        <v>123000000</v>
      </c>
      <c r="G257" s="1">
        <v>12569.87012</v>
      </c>
      <c r="H257" s="1">
        <f t="shared" si="0"/>
        <v>-1.0251646085740545E-3</v>
      </c>
      <c r="I257" s="1">
        <f t="shared" si="1"/>
        <v>-1.0251646085740545E-3</v>
      </c>
    </row>
    <row r="258" spans="1:9" ht="13" x14ac:dyDescent="0.15">
      <c r="A258" s="3">
        <v>40730</v>
      </c>
      <c r="B258" s="1">
        <v>12562.469730000001</v>
      </c>
      <c r="C258" s="1">
        <v>12643.240229999999</v>
      </c>
      <c r="D258" s="1">
        <v>12539.20996</v>
      </c>
      <c r="E258" s="1">
        <v>12626.01953</v>
      </c>
      <c r="F258" s="1">
        <v>132330000</v>
      </c>
      <c r="G258" s="1">
        <v>12626.01953</v>
      </c>
      <c r="H258" s="1">
        <f t="shared" ref="H258:H512" si="2">(E258-E257)/E257</f>
        <v>4.4669841027760743E-3</v>
      </c>
      <c r="I258" s="1">
        <f t="shared" ref="I258:I512" si="3">(G258-G257)/G257</f>
        <v>4.4669841027760743E-3</v>
      </c>
    </row>
    <row r="259" spans="1:9" ht="13" x14ac:dyDescent="0.15">
      <c r="A259" s="3">
        <v>40731</v>
      </c>
      <c r="B259" s="1">
        <v>12627.23047</v>
      </c>
      <c r="C259" s="1">
        <v>12753.889649999999</v>
      </c>
      <c r="D259" s="1">
        <v>12627.23047</v>
      </c>
      <c r="E259" s="1">
        <v>12719.490229999999</v>
      </c>
      <c r="F259" s="1">
        <v>153740000</v>
      </c>
      <c r="G259" s="1">
        <v>12719.490229999999</v>
      </c>
      <c r="H259" s="1">
        <f t="shared" si="2"/>
        <v>7.403021972040293E-3</v>
      </c>
      <c r="I259" s="1">
        <f t="shared" si="3"/>
        <v>7.403021972040293E-3</v>
      </c>
    </row>
    <row r="260" spans="1:9" ht="13" x14ac:dyDescent="0.15">
      <c r="A260" s="3">
        <v>40732</v>
      </c>
      <c r="B260" s="1">
        <v>12717.900390000001</v>
      </c>
      <c r="C260" s="1">
        <v>12717.900390000001</v>
      </c>
      <c r="D260" s="1">
        <v>12567.410159999999</v>
      </c>
      <c r="E260" s="1">
        <v>12657.200199999999</v>
      </c>
      <c r="F260" s="1">
        <v>131150000</v>
      </c>
      <c r="G260" s="1">
        <v>12657.200199999999</v>
      </c>
      <c r="H260" s="1">
        <f t="shared" si="2"/>
        <v>-4.8972111990057418E-3</v>
      </c>
      <c r="I260" s="1">
        <f t="shared" si="3"/>
        <v>-4.8972111990057418E-3</v>
      </c>
    </row>
    <row r="261" spans="1:9" ht="13" x14ac:dyDescent="0.15">
      <c r="A261" s="3">
        <v>40735</v>
      </c>
      <c r="B261" s="1">
        <v>12655.62012</v>
      </c>
      <c r="C261" s="1">
        <v>12655.839840000001</v>
      </c>
      <c r="D261" s="1">
        <v>12470.29981</v>
      </c>
      <c r="E261" s="1">
        <v>12505.759770000001</v>
      </c>
      <c r="F261" s="1">
        <v>133250000</v>
      </c>
      <c r="G261" s="1">
        <v>12505.759770000001</v>
      </c>
      <c r="H261" s="1">
        <f t="shared" si="2"/>
        <v>-1.1964765319900586E-2</v>
      </c>
      <c r="I261" s="1">
        <f t="shared" si="3"/>
        <v>-1.1964765319900586E-2</v>
      </c>
    </row>
    <row r="262" spans="1:9" ht="13" x14ac:dyDescent="0.15">
      <c r="A262" s="3">
        <v>40736</v>
      </c>
      <c r="B262" s="1">
        <v>12505.54004</v>
      </c>
      <c r="C262" s="1">
        <v>12570.58008</v>
      </c>
      <c r="D262" s="1">
        <v>12446.87988</v>
      </c>
      <c r="E262" s="1">
        <v>12446.87988</v>
      </c>
      <c r="F262" s="1">
        <v>162640000</v>
      </c>
      <c r="G262" s="1">
        <v>12446.87988</v>
      </c>
      <c r="H262" s="1">
        <f t="shared" si="2"/>
        <v>-4.7082217380543974E-3</v>
      </c>
      <c r="I262" s="1">
        <f t="shared" si="3"/>
        <v>-4.7082217380543974E-3</v>
      </c>
    </row>
    <row r="263" spans="1:9" ht="13" x14ac:dyDescent="0.15">
      <c r="A263" s="3">
        <v>40737</v>
      </c>
      <c r="B263" s="1">
        <v>12447.33008</v>
      </c>
      <c r="C263" s="1">
        <v>12611.04004</v>
      </c>
      <c r="D263" s="1">
        <v>12447.33008</v>
      </c>
      <c r="E263" s="1">
        <v>12491.610350000001</v>
      </c>
      <c r="F263" s="1">
        <v>139970000</v>
      </c>
      <c r="G263" s="1">
        <v>12491.610350000001</v>
      </c>
      <c r="H263" s="1">
        <f t="shared" si="2"/>
        <v>3.5937094622303387E-3</v>
      </c>
      <c r="I263" s="1">
        <f t="shared" si="3"/>
        <v>3.5937094622303387E-3</v>
      </c>
    </row>
    <row r="264" spans="1:9" ht="13" x14ac:dyDescent="0.15">
      <c r="A264" s="3">
        <v>40738</v>
      </c>
      <c r="B264" s="1">
        <v>12491.530269999999</v>
      </c>
      <c r="C264" s="1">
        <v>12581.98047</v>
      </c>
      <c r="D264" s="1">
        <v>12414.410159999999</v>
      </c>
      <c r="E264" s="1">
        <v>12437.12012</v>
      </c>
      <c r="F264" s="1">
        <v>140810000</v>
      </c>
      <c r="G264" s="1">
        <v>12437.12012</v>
      </c>
      <c r="H264" s="1">
        <f t="shared" si="2"/>
        <v>-4.3621461503561259E-3</v>
      </c>
      <c r="I264" s="1">
        <f t="shared" si="3"/>
        <v>-4.3621461503561259E-3</v>
      </c>
    </row>
    <row r="265" spans="1:9" ht="13" x14ac:dyDescent="0.15">
      <c r="A265" s="3">
        <v>40739</v>
      </c>
      <c r="B265" s="1">
        <v>12437.12012</v>
      </c>
      <c r="C265" s="1">
        <v>12504.820309999999</v>
      </c>
      <c r="D265" s="1">
        <v>12406.089840000001</v>
      </c>
      <c r="E265" s="1">
        <v>12479.73047</v>
      </c>
      <c r="F265" s="1">
        <v>215420000</v>
      </c>
      <c r="G265" s="1">
        <v>12479.73047</v>
      </c>
      <c r="H265" s="1">
        <f t="shared" si="2"/>
        <v>3.4260624315656154E-3</v>
      </c>
      <c r="I265" s="1">
        <f t="shared" si="3"/>
        <v>3.4260624315656154E-3</v>
      </c>
    </row>
    <row r="266" spans="1:9" ht="13" x14ac:dyDescent="0.15">
      <c r="A266" s="3">
        <v>40742</v>
      </c>
      <c r="B266" s="1">
        <v>12475.110350000001</v>
      </c>
      <c r="C266" s="1">
        <v>12475.259770000001</v>
      </c>
      <c r="D266" s="1">
        <v>12296.23047</v>
      </c>
      <c r="E266" s="1">
        <v>12385.160159999999</v>
      </c>
      <c r="F266" s="1">
        <v>148950000</v>
      </c>
      <c r="G266" s="1">
        <v>12385.160159999999</v>
      </c>
      <c r="H266" s="1">
        <f t="shared" si="2"/>
        <v>-7.5779128585619984E-3</v>
      </c>
      <c r="I266" s="1">
        <f t="shared" si="3"/>
        <v>-7.5779128585619984E-3</v>
      </c>
    </row>
    <row r="267" spans="1:9" ht="13" x14ac:dyDescent="0.15">
      <c r="A267" s="3">
        <v>40743</v>
      </c>
      <c r="B267" s="1">
        <v>12386.030269999999</v>
      </c>
      <c r="C267" s="1">
        <v>12607.559569999999</v>
      </c>
      <c r="D267" s="1">
        <v>12385.95996</v>
      </c>
      <c r="E267" s="1">
        <v>12587.41992</v>
      </c>
      <c r="F267" s="1">
        <v>167550000</v>
      </c>
      <c r="G267" s="1">
        <v>12587.41992</v>
      </c>
      <c r="H267" s="1">
        <f t="shared" si="2"/>
        <v>1.6330815055039291E-2</v>
      </c>
      <c r="I267" s="1">
        <f t="shared" si="3"/>
        <v>1.6330815055039291E-2</v>
      </c>
    </row>
    <row r="268" spans="1:9" ht="13" x14ac:dyDescent="0.15">
      <c r="A268" s="3">
        <v>40744</v>
      </c>
      <c r="B268" s="1">
        <v>12583.679690000001</v>
      </c>
      <c r="C268" s="1">
        <v>12603.509770000001</v>
      </c>
      <c r="D268" s="1">
        <v>12546.559569999999</v>
      </c>
      <c r="E268" s="1">
        <v>12571.910159999999</v>
      </c>
      <c r="F268" s="1">
        <v>140340000</v>
      </c>
      <c r="G268" s="1">
        <v>12571.910159999999</v>
      </c>
      <c r="H268" s="1">
        <f t="shared" si="2"/>
        <v>-1.2321635488903929E-3</v>
      </c>
      <c r="I268" s="1">
        <f t="shared" si="3"/>
        <v>-1.2321635488903929E-3</v>
      </c>
    </row>
    <row r="269" spans="1:9" ht="13" x14ac:dyDescent="0.15">
      <c r="A269" s="3">
        <v>40745</v>
      </c>
      <c r="B269" s="1">
        <v>12567.070309999999</v>
      </c>
      <c r="C269" s="1">
        <v>12751.429690000001</v>
      </c>
      <c r="D269" s="1">
        <v>12566.610350000001</v>
      </c>
      <c r="E269" s="1">
        <v>12724.410159999999</v>
      </c>
      <c r="F269" s="1">
        <v>188410000</v>
      </c>
      <c r="G269" s="1">
        <v>12724.410159999999</v>
      </c>
      <c r="H269" s="1">
        <f t="shared" si="2"/>
        <v>1.2130217131618447E-2</v>
      </c>
      <c r="I269" s="1">
        <f t="shared" si="3"/>
        <v>1.2130217131618447E-2</v>
      </c>
    </row>
    <row r="270" spans="1:9" ht="13" x14ac:dyDescent="0.15">
      <c r="A270" s="3">
        <v>40746</v>
      </c>
      <c r="B270" s="1">
        <v>12724.70996</v>
      </c>
      <c r="C270" s="1">
        <v>12740.87012</v>
      </c>
      <c r="D270" s="1">
        <v>12644.190430000001</v>
      </c>
      <c r="E270" s="1">
        <v>12681.160159999999</v>
      </c>
      <c r="F270" s="1">
        <v>136760000</v>
      </c>
      <c r="G270" s="1">
        <v>12681.160159999999</v>
      </c>
      <c r="H270" s="1">
        <f t="shared" si="2"/>
        <v>-3.3989787704234143E-3</v>
      </c>
      <c r="I270" s="1">
        <f t="shared" si="3"/>
        <v>-3.3989787704234143E-3</v>
      </c>
    </row>
    <row r="271" spans="1:9" ht="13" x14ac:dyDescent="0.15">
      <c r="A271" s="3">
        <v>40749</v>
      </c>
      <c r="B271" s="1">
        <v>12679.719730000001</v>
      </c>
      <c r="C271" s="1">
        <v>12679.950199999999</v>
      </c>
      <c r="D271" s="1">
        <v>12536.190430000001</v>
      </c>
      <c r="E271" s="1">
        <v>12592.79981</v>
      </c>
      <c r="F271" s="1">
        <v>128760000</v>
      </c>
      <c r="G271" s="1">
        <v>12592.79981</v>
      </c>
      <c r="H271" s="1">
        <f t="shared" si="2"/>
        <v>-6.9678443364127518E-3</v>
      </c>
      <c r="I271" s="1">
        <f t="shared" si="3"/>
        <v>-6.9678443364127518E-3</v>
      </c>
    </row>
    <row r="272" spans="1:9" ht="13" x14ac:dyDescent="0.15">
      <c r="A272" s="3">
        <v>40750</v>
      </c>
      <c r="B272" s="1">
        <v>12592.12012</v>
      </c>
      <c r="C272" s="1">
        <v>12593.400390000001</v>
      </c>
      <c r="D272" s="1">
        <v>12489.04004</v>
      </c>
      <c r="E272" s="1">
        <v>12501.29981</v>
      </c>
      <c r="F272" s="1">
        <v>145140000</v>
      </c>
      <c r="G272" s="1">
        <v>12501.29981</v>
      </c>
      <c r="H272" s="1">
        <f t="shared" si="2"/>
        <v>-7.2660569039888516E-3</v>
      </c>
      <c r="I272" s="1">
        <f t="shared" si="3"/>
        <v>-7.2660569039888516E-3</v>
      </c>
    </row>
    <row r="273" spans="1:9" ht="13" x14ac:dyDescent="0.15">
      <c r="A273" s="3">
        <v>40751</v>
      </c>
      <c r="B273" s="1">
        <v>12498.41992</v>
      </c>
      <c r="C273" s="1">
        <v>12498.650390000001</v>
      </c>
      <c r="D273" s="1">
        <v>12289.690430000001</v>
      </c>
      <c r="E273" s="1">
        <v>12302.54981</v>
      </c>
      <c r="F273" s="1">
        <v>182770000</v>
      </c>
      <c r="G273" s="1">
        <v>12302.54981</v>
      </c>
      <c r="H273" s="1">
        <f t="shared" si="2"/>
        <v>-1.5898346813586258E-2</v>
      </c>
      <c r="I273" s="1">
        <f t="shared" si="3"/>
        <v>-1.5898346813586258E-2</v>
      </c>
    </row>
    <row r="274" spans="1:9" ht="13" x14ac:dyDescent="0.15">
      <c r="A274" s="3">
        <v>40752</v>
      </c>
      <c r="B274" s="1">
        <v>12301.719730000001</v>
      </c>
      <c r="C274" s="1">
        <v>12384.900390000001</v>
      </c>
      <c r="D274" s="1">
        <v>12226.83008</v>
      </c>
      <c r="E274" s="1">
        <v>12240.110350000001</v>
      </c>
      <c r="F274" s="1">
        <v>148710000</v>
      </c>
      <c r="G274" s="1">
        <v>12240.110350000001</v>
      </c>
      <c r="H274" s="1">
        <f t="shared" si="2"/>
        <v>-5.075326738303171E-3</v>
      </c>
      <c r="I274" s="1">
        <f t="shared" si="3"/>
        <v>-5.075326738303171E-3</v>
      </c>
    </row>
    <row r="275" spans="1:9" ht="13" x14ac:dyDescent="0.15">
      <c r="A275" s="3">
        <v>40753</v>
      </c>
      <c r="B275" s="1">
        <v>12239.360350000001</v>
      </c>
      <c r="C275" s="1">
        <v>12243.070309999999</v>
      </c>
      <c r="D275" s="1">
        <v>12083.450199999999</v>
      </c>
      <c r="E275" s="1">
        <v>12143.240229999999</v>
      </c>
      <c r="F275" s="1">
        <v>230910000</v>
      </c>
      <c r="G275" s="1">
        <v>12143.240229999999</v>
      </c>
      <c r="H275" s="1">
        <f t="shared" si="2"/>
        <v>-7.914154139958501E-3</v>
      </c>
      <c r="I275" s="1">
        <f t="shared" si="3"/>
        <v>-7.914154139958501E-3</v>
      </c>
    </row>
    <row r="276" spans="1:9" ht="13" x14ac:dyDescent="0.15">
      <c r="A276" s="3">
        <v>40756</v>
      </c>
      <c r="B276" s="1">
        <v>12144.219730000001</v>
      </c>
      <c r="C276" s="1">
        <v>12282.41992</v>
      </c>
      <c r="D276" s="1">
        <v>11998.08008</v>
      </c>
      <c r="E276" s="1">
        <v>12132.490229999999</v>
      </c>
      <c r="F276" s="1">
        <v>182820000</v>
      </c>
      <c r="G276" s="1">
        <v>12132.490229999999</v>
      </c>
      <c r="H276" s="1">
        <f t="shared" si="2"/>
        <v>-8.8526618895688281E-4</v>
      </c>
      <c r="I276" s="1">
        <f t="shared" si="3"/>
        <v>-8.8526618895688281E-4</v>
      </c>
    </row>
    <row r="277" spans="1:9" ht="13" x14ac:dyDescent="0.15">
      <c r="A277" s="3">
        <v>40757</v>
      </c>
      <c r="B277" s="1">
        <v>12129.76953</v>
      </c>
      <c r="C277" s="1">
        <v>12130.29981</v>
      </c>
      <c r="D277" s="1">
        <v>11865.559569999999</v>
      </c>
      <c r="E277" s="1">
        <v>11866.62012</v>
      </c>
      <c r="F277" s="1">
        <v>207060000</v>
      </c>
      <c r="G277" s="1">
        <v>11866.62012</v>
      </c>
      <c r="H277" s="1">
        <f t="shared" si="2"/>
        <v>-2.1913894423964426E-2</v>
      </c>
      <c r="I277" s="1">
        <f t="shared" si="3"/>
        <v>-2.1913894423964426E-2</v>
      </c>
    </row>
    <row r="278" spans="1:9" ht="13" x14ac:dyDescent="0.15">
      <c r="A278" s="3">
        <v>40758</v>
      </c>
      <c r="B278" s="1">
        <v>11863.740229999999</v>
      </c>
      <c r="C278" s="1">
        <v>11904.910159999999</v>
      </c>
      <c r="D278" s="1">
        <v>11700.339840000001</v>
      </c>
      <c r="E278" s="1">
        <v>11896.440430000001</v>
      </c>
      <c r="F278" s="1">
        <v>198220000</v>
      </c>
      <c r="G278" s="1">
        <v>11896.440430000001</v>
      </c>
      <c r="H278" s="1">
        <f t="shared" si="2"/>
        <v>2.5129573289147285E-3</v>
      </c>
      <c r="I278" s="1">
        <f t="shared" si="3"/>
        <v>2.5129573289147285E-3</v>
      </c>
    </row>
    <row r="279" spans="1:9" ht="13" x14ac:dyDescent="0.15">
      <c r="A279" s="3">
        <v>40759</v>
      </c>
      <c r="B279" s="1">
        <v>11893.860350000001</v>
      </c>
      <c r="C279" s="1">
        <v>11893.940430000001</v>
      </c>
      <c r="D279" s="1">
        <v>11372.139649999999</v>
      </c>
      <c r="E279" s="1">
        <v>11383.679690000001</v>
      </c>
      <c r="F279" s="1">
        <v>300760000</v>
      </c>
      <c r="G279" s="1">
        <v>11383.679690000001</v>
      </c>
      <c r="H279" s="1">
        <f t="shared" si="2"/>
        <v>-4.3102030646657866E-2</v>
      </c>
      <c r="I279" s="1">
        <f t="shared" si="3"/>
        <v>-4.3102030646657866E-2</v>
      </c>
    </row>
    <row r="280" spans="1:9" ht="13" x14ac:dyDescent="0.15">
      <c r="A280" s="3">
        <v>40760</v>
      </c>
      <c r="B280" s="1">
        <v>11383.98047</v>
      </c>
      <c r="C280" s="1">
        <v>11555.410159999999</v>
      </c>
      <c r="D280" s="1">
        <v>11139</v>
      </c>
      <c r="E280" s="1">
        <v>11444.610350000001</v>
      </c>
      <c r="F280" s="1">
        <v>406310000</v>
      </c>
      <c r="G280" s="1">
        <v>11444.610350000001</v>
      </c>
      <c r="H280" s="1">
        <f t="shared" si="2"/>
        <v>5.3524573476469613E-3</v>
      </c>
      <c r="I280" s="1">
        <f t="shared" si="3"/>
        <v>5.3524573476469613E-3</v>
      </c>
    </row>
    <row r="281" spans="1:9" ht="13" x14ac:dyDescent="0.15">
      <c r="A281" s="3">
        <v>40763</v>
      </c>
      <c r="B281" s="1">
        <v>11433.929690000001</v>
      </c>
      <c r="C281" s="1">
        <v>11434.089840000001</v>
      </c>
      <c r="D281" s="1">
        <v>10809.849609999999</v>
      </c>
      <c r="E281" s="1">
        <v>10809.849609999999</v>
      </c>
      <c r="F281" s="1">
        <v>479980000</v>
      </c>
      <c r="G281" s="1">
        <v>10809.849609999999</v>
      </c>
      <c r="H281" s="1">
        <f t="shared" si="2"/>
        <v>-5.5463726644044413E-2</v>
      </c>
      <c r="I281" s="1">
        <f t="shared" si="3"/>
        <v>-5.5463726644044413E-2</v>
      </c>
    </row>
    <row r="282" spans="1:9" ht="13" x14ac:dyDescent="0.15">
      <c r="A282" s="3">
        <v>40764</v>
      </c>
      <c r="B282" s="1">
        <v>10810.910159999999</v>
      </c>
      <c r="C282" s="1">
        <v>11244.009770000001</v>
      </c>
      <c r="D282" s="1">
        <v>10604.070309999999</v>
      </c>
      <c r="E282" s="1">
        <v>11239.76953</v>
      </c>
      <c r="F282" s="1">
        <v>431410000</v>
      </c>
      <c r="G282" s="1">
        <v>11239.76953</v>
      </c>
      <c r="H282" s="1">
        <f t="shared" si="2"/>
        <v>3.9771128693806154E-2</v>
      </c>
      <c r="I282" s="1">
        <f t="shared" si="3"/>
        <v>3.9771128693806154E-2</v>
      </c>
    </row>
    <row r="283" spans="1:9" ht="13" x14ac:dyDescent="0.15">
      <c r="A283" s="3">
        <v>40765</v>
      </c>
      <c r="B283" s="1">
        <v>11228</v>
      </c>
      <c r="C283" s="1">
        <v>11228</v>
      </c>
      <c r="D283" s="1">
        <v>10686.490229999999</v>
      </c>
      <c r="E283" s="1">
        <v>10719.940430000001</v>
      </c>
      <c r="F283" s="1">
        <v>396300000</v>
      </c>
      <c r="G283" s="1">
        <v>10719.940430000001</v>
      </c>
      <c r="H283" s="1">
        <f t="shared" si="2"/>
        <v>-4.6249088881451385E-2</v>
      </c>
      <c r="I283" s="1">
        <f t="shared" si="3"/>
        <v>-4.6249088881451385E-2</v>
      </c>
    </row>
    <row r="284" spans="1:9" ht="13" x14ac:dyDescent="0.15">
      <c r="A284" s="3">
        <v>40766</v>
      </c>
      <c r="B284" s="1">
        <v>10729.849609999999</v>
      </c>
      <c r="C284" s="1">
        <v>11278.900390000001</v>
      </c>
      <c r="D284" s="1">
        <v>10729.849609999999</v>
      </c>
      <c r="E284" s="1">
        <v>11143.309569999999</v>
      </c>
      <c r="F284" s="1">
        <v>393190000</v>
      </c>
      <c r="G284" s="1">
        <v>11143.309569999999</v>
      </c>
      <c r="H284" s="1">
        <f t="shared" si="2"/>
        <v>3.9493609387528925E-2</v>
      </c>
      <c r="I284" s="1">
        <f t="shared" si="3"/>
        <v>3.9493609387528925E-2</v>
      </c>
    </row>
    <row r="285" spans="1:9" ht="13" x14ac:dyDescent="0.15">
      <c r="A285" s="3">
        <v>40767</v>
      </c>
      <c r="B285" s="1">
        <v>11143.45996</v>
      </c>
      <c r="C285" s="1">
        <v>11346.66992</v>
      </c>
      <c r="D285" s="1">
        <v>11142.179690000001</v>
      </c>
      <c r="E285" s="1">
        <v>11269.01953</v>
      </c>
      <c r="F285" s="1">
        <v>228030000</v>
      </c>
      <c r="G285" s="1">
        <v>11269.01953</v>
      </c>
      <c r="H285" s="1">
        <f t="shared" si="2"/>
        <v>1.1281205032518912E-2</v>
      </c>
      <c r="I285" s="1">
        <f t="shared" si="3"/>
        <v>1.1281205032518912E-2</v>
      </c>
    </row>
    <row r="286" spans="1:9" ht="13" x14ac:dyDescent="0.15">
      <c r="A286" s="3">
        <v>40770</v>
      </c>
      <c r="B286" s="1">
        <v>11269.849609999999</v>
      </c>
      <c r="C286" s="1">
        <v>11484.599609999999</v>
      </c>
      <c r="D286" s="1">
        <v>11269.849609999999</v>
      </c>
      <c r="E286" s="1">
        <v>11482.900390000001</v>
      </c>
      <c r="F286" s="1">
        <v>188120000</v>
      </c>
      <c r="G286" s="1">
        <v>11482.900390000001</v>
      </c>
      <c r="H286" s="1">
        <f t="shared" si="2"/>
        <v>1.897954470933472E-2</v>
      </c>
      <c r="I286" s="1">
        <f t="shared" si="3"/>
        <v>1.897954470933472E-2</v>
      </c>
    </row>
    <row r="287" spans="1:9" ht="13" x14ac:dyDescent="0.15">
      <c r="A287" s="3">
        <v>40771</v>
      </c>
      <c r="B287" s="1">
        <v>11480.48047</v>
      </c>
      <c r="C287" s="1">
        <v>11488.009770000001</v>
      </c>
      <c r="D287" s="1">
        <v>11292.62988</v>
      </c>
      <c r="E287" s="1">
        <v>11405.929690000001</v>
      </c>
      <c r="F287" s="1">
        <v>187800000</v>
      </c>
      <c r="G287" s="1">
        <v>11405.929690000001</v>
      </c>
      <c r="H287" s="1">
        <f t="shared" si="2"/>
        <v>-6.7030712960839201E-3</v>
      </c>
      <c r="I287" s="1">
        <f t="shared" si="3"/>
        <v>-6.7030712960839201E-3</v>
      </c>
    </row>
    <row r="288" spans="1:9" ht="13" x14ac:dyDescent="0.15">
      <c r="A288" s="3">
        <v>40772</v>
      </c>
      <c r="B288" s="1">
        <v>11392.009770000001</v>
      </c>
      <c r="C288" s="1">
        <v>11529.66992</v>
      </c>
      <c r="D288" s="1">
        <v>11322.29981</v>
      </c>
      <c r="E288" s="1">
        <v>11410.20996</v>
      </c>
      <c r="F288" s="1">
        <v>171280000</v>
      </c>
      <c r="G288" s="1">
        <v>11410.20996</v>
      </c>
      <c r="H288" s="1">
        <f t="shared" si="2"/>
        <v>3.7526708618517628E-4</v>
      </c>
      <c r="I288" s="1">
        <f t="shared" si="3"/>
        <v>3.7526708618517628E-4</v>
      </c>
    </row>
    <row r="289" spans="1:9" ht="13" x14ac:dyDescent="0.15">
      <c r="A289" s="3">
        <v>40773</v>
      </c>
      <c r="B289" s="1">
        <v>11406.26953</v>
      </c>
      <c r="C289" s="1">
        <v>11406.5</v>
      </c>
      <c r="D289" s="1">
        <v>10881.599609999999</v>
      </c>
      <c r="E289" s="1">
        <v>10990.58008</v>
      </c>
      <c r="F289" s="1">
        <v>308520000</v>
      </c>
      <c r="G289" s="1">
        <v>10990.58008</v>
      </c>
      <c r="H289" s="1">
        <f t="shared" si="2"/>
        <v>-3.6776700995956119E-2</v>
      </c>
      <c r="I289" s="1">
        <f t="shared" si="3"/>
        <v>-3.6776700995956119E-2</v>
      </c>
    </row>
    <row r="290" spans="1:9" ht="13" x14ac:dyDescent="0.15">
      <c r="A290" s="3">
        <v>40774</v>
      </c>
      <c r="B290" s="1">
        <v>10989.75</v>
      </c>
      <c r="C290" s="1">
        <v>11086.400390000001</v>
      </c>
      <c r="D290" s="1">
        <v>10801.410159999999</v>
      </c>
      <c r="E290" s="1">
        <v>10817.650390000001</v>
      </c>
      <c r="F290" s="1">
        <v>336370000</v>
      </c>
      <c r="G290" s="1">
        <v>10817.650390000001</v>
      </c>
      <c r="H290" s="1">
        <f t="shared" si="2"/>
        <v>-1.5734355124229171E-2</v>
      </c>
      <c r="I290" s="1">
        <f t="shared" si="3"/>
        <v>-1.5734355124229171E-2</v>
      </c>
    </row>
    <row r="291" spans="1:9" ht="13" x14ac:dyDescent="0.15">
      <c r="A291" s="3">
        <v>40777</v>
      </c>
      <c r="B291" s="1">
        <v>10820.37012</v>
      </c>
      <c r="C291" s="1">
        <v>11020.54981</v>
      </c>
      <c r="D291" s="1">
        <v>10820.37012</v>
      </c>
      <c r="E291" s="1">
        <v>10854.650390000001</v>
      </c>
      <c r="F291" s="1">
        <v>226720000</v>
      </c>
      <c r="G291" s="1">
        <v>10854.650390000001</v>
      </c>
      <c r="H291" s="1">
        <f t="shared" si="2"/>
        <v>3.4203360864946569E-3</v>
      </c>
      <c r="I291" s="1">
        <f t="shared" si="3"/>
        <v>3.4203360864946569E-3</v>
      </c>
    </row>
    <row r="292" spans="1:9" ht="13" x14ac:dyDescent="0.15">
      <c r="A292" s="3">
        <v>40778</v>
      </c>
      <c r="B292" s="1">
        <v>10854.58008</v>
      </c>
      <c r="C292" s="1">
        <v>11176.839840000001</v>
      </c>
      <c r="D292" s="1">
        <v>10854.429690000001</v>
      </c>
      <c r="E292" s="1">
        <v>11176.759770000001</v>
      </c>
      <c r="F292" s="1">
        <v>244130000</v>
      </c>
      <c r="G292" s="1">
        <v>11176.759770000001</v>
      </c>
      <c r="H292" s="1">
        <f t="shared" si="2"/>
        <v>2.9674781630622361E-2</v>
      </c>
      <c r="I292" s="1">
        <f t="shared" si="3"/>
        <v>2.9674781630622361E-2</v>
      </c>
    </row>
    <row r="293" spans="1:9" ht="13" x14ac:dyDescent="0.15">
      <c r="A293" s="3">
        <v>40779</v>
      </c>
      <c r="B293" s="1">
        <v>11175.780269999999</v>
      </c>
      <c r="C293" s="1">
        <v>11331.570309999999</v>
      </c>
      <c r="D293" s="1">
        <v>11113.04004</v>
      </c>
      <c r="E293" s="1">
        <v>11320.70996</v>
      </c>
      <c r="F293" s="1">
        <v>227380000</v>
      </c>
      <c r="G293" s="1">
        <v>11320.70996</v>
      </c>
      <c r="H293" s="1">
        <f t="shared" si="2"/>
        <v>1.287942059794308E-2</v>
      </c>
      <c r="I293" s="1">
        <f t="shared" si="3"/>
        <v>1.287942059794308E-2</v>
      </c>
    </row>
    <row r="294" spans="1:9" ht="13" x14ac:dyDescent="0.15">
      <c r="A294" s="3">
        <v>40780</v>
      </c>
      <c r="B294" s="1">
        <v>11321.01953</v>
      </c>
      <c r="C294" s="1">
        <v>11406.389649999999</v>
      </c>
      <c r="D294" s="1">
        <v>11106.759770000001</v>
      </c>
      <c r="E294" s="1">
        <v>11149.820309999999</v>
      </c>
      <c r="F294" s="1">
        <v>255050000</v>
      </c>
      <c r="G294" s="1">
        <v>11149.820309999999</v>
      </c>
      <c r="H294" s="1">
        <f t="shared" si="2"/>
        <v>-1.5095312096486305E-2</v>
      </c>
      <c r="I294" s="1">
        <f t="shared" si="3"/>
        <v>-1.5095312096486305E-2</v>
      </c>
    </row>
    <row r="295" spans="1:9" ht="13" x14ac:dyDescent="0.15">
      <c r="A295" s="3">
        <v>40781</v>
      </c>
      <c r="B295" s="1">
        <v>11149.820309999999</v>
      </c>
      <c r="C295" s="1">
        <v>11326.429690000001</v>
      </c>
      <c r="D295" s="1">
        <v>10929.200199999999</v>
      </c>
      <c r="E295" s="1">
        <v>11284.54004</v>
      </c>
      <c r="F295" s="1">
        <v>244410000</v>
      </c>
      <c r="G295" s="1">
        <v>11284.54004</v>
      </c>
      <c r="H295" s="1">
        <f t="shared" si="2"/>
        <v>1.2082681716329894E-2</v>
      </c>
      <c r="I295" s="1">
        <f t="shared" si="3"/>
        <v>1.2082681716329894E-2</v>
      </c>
    </row>
    <row r="296" spans="1:9" ht="13" x14ac:dyDescent="0.15">
      <c r="A296" s="3">
        <v>40784</v>
      </c>
      <c r="B296" s="1">
        <v>11286.650390000001</v>
      </c>
      <c r="C296" s="1">
        <v>11541.780269999999</v>
      </c>
      <c r="D296" s="1">
        <v>11286.58008</v>
      </c>
      <c r="E296" s="1">
        <v>11539.25</v>
      </c>
      <c r="F296" s="1">
        <v>177540000</v>
      </c>
      <c r="G296" s="1">
        <v>11539.25</v>
      </c>
      <c r="H296" s="1">
        <f t="shared" si="2"/>
        <v>2.2571585469778718E-2</v>
      </c>
      <c r="I296" s="1">
        <f t="shared" si="3"/>
        <v>2.2571585469778718E-2</v>
      </c>
    </row>
    <row r="297" spans="1:9" ht="13" x14ac:dyDescent="0.15">
      <c r="A297" s="3">
        <v>40785</v>
      </c>
      <c r="B297" s="1">
        <v>11532.12988</v>
      </c>
      <c r="C297" s="1">
        <v>11630.070309999999</v>
      </c>
      <c r="D297" s="1">
        <v>11429.389649999999</v>
      </c>
      <c r="E297" s="1">
        <v>11559.950199999999</v>
      </c>
      <c r="F297" s="1">
        <v>182090000</v>
      </c>
      <c r="G297" s="1">
        <v>11559.950199999999</v>
      </c>
      <c r="H297" s="1">
        <f t="shared" si="2"/>
        <v>1.7938947505253212E-3</v>
      </c>
      <c r="I297" s="1">
        <f t="shared" si="3"/>
        <v>1.7938947505253212E-3</v>
      </c>
    </row>
    <row r="298" spans="1:9" ht="13" x14ac:dyDescent="0.15">
      <c r="A298" s="3">
        <v>40786</v>
      </c>
      <c r="B298" s="1">
        <v>11560.48047</v>
      </c>
      <c r="C298" s="1">
        <v>11712.599609999999</v>
      </c>
      <c r="D298" s="1">
        <v>11528.08008</v>
      </c>
      <c r="E298" s="1">
        <v>11613.530269999999</v>
      </c>
      <c r="F298" s="1">
        <v>229740000</v>
      </c>
      <c r="G298" s="1">
        <v>11613.530269999999</v>
      </c>
      <c r="H298" s="1">
        <f t="shared" si="2"/>
        <v>4.6349741195251849E-3</v>
      </c>
      <c r="I298" s="1">
        <f t="shared" si="3"/>
        <v>4.6349741195251849E-3</v>
      </c>
    </row>
    <row r="299" spans="1:9" ht="13" x14ac:dyDescent="0.15">
      <c r="A299" s="3">
        <v>40787</v>
      </c>
      <c r="B299" s="1">
        <v>11613.29981</v>
      </c>
      <c r="C299" s="1">
        <v>11716.839840000001</v>
      </c>
      <c r="D299" s="1">
        <v>11488.45996</v>
      </c>
      <c r="E299" s="1">
        <v>11493.570309999999</v>
      </c>
      <c r="F299" s="1">
        <v>178110000</v>
      </c>
      <c r="G299" s="1">
        <v>11493.570309999999</v>
      </c>
      <c r="H299" s="1">
        <f t="shared" si="2"/>
        <v>-1.0329327707517152E-2</v>
      </c>
      <c r="I299" s="1">
        <f t="shared" si="3"/>
        <v>-1.0329327707517152E-2</v>
      </c>
    </row>
    <row r="300" spans="1:9" ht="13" x14ac:dyDescent="0.15">
      <c r="A300" s="3">
        <v>40788</v>
      </c>
      <c r="B300" s="1">
        <v>11492.059569999999</v>
      </c>
      <c r="C300" s="1">
        <v>11492.139649999999</v>
      </c>
      <c r="D300" s="1">
        <v>11211.349609999999</v>
      </c>
      <c r="E300" s="1">
        <v>11240.259770000001</v>
      </c>
      <c r="F300" s="1">
        <v>174660000</v>
      </c>
      <c r="G300" s="1">
        <v>11240.259770000001</v>
      </c>
      <c r="H300" s="1">
        <f t="shared" si="2"/>
        <v>-2.2039325741941593E-2</v>
      </c>
      <c r="I300" s="1">
        <f t="shared" si="3"/>
        <v>-2.2039325741941593E-2</v>
      </c>
    </row>
    <row r="301" spans="1:9" ht="13" x14ac:dyDescent="0.15">
      <c r="A301" s="3">
        <v>40792</v>
      </c>
      <c r="B301" s="1">
        <v>11237.309569999999</v>
      </c>
      <c r="C301" s="1">
        <v>11237.45996</v>
      </c>
      <c r="D301" s="1">
        <v>10932.530269999999</v>
      </c>
      <c r="E301" s="1">
        <v>11139.29981</v>
      </c>
      <c r="F301" s="1">
        <v>217420000</v>
      </c>
      <c r="G301" s="1">
        <v>11139.29981</v>
      </c>
      <c r="H301" s="1">
        <f t="shared" si="2"/>
        <v>-8.9819952621966962E-3</v>
      </c>
      <c r="I301" s="1">
        <f t="shared" si="3"/>
        <v>-8.9819952621966962E-3</v>
      </c>
    </row>
    <row r="302" spans="1:9" ht="13" x14ac:dyDescent="0.15">
      <c r="A302" s="3">
        <v>40793</v>
      </c>
      <c r="B302" s="1">
        <v>11137.62988</v>
      </c>
      <c r="C302" s="1">
        <v>11414.860350000001</v>
      </c>
      <c r="D302" s="1">
        <v>11137.62988</v>
      </c>
      <c r="E302" s="1">
        <v>11414.860350000001</v>
      </c>
      <c r="F302" s="1">
        <v>166320000</v>
      </c>
      <c r="G302" s="1">
        <v>11414.860350000001</v>
      </c>
      <c r="H302" s="1">
        <f t="shared" si="2"/>
        <v>2.4737689504740999E-2</v>
      </c>
      <c r="I302" s="1">
        <f t="shared" si="3"/>
        <v>2.4737689504740999E-2</v>
      </c>
    </row>
    <row r="303" spans="1:9" ht="13" x14ac:dyDescent="0.15">
      <c r="A303" s="3">
        <v>40794</v>
      </c>
      <c r="B303" s="1">
        <v>11414.860350000001</v>
      </c>
      <c r="C303" s="1">
        <v>11477.29981</v>
      </c>
      <c r="D303" s="1">
        <v>11283.740229999999</v>
      </c>
      <c r="E303" s="1">
        <v>11295.809569999999</v>
      </c>
      <c r="F303" s="1">
        <v>173040000</v>
      </c>
      <c r="G303" s="1">
        <v>11295.809569999999</v>
      </c>
      <c r="H303" s="1">
        <f t="shared" si="2"/>
        <v>-1.042945567003817E-2</v>
      </c>
      <c r="I303" s="1">
        <f t="shared" si="3"/>
        <v>-1.042945567003817E-2</v>
      </c>
    </row>
    <row r="304" spans="1:9" ht="13" x14ac:dyDescent="0.15">
      <c r="A304" s="3">
        <v>40795</v>
      </c>
      <c r="B304" s="1">
        <v>11294.599609999999</v>
      </c>
      <c r="C304" s="1">
        <v>11294.83008</v>
      </c>
      <c r="D304" s="1">
        <v>10935.639649999999</v>
      </c>
      <c r="E304" s="1">
        <v>10992.12988</v>
      </c>
      <c r="F304" s="1">
        <v>228170000</v>
      </c>
      <c r="G304" s="1">
        <v>10992.12988</v>
      </c>
      <c r="H304" s="1">
        <f t="shared" si="2"/>
        <v>-2.6884278467877804E-2</v>
      </c>
      <c r="I304" s="1">
        <f t="shared" si="3"/>
        <v>-2.6884278467877804E-2</v>
      </c>
    </row>
    <row r="305" spans="1:9" ht="13" x14ac:dyDescent="0.15">
      <c r="A305" s="3">
        <v>40798</v>
      </c>
      <c r="B305" s="1">
        <v>10990.009770000001</v>
      </c>
      <c r="C305" s="1">
        <v>11062.030269999999</v>
      </c>
      <c r="D305" s="1">
        <v>10824.759770000001</v>
      </c>
      <c r="E305" s="1">
        <v>11061.12012</v>
      </c>
      <c r="F305" s="1">
        <v>197160000</v>
      </c>
      <c r="G305" s="1">
        <v>11061.12012</v>
      </c>
      <c r="H305" s="1">
        <f t="shared" si="2"/>
        <v>6.2763304976523049E-3</v>
      </c>
      <c r="I305" s="1">
        <f t="shared" si="3"/>
        <v>6.2763304976523049E-3</v>
      </c>
    </row>
    <row r="306" spans="1:9" ht="13" x14ac:dyDescent="0.15">
      <c r="A306" s="3">
        <v>40799</v>
      </c>
      <c r="B306" s="1">
        <v>11054.990229999999</v>
      </c>
      <c r="C306" s="1">
        <v>11140.849609999999</v>
      </c>
      <c r="D306" s="1">
        <v>10987.179690000001</v>
      </c>
      <c r="E306" s="1">
        <v>11105.849609999999</v>
      </c>
      <c r="F306" s="1">
        <v>189980000</v>
      </c>
      <c r="G306" s="1">
        <v>11105.849609999999</v>
      </c>
      <c r="H306" s="1">
        <f t="shared" si="2"/>
        <v>4.0438481378683114E-3</v>
      </c>
      <c r="I306" s="1">
        <f t="shared" si="3"/>
        <v>4.0438481378683114E-3</v>
      </c>
    </row>
    <row r="307" spans="1:9" ht="13" x14ac:dyDescent="0.15">
      <c r="A307" s="3">
        <v>40800</v>
      </c>
      <c r="B307" s="1">
        <v>11106.83008</v>
      </c>
      <c r="C307" s="1">
        <v>11386.780269999999</v>
      </c>
      <c r="D307" s="1">
        <v>10993.839840000001</v>
      </c>
      <c r="E307" s="1">
        <v>11246.73047</v>
      </c>
      <c r="F307" s="1">
        <v>192600000</v>
      </c>
      <c r="G307" s="1">
        <v>11246.73047</v>
      </c>
      <c r="H307" s="1">
        <f t="shared" si="2"/>
        <v>1.2685284327382597E-2</v>
      </c>
      <c r="I307" s="1">
        <f t="shared" si="3"/>
        <v>1.2685284327382597E-2</v>
      </c>
    </row>
    <row r="308" spans="1:9" ht="13" x14ac:dyDescent="0.15">
      <c r="A308" s="3">
        <v>40801</v>
      </c>
      <c r="B308" s="1">
        <v>11247.719730000001</v>
      </c>
      <c r="C308" s="1">
        <v>11433.400390000001</v>
      </c>
      <c r="D308" s="1">
        <v>11247.490229999999</v>
      </c>
      <c r="E308" s="1">
        <v>11433.179690000001</v>
      </c>
      <c r="F308" s="1">
        <v>172080000</v>
      </c>
      <c r="G308" s="1">
        <v>11433.179690000001</v>
      </c>
      <c r="H308" s="1">
        <f t="shared" si="2"/>
        <v>1.6578082003240218E-2</v>
      </c>
      <c r="I308" s="1">
        <f t="shared" si="3"/>
        <v>1.6578082003240218E-2</v>
      </c>
    </row>
    <row r="309" spans="1:9" ht="13" x14ac:dyDescent="0.15">
      <c r="A309" s="3">
        <v>40802</v>
      </c>
      <c r="B309" s="1">
        <v>11433.70996</v>
      </c>
      <c r="C309" s="1">
        <v>11532.469730000001</v>
      </c>
      <c r="D309" s="1">
        <v>11407.410159999999</v>
      </c>
      <c r="E309" s="1">
        <v>11509.089840000001</v>
      </c>
      <c r="F309" s="1">
        <v>425900000</v>
      </c>
      <c r="G309" s="1">
        <v>11509.089840000001</v>
      </c>
      <c r="H309" s="1">
        <f t="shared" si="2"/>
        <v>6.6394609424703004E-3</v>
      </c>
      <c r="I309" s="1">
        <f t="shared" si="3"/>
        <v>6.6394609424703004E-3</v>
      </c>
    </row>
    <row r="310" spans="1:9" ht="13" x14ac:dyDescent="0.15">
      <c r="A310" s="3">
        <v>40805</v>
      </c>
      <c r="B310" s="1">
        <v>11506.820309999999</v>
      </c>
      <c r="C310" s="1">
        <v>11506.820309999999</v>
      </c>
      <c r="D310" s="1">
        <v>11255.25</v>
      </c>
      <c r="E310" s="1">
        <v>11401.009770000001</v>
      </c>
      <c r="F310" s="1">
        <v>157580000</v>
      </c>
      <c r="G310" s="1">
        <v>11401.009770000001</v>
      </c>
      <c r="H310" s="1">
        <f t="shared" si="2"/>
        <v>-9.3908442372537745E-3</v>
      </c>
      <c r="I310" s="1">
        <f t="shared" si="3"/>
        <v>-9.3908442372537745E-3</v>
      </c>
    </row>
    <row r="311" spans="1:9" ht="13" x14ac:dyDescent="0.15">
      <c r="A311" s="3">
        <v>40806</v>
      </c>
      <c r="B311" s="1">
        <v>11401.469730000001</v>
      </c>
      <c r="C311" s="1">
        <v>11550.219730000001</v>
      </c>
      <c r="D311" s="1">
        <v>11373.91992</v>
      </c>
      <c r="E311" s="1">
        <v>11408.660159999999</v>
      </c>
      <c r="F311" s="1">
        <v>157060000</v>
      </c>
      <c r="G311" s="1">
        <v>11408.660159999999</v>
      </c>
      <c r="H311" s="1">
        <f t="shared" si="2"/>
        <v>6.7102740496983873E-4</v>
      </c>
      <c r="I311" s="1">
        <f t="shared" si="3"/>
        <v>6.7102740496983873E-4</v>
      </c>
    </row>
    <row r="312" spans="1:9" ht="13" x14ac:dyDescent="0.15">
      <c r="A312" s="3">
        <v>40807</v>
      </c>
      <c r="B312" s="1">
        <v>11408.58008</v>
      </c>
      <c r="C312" s="1">
        <v>11447.860350000001</v>
      </c>
      <c r="D312" s="1">
        <v>11117.280269999999</v>
      </c>
      <c r="E312" s="1">
        <v>11124.839840000001</v>
      </c>
      <c r="F312" s="1">
        <v>221860000</v>
      </c>
      <c r="G312" s="1">
        <v>11124.839840000001</v>
      </c>
      <c r="H312" s="1">
        <f t="shared" si="2"/>
        <v>-2.4877620686354015E-2</v>
      </c>
      <c r="I312" s="1">
        <f t="shared" si="3"/>
        <v>-2.4877620686354015E-2</v>
      </c>
    </row>
    <row r="313" spans="1:9" ht="13" x14ac:dyDescent="0.15">
      <c r="A313" s="3">
        <v>40808</v>
      </c>
      <c r="B313" s="1">
        <v>11121.889649999999</v>
      </c>
      <c r="C313" s="1">
        <v>11122.12012</v>
      </c>
      <c r="D313" s="1">
        <v>10597.139649999999</v>
      </c>
      <c r="E313" s="1">
        <v>10733.83008</v>
      </c>
      <c r="F313" s="1">
        <v>306170000</v>
      </c>
      <c r="G313" s="1">
        <v>10733.83008</v>
      </c>
      <c r="H313" s="1">
        <f t="shared" si="2"/>
        <v>-3.5147450716018651E-2</v>
      </c>
      <c r="I313" s="1">
        <f t="shared" si="3"/>
        <v>-3.5147450716018651E-2</v>
      </c>
    </row>
    <row r="314" spans="1:9" ht="13" x14ac:dyDescent="0.15">
      <c r="A314" s="3">
        <v>40809</v>
      </c>
      <c r="B314" s="1">
        <v>10732.76953</v>
      </c>
      <c r="C314" s="1">
        <v>10808.490229999999</v>
      </c>
      <c r="D314" s="1">
        <v>10638.73047</v>
      </c>
      <c r="E314" s="1">
        <v>10771.48047</v>
      </c>
      <c r="F314" s="1">
        <v>223140000</v>
      </c>
      <c r="G314" s="1">
        <v>10771.48047</v>
      </c>
      <c r="H314" s="1">
        <f t="shared" si="2"/>
        <v>3.5076379744592248E-3</v>
      </c>
      <c r="I314" s="1">
        <f t="shared" si="3"/>
        <v>3.5076379744592248E-3</v>
      </c>
    </row>
    <row r="315" spans="1:9" ht="13" x14ac:dyDescent="0.15">
      <c r="A315" s="3">
        <v>40812</v>
      </c>
      <c r="B315" s="1">
        <v>10771.780269999999</v>
      </c>
      <c r="C315" s="1">
        <v>11057.490229999999</v>
      </c>
      <c r="D315" s="1">
        <v>10771.780269999999</v>
      </c>
      <c r="E315" s="1">
        <v>11043.860350000001</v>
      </c>
      <c r="F315" s="1">
        <v>225620000</v>
      </c>
      <c r="G315" s="1">
        <v>11043.860350000001</v>
      </c>
      <c r="H315" s="1">
        <f t="shared" si="2"/>
        <v>2.5287134926216915E-2</v>
      </c>
      <c r="I315" s="1">
        <f t="shared" si="3"/>
        <v>2.5287134926216915E-2</v>
      </c>
    </row>
    <row r="316" spans="1:9" ht="13" x14ac:dyDescent="0.15">
      <c r="A316" s="3">
        <v>40813</v>
      </c>
      <c r="B316" s="1">
        <v>11045.23047</v>
      </c>
      <c r="C316" s="1">
        <v>11369.29981</v>
      </c>
      <c r="D316" s="1">
        <v>11045.23047</v>
      </c>
      <c r="E316" s="1">
        <v>11190.690430000001</v>
      </c>
      <c r="F316" s="1">
        <v>212700000</v>
      </c>
      <c r="G316" s="1">
        <v>11190.690430000001</v>
      </c>
      <c r="H316" s="1">
        <f t="shared" si="2"/>
        <v>1.329517717054433E-2</v>
      </c>
      <c r="I316" s="1">
        <f t="shared" si="3"/>
        <v>1.329517717054433E-2</v>
      </c>
    </row>
    <row r="317" spans="1:9" ht="13" x14ac:dyDescent="0.15">
      <c r="A317" s="3">
        <v>40814</v>
      </c>
      <c r="B317" s="1">
        <v>11189.099609999999</v>
      </c>
      <c r="C317" s="1">
        <v>11317.08008</v>
      </c>
      <c r="D317" s="1">
        <v>10996.98047</v>
      </c>
      <c r="E317" s="1">
        <v>11010.900390000001</v>
      </c>
      <c r="F317" s="1">
        <v>172410000</v>
      </c>
      <c r="G317" s="1">
        <v>11010.900390000001</v>
      </c>
      <c r="H317" s="1">
        <f t="shared" si="2"/>
        <v>-1.6066036418809222E-2</v>
      </c>
      <c r="I317" s="1">
        <f t="shared" si="3"/>
        <v>-1.6066036418809222E-2</v>
      </c>
    </row>
    <row r="318" spans="1:9" ht="13" x14ac:dyDescent="0.15">
      <c r="A318" s="3">
        <v>40815</v>
      </c>
      <c r="B318" s="1">
        <v>11012.79004</v>
      </c>
      <c r="C318" s="1">
        <v>11271.139649999999</v>
      </c>
      <c r="D318" s="1">
        <v>10965.450199999999</v>
      </c>
      <c r="E318" s="1">
        <v>11153.98047</v>
      </c>
      <c r="F318" s="1">
        <v>191340000</v>
      </c>
      <c r="G318" s="1">
        <v>11153.98047</v>
      </c>
      <c r="H318" s="1">
        <f t="shared" si="2"/>
        <v>1.2994403266961142E-2</v>
      </c>
      <c r="I318" s="1">
        <f t="shared" si="3"/>
        <v>1.2994403266961142E-2</v>
      </c>
    </row>
    <row r="319" spans="1:9" ht="13" x14ac:dyDescent="0.15">
      <c r="A319" s="3">
        <v>40816</v>
      </c>
      <c r="B319" s="1">
        <v>11152.320309999999</v>
      </c>
      <c r="C319" s="1">
        <v>11152.389649999999</v>
      </c>
      <c r="D319" s="1">
        <v>10909.51953</v>
      </c>
      <c r="E319" s="1">
        <v>10913.37988</v>
      </c>
      <c r="F319" s="1">
        <v>213200000</v>
      </c>
      <c r="G319" s="1">
        <v>10913.37988</v>
      </c>
      <c r="H319" s="1">
        <f t="shared" si="2"/>
        <v>-2.1570827620428855E-2</v>
      </c>
      <c r="I319" s="1">
        <f t="shared" si="3"/>
        <v>-2.1570827620428855E-2</v>
      </c>
    </row>
    <row r="320" spans="1:9" ht="13" x14ac:dyDescent="0.15">
      <c r="A320" s="3">
        <v>40819</v>
      </c>
      <c r="B320" s="1">
        <v>10912.099609999999</v>
      </c>
      <c r="C320" s="1">
        <v>10979.190430000001</v>
      </c>
      <c r="D320" s="1">
        <v>10653.339840000001</v>
      </c>
      <c r="E320" s="1">
        <v>10655.29981</v>
      </c>
      <c r="F320" s="1">
        <v>242870000</v>
      </c>
      <c r="G320" s="1">
        <v>10655.29981</v>
      </c>
      <c r="H320" s="1">
        <f t="shared" si="2"/>
        <v>-2.364804238812953E-2</v>
      </c>
      <c r="I320" s="1">
        <f t="shared" si="3"/>
        <v>-2.364804238812953E-2</v>
      </c>
    </row>
    <row r="321" spans="1:9" ht="13" x14ac:dyDescent="0.15">
      <c r="A321" s="3">
        <v>40820</v>
      </c>
      <c r="B321" s="1">
        <v>10651.440430000001</v>
      </c>
      <c r="C321" s="1">
        <v>10825.440430000001</v>
      </c>
      <c r="D321" s="1">
        <v>10404.490229999999</v>
      </c>
      <c r="E321" s="1">
        <v>10808.70996</v>
      </c>
      <c r="F321" s="1">
        <v>267440000</v>
      </c>
      <c r="G321" s="1">
        <v>10808.70996</v>
      </c>
      <c r="H321" s="1">
        <f t="shared" si="2"/>
        <v>1.439754420199648E-2</v>
      </c>
      <c r="I321" s="1">
        <f t="shared" si="3"/>
        <v>1.439754420199648E-2</v>
      </c>
    </row>
    <row r="322" spans="1:9" ht="13" x14ac:dyDescent="0.15">
      <c r="A322" s="3">
        <v>40821</v>
      </c>
      <c r="B322" s="1">
        <v>10800.469730000001</v>
      </c>
      <c r="C322" s="1">
        <v>10950.889649999999</v>
      </c>
      <c r="D322" s="1">
        <v>10738.099609999999</v>
      </c>
      <c r="E322" s="1">
        <v>10939.950199999999</v>
      </c>
      <c r="F322" s="1">
        <v>226440000</v>
      </c>
      <c r="G322" s="1">
        <v>10939.950199999999</v>
      </c>
      <c r="H322" s="1">
        <f t="shared" si="2"/>
        <v>1.2142081754962659E-2</v>
      </c>
      <c r="I322" s="1">
        <f t="shared" si="3"/>
        <v>1.2142081754962659E-2</v>
      </c>
    </row>
    <row r="323" spans="1:9" ht="13" x14ac:dyDescent="0.15">
      <c r="A323" s="3">
        <v>40822</v>
      </c>
      <c r="B323" s="1">
        <v>10939.87012</v>
      </c>
      <c r="C323" s="1">
        <v>11132.599609999999</v>
      </c>
      <c r="D323" s="1">
        <v>10858.66992</v>
      </c>
      <c r="E323" s="1">
        <v>11123.33008</v>
      </c>
      <c r="F323" s="1">
        <v>190030000</v>
      </c>
      <c r="G323" s="1">
        <v>11123.33008</v>
      </c>
      <c r="H323" s="1">
        <f t="shared" si="2"/>
        <v>1.6762405371827053E-2</v>
      </c>
      <c r="I323" s="1">
        <f t="shared" si="3"/>
        <v>1.6762405371827053E-2</v>
      </c>
    </row>
    <row r="324" spans="1:9" ht="13" x14ac:dyDescent="0.15">
      <c r="A324" s="3">
        <v>40823</v>
      </c>
      <c r="B324" s="1">
        <v>11123.410159999999</v>
      </c>
      <c r="C324" s="1">
        <v>11232.04981</v>
      </c>
      <c r="D324" s="1">
        <v>11051.12988</v>
      </c>
      <c r="E324" s="1">
        <v>11103.12012</v>
      </c>
      <c r="F324" s="1">
        <v>188080000</v>
      </c>
      <c r="G324" s="1">
        <v>11103.12012</v>
      </c>
      <c r="H324" s="1">
        <f t="shared" si="2"/>
        <v>-1.8168983438096569E-3</v>
      </c>
      <c r="I324" s="1">
        <f t="shared" si="3"/>
        <v>-1.8168983438096569E-3</v>
      </c>
    </row>
    <row r="325" spans="1:9" ht="13" x14ac:dyDescent="0.15">
      <c r="A325" s="3">
        <v>40826</v>
      </c>
      <c r="B325" s="1">
        <v>11104.559569999999</v>
      </c>
      <c r="C325" s="1">
        <v>11433.33008</v>
      </c>
      <c r="D325" s="1">
        <v>11104.559569999999</v>
      </c>
      <c r="E325" s="1">
        <v>11433.179690000001</v>
      </c>
      <c r="F325" s="1">
        <v>144270000</v>
      </c>
      <c r="G325" s="1">
        <v>11433.179690000001</v>
      </c>
      <c r="H325" s="1">
        <f t="shared" si="2"/>
        <v>2.972674045068345E-2</v>
      </c>
      <c r="I325" s="1">
        <f t="shared" si="3"/>
        <v>2.972674045068345E-2</v>
      </c>
    </row>
    <row r="326" spans="1:9" ht="13" x14ac:dyDescent="0.15">
      <c r="A326" s="3">
        <v>40827</v>
      </c>
      <c r="B326" s="1">
        <v>11432.79981</v>
      </c>
      <c r="C326" s="1">
        <v>11447.860350000001</v>
      </c>
      <c r="D326" s="1">
        <v>11365.66992</v>
      </c>
      <c r="E326" s="1">
        <v>11416.29981</v>
      </c>
      <c r="F326" s="1">
        <v>133360000</v>
      </c>
      <c r="G326" s="1">
        <v>11416.29981</v>
      </c>
      <c r="H326" s="1">
        <f t="shared" si="2"/>
        <v>-1.476394184092493E-3</v>
      </c>
      <c r="I326" s="1">
        <f t="shared" si="3"/>
        <v>-1.476394184092493E-3</v>
      </c>
    </row>
    <row r="327" spans="1:9" ht="13" x14ac:dyDescent="0.15">
      <c r="A327" s="3">
        <v>40828</v>
      </c>
      <c r="B327" s="1">
        <v>11417.360350000001</v>
      </c>
      <c r="C327" s="1">
        <v>11625.29981</v>
      </c>
      <c r="D327" s="1">
        <v>11417.280269999999</v>
      </c>
      <c r="E327" s="1">
        <v>11518.849609999999</v>
      </c>
      <c r="F327" s="1">
        <v>188130000</v>
      </c>
      <c r="G327" s="1">
        <v>11518.849609999999</v>
      </c>
      <c r="H327" s="1">
        <f t="shared" si="2"/>
        <v>8.982752880243328E-3</v>
      </c>
      <c r="I327" s="1">
        <f t="shared" si="3"/>
        <v>8.982752880243328E-3</v>
      </c>
    </row>
    <row r="328" spans="1:9" ht="13" x14ac:dyDescent="0.15">
      <c r="A328" s="3">
        <v>40829</v>
      </c>
      <c r="B328" s="1">
        <v>11518.089840000001</v>
      </c>
      <c r="C328" s="1">
        <v>11518.089840000001</v>
      </c>
      <c r="D328" s="1">
        <v>11377.820309999999</v>
      </c>
      <c r="E328" s="1">
        <v>11478.12988</v>
      </c>
      <c r="F328" s="1">
        <v>143990000</v>
      </c>
      <c r="G328" s="1">
        <v>11478.12988</v>
      </c>
      <c r="H328" s="1">
        <f t="shared" si="2"/>
        <v>-3.5350517958536742E-3</v>
      </c>
      <c r="I328" s="1">
        <f t="shared" si="3"/>
        <v>-3.5350517958536742E-3</v>
      </c>
    </row>
    <row r="329" spans="1:9" ht="13" x14ac:dyDescent="0.15">
      <c r="A329" s="3">
        <v>40830</v>
      </c>
      <c r="B329" s="1">
        <v>11478.969730000001</v>
      </c>
      <c r="C329" s="1">
        <v>11646.83008</v>
      </c>
      <c r="D329" s="1">
        <v>11478.660159999999</v>
      </c>
      <c r="E329" s="1">
        <v>11644.490229999999</v>
      </c>
      <c r="F329" s="1">
        <v>133570000</v>
      </c>
      <c r="G329" s="1">
        <v>11644.490229999999</v>
      </c>
      <c r="H329" s="1">
        <f t="shared" si="2"/>
        <v>1.4493680742354433E-2</v>
      </c>
      <c r="I329" s="1">
        <f t="shared" si="3"/>
        <v>1.4493680742354433E-2</v>
      </c>
    </row>
    <row r="330" spans="1:9" ht="13" x14ac:dyDescent="0.15">
      <c r="A330" s="3">
        <v>40833</v>
      </c>
      <c r="B330" s="1">
        <v>11643.349609999999</v>
      </c>
      <c r="C330" s="1">
        <v>11643.349609999999</v>
      </c>
      <c r="D330" s="1">
        <v>11378.349609999999</v>
      </c>
      <c r="E330" s="1">
        <v>11397</v>
      </c>
      <c r="F330" s="1">
        <v>140360000</v>
      </c>
      <c r="G330" s="1">
        <v>11397</v>
      </c>
      <c r="H330" s="1">
        <f t="shared" si="2"/>
        <v>-2.1253848396247006E-2</v>
      </c>
      <c r="I330" s="1">
        <f t="shared" si="3"/>
        <v>-2.1253848396247006E-2</v>
      </c>
    </row>
    <row r="331" spans="1:9" ht="13" x14ac:dyDescent="0.15">
      <c r="A331" s="3">
        <v>40834</v>
      </c>
      <c r="B331" s="1">
        <v>11396.16992</v>
      </c>
      <c r="C331" s="1">
        <v>11652.740229999999</v>
      </c>
      <c r="D331" s="1">
        <v>11296.12012</v>
      </c>
      <c r="E331" s="1">
        <v>11577.04981</v>
      </c>
      <c r="F331" s="1">
        <v>201410000</v>
      </c>
      <c r="G331" s="1">
        <v>11577.04981</v>
      </c>
      <c r="H331" s="1">
        <f t="shared" si="2"/>
        <v>1.5798000350969593E-2</v>
      </c>
      <c r="I331" s="1">
        <f t="shared" si="3"/>
        <v>1.5798000350969593E-2</v>
      </c>
    </row>
    <row r="332" spans="1:9" ht="13" x14ac:dyDescent="0.15">
      <c r="A332" s="3">
        <v>40835</v>
      </c>
      <c r="B332" s="1">
        <v>11577.54004</v>
      </c>
      <c r="C332" s="1">
        <v>11633.700199999999</v>
      </c>
      <c r="D332" s="1">
        <v>11469.16992</v>
      </c>
      <c r="E332" s="1">
        <v>11504.62012</v>
      </c>
      <c r="F332" s="1">
        <v>169580000</v>
      </c>
      <c r="G332" s="1">
        <v>11504.62012</v>
      </c>
      <c r="H332" s="1">
        <f t="shared" si="2"/>
        <v>-6.2563166945552636E-3</v>
      </c>
      <c r="I332" s="1">
        <f t="shared" si="3"/>
        <v>-6.2563166945552636E-3</v>
      </c>
    </row>
    <row r="333" spans="1:9" ht="13" x14ac:dyDescent="0.15">
      <c r="A333" s="3">
        <v>40836</v>
      </c>
      <c r="B333" s="1">
        <v>11502.12988</v>
      </c>
      <c r="C333" s="1">
        <v>11581.25</v>
      </c>
      <c r="D333" s="1">
        <v>11391.139649999999</v>
      </c>
      <c r="E333" s="1">
        <v>11541.780269999999</v>
      </c>
      <c r="F333" s="1">
        <v>166100000</v>
      </c>
      <c r="G333" s="1">
        <v>11541.780269999999</v>
      </c>
      <c r="H333" s="1">
        <f t="shared" si="2"/>
        <v>3.2300197322812346E-3</v>
      </c>
      <c r="I333" s="1">
        <f t="shared" si="3"/>
        <v>3.2300197322812346E-3</v>
      </c>
    </row>
    <row r="334" spans="1:9" ht="13" x14ac:dyDescent="0.15">
      <c r="A334" s="3">
        <v>40837</v>
      </c>
      <c r="B334" s="1">
        <v>11543.219730000001</v>
      </c>
      <c r="C334" s="1">
        <v>11812.45996</v>
      </c>
      <c r="D334" s="1">
        <v>11542.839840000001</v>
      </c>
      <c r="E334" s="1">
        <v>11808.79004</v>
      </c>
      <c r="F334" s="1">
        <v>264000000</v>
      </c>
      <c r="G334" s="1">
        <v>11808.79004</v>
      </c>
      <c r="H334" s="1">
        <f t="shared" si="2"/>
        <v>2.3134192798144528E-2</v>
      </c>
      <c r="I334" s="1">
        <f t="shared" si="3"/>
        <v>2.3134192798144528E-2</v>
      </c>
    </row>
    <row r="335" spans="1:9" ht="13" x14ac:dyDescent="0.15">
      <c r="A335" s="3">
        <v>40840</v>
      </c>
      <c r="B335" s="1">
        <v>11807.95996</v>
      </c>
      <c r="C335" s="1">
        <v>11940.75</v>
      </c>
      <c r="D335" s="1">
        <v>11805.76953</v>
      </c>
      <c r="E335" s="1">
        <v>11913.62012</v>
      </c>
      <c r="F335" s="1">
        <v>161870000</v>
      </c>
      <c r="G335" s="1">
        <v>11913.62012</v>
      </c>
      <c r="H335" s="1">
        <f t="shared" si="2"/>
        <v>8.8772922242590507E-3</v>
      </c>
      <c r="I335" s="1">
        <f t="shared" si="3"/>
        <v>8.8772922242590507E-3</v>
      </c>
    </row>
    <row r="336" spans="1:9" ht="13" x14ac:dyDescent="0.15">
      <c r="A336" s="3">
        <v>40841</v>
      </c>
      <c r="B336" s="1">
        <v>11912.62988</v>
      </c>
      <c r="C336" s="1">
        <v>11912.860350000001</v>
      </c>
      <c r="D336" s="1">
        <v>11682.51953</v>
      </c>
      <c r="E336" s="1">
        <v>11706.62012</v>
      </c>
      <c r="F336" s="1">
        <v>161450000</v>
      </c>
      <c r="G336" s="1">
        <v>11706.62012</v>
      </c>
      <c r="H336" s="1">
        <f t="shared" si="2"/>
        <v>-1.7375071381745551E-2</v>
      </c>
      <c r="I336" s="1">
        <f t="shared" si="3"/>
        <v>-1.7375071381745551E-2</v>
      </c>
    </row>
    <row r="337" spans="1:9" ht="13" x14ac:dyDescent="0.15">
      <c r="A337" s="3">
        <v>40842</v>
      </c>
      <c r="B337" s="1">
        <v>11707.759770000001</v>
      </c>
      <c r="C337" s="1">
        <v>11891.20996</v>
      </c>
      <c r="D337" s="1">
        <v>11694.360350000001</v>
      </c>
      <c r="E337" s="1">
        <v>11869.04004</v>
      </c>
      <c r="F337" s="1">
        <v>183730000</v>
      </c>
      <c r="G337" s="1">
        <v>11869.04004</v>
      </c>
      <c r="H337" s="1">
        <f t="shared" si="2"/>
        <v>1.387419411709759E-2</v>
      </c>
      <c r="I337" s="1">
        <f t="shared" si="3"/>
        <v>1.387419411709759E-2</v>
      </c>
    </row>
    <row r="338" spans="1:9" ht="13" x14ac:dyDescent="0.15">
      <c r="A338" s="3">
        <v>40843</v>
      </c>
      <c r="B338" s="1">
        <v>11872.070309999999</v>
      </c>
      <c r="C338" s="1">
        <v>12284.309569999999</v>
      </c>
      <c r="D338" s="1">
        <v>11872.070309999999</v>
      </c>
      <c r="E338" s="1">
        <v>12208.54981</v>
      </c>
      <c r="F338" s="1">
        <v>251640000</v>
      </c>
      <c r="G338" s="1">
        <v>12208.54981</v>
      </c>
      <c r="H338" s="1">
        <f t="shared" si="2"/>
        <v>2.8604652849414481E-2</v>
      </c>
      <c r="I338" s="1">
        <f t="shared" si="3"/>
        <v>2.8604652849414481E-2</v>
      </c>
    </row>
    <row r="339" spans="1:9" ht="13" x14ac:dyDescent="0.15">
      <c r="A339" s="3">
        <v>40844</v>
      </c>
      <c r="B339" s="1">
        <v>12207.339840000001</v>
      </c>
      <c r="C339" s="1">
        <v>12251.91992</v>
      </c>
      <c r="D339" s="1">
        <v>12164.240229999999</v>
      </c>
      <c r="E339" s="1">
        <v>12231.110350000001</v>
      </c>
      <c r="F339" s="1">
        <v>163620000</v>
      </c>
      <c r="G339" s="1">
        <v>12231.110350000001</v>
      </c>
      <c r="H339" s="1">
        <f t="shared" si="2"/>
        <v>1.847929553559351E-3</v>
      </c>
      <c r="I339" s="1">
        <f t="shared" si="3"/>
        <v>1.847929553559351E-3</v>
      </c>
    </row>
    <row r="340" spans="1:9" ht="13" x14ac:dyDescent="0.15">
      <c r="A340" s="3">
        <v>40847</v>
      </c>
      <c r="B340" s="1">
        <v>12229.219730000001</v>
      </c>
      <c r="C340" s="1">
        <v>12229.29004</v>
      </c>
      <c r="D340" s="1">
        <v>11954.410159999999</v>
      </c>
      <c r="E340" s="1">
        <v>11955.009770000001</v>
      </c>
      <c r="F340" s="1">
        <v>185790000</v>
      </c>
      <c r="G340" s="1">
        <v>11955.009770000001</v>
      </c>
      <c r="H340" s="1">
        <f t="shared" si="2"/>
        <v>-2.2573631673595378E-2</v>
      </c>
      <c r="I340" s="1">
        <f t="shared" si="3"/>
        <v>-2.2573631673595378E-2</v>
      </c>
    </row>
    <row r="341" spans="1:9" ht="13" x14ac:dyDescent="0.15">
      <c r="A341" s="3">
        <v>40848</v>
      </c>
      <c r="B341" s="1">
        <v>11951.530269999999</v>
      </c>
      <c r="C341" s="1">
        <v>11951.759770000001</v>
      </c>
      <c r="D341" s="1">
        <v>11630.030269999999</v>
      </c>
      <c r="E341" s="1">
        <v>11657.95996</v>
      </c>
      <c r="F341" s="1">
        <v>218290000</v>
      </c>
      <c r="G341" s="1">
        <v>11657.95996</v>
      </c>
      <c r="H341" s="1">
        <f t="shared" si="2"/>
        <v>-2.4847308008515364E-2</v>
      </c>
      <c r="I341" s="1">
        <f t="shared" si="3"/>
        <v>-2.4847308008515364E-2</v>
      </c>
    </row>
    <row r="342" spans="1:9" ht="13" x14ac:dyDescent="0.15">
      <c r="A342" s="3">
        <v>40849</v>
      </c>
      <c r="B342" s="1">
        <v>11658.490229999999</v>
      </c>
      <c r="C342" s="1">
        <v>11876.83008</v>
      </c>
      <c r="D342" s="1">
        <v>11658.490229999999</v>
      </c>
      <c r="E342" s="1">
        <v>11836.04004</v>
      </c>
      <c r="F342" s="1">
        <v>154140000</v>
      </c>
      <c r="G342" s="1">
        <v>11836.04004</v>
      </c>
      <c r="H342" s="1">
        <f t="shared" si="2"/>
        <v>1.5275406727336171E-2</v>
      </c>
      <c r="I342" s="1">
        <f t="shared" si="3"/>
        <v>1.5275406727336171E-2</v>
      </c>
    </row>
    <row r="343" spans="1:9" ht="13" x14ac:dyDescent="0.15">
      <c r="A343" s="3">
        <v>40850</v>
      </c>
      <c r="B343" s="1">
        <v>11835.589840000001</v>
      </c>
      <c r="C343" s="1">
        <v>12065.929690000001</v>
      </c>
      <c r="D343" s="1">
        <v>11835.429690000001</v>
      </c>
      <c r="E343" s="1">
        <v>12044.469730000001</v>
      </c>
      <c r="F343" s="1">
        <v>158170000</v>
      </c>
      <c r="G343" s="1">
        <v>12044.469730000001</v>
      </c>
      <c r="H343" s="1">
        <f t="shared" si="2"/>
        <v>1.7609748640221808E-2</v>
      </c>
      <c r="I343" s="1">
        <f t="shared" si="3"/>
        <v>1.7609748640221808E-2</v>
      </c>
    </row>
    <row r="344" spans="1:9" ht="13" x14ac:dyDescent="0.15">
      <c r="A344" s="3">
        <v>40851</v>
      </c>
      <c r="B344" s="1">
        <v>12043.410159999999</v>
      </c>
      <c r="C344" s="1">
        <v>12043.490229999999</v>
      </c>
      <c r="D344" s="1">
        <v>11850.309569999999</v>
      </c>
      <c r="E344" s="1">
        <v>11983.240229999999</v>
      </c>
      <c r="F344" s="1">
        <v>126150000</v>
      </c>
      <c r="G344" s="1">
        <v>11983.240229999999</v>
      </c>
      <c r="H344" s="1">
        <f t="shared" si="2"/>
        <v>-5.083619401482881E-3</v>
      </c>
      <c r="I344" s="1">
        <f t="shared" si="3"/>
        <v>-5.083619401482881E-3</v>
      </c>
    </row>
    <row r="345" spans="1:9" ht="13" x14ac:dyDescent="0.15">
      <c r="A345" s="3">
        <v>40854</v>
      </c>
      <c r="B345" s="1">
        <v>11983.01953</v>
      </c>
      <c r="C345" s="1">
        <v>12074.440430000001</v>
      </c>
      <c r="D345" s="1">
        <v>11880.690430000001</v>
      </c>
      <c r="E345" s="1">
        <v>12068.389649999999</v>
      </c>
      <c r="F345" s="1">
        <v>122110000</v>
      </c>
      <c r="G345" s="1">
        <v>12068.389649999999</v>
      </c>
      <c r="H345" s="1">
        <f t="shared" si="2"/>
        <v>7.105709170949312E-3</v>
      </c>
      <c r="I345" s="1">
        <f t="shared" si="3"/>
        <v>7.105709170949312E-3</v>
      </c>
    </row>
    <row r="346" spans="1:9" ht="13" x14ac:dyDescent="0.15">
      <c r="A346" s="3">
        <v>40855</v>
      </c>
      <c r="B346" s="1">
        <v>12055.51953</v>
      </c>
      <c r="C346" s="1">
        <v>12187.509770000001</v>
      </c>
      <c r="D346" s="1">
        <v>12002.16992</v>
      </c>
      <c r="E346" s="1">
        <v>12170.179690000001</v>
      </c>
      <c r="F346" s="1">
        <v>144950000</v>
      </c>
      <c r="G346" s="1">
        <v>12170.179690000001</v>
      </c>
      <c r="H346" s="1">
        <f t="shared" si="2"/>
        <v>8.4344343323387548E-3</v>
      </c>
      <c r="I346" s="1">
        <f t="shared" si="3"/>
        <v>8.4344343323387548E-3</v>
      </c>
    </row>
    <row r="347" spans="1:9" ht="13" x14ac:dyDescent="0.15">
      <c r="A347" s="3">
        <v>40856</v>
      </c>
      <c r="B347" s="1">
        <v>12166.400390000001</v>
      </c>
      <c r="C347" s="1">
        <v>12166.400390000001</v>
      </c>
      <c r="D347" s="1">
        <v>11736.929690000001</v>
      </c>
      <c r="E347" s="1">
        <v>11780.940430000001</v>
      </c>
      <c r="F347" s="1">
        <v>180200000</v>
      </c>
      <c r="G347" s="1">
        <v>11780.940430000001</v>
      </c>
      <c r="H347" s="1">
        <f t="shared" si="2"/>
        <v>-3.1983033111649996E-2</v>
      </c>
      <c r="I347" s="1">
        <f t="shared" si="3"/>
        <v>-3.1983033111649996E-2</v>
      </c>
    </row>
    <row r="348" spans="1:9" ht="13" x14ac:dyDescent="0.15">
      <c r="A348" s="3">
        <v>40857</v>
      </c>
      <c r="B348" s="1">
        <v>11780.030269999999</v>
      </c>
      <c r="C348" s="1">
        <v>11961.139649999999</v>
      </c>
      <c r="D348" s="1">
        <v>11779.87988</v>
      </c>
      <c r="E348" s="1">
        <v>11893.860350000001</v>
      </c>
      <c r="F348" s="1">
        <v>165250000</v>
      </c>
      <c r="G348" s="1">
        <v>11893.860350000001</v>
      </c>
      <c r="H348" s="1">
        <f t="shared" si="2"/>
        <v>9.5849665543211882E-3</v>
      </c>
      <c r="I348" s="1">
        <f t="shared" si="3"/>
        <v>9.5849665543211882E-3</v>
      </c>
    </row>
    <row r="349" spans="1:9" ht="13" x14ac:dyDescent="0.15">
      <c r="A349" s="3">
        <v>40858</v>
      </c>
      <c r="B349" s="1">
        <v>11896.280269999999</v>
      </c>
      <c r="C349" s="1">
        <v>12179.719730000001</v>
      </c>
      <c r="D349" s="1">
        <v>11896.280269999999</v>
      </c>
      <c r="E349" s="1">
        <v>12153.679690000001</v>
      </c>
      <c r="F349" s="1">
        <v>134520000</v>
      </c>
      <c r="G349" s="1">
        <v>12153.679690000001</v>
      </c>
      <c r="H349" s="1">
        <f t="shared" si="2"/>
        <v>2.1844828537943946E-2</v>
      </c>
      <c r="I349" s="1">
        <f t="shared" si="3"/>
        <v>2.1844828537943946E-2</v>
      </c>
    </row>
    <row r="350" spans="1:9" ht="13" x14ac:dyDescent="0.15">
      <c r="A350" s="3">
        <v>40861</v>
      </c>
      <c r="B350" s="1">
        <v>12153</v>
      </c>
      <c r="C350" s="1">
        <v>12170.559569999999</v>
      </c>
      <c r="D350" s="1">
        <v>12027.030269999999</v>
      </c>
      <c r="E350" s="1">
        <v>12078.98047</v>
      </c>
      <c r="F350" s="1">
        <v>119610000</v>
      </c>
      <c r="G350" s="1">
        <v>12078.98047</v>
      </c>
      <c r="H350" s="1">
        <f t="shared" si="2"/>
        <v>-6.146222535506069E-3</v>
      </c>
      <c r="I350" s="1">
        <f t="shared" si="3"/>
        <v>-6.146222535506069E-3</v>
      </c>
    </row>
    <row r="351" spans="1:9" ht="13" x14ac:dyDescent="0.15">
      <c r="A351" s="3">
        <v>40862</v>
      </c>
      <c r="B351" s="1">
        <v>12077.91992</v>
      </c>
      <c r="C351" s="1">
        <v>12165.110350000001</v>
      </c>
      <c r="D351" s="1">
        <v>12001.259770000001</v>
      </c>
      <c r="E351" s="1">
        <v>12096.160159999999</v>
      </c>
      <c r="F351" s="1">
        <v>14510000</v>
      </c>
      <c r="G351" s="1">
        <v>12096.160159999999</v>
      </c>
      <c r="H351" s="1">
        <f t="shared" si="2"/>
        <v>1.4222798060372248E-3</v>
      </c>
      <c r="I351" s="1">
        <f t="shared" si="3"/>
        <v>1.4222798060372248E-3</v>
      </c>
    </row>
    <row r="352" spans="1:9" ht="13" x14ac:dyDescent="0.15">
      <c r="A352" s="3">
        <v>40863</v>
      </c>
      <c r="B352" s="1">
        <v>12084.740229999999</v>
      </c>
      <c r="C352" s="1">
        <v>12109.030269999999</v>
      </c>
      <c r="D352" s="1">
        <v>11890.570309999999</v>
      </c>
      <c r="E352" s="1">
        <v>11905.589840000001</v>
      </c>
      <c r="F352" s="1">
        <v>166220000</v>
      </c>
      <c r="G352" s="1">
        <v>11905.589840000001</v>
      </c>
      <c r="H352" s="1">
        <f t="shared" si="2"/>
        <v>-1.5754612825827442E-2</v>
      </c>
      <c r="I352" s="1">
        <f t="shared" si="3"/>
        <v>-1.5754612825827442E-2</v>
      </c>
    </row>
    <row r="353" spans="1:9" ht="13" x14ac:dyDescent="0.15">
      <c r="A353" s="3">
        <v>40864</v>
      </c>
      <c r="B353" s="1">
        <v>11905.66992</v>
      </c>
      <c r="C353" s="1">
        <v>11948.429690000001</v>
      </c>
      <c r="D353" s="1">
        <v>11676.349609999999</v>
      </c>
      <c r="E353" s="1">
        <v>11770.73047</v>
      </c>
      <c r="F353" s="1">
        <v>169830000</v>
      </c>
      <c r="G353" s="1">
        <v>11770.73047</v>
      </c>
      <c r="H353" s="1">
        <f t="shared" si="2"/>
        <v>-1.1327399298345064E-2</v>
      </c>
      <c r="I353" s="1">
        <f t="shared" si="3"/>
        <v>-1.1327399298345064E-2</v>
      </c>
    </row>
    <row r="354" spans="1:9" ht="13" x14ac:dyDescent="0.15">
      <c r="A354" s="3">
        <v>40865</v>
      </c>
      <c r="B354" s="1">
        <v>11768.98047</v>
      </c>
      <c r="C354" s="1">
        <v>11854.809569999999</v>
      </c>
      <c r="D354" s="1">
        <v>11755.820309999999</v>
      </c>
      <c r="E354" s="1">
        <v>11796.160159999999</v>
      </c>
      <c r="F354" s="1">
        <v>181240000</v>
      </c>
      <c r="G354" s="1">
        <v>11796.160159999999</v>
      </c>
      <c r="H354" s="1">
        <f t="shared" si="2"/>
        <v>2.1604173220015144E-3</v>
      </c>
      <c r="I354" s="1">
        <f t="shared" si="3"/>
        <v>2.1604173220015144E-3</v>
      </c>
    </row>
    <row r="355" spans="1:9" ht="13" x14ac:dyDescent="0.15">
      <c r="A355" s="3">
        <v>40868</v>
      </c>
      <c r="B355" s="1">
        <v>11795.54981</v>
      </c>
      <c r="C355" s="1">
        <v>11795.700199999999</v>
      </c>
      <c r="D355" s="1">
        <v>11454.070309999999</v>
      </c>
      <c r="E355" s="1">
        <v>11547.309569999999</v>
      </c>
      <c r="F355" s="1">
        <v>170960000</v>
      </c>
      <c r="G355" s="1">
        <v>11547.309569999999</v>
      </c>
      <c r="H355" s="1">
        <f t="shared" si="2"/>
        <v>-2.109589787054909E-2</v>
      </c>
      <c r="I355" s="1">
        <f t="shared" si="3"/>
        <v>-2.109589787054909E-2</v>
      </c>
    </row>
    <row r="356" spans="1:9" ht="13" x14ac:dyDescent="0.15">
      <c r="A356" s="3">
        <v>40869</v>
      </c>
      <c r="B356" s="1">
        <v>11542.389649999999</v>
      </c>
      <c r="C356" s="1">
        <v>11571.75</v>
      </c>
      <c r="D356" s="1">
        <v>11433.969730000001</v>
      </c>
      <c r="E356" s="1">
        <v>11493.719730000001</v>
      </c>
      <c r="F356" s="1">
        <v>148570000</v>
      </c>
      <c r="G356" s="1">
        <v>11493.719730000001</v>
      </c>
      <c r="H356" s="1">
        <f t="shared" si="2"/>
        <v>-4.6408940260184552E-3</v>
      </c>
      <c r="I356" s="1">
        <f t="shared" si="3"/>
        <v>-4.6408940260184552E-3</v>
      </c>
    </row>
    <row r="357" spans="1:9" ht="13" x14ac:dyDescent="0.15">
      <c r="A357" s="3">
        <v>40870</v>
      </c>
      <c r="B357" s="1">
        <v>11492.740229999999</v>
      </c>
      <c r="C357" s="1">
        <v>11492.820309999999</v>
      </c>
      <c r="D357" s="1">
        <v>11257.54981</v>
      </c>
      <c r="E357" s="1">
        <v>11257.54981</v>
      </c>
      <c r="F357" s="1">
        <v>152220000</v>
      </c>
      <c r="G357" s="1">
        <v>11257.54981</v>
      </c>
      <c r="H357" s="1">
        <f t="shared" si="2"/>
        <v>-2.0547736115712669E-2</v>
      </c>
      <c r="I357" s="1">
        <f t="shared" si="3"/>
        <v>-2.0547736115712669E-2</v>
      </c>
    </row>
    <row r="358" spans="1:9" ht="13" x14ac:dyDescent="0.15">
      <c r="A358" s="3">
        <v>40872</v>
      </c>
      <c r="B358" s="1">
        <v>11251.87988</v>
      </c>
      <c r="C358" s="1">
        <v>11361.469730000001</v>
      </c>
      <c r="D358" s="1">
        <v>11231.429690000001</v>
      </c>
      <c r="E358" s="1">
        <v>11231.650390000001</v>
      </c>
      <c r="F358" s="1">
        <v>87480000</v>
      </c>
      <c r="G358" s="1">
        <v>11231.650390000001</v>
      </c>
      <c r="H358" s="1">
        <f t="shared" si="2"/>
        <v>-2.300626729361079E-3</v>
      </c>
      <c r="I358" s="1">
        <f t="shared" si="3"/>
        <v>-2.300626729361079E-3</v>
      </c>
    </row>
    <row r="359" spans="1:9" ht="13" x14ac:dyDescent="0.15">
      <c r="A359" s="3">
        <v>40875</v>
      </c>
      <c r="B359" s="1">
        <v>11232.469730000001</v>
      </c>
      <c r="C359" s="1">
        <v>11562.099609999999</v>
      </c>
      <c r="D359" s="1">
        <v>11232.160159999999</v>
      </c>
      <c r="E359" s="1">
        <v>11523.009770000001</v>
      </c>
      <c r="F359" s="1">
        <v>204950000</v>
      </c>
      <c r="G359" s="1">
        <v>11523.009770000001</v>
      </c>
      <c r="H359" s="1">
        <f t="shared" si="2"/>
        <v>2.5940923184308611E-2</v>
      </c>
      <c r="I359" s="1">
        <f t="shared" si="3"/>
        <v>2.5940923184308611E-2</v>
      </c>
    </row>
    <row r="360" spans="1:9" ht="13" x14ac:dyDescent="0.15">
      <c r="A360" s="3">
        <v>40876</v>
      </c>
      <c r="B360" s="1">
        <v>11523.009770000001</v>
      </c>
      <c r="C360" s="1">
        <v>11624.009770000001</v>
      </c>
      <c r="D360" s="1">
        <v>11517.04004</v>
      </c>
      <c r="E360" s="1">
        <v>11555.62988</v>
      </c>
      <c r="F360" s="1">
        <v>156950000</v>
      </c>
      <c r="G360" s="1">
        <v>11555.62988</v>
      </c>
      <c r="H360" s="1">
        <f t="shared" si="2"/>
        <v>2.8308671650115105E-3</v>
      </c>
      <c r="I360" s="1">
        <f t="shared" si="3"/>
        <v>2.8308671650115105E-3</v>
      </c>
    </row>
    <row r="361" spans="1:9" ht="13" x14ac:dyDescent="0.15">
      <c r="A361" s="3">
        <v>40877</v>
      </c>
      <c r="B361" s="1">
        <v>11559.26953</v>
      </c>
      <c r="C361" s="1">
        <v>12045.679690000001</v>
      </c>
      <c r="D361" s="1">
        <v>11559.26953</v>
      </c>
      <c r="E361" s="1">
        <v>12045.679690000001</v>
      </c>
      <c r="F361" s="1">
        <v>286790000</v>
      </c>
      <c r="G361" s="1">
        <v>12045.679690000001</v>
      </c>
      <c r="H361" s="1">
        <f t="shared" si="2"/>
        <v>4.2407883870368514E-2</v>
      </c>
      <c r="I361" s="1">
        <f t="shared" si="3"/>
        <v>4.2407883870368514E-2</v>
      </c>
    </row>
    <row r="362" spans="1:9" ht="13" x14ac:dyDescent="0.15">
      <c r="A362" s="3">
        <v>40878</v>
      </c>
      <c r="B362" s="1">
        <v>12046.20996</v>
      </c>
      <c r="C362" s="1">
        <v>12062.639649999999</v>
      </c>
      <c r="D362" s="1">
        <v>11974.62012</v>
      </c>
      <c r="E362" s="1">
        <v>12020.030269999999</v>
      </c>
      <c r="F362" s="1">
        <v>143700000</v>
      </c>
      <c r="G362" s="1">
        <v>12020.030269999999</v>
      </c>
      <c r="H362" s="1">
        <f t="shared" si="2"/>
        <v>-2.1293460111922961E-3</v>
      </c>
      <c r="I362" s="1">
        <f t="shared" si="3"/>
        <v>-2.1293460111922961E-3</v>
      </c>
    </row>
    <row r="363" spans="1:9" ht="13" x14ac:dyDescent="0.15">
      <c r="A363" s="3">
        <v>40879</v>
      </c>
      <c r="B363" s="1">
        <v>12022.37012</v>
      </c>
      <c r="C363" s="1">
        <v>12146.679690000001</v>
      </c>
      <c r="D363" s="1">
        <v>12007.12012</v>
      </c>
      <c r="E363" s="1">
        <v>12019.41992</v>
      </c>
      <c r="F363" s="1">
        <v>150110000</v>
      </c>
      <c r="G363" s="1">
        <v>12019.41992</v>
      </c>
      <c r="H363" s="1">
        <f t="shared" si="2"/>
        <v>-5.077774234249215E-5</v>
      </c>
      <c r="I363" s="1">
        <f t="shared" si="3"/>
        <v>-5.077774234249215E-5</v>
      </c>
    </row>
    <row r="364" spans="1:9" ht="13" x14ac:dyDescent="0.15">
      <c r="A364" s="3">
        <v>40882</v>
      </c>
      <c r="B364" s="1">
        <v>12021.54004</v>
      </c>
      <c r="C364" s="1">
        <v>12186.530269999999</v>
      </c>
      <c r="D364" s="1">
        <v>12021.45996</v>
      </c>
      <c r="E364" s="1">
        <v>12097.83008</v>
      </c>
      <c r="F364" s="1">
        <v>153830000</v>
      </c>
      <c r="G364" s="1">
        <v>12097.83008</v>
      </c>
      <c r="H364" s="1">
        <f t="shared" si="2"/>
        <v>6.5236226475062237E-3</v>
      </c>
      <c r="I364" s="1">
        <f t="shared" si="3"/>
        <v>6.5236226475062237E-3</v>
      </c>
    </row>
    <row r="365" spans="1:9" ht="13" x14ac:dyDescent="0.15">
      <c r="A365" s="3">
        <v>40883</v>
      </c>
      <c r="B365" s="1">
        <v>12097.75</v>
      </c>
      <c r="C365" s="1">
        <v>12215.70996</v>
      </c>
      <c r="D365" s="1">
        <v>12076.70996</v>
      </c>
      <c r="E365" s="1">
        <v>12150.12988</v>
      </c>
      <c r="F365" s="1">
        <v>145920000</v>
      </c>
      <c r="G365" s="1">
        <v>12150.12988</v>
      </c>
      <c r="H365" s="1">
        <f t="shared" si="2"/>
        <v>4.3230727869506234E-3</v>
      </c>
      <c r="I365" s="1">
        <f t="shared" si="3"/>
        <v>4.3230727869506234E-3</v>
      </c>
    </row>
    <row r="366" spans="1:9" ht="13" x14ac:dyDescent="0.15">
      <c r="A366" s="3">
        <v>40884</v>
      </c>
      <c r="B366" s="1">
        <v>12144.410159999999</v>
      </c>
      <c r="C366" s="1">
        <v>12257.66992</v>
      </c>
      <c r="D366" s="1">
        <v>12060.37012</v>
      </c>
      <c r="E366" s="1">
        <v>12196.37012</v>
      </c>
      <c r="F366" s="1">
        <v>168440000</v>
      </c>
      <c r="G366" s="1">
        <v>12196.37012</v>
      </c>
      <c r="H366" s="1">
        <f t="shared" si="2"/>
        <v>3.8057403876903392E-3</v>
      </c>
      <c r="I366" s="1">
        <f t="shared" si="3"/>
        <v>3.8057403876903392E-3</v>
      </c>
    </row>
    <row r="367" spans="1:9" ht="13" x14ac:dyDescent="0.15">
      <c r="A367" s="3">
        <v>40885</v>
      </c>
      <c r="B367" s="1">
        <v>12195.910159999999</v>
      </c>
      <c r="C367" s="1">
        <v>12195.910159999999</v>
      </c>
      <c r="D367" s="1">
        <v>11966.219730000001</v>
      </c>
      <c r="E367" s="1">
        <v>11997.700199999999</v>
      </c>
      <c r="F367" s="1">
        <v>165880000</v>
      </c>
      <c r="G367" s="1">
        <v>11997.700199999999</v>
      </c>
      <c r="H367" s="1">
        <f t="shared" si="2"/>
        <v>-1.628926623620703E-2</v>
      </c>
      <c r="I367" s="1">
        <f t="shared" si="3"/>
        <v>-1.628926623620703E-2</v>
      </c>
    </row>
    <row r="368" spans="1:9" ht="13" x14ac:dyDescent="0.15">
      <c r="A368" s="3">
        <v>40886</v>
      </c>
      <c r="B368" s="1">
        <v>11996.030269999999</v>
      </c>
      <c r="C368" s="1">
        <v>12212.83008</v>
      </c>
      <c r="D368" s="1">
        <v>11995.509770000001</v>
      </c>
      <c r="E368" s="1">
        <v>12184.259770000001</v>
      </c>
      <c r="F368" s="1">
        <v>154250000</v>
      </c>
      <c r="G368" s="1">
        <v>12184.259770000001</v>
      </c>
      <c r="H368" s="1">
        <f t="shared" si="2"/>
        <v>1.5549610916265541E-2</v>
      </c>
      <c r="I368" s="1">
        <f t="shared" si="3"/>
        <v>1.5549610916265541E-2</v>
      </c>
    </row>
    <row r="369" spans="1:9" ht="13" x14ac:dyDescent="0.15">
      <c r="A369" s="3">
        <v>40889</v>
      </c>
      <c r="B369" s="1">
        <v>12181.08008</v>
      </c>
      <c r="C369" s="1">
        <v>12181.37988</v>
      </c>
      <c r="D369" s="1">
        <v>11940.860350000001</v>
      </c>
      <c r="E369" s="1">
        <v>12021.389649999999</v>
      </c>
      <c r="F369" s="1">
        <v>149050000</v>
      </c>
      <c r="G369" s="1">
        <v>12021.389649999999</v>
      </c>
      <c r="H369" s="1">
        <f t="shared" si="2"/>
        <v>-1.3367256039716018E-2</v>
      </c>
      <c r="I369" s="1">
        <f t="shared" si="3"/>
        <v>-1.3367256039716018E-2</v>
      </c>
    </row>
    <row r="370" spans="1:9" ht="13" x14ac:dyDescent="0.15">
      <c r="A370" s="3">
        <v>40890</v>
      </c>
      <c r="B370" s="1">
        <v>12018.660159999999</v>
      </c>
      <c r="C370" s="1">
        <v>12147.700199999999</v>
      </c>
      <c r="D370" s="1">
        <v>11904.37988</v>
      </c>
      <c r="E370" s="1">
        <v>11954.940430000001</v>
      </c>
      <c r="F370" s="1">
        <v>171910000</v>
      </c>
      <c r="G370" s="1">
        <v>11954.940430000001</v>
      </c>
      <c r="H370" s="1">
        <f t="shared" si="2"/>
        <v>-5.5275822458677737E-3</v>
      </c>
      <c r="I370" s="1">
        <f t="shared" si="3"/>
        <v>-5.5275822458677737E-3</v>
      </c>
    </row>
    <row r="371" spans="1:9" ht="13" x14ac:dyDescent="0.15">
      <c r="A371" s="3">
        <v>40891</v>
      </c>
      <c r="B371" s="1">
        <v>11949.719730000001</v>
      </c>
      <c r="C371" s="1">
        <v>11950.01953</v>
      </c>
      <c r="D371" s="1">
        <v>11786.469730000001</v>
      </c>
      <c r="E371" s="1">
        <v>11823.48047</v>
      </c>
      <c r="F371" s="1">
        <v>161240000</v>
      </c>
      <c r="G371" s="1">
        <v>11823.48047</v>
      </c>
      <c r="H371" s="1">
        <f t="shared" si="2"/>
        <v>-1.0996287331563067E-2</v>
      </c>
      <c r="I371" s="1">
        <f t="shared" si="3"/>
        <v>-1.0996287331563067E-2</v>
      </c>
    </row>
    <row r="372" spans="1:9" ht="13" x14ac:dyDescent="0.15">
      <c r="A372" s="3">
        <v>40892</v>
      </c>
      <c r="B372" s="1">
        <v>11825.29004</v>
      </c>
      <c r="C372" s="1">
        <v>11967.839840000001</v>
      </c>
      <c r="D372" s="1">
        <v>11825.219730000001</v>
      </c>
      <c r="E372" s="1">
        <v>11868.809569999999</v>
      </c>
      <c r="F372" s="1">
        <v>136930000</v>
      </c>
      <c r="G372" s="1">
        <v>11868.809569999999</v>
      </c>
      <c r="H372" s="1">
        <f t="shared" si="2"/>
        <v>3.8338203471485087E-3</v>
      </c>
      <c r="I372" s="1">
        <f t="shared" si="3"/>
        <v>3.8338203471485087E-3</v>
      </c>
    </row>
    <row r="373" spans="1:9" ht="13" x14ac:dyDescent="0.15">
      <c r="A373" s="3">
        <v>40893</v>
      </c>
      <c r="B373" s="1">
        <v>11870.25</v>
      </c>
      <c r="C373" s="1">
        <v>11968.179690000001</v>
      </c>
      <c r="D373" s="1">
        <v>11819.309569999999</v>
      </c>
      <c r="E373" s="1">
        <v>11866.389649999999</v>
      </c>
      <c r="F373" s="1">
        <v>389520000</v>
      </c>
      <c r="G373" s="1">
        <v>11866.389649999999</v>
      </c>
      <c r="H373" s="1">
        <f t="shared" si="2"/>
        <v>-2.038890240615997E-4</v>
      </c>
      <c r="I373" s="1">
        <f t="shared" si="3"/>
        <v>-2.038890240615997E-4</v>
      </c>
    </row>
    <row r="374" spans="1:9" ht="13" x14ac:dyDescent="0.15">
      <c r="A374" s="3">
        <v>40896</v>
      </c>
      <c r="B374" s="1">
        <v>11866.54004</v>
      </c>
      <c r="C374" s="1">
        <v>11925.87988</v>
      </c>
      <c r="D374" s="1">
        <v>11735.190430000001</v>
      </c>
      <c r="E374" s="1">
        <v>11766.259770000001</v>
      </c>
      <c r="F374" s="1">
        <v>135170000</v>
      </c>
      <c r="G374" s="1">
        <v>11766.259770000001</v>
      </c>
      <c r="H374" s="1">
        <f t="shared" si="2"/>
        <v>-8.4381082160064243E-3</v>
      </c>
      <c r="I374" s="1">
        <f t="shared" si="3"/>
        <v>-8.4381082160064243E-3</v>
      </c>
    </row>
    <row r="375" spans="1:9" ht="13" x14ac:dyDescent="0.15">
      <c r="A375" s="3">
        <v>40897</v>
      </c>
      <c r="B375" s="1">
        <v>11769.20996</v>
      </c>
      <c r="C375" s="1">
        <v>12117.12988</v>
      </c>
      <c r="D375" s="1">
        <v>11768.83008</v>
      </c>
      <c r="E375" s="1">
        <v>12103.58008</v>
      </c>
      <c r="F375" s="1">
        <v>165180000</v>
      </c>
      <c r="G375" s="1">
        <v>12103.58008</v>
      </c>
      <c r="H375" s="1">
        <f t="shared" si="2"/>
        <v>2.8668439809569082E-2</v>
      </c>
      <c r="I375" s="1">
        <f t="shared" si="3"/>
        <v>2.8668439809569082E-2</v>
      </c>
    </row>
    <row r="376" spans="1:9" ht="13" x14ac:dyDescent="0.15">
      <c r="A376" s="3">
        <v>40898</v>
      </c>
      <c r="B376" s="1">
        <v>12103.58008</v>
      </c>
      <c r="C376" s="1">
        <v>12119.700199999999</v>
      </c>
      <c r="D376" s="1">
        <v>11999.440430000001</v>
      </c>
      <c r="E376" s="1">
        <v>12107.740229999999</v>
      </c>
      <c r="F376" s="1">
        <v>163250000</v>
      </c>
      <c r="G376" s="1">
        <v>12107.740229999999</v>
      </c>
      <c r="H376" s="1">
        <f t="shared" si="2"/>
        <v>3.4371235390708493E-4</v>
      </c>
      <c r="I376" s="1">
        <f t="shared" si="3"/>
        <v>3.4371235390708493E-4</v>
      </c>
    </row>
    <row r="377" spans="1:9" ht="13" x14ac:dyDescent="0.15">
      <c r="A377" s="3">
        <v>40899</v>
      </c>
      <c r="B377" s="1">
        <v>12107.589840000001</v>
      </c>
      <c r="C377" s="1">
        <v>12182.70996</v>
      </c>
      <c r="D377" s="1">
        <v>12107.37012</v>
      </c>
      <c r="E377" s="1">
        <v>12169.650390000001</v>
      </c>
      <c r="F377" s="1">
        <v>151610000</v>
      </c>
      <c r="G377" s="1">
        <v>12169.650390000001</v>
      </c>
      <c r="H377" s="1">
        <f t="shared" si="2"/>
        <v>5.113271248304711E-3</v>
      </c>
      <c r="I377" s="1">
        <f t="shared" si="3"/>
        <v>5.113271248304711E-3</v>
      </c>
    </row>
    <row r="378" spans="1:9" ht="13" x14ac:dyDescent="0.15">
      <c r="A378" s="3">
        <v>40900</v>
      </c>
      <c r="B378" s="1">
        <v>12169.87988</v>
      </c>
      <c r="C378" s="1">
        <v>12297.440430000001</v>
      </c>
      <c r="D378" s="1">
        <v>12169.79981</v>
      </c>
      <c r="E378" s="1">
        <v>12294</v>
      </c>
      <c r="F378" s="1">
        <v>80420000</v>
      </c>
      <c r="G378" s="1">
        <v>12294</v>
      </c>
      <c r="H378" s="1">
        <f t="shared" si="2"/>
        <v>1.0218010050821132E-2</v>
      </c>
      <c r="I378" s="1">
        <f t="shared" si="3"/>
        <v>1.0218010050821132E-2</v>
      </c>
    </row>
    <row r="379" spans="1:9" ht="13" x14ac:dyDescent="0.15">
      <c r="A379" s="3">
        <v>40904</v>
      </c>
      <c r="B379" s="1">
        <v>12293.469730000001</v>
      </c>
      <c r="C379" s="1">
        <v>12328.469730000001</v>
      </c>
      <c r="D379" s="1">
        <v>12269.969730000001</v>
      </c>
      <c r="E379" s="1">
        <v>12291.349609999999</v>
      </c>
      <c r="F379" s="1">
        <v>95980000</v>
      </c>
      <c r="G379" s="1">
        <v>12291.349609999999</v>
      </c>
      <c r="H379" s="1">
        <f t="shared" si="2"/>
        <v>-2.1558402472756613E-4</v>
      </c>
      <c r="I379" s="1">
        <f t="shared" si="3"/>
        <v>-2.1558402472756613E-4</v>
      </c>
    </row>
    <row r="380" spans="1:9" ht="13" x14ac:dyDescent="0.15">
      <c r="A380" s="3">
        <v>40905</v>
      </c>
      <c r="B380" s="1">
        <v>12288.849609999999</v>
      </c>
      <c r="C380" s="1">
        <v>12299.110350000001</v>
      </c>
      <c r="D380" s="1">
        <v>12140.16992</v>
      </c>
      <c r="E380" s="1">
        <v>12151.410159999999</v>
      </c>
      <c r="F380" s="1">
        <v>84010000</v>
      </c>
      <c r="G380" s="1">
        <v>12151.410159999999</v>
      </c>
      <c r="H380" s="1">
        <f t="shared" si="2"/>
        <v>-1.1385198081596172E-2</v>
      </c>
      <c r="I380" s="1">
        <f t="shared" si="3"/>
        <v>-1.1385198081596172E-2</v>
      </c>
    </row>
    <row r="381" spans="1:9" ht="13" x14ac:dyDescent="0.15">
      <c r="A381" s="3">
        <v>40906</v>
      </c>
      <c r="B381" s="1">
        <v>12152.320309999999</v>
      </c>
      <c r="C381" s="1">
        <v>12293.95996</v>
      </c>
      <c r="D381" s="1">
        <v>12152.089840000001</v>
      </c>
      <c r="E381" s="1">
        <v>12287.04004</v>
      </c>
      <c r="F381" s="1">
        <v>8410000</v>
      </c>
      <c r="G381" s="1">
        <v>12287.04004</v>
      </c>
      <c r="H381" s="1">
        <f t="shared" si="2"/>
        <v>1.1161657635956255E-2</v>
      </c>
      <c r="I381" s="1">
        <f t="shared" si="3"/>
        <v>1.1161657635956255E-2</v>
      </c>
    </row>
    <row r="382" spans="1:9" ht="13" x14ac:dyDescent="0.15">
      <c r="A382" s="3">
        <v>40907</v>
      </c>
      <c r="B382" s="1">
        <v>12286.280269999999</v>
      </c>
      <c r="C382" s="1">
        <v>12290.059569999999</v>
      </c>
      <c r="D382" s="1">
        <v>12213.780269999999</v>
      </c>
      <c r="E382" s="1">
        <v>12217.559569999999</v>
      </c>
      <c r="F382" s="1">
        <v>96670000</v>
      </c>
      <c r="G382" s="1">
        <v>12217.559569999999</v>
      </c>
      <c r="H382" s="1">
        <f t="shared" si="2"/>
        <v>-5.654776884734594E-3</v>
      </c>
      <c r="I382" s="1">
        <f t="shared" si="3"/>
        <v>-5.654776884734594E-3</v>
      </c>
    </row>
    <row r="383" spans="1:9" ht="13" x14ac:dyDescent="0.15">
      <c r="A383" s="3">
        <v>40911</v>
      </c>
      <c r="B383" s="1">
        <v>12221.190430000001</v>
      </c>
      <c r="C383" s="1">
        <v>12479.650390000001</v>
      </c>
      <c r="D383" s="1">
        <v>12221.190430000001</v>
      </c>
      <c r="E383" s="1">
        <v>12397.37988</v>
      </c>
      <c r="F383" s="1">
        <v>152560000</v>
      </c>
      <c r="G383" s="1">
        <v>12397.37988</v>
      </c>
      <c r="H383" s="1">
        <f t="shared" si="2"/>
        <v>1.4718185654813302E-2</v>
      </c>
      <c r="I383" s="1">
        <f t="shared" si="3"/>
        <v>1.4718185654813302E-2</v>
      </c>
    </row>
    <row r="384" spans="1:9" ht="13" x14ac:dyDescent="0.15">
      <c r="A384" s="3">
        <v>40912</v>
      </c>
      <c r="B384" s="1">
        <v>12392.45996</v>
      </c>
      <c r="C384" s="1">
        <v>12430</v>
      </c>
      <c r="D384" s="1">
        <v>12337.25</v>
      </c>
      <c r="E384" s="1">
        <v>12418.41992</v>
      </c>
      <c r="F384" s="1">
        <v>145130000</v>
      </c>
      <c r="G384" s="1">
        <v>12418.41992</v>
      </c>
      <c r="H384" s="1">
        <f t="shared" si="2"/>
        <v>1.6971360241967404E-3</v>
      </c>
      <c r="I384" s="1">
        <f t="shared" si="3"/>
        <v>1.6971360241967404E-3</v>
      </c>
    </row>
    <row r="385" spans="1:9" ht="13" x14ac:dyDescent="0.15">
      <c r="A385" s="3">
        <v>40913</v>
      </c>
      <c r="B385" s="1">
        <v>12418.41992</v>
      </c>
      <c r="C385" s="1">
        <v>12435.98047</v>
      </c>
      <c r="D385" s="1">
        <v>12283.900390000001</v>
      </c>
      <c r="E385" s="1">
        <v>12415.700199999999</v>
      </c>
      <c r="F385" s="1">
        <v>158440000</v>
      </c>
      <c r="G385" s="1">
        <v>12415.700199999999</v>
      </c>
      <c r="H385" s="1">
        <f t="shared" si="2"/>
        <v>-2.1900692821804349E-4</v>
      </c>
      <c r="I385" s="1">
        <f t="shared" si="3"/>
        <v>-2.1900692821804349E-4</v>
      </c>
    </row>
    <row r="386" spans="1:9" ht="13" x14ac:dyDescent="0.15">
      <c r="A386" s="3">
        <v>40914</v>
      </c>
      <c r="B386" s="1">
        <v>12407.450199999999</v>
      </c>
      <c r="C386" s="1">
        <v>12415.240229999999</v>
      </c>
      <c r="D386" s="1">
        <v>12332.410159999999</v>
      </c>
      <c r="E386" s="1">
        <v>12359.91992</v>
      </c>
      <c r="F386" s="1">
        <v>131120000</v>
      </c>
      <c r="G386" s="1">
        <v>12359.91992</v>
      </c>
      <c r="H386" s="1">
        <f t="shared" si="2"/>
        <v>-4.4927212401600228E-3</v>
      </c>
      <c r="I386" s="1">
        <f t="shared" si="3"/>
        <v>-4.4927212401600228E-3</v>
      </c>
    </row>
    <row r="387" spans="1:9" ht="13" x14ac:dyDescent="0.15">
      <c r="A387" s="3">
        <v>40917</v>
      </c>
      <c r="B387" s="1">
        <v>12359.309569999999</v>
      </c>
      <c r="C387" s="1">
        <v>12409.08008</v>
      </c>
      <c r="D387" s="1">
        <v>12333.849609999999</v>
      </c>
      <c r="E387" s="1">
        <v>12392.690430000001</v>
      </c>
      <c r="F387" s="1">
        <v>122200000</v>
      </c>
      <c r="G387" s="1">
        <v>12392.690430000001</v>
      </c>
      <c r="H387" s="1">
        <f t="shared" si="2"/>
        <v>2.6513529385391267E-3</v>
      </c>
      <c r="I387" s="1">
        <f t="shared" si="3"/>
        <v>2.6513529385391267E-3</v>
      </c>
    </row>
    <row r="388" spans="1:9" ht="13" x14ac:dyDescent="0.15">
      <c r="A388" s="3">
        <v>40918</v>
      </c>
      <c r="B388" s="1">
        <v>12394.509770000001</v>
      </c>
      <c r="C388" s="1">
        <v>12514.690430000001</v>
      </c>
      <c r="D388" s="1">
        <v>12394.509770000001</v>
      </c>
      <c r="E388" s="1">
        <v>12462.469730000001</v>
      </c>
      <c r="F388" s="1">
        <v>141230000</v>
      </c>
      <c r="G388" s="1">
        <v>12462.469730000001</v>
      </c>
      <c r="H388" s="1">
        <f t="shared" si="2"/>
        <v>5.6306820858753708E-3</v>
      </c>
      <c r="I388" s="1">
        <f t="shared" si="3"/>
        <v>5.6306820858753708E-3</v>
      </c>
    </row>
    <row r="389" spans="1:9" ht="13" x14ac:dyDescent="0.15">
      <c r="A389" s="3">
        <v>40919</v>
      </c>
      <c r="B389" s="1">
        <v>12459.51953</v>
      </c>
      <c r="C389" s="1">
        <v>12462.58008</v>
      </c>
      <c r="D389" s="1">
        <v>12399.009770000001</v>
      </c>
      <c r="E389" s="1">
        <v>12449.450199999999</v>
      </c>
      <c r="F389" s="1">
        <v>130260000</v>
      </c>
      <c r="G389" s="1">
        <v>12449.450199999999</v>
      </c>
      <c r="H389" s="1">
        <f t="shared" si="2"/>
        <v>-1.0446990269240473E-3</v>
      </c>
      <c r="I389" s="1">
        <f t="shared" si="3"/>
        <v>-1.0446990269240473E-3</v>
      </c>
    </row>
    <row r="390" spans="1:9" ht="13" x14ac:dyDescent="0.15">
      <c r="A390" s="3">
        <v>40920</v>
      </c>
      <c r="B390" s="1">
        <v>12449.910159999999</v>
      </c>
      <c r="C390" s="1">
        <v>12483.700199999999</v>
      </c>
      <c r="D390" s="1">
        <v>12385.08008</v>
      </c>
      <c r="E390" s="1">
        <v>12471.01953</v>
      </c>
      <c r="F390" s="1">
        <v>128230000</v>
      </c>
      <c r="G390" s="1">
        <v>12471.01953</v>
      </c>
      <c r="H390" s="1">
        <f t="shared" si="2"/>
        <v>1.7325528158665404E-3</v>
      </c>
      <c r="I390" s="1">
        <f t="shared" si="3"/>
        <v>1.7325528158665404E-3</v>
      </c>
    </row>
    <row r="391" spans="1:9" ht="13" x14ac:dyDescent="0.15">
      <c r="A391" s="3">
        <v>40921</v>
      </c>
      <c r="B391" s="1">
        <v>12469.95996</v>
      </c>
      <c r="C391" s="1">
        <v>12470.12012</v>
      </c>
      <c r="D391" s="1">
        <v>12311.79004</v>
      </c>
      <c r="E391" s="1">
        <v>12422.059569999999</v>
      </c>
      <c r="F391" s="1">
        <v>161470000</v>
      </c>
      <c r="G391" s="1">
        <v>12422.059569999999</v>
      </c>
      <c r="H391" s="1">
        <f t="shared" si="2"/>
        <v>-3.9258987512787689E-3</v>
      </c>
      <c r="I391" s="1">
        <f t="shared" si="3"/>
        <v>-3.9258987512787689E-3</v>
      </c>
    </row>
    <row r="392" spans="1:9" ht="13" x14ac:dyDescent="0.15">
      <c r="A392" s="3">
        <v>40925</v>
      </c>
      <c r="B392" s="1">
        <v>12423.12012</v>
      </c>
      <c r="C392" s="1">
        <v>12573.650390000001</v>
      </c>
      <c r="D392" s="1">
        <v>12423.12012</v>
      </c>
      <c r="E392" s="1">
        <v>12482.070309999999</v>
      </c>
      <c r="F392" s="1">
        <v>148670000</v>
      </c>
      <c r="G392" s="1">
        <v>12482.070309999999</v>
      </c>
      <c r="H392" s="1">
        <f t="shared" si="2"/>
        <v>4.8309815020473063E-3</v>
      </c>
      <c r="I392" s="1">
        <f t="shared" si="3"/>
        <v>4.8309815020473063E-3</v>
      </c>
    </row>
    <row r="393" spans="1:9" ht="13" x14ac:dyDescent="0.15">
      <c r="A393" s="3">
        <v>40926</v>
      </c>
      <c r="B393" s="1">
        <v>12474.690430000001</v>
      </c>
      <c r="C393" s="1">
        <v>12582.280269999999</v>
      </c>
      <c r="D393" s="1">
        <v>12453.200199999999</v>
      </c>
      <c r="E393" s="1">
        <v>12578.950199999999</v>
      </c>
      <c r="F393" s="1">
        <v>154170000</v>
      </c>
      <c r="G393" s="1">
        <v>12578.950199999999</v>
      </c>
      <c r="H393" s="1">
        <f t="shared" si="2"/>
        <v>7.7615241377373854E-3</v>
      </c>
      <c r="I393" s="1">
        <f t="shared" si="3"/>
        <v>7.7615241377373854E-3</v>
      </c>
    </row>
    <row r="394" spans="1:9" ht="13" x14ac:dyDescent="0.15">
      <c r="A394" s="3">
        <v>40927</v>
      </c>
      <c r="B394" s="1">
        <v>12578.190430000001</v>
      </c>
      <c r="C394" s="1">
        <v>12625.79981</v>
      </c>
      <c r="D394" s="1">
        <v>12563.58008</v>
      </c>
      <c r="E394" s="1">
        <v>12623.98047</v>
      </c>
      <c r="F394" s="1">
        <v>148030000</v>
      </c>
      <c r="G394" s="1">
        <v>12623.98047</v>
      </c>
      <c r="H394" s="1">
        <f t="shared" si="2"/>
        <v>3.5798114535822803E-3</v>
      </c>
      <c r="I394" s="1">
        <f t="shared" si="3"/>
        <v>3.5798114535822803E-3</v>
      </c>
    </row>
    <row r="395" spans="1:9" ht="13" x14ac:dyDescent="0.15">
      <c r="A395" s="3">
        <v>40928</v>
      </c>
      <c r="B395" s="1">
        <v>12623.83008</v>
      </c>
      <c r="C395" s="1">
        <v>12720.48047</v>
      </c>
      <c r="D395" s="1">
        <v>12620.759770000001</v>
      </c>
      <c r="E395" s="1">
        <v>12720.48047</v>
      </c>
      <c r="F395" s="1">
        <v>255110000</v>
      </c>
      <c r="G395" s="1">
        <v>12720.48047</v>
      </c>
      <c r="H395" s="1">
        <f t="shared" si="2"/>
        <v>7.6441816611904183E-3</v>
      </c>
      <c r="I395" s="1">
        <f t="shared" si="3"/>
        <v>7.6441816611904183E-3</v>
      </c>
    </row>
    <row r="396" spans="1:9" ht="13" x14ac:dyDescent="0.15">
      <c r="A396" s="3">
        <v>40931</v>
      </c>
      <c r="B396" s="1">
        <v>12720.25</v>
      </c>
      <c r="C396" s="1">
        <v>12764.490229999999</v>
      </c>
      <c r="D396" s="1">
        <v>12665.83008</v>
      </c>
      <c r="E396" s="1">
        <v>12708.820309999999</v>
      </c>
      <c r="F396" s="1">
        <v>149860000</v>
      </c>
      <c r="G396" s="1">
        <v>12708.820309999999</v>
      </c>
      <c r="H396" s="1">
        <f t="shared" si="2"/>
        <v>-9.1664462105032964E-4</v>
      </c>
      <c r="I396" s="1">
        <f t="shared" si="3"/>
        <v>-9.1664462105032964E-4</v>
      </c>
    </row>
    <row r="397" spans="1:9" ht="13" x14ac:dyDescent="0.15">
      <c r="A397" s="3">
        <v>40932</v>
      </c>
      <c r="B397" s="1">
        <v>12708.37012</v>
      </c>
      <c r="C397" s="1">
        <v>12708.51953</v>
      </c>
      <c r="D397" s="1">
        <v>12613.54004</v>
      </c>
      <c r="E397" s="1">
        <v>12675.75</v>
      </c>
      <c r="F397" s="1">
        <v>125420000</v>
      </c>
      <c r="G397" s="1">
        <v>12675.75</v>
      </c>
      <c r="H397" s="1">
        <f t="shared" si="2"/>
        <v>-2.6021541884558405E-3</v>
      </c>
      <c r="I397" s="1">
        <f t="shared" si="3"/>
        <v>-2.6021541884558405E-3</v>
      </c>
    </row>
    <row r="398" spans="1:9" ht="13" x14ac:dyDescent="0.15">
      <c r="A398" s="3">
        <v>40933</v>
      </c>
      <c r="B398" s="1">
        <v>12673.62988</v>
      </c>
      <c r="C398" s="1">
        <v>12778.259770000001</v>
      </c>
      <c r="D398" s="1">
        <v>12580.12012</v>
      </c>
      <c r="E398" s="1">
        <v>12758.849609999999</v>
      </c>
      <c r="F398" s="1">
        <v>135430000</v>
      </c>
      <c r="G398" s="1">
        <v>12758.849609999999</v>
      </c>
      <c r="H398" s="1">
        <f t="shared" si="2"/>
        <v>6.5557943316962939E-3</v>
      </c>
      <c r="I398" s="1">
        <f t="shared" si="3"/>
        <v>6.5557943316962939E-3</v>
      </c>
    </row>
    <row r="399" spans="1:9" ht="13" x14ac:dyDescent="0.15">
      <c r="A399" s="3">
        <v>40934</v>
      </c>
      <c r="B399" s="1">
        <v>12756.95996</v>
      </c>
      <c r="C399" s="1">
        <v>12841.950199999999</v>
      </c>
      <c r="D399" s="1">
        <v>12695.160159999999</v>
      </c>
      <c r="E399" s="1">
        <v>12734.62988</v>
      </c>
      <c r="F399" s="1">
        <v>130840000</v>
      </c>
      <c r="G399" s="1">
        <v>12734.62988</v>
      </c>
      <c r="H399" s="1">
        <f t="shared" si="2"/>
        <v>-1.898269102648267E-3</v>
      </c>
      <c r="I399" s="1">
        <f t="shared" si="3"/>
        <v>-1.898269102648267E-3</v>
      </c>
    </row>
    <row r="400" spans="1:9" ht="13" x14ac:dyDescent="0.15">
      <c r="A400" s="3">
        <v>40935</v>
      </c>
      <c r="B400" s="1">
        <v>12733.950199999999</v>
      </c>
      <c r="C400" s="1">
        <v>12733.950199999999</v>
      </c>
      <c r="D400" s="1">
        <v>12630.719730000001</v>
      </c>
      <c r="E400" s="1">
        <v>12660.45996</v>
      </c>
      <c r="F400" s="1">
        <v>164410000</v>
      </c>
      <c r="G400" s="1">
        <v>12660.45996</v>
      </c>
      <c r="H400" s="1">
        <f t="shared" si="2"/>
        <v>-5.8242697823896452E-3</v>
      </c>
      <c r="I400" s="1">
        <f t="shared" si="3"/>
        <v>-5.8242697823896452E-3</v>
      </c>
    </row>
    <row r="401" spans="1:9" ht="13" x14ac:dyDescent="0.15">
      <c r="A401" s="3">
        <v>40938</v>
      </c>
      <c r="B401" s="1">
        <v>12659.16992</v>
      </c>
      <c r="C401" s="1">
        <v>12659.320309999999</v>
      </c>
      <c r="D401" s="1">
        <v>12529.410159999999</v>
      </c>
      <c r="E401" s="1">
        <v>12653.719730000001</v>
      </c>
      <c r="F401" s="1">
        <v>130430000</v>
      </c>
      <c r="G401" s="1">
        <v>12653.719730000001</v>
      </c>
      <c r="H401" s="1">
        <f t="shared" si="2"/>
        <v>-5.3238429103640787E-4</v>
      </c>
      <c r="I401" s="1">
        <f t="shared" si="3"/>
        <v>-5.3238429103640787E-4</v>
      </c>
    </row>
    <row r="402" spans="1:9" ht="13" x14ac:dyDescent="0.15">
      <c r="A402" s="3">
        <v>40939</v>
      </c>
      <c r="B402" s="1">
        <v>12654.780269999999</v>
      </c>
      <c r="C402" s="1">
        <v>12720.099609999999</v>
      </c>
      <c r="D402" s="1">
        <v>12567.33008</v>
      </c>
      <c r="E402" s="1">
        <v>12632.910159999999</v>
      </c>
      <c r="F402" s="1">
        <v>168070000</v>
      </c>
      <c r="G402" s="1">
        <v>12632.910159999999</v>
      </c>
      <c r="H402" s="1">
        <f t="shared" si="2"/>
        <v>-1.6445417192752425E-3</v>
      </c>
      <c r="I402" s="1">
        <f t="shared" si="3"/>
        <v>-1.6445417192752425E-3</v>
      </c>
    </row>
    <row r="403" spans="1:9" ht="13" x14ac:dyDescent="0.15">
      <c r="A403" s="3">
        <v>40940</v>
      </c>
      <c r="B403" s="1">
        <v>12632.759770000001</v>
      </c>
      <c r="C403" s="1">
        <v>12784.62012</v>
      </c>
      <c r="D403" s="1">
        <v>12632.759770000001</v>
      </c>
      <c r="E403" s="1">
        <v>12716.45996</v>
      </c>
      <c r="F403" s="1">
        <v>143500000</v>
      </c>
      <c r="G403" s="1">
        <v>12716.45996</v>
      </c>
      <c r="H403" s="1">
        <f t="shared" si="2"/>
        <v>6.6136621682426882E-3</v>
      </c>
      <c r="I403" s="1">
        <f t="shared" si="3"/>
        <v>6.6136621682426882E-3</v>
      </c>
    </row>
    <row r="404" spans="1:9" ht="13" x14ac:dyDescent="0.15">
      <c r="A404" s="3">
        <v>40941</v>
      </c>
      <c r="B404" s="1">
        <v>12716.54004</v>
      </c>
      <c r="C404" s="1">
        <v>12741.889649999999</v>
      </c>
      <c r="D404" s="1">
        <v>12676.04981</v>
      </c>
      <c r="E404" s="1">
        <v>12705.410159999999</v>
      </c>
      <c r="F404" s="1">
        <v>114360000</v>
      </c>
      <c r="G404" s="1">
        <v>12705.410159999999</v>
      </c>
      <c r="H404" s="1">
        <f t="shared" si="2"/>
        <v>-8.6893679803641565E-4</v>
      </c>
      <c r="I404" s="1">
        <f t="shared" si="3"/>
        <v>-8.6893679803641565E-4</v>
      </c>
    </row>
    <row r="405" spans="1:9" ht="13" x14ac:dyDescent="0.15">
      <c r="A405" s="3">
        <v>40942</v>
      </c>
      <c r="B405" s="1">
        <v>12705.04004</v>
      </c>
      <c r="C405" s="1">
        <v>12869.950199999999</v>
      </c>
      <c r="D405" s="1">
        <v>12704.95996</v>
      </c>
      <c r="E405" s="1">
        <v>12862.23047</v>
      </c>
      <c r="F405" s="1">
        <v>142840000</v>
      </c>
      <c r="G405" s="1">
        <v>12862.23047</v>
      </c>
      <c r="H405" s="1">
        <f t="shared" si="2"/>
        <v>1.2342797912476127E-2</v>
      </c>
      <c r="I405" s="1">
        <f t="shared" si="3"/>
        <v>1.2342797912476127E-2</v>
      </c>
    </row>
    <row r="406" spans="1:9" ht="13" x14ac:dyDescent="0.15">
      <c r="A406" s="3">
        <v>40945</v>
      </c>
      <c r="B406" s="1">
        <v>12860.719730000001</v>
      </c>
      <c r="C406" s="1">
        <v>12860.79004</v>
      </c>
      <c r="D406" s="1">
        <v>12793.429690000001</v>
      </c>
      <c r="E406" s="1">
        <v>12845.12988</v>
      </c>
      <c r="F406" s="1">
        <v>108040000</v>
      </c>
      <c r="G406" s="1">
        <v>12845.12988</v>
      </c>
      <c r="H406" s="1">
        <f t="shared" si="2"/>
        <v>-1.329519793622545E-3</v>
      </c>
      <c r="I406" s="1">
        <f t="shared" si="3"/>
        <v>-1.329519793622545E-3</v>
      </c>
    </row>
    <row r="407" spans="1:9" ht="13" x14ac:dyDescent="0.15">
      <c r="A407" s="3">
        <v>40946</v>
      </c>
      <c r="B407" s="1">
        <v>12844.37012</v>
      </c>
      <c r="C407" s="1">
        <v>12903.70996</v>
      </c>
      <c r="D407" s="1">
        <v>12782.570309999999</v>
      </c>
      <c r="E407" s="1">
        <v>12878.200199999999</v>
      </c>
      <c r="F407" s="1">
        <v>116150000</v>
      </c>
      <c r="G407" s="1">
        <v>12878.200199999999</v>
      </c>
      <c r="H407" s="1">
        <f t="shared" si="2"/>
        <v>2.5745415039741819E-3</v>
      </c>
      <c r="I407" s="1">
        <f t="shared" si="3"/>
        <v>2.5745415039741819E-3</v>
      </c>
    </row>
    <row r="408" spans="1:9" ht="13" x14ac:dyDescent="0.15">
      <c r="A408" s="3">
        <v>40947</v>
      </c>
      <c r="B408" s="1">
        <v>12865.79004</v>
      </c>
      <c r="C408" s="1">
        <v>12893.639649999999</v>
      </c>
      <c r="D408" s="1">
        <v>12817.690430000001</v>
      </c>
      <c r="E408" s="1">
        <v>12883.950199999999</v>
      </c>
      <c r="F408" s="1">
        <v>138250000</v>
      </c>
      <c r="G408" s="1">
        <v>12883.950199999999</v>
      </c>
      <c r="H408" s="1">
        <f t="shared" si="2"/>
        <v>4.4649096230077245E-4</v>
      </c>
      <c r="I408" s="1">
        <f t="shared" si="3"/>
        <v>4.4649096230077245E-4</v>
      </c>
    </row>
    <row r="409" spans="1:9" ht="13" x14ac:dyDescent="0.15">
      <c r="A409" s="3">
        <v>40948</v>
      </c>
      <c r="B409" s="1">
        <v>12884.410159999999</v>
      </c>
      <c r="C409" s="1">
        <v>12924.70996</v>
      </c>
      <c r="D409" s="1">
        <v>12846.410159999999</v>
      </c>
      <c r="E409" s="1">
        <v>12890.45996</v>
      </c>
      <c r="F409" s="1">
        <v>157080000</v>
      </c>
      <c r="G409" s="1">
        <v>12890.45996</v>
      </c>
      <c r="H409" s="1">
        <f t="shared" si="2"/>
        <v>5.0526118922757286E-4</v>
      </c>
      <c r="I409" s="1">
        <f t="shared" si="3"/>
        <v>5.0526118922757286E-4</v>
      </c>
    </row>
    <row r="410" spans="1:9" ht="13" x14ac:dyDescent="0.15">
      <c r="A410" s="3">
        <v>40949</v>
      </c>
      <c r="B410" s="1">
        <v>12889.54981</v>
      </c>
      <c r="C410" s="1">
        <v>12889.62988</v>
      </c>
      <c r="D410" s="1">
        <v>12743.559569999999</v>
      </c>
      <c r="E410" s="1">
        <v>12801.23047</v>
      </c>
      <c r="F410" s="1">
        <v>123620000</v>
      </c>
      <c r="G410" s="1">
        <v>12801.23047</v>
      </c>
      <c r="H410" s="1">
        <f t="shared" si="2"/>
        <v>-6.9221339096420973E-3</v>
      </c>
      <c r="I410" s="1">
        <f t="shared" si="3"/>
        <v>-6.9221339096420973E-3</v>
      </c>
    </row>
    <row r="411" spans="1:9" ht="13" x14ac:dyDescent="0.15">
      <c r="A411" s="3">
        <v>40952</v>
      </c>
      <c r="B411" s="1">
        <v>12799.110350000001</v>
      </c>
      <c r="C411" s="1">
        <v>12887.929690000001</v>
      </c>
      <c r="D411" s="1">
        <v>12799.110350000001</v>
      </c>
      <c r="E411" s="1">
        <v>12874.04004</v>
      </c>
      <c r="F411" s="1">
        <v>112240000</v>
      </c>
      <c r="G411" s="1">
        <v>12874.04004</v>
      </c>
      <c r="H411" s="1">
        <f t="shared" si="2"/>
        <v>5.6877008948968194E-3</v>
      </c>
      <c r="I411" s="1">
        <f t="shared" si="3"/>
        <v>5.6877008948968194E-3</v>
      </c>
    </row>
    <row r="412" spans="1:9" ht="13" x14ac:dyDescent="0.15">
      <c r="A412" s="3">
        <v>40953</v>
      </c>
      <c r="B412" s="1">
        <v>12871.76953</v>
      </c>
      <c r="C412" s="1">
        <v>12878.87988</v>
      </c>
      <c r="D412" s="1">
        <v>12786.929690000001</v>
      </c>
      <c r="E412" s="1">
        <v>12878.280269999999</v>
      </c>
      <c r="F412" s="1">
        <v>120050000</v>
      </c>
      <c r="G412" s="1">
        <v>12878.280269999999</v>
      </c>
      <c r="H412" s="1">
        <f t="shared" si="2"/>
        <v>3.2936280971823266E-4</v>
      </c>
      <c r="I412" s="1">
        <f t="shared" si="3"/>
        <v>3.2936280971823266E-4</v>
      </c>
    </row>
    <row r="413" spans="1:9" ht="13" x14ac:dyDescent="0.15">
      <c r="A413" s="3">
        <v>40954</v>
      </c>
      <c r="B413" s="1">
        <v>12864.650390000001</v>
      </c>
      <c r="C413" s="1">
        <v>12899.469730000001</v>
      </c>
      <c r="D413" s="1">
        <v>12753.62012</v>
      </c>
      <c r="E413" s="1">
        <v>12780.950199999999</v>
      </c>
      <c r="F413" s="1">
        <v>127560000</v>
      </c>
      <c r="G413" s="1">
        <v>12780.950199999999</v>
      </c>
      <c r="H413" s="1">
        <f t="shared" si="2"/>
        <v>-7.5576915519326542E-3</v>
      </c>
      <c r="I413" s="1">
        <f t="shared" si="3"/>
        <v>-7.5576915519326542E-3</v>
      </c>
    </row>
    <row r="414" spans="1:9" ht="13" x14ac:dyDescent="0.15">
      <c r="A414" s="3">
        <v>40955</v>
      </c>
      <c r="B414" s="1">
        <v>12779.809569999999</v>
      </c>
      <c r="C414" s="1">
        <v>12914</v>
      </c>
      <c r="D414" s="1">
        <v>12779.58008</v>
      </c>
      <c r="E414" s="1">
        <v>12904.08008</v>
      </c>
      <c r="F414" s="1">
        <v>134450000</v>
      </c>
      <c r="G414" s="1">
        <v>12904.08008</v>
      </c>
      <c r="H414" s="1">
        <f t="shared" si="2"/>
        <v>9.6338596171042443E-3</v>
      </c>
      <c r="I414" s="1">
        <f t="shared" si="3"/>
        <v>9.6338596171042443E-3</v>
      </c>
    </row>
    <row r="415" spans="1:9" ht="13" x14ac:dyDescent="0.15">
      <c r="A415" s="3">
        <v>40956</v>
      </c>
      <c r="B415" s="1">
        <v>12903.33008</v>
      </c>
      <c r="C415" s="1">
        <v>12967.91992</v>
      </c>
      <c r="D415" s="1">
        <v>12903.25</v>
      </c>
      <c r="E415" s="1">
        <v>12949.87012</v>
      </c>
      <c r="F415" s="1">
        <v>234650000</v>
      </c>
      <c r="G415" s="1">
        <v>12949.87012</v>
      </c>
      <c r="H415" s="1">
        <f t="shared" si="2"/>
        <v>3.5484931677516266E-3</v>
      </c>
      <c r="I415" s="1">
        <f t="shared" si="3"/>
        <v>3.5484931677516266E-3</v>
      </c>
    </row>
    <row r="416" spans="1:9" ht="13" x14ac:dyDescent="0.15">
      <c r="A416" s="3">
        <v>40960</v>
      </c>
      <c r="B416" s="1">
        <v>12949.339840000001</v>
      </c>
      <c r="C416" s="1">
        <v>13005.04004</v>
      </c>
      <c r="D416" s="1">
        <v>12926.110350000001</v>
      </c>
      <c r="E416" s="1">
        <v>12965.690430000001</v>
      </c>
      <c r="F416" s="1">
        <v>164780000</v>
      </c>
      <c r="G416" s="1">
        <v>12965.690430000001</v>
      </c>
      <c r="H416" s="1">
        <f t="shared" si="2"/>
        <v>1.2216578122716318E-3</v>
      </c>
      <c r="I416" s="1">
        <f t="shared" si="3"/>
        <v>1.2216578122716318E-3</v>
      </c>
    </row>
    <row r="417" spans="1:9" ht="13" x14ac:dyDescent="0.15">
      <c r="A417" s="3">
        <v>40961</v>
      </c>
      <c r="B417" s="1">
        <v>12966.219730000001</v>
      </c>
      <c r="C417" s="1">
        <v>12977.910159999999</v>
      </c>
      <c r="D417" s="1">
        <v>12914.83008</v>
      </c>
      <c r="E417" s="1">
        <v>12938.66992</v>
      </c>
      <c r="F417" s="1">
        <v>124200000</v>
      </c>
      <c r="G417" s="1">
        <v>12938.66992</v>
      </c>
      <c r="H417" s="1">
        <f t="shared" si="2"/>
        <v>-2.084000859489924E-3</v>
      </c>
      <c r="I417" s="1">
        <f t="shared" si="3"/>
        <v>-2.084000859489924E-3</v>
      </c>
    </row>
    <row r="418" spans="1:9" ht="13" x14ac:dyDescent="0.15">
      <c r="A418" s="3">
        <v>40962</v>
      </c>
      <c r="B418" s="1">
        <v>12937.08008</v>
      </c>
      <c r="C418" s="1">
        <v>12996.08008</v>
      </c>
      <c r="D418" s="1">
        <v>12882.66992</v>
      </c>
      <c r="E418" s="1">
        <v>12984.690430000001</v>
      </c>
      <c r="F418" s="1">
        <v>120480000</v>
      </c>
      <c r="G418" s="1">
        <v>12984.690430000001</v>
      </c>
      <c r="H418" s="1">
        <f t="shared" si="2"/>
        <v>3.5568192313851286E-3</v>
      </c>
      <c r="I418" s="1">
        <f t="shared" si="3"/>
        <v>3.5568192313851286E-3</v>
      </c>
    </row>
    <row r="419" spans="1:9" ht="13" x14ac:dyDescent="0.15">
      <c r="A419" s="3">
        <v>40963</v>
      </c>
      <c r="B419" s="1">
        <v>12981.200199999999</v>
      </c>
      <c r="C419" s="1">
        <v>13013.820309999999</v>
      </c>
      <c r="D419" s="1">
        <v>12950.589840000001</v>
      </c>
      <c r="E419" s="1">
        <v>12982.950199999999</v>
      </c>
      <c r="F419" s="1">
        <v>89440000</v>
      </c>
      <c r="G419" s="1">
        <v>12982.950199999999</v>
      </c>
      <c r="H419" s="1">
        <f t="shared" si="2"/>
        <v>-1.3402167802018574E-4</v>
      </c>
      <c r="I419" s="1">
        <f t="shared" si="3"/>
        <v>-1.3402167802018574E-4</v>
      </c>
    </row>
    <row r="420" spans="1:9" ht="13" x14ac:dyDescent="0.15">
      <c r="A420" s="3">
        <v>40966</v>
      </c>
      <c r="B420" s="1">
        <v>12981.12988</v>
      </c>
      <c r="C420" s="1">
        <v>13027.51953</v>
      </c>
      <c r="D420" s="1">
        <v>12882.589840000001</v>
      </c>
      <c r="E420" s="1">
        <v>12981.509770000001</v>
      </c>
      <c r="F420" s="1">
        <v>143530000</v>
      </c>
      <c r="G420" s="1">
        <v>12981.509770000001</v>
      </c>
      <c r="H420" s="1">
        <f t="shared" si="2"/>
        <v>-1.1094781831626694E-4</v>
      </c>
      <c r="I420" s="1">
        <f t="shared" si="3"/>
        <v>-1.1094781831626694E-4</v>
      </c>
    </row>
    <row r="421" spans="1:9" ht="13" x14ac:dyDescent="0.15">
      <c r="A421" s="3">
        <v>40967</v>
      </c>
      <c r="B421" s="1">
        <v>12976.740229999999</v>
      </c>
      <c r="C421" s="1">
        <v>13021.509770000001</v>
      </c>
      <c r="D421" s="1">
        <v>12952.820309999999</v>
      </c>
      <c r="E421" s="1">
        <v>13005.12012</v>
      </c>
      <c r="F421" s="1">
        <v>114490000</v>
      </c>
      <c r="G421" s="1">
        <v>13005.12012</v>
      </c>
      <c r="H421" s="1">
        <f t="shared" si="2"/>
        <v>1.8187676486260515E-3</v>
      </c>
      <c r="I421" s="1">
        <f t="shared" si="3"/>
        <v>1.8187676486260515E-3</v>
      </c>
    </row>
    <row r="422" spans="1:9" ht="13" x14ac:dyDescent="0.15">
      <c r="A422" s="3">
        <v>40968</v>
      </c>
      <c r="B422" s="1">
        <v>13005.41992</v>
      </c>
      <c r="C422" s="1">
        <v>13055.75</v>
      </c>
      <c r="D422" s="1">
        <v>12929.660159999999</v>
      </c>
      <c r="E422" s="1">
        <v>12952.070309999999</v>
      </c>
      <c r="F422" s="1">
        <v>182460000</v>
      </c>
      <c r="G422" s="1">
        <v>12952.070309999999</v>
      </c>
      <c r="H422" s="1">
        <f t="shared" si="2"/>
        <v>-4.0791480209719459E-3</v>
      </c>
      <c r="I422" s="1">
        <f t="shared" si="3"/>
        <v>-4.0791480209719459E-3</v>
      </c>
    </row>
    <row r="423" spans="1:9" ht="13" x14ac:dyDescent="0.15">
      <c r="A423" s="3">
        <v>40969</v>
      </c>
      <c r="B423" s="1">
        <v>12952.29004</v>
      </c>
      <c r="C423" s="1">
        <v>13032.66992</v>
      </c>
      <c r="D423" s="1">
        <v>12943.059569999999</v>
      </c>
      <c r="E423" s="1">
        <v>12980.29981</v>
      </c>
      <c r="F423" s="1">
        <v>139670000</v>
      </c>
      <c r="G423" s="1">
        <v>12980.29981</v>
      </c>
      <c r="H423" s="1">
        <f t="shared" si="2"/>
        <v>2.1795357286013128E-3</v>
      </c>
      <c r="I423" s="1">
        <f t="shared" si="3"/>
        <v>2.1795357286013128E-3</v>
      </c>
    </row>
    <row r="424" spans="1:9" ht="13" x14ac:dyDescent="0.15">
      <c r="A424" s="3">
        <v>40970</v>
      </c>
      <c r="B424" s="1">
        <v>12980.75</v>
      </c>
      <c r="C424" s="1">
        <v>12997.509770000001</v>
      </c>
      <c r="D424" s="1">
        <v>12927.76953</v>
      </c>
      <c r="E424" s="1">
        <v>12977.570309999999</v>
      </c>
      <c r="F424" s="1">
        <v>93900000</v>
      </c>
      <c r="G424" s="1">
        <v>12977.570309999999</v>
      </c>
      <c r="H424" s="1">
        <f t="shared" si="2"/>
        <v>-2.102801969102808E-4</v>
      </c>
      <c r="I424" s="1">
        <f t="shared" si="3"/>
        <v>-2.102801969102808E-4</v>
      </c>
    </row>
    <row r="425" spans="1:9" ht="13" x14ac:dyDescent="0.15">
      <c r="A425" s="3">
        <v>40973</v>
      </c>
      <c r="B425" s="1">
        <v>12977.339840000001</v>
      </c>
      <c r="C425" s="1">
        <v>12977.339840000001</v>
      </c>
      <c r="D425" s="1">
        <v>12883.910159999999</v>
      </c>
      <c r="E425" s="1">
        <v>12962.809569999999</v>
      </c>
      <c r="F425" s="1">
        <v>108630000</v>
      </c>
      <c r="G425" s="1">
        <v>12962.809569999999</v>
      </c>
      <c r="H425" s="1">
        <f t="shared" si="2"/>
        <v>-1.1374039706512455E-3</v>
      </c>
      <c r="I425" s="1">
        <f t="shared" si="3"/>
        <v>-1.1374039706512455E-3</v>
      </c>
    </row>
    <row r="426" spans="1:9" ht="13" x14ac:dyDescent="0.15">
      <c r="A426" s="3">
        <v>40974</v>
      </c>
      <c r="B426" s="1">
        <v>12958.650390000001</v>
      </c>
      <c r="C426" s="1">
        <v>12958.73047</v>
      </c>
      <c r="D426" s="1">
        <v>12734.860350000001</v>
      </c>
      <c r="E426" s="1">
        <v>12759.150390000001</v>
      </c>
      <c r="F426" s="1">
        <v>142330000</v>
      </c>
      <c r="G426" s="1">
        <v>12759.150390000001</v>
      </c>
      <c r="H426" s="1">
        <f t="shared" si="2"/>
        <v>-1.5711036939964763E-2</v>
      </c>
      <c r="I426" s="1">
        <f t="shared" si="3"/>
        <v>-1.5711036939964763E-2</v>
      </c>
    </row>
    <row r="427" spans="1:9" ht="13" x14ac:dyDescent="0.15">
      <c r="A427" s="3">
        <v>40975</v>
      </c>
      <c r="B427" s="1">
        <v>12756.12012</v>
      </c>
      <c r="C427" s="1">
        <v>12857.73047</v>
      </c>
      <c r="D427" s="1">
        <v>12751.509770000001</v>
      </c>
      <c r="E427" s="1">
        <v>12837.33008</v>
      </c>
      <c r="F427" s="1">
        <v>175110000</v>
      </c>
      <c r="G427" s="1">
        <v>12837.33008</v>
      </c>
      <c r="H427" s="1">
        <f t="shared" si="2"/>
        <v>6.127342935096404E-3</v>
      </c>
      <c r="I427" s="1">
        <f t="shared" si="3"/>
        <v>6.127342935096404E-3</v>
      </c>
    </row>
    <row r="428" spans="1:9" ht="13" x14ac:dyDescent="0.15">
      <c r="A428" s="3">
        <v>40976</v>
      </c>
      <c r="B428" s="1">
        <v>12835.530269999999</v>
      </c>
      <c r="C428" s="1">
        <v>12937.190430000001</v>
      </c>
      <c r="D428" s="1">
        <v>12835.530269999999</v>
      </c>
      <c r="E428" s="1">
        <v>12907.940430000001</v>
      </c>
      <c r="F428" s="1">
        <v>103530000</v>
      </c>
      <c r="G428" s="1">
        <v>12907.940430000001</v>
      </c>
      <c r="H428" s="1">
        <f t="shared" si="2"/>
        <v>5.5003921812378015E-3</v>
      </c>
      <c r="I428" s="1">
        <f t="shared" si="3"/>
        <v>5.5003921812378015E-3</v>
      </c>
    </row>
    <row r="429" spans="1:9" ht="13" x14ac:dyDescent="0.15">
      <c r="A429" s="3">
        <v>40977</v>
      </c>
      <c r="B429" s="1">
        <v>12908.62012</v>
      </c>
      <c r="C429" s="1">
        <v>12968.79004</v>
      </c>
      <c r="D429" s="1">
        <v>12906.429690000001</v>
      </c>
      <c r="E429" s="1">
        <v>12922.01953</v>
      </c>
      <c r="F429" s="1">
        <v>103240000</v>
      </c>
      <c r="G429" s="1">
        <v>12922.01953</v>
      </c>
      <c r="H429" s="1">
        <f t="shared" si="2"/>
        <v>1.0907317148192801E-3</v>
      </c>
      <c r="I429" s="1">
        <f t="shared" si="3"/>
        <v>1.0907317148192801E-3</v>
      </c>
    </row>
    <row r="430" spans="1:9" ht="13" x14ac:dyDescent="0.15">
      <c r="A430" s="3">
        <v>40980</v>
      </c>
      <c r="B430" s="1">
        <v>12920.58008</v>
      </c>
      <c r="C430" s="1">
        <v>12976.360350000001</v>
      </c>
      <c r="D430" s="1">
        <v>12919.98047</v>
      </c>
      <c r="E430" s="1">
        <v>12959.70996</v>
      </c>
      <c r="F430" s="1">
        <v>100000000</v>
      </c>
      <c r="G430" s="1">
        <v>12959.70996</v>
      </c>
      <c r="H430" s="1">
        <f t="shared" si="2"/>
        <v>2.9167600244294446E-3</v>
      </c>
      <c r="I430" s="1">
        <f t="shared" si="3"/>
        <v>2.9167600244294446E-3</v>
      </c>
    </row>
    <row r="431" spans="1:9" ht="13" x14ac:dyDescent="0.15">
      <c r="A431" s="3">
        <v>40981</v>
      </c>
      <c r="B431" s="1">
        <v>12953.200199999999</v>
      </c>
      <c r="C431" s="1">
        <v>13180.400390000001</v>
      </c>
      <c r="D431" s="1">
        <v>12953.12988</v>
      </c>
      <c r="E431" s="1">
        <v>13177.679690000001</v>
      </c>
      <c r="F431" s="1">
        <v>163130000</v>
      </c>
      <c r="G431" s="1">
        <v>13177.679690000001</v>
      </c>
      <c r="H431" s="1">
        <f t="shared" si="2"/>
        <v>1.6819028409799437E-2</v>
      </c>
      <c r="I431" s="1">
        <f t="shared" si="3"/>
        <v>1.6819028409799437E-2</v>
      </c>
    </row>
    <row r="432" spans="1:9" ht="13" x14ac:dyDescent="0.15">
      <c r="A432" s="3">
        <v>40982</v>
      </c>
      <c r="B432" s="1">
        <v>13177.150390000001</v>
      </c>
      <c r="C432" s="1">
        <v>13221.26953</v>
      </c>
      <c r="D432" s="1">
        <v>13166.25</v>
      </c>
      <c r="E432" s="1">
        <v>13194.099609999999</v>
      </c>
      <c r="F432" s="1">
        <v>163610000</v>
      </c>
      <c r="G432" s="1">
        <v>13194.099609999999</v>
      </c>
      <c r="H432" s="1">
        <f t="shared" si="2"/>
        <v>1.2460403034730658E-3</v>
      </c>
      <c r="I432" s="1">
        <f t="shared" si="3"/>
        <v>1.2460403034730658E-3</v>
      </c>
    </row>
    <row r="433" spans="1:9" ht="13" x14ac:dyDescent="0.15">
      <c r="A433" s="3">
        <v>40983</v>
      </c>
      <c r="B433" s="1">
        <v>13192.969730000001</v>
      </c>
      <c r="C433" s="1">
        <v>13253.509770000001</v>
      </c>
      <c r="D433" s="1">
        <v>13170.190430000001</v>
      </c>
      <c r="E433" s="1">
        <v>13252.759770000001</v>
      </c>
      <c r="F433" s="1">
        <v>161650000</v>
      </c>
      <c r="G433" s="1">
        <v>13252.759770000001</v>
      </c>
      <c r="H433" s="1">
        <f t="shared" si="2"/>
        <v>4.445938846447838E-3</v>
      </c>
      <c r="I433" s="1">
        <f t="shared" si="3"/>
        <v>4.445938846447838E-3</v>
      </c>
    </row>
    <row r="434" spans="1:9" ht="13" x14ac:dyDescent="0.15">
      <c r="A434" s="3">
        <v>40984</v>
      </c>
      <c r="B434" s="1">
        <v>13253.509770000001</v>
      </c>
      <c r="C434" s="1">
        <v>13289.08008</v>
      </c>
      <c r="D434" s="1">
        <v>13231.450199999999</v>
      </c>
      <c r="E434" s="1">
        <v>13232.62012</v>
      </c>
      <c r="F434" s="1">
        <v>392620000</v>
      </c>
      <c r="G434" s="1">
        <v>13232.62012</v>
      </c>
      <c r="H434" s="1">
        <f t="shared" si="2"/>
        <v>-1.5196570638510098E-3</v>
      </c>
      <c r="I434" s="1">
        <f t="shared" si="3"/>
        <v>-1.5196570638510098E-3</v>
      </c>
    </row>
    <row r="435" spans="1:9" ht="13" x14ac:dyDescent="0.15">
      <c r="A435" s="3">
        <v>40987</v>
      </c>
      <c r="B435" s="1">
        <v>13231.940430000001</v>
      </c>
      <c r="C435" s="1">
        <v>13269.70996</v>
      </c>
      <c r="D435" s="1">
        <v>13208.62988</v>
      </c>
      <c r="E435" s="1">
        <v>13239.12988</v>
      </c>
      <c r="F435" s="1">
        <v>147120000</v>
      </c>
      <c r="G435" s="1">
        <v>13239.12988</v>
      </c>
      <c r="H435" s="1">
        <f t="shared" si="2"/>
        <v>4.9194792421811205E-4</v>
      </c>
      <c r="I435" s="1">
        <f t="shared" si="3"/>
        <v>4.9194792421811205E-4</v>
      </c>
    </row>
    <row r="436" spans="1:9" ht="13" x14ac:dyDescent="0.15">
      <c r="A436" s="3">
        <v>40988</v>
      </c>
      <c r="B436" s="1">
        <v>13238.450199999999</v>
      </c>
      <c r="C436" s="1">
        <v>13238.450199999999</v>
      </c>
      <c r="D436" s="1">
        <v>13123.37988</v>
      </c>
      <c r="E436" s="1">
        <v>13170.190430000001</v>
      </c>
      <c r="F436" s="1">
        <v>131660000</v>
      </c>
      <c r="G436" s="1">
        <v>13170.190430000001</v>
      </c>
      <c r="H436" s="1">
        <f t="shared" si="2"/>
        <v>-5.2072493150886624E-3</v>
      </c>
      <c r="I436" s="1">
        <f t="shared" si="3"/>
        <v>-5.2072493150886624E-3</v>
      </c>
    </row>
    <row r="437" spans="1:9" ht="13" x14ac:dyDescent="0.15">
      <c r="A437" s="3">
        <v>40989</v>
      </c>
      <c r="B437" s="1">
        <v>13170.79004</v>
      </c>
      <c r="C437" s="1">
        <v>13190.01953</v>
      </c>
      <c r="D437" s="1">
        <v>13112.929690000001</v>
      </c>
      <c r="E437" s="1">
        <v>13124.62012</v>
      </c>
      <c r="F437" s="1">
        <v>124860000</v>
      </c>
      <c r="G437" s="1">
        <v>13124.62012</v>
      </c>
      <c r="H437" s="1">
        <f t="shared" si="2"/>
        <v>-3.4601101815656108E-3</v>
      </c>
      <c r="I437" s="1">
        <f t="shared" si="3"/>
        <v>-3.4601101815656108E-3</v>
      </c>
    </row>
    <row r="438" spans="1:9" ht="13" x14ac:dyDescent="0.15">
      <c r="A438" s="3">
        <v>40990</v>
      </c>
      <c r="B438" s="1">
        <v>13124.400390000001</v>
      </c>
      <c r="C438" s="1">
        <v>13124.469730000001</v>
      </c>
      <c r="D438" s="1">
        <v>13017.41992</v>
      </c>
      <c r="E438" s="1">
        <v>13046.139649999999</v>
      </c>
      <c r="F438" s="1">
        <v>122060000</v>
      </c>
      <c r="G438" s="1">
        <v>13046.139649999999</v>
      </c>
      <c r="H438" s="1">
        <f t="shared" si="2"/>
        <v>-5.9796374510228817E-3</v>
      </c>
      <c r="I438" s="1">
        <f t="shared" si="3"/>
        <v>-5.9796374510228817E-3</v>
      </c>
    </row>
    <row r="439" spans="1:9" ht="13" x14ac:dyDescent="0.15">
      <c r="A439" s="3">
        <v>40991</v>
      </c>
      <c r="B439" s="1">
        <v>13045.990229999999</v>
      </c>
      <c r="C439" s="1">
        <v>13099.910159999999</v>
      </c>
      <c r="D439" s="1">
        <v>13002.76953</v>
      </c>
      <c r="E439" s="1">
        <v>13080.73047</v>
      </c>
      <c r="F439" s="1">
        <v>129930000</v>
      </c>
      <c r="G439" s="1">
        <v>13080.73047</v>
      </c>
      <c r="H439" s="1">
        <f t="shared" si="2"/>
        <v>2.6514218709901101E-3</v>
      </c>
      <c r="I439" s="1">
        <f t="shared" si="3"/>
        <v>2.6514218709901101E-3</v>
      </c>
    </row>
    <row r="440" spans="1:9" ht="13" x14ac:dyDescent="0.15">
      <c r="A440" s="3">
        <v>40994</v>
      </c>
      <c r="B440" s="1">
        <v>13082.62012</v>
      </c>
      <c r="C440" s="1">
        <v>13243.860350000001</v>
      </c>
      <c r="D440" s="1">
        <v>13082.389649999999</v>
      </c>
      <c r="E440" s="1">
        <v>13241.62988</v>
      </c>
      <c r="F440" s="1">
        <v>122080000</v>
      </c>
      <c r="G440" s="1">
        <v>13241.62988</v>
      </c>
      <c r="H440" s="1">
        <f t="shared" si="2"/>
        <v>1.2300491197262623E-2</v>
      </c>
      <c r="I440" s="1">
        <f t="shared" si="3"/>
        <v>1.2300491197262623E-2</v>
      </c>
    </row>
    <row r="441" spans="1:9" ht="13" x14ac:dyDescent="0.15">
      <c r="A441" s="3">
        <v>40995</v>
      </c>
      <c r="B441" s="1">
        <v>13242.089840000001</v>
      </c>
      <c r="C441" s="1">
        <v>13264.98047</v>
      </c>
      <c r="D441" s="1">
        <v>13194.33008</v>
      </c>
      <c r="E441" s="1">
        <v>13197.73047</v>
      </c>
      <c r="F441" s="1">
        <v>129280000</v>
      </c>
      <c r="G441" s="1">
        <v>13197.73047</v>
      </c>
      <c r="H441" s="1">
        <f t="shared" si="2"/>
        <v>-3.3152572906682081E-3</v>
      </c>
      <c r="I441" s="1">
        <f t="shared" si="3"/>
        <v>-3.3152572906682081E-3</v>
      </c>
    </row>
    <row r="442" spans="1:9" ht="13" x14ac:dyDescent="0.15">
      <c r="A442" s="3">
        <v>40996</v>
      </c>
      <c r="B442" s="1">
        <v>13195.389649999999</v>
      </c>
      <c r="C442" s="1">
        <v>13212.639649999999</v>
      </c>
      <c r="D442" s="1">
        <v>13069.259770000001</v>
      </c>
      <c r="E442" s="1">
        <v>13126.20996</v>
      </c>
      <c r="F442" s="1">
        <v>141540000</v>
      </c>
      <c r="G442" s="1">
        <v>13126.20996</v>
      </c>
      <c r="H442" s="1">
        <f t="shared" si="2"/>
        <v>-5.4191521915510285E-3</v>
      </c>
      <c r="I442" s="1">
        <f t="shared" si="3"/>
        <v>-5.4191521915510285E-3</v>
      </c>
    </row>
    <row r="443" spans="1:9" ht="13" x14ac:dyDescent="0.15">
      <c r="A443" s="3">
        <v>40997</v>
      </c>
      <c r="B443" s="1">
        <v>13125.990229999999</v>
      </c>
      <c r="C443" s="1">
        <v>13151.570309999999</v>
      </c>
      <c r="D443" s="1">
        <v>13032.66992</v>
      </c>
      <c r="E443" s="1">
        <v>13145.820309999999</v>
      </c>
      <c r="F443" s="1">
        <v>136250000</v>
      </c>
      <c r="G443" s="1">
        <v>13145.820309999999</v>
      </c>
      <c r="H443" s="1">
        <f t="shared" si="2"/>
        <v>1.493984178202115E-3</v>
      </c>
      <c r="I443" s="1">
        <f t="shared" si="3"/>
        <v>1.493984178202115E-3</v>
      </c>
    </row>
    <row r="444" spans="1:9" ht="13" x14ac:dyDescent="0.15">
      <c r="A444" s="3">
        <v>40998</v>
      </c>
      <c r="B444" s="1">
        <v>13147.940430000001</v>
      </c>
      <c r="C444" s="1">
        <v>13224.490229999999</v>
      </c>
      <c r="D444" s="1">
        <v>13147.780269999999</v>
      </c>
      <c r="E444" s="1">
        <v>13212.04004</v>
      </c>
      <c r="F444" s="1">
        <v>171190000</v>
      </c>
      <c r="G444" s="1">
        <v>13212.04004</v>
      </c>
      <c r="H444" s="1">
        <f t="shared" si="2"/>
        <v>5.0373220109837871E-3</v>
      </c>
      <c r="I444" s="1">
        <f t="shared" si="3"/>
        <v>5.0373220109837871E-3</v>
      </c>
    </row>
    <row r="445" spans="1:9" ht="13" x14ac:dyDescent="0.15">
      <c r="A445" s="3">
        <v>41001</v>
      </c>
      <c r="B445" s="1">
        <v>13211.360350000001</v>
      </c>
      <c r="C445" s="1">
        <v>13297.110350000001</v>
      </c>
      <c r="D445" s="1">
        <v>13153.690430000001</v>
      </c>
      <c r="E445" s="1">
        <v>13264.490229999999</v>
      </c>
      <c r="F445" s="1">
        <v>108790000</v>
      </c>
      <c r="G445" s="1">
        <v>13264.490229999999</v>
      </c>
      <c r="H445" s="1">
        <f t="shared" si="2"/>
        <v>3.9698782202600381E-3</v>
      </c>
      <c r="I445" s="1">
        <f t="shared" si="3"/>
        <v>3.9698782202600381E-3</v>
      </c>
    </row>
    <row r="446" spans="1:9" ht="13" x14ac:dyDescent="0.15">
      <c r="A446" s="3">
        <v>41002</v>
      </c>
      <c r="B446" s="1">
        <v>13258.95996</v>
      </c>
      <c r="C446" s="1">
        <v>13265.360350000001</v>
      </c>
      <c r="D446" s="1">
        <v>13131.20996</v>
      </c>
      <c r="E446" s="1">
        <v>13199.54981</v>
      </c>
      <c r="F446" s="1">
        <v>123980000</v>
      </c>
      <c r="G446" s="1">
        <v>13199.54981</v>
      </c>
      <c r="H446" s="1">
        <f t="shared" si="2"/>
        <v>-4.8958097050065827E-3</v>
      </c>
      <c r="I446" s="1">
        <f t="shared" si="3"/>
        <v>-4.8958097050065827E-3</v>
      </c>
    </row>
    <row r="447" spans="1:9" ht="13" x14ac:dyDescent="0.15">
      <c r="A447" s="3">
        <v>41003</v>
      </c>
      <c r="B447" s="1">
        <v>13198.190430000001</v>
      </c>
      <c r="C447" s="1">
        <v>13198.190430000001</v>
      </c>
      <c r="D447" s="1">
        <v>13020.860350000001</v>
      </c>
      <c r="E447" s="1">
        <v>13074.75</v>
      </c>
      <c r="F447" s="1">
        <v>125000000</v>
      </c>
      <c r="G447" s="1">
        <v>13074.75</v>
      </c>
      <c r="H447" s="1">
        <f t="shared" si="2"/>
        <v>-9.4548535212505419E-3</v>
      </c>
      <c r="I447" s="1">
        <f t="shared" si="3"/>
        <v>-9.4548535212505419E-3</v>
      </c>
    </row>
    <row r="448" spans="1:9" ht="13" x14ac:dyDescent="0.15">
      <c r="A448" s="3">
        <v>41004</v>
      </c>
      <c r="B448" s="1">
        <v>13067.179690000001</v>
      </c>
      <c r="C448" s="1">
        <v>13088.110350000001</v>
      </c>
      <c r="D448" s="1">
        <v>13012.45996</v>
      </c>
      <c r="E448" s="1">
        <v>13060.139649999999</v>
      </c>
      <c r="F448" s="1">
        <v>109530000</v>
      </c>
      <c r="G448" s="1">
        <v>13060.139649999999</v>
      </c>
      <c r="H448" s="1">
        <f t="shared" si="2"/>
        <v>-1.117447752347145E-3</v>
      </c>
      <c r="I448" s="1">
        <f t="shared" si="3"/>
        <v>-1.117447752347145E-3</v>
      </c>
    </row>
    <row r="449" spans="1:9" ht="13" x14ac:dyDescent="0.15">
      <c r="A449" s="3">
        <v>41008</v>
      </c>
      <c r="B449" s="1">
        <v>13057.570309999999</v>
      </c>
      <c r="C449" s="1">
        <v>13057.719730000001</v>
      </c>
      <c r="D449" s="1">
        <v>12903.780269999999</v>
      </c>
      <c r="E449" s="1">
        <v>12929.589840000001</v>
      </c>
      <c r="F449" s="1">
        <v>105580000</v>
      </c>
      <c r="G449" s="1">
        <v>12929.589840000001</v>
      </c>
      <c r="H449" s="1">
        <f t="shared" si="2"/>
        <v>-9.9960500805210475E-3</v>
      </c>
      <c r="I449" s="1">
        <f t="shared" si="3"/>
        <v>-9.9960500805210475E-3</v>
      </c>
    </row>
    <row r="450" spans="1:9" ht="13" x14ac:dyDescent="0.15">
      <c r="A450" s="3">
        <v>41009</v>
      </c>
      <c r="B450" s="1">
        <v>12929.440430000001</v>
      </c>
      <c r="C450" s="1">
        <v>12929.589840000001</v>
      </c>
      <c r="D450" s="1">
        <v>12710.559569999999</v>
      </c>
      <c r="E450" s="1">
        <v>12715.929690000001</v>
      </c>
      <c r="F450" s="1">
        <v>159290000</v>
      </c>
      <c r="G450" s="1">
        <v>12715.929690000001</v>
      </c>
      <c r="H450" s="1">
        <f t="shared" si="2"/>
        <v>-1.6524897745712225E-2</v>
      </c>
      <c r="I450" s="1">
        <f t="shared" si="3"/>
        <v>-1.6524897745712225E-2</v>
      </c>
    </row>
    <row r="451" spans="1:9" ht="13" x14ac:dyDescent="0.15">
      <c r="A451" s="3">
        <v>41010</v>
      </c>
      <c r="B451" s="1">
        <v>12716.91992</v>
      </c>
      <c r="C451" s="1">
        <v>12844.820309999999</v>
      </c>
      <c r="D451" s="1">
        <v>12716.91992</v>
      </c>
      <c r="E451" s="1">
        <v>12805.389649999999</v>
      </c>
      <c r="F451" s="1">
        <v>125210000</v>
      </c>
      <c r="G451" s="1">
        <v>12805.389649999999</v>
      </c>
      <c r="H451" s="1">
        <f t="shared" si="2"/>
        <v>7.0352669589193294E-3</v>
      </c>
      <c r="I451" s="1">
        <f t="shared" si="3"/>
        <v>7.0352669589193294E-3</v>
      </c>
    </row>
    <row r="452" spans="1:9" ht="13" x14ac:dyDescent="0.15">
      <c r="A452" s="3">
        <v>41011</v>
      </c>
      <c r="B452" s="1">
        <v>12806.450199999999</v>
      </c>
      <c r="C452" s="1">
        <v>12986.95996</v>
      </c>
      <c r="D452" s="1">
        <v>12806.29981</v>
      </c>
      <c r="E452" s="1">
        <v>12986.58008</v>
      </c>
      <c r="F452" s="1">
        <v>119780000</v>
      </c>
      <c r="G452" s="1">
        <v>12986.58008</v>
      </c>
      <c r="H452" s="1">
        <f t="shared" si="2"/>
        <v>1.4149544445920127E-2</v>
      </c>
      <c r="I452" s="1">
        <f t="shared" si="3"/>
        <v>1.4149544445920127E-2</v>
      </c>
    </row>
    <row r="453" spans="1:9" ht="13" x14ac:dyDescent="0.15">
      <c r="A453" s="3">
        <v>41012</v>
      </c>
      <c r="B453" s="1">
        <v>12986.200199999999</v>
      </c>
      <c r="C453" s="1">
        <v>12986.349609999999</v>
      </c>
      <c r="D453" s="1">
        <v>12845.280269999999</v>
      </c>
      <c r="E453" s="1">
        <v>12849.589840000001</v>
      </c>
      <c r="F453" s="1">
        <v>140990000</v>
      </c>
      <c r="G453" s="1">
        <v>12849.589840000001</v>
      </c>
      <c r="H453" s="1">
        <f t="shared" si="2"/>
        <v>-1.0548600105348072E-2</v>
      </c>
      <c r="I453" s="1">
        <f t="shared" si="3"/>
        <v>-1.0548600105348072E-2</v>
      </c>
    </row>
    <row r="454" spans="1:9" ht="13" x14ac:dyDescent="0.15">
      <c r="A454" s="3">
        <v>41015</v>
      </c>
      <c r="B454" s="1">
        <v>12850.87988</v>
      </c>
      <c r="C454" s="1">
        <v>12986.76953</v>
      </c>
      <c r="D454" s="1">
        <v>12850.79981</v>
      </c>
      <c r="E454" s="1">
        <v>12921.410159999999</v>
      </c>
      <c r="F454" s="1">
        <v>120990000</v>
      </c>
      <c r="G454" s="1">
        <v>12921.410159999999</v>
      </c>
      <c r="H454" s="1">
        <f t="shared" si="2"/>
        <v>5.5893083665928822E-3</v>
      </c>
      <c r="I454" s="1">
        <f t="shared" si="3"/>
        <v>5.5893083665928822E-3</v>
      </c>
    </row>
    <row r="455" spans="1:9" ht="13" x14ac:dyDescent="0.15">
      <c r="A455" s="3">
        <v>41016</v>
      </c>
      <c r="B455" s="1">
        <v>12921.79004</v>
      </c>
      <c r="C455" s="1">
        <v>13131.360350000001</v>
      </c>
      <c r="D455" s="1">
        <v>12921.79004</v>
      </c>
      <c r="E455" s="1">
        <v>13115.54004</v>
      </c>
      <c r="F455" s="1">
        <v>115320000</v>
      </c>
      <c r="G455" s="1">
        <v>13115.54004</v>
      </c>
      <c r="H455" s="1">
        <f t="shared" si="2"/>
        <v>1.5023892717294597E-2</v>
      </c>
      <c r="I455" s="1">
        <f t="shared" si="3"/>
        <v>1.5023892717294597E-2</v>
      </c>
    </row>
    <row r="456" spans="1:9" ht="13" x14ac:dyDescent="0.15">
      <c r="A456" s="3">
        <v>41017</v>
      </c>
      <c r="B456" s="1">
        <v>13114.559569999999</v>
      </c>
      <c r="C456" s="1">
        <v>13114.559569999999</v>
      </c>
      <c r="D456" s="1">
        <v>13027.490229999999</v>
      </c>
      <c r="E456" s="1">
        <v>13032.75</v>
      </c>
      <c r="F456" s="1">
        <v>113520000</v>
      </c>
      <c r="G456" s="1">
        <v>13032.75</v>
      </c>
      <c r="H456" s="1">
        <f t="shared" si="2"/>
        <v>-6.3123622624387081E-3</v>
      </c>
      <c r="I456" s="1">
        <f t="shared" si="3"/>
        <v>-6.3123622624387081E-3</v>
      </c>
    </row>
    <row r="457" spans="1:9" ht="13" x14ac:dyDescent="0.15">
      <c r="A457" s="3">
        <v>41018</v>
      </c>
      <c r="B457" s="1">
        <v>13028.73047</v>
      </c>
      <c r="C457" s="1">
        <v>13080.200199999999</v>
      </c>
      <c r="D457" s="1">
        <v>12896.820309999999</v>
      </c>
      <c r="E457" s="1">
        <v>12964.099609999999</v>
      </c>
      <c r="F457" s="1">
        <v>139810000</v>
      </c>
      <c r="G457" s="1">
        <v>12964.099609999999</v>
      </c>
      <c r="H457" s="1">
        <f t="shared" si="2"/>
        <v>-5.2675291093591684E-3</v>
      </c>
      <c r="I457" s="1">
        <f t="shared" si="3"/>
        <v>-5.2675291093591684E-3</v>
      </c>
    </row>
    <row r="458" spans="1:9" ht="13" x14ac:dyDescent="0.15">
      <c r="A458" s="3">
        <v>41019</v>
      </c>
      <c r="B458" s="1">
        <v>12964.48047</v>
      </c>
      <c r="C458" s="1">
        <v>13082.54004</v>
      </c>
      <c r="D458" s="1">
        <v>12964.25</v>
      </c>
      <c r="E458" s="1">
        <v>13029.259770000001</v>
      </c>
      <c r="F458" s="1">
        <v>212080000</v>
      </c>
      <c r="G458" s="1">
        <v>13029.259770000001</v>
      </c>
      <c r="H458" s="1">
        <f t="shared" si="2"/>
        <v>5.0262001959425918E-3</v>
      </c>
      <c r="I458" s="1">
        <f t="shared" si="3"/>
        <v>5.0262001959425918E-3</v>
      </c>
    </row>
    <row r="459" spans="1:9" ht="13" x14ac:dyDescent="0.15">
      <c r="A459" s="3">
        <v>41022</v>
      </c>
      <c r="B459" s="1">
        <v>13028.200199999999</v>
      </c>
      <c r="C459" s="1">
        <v>13028.200199999999</v>
      </c>
      <c r="D459" s="1">
        <v>12845.58008</v>
      </c>
      <c r="E459" s="1">
        <v>12927.16992</v>
      </c>
      <c r="F459" s="1">
        <v>139370000</v>
      </c>
      <c r="G459" s="1">
        <v>12927.16992</v>
      </c>
      <c r="H459" s="1">
        <f t="shared" si="2"/>
        <v>-7.8354297789858477E-3</v>
      </c>
      <c r="I459" s="1">
        <f t="shared" si="3"/>
        <v>-7.8354297789858477E-3</v>
      </c>
    </row>
    <row r="460" spans="1:9" ht="13" x14ac:dyDescent="0.15">
      <c r="A460" s="3">
        <v>41023</v>
      </c>
      <c r="B460" s="1">
        <v>12927.76953</v>
      </c>
      <c r="C460" s="1">
        <v>13050.29981</v>
      </c>
      <c r="D460" s="1">
        <v>12926.490229999999</v>
      </c>
      <c r="E460" s="1">
        <v>13001.559569999999</v>
      </c>
      <c r="F460" s="1">
        <v>134110000</v>
      </c>
      <c r="G460" s="1">
        <v>13001.559569999999</v>
      </c>
      <c r="H460" s="1">
        <f t="shared" si="2"/>
        <v>5.7545193929035288E-3</v>
      </c>
      <c r="I460" s="1">
        <f t="shared" si="3"/>
        <v>5.7545193929035288E-3</v>
      </c>
    </row>
    <row r="461" spans="1:9" ht="13" x14ac:dyDescent="0.15">
      <c r="A461" s="3">
        <v>41024</v>
      </c>
      <c r="B461" s="1">
        <v>12997.690430000001</v>
      </c>
      <c r="C461" s="1">
        <v>13105.700199999999</v>
      </c>
      <c r="D461" s="1">
        <v>12993.599609999999</v>
      </c>
      <c r="E461" s="1">
        <v>13090.719730000001</v>
      </c>
      <c r="F461" s="1">
        <v>135260000</v>
      </c>
      <c r="G461" s="1">
        <v>13090.719730000001</v>
      </c>
      <c r="H461" s="1">
        <f t="shared" si="2"/>
        <v>6.8576511548453624E-3</v>
      </c>
      <c r="I461" s="1">
        <f t="shared" si="3"/>
        <v>6.8576511548453624E-3</v>
      </c>
    </row>
    <row r="462" spans="1:9" ht="13" x14ac:dyDescent="0.15">
      <c r="A462" s="3">
        <v>41025</v>
      </c>
      <c r="B462" s="1">
        <v>13090.110350000001</v>
      </c>
      <c r="C462" s="1">
        <v>13227.820309999999</v>
      </c>
      <c r="D462" s="1">
        <v>13075.95996</v>
      </c>
      <c r="E462" s="1">
        <v>13204.62012</v>
      </c>
      <c r="F462" s="1">
        <v>107570000</v>
      </c>
      <c r="G462" s="1">
        <v>13204.62012</v>
      </c>
      <c r="H462" s="1">
        <f t="shared" si="2"/>
        <v>8.7008500945118684E-3</v>
      </c>
      <c r="I462" s="1">
        <f t="shared" si="3"/>
        <v>8.7008500945118684E-3</v>
      </c>
    </row>
    <row r="463" spans="1:9" ht="13" x14ac:dyDescent="0.15">
      <c r="A463" s="3">
        <v>41026</v>
      </c>
      <c r="B463" s="1">
        <v>13204.700199999999</v>
      </c>
      <c r="C463" s="1">
        <v>13266.679690000001</v>
      </c>
      <c r="D463" s="1">
        <v>13192.20996</v>
      </c>
      <c r="E463" s="1">
        <v>13228.309569999999</v>
      </c>
      <c r="F463" s="1">
        <v>110850000</v>
      </c>
      <c r="G463" s="1">
        <v>13228.309569999999</v>
      </c>
      <c r="H463" s="1">
        <f t="shared" si="2"/>
        <v>1.7940273771389534E-3</v>
      </c>
      <c r="I463" s="1">
        <f t="shared" si="3"/>
        <v>1.7940273771389534E-3</v>
      </c>
    </row>
    <row r="464" spans="1:9" ht="13" x14ac:dyDescent="0.15">
      <c r="A464" s="3">
        <v>41029</v>
      </c>
      <c r="B464" s="1">
        <v>13228.309569999999</v>
      </c>
      <c r="C464" s="1">
        <v>13228.759770000001</v>
      </c>
      <c r="D464" s="1">
        <v>13176.009770000001</v>
      </c>
      <c r="E464" s="1">
        <v>13213.62988</v>
      </c>
      <c r="F464" s="1">
        <v>127870000</v>
      </c>
      <c r="G464" s="1">
        <v>13213.62988</v>
      </c>
      <c r="H464" s="1">
        <f t="shared" si="2"/>
        <v>-1.1097177551159341E-3</v>
      </c>
      <c r="I464" s="1">
        <f t="shared" si="3"/>
        <v>-1.1097177551159341E-3</v>
      </c>
    </row>
    <row r="465" spans="1:9" ht="13" x14ac:dyDescent="0.15">
      <c r="A465" s="3">
        <v>41030</v>
      </c>
      <c r="B465" s="1">
        <v>13214.160159999999</v>
      </c>
      <c r="C465" s="1">
        <v>13338.660159999999</v>
      </c>
      <c r="D465" s="1">
        <v>13174.650390000001</v>
      </c>
      <c r="E465" s="1">
        <v>13279.320309999999</v>
      </c>
      <c r="F465" s="1">
        <v>123400000</v>
      </c>
      <c r="G465" s="1">
        <v>13279.320309999999</v>
      </c>
      <c r="H465" s="1">
        <f t="shared" si="2"/>
        <v>4.9714144104661979E-3</v>
      </c>
      <c r="I465" s="1">
        <f t="shared" si="3"/>
        <v>4.9714144104661979E-3</v>
      </c>
    </row>
    <row r="466" spans="1:9" ht="13" x14ac:dyDescent="0.15">
      <c r="A466" s="3">
        <v>41031</v>
      </c>
      <c r="B466" s="1">
        <v>13278.110350000001</v>
      </c>
      <c r="C466" s="1">
        <v>13278.110350000001</v>
      </c>
      <c r="D466" s="1">
        <v>13192.20996</v>
      </c>
      <c r="E466" s="1">
        <v>13268.570309999999</v>
      </c>
      <c r="F466" s="1">
        <v>100770000</v>
      </c>
      <c r="G466" s="1">
        <v>13268.570309999999</v>
      </c>
      <c r="H466" s="1">
        <f t="shared" si="2"/>
        <v>-8.0952938471592602E-4</v>
      </c>
      <c r="I466" s="1">
        <f t="shared" si="3"/>
        <v>-8.0952938471592602E-4</v>
      </c>
    </row>
    <row r="467" spans="1:9" ht="13" x14ac:dyDescent="0.15">
      <c r="A467" s="3">
        <v>41032</v>
      </c>
      <c r="B467" s="1">
        <v>13267.589840000001</v>
      </c>
      <c r="C467" s="1">
        <v>13284.089840000001</v>
      </c>
      <c r="D467" s="1">
        <v>13175.639649999999</v>
      </c>
      <c r="E467" s="1">
        <v>13206.589840000001</v>
      </c>
      <c r="F467" s="1">
        <v>102090000</v>
      </c>
      <c r="G467" s="1">
        <v>13206.589840000001</v>
      </c>
      <c r="H467" s="1">
        <f t="shared" si="2"/>
        <v>-4.6712244463358926E-3</v>
      </c>
      <c r="I467" s="1">
        <f t="shared" si="3"/>
        <v>-4.6712244463358926E-3</v>
      </c>
    </row>
    <row r="468" spans="1:9" ht="13" x14ac:dyDescent="0.15">
      <c r="A468" s="3">
        <v>41033</v>
      </c>
      <c r="B468" s="1">
        <v>13204.62012</v>
      </c>
      <c r="C468" s="1">
        <v>13205</v>
      </c>
      <c r="D468" s="1">
        <v>13022.339840000001</v>
      </c>
      <c r="E468" s="1">
        <v>13038.26953</v>
      </c>
      <c r="F468" s="1">
        <v>113790000</v>
      </c>
      <c r="G468" s="1">
        <v>13038.26953</v>
      </c>
      <c r="H468" s="1">
        <f t="shared" si="2"/>
        <v>-1.2745175858357768E-2</v>
      </c>
      <c r="I468" s="1">
        <f t="shared" si="3"/>
        <v>-1.2745175858357768E-2</v>
      </c>
    </row>
    <row r="469" spans="1:9" ht="13" x14ac:dyDescent="0.15">
      <c r="A469" s="3">
        <v>41036</v>
      </c>
      <c r="B469" s="1">
        <v>13035.849609999999</v>
      </c>
      <c r="C469" s="1">
        <v>13049.089840000001</v>
      </c>
      <c r="D469" s="1">
        <v>12970</v>
      </c>
      <c r="E469" s="1">
        <v>13008.530269999999</v>
      </c>
      <c r="F469" s="1">
        <v>110080000</v>
      </c>
      <c r="G469" s="1">
        <v>13008.530269999999</v>
      </c>
      <c r="H469" s="1">
        <f t="shared" si="2"/>
        <v>-2.2809207871928605E-3</v>
      </c>
      <c r="I469" s="1">
        <f t="shared" si="3"/>
        <v>-2.2809207871928605E-3</v>
      </c>
    </row>
    <row r="470" spans="1:9" ht="13" x14ac:dyDescent="0.15">
      <c r="A470" s="3">
        <v>41037</v>
      </c>
      <c r="B470" s="1">
        <v>13000.73047</v>
      </c>
      <c r="C470" s="1">
        <v>13000.73047</v>
      </c>
      <c r="D470" s="1">
        <v>12810.389649999999</v>
      </c>
      <c r="E470" s="1">
        <v>12932.089840000001</v>
      </c>
      <c r="F470" s="1">
        <v>138620000</v>
      </c>
      <c r="G470" s="1">
        <v>12932.089840000001</v>
      </c>
      <c r="H470" s="1">
        <f t="shared" si="2"/>
        <v>-5.8761772785572916E-3</v>
      </c>
      <c r="I470" s="1">
        <f t="shared" si="3"/>
        <v>-5.8761772785572916E-3</v>
      </c>
    </row>
    <row r="471" spans="1:9" ht="13" x14ac:dyDescent="0.15">
      <c r="A471" s="3">
        <v>41038</v>
      </c>
      <c r="B471" s="1">
        <v>12921.809569999999</v>
      </c>
      <c r="C471" s="1">
        <v>12921.809569999999</v>
      </c>
      <c r="D471" s="1">
        <v>12748.48047</v>
      </c>
      <c r="E471" s="1">
        <v>12835.059569999999</v>
      </c>
      <c r="F471" s="1">
        <v>147460000</v>
      </c>
      <c r="G471" s="1">
        <v>12835.059569999999</v>
      </c>
      <c r="H471" s="1">
        <f t="shared" si="2"/>
        <v>-7.5030618562421858E-3</v>
      </c>
      <c r="I471" s="1">
        <f t="shared" si="3"/>
        <v>-7.5030618562421858E-3</v>
      </c>
    </row>
    <row r="472" spans="1:9" ht="13" x14ac:dyDescent="0.15">
      <c r="A472" s="3">
        <v>41039</v>
      </c>
      <c r="B472" s="1">
        <v>12831.58008</v>
      </c>
      <c r="C472" s="1">
        <v>12931.70996</v>
      </c>
      <c r="D472" s="1">
        <v>12820.29981</v>
      </c>
      <c r="E472" s="1">
        <v>12855.04004</v>
      </c>
      <c r="F472" s="1">
        <v>151650000</v>
      </c>
      <c r="G472" s="1">
        <v>12855.04004</v>
      </c>
      <c r="H472" s="1">
        <f t="shared" si="2"/>
        <v>1.5567103441188332E-3</v>
      </c>
      <c r="I472" s="1">
        <f t="shared" si="3"/>
        <v>1.5567103441188332E-3</v>
      </c>
    </row>
    <row r="473" spans="1:9" ht="13" x14ac:dyDescent="0.15">
      <c r="A473" s="3">
        <v>41040</v>
      </c>
      <c r="B473" s="1">
        <v>12851.79004</v>
      </c>
      <c r="C473" s="1">
        <v>12918.009770000001</v>
      </c>
      <c r="D473" s="1">
        <v>12779.280269999999</v>
      </c>
      <c r="E473" s="1">
        <v>12820.599609999999</v>
      </c>
      <c r="F473" s="1">
        <v>148370000</v>
      </c>
      <c r="G473" s="1">
        <v>12820.599609999999</v>
      </c>
      <c r="H473" s="1">
        <f t="shared" si="2"/>
        <v>-2.679138290727608E-3</v>
      </c>
      <c r="I473" s="1">
        <f t="shared" si="3"/>
        <v>-2.679138290727608E-3</v>
      </c>
    </row>
    <row r="474" spans="1:9" ht="13" x14ac:dyDescent="0.15">
      <c r="A474" s="3">
        <v>41043</v>
      </c>
      <c r="B474" s="1">
        <v>12818.490229999999</v>
      </c>
      <c r="C474" s="1">
        <v>12818.860350000001</v>
      </c>
      <c r="D474" s="1">
        <v>12661.48047</v>
      </c>
      <c r="E474" s="1">
        <v>12695.349609999999</v>
      </c>
      <c r="F474" s="1">
        <v>143190000</v>
      </c>
      <c r="G474" s="1">
        <v>12695.349609999999</v>
      </c>
      <c r="H474" s="1">
        <f t="shared" si="2"/>
        <v>-9.7694338650358963E-3</v>
      </c>
      <c r="I474" s="1">
        <f t="shared" si="3"/>
        <v>-9.7694338650358963E-3</v>
      </c>
    </row>
    <row r="475" spans="1:9" ht="13" x14ac:dyDescent="0.15">
      <c r="A475" s="3">
        <v>41044</v>
      </c>
      <c r="B475" s="1">
        <v>12695.04981</v>
      </c>
      <c r="C475" s="1">
        <v>12758.429690000001</v>
      </c>
      <c r="D475" s="1">
        <v>12608.160159999999</v>
      </c>
      <c r="E475" s="1">
        <v>12632</v>
      </c>
      <c r="F475" s="1">
        <v>156060000</v>
      </c>
      <c r="G475" s="1">
        <v>12632</v>
      </c>
      <c r="H475" s="1">
        <f t="shared" si="2"/>
        <v>-4.9899854628737009E-3</v>
      </c>
      <c r="I475" s="1">
        <f t="shared" si="3"/>
        <v>-4.9899854628737009E-3</v>
      </c>
    </row>
    <row r="476" spans="1:9" ht="13" x14ac:dyDescent="0.15">
      <c r="A476" s="3">
        <v>41045</v>
      </c>
      <c r="B476" s="1">
        <v>12617.320309999999</v>
      </c>
      <c r="C476" s="1">
        <v>12722.62988</v>
      </c>
      <c r="D476" s="1">
        <v>12597.339840000001</v>
      </c>
      <c r="E476" s="1">
        <v>12598.54981</v>
      </c>
      <c r="F476" s="1">
        <v>143130000</v>
      </c>
      <c r="G476" s="1">
        <v>12598.54981</v>
      </c>
      <c r="H476" s="1">
        <f t="shared" si="2"/>
        <v>-2.6480517732741897E-3</v>
      </c>
      <c r="I476" s="1">
        <f t="shared" si="3"/>
        <v>-2.6480517732741897E-3</v>
      </c>
    </row>
    <row r="477" spans="1:9" ht="13" x14ac:dyDescent="0.15">
      <c r="A477" s="3">
        <v>41046</v>
      </c>
      <c r="B477" s="1">
        <v>12598.320309999999</v>
      </c>
      <c r="C477" s="1">
        <v>12611.41992</v>
      </c>
      <c r="D477" s="1">
        <v>12440.51953</v>
      </c>
      <c r="E477" s="1">
        <v>12442.490229999999</v>
      </c>
      <c r="F477" s="1">
        <v>147430000</v>
      </c>
      <c r="G477" s="1">
        <v>12442.490229999999</v>
      </c>
      <c r="H477" s="1">
        <f t="shared" si="2"/>
        <v>-1.2387106639537983E-2</v>
      </c>
      <c r="I477" s="1">
        <f t="shared" si="3"/>
        <v>-1.2387106639537983E-2</v>
      </c>
    </row>
    <row r="478" spans="1:9" ht="13" x14ac:dyDescent="0.15">
      <c r="A478" s="3">
        <v>41047</v>
      </c>
      <c r="B478" s="1">
        <v>12443.01953</v>
      </c>
      <c r="C478" s="1">
        <v>12492.969730000001</v>
      </c>
      <c r="D478" s="1">
        <v>12336.759770000001</v>
      </c>
      <c r="E478" s="1">
        <v>12369.37988</v>
      </c>
      <c r="F478" s="1">
        <v>240720000</v>
      </c>
      <c r="G478" s="1">
        <v>12369.37988</v>
      </c>
      <c r="H478" s="1">
        <f t="shared" si="2"/>
        <v>-5.8758615557296702E-3</v>
      </c>
      <c r="I478" s="1">
        <f t="shared" si="3"/>
        <v>-5.8758615557296702E-3</v>
      </c>
    </row>
    <row r="479" spans="1:9" ht="13" x14ac:dyDescent="0.15">
      <c r="A479" s="3">
        <v>41050</v>
      </c>
      <c r="B479" s="1">
        <v>12369.150390000001</v>
      </c>
      <c r="C479" s="1">
        <v>12508.110350000001</v>
      </c>
      <c r="D479" s="1">
        <v>12367.719730000001</v>
      </c>
      <c r="E479" s="1">
        <v>12504.48047</v>
      </c>
      <c r="F479" s="1">
        <v>142110000</v>
      </c>
      <c r="G479" s="1">
        <v>12504.48047</v>
      </c>
      <c r="H479" s="1">
        <f t="shared" si="2"/>
        <v>1.092217971399226E-2</v>
      </c>
      <c r="I479" s="1">
        <f t="shared" si="3"/>
        <v>1.092217971399226E-2</v>
      </c>
    </row>
    <row r="480" spans="1:9" ht="13" x14ac:dyDescent="0.15">
      <c r="A480" s="3">
        <v>41051</v>
      </c>
      <c r="B480" s="1">
        <v>12505.37988</v>
      </c>
      <c r="C480" s="1">
        <v>12575.95996</v>
      </c>
      <c r="D480" s="1">
        <v>12447.33008</v>
      </c>
      <c r="E480" s="1">
        <v>12502.809569999999</v>
      </c>
      <c r="F480" s="1">
        <v>133650000</v>
      </c>
      <c r="G480" s="1">
        <v>12502.809569999999</v>
      </c>
      <c r="H480" s="1">
        <f t="shared" si="2"/>
        <v>-1.3362410409690405E-4</v>
      </c>
      <c r="I480" s="1">
        <f t="shared" si="3"/>
        <v>-1.3362410409690405E-4</v>
      </c>
    </row>
    <row r="481" spans="1:9" ht="13" x14ac:dyDescent="0.15">
      <c r="A481" s="3">
        <v>41052</v>
      </c>
      <c r="B481" s="1">
        <v>12501.51953</v>
      </c>
      <c r="C481" s="1">
        <v>12508.29981</v>
      </c>
      <c r="D481" s="1">
        <v>12311.559569999999</v>
      </c>
      <c r="E481" s="1">
        <v>12496.150390000001</v>
      </c>
      <c r="F481" s="1">
        <v>152190000</v>
      </c>
      <c r="G481" s="1">
        <v>12496.150390000001</v>
      </c>
      <c r="H481" s="1">
        <f t="shared" si="2"/>
        <v>-5.3261468654031033E-4</v>
      </c>
      <c r="I481" s="1">
        <f t="shared" si="3"/>
        <v>-5.3261468654031033E-4</v>
      </c>
    </row>
    <row r="482" spans="1:9" ht="13" x14ac:dyDescent="0.15">
      <c r="A482" s="3">
        <v>41053</v>
      </c>
      <c r="B482" s="1">
        <v>12491.910159999999</v>
      </c>
      <c r="C482" s="1">
        <v>12539.589840000001</v>
      </c>
      <c r="D482" s="1">
        <v>12419.62988</v>
      </c>
      <c r="E482" s="1">
        <v>12529.75</v>
      </c>
      <c r="F482" s="1">
        <v>126810000</v>
      </c>
      <c r="G482" s="1">
        <v>12529.75</v>
      </c>
      <c r="H482" s="1">
        <f t="shared" si="2"/>
        <v>2.6887968655440694E-3</v>
      </c>
      <c r="I482" s="1">
        <f t="shared" si="3"/>
        <v>2.6887968655440694E-3</v>
      </c>
    </row>
    <row r="483" spans="1:9" ht="13" x14ac:dyDescent="0.15">
      <c r="A483" s="3">
        <v>41054</v>
      </c>
      <c r="B483" s="1">
        <v>12530.740229999999</v>
      </c>
      <c r="C483" s="1">
        <v>12533.12012</v>
      </c>
      <c r="D483" s="1">
        <v>12421.530269999999</v>
      </c>
      <c r="E483" s="1">
        <v>12454.83008</v>
      </c>
      <c r="F483" s="1">
        <v>93000000</v>
      </c>
      <c r="G483" s="1">
        <v>12454.83008</v>
      </c>
      <c r="H483" s="1">
        <f t="shared" si="2"/>
        <v>-5.9793627167341948E-3</v>
      </c>
      <c r="I483" s="1">
        <f t="shared" si="3"/>
        <v>-5.9793627167341948E-3</v>
      </c>
    </row>
    <row r="484" spans="1:9" ht="13" x14ac:dyDescent="0.15">
      <c r="A484" s="3">
        <v>41058</v>
      </c>
      <c r="B484" s="1">
        <v>12454.83008</v>
      </c>
      <c r="C484" s="1">
        <v>12611.610350000001</v>
      </c>
      <c r="D484" s="1">
        <v>12454.599609999999</v>
      </c>
      <c r="E484" s="1">
        <v>12580.690430000001</v>
      </c>
      <c r="F484" s="1">
        <v>107510000</v>
      </c>
      <c r="G484" s="1">
        <v>12580.690430000001</v>
      </c>
      <c r="H484" s="1">
        <f t="shared" si="2"/>
        <v>1.0105344608603512E-2</v>
      </c>
      <c r="I484" s="1">
        <f t="shared" si="3"/>
        <v>1.0105344608603512E-2</v>
      </c>
    </row>
    <row r="485" spans="1:9" ht="13" x14ac:dyDescent="0.15">
      <c r="A485" s="3">
        <v>41059</v>
      </c>
      <c r="B485" s="1">
        <v>12579.01953</v>
      </c>
      <c r="C485" s="1">
        <v>12579.099609999999</v>
      </c>
      <c r="D485" s="1">
        <v>12396.400390000001</v>
      </c>
      <c r="E485" s="1">
        <v>12419.860350000001</v>
      </c>
      <c r="F485" s="1">
        <v>122830000</v>
      </c>
      <c r="G485" s="1">
        <v>12419.860350000001</v>
      </c>
      <c r="H485" s="1">
        <f t="shared" si="2"/>
        <v>-1.2783883435879101E-2</v>
      </c>
      <c r="I485" s="1">
        <f t="shared" si="3"/>
        <v>-1.2783883435879101E-2</v>
      </c>
    </row>
    <row r="486" spans="1:9" ht="13" x14ac:dyDescent="0.15">
      <c r="A486" s="3">
        <v>41060</v>
      </c>
      <c r="B486" s="1">
        <v>12414.410159999999</v>
      </c>
      <c r="C486" s="1">
        <v>12489.87012</v>
      </c>
      <c r="D486" s="1">
        <v>12316.48047</v>
      </c>
      <c r="E486" s="1">
        <v>12393.450199999999</v>
      </c>
      <c r="F486" s="1">
        <v>205140000</v>
      </c>
      <c r="G486" s="1">
        <v>12393.450199999999</v>
      </c>
      <c r="H486" s="1">
        <f t="shared" si="2"/>
        <v>-2.126445004673625E-3</v>
      </c>
      <c r="I486" s="1">
        <f t="shared" si="3"/>
        <v>-2.126445004673625E-3</v>
      </c>
    </row>
    <row r="487" spans="1:9" ht="13" x14ac:dyDescent="0.15">
      <c r="A487" s="3">
        <v>41061</v>
      </c>
      <c r="B487" s="1">
        <v>12391.559569999999</v>
      </c>
      <c r="C487" s="1">
        <v>12391.62988</v>
      </c>
      <c r="D487" s="1">
        <v>12107.48047</v>
      </c>
      <c r="E487" s="1">
        <v>12118.570309999999</v>
      </c>
      <c r="F487" s="1">
        <v>162940000</v>
      </c>
      <c r="G487" s="1">
        <v>12118.570309999999</v>
      </c>
      <c r="H487" s="1">
        <f t="shared" si="2"/>
        <v>-2.2179448463834565E-2</v>
      </c>
      <c r="I487" s="1">
        <f t="shared" si="3"/>
        <v>-2.2179448463834565E-2</v>
      </c>
    </row>
    <row r="488" spans="1:9" ht="13" x14ac:dyDescent="0.15">
      <c r="A488" s="3">
        <v>41064</v>
      </c>
      <c r="B488" s="1">
        <v>12119.849609999999</v>
      </c>
      <c r="C488" s="1">
        <v>12143.690430000001</v>
      </c>
      <c r="D488" s="1">
        <v>12035.089840000001</v>
      </c>
      <c r="E488" s="1">
        <v>12101.45996</v>
      </c>
      <c r="F488" s="1">
        <v>126440000</v>
      </c>
      <c r="G488" s="1">
        <v>12101.45996</v>
      </c>
      <c r="H488" s="1">
        <f t="shared" si="2"/>
        <v>-1.4119116003213597E-3</v>
      </c>
      <c r="I488" s="1">
        <f t="shared" si="3"/>
        <v>-1.4119116003213597E-3</v>
      </c>
    </row>
    <row r="489" spans="1:9" ht="13" x14ac:dyDescent="0.15">
      <c r="A489" s="3">
        <v>41065</v>
      </c>
      <c r="B489" s="1">
        <v>12101.08008</v>
      </c>
      <c r="C489" s="1">
        <v>12147.54981</v>
      </c>
      <c r="D489" s="1">
        <v>12072.16992</v>
      </c>
      <c r="E489" s="1">
        <v>12127.950199999999</v>
      </c>
      <c r="F489" s="1">
        <v>108970000</v>
      </c>
      <c r="G489" s="1">
        <v>12127.950199999999</v>
      </c>
      <c r="H489" s="1">
        <f t="shared" si="2"/>
        <v>2.1890119115841934E-3</v>
      </c>
      <c r="I489" s="1">
        <f t="shared" si="3"/>
        <v>2.1890119115841934E-3</v>
      </c>
    </row>
    <row r="490" spans="1:9" ht="13" x14ac:dyDescent="0.15">
      <c r="A490" s="3">
        <v>41066</v>
      </c>
      <c r="B490" s="1">
        <v>12125</v>
      </c>
      <c r="C490" s="1">
        <v>12414.79004</v>
      </c>
      <c r="D490" s="1">
        <v>12125</v>
      </c>
      <c r="E490" s="1">
        <v>12414.79004</v>
      </c>
      <c r="F490" s="1">
        <v>140110000</v>
      </c>
      <c r="G490" s="1">
        <v>12414.79004</v>
      </c>
      <c r="H490" s="1">
        <f t="shared" si="2"/>
        <v>2.3651139332679694E-2</v>
      </c>
      <c r="I490" s="1">
        <f t="shared" si="3"/>
        <v>2.3651139332679694E-2</v>
      </c>
    </row>
    <row r="491" spans="1:9" ht="13" x14ac:dyDescent="0.15">
      <c r="A491" s="3">
        <v>41067</v>
      </c>
      <c r="B491" s="1">
        <v>12416.530269999999</v>
      </c>
      <c r="C491" s="1">
        <v>12555.259770000001</v>
      </c>
      <c r="D491" s="1">
        <v>12416.530269999999</v>
      </c>
      <c r="E491" s="1">
        <v>12460.95996</v>
      </c>
      <c r="F491" s="1">
        <v>131150000</v>
      </c>
      <c r="G491" s="1">
        <v>12460.95996</v>
      </c>
      <c r="H491" s="1">
        <f t="shared" si="2"/>
        <v>3.7189448916367077E-3</v>
      </c>
      <c r="I491" s="1">
        <f t="shared" si="3"/>
        <v>3.7189448916367077E-3</v>
      </c>
    </row>
    <row r="492" spans="1:9" ht="13" x14ac:dyDescent="0.15">
      <c r="A492" s="3">
        <v>41068</v>
      </c>
      <c r="B492" s="1">
        <v>12460.809569999999</v>
      </c>
      <c r="C492" s="1">
        <v>12554.200199999999</v>
      </c>
      <c r="D492" s="1">
        <v>12398.440430000001</v>
      </c>
      <c r="E492" s="1">
        <v>12554.200199999999</v>
      </c>
      <c r="F492" s="1">
        <v>111810000</v>
      </c>
      <c r="G492" s="1">
        <v>12554.200199999999</v>
      </c>
      <c r="H492" s="1">
        <f t="shared" si="2"/>
        <v>7.4825888454262534E-3</v>
      </c>
      <c r="I492" s="1">
        <f t="shared" si="3"/>
        <v>7.4825888454262534E-3</v>
      </c>
    </row>
    <row r="493" spans="1:9" ht="13" x14ac:dyDescent="0.15">
      <c r="A493" s="3">
        <v>41071</v>
      </c>
      <c r="B493" s="1">
        <v>12553.809569999999</v>
      </c>
      <c r="C493" s="1">
        <v>12650.469730000001</v>
      </c>
      <c r="D493" s="1">
        <v>12398.48047</v>
      </c>
      <c r="E493" s="1">
        <v>12411.23047</v>
      </c>
      <c r="F493" s="1">
        <v>121060000</v>
      </c>
      <c r="G493" s="1">
        <v>12411.23047</v>
      </c>
      <c r="H493" s="1">
        <f t="shared" si="2"/>
        <v>-1.1388198986981178E-2</v>
      </c>
      <c r="I493" s="1">
        <f t="shared" si="3"/>
        <v>-1.1388198986981178E-2</v>
      </c>
    </row>
    <row r="494" spans="1:9" ht="13" x14ac:dyDescent="0.15">
      <c r="A494" s="3">
        <v>41072</v>
      </c>
      <c r="B494" s="1">
        <v>12412.070309999999</v>
      </c>
      <c r="C494" s="1">
        <v>12577.01953</v>
      </c>
      <c r="D494" s="1">
        <v>12411.910159999999</v>
      </c>
      <c r="E494" s="1">
        <v>12573.79981</v>
      </c>
      <c r="F494" s="1">
        <v>111360000</v>
      </c>
      <c r="G494" s="1">
        <v>12573.79981</v>
      </c>
      <c r="H494" s="1">
        <f t="shared" si="2"/>
        <v>1.309856749441218E-2</v>
      </c>
      <c r="I494" s="1">
        <f t="shared" si="3"/>
        <v>1.309856749441218E-2</v>
      </c>
    </row>
    <row r="495" spans="1:9" ht="13" x14ac:dyDescent="0.15">
      <c r="A495" s="3">
        <v>41073</v>
      </c>
      <c r="B495" s="1">
        <v>12566.37988</v>
      </c>
      <c r="C495" s="1">
        <v>12598.25</v>
      </c>
      <c r="D495" s="1">
        <v>12453.690430000001</v>
      </c>
      <c r="E495" s="1">
        <v>12496.37988</v>
      </c>
      <c r="F495" s="1">
        <v>125780000</v>
      </c>
      <c r="G495" s="1">
        <v>12496.37988</v>
      </c>
      <c r="H495" s="1">
        <f t="shared" si="2"/>
        <v>-6.1572421360190253E-3</v>
      </c>
      <c r="I495" s="1">
        <f t="shared" si="3"/>
        <v>-6.1572421360190253E-3</v>
      </c>
    </row>
    <row r="496" spans="1:9" ht="13" x14ac:dyDescent="0.15">
      <c r="A496" s="3">
        <v>41074</v>
      </c>
      <c r="B496" s="1">
        <v>12497.889649999999</v>
      </c>
      <c r="C496" s="1">
        <v>12698.679690000001</v>
      </c>
      <c r="D496" s="1">
        <v>12497.660159999999</v>
      </c>
      <c r="E496" s="1">
        <v>12651.910159999999</v>
      </c>
      <c r="F496" s="1">
        <v>128640000</v>
      </c>
      <c r="G496" s="1">
        <v>12651.910159999999</v>
      </c>
      <c r="H496" s="1">
        <f t="shared" si="2"/>
        <v>1.2446026888868797E-2</v>
      </c>
      <c r="I496" s="1">
        <f t="shared" si="3"/>
        <v>1.2446026888868797E-2</v>
      </c>
    </row>
    <row r="497" spans="1:9" ht="13" x14ac:dyDescent="0.15">
      <c r="A497" s="3">
        <v>41075</v>
      </c>
      <c r="B497" s="1">
        <v>12652.20996</v>
      </c>
      <c r="C497" s="1">
        <v>12774.700199999999</v>
      </c>
      <c r="D497" s="1">
        <v>12651.37988</v>
      </c>
      <c r="E497" s="1">
        <v>12767.16992</v>
      </c>
      <c r="F497" s="1">
        <v>284290000</v>
      </c>
      <c r="G497" s="1">
        <v>12767.16992</v>
      </c>
      <c r="H497" s="1">
        <f t="shared" si="2"/>
        <v>9.1100678508138268E-3</v>
      </c>
      <c r="I497" s="1">
        <f t="shared" si="3"/>
        <v>9.1100678508138268E-3</v>
      </c>
    </row>
    <row r="498" spans="1:9" ht="13" x14ac:dyDescent="0.15">
      <c r="A498" s="3">
        <v>41078</v>
      </c>
      <c r="B498" s="1">
        <v>12767.01953</v>
      </c>
      <c r="C498" s="1">
        <v>12781.929690000001</v>
      </c>
      <c r="D498" s="1">
        <v>12696.179690000001</v>
      </c>
      <c r="E498" s="1">
        <v>12741.820309999999</v>
      </c>
      <c r="F498" s="1">
        <v>111280000</v>
      </c>
      <c r="G498" s="1">
        <v>12741.820309999999</v>
      </c>
      <c r="H498" s="1">
        <f t="shared" si="2"/>
        <v>-1.9855308701022694E-3</v>
      </c>
      <c r="I498" s="1">
        <f t="shared" si="3"/>
        <v>-1.9855308701022694E-3</v>
      </c>
    </row>
    <row r="499" spans="1:9" ht="13" x14ac:dyDescent="0.15">
      <c r="A499" s="3">
        <v>41079</v>
      </c>
      <c r="B499" s="1">
        <v>12744.62012</v>
      </c>
      <c r="C499" s="1">
        <v>12898.940430000001</v>
      </c>
      <c r="D499" s="1">
        <v>12744.469730000001</v>
      </c>
      <c r="E499" s="1">
        <v>12837.33008</v>
      </c>
      <c r="F499" s="1">
        <v>125180000</v>
      </c>
      <c r="G499" s="1">
        <v>12837.33008</v>
      </c>
      <c r="H499" s="1">
        <f t="shared" si="2"/>
        <v>7.4957712223459047E-3</v>
      </c>
      <c r="I499" s="1">
        <f t="shared" si="3"/>
        <v>7.4957712223459047E-3</v>
      </c>
    </row>
    <row r="500" spans="1:9" ht="13" x14ac:dyDescent="0.15">
      <c r="A500" s="3">
        <v>41080</v>
      </c>
      <c r="B500" s="1">
        <v>12837.099609999999</v>
      </c>
      <c r="C500" s="1">
        <v>12877.179690000001</v>
      </c>
      <c r="D500" s="1">
        <v>12744.91992</v>
      </c>
      <c r="E500" s="1">
        <v>12824.389649999999</v>
      </c>
      <c r="F500" s="1">
        <v>119110000</v>
      </c>
      <c r="G500" s="1">
        <v>12824.389649999999</v>
      </c>
      <c r="H500" s="1">
        <f t="shared" si="2"/>
        <v>-1.008031258786528E-3</v>
      </c>
      <c r="I500" s="1">
        <f t="shared" si="3"/>
        <v>-1.008031258786528E-3</v>
      </c>
    </row>
    <row r="501" spans="1:9" ht="13" x14ac:dyDescent="0.15">
      <c r="A501" s="3">
        <v>41081</v>
      </c>
      <c r="B501" s="1">
        <v>12823.099609999999</v>
      </c>
      <c r="C501" s="1">
        <v>12857.389649999999</v>
      </c>
      <c r="D501" s="1">
        <v>12561.45996</v>
      </c>
      <c r="E501" s="1">
        <v>12573.570309999999</v>
      </c>
      <c r="F501" s="1">
        <v>146750000</v>
      </c>
      <c r="G501" s="1">
        <v>12573.570309999999</v>
      </c>
      <c r="H501" s="1">
        <f t="shared" si="2"/>
        <v>-1.9557994325289395E-2</v>
      </c>
      <c r="I501" s="1">
        <f t="shared" si="3"/>
        <v>-1.9557994325289395E-2</v>
      </c>
    </row>
    <row r="502" spans="1:9" ht="13" x14ac:dyDescent="0.15">
      <c r="A502" s="3">
        <v>41082</v>
      </c>
      <c r="B502" s="1">
        <v>12574.820309999999</v>
      </c>
      <c r="C502" s="1">
        <v>12674.08008</v>
      </c>
      <c r="D502" s="1">
        <v>12574.66992</v>
      </c>
      <c r="E502" s="1">
        <v>12640.780269999999</v>
      </c>
      <c r="F502" s="1">
        <v>209990000</v>
      </c>
      <c r="G502" s="1">
        <v>12640.780269999999</v>
      </c>
      <c r="H502" s="1">
        <f t="shared" si="2"/>
        <v>5.3453361569503277E-3</v>
      </c>
      <c r="I502" s="1">
        <f t="shared" si="3"/>
        <v>5.3453361569503277E-3</v>
      </c>
    </row>
    <row r="503" spans="1:9" ht="13" x14ac:dyDescent="0.15">
      <c r="A503" s="3">
        <v>41085</v>
      </c>
      <c r="B503" s="1">
        <v>12639.79981</v>
      </c>
      <c r="C503" s="1">
        <v>12639.87012</v>
      </c>
      <c r="D503" s="1">
        <v>12458.009770000001</v>
      </c>
      <c r="E503" s="1">
        <v>12502.660159999999</v>
      </c>
      <c r="F503" s="1">
        <v>134090000</v>
      </c>
      <c r="G503" s="1">
        <v>12502.660159999999</v>
      </c>
      <c r="H503" s="1">
        <f t="shared" si="2"/>
        <v>-1.0926549394090516E-2</v>
      </c>
      <c r="I503" s="1">
        <f t="shared" si="3"/>
        <v>-1.0926549394090516E-2</v>
      </c>
    </row>
    <row r="504" spans="1:9" ht="13" x14ac:dyDescent="0.15">
      <c r="A504" s="3">
        <v>41086</v>
      </c>
      <c r="B504" s="1">
        <v>12503.570309999999</v>
      </c>
      <c r="C504" s="1">
        <v>12576.410159999999</v>
      </c>
      <c r="D504" s="1">
        <v>12452.030269999999</v>
      </c>
      <c r="E504" s="1">
        <v>12534.66992</v>
      </c>
      <c r="F504" s="1">
        <v>109270000</v>
      </c>
      <c r="G504" s="1">
        <v>12534.66992</v>
      </c>
      <c r="H504" s="1">
        <f t="shared" si="2"/>
        <v>2.5602359490190948E-3</v>
      </c>
      <c r="I504" s="1">
        <f t="shared" si="3"/>
        <v>2.5602359490190948E-3</v>
      </c>
    </row>
    <row r="505" spans="1:9" ht="13" x14ac:dyDescent="0.15">
      <c r="A505" s="3">
        <v>41087</v>
      </c>
      <c r="B505" s="1">
        <v>12532.929690000001</v>
      </c>
      <c r="C505" s="1">
        <v>12646.87012</v>
      </c>
      <c r="D505" s="1">
        <v>12532.70996</v>
      </c>
      <c r="E505" s="1">
        <v>12627.009770000001</v>
      </c>
      <c r="F505" s="1">
        <v>97950000</v>
      </c>
      <c r="G505" s="1">
        <v>12627.009770000001</v>
      </c>
      <c r="H505" s="1">
        <f t="shared" si="2"/>
        <v>7.3667556137768878E-3</v>
      </c>
      <c r="I505" s="1">
        <f t="shared" si="3"/>
        <v>7.3667556137768878E-3</v>
      </c>
    </row>
    <row r="506" spans="1:9" ht="13" x14ac:dyDescent="0.15">
      <c r="A506" s="3">
        <v>41088</v>
      </c>
      <c r="B506" s="1">
        <v>12626.25</v>
      </c>
      <c r="C506" s="1">
        <v>12626.25</v>
      </c>
      <c r="D506" s="1">
        <v>12450.16992</v>
      </c>
      <c r="E506" s="1">
        <v>12602.259770000001</v>
      </c>
      <c r="F506" s="1">
        <v>125870000</v>
      </c>
      <c r="G506" s="1">
        <v>12602.259770000001</v>
      </c>
      <c r="H506" s="1">
        <f t="shared" si="2"/>
        <v>-1.9600840144119091E-3</v>
      </c>
      <c r="I506" s="1">
        <f t="shared" si="3"/>
        <v>-1.9600840144119091E-3</v>
      </c>
    </row>
    <row r="507" spans="1:9" ht="13" x14ac:dyDescent="0.15">
      <c r="A507" s="3">
        <v>41089</v>
      </c>
      <c r="B507" s="1">
        <v>12604.599609999999</v>
      </c>
      <c r="C507" s="1">
        <v>12880.389649999999</v>
      </c>
      <c r="D507" s="1">
        <v>12604.530269999999</v>
      </c>
      <c r="E507" s="1">
        <v>12880.089840000001</v>
      </c>
      <c r="F507" s="1">
        <v>191630000</v>
      </c>
      <c r="G507" s="1">
        <v>12880.089840000001</v>
      </c>
      <c r="H507" s="1">
        <f t="shared" si="2"/>
        <v>2.2046051666176691E-2</v>
      </c>
      <c r="I507" s="1">
        <f t="shared" si="3"/>
        <v>2.2046051666176691E-2</v>
      </c>
    </row>
    <row r="508" spans="1:9" ht="13" x14ac:dyDescent="0.15">
      <c r="A508" s="3">
        <v>41092</v>
      </c>
      <c r="B508" s="1">
        <v>12879.70996</v>
      </c>
      <c r="C508" s="1">
        <v>12902.12012</v>
      </c>
      <c r="D508" s="1">
        <v>12795.48047</v>
      </c>
      <c r="E508" s="1">
        <v>12871.389649999999</v>
      </c>
      <c r="F508" s="1">
        <v>109640000</v>
      </c>
      <c r="G508" s="1">
        <v>12871.389649999999</v>
      </c>
      <c r="H508" s="1">
        <f t="shared" si="2"/>
        <v>-6.7547587851307905E-4</v>
      </c>
      <c r="I508" s="1">
        <f t="shared" si="3"/>
        <v>-6.7547587851307905E-4</v>
      </c>
    </row>
    <row r="509" spans="1:9" ht="13" x14ac:dyDescent="0.15">
      <c r="A509" s="3">
        <v>41093</v>
      </c>
      <c r="B509" s="1">
        <v>12868.059569999999</v>
      </c>
      <c r="C509" s="1">
        <v>12946.200199999999</v>
      </c>
      <c r="D509" s="1">
        <v>12845.280269999999</v>
      </c>
      <c r="E509" s="1">
        <v>12943.660159999999</v>
      </c>
      <c r="F509" s="1">
        <v>63850000</v>
      </c>
      <c r="G509" s="1">
        <v>12943.660159999999</v>
      </c>
      <c r="H509" s="1">
        <f t="shared" si="2"/>
        <v>5.6148179773269696E-3</v>
      </c>
      <c r="I509" s="1">
        <f t="shared" si="3"/>
        <v>5.6148179773269696E-3</v>
      </c>
    </row>
    <row r="510" spans="1:9" ht="13" x14ac:dyDescent="0.15">
      <c r="A510" s="3">
        <v>41095</v>
      </c>
      <c r="B510" s="1">
        <v>12941.849609999999</v>
      </c>
      <c r="C510" s="1">
        <v>12961.29981</v>
      </c>
      <c r="D510" s="1">
        <v>12852.240229999999</v>
      </c>
      <c r="E510" s="1">
        <v>12896.66992</v>
      </c>
      <c r="F510" s="1">
        <v>97800000</v>
      </c>
      <c r="G510" s="1">
        <v>12896.66992</v>
      </c>
      <c r="H510" s="1">
        <f t="shared" si="2"/>
        <v>-3.6303672546358925E-3</v>
      </c>
      <c r="I510" s="1">
        <f t="shared" si="3"/>
        <v>-3.6303672546358925E-3</v>
      </c>
    </row>
    <row r="511" spans="1:9" ht="13" x14ac:dyDescent="0.15">
      <c r="A511" s="3">
        <v>41096</v>
      </c>
      <c r="B511" s="1">
        <v>12889.400390000001</v>
      </c>
      <c r="C511" s="1">
        <v>12889.400390000001</v>
      </c>
      <c r="D511" s="1">
        <v>12702.990229999999</v>
      </c>
      <c r="E511" s="1">
        <v>12772.469730000001</v>
      </c>
      <c r="F511" s="1">
        <v>96760000</v>
      </c>
      <c r="G511" s="1">
        <v>12772.469730000001</v>
      </c>
      <c r="H511" s="1">
        <f t="shared" si="2"/>
        <v>-9.6304077541281737E-3</v>
      </c>
      <c r="I511" s="1">
        <f t="shared" si="3"/>
        <v>-9.6304077541281737E-3</v>
      </c>
    </row>
    <row r="512" spans="1:9" ht="13" x14ac:dyDescent="0.15">
      <c r="A512" s="3">
        <v>41099</v>
      </c>
      <c r="B512" s="1">
        <v>12772.01953</v>
      </c>
      <c r="C512" s="1">
        <v>12772.01953</v>
      </c>
      <c r="D512" s="1">
        <v>12686.570309999999</v>
      </c>
      <c r="E512" s="1">
        <v>12736.29004</v>
      </c>
      <c r="F512" s="1">
        <v>100150000</v>
      </c>
      <c r="G512" s="1">
        <v>12736.29004</v>
      </c>
      <c r="H512" s="1">
        <f t="shared" si="2"/>
        <v>-2.8326307100201556E-3</v>
      </c>
      <c r="I512" s="1">
        <f t="shared" si="3"/>
        <v>-2.8326307100201556E-3</v>
      </c>
    </row>
    <row r="513" spans="1:9" ht="13" x14ac:dyDescent="0.15">
      <c r="A513" s="3">
        <v>41100</v>
      </c>
      <c r="B513" s="1">
        <v>12733.87012</v>
      </c>
      <c r="C513" s="1">
        <v>12830.29004</v>
      </c>
      <c r="D513" s="1">
        <v>12606.910159999999</v>
      </c>
      <c r="E513" s="1">
        <v>12653.12012</v>
      </c>
      <c r="F513" s="1">
        <v>114760000</v>
      </c>
      <c r="G513" s="1">
        <v>12653.12012</v>
      </c>
      <c r="H513" s="1">
        <f t="shared" ref="H513:H767" si="4">(E513-E512)/E512</f>
        <v>-6.5301527947930023E-3</v>
      </c>
      <c r="I513" s="1">
        <f t="shared" ref="I513:I767" si="5">(G513-G512)/G512</f>
        <v>-6.5301527947930023E-3</v>
      </c>
    </row>
    <row r="514" spans="1:9" ht="13" x14ac:dyDescent="0.15">
      <c r="A514" s="3">
        <v>41101</v>
      </c>
      <c r="B514" s="1">
        <v>12653.04004</v>
      </c>
      <c r="C514" s="1">
        <v>12661.969730000001</v>
      </c>
      <c r="D514" s="1">
        <v>12534.33008</v>
      </c>
      <c r="E514" s="1">
        <v>12604.530269999999</v>
      </c>
      <c r="F514" s="1">
        <v>128420000</v>
      </c>
      <c r="G514" s="1">
        <v>12604.530269999999</v>
      </c>
      <c r="H514" s="1">
        <f t="shared" si="4"/>
        <v>-3.8401476899912888E-3</v>
      </c>
      <c r="I514" s="1">
        <f t="shared" si="5"/>
        <v>-3.8401476899912888E-3</v>
      </c>
    </row>
    <row r="515" spans="1:9" ht="13" x14ac:dyDescent="0.15">
      <c r="A515" s="3">
        <v>41102</v>
      </c>
      <c r="B515" s="1">
        <v>12602.70996</v>
      </c>
      <c r="C515" s="1">
        <v>12630.639649999999</v>
      </c>
      <c r="D515" s="1">
        <v>12492.25</v>
      </c>
      <c r="E515" s="1">
        <v>12573.26953</v>
      </c>
      <c r="F515" s="1">
        <v>142760000</v>
      </c>
      <c r="G515" s="1">
        <v>12573.26953</v>
      </c>
      <c r="H515" s="1">
        <f t="shared" si="4"/>
        <v>-2.480119395992352E-3</v>
      </c>
      <c r="I515" s="1">
        <f t="shared" si="5"/>
        <v>-2.480119395992352E-3</v>
      </c>
    </row>
    <row r="516" spans="1:9" ht="13" x14ac:dyDescent="0.15">
      <c r="A516" s="3">
        <v>41103</v>
      </c>
      <c r="B516" s="1">
        <v>12573.73047</v>
      </c>
      <c r="C516" s="1">
        <v>12784.73047</v>
      </c>
      <c r="D516" s="1">
        <v>12573.04004</v>
      </c>
      <c r="E516" s="1">
        <v>12777.089840000001</v>
      </c>
      <c r="F516" s="1">
        <v>121080000</v>
      </c>
      <c r="G516" s="1">
        <v>12777.089840000001</v>
      </c>
      <c r="H516" s="1">
        <f t="shared" si="4"/>
        <v>1.6210605325343803E-2</v>
      </c>
      <c r="I516" s="1">
        <f t="shared" si="5"/>
        <v>1.6210605325343803E-2</v>
      </c>
    </row>
    <row r="517" spans="1:9" ht="13" x14ac:dyDescent="0.15">
      <c r="A517" s="3">
        <v>41106</v>
      </c>
      <c r="B517" s="1">
        <v>12776.33008</v>
      </c>
      <c r="C517" s="1">
        <v>12779.58008</v>
      </c>
      <c r="D517" s="1">
        <v>12690.04981</v>
      </c>
      <c r="E517" s="1">
        <v>12727.20996</v>
      </c>
      <c r="F517" s="1">
        <v>93500000</v>
      </c>
      <c r="G517" s="1">
        <v>12727.20996</v>
      </c>
      <c r="H517" s="1">
        <f t="shared" si="4"/>
        <v>-3.90385296062068E-3</v>
      </c>
      <c r="I517" s="1">
        <f t="shared" si="5"/>
        <v>-3.90385296062068E-3</v>
      </c>
    </row>
    <row r="518" spans="1:9" ht="13" x14ac:dyDescent="0.15">
      <c r="A518" s="3">
        <v>41107</v>
      </c>
      <c r="B518" s="1">
        <v>12728.73047</v>
      </c>
      <c r="C518" s="1">
        <v>12829.23047</v>
      </c>
      <c r="D518" s="1">
        <v>12645.099609999999</v>
      </c>
      <c r="E518" s="1">
        <v>12805.54004</v>
      </c>
      <c r="F518" s="1">
        <v>119620000</v>
      </c>
      <c r="G518" s="1">
        <v>12805.54004</v>
      </c>
      <c r="H518" s="1">
        <f t="shared" si="4"/>
        <v>6.1545366381305245E-3</v>
      </c>
      <c r="I518" s="1">
        <f t="shared" si="5"/>
        <v>6.1545366381305245E-3</v>
      </c>
    </row>
    <row r="519" spans="1:9" ht="13" x14ac:dyDescent="0.15">
      <c r="A519" s="3">
        <v>41108</v>
      </c>
      <c r="B519" s="1">
        <v>12796.98047</v>
      </c>
      <c r="C519" s="1">
        <v>12921.940430000001</v>
      </c>
      <c r="D519" s="1">
        <v>12754.610350000001</v>
      </c>
      <c r="E519" s="1">
        <v>12908.700199999999</v>
      </c>
      <c r="F519" s="1">
        <v>130070000</v>
      </c>
      <c r="G519" s="1">
        <v>12908.700199999999</v>
      </c>
      <c r="H519" s="1">
        <f t="shared" si="4"/>
        <v>8.0559007802688074E-3</v>
      </c>
      <c r="I519" s="1">
        <f t="shared" si="5"/>
        <v>8.0559007802688074E-3</v>
      </c>
    </row>
    <row r="520" spans="1:9" ht="13" x14ac:dyDescent="0.15">
      <c r="A520" s="3">
        <v>41109</v>
      </c>
      <c r="B520" s="1">
        <v>12909.610350000001</v>
      </c>
      <c r="C520" s="1">
        <v>12977.570309999999</v>
      </c>
      <c r="D520" s="1">
        <v>12889.929690000001</v>
      </c>
      <c r="E520" s="1">
        <v>12943.360350000001</v>
      </c>
      <c r="F520" s="1">
        <v>139480000</v>
      </c>
      <c r="G520" s="1">
        <v>12943.360350000001</v>
      </c>
      <c r="H520" s="1">
        <f t="shared" si="4"/>
        <v>2.685022462602511E-3</v>
      </c>
      <c r="I520" s="1">
        <f t="shared" si="5"/>
        <v>2.685022462602511E-3</v>
      </c>
    </row>
    <row r="521" spans="1:9" ht="13" x14ac:dyDescent="0.15">
      <c r="A521" s="3">
        <v>41110</v>
      </c>
      <c r="B521" s="1">
        <v>12942.679690000001</v>
      </c>
      <c r="C521" s="1">
        <v>12942.83008</v>
      </c>
      <c r="D521" s="1">
        <v>12810.349609999999</v>
      </c>
      <c r="E521" s="1">
        <v>12822.570309999999</v>
      </c>
      <c r="F521" s="1">
        <v>210770000</v>
      </c>
      <c r="G521" s="1">
        <v>12822.570309999999</v>
      </c>
      <c r="H521" s="1">
        <f t="shared" si="4"/>
        <v>-9.3322009689702935E-3</v>
      </c>
      <c r="I521" s="1">
        <f t="shared" si="5"/>
        <v>-9.3322009689702935E-3</v>
      </c>
    </row>
    <row r="522" spans="1:9" ht="13" x14ac:dyDescent="0.15">
      <c r="A522" s="3">
        <v>41113</v>
      </c>
      <c r="B522" s="1">
        <v>12820.450199999999</v>
      </c>
      <c r="C522" s="1">
        <v>12820.450199999999</v>
      </c>
      <c r="D522" s="1">
        <v>12583.410159999999</v>
      </c>
      <c r="E522" s="1">
        <v>12721.45996</v>
      </c>
      <c r="F522" s="1">
        <v>137760000</v>
      </c>
      <c r="G522" s="1">
        <v>12721.45996</v>
      </c>
      <c r="H522" s="1">
        <f t="shared" si="4"/>
        <v>-7.8853418273827358E-3</v>
      </c>
      <c r="I522" s="1">
        <f t="shared" si="5"/>
        <v>-7.8853418273827358E-3</v>
      </c>
    </row>
    <row r="523" spans="1:9" ht="13" x14ac:dyDescent="0.15">
      <c r="A523" s="3">
        <v>41114</v>
      </c>
      <c r="B523" s="1">
        <v>12720.929690000001</v>
      </c>
      <c r="C523" s="1">
        <v>12730.089840000001</v>
      </c>
      <c r="D523" s="1">
        <v>12521.839840000001</v>
      </c>
      <c r="E523" s="1">
        <v>12617.320309999999</v>
      </c>
      <c r="F523" s="1">
        <v>131530000</v>
      </c>
      <c r="G523" s="1">
        <v>12617.320309999999</v>
      </c>
      <c r="H523" s="1">
        <f t="shared" si="4"/>
        <v>-8.1861398241590642E-3</v>
      </c>
      <c r="I523" s="1">
        <f t="shared" si="5"/>
        <v>-8.1861398241590642E-3</v>
      </c>
    </row>
    <row r="524" spans="1:9" ht="13" x14ac:dyDescent="0.15">
      <c r="A524" s="3">
        <v>41115</v>
      </c>
      <c r="B524" s="1">
        <v>12617.76953</v>
      </c>
      <c r="C524" s="1">
        <v>12732.76953</v>
      </c>
      <c r="D524" s="1">
        <v>12617.62012</v>
      </c>
      <c r="E524" s="1">
        <v>12676.04981</v>
      </c>
      <c r="F524" s="1">
        <v>127320000</v>
      </c>
      <c r="G524" s="1">
        <v>12676.04981</v>
      </c>
      <c r="H524" s="1">
        <f t="shared" si="4"/>
        <v>4.6546729857887938E-3</v>
      </c>
      <c r="I524" s="1">
        <f t="shared" si="5"/>
        <v>4.6546729857887938E-3</v>
      </c>
    </row>
    <row r="525" spans="1:9" ht="13" x14ac:dyDescent="0.15">
      <c r="A525" s="3">
        <v>41116</v>
      </c>
      <c r="B525" s="1">
        <v>12680.589840000001</v>
      </c>
      <c r="C525" s="1">
        <v>12931.219730000001</v>
      </c>
      <c r="D525" s="1">
        <v>12680.589840000001</v>
      </c>
      <c r="E525" s="1">
        <v>12887.929690000001</v>
      </c>
      <c r="F525" s="1">
        <v>133620000</v>
      </c>
      <c r="G525" s="1">
        <v>12887.929690000001</v>
      </c>
      <c r="H525" s="1">
        <f t="shared" si="4"/>
        <v>1.6714976919138536E-2</v>
      </c>
      <c r="I525" s="1">
        <f t="shared" si="5"/>
        <v>1.6714976919138536E-2</v>
      </c>
    </row>
    <row r="526" spans="1:9" ht="13" x14ac:dyDescent="0.15">
      <c r="A526" s="3">
        <v>41117</v>
      </c>
      <c r="B526" s="1">
        <v>12888.910159999999</v>
      </c>
      <c r="C526" s="1">
        <v>13117.740229999999</v>
      </c>
      <c r="D526" s="1">
        <v>12888.530269999999</v>
      </c>
      <c r="E526" s="1">
        <v>13075.660159999999</v>
      </c>
      <c r="F526" s="1">
        <v>161510000</v>
      </c>
      <c r="G526" s="1">
        <v>13075.660159999999</v>
      </c>
      <c r="H526" s="1">
        <f t="shared" si="4"/>
        <v>1.4566379124931321E-2</v>
      </c>
      <c r="I526" s="1">
        <f t="shared" si="5"/>
        <v>1.4566379124931321E-2</v>
      </c>
    </row>
    <row r="527" spans="1:9" ht="13" x14ac:dyDescent="0.15">
      <c r="A527" s="3">
        <v>41120</v>
      </c>
      <c r="B527" s="1">
        <v>13075.349609999999</v>
      </c>
      <c r="C527" s="1">
        <v>13128.639649999999</v>
      </c>
      <c r="D527" s="1">
        <v>13042.849609999999</v>
      </c>
      <c r="E527" s="1">
        <v>13073.009770000001</v>
      </c>
      <c r="F527" s="1">
        <v>91730000</v>
      </c>
      <c r="G527" s="1">
        <v>13073.009770000001</v>
      </c>
      <c r="H527" s="1">
        <f t="shared" si="4"/>
        <v>-2.0269645796597998E-4</v>
      </c>
      <c r="I527" s="1">
        <f t="shared" si="5"/>
        <v>-2.0269645796597998E-4</v>
      </c>
    </row>
    <row r="528" spans="1:9" ht="13" x14ac:dyDescent="0.15">
      <c r="A528" s="3">
        <v>41121</v>
      </c>
      <c r="B528" s="1">
        <v>13071.719730000001</v>
      </c>
      <c r="C528" s="1">
        <v>13082.660159999999</v>
      </c>
      <c r="D528" s="1">
        <v>13006.48047</v>
      </c>
      <c r="E528" s="1">
        <v>13008.679690000001</v>
      </c>
      <c r="F528" s="1">
        <v>125980000</v>
      </c>
      <c r="G528" s="1">
        <v>13008.679690000001</v>
      </c>
      <c r="H528" s="1">
        <f t="shared" si="4"/>
        <v>-4.9208316318729199E-3</v>
      </c>
      <c r="I528" s="1">
        <f t="shared" si="5"/>
        <v>-4.9208316318729199E-3</v>
      </c>
    </row>
    <row r="529" spans="1:9" ht="13" x14ac:dyDescent="0.15">
      <c r="A529" s="3">
        <v>41122</v>
      </c>
      <c r="B529" s="1">
        <v>13007.469730000001</v>
      </c>
      <c r="C529" s="1">
        <v>13074.83008</v>
      </c>
      <c r="D529" s="1">
        <v>12951.160159999999</v>
      </c>
      <c r="E529" s="1">
        <v>12976.12988</v>
      </c>
      <c r="F529" s="1">
        <v>132780000</v>
      </c>
      <c r="G529" s="1">
        <v>12976.12988</v>
      </c>
      <c r="H529" s="1">
        <f t="shared" si="4"/>
        <v>-2.5021609245265714E-3</v>
      </c>
      <c r="I529" s="1">
        <f t="shared" si="5"/>
        <v>-2.5021609245265714E-3</v>
      </c>
    </row>
    <row r="530" spans="1:9" ht="13" x14ac:dyDescent="0.15">
      <c r="A530" s="3">
        <v>41123</v>
      </c>
      <c r="B530" s="1">
        <v>12969.700199999999</v>
      </c>
      <c r="C530" s="1">
        <v>12969.849609999999</v>
      </c>
      <c r="D530" s="1">
        <v>12778.900390000001</v>
      </c>
      <c r="E530" s="1">
        <v>12878.87988</v>
      </c>
      <c r="F530" s="1">
        <v>112770000</v>
      </c>
      <c r="G530" s="1">
        <v>12878.87988</v>
      </c>
      <c r="H530" s="1">
        <f t="shared" si="4"/>
        <v>-7.4945304107883973E-3</v>
      </c>
      <c r="I530" s="1">
        <f t="shared" si="5"/>
        <v>-7.4945304107883973E-3</v>
      </c>
    </row>
    <row r="531" spans="1:9" ht="13" x14ac:dyDescent="0.15">
      <c r="A531" s="3">
        <v>41124</v>
      </c>
      <c r="B531" s="1">
        <v>12884.820309999999</v>
      </c>
      <c r="C531" s="1">
        <v>13133.179690000001</v>
      </c>
      <c r="D531" s="1">
        <v>12884.820309999999</v>
      </c>
      <c r="E531" s="1">
        <v>13096.16992</v>
      </c>
      <c r="F531" s="1">
        <v>112390000</v>
      </c>
      <c r="G531" s="1">
        <v>13096.16992</v>
      </c>
      <c r="H531" s="1">
        <f t="shared" si="4"/>
        <v>1.687181199177392E-2</v>
      </c>
      <c r="I531" s="1">
        <f t="shared" si="5"/>
        <v>1.687181199177392E-2</v>
      </c>
    </row>
    <row r="532" spans="1:9" ht="13" x14ac:dyDescent="0.15">
      <c r="A532" s="3">
        <v>41127</v>
      </c>
      <c r="B532" s="1">
        <v>13099.87988</v>
      </c>
      <c r="C532" s="1">
        <v>13187.280269999999</v>
      </c>
      <c r="D532" s="1">
        <v>13099.719730000001</v>
      </c>
      <c r="E532" s="1">
        <v>13117.509770000001</v>
      </c>
      <c r="F532" s="1">
        <v>84270000</v>
      </c>
      <c r="G532" s="1">
        <v>13117.509770000001</v>
      </c>
      <c r="H532" s="1">
        <f t="shared" si="4"/>
        <v>1.6294725962138629E-3</v>
      </c>
      <c r="I532" s="1">
        <f t="shared" si="5"/>
        <v>1.6294725962138629E-3</v>
      </c>
    </row>
    <row r="533" spans="1:9" ht="13" x14ac:dyDescent="0.15">
      <c r="A533" s="3">
        <v>41128</v>
      </c>
      <c r="B533" s="1">
        <v>13118.650390000001</v>
      </c>
      <c r="C533" s="1">
        <v>13215.969730000001</v>
      </c>
      <c r="D533" s="1">
        <v>13118.41992</v>
      </c>
      <c r="E533" s="1">
        <v>13168.599609999999</v>
      </c>
      <c r="F533" s="1">
        <v>95240000</v>
      </c>
      <c r="G533" s="1">
        <v>13168.599609999999</v>
      </c>
      <c r="H533" s="1">
        <f t="shared" si="4"/>
        <v>3.8947819285671268E-3</v>
      </c>
      <c r="I533" s="1">
        <f t="shared" si="5"/>
        <v>3.8947819285671268E-3</v>
      </c>
    </row>
    <row r="534" spans="1:9" ht="13" x14ac:dyDescent="0.15">
      <c r="A534" s="3">
        <v>41129</v>
      </c>
      <c r="B534" s="1">
        <v>13158.099609999999</v>
      </c>
      <c r="C534" s="1">
        <v>13202.650390000001</v>
      </c>
      <c r="D534" s="1">
        <v>13115.240229999999</v>
      </c>
      <c r="E534" s="1">
        <v>13175.639649999999</v>
      </c>
      <c r="F534" s="1">
        <v>84910000</v>
      </c>
      <c r="G534" s="1">
        <v>13175.639649999999</v>
      </c>
      <c r="H534" s="1">
        <f t="shared" si="4"/>
        <v>5.3460809869667399E-4</v>
      </c>
      <c r="I534" s="1">
        <f t="shared" si="5"/>
        <v>5.3460809869667399E-4</v>
      </c>
    </row>
    <row r="535" spans="1:9" ht="13" x14ac:dyDescent="0.15">
      <c r="A535" s="3">
        <v>41130</v>
      </c>
      <c r="B535" s="1">
        <v>13174.73047</v>
      </c>
      <c r="C535" s="1">
        <v>13200.23047</v>
      </c>
      <c r="D535" s="1">
        <v>13125.089840000001</v>
      </c>
      <c r="E535" s="1">
        <v>13165.190430000001</v>
      </c>
      <c r="F535" s="1">
        <v>84350000</v>
      </c>
      <c r="G535" s="1">
        <v>13165.190430000001</v>
      </c>
      <c r="H535" s="1">
        <f t="shared" si="4"/>
        <v>-7.9307117358803946E-4</v>
      </c>
      <c r="I535" s="1">
        <f t="shared" si="5"/>
        <v>-7.9307117358803946E-4</v>
      </c>
    </row>
    <row r="536" spans="1:9" ht="13" x14ac:dyDescent="0.15">
      <c r="A536" s="3">
        <v>41131</v>
      </c>
      <c r="B536" s="1">
        <v>13163.150390000001</v>
      </c>
      <c r="C536" s="1">
        <v>13208.219730000001</v>
      </c>
      <c r="D536" s="1">
        <v>13094.95996</v>
      </c>
      <c r="E536" s="1">
        <v>13207.950199999999</v>
      </c>
      <c r="F536" s="1">
        <v>86640000</v>
      </c>
      <c r="G536" s="1">
        <v>13207.950199999999</v>
      </c>
      <c r="H536" s="1">
        <f t="shared" si="4"/>
        <v>3.2479416251025507E-3</v>
      </c>
      <c r="I536" s="1">
        <f t="shared" si="5"/>
        <v>3.2479416251025507E-3</v>
      </c>
    </row>
    <row r="537" spans="1:9" ht="13" x14ac:dyDescent="0.15">
      <c r="A537" s="3">
        <v>41134</v>
      </c>
      <c r="B537" s="1">
        <v>13204.929690000001</v>
      </c>
      <c r="C537" s="1">
        <v>13205.009770000001</v>
      </c>
      <c r="D537" s="1">
        <v>13112.940430000001</v>
      </c>
      <c r="E537" s="1">
        <v>13169.429690000001</v>
      </c>
      <c r="F537" s="1">
        <v>67550000</v>
      </c>
      <c r="G537" s="1">
        <v>13169.429690000001</v>
      </c>
      <c r="H537" s="1">
        <f t="shared" si="4"/>
        <v>-2.9164639036872255E-3</v>
      </c>
      <c r="I537" s="1">
        <f t="shared" si="5"/>
        <v>-2.9164639036872255E-3</v>
      </c>
    </row>
    <row r="538" spans="1:9" ht="13" x14ac:dyDescent="0.15">
      <c r="A538" s="3">
        <v>41135</v>
      </c>
      <c r="B538" s="1">
        <v>13168.110350000001</v>
      </c>
      <c r="C538" s="1">
        <v>13223.009770000001</v>
      </c>
      <c r="D538" s="1">
        <v>13142.099609999999</v>
      </c>
      <c r="E538" s="1">
        <v>13172.139649999999</v>
      </c>
      <c r="F538" s="1">
        <v>84430000</v>
      </c>
      <c r="G538" s="1">
        <v>13172.139649999999</v>
      </c>
      <c r="H538" s="1">
        <f t="shared" si="4"/>
        <v>2.0577656464927131E-4</v>
      </c>
      <c r="I538" s="1">
        <f t="shared" si="5"/>
        <v>2.0577656464927131E-4</v>
      </c>
    </row>
    <row r="539" spans="1:9" ht="13" x14ac:dyDescent="0.15">
      <c r="A539" s="3">
        <v>41136</v>
      </c>
      <c r="B539" s="1">
        <v>13157.469730000001</v>
      </c>
      <c r="C539" s="1">
        <v>13192.889649999999</v>
      </c>
      <c r="D539" s="1">
        <v>13138.23047</v>
      </c>
      <c r="E539" s="1">
        <v>13164.780269999999</v>
      </c>
      <c r="F539" s="1">
        <v>77130000</v>
      </c>
      <c r="G539" s="1">
        <v>13164.780269999999</v>
      </c>
      <c r="H539" s="1">
        <f t="shared" si="4"/>
        <v>-5.5870801521603014E-4</v>
      </c>
      <c r="I539" s="1">
        <f t="shared" si="5"/>
        <v>-5.5870801521603014E-4</v>
      </c>
    </row>
    <row r="540" spans="1:9" ht="13" x14ac:dyDescent="0.15">
      <c r="A540" s="3">
        <v>41137</v>
      </c>
      <c r="B540" s="1">
        <v>13163.240229999999</v>
      </c>
      <c r="C540" s="1">
        <v>13269.349609999999</v>
      </c>
      <c r="D540" s="1">
        <v>13145.849609999999</v>
      </c>
      <c r="E540" s="1">
        <v>13250.110350000001</v>
      </c>
      <c r="F540" s="1">
        <v>114580000</v>
      </c>
      <c r="G540" s="1">
        <v>13250.110350000001</v>
      </c>
      <c r="H540" s="1">
        <f t="shared" si="4"/>
        <v>6.4816942060516103E-3</v>
      </c>
      <c r="I540" s="1">
        <f t="shared" si="5"/>
        <v>6.4816942060516103E-3</v>
      </c>
    </row>
    <row r="541" spans="1:9" ht="13" x14ac:dyDescent="0.15">
      <c r="A541" s="3">
        <v>41138</v>
      </c>
      <c r="B541" s="1">
        <v>13251.200199999999</v>
      </c>
      <c r="C541" s="1">
        <v>13281.320309999999</v>
      </c>
      <c r="D541" s="1">
        <v>13244.849609999999</v>
      </c>
      <c r="E541" s="1">
        <v>13275.200199999999</v>
      </c>
      <c r="F541" s="1">
        <v>138550000</v>
      </c>
      <c r="G541" s="1">
        <v>13275.200199999999</v>
      </c>
      <c r="H541" s="1">
        <f t="shared" si="4"/>
        <v>1.8935578147844237E-3</v>
      </c>
      <c r="I541" s="1">
        <f t="shared" si="5"/>
        <v>1.8935578147844237E-3</v>
      </c>
    </row>
    <row r="542" spans="1:9" ht="13" x14ac:dyDescent="0.15">
      <c r="A542" s="3">
        <v>41141</v>
      </c>
      <c r="B542" s="1">
        <v>13274.58008</v>
      </c>
      <c r="C542" s="1">
        <v>13276.150390000001</v>
      </c>
      <c r="D542" s="1">
        <v>13230.059569999999</v>
      </c>
      <c r="E542" s="1">
        <v>13271.639649999999</v>
      </c>
      <c r="F542" s="1">
        <v>87590000</v>
      </c>
      <c r="G542" s="1">
        <v>13271.639649999999</v>
      </c>
      <c r="H542" s="1">
        <f t="shared" si="4"/>
        <v>-2.6821064438637608E-4</v>
      </c>
      <c r="I542" s="1">
        <f t="shared" si="5"/>
        <v>-2.6821064438637608E-4</v>
      </c>
    </row>
    <row r="543" spans="1:9" ht="13" x14ac:dyDescent="0.15">
      <c r="A543" s="3">
        <v>41142</v>
      </c>
      <c r="B543" s="1">
        <v>13272.099609999999</v>
      </c>
      <c r="C543" s="1">
        <v>13330.759770000001</v>
      </c>
      <c r="D543" s="1">
        <v>13186.599609999999</v>
      </c>
      <c r="E543" s="1">
        <v>13203.58008</v>
      </c>
      <c r="F543" s="1">
        <v>117060000</v>
      </c>
      <c r="G543" s="1">
        <v>13203.58008</v>
      </c>
      <c r="H543" s="1">
        <f t="shared" si="4"/>
        <v>-5.1281960477279421E-3</v>
      </c>
      <c r="I543" s="1">
        <f t="shared" si="5"/>
        <v>-5.1281960477279421E-3</v>
      </c>
    </row>
    <row r="544" spans="1:9" ht="13" x14ac:dyDescent="0.15">
      <c r="A544" s="3">
        <v>41143</v>
      </c>
      <c r="B544" s="1">
        <v>13198.309569999999</v>
      </c>
      <c r="C544" s="1">
        <v>13205.059569999999</v>
      </c>
      <c r="D544" s="1">
        <v>13120.339840000001</v>
      </c>
      <c r="E544" s="1">
        <v>13172.759770000001</v>
      </c>
      <c r="F544" s="1">
        <v>111220000</v>
      </c>
      <c r="G544" s="1">
        <v>13172.759770000001</v>
      </c>
      <c r="H544" s="1">
        <f t="shared" si="4"/>
        <v>-2.3342388816714895E-3</v>
      </c>
      <c r="I544" s="1">
        <f t="shared" si="5"/>
        <v>-2.3342388816714895E-3</v>
      </c>
    </row>
    <row r="545" spans="1:9" ht="13" x14ac:dyDescent="0.15">
      <c r="A545" s="3">
        <v>41144</v>
      </c>
      <c r="B545" s="1">
        <v>13171.37012</v>
      </c>
      <c r="C545" s="1">
        <v>13171.37012</v>
      </c>
      <c r="D545" s="1">
        <v>13046.45996</v>
      </c>
      <c r="E545" s="1">
        <v>13057.45996</v>
      </c>
      <c r="F545" s="1">
        <v>108800000</v>
      </c>
      <c r="G545" s="1">
        <v>13057.45996</v>
      </c>
      <c r="H545" s="1">
        <f t="shared" si="4"/>
        <v>-8.7528970400407163E-3</v>
      </c>
      <c r="I545" s="1">
        <f t="shared" si="5"/>
        <v>-8.7528970400407163E-3</v>
      </c>
    </row>
    <row r="546" spans="1:9" ht="13" x14ac:dyDescent="0.15">
      <c r="A546" s="3">
        <v>41145</v>
      </c>
      <c r="B546" s="1">
        <v>13052.820309999999</v>
      </c>
      <c r="C546" s="1">
        <v>13175.509770000001</v>
      </c>
      <c r="D546" s="1">
        <v>13027.200199999999</v>
      </c>
      <c r="E546" s="1">
        <v>13157.969730000001</v>
      </c>
      <c r="F546" s="1">
        <v>88030000</v>
      </c>
      <c r="G546" s="1">
        <v>13157.969730000001</v>
      </c>
      <c r="H546" s="1">
        <f t="shared" si="4"/>
        <v>7.6974978524077791E-3</v>
      </c>
      <c r="I546" s="1">
        <f t="shared" si="5"/>
        <v>7.6974978524077791E-3</v>
      </c>
    </row>
    <row r="547" spans="1:9" ht="13" x14ac:dyDescent="0.15">
      <c r="A547" s="3">
        <v>41148</v>
      </c>
      <c r="B547" s="1">
        <v>13157.740229999999</v>
      </c>
      <c r="C547" s="1">
        <v>13176.16992</v>
      </c>
      <c r="D547" s="1">
        <v>13115.45996</v>
      </c>
      <c r="E547" s="1">
        <v>13124.66992</v>
      </c>
      <c r="F547" s="1">
        <v>96070000</v>
      </c>
      <c r="G547" s="1">
        <v>13124.66992</v>
      </c>
      <c r="H547" s="1">
        <f t="shared" si="4"/>
        <v>-2.5307711359205589E-3</v>
      </c>
      <c r="I547" s="1">
        <f t="shared" si="5"/>
        <v>-2.5307711359205589E-3</v>
      </c>
    </row>
    <row r="548" spans="1:9" ht="13" x14ac:dyDescent="0.15">
      <c r="A548" s="3">
        <v>41149</v>
      </c>
      <c r="B548" s="1">
        <v>13122.740229999999</v>
      </c>
      <c r="C548" s="1">
        <v>13147.320309999999</v>
      </c>
      <c r="D548" s="1">
        <v>13081.12012</v>
      </c>
      <c r="E548" s="1">
        <v>13102.990229999999</v>
      </c>
      <c r="F548" s="1">
        <v>81630000</v>
      </c>
      <c r="G548" s="1">
        <v>13102.990229999999</v>
      </c>
      <c r="H548" s="1">
        <f t="shared" si="4"/>
        <v>-1.6518274464917626E-3</v>
      </c>
      <c r="I548" s="1">
        <f t="shared" si="5"/>
        <v>-1.6518274464917626E-3</v>
      </c>
    </row>
    <row r="549" spans="1:9" ht="13" x14ac:dyDescent="0.15">
      <c r="A549" s="3">
        <v>41150</v>
      </c>
      <c r="B549" s="1">
        <v>13103.45996</v>
      </c>
      <c r="C549" s="1">
        <v>13144.809569999999</v>
      </c>
      <c r="D549" s="1">
        <v>13081.26953</v>
      </c>
      <c r="E549" s="1">
        <v>13107.48047</v>
      </c>
      <c r="F549" s="1">
        <v>91530000</v>
      </c>
      <c r="G549" s="1">
        <v>13107.48047</v>
      </c>
      <c r="H549" s="1">
        <f t="shared" si="4"/>
        <v>3.4268818957983724E-4</v>
      </c>
      <c r="I549" s="1">
        <f t="shared" si="5"/>
        <v>3.4268818957983724E-4</v>
      </c>
    </row>
    <row r="550" spans="1:9" ht="13" x14ac:dyDescent="0.15">
      <c r="A550" s="3">
        <v>41151</v>
      </c>
      <c r="B550" s="1">
        <v>13101.29004</v>
      </c>
      <c r="C550" s="1">
        <v>13101.37012</v>
      </c>
      <c r="D550" s="1">
        <v>12978.910159999999</v>
      </c>
      <c r="E550" s="1">
        <v>13000.70996</v>
      </c>
      <c r="F550" s="1">
        <v>89980000</v>
      </c>
      <c r="G550" s="1">
        <v>13000.70996</v>
      </c>
      <c r="H550" s="1">
        <f t="shared" si="4"/>
        <v>-8.1457691464330885E-3</v>
      </c>
      <c r="I550" s="1">
        <f t="shared" si="5"/>
        <v>-8.1457691464330885E-3</v>
      </c>
    </row>
    <row r="551" spans="1:9" ht="13" x14ac:dyDescent="0.15">
      <c r="A551" s="3">
        <v>41152</v>
      </c>
      <c r="B551" s="1">
        <v>13002.719730000001</v>
      </c>
      <c r="C551" s="1">
        <v>13151.87012</v>
      </c>
      <c r="D551" s="1">
        <v>13002.639649999999</v>
      </c>
      <c r="E551" s="1">
        <v>13090.839840000001</v>
      </c>
      <c r="F551" s="1">
        <v>119780000</v>
      </c>
      <c r="G551" s="1">
        <v>13090.839840000001</v>
      </c>
      <c r="H551" s="1">
        <f t="shared" si="4"/>
        <v>6.9326890821584343E-3</v>
      </c>
      <c r="I551" s="1">
        <f t="shared" si="5"/>
        <v>6.9326890821584343E-3</v>
      </c>
    </row>
    <row r="552" spans="1:9" ht="13" x14ac:dyDescent="0.15">
      <c r="A552" s="3">
        <v>41156</v>
      </c>
      <c r="B552" s="1">
        <v>13092.150390000001</v>
      </c>
      <c r="C552" s="1">
        <v>13092.389649999999</v>
      </c>
      <c r="D552" s="1">
        <v>12977.089840000001</v>
      </c>
      <c r="E552" s="1">
        <v>13035.940430000001</v>
      </c>
      <c r="F552" s="1">
        <v>103920000</v>
      </c>
      <c r="G552" s="1">
        <v>13035.940430000001</v>
      </c>
      <c r="H552" s="1">
        <f t="shared" si="4"/>
        <v>-4.1937271153719945E-3</v>
      </c>
      <c r="I552" s="1">
        <f t="shared" si="5"/>
        <v>-4.1937271153719945E-3</v>
      </c>
    </row>
    <row r="553" spans="1:9" ht="13" x14ac:dyDescent="0.15">
      <c r="A553" s="3">
        <v>41157</v>
      </c>
      <c r="B553" s="1">
        <v>13036.089840000001</v>
      </c>
      <c r="C553" s="1">
        <v>13095.910159999999</v>
      </c>
      <c r="D553" s="1">
        <v>13018.740229999999</v>
      </c>
      <c r="E553" s="1">
        <v>13047.48047</v>
      </c>
      <c r="F553" s="1">
        <v>92550000</v>
      </c>
      <c r="G553" s="1">
        <v>13047.48047</v>
      </c>
      <c r="H553" s="1">
        <f t="shared" si="4"/>
        <v>8.8524798513519003E-4</v>
      </c>
      <c r="I553" s="1">
        <f t="shared" si="5"/>
        <v>8.8524798513519003E-4</v>
      </c>
    </row>
    <row r="554" spans="1:9" ht="13" x14ac:dyDescent="0.15">
      <c r="A554" s="3">
        <v>41158</v>
      </c>
      <c r="B554" s="1">
        <v>13045.23047</v>
      </c>
      <c r="C554" s="1">
        <v>13294.12988</v>
      </c>
      <c r="D554" s="1">
        <v>13045.08008</v>
      </c>
      <c r="E554" s="1">
        <v>13292</v>
      </c>
      <c r="F554" s="1">
        <v>128650000</v>
      </c>
      <c r="G554" s="1">
        <v>13292</v>
      </c>
      <c r="H554" s="1">
        <f t="shared" si="4"/>
        <v>1.8740746963539969E-2</v>
      </c>
      <c r="I554" s="1">
        <f t="shared" si="5"/>
        <v>1.8740746963539969E-2</v>
      </c>
    </row>
    <row r="555" spans="1:9" ht="13" x14ac:dyDescent="0.15">
      <c r="A555" s="3">
        <v>41159</v>
      </c>
      <c r="B555" s="1">
        <v>13289.530269999999</v>
      </c>
      <c r="C555" s="1">
        <v>13320.26953</v>
      </c>
      <c r="D555" s="1">
        <v>13266.219730000001</v>
      </c>
      <c r="E555" s="1">
        <v>13306.639649999999</v>
      </c>
      <c r="F555" s="1">
        <v>142210000</v>
      </c>
      <c r="G555" s="1">
        <v>13306.639649999999</v>
      </c>
      <c r="H555" s="1">
        <f t="shared" si="4"/>
        <v>1.1013880529641262E-3</v>
      </c>
      <c r="I555" s="1">
        <f t="shared" si="5"/>
        <v>1.1013880529641262E-3</v>
      </c>
    </row>
    <row r="556" spans="1:9" ht="13" x14ac:dyDescent="0.15">
      <c r="A556" s="3">
        <v>41162</v>
      </c>
      <c r="B556" s="1">
        <v>13308.559569999999</v>
      </c>
      <c r="C556" s="1">
        <v>13324.099609999999</v>
      </c>
      <c r="D556" s="1">
        <v>13251.389649999999</v>
      </c>
      <c r="E556" s="1">
        <v>13254.29004</v>
      </c>
      <c r="F556" s="1">
        <v>123810000</v>
      </c>
      <c r="G556" s="1">
        <v>13254.29004</v>
      </c>
      <c r="H556" s="1">
        <f t="shared" si="4"/>
        <v>-3.9340969152944112E-3</v>
      </c>
      <c r="I556" s="1">
        <f t="shared" si="5"/>
        <v>-3.9340969152944112E-3</v>
      </c>
    </row>
    <row r="557" spans="1:9" ht="13" x14ac:dyDescent="0.15">
      <c r="A557" s="3">
        <v>41163</v>
      </c>
      <c r="B557" s="1">
        <v>13254.599609999999</v>
      </c>
      <c r="C557" s="1">
        <v>13354.339840000001</v>
      </c>
      <c r="D557" s="1">
        <v>13253.20996</v>
      </c>
      <c r="E557" s="1">
        <v>13323.360350000001</v>
      </c>
      <c r="F557" s="1">
        <v>104920000</v>
      </c>
      <c r="G557" s="1">
        <v>13323.360350000001</v>
      </c>
      <c r="H557" s="1">
        <f t="shared" si="4"/>
        <v>5.2111663311693287E-3</v>
      </c>
      <c r="I557" s="1">
        <f t="shared" si="5"/>
        <v>5.2111663311693287E-3</v>
      </c>
    </row>
    <row r="558" spans="1:9" ht="13" x14ac:dyDescent="0.15">
      <c r="A558" s="3">
        <v>41164</v>
      </c>
      <c r="B558" s="1">
        <v>13321.62012</v>
      </c>
      <c r="C558" s="1">
        <v>13373.62012</v>
      </c>
      <c r="D558" s="1">
        <v>13317.51953</v>
      </c>
      <c r="E558" s="1">
        <v>13333.349609999999</v>
      </c>
      <c r="F558" s="1">
        <v>111520000</v>
      </c>
      <c r="G558" s="1">
        <v>13333.349609999999</v>
      </c>
      <c r="H558" s="1">
        <f t="shared" si="4"/>
        <v>7.4975529728117478E-4</v>
      </c>
      <c r="I558" s="1">
        <f t="shared" si="5"/>
        <v>7.4975529728117478E-4</v>
      </c>
    </row>
    <row r="559" spans="1:9" ht="13" x14ac:dyDescent="0.15">
      <c r="A559" s="3">
        <v>41165</v>
      </c>
      <c r="B559" s="1">
        <v>13329.70996</v>
      </c>
      <c r="C559" s="1">
        <v>13573.33008</v>
      </c>
      <c r="D559" s="1">
        <v>13325.110350000001</v>
      </c>
      <c r="E559" s="1">
        <v>13539.860350000001</v>
      </c>
      <c r="F559" s="1">
        <v>151770000</v>
      </c>
      <c r="G559" s="1">
        <v>13539.860350000001</v>
      </c>
      <c r="H559" s="1">
        <f t="shared" si="4"/>
        <v>1.5488286592674257E-2</v>
      </c>
      <c r="I559" s="1">
        <f t="shared" si="5"/>
        <v>1.5488286592674257E-2</v>
      </c>
    </row>
    <row r="560" spans="1:9" ht="13" x14ac:dyDescent="0.15">
      <c r="A560" s="3">
        <v>41166</v>
      </c>
      <c r="B560" s="1">
        <v>13540.400390000001</v>
      </c>
      <c r="C560" s="1">
        <v>13653.240229999999</v>
      </c>
      <c r="D560" s="1">
        <v>13533.940430000001</v>
      </c>
      <c r="E560" s="1">
        <v>13593.37012</v>
      </c>
      <c r="F560" s="1">
        <v>185160000</v>
      </c>
      <c r="G560" s="1">
        <v>13593.37012</v>
      </c>
      <c r="H560" s="1">
        <f t="shared" si="4"/>
        <v>3.9520178655312902E-3</v>
      </c>
      <c r="I560" s="1">
        <f t="shared" si="5"/>
        <v>3.9520178655312902E-3</v>
      </c>
    </row>
    <row r="561" spans="1:9" ht="13" x14ac:dyDescent="0.15">
      <c r="A561" s="3">
        <v>41169</v>
      </c>
      <c r="B561" s="1">
        <v>13588.570309999999</v>
      </c>
      <c r="C561" s="1">
        <v>13593.150390000001</v>
      </c>
      <c r="D561" s="1">
        <v>13526.66992</v>
      </c>
      <c r="E561" s="1">
        <v>13553.099609999999</v>
      </c>
      <c r="F561" s="1">
        <v>128020000</v>
      </c>
      <c r="G561" s="1">
        <v>13553.099609999999</v>
      </c>
      <c r="H561" s="1">
        <f t="shared" si="4"/>
        <v>-2.962511109790946E-3</v>
      </c>
      <c r="I561" s="1">
        <f t="shared" si="5"/>
        <v>-2.962511109790946E-3</v>
      </c>
    </row>
    <row r="562" spans="1:9" ht="13" x14ac:dyDescent="0.15">
      <c r="A562" s="3">
        <v>41170</v>
      </c>
      <c r="B562" s="1">
        <v>13552.33008</v>
      </c>
      <c r="C562" s="1">
        <v>13582.12012</v>
      </c>
      <c r="D562" s="1">
        <v>13517.809569999999</v>
      </c>
      <c r="E562" s="1">
        <v>13564.639649999999</v>
      </c>
      <c r="F562" s="1">
        <v>120720000</v>
      </c>
      <c r="G562" s="1">
        <v>13564.639649999999</v>
      </c>
      <c r="H562" s="1">
        <f t="shared" si="4"/>
        <v>8.5146869218648529E-4</v>
      </c>
      <c r="I562" s="1">
        <f t="shared" si="5"/>
        <v>8.5146869218648529E-4</v>
      </c>
    </row>
    <row r="563" spans="1:9" ht="13" x14ac:dyDescent="0.15">
      <c r="A563" s="3">
        <v>41171</v>
      </c>
      <c r="B563" s="1">
        <v>13565.410159999999</v>
      </c>
      <c r="C563" s="1">
        <v>13626.48047</v>
      </c>
      <c r="D563" s="1">
        <v>13556.740229999999</v>
      </c>
      <c r="E563" s="1">
        <v>13577.95996</v>
      </c>
      <c r="F563" s="1">
        <v>116210000</v>
      </c>
      <c r="G563" s="1">
        <v>13577.95996</v>
      </c>
      <c r="H563" s="1">
        <f t="shared" si="4"/>
        <v>9.8198775225119767E-4</v>
      </c>
      <c r="I563" s="1">
        <f t="shared" si="5"/>
        <v>9.8198775225119767E-4</v>
      </c>
    </row>
    <row r="564" spans="1:9" ht="13" x14ac:dyDescent="0.15">
      <c r="A564" s="3">
        <v>41172</v>
      </c>
      <c r="B564" s="1">
        <v>13575.16992</v>
      </c>
      <c r="C564" s="1">
        <v>13599.01953</v>
      </c>
      <c r="D564" s="1">
        <v>13503</v>
      </c>
      <c r="E564" s="1">
        <v>13596.929690000001</v>
      </c>
      <c r="F564" s="1">
        <v>117910000</v>
      </c>
      <c r="G564" s="1">
        <v>13596.929690000001</v>
      </c>
      <c r="H564" s="1">
        <f t="shared" si="4"/>
        <v>1.3970972116492165E-3</v>
      </c>
      <c r="I564" s="1">
        <f t="shared" si="5"/>
        <v>1.3970972116492165E-3</v>
      </c>
    </row>
    <row r="565" spans="1:9" ht="13" x14ac:dyDescent="0.15">
      <c r="A565" s="3">
        <v>41173</v>
      </c>
      <c r="B565" s="1">
        <v>13597.240229999999</v>
      </c>
      <c r="C565" s="1">
        <v>13647.099609999999</v>
      </c>
      <c r="D565" s="1">
        <v>13571.530269999999</v>
      </c>
      <c r="E565" s="1">
        <v>13579.469730000001</v>
      </c>
      <c r="F565" s="1">
        <v>429610000</v>
      </c>
      <c r="G565" s="1">
        <v>13579.469730000001</v>
      </c>
      <c r="H565" s="1">
        <f t="shared" si="4"/>
        <v>-1.2841104865638337E-3</v>
      </c>
      <c r="I565" s="1">
        <f t="shared" si="5"/>
        <v>-1.2841104865638337E-3</v>
      </c>
    </row>
    <row r="566" spans="1:9" ht="13" x14ac:dyDescent="0.15">
      <c r="A566" s="3">
        <v>41176</v>
      </c>
      <c r="B566" s="1">
        <v>13577.849609999999</v>
      </c>
      <c r="C566" s="1">
        <v>13601.900390000001</v>
      </c>
      <c r="D566" s="1">
        <v>13521.679690000001</v>
      </c>
      <c r="E566" s="1">
        <v>13558.91992</v>
      </c>
      <c r="F566" s="1">
        <v>120370000</v>
      </c>
      <c r="G566" s="1">
        <v>13558.91992</v>
      </c>
      <c r="H566" s="1">
        <f t="shared" si="4"/>
        <v>-1.5132998864161415E-3</v>
      </c>
      <c r="I566" s="1">
        <f t="shared" si="5"/>
        <v>-1.5132998864161415E-3</v>
      </c>
    </row>
    <row r="567" spans="1:9" ht="13" x14ac:dyDescent="0.15">
      <c r="A567" s="3">
        <v>41177</v>
      </c>
      <c r="B567" s="1">
        <v>13559.91992</v>
      </c>
      <c r="C567" s="1">
        <v>13620.20996</v>
      </c>
      <c r="D567" s="1">
        <v>13457.25</v>
      </c>
      <c r="E567" s="1">
        <v>13457.54981</v>
      </c>
      <c r="F567" s="1">
        <v>138630000</v>
      </c>
      <c r="G567" s="1">
        <v>13457.54981</v>
      </c>
      <c r="H567" s="1">
        <f t="shared" si="4"/>
        <v>-7.4762673279362389E-3</v>
      </c>
      <c r="I567" s="1">
        <f t="shared" si="5"/>
        <v>-7.4762673279362389E-3</v>
      </c>
    </row>
    <row r="568" spans="1:9" ht="13" x14ac:dyDescent="0.15">
      <c r="A568" s="3">
        <v>41178</v>
      </c>
      <c r="B568" s="1">
        <v>13458.62988</v>
      </c>
      <c r="C568" s="1">
        <v>13480.37012</v>
      </c>
      <c r="D568" s="1">
        <v>13406.910159999999</v>
      </c>
      <c r="E568" s="1">
        <v>13413.509770000001</v>
      </c>
      <c r="F568" s="1">
        <v>124350000</v>
      </c>
      <c r="G568" s="1">
        <v>13413.509770000001</v>
      </c>
      <c r="H568" s="1">
        <f t="shared" si="4"/>
        <v>-3.2725154743454641E-3</v>
      </c>
      <c r="I568" s="1">
        <f t="shared" si="5"/>
        <v>-3.2725154743454641E-3</v>
      </c>
    </row>
    <row r="569" spans="1:9" ht="13" x14ac:dyDescent="0.15">
      <c r="A569" s="3">
        <v>41179</v>
      </c>
      <c r="B569" s="1">
        <v>13413.469730000001</v>
      </c>
      <c r="C569" s="1">
        <v>13522.83008</v>
      </c>
      <c r="D569" s="1">
        <v>13413.469730000001</v>
      </c>
      <c r="E569" s="1">
        <v>13485.969730000001</v>
      </c>
      <c r="F569" s="1">
        <v>113990000</v>
      </c>
      <c r="G569" s="1">
        <v>13485.969730000001</v>
      </c>
      <c r="H569" s="1">
        <f t="shared" si="4"/>
        <v>5.4020134358913679E-3</v>
      </c>
      <c r="I569" s="1">
        <f t="shared" si="5"/>
        <v>5.4020134358913679E-3</v>
      </c>
    </row>
    <row r="570" spans="1:9" ht="13" x14ac:dyDescent="0.15">
      <c r="A570" s="3">
        <v>41180</v>
      </c>
      <c r="B570" s="1">
        <v>13485.889649999999</v>
      </c>
      <c r="C570" s="1">
        <v>13487.660159999999</v>
      </c>
      <c r="D570" s="1">
        <v>13367.26953</v>
      </c>
      <c r="E570" s="1">
        <v>13437.12988</v>
      </c>
      <c r="F570" s="1">
        <v>146950000</v>
      </c>
      <c r="G570" s="1">
        <v>13437.12988</v>
      </c>
      <c r="H570" s="1">
        <f t="shared" si="4"/>
        <v>-3.6215304481482247E-3</v>
      </c>
      <c r="I570" s="1">
        <f t="shared" si="5"/>
        <v>-3.6215304481482247E-3</v>
      </c>
    </row>
    <row r="571" spans="1:9" ht="13" x14ac:dyDescent="0.15">
      <c r="A571" s="3">
        <v>41183</v>
      </c>
      <c r="B571" s="1">
        <v>13437.660159999999</v>
      </c>
      <c r="C571" s="1">
        <v>13598.25</v>
      </c>
      <c r="D571" s="1">
        <v>13437.660159999999</v>
      </c>
      <c r="E571" s="1">
        <v>13515.110350000001</v>
      </c>
      <c r="F571" s="1">
        <v>106120000</v>
      </c>
      <c r="G571" s="1">
        <v>13515.110350000001</v>
      </c>
      <c r="H571" s="1">
        <f t="shared" si="4"/>
        <v>5.8033576140443183E-3</v>
      </c>
      <c r="I571" s="1">
        <f t="shared" si="5"/>
        <v>5.8033576140443183E-3</v>
      </c>
    </row>
    <row r="572" spans="1:9" ht="13" x14ac:dyDescent="0.15">
      <c r="A572" s="3">
        <v>41184</v>
      </c>
      <c r="B572" s="1">
        <v>13515.29981</v>
      </c>
      <c r="C572" s="1">
        <v>13567.059569999999</v>
      </c>
      <c r="D572" s="1">
        <v>13424.91992</v>
      </c>
      <c r="E572" s="1">
        <v>13482.360350000001</v>
      </c>
      <c r="F572" s="1">
        <v>90730000</v>
      </c>
      <c r="G572" s="1">
        <v>13482.360350000001</v>
      </c>
      <c r="H572" s="1">
        <f t="shared" si="4"/>
        <v>-2.4232136587771179E-3</v>
      </c>
      <c r="I572" s="1">
        <f t="shared" si="5"/>
        <v>-2.4232136587771179E-3</v>
      </c>
    </row>
    <row r="573" spans="1:9" ht="13" x14ac:dyDescent="0.15">
      <c r="A573" s="3">
        <v>41185</v>
      </c>
      <c r="B573" s="1">
        <v>13479.20996</v>
      </c>
      <c r="C573" s="1">
        <v>13536.26953</v>
      </c>
      <c r="D573" s="1">
        <v>13439.12012</v>
      </c>
      <c r="E573" s="1">
        <v>13494.610350000001</v>
      </c>
      <c r="F573" s="1">
        <v>103890000</v>
      </c>
      <c r="G573" s="1">
        <v>13494.610350000001</v>
      </c>
      <c r="H573" s="1">
        <f t="shared" si="4"/>
        <v>9.0859461414706955E-4</v>
      </c>
      <c r="I573" s="1">
        <f t="shared" si="5"/>
        <v>9.0859461414706955E-4</v>
      </c>
    </row>
    <row r="574" spans="1:9" ht="13" x14ac:dyDescent="0.15">
      <c r="A574" s="3">
        <v>41186</v>
      </c>
      <c r="B574" s="1">
        <v>13495.179690000001</v>
      </c>
      <c r="C574" s="1">
        <v>13594.33008</v>
      </c>
      <c r="D574" s="1">
        <v>13495.179690000001</v>
      </c>
      <c r="E574" s="1">
        <v>13575.360350000001</v>
      </c>
      <c r="F574" s="1">
        <v>106390000</v>
      </c>
      <c r="G574" s="1">
        <v>13575.360350000001</v>
      </c>
      <c r="H574" s="1">
        <f t="shared" si="4"/>
        <v>5.9838704420242849E-3</v>
      </c>
      <c r="I574" s="1">
        <f t="shared" si="5"/>
        <v>5.9838704420242849E-3</v>
      </c>
    </row>
    <row r="575" spans="1:9" ht="13" x14ac:dyDescent="0.15">
      <c r="A575" s="3">
        <v>41187</v>
      </c>
      <c r="B575" s="1">
        <v>13569.179690000001</v>
      </c>
      <c r="C575" s="1">
        <v>13661.87012</v>
      </c>
      <c r="D575" s="1">
        <v>13568.75</v>
      </c>
      <c r="E575" s="1">
        <v>13610.150390000001</v>
      </c>
      <c r="F575" s="1">
        <v>115500000</v>
      </c>
      <c r="G575" s="1">
        <v>13610.150390000001</v>
      </c>
      <c r="H575" s="1">
        <f t="shared" si="4"/>
        <v>2.5627341818591108E-3</v>
      </c>
      <c r="I575" s="1">
        <f t="shared" si="5"/>
        <v>2.5627341818591108E-3</v>
      </c>
    </row>
    <row r="576" spans="1:9" ht="13" x14ac:dyDescent="0.15">
      <c r="A576" s="3">
        <v>41190</v>
      </c>
      <c r="B576" s="1">
        <v>13589.259770000001</v>
      </c>
      <c r="C576" s="1">
        <v>13610.37988</v>
      </c>
      <c r="D576" s="1">
        <v>13552.089840000001</v>
      </c>
      <c r="E576" s="1">
        <v>13583.650390000001</v>
      </c>
      <c r="F576" s="1">
        <v>71300000</v>
      </c>
      <c r="G576" s="1">
        <v>13583.650390000001</v>
      </c>
      <c r="H576" s="1">
        <f t="shared" si="4"/>
        <v>-1.947076207142484E-3</v>
      </c>
      <c r="I576" s="1">
        <f t="shared" si="5"/>
        <v>-1.947076207142484E-3</v>
      </c>
    </row>
    <row r="577" spans="1:9" ht="13" x14ac:dyDescent="0.15">
      <c r="A577" s="3">
        <v>41191</v>
      </c>
      <c r="B577" s="1">
        <v>13582.87988</v>
      </c>
      <c r="C577" s="1">
        <v>13592.33008</v>
      </c>
      <c r="D577" s="1">
        <v>13473.309569999999</v>
      </c>
      <c r="E577" s="1">
        <v>13473.530269999999</v>
      </c>
      <c r="F577" s="1">
        <v>103630000</v>
      </c>
      <c r="G577" s="1">
        <v>13473.530269999999</v>
      </c>
      <c r="H577" s="1">
        <f t="shared" si="4"/>
        <v>-8.1068134734290226E-3</v>
      </c>
      <c r="I577" s="1">
        <f t="shared" si="5"/>
        <v>-8.1068134734290226E-3</v>
      </c>
    </row>
    <row r="578" spans="1:9" ht="13" x14ac:dyDescent="0.15">
      <c r="A578" s="3">
        <v>41192</v>
      </c>
      <c r="B578" s="1">
        <v>13473.530269999999</v>
      </c>
      <c r="C578" s="1">
        <v>13478.83008</v>
      </c>
      <c r="D578" s="1">
        <v>13327.62012</v>
      </c>
      <c r="E578" s="1">
        <v>13344.969730000001</v>
      </c>
      <c r="F578" s="1">
        <v>101120000</v>
      </c>
      <c r="G578" s="1">
        <v>13344.969730000001</v>
      </c>
      <c r="H578" s="1">
        <f t="shared" si="4"/>
        <v>-9.5417115947889278E-3</v>
      </c>
      <c r="I578" s="1">
        <f t="shared" si="5"/>
        <v>-9.5417115947889278E-3</v>
      </c>
    </row>
    <row r="579" spans="1:9" ht="13" x14ac:dyDescent="0.15">
      <c r="A579" s="3">
        <v>41193</v>
      </c>
      <c r="B579" s="1">
        <v>13346.280269999999</v>
      </c>
      <c r="C579" s="1">
        <v>13428.490229999999</v>
      </c>
      <c r="D579" s="1">
        <v>13326.12012</v>
      </c>
      <c r="E579" s="1">
        <v>13326.389649999999</v>
      </c>
      <c r="F579" s="1">
        <v>86630000</v>
      </c>
      <c r="G579" s="1">
        <v>13326.389649999999</v>
      </c>
      <c r="H579" s="1">
        <f t="shared" si="4"/>
        <v>-1.3922909063055285E-3</v>
      </c>
      <c r="I579" s="1">
        <f t="shared" si="5"/>
        <v>-1.3922909063055285E-3</v>
      </c>
    </row>
    <row r="580" spans="1:9" ht="13" x14ac:dyDescent="0.15">
      <c r="A580" s="3">
        <v>41194</v>
      </c>
      <c r="B580" s="1">
        <v>13325.62012</v>
      </c>
      <c r="C580" s="1">
        <v>13401.320309999999</v>
      </c>
      <c r="D580" s="1">
        <v>13296.429690000001</v>
      </c>
      <c r="E580" s="1">
        <v>13328.849609999999</v>
      </c>
      <c r="F580" s="1">
        <v>113740000</v>
      </c>
      <c r="G580" s="1">
        <v>13328.849609999999</v>
      </c>
      <c r="H580" s="1">
        <f t="shared" si="4"/>
        <v>1.8459313171892265E-4</v>
      </c>
      <c r="I580" s="1">
        <f t="shared" si="5"/>
        <v>1.8459313171892265E-4</v>
      </c>
    </row>
    <row r="581" spans="1:9" ht="13" x14ac:dyDescent="0.15">
      <c r="A581" s="3">
        <v>41197</v>
      </c>
      <c r="B581" s="1">
        <v>13329.54004</v>
      </c>
      <c r="C581" s="1">
        <v>13437.660159999999</v>
      </c>
      <c r="D581" s="1">
        <v>13325.929690000001</v>
      </c>
      <c r="E581" s="1">
        <v>13424.23047</v>
      </c>
      <c r="F581" s="1">
        <v>114880000</v>
      </c>
      <c r="G581" s="1">
        <v>13424.23047</v>
      </c>
      <c r="H581" s="1">
        <f t="shared" si="4"/>
        <v>7.1559709045288808E-3</v>
      </c>
      <c r="I581" s="1">
        <f t="shared" si="5"/>
        <v>7.1559709045288808E-3</v>
      </c>
    </row>
    <row r="582" spans="1:9" ht="13" x14ac:dyDescent="0.15">
      <c r="A582" s="3">
        <v>41198</v>
      </c>
      <c r="B582" s="1">
        <v>13423.839840000001</v>
      </c>
      <c r="C582" s="1">
        <v>13556.37012</v>
      </c>
      <c r="D582" s="1">
        <v>13423.759770000001</v>
      </c>
      <c r="E582" s="1">
        <v>13551.780269999999</v>
      </c>
      <c r="F582" s="1">
        <v>113450000</v>
      </c>
      <c r="G582" s="1">
        <v>13551.780269999999</v>
      </c>
      <c r="H582" s="1">
        <f t="shared" si="4"/>
        <v>9.5014608312217735E-3</v>
      </c>
      <c r="I582" s="1">
        <f t="shared" si="5"/>
        <v>9.5014608312217735E-3</v>
      </c>
    </row>
    <row r="583" spans="1:9" ht="13" x14ac:dyDescent="0.15">
      <c r="A583" s="3">
        <v>41199</v>
      </c>
      <c r="B583" s="1">
        <v>13539.62988</v>
      </c>
      <c r="C583" s="1">
        <v>13561.650390000001</v>
      </c>
      <c r="D583" s="1">
        <v>13468.900390000001</v>
      </c>
      <c r="E583" s="1">
        <v>13557</v>
      </c>
      <c r="F583" s="1">
        <v>135570000</v>
      </c>
      <c r="G583" s="1">
        <v>13557</v>
      </c>
      <c r="H583" s="1">
        <f t="shared" si="4"/>
        <v>3.8516932063573881E-4</v>
      </c>
      <c r="I583" s="1">
        <f t="shared" si="5"/>
        <v>3.8516932063573881E-4</v>
      </c>
    </row>
    <row r="584" spans="1:9" ht="13" x14ac:dyDescent="0.15">
      <c r="A584" s="3">
        <v>41200</v>
      </c>
      <c r="B584" s="1">
        <v>13553.240229999999</v>
      </c>
      <c r="C584" s="1">
        <v>13588.73047</v>
      </c>
      <c r="D584" s="1">
        <v>13510.929690000001</v>
      </c>
      <c r="E584" s="1">
        <v>13548.940430000001</v>
      </c>
      <c r="F584" s="1">
        <v>128410000</v>
      </c>
      <c r="G584" s="1">
        <v>13548.940430000001</v>
      </c>
      <c r="H584" s="1">
        <f t="shared" si="4"/>
        <v>-5.9449509478494054E-4</v>
      </c>
      <c r="I584" s="1">
        <f t="shared" si="5"/>
        <v>-5.9449509478494054E-4</v>
      </c>
    </row>
    <row r="585" spans="1:9" ht="13" x14ac:dyDescent="0.15">
      <c r="A585" s="3">
        <v>41201</v>
      </c>
      <c r="B585" s="1">
        <v>13545.33008</v>
      </c>
      <c r="C585" s="1">
        <v>13545.490229999999</v>
      </c>
      <c r="D585" s="1">
        <v>13312.219730000001</v>
      </c>
      <c r="E585" s="1">
        <v>13343.509770000001</v>
      </c>
      <c r="F585" s="1">
        <v>239080000</v>
      </c>
      <c r="G585" s="1">
        <v>13343.509770000001</v>
      </c>
      <c r="H585" s="1">
        <f t="shared" si="4"/>
        <v>-1.5162119950364265E-2</v>
      </c>
      <c r="I585" s="1">
        <f t="shared" si="5"/>
        <v>-1.5162119950364265E-2</v>
      </c>
    </row>
    <row r="586" spans="1:9" ht="13" x14ac:dyDescent="0.15">
      <c r="A586" s="3">
        <v>41204</v>
      </c>
      <c r="B586" s="1">
        <v>13344.280269999999</v>
      </c>
      <c r="C586" s="1">
        <v>13368.54981</v>
      </c>
      <c r="D586" s="1">
        <v>13235.150390000001</v>
      </c>
      <c r="E586" s="1">
        <v>13345.889649999999</v>
      </c>
      <c r="F586" s="1">
        <v>121880000</v>
      </c>
      <c r="G586" s="1">
        <v>13345.889649999999</v>
      </c>
      <c r="H586" s="1">
        <f t="shared" si="4"/>
        <v>1.7835487371914991E-4</v>
      </c>
      <c r="I586" s="1">
        <f t="shared" si="5"/>
        <v>1.7835487371914991E-4</v>
      </c>
    </row>
    <row r="587" spans="1:9" ht="13" x14ac:dyDescent="0.15">
      <c r="A587" s="3">
        <v>41205</v>
      </c>
      <c r="B587" s="1">
        <v>13344.900390000001</v>
      </c>
      <c r="C587" s="1">
        <v>13344.900390000001</v>
      </c>
      <c r="D587" s="1">
        <v>13083.280269999999</v>
      </c>
      <c r="E587" s="1">
        <v>13102.530269999999</v>
      </c>
      <c r="F587" s="1">
        <v>122220000</v>
      </c>
      <c r="G587" s="1">
        <v>13102.530269999999</v>
      </c>
      <c r="H587" s="1">
        <f t="shared" si="4"/>
        <v>-1.8234781373304695E-2</v>
      </c>
      <c r="I587" s="1">
        <f t="shared" si="5"/>
        <v>-1.8234781373304695E-2</v>
      </c>
    </row>
    <row r="588" spans="1:9" ht="13" x14ac:dyDescent="0.15">
      <c r="A588" s="3">
        <v>41206</v>
      </c>
      <c r="B588" s="1">
        <v>13103.530269999999</v>
      </c>
      <c r="C588" s="1">
        <v>13155.20996</v>
      </c>
      <c r="D588" s="1">
        <v>13063.62988</v>
      </c>
      <c r="E588" s="1">
        <v>13077.339840000001</v>
      </c>
      <c r="F588" s="1">
        <v>110670000</v>
      </c>
      <c r="G588" s="1">
        <v>13077.339840000001</v>
      </c>
      <c r="H588" s="1">
        <f t="shared" si="4"/>
        <v>-1.9225622441549027E-3</v>
      </c>
      <c r="I588" s="1">
        <f t="shared" si="5"/>
        <v>-1.9225622441549027E-3</v>
      </c>
    </row>
    <row r="589" spans="1:9" ht="13" x14ac:dyDescent="0.15">
      <c r="A589" s="3">
        <v>41207</v>
      </c>
      <c r="B589" s="1">
        <v>13079.639649999999</v>
      </c>
      <c r="C589" s="1">
        <v>13214.110350000001</v>
      </c>
      <c r="D589" s="1">
        <v>13017.37012</v>
      </c>
      <c r="E589" s="1">
        <v>13103.679690000001</v>
      </c>
      <c r="F589" s="1">
        <v>114590000</v>
      </c>
      <c r="G589" s="1">
        <v>13103.679690000001</v>
      </c>
      <c r="H589" s="1">
        <f t="shared" si="4"/>
        <v>2.014159632025002E-3</v>
      </c>
      <c r="I589" s="1">
        <f t="shared" si="5"/>
        <v>2.014159632025002E-3</v>
      </c>
    </row>
    <row r="590" spans="1:9" ht="13" x14ac:dyDescent="0.15">
      <c r="A590" s="3">
        <v>41208</v>
      </c>
      <c r="B590" s="1">
        <v>13104.219730000001</v>
      </c>
      <c r="C590" s="1">
        <v>13151.719730000001</v>
      </c>
      <c r="D590" s="1">
        <v>13040.16992</v>
      </c>
      <c r="E590" s="1">
        <v>13107.20996</v>
      </c>
      <c r="F590" s="1">
        <v>134640000</v>
      </c>
      <c r="G590" s="1">
        <v>13107.20996</v>
      </c>
      <c r="H590" s="1">
        <f t="shared" si="4"/>
        <v>2.6941058416540787E-4</v>
      </c>
      <c r="I590" s="1">
        <f t="shared" si="5"/>
        <v>2.6941058416540787E-4</v>
      </c>
    </row>
    <row r="591" spans="1:9" ht="13" x14ac:dyDescent="0.15">
      <c r="A591" s="3">
        <v>41213</v>
      </c>
      <c r="B591" s="1">
        <v>13107.440430000001</v>
      </c>
      <c r="C591" s="1">
        <v>13189.08008</v>
      </c>
      <c r="D591" s="1">
        <v>13052.070309999999</v>
      </c>
      <c r="E591" s="1">
        <v>13096.45996</v>
      </c>
      <c r="F591" s="1">
        <v>138160000</v>
      </c>
      <c r="G591" s="1">
        <v>13096.45996</v>
      </c>
      <c r="H591" s="1">
        <f t="shared" si="4"/>
        <v>-8.2015928888042316E-4</v>
      </c>
      <c r="I591" s="1">
        <f t="shared" si="5"/>
        <v>-8.2015928888042316E-4</v>
      </c>
    </row>
    <row r="592" spans="1:9" ht="13" x14ac:dyDescent="0.15">
      <c r="A592" s="3">
        <v>41214</v>
      </c>
      <c r="B592" s="1">
        <v>13099.190430000001</v>
      </c>
      <c r="C592" s="1">
        <v>13273.70996</v>
      </c>
      <c r="D592" s="1">
        <v>13099.110350000001</v>
      </c>
      <c r="E592" s="1">
        <v>13232.62012</v>
      </c>
      <c r="F592" s="1">
        <v>140510000</v>
      </c>
      <c r="G592" s="1">
        <v>13232.62012</v>
      </c>
      <c r="H592" s="1">
        <f t="shared" si="4"/>
        <v>1.0396714869198855E-2</v>
      </c>
      <c r="I592" s="1">
        <f t="shared" si="5"/>
        <v>1.0396714869198855E-2</v>
      </c>
    </row>
    <row r="593" spans="1:9" ht="13" x14ac:dyDescent="0.15">
      <c r="A593" s="3">
        <v>41215</v>
      </c>
      <c r="B593" s="1">
        <v>13232.62012</v>
      </c>
      <c r="C593" s="1">
        <v>13289.450199999999</v>
      </c>
      <c r="D593" s="1">
        <v>13076.570309999999</v>
      </c>
      <c r="E593" s="1">
        <v>13093.160159999999</v>
      </c>
      <c r="F593" s="1">
        <v>137660000</v>
      </c>
      <c r="G593" s="1">
        <v>13093.160159999999</v>
      </c>
      <c r="H593" s="1">
        <f t="shared" si="4"/>
        <v>-1.0539104027419186E-2</v>
      </c>
      <c r="I593" s="1">
        <f t="shared" si="5"/>
        <v>-1.0539104027419186E-2</v>
      </c>
    </row>
    <row r="594" spans="1:9" ht="13" x14ac:dyDescent="0.15">
      <c r="A594" s="3">
        <v>41218</v>
      </c>
      <c r="B594" s="1">
        <v>13092.280269999999</v>
      </c>
      <c r="C594" s="1">
        <v>13140.58008</v>
      </c>
      <c r="D594" s="1">
        <v>13038.70996</v>
      </c>
      <c r="E594" s="1">
        <v>13112.440430000001</v>
      </c>
      <c r="F594" s="1">
        <v>95350000</v>
      </c>
      <c r="G594" s="1">
        <v>13112.440430000001</v>
      </c>
      <c r="H594" s="1">
        <f t="shared" si="4"/>
        <v>1.472545188815678E-3</v>
      </c>
      <c r="I594" s="1">
        <f t="shared" si="5"/>
        <v>1.472545188815678E-3</v>
      </c>
    </row>
    <row r="595" spans="1:9" ht="13" x14ac:dyDescent="0.15">
      <c r="A595" s="3">
        <v>41219</v>
      </c>
      <c r="B595" s="1">
        <v>13112.900390000001</v>
      </c>
      <c r="C595" s="1">
        <v>13290.75</v>
      </c>
      <c r="D595" s="1">
        <v>13112.900390000001</v>
      </c>
      <c r="E595" s="1">
        <v>13245.679690000001</v>
      </c>
      <c r="F595" s="1">
        <v>105710000</v>
      </c>
      <c r="G595" s="1">
        <v>13245.679690000001</v>
      </c>
      <c r="H595" s="1">
        <f t="shared" si="4"/>
        <v>1.0161286200786979E-2</v>
      </c>
      <c r="I595" s="1">
        <f t="shared" si="5"/>
        <v>1.0161286200786979E-2</v>
      </c>
    </row>
    <row r="596" spans="1:9" ht="13" x14ac:dyDescent="0.15">
      <c r="A596" s="3">
        <v>41220</v>
      </c>
      <c r="B596" s="1">
        <v>13228.240229999999</v>
      </c>
      <c r="C596" s="1">
        <v>13228.320309999999</v>
      </c>
      <c r="D596" s="1">
        <v>12876.599609999999</v>
      </c>
      <c r="E596" s="1">
        <v>12932.73047</v>
      </c>
      <c r="F596" s="1">
        <v>164250000</v>
      </c>
      <c r="G596" s="1">
        <v>12932.73047</v>
      </c>
      <c r="H596" s="1">
        <f t="shared" si="4"/>
        <v>-2.3626512744096141E-2</v>
      </c>
      <c r="I596" s="1">
        <f t="shared" si="5"/>
        <v>-2.3626512744096141E-2</v>
      </c>
    </row>
    <row r="597" spans="1:9" ht="13" x14ac:dyDescent="0.15">
      <c r="A597" s="3">
        <v>41221</v>
      </c>
      <c r="B597" s="1">
        <v>12932.809569999999</v>
      </c>
      <c r="C597" s="1">
        <v>12980.23047</v>
      </c>
      <c r="D597" s="1">
        <v>12811.240229999999</v>
      </c>
      <c r="E597" s="1">
        <v>12811.320309999999</v>
      </c>
      <c r="F597" s="1">
        <v>138350000</v>
      </c>
      <c r="G597" s="1">
        <v>12811.320309999999</v>
      </c>
      <c r="H597" s="1">
        <f t="shared" si="4"/>
        <v>-9.3878211010146612E-3</v>
      </c>
      <c r="I597" s="1">
        <f t="shared" si="5"/>
        <v>-9.3878211010146612E-3</v>
      </c>
    </row>
    <row r="598" spans="1:9" ht="13" x14ac:dyDescent="0.15">
      <c r="A598" s="3">
        <v>41222</v>
      </c>
      <c r="B598" s="1">
        <v>12811.16992</v>
      </c>
      <c r="C598" s="1">
        <v>12890.190430000001</v>
      </c>
      <c r="D598" s="1">
        <v>12743.389649999999</v>
      </c>
      <c r="E598" s="1">
        <v>12815.389649999999</v>
      </c>
      <c r="F598" s="1">
        <v>131670000</v>
      </c>
      <c r="G598" s="1">
        <v>12815.389649999999</v>
      </c>
      <c r="H598" s="1">
        <f t="shared" si="4"/>
        <v>3.1763627023076213E-4</v>
      </c>
      <c r="I598" s="1">
        <f t="shared" si="5"/>
        <v>3.1763627023076213E-4</v>
      </c>
    </row>
    <row r="599" spans="1:9" ht="13" x14ac:dyDescent="0.15">
      <c r="A599" s="3">
        <v>41225</v>
      </c>
      <c r="B599" s="1">
        <v>12815.929690000001</v>
      </c>
      <c r="C599" s="1">
        <v>12861.280269999999</v>
      </c>
      <c r="D599" s="1">
        <v>12783</v>
      </c>
      <c r="E599" s="1">
        <v>12815.08008</v>
      </c>
      <c r="F599" s="1">
        <v>62360000</v>
      </c>
      <c r="G599" s="1">
        <v>12815.08008</v>
      </c>
      <c r="H599" s="1">
        <f t="shared" si="4"/>
        <v>-2.4156112959034335E-5</v>
      </c>
      <c r="I599" s="1">
        <f t="shared" si="5"/>
        <v>-2.4156112959034335E-5</v>
      </c>
    </row>
    <row r="600" spans="1:9" ht="13" x14ac:dyDescent="0.15">
      <c r="A600" s="3">
        <v>41226</v>
      </c>
      <c r="B600" s="1">
        <v>12808.70996</v>
      </c>
      <c r="C600" s="1">
        <v>12898.25</v>
      </c>
      <c r="D600" s="1">
        <v>12748.509770000001</v>
      </c>
      <c r="E600" s="1">
        <v>12756.179690000001</v>
      </c>
      <c r="F600" s="1">
        <v>142200000</v>
      </c>
      <c r="G600" s="1">
        <v>12756.179690000001</v>
      </c>
      <c r="H600" s="1">
        <f t="shared" si="4"/>
        <v>-4.5961780677377462E-3</v>
      </c>
      <c r="I600" s="1">
        <f t="shared" si="5"/>
        <v>-4.5961780677377462E-3</v>
      </c>
    </row>
    <row r="601" spans="1:9" ht="13" x14ac:dyDescent="0.15">
      <c r="A601" s="3">
        <v>41227</v>
      </c>
      <c r="B601" s="1">
        <v>12746.54004</v>
      </c>
      <c r="C601" s="1">
        <v>12797.73047</v>
      </c>
      <c r="D601" s="1">
        <v>12542.679690000001</v>
      </c>
      <c r="E601" s="1">
        <v>12570.950199999999</v>
      </c>
      <c r="F601" s="1">
        <v>162180000</v>
      </c>
      <c r="G601" s="1">
        <v>12570.950199999999</v>
      </c>
      <c r="H601" s="1">
        <f t="shared" si="4"/>
        <v>-1.4520765190005058E-2</v>
      </c>
      <c r="I601" s="1">
        <f t="shared" si="5"/>
        <v>-1.4520765190005058E-2</v>
      </c>
    </row>
    <row r="602" spans="1:9" ht="13" x14ac:dyDescent="0.15">
      <c r="A602" s="3">
        <v>41228</v>
      </c>
      <c r="B602" s="1">
        <v>12571.099609999999</v>
      </c>
      <c r="C602" s="1">
        <v>12600.589840000001</v>
      </c>
      <c r="D602" s="1">
        <v>12496.559569999999</v>
      </c>
      <c r="E602" s="1">
        <v>12542.37988</v>
      </c>
      <c r="F602" s="1">
        <v>129150000</v>
      </c>
      <c r="G602" s="1">
        <v>12542.37988</v>
      </c>
      <c r="H602" s="1">
        <f t="shared" si="4"/>
        <v>-2.2727255732823523E-3</v>
      </c>
      <c r="I602" s="1">
        <f t="shared" si="5"/>
        <v>-2.2727255732823523E-3</v>
      </c>
    </row>
    <row r="603" spans="1:9" ht="13" x14ac:dyDescent="0.15">
      <c r="A603" s="3">
        <v>41229</v>
      </c>
      <c r="B603" s="1">
        <v>12542.309569999999</v>
      </c>
      <c r="C603" s="1">
        <v>12604.16992</v>
      </c>
      <c r="D603" s="1">
        <v>12471.490229999999</v>
      </c>
      <c r="E603" s="1">
        <v>12588.309569999999</v>
      </c>
      <c r="F603" s="1">
        <v>197110000</v>
      </c>
      <c r="G603" s="1">
        <v>12588.309569999999</v>
      </c>
      <c r="H603" s="1">
        <f t="shared" si="4"/>
        <v>3.661959726896665E-3</v>
      </c>
      <c r="I603" s="1">
        <f t="shared" si="5"/>
        <v>3.661959726896665E-3</v>
      </c>
    </row>
    <row r="604" spans="1:9" ht="13" x14ac:dyDescent="0.15">
      <c r="A604" s="3">
        <v>41232</v>
      </c>
      <c r="B604" s="1">
        <v>12590.23047</v>
      </c>
      <c r="C604" s="1">
        <v>12796.190430000001</v>
      </c>
      <c r="D604" s="1">
        <v>12590.23047</v>
      </c>
      <c r="E604" s="1">
        <v>12795.95996</v>
      </c>
      <c r="F604" s="1">
        <v>136910000</v>
      </c>
      <c r="G604" s="1">
        <v>12795.95996</v>
      </c>
      <c r="H604" s="1">
        <f t="shared" si="4"/>
        <v>1.6495494398617711E-2</v>
      </c>
      <c r="I604" s="1">
        <f t="shared" si="5"/>
        <v>1.6495494398617711E-2</v>
      </c>
    </row>
    <row r="605" spans="1:9" ht="13" x14ac:dyDescent="0.15">
      <c r="A605" s="3">
        <v>41233</v>
      </c>
      <c r="B605" s="1">
        <v>12790.889649999999</v>
      </c>
      <c r="C605" s="1">
        <v>12808.559569999999</v>
      </c>
      <c r="D605" s="1">
        <v>12701.070309999999</v>
      </c>
      <c r="E605" s="1">
        <v>12788.509770000001</v>
      </c>
      <c r="F605" s="1">
        <v>134160000</v>
      </c>
      <c r="G605" s="1">
        <v>12788.509770000001</v>
      </c>
      <c r="H605" s="1">
        <f t="shared" si="4"/>
        <v>-5.8222986186958695E-4</v>
      </c>
      <c r="I605" s="1">
        <f t="shared" si="5"/>
        <v>-5.8222986186958695E-4</v>
      </c>
    </row>
    <row r="606" spans="1:9" ht="13" x14ac:dyDescent="0.15">
      <c r="A606" s="3">
        <v>41234</v>
      </c>
      <c r="B606" s="1">
        <v>12788.360350000001</v>
      </c>
      <c r="C606" s="1">
        <v>12845.990229999999</v>
      </c>
      <c r="D606" s="1">
        <v>12786.12988</v>
      </c>
      <c r="E606" s="1">
        <v>12836.889649999999</v>
      </c>
      <c r="F606" s="1">
        <v>97300000</v>
      </c>
      <c r="G606" s="1">
        <v>12836.889649999999</v>
      </c>
      <c r="H606" s="1">
        <f t="shared" si="4"/>
        <v>3.7830740930808698E-3</v>
      </c>
      <c r="I606" s="1">
        <f t="shared" si="5"/>
        <v>3.7830740930808698E-3</v>
      </c>
    </row>
    <row r="607" spans="1:9" ht="13" x14ac:dyDescent="0.15">
      <c r="A607" s="3">
        <v>41236</v>
      </c>
      <c r="B607" s="1">
        <v>12833.12988</v>
      </c>
      <c r="C607" s="1">
        <v>13011.450199999999</v>
      </c>
      <c r="D607" s="1">
        <v>12832.98047</v>
      </c>
      <c r="E607" s="1">
        <v>13009.530269999999</v>
      </c>
      <c r="F607" s="1">
        <v>61110000</v>
      </c>
      <c r="G607" s="1">
        <v>13009.530269999999</v>
      </c>
      <c r="H607" s="1">
        <f t="shared" si="4"/>
        <v>1.3448788975139327E-2</v>
      </c>
      <c r="I607" s="1">
        <f t="shared" si="5"/>
        <v>1.3448788975139327E-2</v>
      </c>
    </row>
    <row r="608" spans="1:9" ht="13" x14ac:dyDescent="0.15">
      <c r="A608" s="3">
        <v>41239</v>
      </c>
      <c r="B608" s="1">
        <v>13008.450199999999</v>
      </c>
      <c r="C608" s="1">
        <v>13008.450199999999</v>
      </c>
      <c r="D608" s="1">
        <v>12900.16992</v>
      </c>
      <c r="E608" s="1">
        <v>12967.37012</v>
      </c>
      <c r="F608" s="1">
        <v>114360000</v>
      </c>
      <c r="G608" s="1">
        <v>12967.37012</v>
      </c>
      <c r="H608" s="1">
        <f t="shared" si="4"/>
        <v>-3.2407127025347784E-3</v>
      </c>
      <c r="I608" s="1">
        <f t="shared" si="5"/>
        <v>-3.2407127025347784E-3</v>
      </c>
    </row>
    <row r="609" spans="1:9" ht="13" x14ac:dyDescent="0.15">
      <c r="A609" s="3">
        <v>41240</v>
      </c>
      <c r="B609" s="1">
        <v>12963.37988</v>
      </c>
      <c r="C609" s="1">
        <v>12980.190430000001</v>
      </c>
      <c r="D609" s="1">
        <v>12868.259770000001</v>
      </c>
      <c r="E609" s="1">
        <v>12878.12988</v>
      </c>
      <c r="F609" s="1">
        <v>117900000</v>
      </c>
      <c r="G609" s="1">
        <v>12878.12988</v>
      </c>
      <c r="H609" s="1">
        <f t="shared" si="4"/>
        <v>-6.8819073701275038E-3</v>
      </c>
      <c r="I609" s="1">
        <f t="shared" si="5"/>
        <v>-6.8819073701275038E-3</v>
      </c>
    </row>
    <row r="610" spans="1:9" ht="13" x14ac:dyDescent="0.15">
      <c r="A610" s="3">
        <v>41241</v>
      </c>
      <c r="B610" s="1">
        <v>12875.559569999999</v>
      </c>
      <c r="C610" s="1">
        <v>12989.099609999999</v>
      </c>
      <c r="D610" s="1">
        <v>12765.320309999999</v>
      </c>
      <c r="E610" s="1">
        <v>12985.110350000001</v>
      </c>
      <c r="F610" s="1">
        <v>131000000</v>
      </c>
      <c r="G610" s="1">
        <v>12985.110350000001</v>
      </c>
      <c r="H610" s="1">
        <f t="shared" si="4"/>
        <v>8.3071432728864837E-3</v>
      </c>
      <c r="I610" s="1">
        <f t="shared" si="5"/>
        <v>8.3071432728864837E-3</v>
      </c>
    </row>
    <row r="611" spans="1:9" ht="13" x14ac:dyDescent="0.15">
      <c r="A611" s="3">
        <v>41242</v>
      </c>
      <c r="B611" s="1">
        <v>12977.349609999999</v>
      </c>
      <c r="C611" s="1">
        <v>13062.559569999999</v>
      </c>
      <c r="D611" s="1">
        <v>12961.91992</v>
      </c>
      <c r="E611" s="1">
        <v>13021.820309999999</v>
      </c>
      <c r="F611" s="1">
        <v>113620000</v>
      </c>
      <c r="G611" s="1">
        <v>13021.820309999999</v>
      </c>
      <c r="H611" s="1">
        <f t="shared" si="4"/>
        <v>2.8270810960030323E-3</v>
      </c>
      <c r="I611" s="1">
        <f t="shared" si="5"/>
        <v>2.8270810960030323E-3</v>
      </c>
    </row>
    <row r="612" spans="1:9" ht="13" x14ac:dyDescent="0.15">
      <c r="A612" s="3">
        <v>41243</v>
      </c>
      <c r="B612" s="1">
        <v>13022.04981</v>
      </c>
      <c r="C612" s="1">
        <v>13053.740229999999</v>
      </c>
      <c r="D612" s="1">
        <v>12988.679690000001</v>
      </c>
      <c r="E612" s="1">
        <v>13025.58008</v>
      </c>
      <c r="F612" s="1">
        <v>171070000</v>
      </c>
      <c r="G612" s="1">
        <v>13025.58008</v>
      </c>
      <c r="H612" s="1">
        <f t="shared" si="4"/>
        <v>2.8872845043893651E-4</v>
      </c>
      <c r="I612" s="1">
        <f t="shared" si="5"/>
        <v>2.8872845043893651E-4</v>
      </c>
    </row>
    <row r="613" spans="1:9" ht="13" x14ac:dyDescent="0.15">
      <c r="A613" s="3">
        <v>41246</v>
      </c>
      <c r="B613" s="1">
        <v>13027.73047</v>
      </c>
      <c r="C613" s="1">
        <v>13087.320309999999</v>
      </c>
      <c r="D613" s="1">
        <v>12959.41992</v>
      </c>
      <c r="E613" s="1">
        <v>12965.599609999999</v>
      </c>
      <c r="F613" s="1">
        <v>112900000</v>
      </c>
      <c r="G613" s="1">
        <v>12965.599609999999</v>
      </c>
      <c r="H613" s="1">
        <f t="shared" si="4"/>
        <v>-4.6048214076927635E-3</v>
      </c>
      <c r="I613" s="1">
        <f t="shared" si="5"/>
        <v>-4.6048214076927635E-3</v>
      </c>
    </row>
    <row r="614" spans="1:9" ht="13" x14ac:dyDescent="0.15">
      <c r="A614" s="3">
        <v>41247</v>
      </c>
      <c r="B614" s="1">
        <v>12966.450199999999</v>
      </c>
      <c r="C614" s="1">
        <v>13022.509770000001</v>
      </c>
      <c r="D614" s="1">
        <v>12940.070309999999</v>
      </c>
      <c r="E614" s="1">
        <v>12951.780269999999</v>
      </c>
      <c r="F614" s="1">
        <v>125290000</v>
      </c>
      <c r="G614" s="1">
        <v>12951.780269999999</v>
      </c>
      <c r="H614" s="1">
        <f t="shared" si="4"/>
        <v>-1.0658465798482274E-3</v>
      </c>
      <c r="I614" s="1">
        <f t="shared" si="5"/>
        <v>-1.0658465798482274E-3</v>
      </c>
    </row>
    <row r="615" spans="1:9" ht="13" x14ac:dyDescent="0.15">
      <c r="A615" s="3">
        <v>41248</v>
      </c>
      <c r="B615" s="1">
        <v>12948.95996</v>
      </c>
      <c r="C615" s="1">
        <v>13089.110350000001</v>
      </c>
      <c r="D615" s="1">
        <v>12923.440430000001</v>
      </c>
      <c r="E615" s="1">
        <v>13034.490229999999</v>
      </c>
      <c r="F615" s="1">
        <v>161230000</v>
      </c>
      <c r="G615" s="1">
        <v>13034.490229999999</v>
      </c>
      <c r="H615" s="1">
        <f t="shared" si="4"/>
        <v>6.3859915992846086E-3</v>
      </c>
      <c r="I615" s="1">
        <f t="shared" si="5"/>
        <v>6.3859915992846086E-3</v>
      </c>
    </row>
    <row r="616" spans="1:9" ht="13" x14ac:dyDescent="0.15">
      <c r="A616" s="3">
        <v>41249</v>
      </c>
      <c r="B616" s="1">
        <v>13026.190430000001</v>
      </c>
      <c r="C616" s="1">
        <v>13076.87988</v>
      </c>
      <c r="D616" s="1">
        <v>13007.839840000001</v>
      </c>
      <c r="E616" s="1">
        <v>13074.04004</v>
      </c>
      <c r="F616" s="1">
        <v>116850000</v>
      </c>
      <c r="G616" s="1">
        <v>13074.04004</v>
      </c>
      <c r="H616" s="1">
        <f t="shared" si="4"/>
        <v>3.0342429433084499E-3</v>
      </c>
      <c r="I616" s="1">
        <f t="shared" si="5"/>
        <v>3.0342429433084499E-3</v>
      </c>
    </row>
    <row r="617" spans="1:9" ht="13" x14ac:dyDescent="0.15">
      <c r="A617" s="3">
        <v>41250</v>
      </c>
      <c r="B617" s="1">
        <v>13072.87012</v>
      </c>
      <c r="C617" s="1">
        <v>13157.280269999999</v>
      </c>
      <c r="D617" s="1">
        <v>13072.87012</v>
      </c>
      <c r="E617" s="1">
        <v>13155.12988</v>
      </c>
      <c r="F617" s="1">
        <v>124130000</v>
      </c>
      <c r="G617" s="1">
        <v>13155.12988</v>
      </c>
      <c r="H617" s="1">
        <f t="shared" si="4"/>
        <v>6.2023551826295735E-3</v>
      </c>
      <c r="I617" s="1">
        <f t="shared" si="5"/>
        <v>6.2023551826295735E-3</v>
      </c>
    </row>
    <row r="618" spans="1:9" ht="13" x14ac:dyDescent="0.15">
      <c r="A618" s="3">
        <v>41253</v>
      </c>
      <c r="B618" s="1">
        <v>13154.889649999999</v>
      </c>
      <c r="C618" s="1">
        <v>13195.349609999999</v>
      </c>
      <c r="D618" s="1">
        <v>13139.08008</v>
      </c>
      <c r="E618" s="1">
        <v>13169.87988</v>
      </c>
      <c r="F618" s="1">
        <v>118530000</v>
      </c>
      <c r="G618" s="1">
        <v>13169.87988</v>
      </c>
      <c r="H618" s="1">
        <f t="shared" si="4"/>
        <v>1.1212356042508338E-3</v>
      </c>
      <c r="I618" s="1">
        <f t="shared" si="5"/>
        <v>1.1212356042508338E-3</v>
      </c>
    </row>
    <row r="619" spans="1:9" ht="13" x14ac:dyDescent="0.15">
      <c r="A619" s="3">
        <v>41254</v>
      </c>
      <c r="B619" s="1">
        <v>13170.339840000001</v>
      </c>
      <c r="C619" s="1">
        <v>13306.570309999999</v>
      </c>
      <c r="D619" s="1">
        <v>13170.339840000001</v>
      </c>
      <c r="E619" s="1">
        <v>13248.440430000001</v>
      </c>
      <c r="F619" s="1">
        <v>124510000</v>
      </c>
      <c r="G619" s="1">
        <v>13248.440430000001</v>
      </c>
      <c r="H619" s="1">
        <f t="shared" si="4"/>
        <v>5.9651683018995122E-3</v>
      </c>
      <c r="I619" s="1">
        <f t="shared" si="5"/>
        <v>5.9651683018995122E-3</v>
      </c>
    </row>
    <row r="620" spans="1:9" ht="13" x14ac:dyDescent="0.15">
      <c r="A620" s="3">
        <v>41255</v>
      </c>
      <c r="B620" s="1">
        <v>13250.04981</v>
      </c>
      <c r="C620" s="1">
        <v>13329.440430000001</v>
      </c>
      <c r="D620" s="1">
        <v>13227.440430000001</v>
      </c>
      <c r="E620" s="1">
        <v>13245.450199999999</v>
      </c>
      <c r="F620" s="1">
        <v>127510000</v>
      </c>
      <c r="G620" s="1">
        <v>13245.450199999999</v>
      </c>
      <c r="H620" s="1">
        <f t="shared" si="4"/>
        <v>-2.2570430201204048E-4</v>
      </c>
      <c r="I620" s="1">
        <f t="shared" si="5"/>
        <v>-2.2570430201204048E-4</v>
      </c>
    </row>
    <row r="621" spans="1:9" ht="13" x14ac:dyDescent="0.15">
      <c r="A621" s="3">
        <v>41256</v>
      </c>
      <c r="B621" s="1">
        <v>13241.37988</v>
      </c>
      <c r="C621" s="1">
        <v>13264.410159999999</v>
      </c>
      <c r="D621" s="1">
        <v>13147.190430000001</v>
      </c>
      <c r="E621" s="1">
        <v>13170.719730000001</v>
      </c>
      <c r="F621" s="1">
        <v>101190000</v>
      </c>
      <c r="G621" s="1">
        <v>13170.719730000001</v>
      </c>
      <c r="H621" s="1">
        <f t="shared" si="4"/>
        <v>-5.6419728187116361E-3</v>
      </c>
      <c r="I621" s="1">
        <f t="shared" si="5"/>
        <v>-5.6419728187116361E-3</v>
      </c>
    </row>
    <row r="622" spans="1:9" ht="13" x14ac:dyDescent="0.15">
      <c r="A622" s="3">
        <v>41257</v>
      </c>
      <c r="B622" s="1">
        <v>13170.79981</v>
      </c>
      <c r="C622" s="1">
        <v>13190.410159999999</v>
      </c>
      <c r="D622" s="1">
        <v>13118.45996</v>
      </c>
      <c r="E622" s="1">
        <v>13135.009770000001</v>
      </c>
      <c r="F622" s="1">
        <v>117620000</v>
      </c>
      <c r="G622" s="1">
        <v>13135.009770000001</v>
      </c>
      <c r="H622" s="1">
        <f t="shared" si="4"/>
        <v>-2.7113142434168351E-3</v>
      </c>
      <c r="I622" s="1">
        <f t="shared" si="5"/>
        <v>-2.7113142434168351E-3</v>
      </c>
    </row>
    <row r="623" spans="1:9" ht="13" x14ac:dyDescent="0.15">
      <c r="A623" s="3">
        <v>41260</v>
      </c>
      <c r="B623" s="1">
        <v>13135.16992</v>
      </c>
      <c r="C623" s="1">
        <v>13244.33008</v>
      </c>
      <c r="D623" s="1">
        <v>13134.62988</v>
      </c>
      <c r="E623" s="1">
        <v>13235.389649999999</v>
      </c>
      <c r="F623" s="1">
        <v>142980000</v>
      </c>
      <c r="G623" s="1">
        <v>13235.389649999999</v>
      </c>
      <c r="H623" s="1">
        <f t="shared" si="4"/>
        <v>7.6421625684103761E-3</v>
      </c>
      <c r="I623" s="1">
        <f t="shared" si="5"/>
        <v>7.6421625684103761E-3</v>
      </c>
    </row>
    <row r="624" spans="1:9" ht="13" x14ac:dyDescent="0.15">
      <c r="A624" s="3">
        <v>41261</v>
      </c>
      <c r="B624" s="1">
        <v>13236.610350000001</v>
      </c>
      <c r="C624" s="1">
        <v>13365.860350000001</v>
      </c>
      <c r="D624" s="1">
        <v>13232.58008</v>
      </c>
      <c r="E624" s="1">
        <v>13350.95996</v>
      </c>
      <c r="F624" s="1">
        <v>152920000</v>
      </c>
      <c r="G624" s="1">
        <v>13350.95996</v>
      </c>
      <c r="H624" s="1">
        <f t="shared" si="4"/>
        <v>8.7319159508085185E-3</v>
      </c>
      <c r="I624" s="1">
        <f t="shared" si="5"/>
        <v>8.7319159508085185E-3</v>
      </c>
    </row>
    <row r="625" spans="1:9" ht="13" x14ac:dyDescent="0.15">
      <c r="A625" s="3">
        <v>41262</v>
      </c>
      <c r="B625" s="1">
        <v>13351.04004</v>
      </c>
      <c r="C625" s="1">
        <v>13357.700199999999</v>
      </c>
      <c r="D625" s="1">
        <v>13251.740229999999</v>
      </c>
      <c r="E625" s="1">
        <v>13251.969730000001</v>
      </c>
      <c r="F625" s="1">
        <v>149020000</v>
      </c>
      <c r="G625" s="1">
        <v>13251.969730000001</v>
      </c>
      <c r="H625" s="1">
        <f t="shared" si="4"/>
        <v>-7.4144653490519066E-3</v>
      </c>
      <c r="I625" s="1">
        <f t="shared" si="5"/>
        <v>-7.4144653490519066E-3</v>
      </c>
    </row>
    <row r="626" spans="1:9" ht="13" x14ac:dyDescent="0.15">
      <c r="A626" s="3">
        <v>41263</v>
      </c>
      <c r="B626" s="1">
        <v>13246.66992</v>
      </c>
      <c r="C626" s="1">
        <v>13314.639649999999</v>
      </c>
      <c r="D626" s="1">
        <v>13216.030269999999</v>
      </c>
      <c r="E626" s="1">
        <v>13311.719730000001</v>
      </c>
      <c r="F626" s="1">
        <v>119800000</v>
      </c>
      <c r="G626" s="1">
        <v>13311.719730000001</v>
      </c>
      <c r="H626" s="1">
        <f t="shared" si="4"/>
        <v>4.5087636945575788E-3</v>
      </c>
      <c r="I626" s="1">
        <f t="shared" si="5"/>
        <v>4.5087636945575788E-3</v>
      </c>
    </row>
    <row r="627" spans="1:9" ht="13" x14ac:dyDescent="0.15">
      <c r="A627" s="3">
        <v>41264</v>
      </c>
      <c r="B627" s="1">
        <v>13309.950199999999</v>
      </c>
      <c r="C627" s="1">
        <v>13309.950199999999</v>
      </c>
      <c r="D627" s="1">
        <v>13122.530269999999</v>
      </c>
      <c r="E627" s="1">
        <v>13190.839840000001</v>
      </c>
      <c r="F627" s="1">
        <v>413270000</v>
      </c>
      <c r="G627" s="1">
        <v>13190.839840000001</v>
      </c>
      <c r="H627" s="1">
        <f t="shared" si="4"/>
        <v>-9.080711767659802E-3</v>
      </c>
      <c r="I627" s="1">
        <f t="shared" si="5"/>
        <v>-9.080711767659802E-3</v>
      </c>
    </row>
    <row r="628" spans="1:9" ht="13" x14ac:dyDescent="0.15">
      <c r="A628" s="3">
        <v>41267</v>
      </c>
      <c r="B628" s="1">
        <v>13190.150390000001</v>
      </c>
      <c r="C628" s="1">
        <v>13190.37988</v>
      </c>
      <c r="D628" s="1">
        <v>13128.54981</v>
      </c>
      <c r="E628" s="1">
        <v>13138.929690000001</v>
      </c>
      <c r="F628" s="1">
        <v>47710000</v>
      </c>
      <c r="G628" s="1">
        <v>13138.929690000001</v>
      </c>
      <c r="H628" s="1">
        <f t="shared" si="4"/>
        <v>-3.9353180411293431E-3</v>
      </c>
      <c r="I628" s="1">
        <f t="shared" si="5"/>
        <v>-3.9353180411293431E-3</v>
      </c>
    </row>
    <row r="629" spans="1:9" ht="13" x14ac:dyDescent="0.15">
      <c r="A629" s="3">
        <v>41269</v>
      </c>
      <c r="B629" s="1">
        <v>13138.849609999999</v>
      </c>
      <c r="C629" s="1">
        <v>13174.87988</v>
      </c>
      <c r="D629" s="1">
        <v>13076.87012</v>
      </c>
      <c r="E629" s="1">
        <v>13114.589840000001</v>
      </c>
      <c r="F629" s="1">
        <v>79410000</v>
      </c>
      <c r="G629" s="1">
        <v>13114.589840000001</v>
      </c>
      <c r="H629" s="1">
        <f t="shared" si="4"/>
        <v>-1.852498687052514E-3</v>
      </c>
      <c r="I629" s="1">
        <f t="shared" si="5"/>
        <v>-1.852498687052514E-3</v>
      </c>
    </row>
    <row r="630" spans="1:9" ht="13" x14ac:dyDescent="0.15">
      <c r="A630" s="3">
        <v>41270</v>
      </c>
      <c r="B630" s="1">
        <v>13114.969730000001</v>
      </c>
      <c r="C630" s="1">
        <v>13141.740229999999</v>
      </c>
      <c r="D630" s="1">
        <v>12964.08008</v>
      </c>
      <c r="E630" s="1">
        <v>13096.309569999999</v>
      </c>
      <c r="F630" s="1">
        <v>100160000</v>
      </c>
      <c r="G630" s="1">
        <v>13096.309569999999</v>
      </c>
      <c r="H630" s="1">
        <f t="shared" si="4"/>
        <v>-1.3938880455296883E-3</v>
      </c>
      <c r="I630" s="1">
        <f t="shared" si="5"/>
        <v>-1.3938880455296883E-3</v>
      </c>
    </row>
    <row r="631" spans="1:9" ht="13" x14ac:dyDescent="0.15">
      <c r="A631" s="3">
        <v>41271</v>
      </c>
      <c r="B631" s="1">
        <v>13095.08008</v>
      </c>
      <c r="C631" s="1">
        <v>13095.45996</v>
      </c>
      <c r="D631" s="1">
        <v>12926.860350000001</v>
      </c>
      <c r="E631" s="1">
        <v>12938.110350000001</v>
      </c>
      <c r="F631" s="1">
        <v>85980000</v>
      </c>
      <c r="G631" s="1">
        <v>12938.110350000001</v>
      </c>
      <c r="H631" s="1">
        <f t="shared" si="4"/>
        <v>-1.2079679329082828E-2</v>
      </c>
      <c r="I631" s="1">
        <f t="shared" si="5"/>
        <v>-1.2079679329082828E-2</v>
      </c>
    </row>
    <row r="632" spans="1:9" ht="13" x14ac:dyDescent="0.15">
      <c r="A632" s="3">
        <v>41274</v>
      </c>
      <c r="B632" s="1">
        <v>12938.190430000001</v>
      </c>
      <c r="C632" s="1">
        <v>13109.12988</v>
      </c>
      <c r="D632" s="1">
        <v>12883.889649999999</v>
      </c>
      <c r="E632" s="1">
        <v>13104.139649999999</v>
      </c>
      <c r="F632" s="1">
        <v>145740000</v>
      </c>
      <c r="G632" s="1">
        <v>13104.139649999999</v>
      </c>
      <c r="H632" s="1">
        <f t="shared" si="4"/>
        <v>1.2832577208618284E-2</v>
      </c>
      <c r="I632" s="1">
        <f t="shared" si="5"/>
        <v>1.2832577208618284E-2</v>
      </c>
    </row>
    <row r="633" spans="1:9" ht="13" x14ac:dyDescent="0.15">
      <c r="A633" s="3">
        <v>41276</v>
      </c>
      <c r="B633" s="1">
        <v>13104.29981</v>
      </c>
      <c r="C633" s="1">
        <v>13412.70996</v>
      </c>
      <c r="D633" s="1">
        <v>13104.29981</v>
      </c>
      <c r="E633" s="1">
        <v>13412.54981</v>
      </c>
      <c r="F633" s="1">
        <v>161430000</v>
      </c>
      <c r="G633" s="1">
        <v>13412.54981</v>
      </c>
      <c r="H633" s="1">
        <f t="shared" si="4"/>
        <v>2.3535323053429247E-2</v>
      </c>
      <c r="I633" s="1">
        <f t="shared" si="5"/>
        <v>2.3535323053429247E-2</v>
      </c>
    </row>
    <row r="634" spans="1:9" ht="13" x14ac:dyDescent="0.15">
      <c r="A634" s="3">
        <v>41277</v>
      </c>
      <c r="B634" s="1">
        <v>13413.009770000001</v>
      </c>
      <c r="C634" s="1">
        <v>13430.599609999999</v>
      </c>
      <c r="D634" s="1">
        <v>13358.29981</v>
      </c>
      <c r="E634" s="1">
        <v>13391.360350000001</v>
      </c>
      <c r="F634" s="1">
        <v>129630000</v>
      </c>
      <c r="G634" s="1">
        <v>13391.360350000001</v>
      </c>
      <c r="H634" s="1">
        <f t="shared" si="4"/>
        <v>-1.579823396756474E-3</v>
      </c>
      <c r="I634" s="1">
        <f t="shared" si="5"/>
        <v>-1.579823396756474E-3</v>
      </c>
    </row>
    <row r="635" spans="1:9" ht="13" x14ac:dyDescent="0.15">
      <c r="A635" s="3">
        <v>41278</v>
      </c>
      <c r="B635" s="1">
        <v>13391.04981</v>
      </c>
      <c r="C635" s="1">
        <v>13447.110350000001</v>
      </c>
      <c r="D635" s="1">
        <v>13376.23047</v>
      </c>
      <c r="E635" s="1">
        <v>13435.20996</v>
      </c>
      <c r="F635" s="1">
        <v>107590000</v>
      </c>
      <c r="G635" s="1">
        <v>13435.20996</v>
      </c>
      <c r="H635" s="1">
        <f t="shared" si="4"/>
        <v>3.2744701698658495E-3</v>
      </c>
      <c r="I635" s="1">
        <f t="shared" si="5"/>
        <v>3.2744701698658495E-3</v>
      </c>
    </row>
    <row r="636" spans="1:9" ht="13" x14ac:dyDescent="0.15">
      <c r="A636" s="3">
        <v>41281</v>
      </c>
      <c r="B636" s="1">
        <v>13436.12988</v>
      </c>
      <c r="C636" s="1">
        <v>13436.12988</v>
      </c>
      <c r="D636" s="1">
        <v>13343.320309999999</v>
      </c>
      <c r="E636" s="1">
        <v>13384.29004</v>
      </c>
      <c r="F636" s="1">
        <v>113120000</v>
      </c>
      <c r="G636" s="1">
        <v>13384.29004</v>
      </c>
      <c r="H636" s="1">
        <f t="shared" si="4"/>
        <v>-3.7900352991580843E-3</v>
      </c>
      <c r="I636" s="1">
        <f t="shared" si="5"/>
        <v>-3.7900352991580843E-3</v>
      </c>
    </row>
    <row r="637" spans="1:9" ht="13" x14ac:dyDescent="0.15">
      <c r="A637" s="3">
        <v>41282</v>
      </c>
      <c r="B637" s="1">
        <v>13377.41992</v>
      </c>
      <c r="C637" s="1">
        <v>13377.41992</v>
      </c>
      <c r="D637" s="1">
        <v>13293.12988</v>
      </c>
      <c r="E637" s="1">
        <v>13328.849609999999</v>
      </c>
      <c r="F637" s="1">
        <v>129570000</v>
      </c>
      <c r="G637" s="1">
        <v>13328.849609999999</v>
      </c>
      <c r="H637" s="1">
        <f t="shared" si="4"/>
        <v>-4.142201777928638E-3</v>
      </c>
      <c r="I637" s="1">
        <f t="shared" si="5"/>
        <v>-4.142201777928638E-3</v>
      </c>
    </row>
    <row r="638" spans="1:9" ht="13" x14ac:dyDescent="0.15">
      <c r="A638" s="3">
        <v>41283</v>
      </c>
      <c r="B638" s="1">
        <v>13329.91992</v>
      </c>
      <c r="C638" s="1">
        <v>13416.54981</v>
      </c>
      <c r="D638" s="1">
        <v>13329.08008</v>
      </c>
      <c r="E638" s="1">
        <v>13390.509770000001</v>
      </c>
      <c r="F638" s="1">
        <v>123070000</v>
      </c>
      <c r="G638" s="1">
        <v>13390.509770000001</v>
      </c>
      <c r="H638" s="1">
        <f t="shared" si="4"/>
        <v>4.6260676505600748E-3</v>
      </c>
      <c r="I638" s="1">
        <f t="shared" si="5"/>
        <v>4.6260676505600748E-3</v>
      </c>
    </row>
    <row r="639" spans="1:9" ht="13" x14ac:dyDescent="0.15">
      <c r="A639" s="3">
        <v>41284</v>
      </c>
      <c r="B639" s="1">
        <v>13391.820309999999</v>
      </c>
      <c r="C639" s="1">
        <v>13478.200199999999</v>
      </c>
      <c r="D639" s="1">
        <v>13382.29004</v>
      </c>
      <c r="E639" s="1">
        <v>13471.219730000001</v>
      </c>
      <c r="F639" s="1">
        <v>133520000</v>
      </c>
      <c r="G639" s="1">
        <v>13471.219730000001</v>
      </c>
      <c r="H639" s="1">
        <f t="shared" si="4"/>
        <v>6.0274001054703786E-3</v>
      </c>
      <c r="I639" s="1">
        <f t="shared" si="5"/>
        <v>6.0274001054703786E-3</v>
      </c>
    </row>
    <row r="640" spans="1:9" ht="13" x14ac:dyDescent="0.15">
      <c r="A640" s="3">
        <v>41285</v>
      </c>
      <c r="B640" s="1">
        <v>13471.450199999999</v>
      </c>
      <c r="C640" s="1">
        <v>13496.679690000001</v>
      </c>
      <c r="D640" s="1">
        <v>13439.969730000001</v>
      </c>
      <c r="E640" s="1">
        <v>13488.429690000001</v>
      </c>
      <c r="F640" s="1">
        <v>119200000</v>
      </c>
      <c r="G640" s="1">
        <v>13488.429690000001</v>
      </c>
      <c r="H640" s="1">
        <f t="shared" si="4"/>
        <v>1.2775353935972164E-3</v>
      </c>
      <c r="I640" s="1">
        <f t="shared" si="5"/>
        <v>1.2775353935972164E-3</v>
      </c>
    </row>
    <row r="641" spans="1:9" ht="13" x14ac:dyDescent="0.15">
      <c r="A641" s="3">
        <v>41288</v>
      </c>
      <c r="B641" s="1">
        <v>13488.429690000001</v>
      </c>
      <c r="C641" s="1">
        <v>13520.179690000001</v>
      </c>
      <c r="D641" s="1">
        <v>13459.839840000001</v>
      </c>
      <c r="E641" s="1">
        <v>13507.320309999999</v>
      </c>
      <c r="F641" s="1">
        <v>118460000</v>
      </c>
      <c r="G641" s="1">
        <v>13507.320309999999</v>
      </c>
      <c r="H641" s="1">
        <f t="shared" si="4"/>
        <v>1.4005055024309732E-3</v>
      </c>
      <c r="I641" s="1">
        <f t="shared" si="5"/>
        <v>1.4005055024309732E-3</v>
      </c>
    </row>
    <row r="642" spans="1:9" ht="13" x14ac:dyDescent="0.15">
      <c r="A642" s="3">
        <v>41289</v>
      </c>
      <c r="B642" s="1">
        <v>13507.320309999999</v>
      </c>
      <c r="C642" s="1">
        <v>13546.37012</v>
      </c>
      <c r="D642" s="1">
        <v>13445.79981</v>
      </c>
      <c r="E642" s="1">
        <v>13534.889649999999</v>
      </c>
      <c r="F642" s="1">
        <v>102280000</v>
      </c>
      <c r="G642" s="1">
        <v>13534.889649999999</v>
      </c>
      <c r="H642" s="1">
        <f t="shared" si="4"/>
        <v>2.0410665748105011E-3</v>
      </c>
      <c r="I642" s="1">
        <f t="shared" si="5"/>
        <v>2.0410665748105011E-3</v>
      </c>
    </row>
    <row r="643" spans="1:9" ht="13" x14ac:dyDescent="0.15">
      <c r="A643" s="3">
        <v>41290</v>
      </c>
      <c r="B643" s="1">
        <v>13534.889649999999</v>
      </c>
      <c r="C643" s="1">
        <v>13534.889649999999</v>
      </c>
      <c r="D643" s="1">
        <v>13468.95996</v>
      </c>
      <c r="E643" s="1">
        <v>13511.23047</v>
      </c>
      <c r="F643" s="1">
        <v>118540000</v>
      </c>
      <c r="G643" s="1">
        <v>13511.23047</v>
      </c>
      <c r="H643" s="1">
        <f t="shared" si="4"/>
        <v>-1.7480142514496779E-3</v>
      </c>
      <c r="I643" s="1">
        <f t="shared" si="5"/>
        <v>-1.7480142514496779E-3</v>
      </c>
    </row>
    <row r="644" spans="1:9" ht="13" x14ac:dyDescent="0.15">
      <c r="A644" s="3">
        <v>41291</v>
      </c>
      <c r="B644" s="1">
        <v>13511.23047</v>
      </c>
      <c r="C644" s="1">
        <v>13633.889649999999</v>
      </c>
      <c r="D644" s="1">
        <v>13510.240229999999</v>
      </c>
      <c r="E644" s="1">
        <v>13596.01953</v>
      </c>
      <c r="F644" s="1">
        <v>183900000</v>
      </c>
      <c r="G644" s="1">
        <v>13596.01953</v>
      </c>
      <c r="H644" s="1">
        <f t="shared" si="4"/>
        <v>6.2754506473901598E-3</v>
      </c>
      <c r="I644" s="1">
        <f t="shared" si="5"/>
        <v>6.2754506473901598E-3</v>
      </c>
    </row>
    <row r="645" spans="1:9" ht="13" x14ac:dyDescent="0.15">
      <c r="A645" s="3">
        <v>41292</v>
      </c>
      <c r="B645" s="1">
        <v>13596.01953</v>
      </c>
      <c r="C645" s="1">
        <v>13649.929690000001</v>
      </c>
      <c r="D645" s="1">
        <v>13571.860350000001</v>
      </c>
      <c r="E645" s="1">
        <v>13649.700199999999</v>
      </c>
      <c r="F645" s="1">
        <v>260900000</v>
      </c>
      <c r="G645" s="1">
        <v>13649.700199999999</v>
      </c>
      <c r="H645" s="1">
        <f t="shared" si="4"/>
        <v>3.94826367243382E-3</v>
      </c>
      <c r="I645" s="1">
        <f t="shared" si="5"/>
        <v>3.94826367243382E-3</v>
      </c>
    </row>
    <row r="646" spans="1:9" ht="13" x14ac:dyDescent="0.15">
      <c r="A646" s="3">
        <v>41296</v>
      </c>
      <c r="B646" s="1">
        <v>13649.700199999999</v>
      </c>
      <c r="C646" s="1">
        <v>13712.20996</v>
      </c>
      <c r="D646" s="1">
        <v>13622.95996</v>
      </c>
      <c r="E646" s="1">
        <v>13712.20996</v>
      </c>
      <c r="F646" s="1">
        <v>144300000</v>
      </c>
      <c r="G646" s="1">
        <v>13712.20996</v>
      </c>
      <c r="H646" s="1">
        <f t="shared" si="4"/>
        <v>4.5795701798637912E-3</v>
      </c>
      <c r="I646" s="1">
        <f t="shared" si="5"/>
        <v>4.5795701798637912E-3</v>
      </c>
    </row>
    <row r="647" spans="1:9" ht="13" x14ac:dyDescent="0.15">
      <c r="A647" s="3">
        <v>41297</v>
      </c>
      <c r="B647" s="1">
        <v>13712.20996</v>
      </c>
      <c r="C647" s="1">
        <v>13794.29004</v>
      </c>
      <c r="D647" s="1">
        <v>13710.12988</v>
      </c>
      <c r="E647" s="1">
        <v>13779.33008</v>
      </c>
      <c r="F647" s="1">
        <v>104490000</v>
      </c>
      <c r="G647" s="1">
        <v>13779.33008</v>
      </c>
      <c r="H647" s="1">
        <f t="shared" si="4"/>
        <v>4.8949162969204995E-3</v>
      </c>
      <c r="I647" s="1">
        <f t="shared" si="5"/>
        <v>4.8949162969204995E-3</v>
      </c>
    </row>
    <row r="648" spans="1:9" ht="13" x14ac:dyDescent="0.15">
      <c r="A648" s="3">
        <v>41298</v>
      </c>
      <c r="B648" s="1">
        <v>13779.33008</v>
      </c>
      <c r="C648" s="1">
        <v>13879.660159999999</v>
      </c>
      <c r="D648" s="1">
        <v>13779.33008</v>
      </c>
      <c r="E648" s="1">
        <v>13825.33008</v>
      </c>
      <c r="F648" s="1">
        <v>124780000</v>
      </c>
      <c r="G648" s="1">
        <v>13825.33008</v>
      </c>
      <c r="H648" s="1">
        <f t="shared" si="4"/>
        <v>3.338333557069416E-3</v>
      </c>
      <c r="I648" s="1">
        <f t="shared" si="5"/>
        <v>3.338333557069416E-3</v>
      </c>
    </row>
    <row r="649" spans="1:9" ht="13" x14ac:dyDescent="0.15">
      <c r="A649" s="3">
        <v>41299</v>
      </c>
      <c r="B649" s="1">
        <v>13825.33008</v>
      </c>
      <c r="C649" s="1">
        <v>13895.98047</v>
      </c>
      <c r="D649" s="1">
        <v>13825.33008</v>
      </c>
      <c r="E649" s="1">
        <v>13895.98047</v>
      </c>
      <c r="F649" s="1">
        <v>130300000</v>
      </c>
      <c r="G649" s="1">
        <v>13895.98047</v>
      </c>
      <c r="H649" s="1">
        <f t="shared" si="4"/>
        <v>5.1102136145165147E-3</v>
      </c>
      <c r="I649" s="1">
        <f t="shared" si="5"/>
        <v>5.1102136145165147E-3</v>
      </c>
    </row>
    <row r="650" spans="1:9" ht="13" x14ac:dyDescent="0.15">
      <c r="A650" s="3">
        <v>41302</v>
      </c>
      <c r="B650" s="1">
        <v>13895.98047</v>
      </c>
      <c r="C650" s="1">
        <v>13915.719730000001</v>
      </c>
      <c r="D650" s="1">
        <v>13862.570309999999</v>
      </c>
      <c r="E650" s="1">
        <v>13881.929690000001</v>
      </c>
      <c r="F650" s="1">
        <v>113570000</v>
      </c>
      <c r="G650" s="1">
        <v>13881.929690000001</v>
      </c>
      <c r="H650" s="1">
        <f t="shared" si="4"/>
        <v>-1.0111398782067789E-3</v>
      </c>
      <c r="I650" s="1">
        <f t="shared" si="5"/>
        <v>-1.0111398782067789E-3</v>
      </c>
    </row>
    <row r="651" spans="1:9" ht="13" x14ac:dyDescent="0.15">
      <c r="A651" s="3">
        <v>41303</v>
      </c>
      <c r="B651" s="1">
        <v>13881.929690000001</v>
      </c>
      <c r="C651" s="1">
        <v>13969.990229999999</v>
      </c>
      <c r="D651" s="1">
        <v>13880.009770000001</v>
      </c>
      <c r="E651" s="1">
        <v>13954.41992</v>
      </c>
      <c r="F651" s="1">
        <v>108230000</v>
      </c>
      <c r="G651" s="1">
        <v>13954.41992</v>
      </c>
      <c r="H651" s="1">
        <f t="shared" si="4"/>
        <v>5.2219130638745817E-3</v>
      </c>
      <c r="I651" s="1">
        <f t="shared" si="5"/>
        <v>5.2219130638745817E-3</v>
      </c>
    </row>
    <row r="652" spans="1:9" ht="13" x14ac:dyDescent="0.15">
      <c r="A652" s="3">
        <v>41304</v>
      </c>
      <c r="B652" s="1">
        <v>13954.41992</v>
      </c>
      <c r="C652" s="1">
        <v>13966.12988</v>
      </c>
      <c r="D652" s="1">
        <v>13896.950199999999</v>
      </c>
      <c r="E652" s="1">
        <v>13910.41992</v>
      </c>
      <c r="F652" s="1">
        <v>117200000</v>
      </c>
      <c r="G652" s="1">
        <v>13910.41992</v>
      </c>
      <c r="H652" s="1">
        <f t="shared" si="4"/>
        <v>-3.1531228279104272E-3</v>
      </c>
      <c r="I652" s="1">
        <f t="shared" si="5"/>
        <v>-3.1531228279104272E-3</v>
      </c>
    </row>
    <row r="653" spans="1:9" ht="13" x14ac:dyDescent="0.15">
      <c r="A653" s="3">
        <v>41305</v>
      </c>
      <c r="B653" s="1">
        <v>13910.41992</v>
      </c>
      <c r="C653" s="1">
        <v>13941.059569999999</v>
      </c>
      <c r="D653" s="1">
        <v>13860.58008</v>
      </c>
      <c r="E653" s="1">
        <v>13860.58008</v>
      </c>
      <c r="F653" s="1">
        <v>142600000</v>
      </c>
      <c r="G653" s="1">
        <v>13860.58008</v>
      </c>
      <c r="H653" s="1">
        <f t="shared" si="4"/>
        <v>-3.5829141238462735E-3</v>
      </c>
      <c r="I653" s="1">
        <f t="shared" si="5"/>
        <v>-3.5829141238462735E-3</v>
      </c>
    </row>
    <row r="654" spans="1:9" ht="13" x14ac:dyDescent="0.15">
      <c r="A654" s="3">
        <v>41306</v>
      </c>
      <c r="B654" s="1">
        <v>13860.58008</v>
      </c>
      <c r="C654" s="1">
        <v>14019.780269999999</v>
      </c>
      <c r="D654" s="1">
        <v>13860.58008</v>
      </c>
      <c r="E654" s="1">
        <v>14009.79004</v>
      </c>
      <c r="F654" s="1">
        <v>128420000</v>
      </c>
      <c r="G654" s="1">
        <v>14009.79004</v>
      </c>
      <c r="H654" s="1">
        <f t="shared" si="4"/>
        <v>1.0765058831506E-2</v>
      </c>
      <c r="I654" s="1">
        <f t="shared" si="5"/>
        <v>1.0765058831506E-2</v>
      </c>
    </row>
    <row r="655" spans="1:9" ht="13" x14ac:dyDescent="0.15">
      <c r="A655" s="3">
        <v>41309</v>
      </c>
      <c r="B655" s="1">
        <v>14009.79004</v>
      </c>
      <c r="C655" s="1">
        <v>14009.79004</v>
      </c>
      <c r="D655" s="1">
        <v>13866.83008</v>
      </c>
      <c r="E655" s="1">
        <v>13880.08008</v>
      </c>
      <c r="F655" s="1">
        <v>130420000</v>
      </c>
      <c r="G655" s="1">
        <v>13880.08008</v>
      </c>
      <c r="H655" s="1">
        <f t="shared" si="4"/>
        <v>-9.2585227637001864E-3</v>
      </c>
      <c r="I655" s="1">
        <f t="shared" si="5"/>
        <v>-9.2585227637001864E-3</v>
      </c>
    </row>
    <row r="656" spans="1:9" ht="13" x14ac:dyDescent="0.15">
      <c r="A656" s="3">
        <v>41310</v>
      </c>
      <c r="B656" s="1">
        <v>13880.08008</v>
      </c>
      <c r="C656" s="1">
        <v>14013.599609999999</v>
      </c>
      <c r="D656" s="1">
        <v>13880.08008</v>
      </c>
      <c r="E656" s="1">
        <v>13979.29981</v>
      </c>
      <c r="F656" s="1">
        <v>134390000</v>
      </c>
      <c r="G656" s="1">
        <v>13979.29981</v>
      </c>
      <c r="H656" s="1">
        <f t="shared" si="4"/>
        <v>7.1483542910510869E-3</v>
      </c>
      <c r="I656" s="1">
        <f t="shared" si="5"/>
        <v>7.1483542910510869E-3</v>
      </c>
    </row>
    <row r="657" spans="1:9" ht="13" x14ac:dyDescent="0.15">
      <c r="A657" s="3">
        <v>41311</v>
      </c>
      <c r="B657" s="1">
        <v>13979.29981</v>
      </c>
      <c r="C657" s="1">
        <v>13991.610350000001</v>
      </c>
      <c r="D657" s="1">
        <v>13913.179690000001</v>
      </c>
      <c r="E657" s="1">
        <v>13986.51953</v>
      </c>
      <c r="F657" s="1">
        <v>127560000</v>
      </c>
      <c r="G657" s="1">
        <v>13986.51953</v>
      </c>
      <c r="H657" s="1">
        <f t="shared" si="4"/>
        <v>5.1645791263698086E-4</v>
      </c>
      <c r="I657" s="1">
        <f t="shared" si="5"/>
        <v>5.1645791263698086E-4</v>
      </c>
    </row>
    <row r="658" spans="1:9" ht="13" x14ac:dyDescent="0.15">
      <c r="A658" s="3">
        <v>41312</v>
      </c>
      <c r="B658" s="1">
        <v>13986.51953</v>
      </c>
      <c r="C658" s="1">
        <v>13988.059569999999</v>
      </c>
      <c r="D658" s="1">
        <v>13852.200199999999</v>
      </c>
      <c r="E658" s="1">
        <v>13944.04981</v>
      </c>
      <c r="F658" s="1">
        <v>118530000</v>
      </c>
      <c r="G658" s="1">
        <v>13944.04981</v>
      </c>
      <c r="H658" s="1">
        <f t="shared" si="4"/>
        <v>-3.0364752223671432E-3</v>
      </c>
      <c r="I658" s="1">
        <f t="shared" si="5"/>
        <v>-3.0364752223671432E-3</v>
      </c>
    </row>
    <row r="659" spans="1:9" ht="13" x14ac:dyDescent="0.15">
      <c r="A659" s="3">
        <v>41313</v>
      </c>
      <c r="B659" s="1">
        <v>13944.04981</v>
      </c>
      <c r="C659" s="1">
        <v>14022.62012</v>
      </c>
      <c r="D659" s="1">
        <v>13944.04981</v>
      </c>
      <c r="E659" s="1">
        <v>13992.969730000001</v>
      </c>
      <c r="F659" s="1">
        <v>99860000</v>
      </c>
      <c r="G659" s="1">
        <v>13992.969730000001</v>
      </c>
      <c r="H659" s="1">
        <f t="shared" si="4"/>
        <v>3.5083007208506433E-3</v>
      </c>
      <c r="I659" s="1">
        <f t="shared" si="5"/>
        <v>3.5083007208506433E-3</v>
      </c>
    </row>
    <row r="660" spans="1:9" ht="13" x14ac:dyDescent="0.15">
      <c r="A660" s="3">
        <v>41316</v>
      </c>
      <c r="B660" s="1">
        <v>13992.969730000001</v>
      </c>
      <c r="C660" s="1">
        <v>13992.969730000001</v>
      </c>
      <c r="D660" s="1">
        <v>13940.410159999999</v>
      </c>
      <c r="E660" s="1">
        <v>13971.240229999999</v>
      </c>
      <c r="F660" s="1">
        <v>75090000</v>
      </c>
      <c r="G660" s="1">
        <v>13971.240229999999</v>
      </c>
      <c r="H660" s="1">
        <f t="shared" si="4"/>
        <v>-1.5528869438925941E-3</v>
      </c>
      <c r="I660" s="1">
        <f t="shared" si="5"/>
        <v>-1.5528869438925941E-3</v>
      </c>
    </row>
    <row r="661" spans="1:9" ht="13" x14ac:dyDescent="0.15">
      <c r="A661" s="3">
        <v>41317</v>
      </c>
      <c r="B661" s="1">
        <v>13971.240229999999</v>
      </c>
      <c r="C661" s="1">
        <v>14038.969730000001</v>
      </c>
      <c r="D661" s="1">
        <v>13968.940430000001</v>
      </c>
      <c r="E661" s="1">
        <v>14018.700199999999</v>
      </c>
      <c r="F661" s="1">
        <v>117180000</v>
      </c>
      <c r="G661" s="1">
        <v>14018.700199999999</v>
      </c>
      <c r="H661" s="1">
        <f t="shared" si="4"/>
        <v>3.3969761609345607E-3</v>
      </c>
      <c r="I661" s="1">
        <f t="shared" si="5"/>
        <v>3.3969761609345607E-3</v>
      </c>
    </row>
    <row r="662" spans="1:9" ht="13" x14ac:dyDescent="0.15">
      <c r="A662" s="3">
        <v>41318</v>
      </c>
      <c r="B662" s="1">
        <v>14018.700199999999</v>
      </c>
      <c r="C662" s="1">
        <v>14029.349609999999</v>
      </c>
      <c r="D662" s="1">
        <v>13945.780269999999</v>
      </c>
      <c r="E662" s="1">
        <v>13982.910159999999</v>
      </c>
      <c r="F662" s="1">
        <v>130520000</v>
      </c>
      <c r="G662" s="1">
        <v>13982.910159999999</v>
      </c>
      <c r="H662" s="1">
        <f t="shared" si="4"/>
        <v>-2.5530212850974491E-3</v>
      </c>
      <c r="I662" s="1">
        <f t="shared" si="5"/>
        <v>-2.5530212850974491E-3</v>
      </c>
    </row>
    <row r="663" spans="1:9" ht="13" x14ac:dyDescent="0.15">
      <c r="A663" s="3">
        <v>41319</v>
      </c>
      <c r="B663" s="1">
        <v>13982.910159999999</v>
      </c>
      <c r="C663" s="1">
        <v>13990.360350000001</v>
      </c>
      <c r="D663" s="1">
        <v>13921.940430000001</v>
      </c>
      <c r="E663" s="1">
        <v>13973.389649999999</v>
      </c>
      <c r="F663" s="1">
        <v>114800000</v>
      </c>
      <c r="G663" s="1">
        <v>13973.389649999999</v>
      </c>
      <c r="H663" s="1">
        <f t="shared" si="4"/>
        <v>-6.8086756555405675E-4</v>
      </c>
      <c r="I663" s="1">
        <f t="shared" si="5"/>
        <v>-6.8086756555405675E-4</v>
      </c>
    </row>
    <row r="664" spans="1:9" ht="13" x14ac:dyDescent="0.15">
      <c r="A664" s="3">
        <v>41320</v>
      </c>
      <c r="B664" s="1">
        <v>13973.389649999999</v>
      </c>
      <c r="C664" s="1">
        <v>14001.929690000001</v>
      </c>
      <c r="D664" s="1">
        <v>13906.73047</v>
      </c>
      <c r="E664" s="1">
        <v>13981.759770000001</v>
      </c>
      <c r="F664" s="1">
        <v>195670000</v>
      </c>
      <c r="G664" s="1">
        <v>13981.759770000001</v>
      </c>
      <c r="H664" s="1">
        <f t="shared" si="4"/>
        <v>5.9900426522503842E-4</v>
      </c>
      <c r="I664" s="1">
        <f t="shared" si="5"/>
        <v>5.9900426522503842E-4</v>
      </c>
    </row>
    <row r="665" spans="1:9" ht="13" x14ac:dyDescent="0.15">
      <c r="A665" s="3">
        <v>41324</v>
      </c>
      <c r="B665" s="1">
        <v>13981.759770000001</v>
      </c>
      <c r="C665" s="1">
        <v>14044.820309999999</v>
      </c>
      <c r="D665" s="1">
        <v>13977.900390000001</v>
      </c>
      <c r="E665" s="1">
        <v>14035.66992</v>
      </c>
      <c r="F665" s="1">
        <v>136410000</v>
      </c>
      <c r="G665" s="1">
        <v>14035.66992</v>
      </c>
      <c r="H665" s="1">
        <f t="shared" si="4"/>
        <v>3.8557485528876098E-3</v>
      </c>
      <c r="I665" s="1">
        <f t="shared" si="5"/>
        <v>3.8557485528876098E-3</v>
      </c>
    </row>
    <row r="666" spans="1:9" ht="13" x14ac:dyDescent="0.15">
      <c r="A666" s="3">
        <v>41325</v>
      </c>
      <c r="B666" s="1">
        <v>14035.66992</v>
      </c>
      <c r="C666" s="1">
        <v>14058.26953</v>
      </c>
      <c r="D666" s="1">
        <v>13919.280269999999</v>
      </c>
      <c r="E666" s="1">
        <v>13927.54004</v>
      </c>
      <c r="F666" s="1">
        <v>138540000</v>
      </c>
      <c r="G666" s="1">
        <v>13927.54004</v>
      </c>
      <c r="H666" s="1">
        <f t="shared" si="4"/>
        <v>-7.7039343769349919E-3</v>
      </c>
      <c r="I666" s="1">
        <f t="shared" si="5"/>
        <v>-7.7039343769349919E-3</v>
      </c>
    </row>
    <row r="667" spans="1:9" ht="13" x14ac:dyDescent="0.15">
      <c r="A667" s="3">
        <v>41326</v>
      </c>
      <c r="B667" s="1">
        <v>13927.54004</v>
      </c>
      <c r="C667" s="1">
        <v>13927.54004</v>
      </c>
      <c r="D667" s="1">
        <v>13834.400390000001</v>
      </c>
      <c r="E667" s="1">
        <v>13880.62012</v>
      </c>
      <c r="F667" s="1">
        <v>131410000</v>
      </c>
      <c r="G667" s="1">
        <v>13880.62012</v>
      </c>
      <c r="H667" s="1">
        <f t="shared" si="4"/>
        <v>-3.3688590996863704E-3</v>
      </c>
      <c r="I667" s="1">
        <f t="shared" si="5"/>
        <v>-3.3688590996863704E-3</v>
      </c>
    </row>
    <row r="668" spans="1:9" ht="13" x14ac:dyDescent="0.15">
      <c r="A668" s="3">
        <v>41327</v>
      </c>
      <c r="B668" s="1">
        <v>13880.62012</v>
      </c>
      <c r="C668" s="1">
        <v>14001.190430000001</v>
      </c>
      <c r="D668" s="1">
        <v>13880.62012</v>
      </c>
      <c r="E668" s="1">
        <v>14000.570309999999</v>
      </c>
      <c r="F668" s="1">
        <v>139850000</v>
      </c>
      <c r="G668" s="1">
        <v>14000.570309999999</v>
      </c>
      <c r="H668" s="1">
        <f t="shared" si="4"/>
        <v>8.641558443571869E-3</v>
      </c>
      <c r="I668" s="1">
        <f t="shared" si="5"/>
        <v>8.641558443571869E-3</v>
      </c>
    </row>
    <row r="669" spans="1:9" ht="13" x14ac:dyDescent="0.15">
      <c r="A669" s="3">
        <v>41330</v>
      </c>
      <c r="B669" s="1">
        <v>14000.570309999999</v>
      </c>
      <c r="C669" s="1">
        <v>14081.58008</v>
      </c>
      <c r="D669" s="1">
        <v>13784.009770000001</v>
      </c>
      <c r="E669" s="1">
        <v>13784.16992</v>
      </c>
      <c r="F669" s="1">
        <v>152190000</v>
      </c>
      <c r="G669" s="1">
        <v>13784.16992</v>
      </c>
      <c r="H669" s="1">
        <f t="shared" si="4"/>
        <v>-1.5456541070004376E-2</v>
      </c>
      <c r="I669" s="1">
        <f t="shared" si="5"/>
        <v>-1.5456541070004376E-2</v>
      </c>
    </row>
    <row r="670" spans="1:9" ht="13" x14ac:dyDescent="0.15">
      <c r="A670" s="3">
        <v>41331</v>
      </c>
      <c r="B670" s="1">
        <v>13784.16992</v>
      </c>
      <c r="C670" s="1">
        <v>13918.440430000001</v>
      </c>
      <c r="D670" s="1">
        <v>13784.16992</v>
      </c>
      <c r="E670" s="1">
        <v>13900.12988</v>
      </c>
      <c r="F670" s="1">
        <v>132580000</v>
      </c>
      <c r="G670" s="1">
        <v>13900.12988</v>
      </c>
      <c r="H670" s="1">
        <f t="shared" si="4"/>
        <v>8.4125457443577512E-3</v>
      </c>
      <c r="I670" s="1">
        <f t="shared" si="5"/>
        <v>8.4125457443577512E-3</v>
      </c>
    </row>
    <row r="671" spans="1:9" ht="13" x14ac:dyDescent="0.15">
      <c r="A671" s="3">
        <v>41332</v>
      </c>
      <c r="B671" s="1">
        <v>13900.12988</v>
      </c>
      <c r="C671" s="1">
        <v>14104.860350000001</v>
      </c>
      <c r="D671" s="1">
        <v>13880.190430000001</v>
      </c>
      <c r="E671" s="1">
        <v>14075.37012</v>
      </c>
      <c r="F671" s="1">
        <v>107010000</v>
      </c>
      <c r="G671" s="1">
        <v>14075.37012</v>
      </c>
      <c r="H671" s="1">
        <f t="shared" si="4"/>
        <v>1.2607093711558843E-2</v>
      </c>
      <c r="I671" s="1">
        <f t="shared" si="5"/>
        <v>1.2607093711558843E-2</v>
      </c>
    </row>
    <row r="672" spans="1:9" ht="13" x14ac:dyDescent="0.15">
      <c r="A672" s="3">
        <v>41333</v>
      </c>
      <c r="B672" s="1">
        <v>14075.37012</v>
      </c>
      <c r="C672" s="1">
        <v>14149.150390000001</v>
      </c>
      <c r="D672" s="1">
        <v>14050.179690000001</v>
      </c>
      <c r="E672" s="1">
        <v>14054.490229999999</v>
      </c>
      <c r="F672" s="1">
        <v>177150000</v>
      </c>
      <c r="G672" s="1">
        <v>14054.490229999999</v>
      </c>
      <c r="H672" s="1">
        <f t="shared" si="4"/>
        <v>-1.4834345258410981E-3</v>
      </c>
      <c r="I672" s="1">
        <f t="shared" si="5"/>
        <v>-1.4834345258410981E-3</v>
      </c>
    </row>
    <row r="673" spans="1:9" ht="13" x14ac:dyDescent="0.15">
      <c r="A673" s="3">
        <v>41334</v>
      </c>
      <c r="B673" s="1">
        <v>14054.490229999999</v>
      </c>
      <c r="C673" s="1">
        <v>14107.089840000001</v>
      </c>
      <c r="D673" s="1">
        <v>13937.599609999999</v>
      </c>
      <c r="E673" s="1">
        <v>14089.660159999999</v>
      </c>
      <c r="F673" s="1">
        <v>125920000</v>
      </c>
      <c r="G673" s="1">
        <v>14089.660159999999</v>
      </c>
      <c r="H673" s="1">
        <f t="shared" si="4"/>
        <v>2.5023981250439152E-3</v>
      </c>
      <c r="I673" s="1">
        <f t="shared" si="5"/>
        <v>2.5023981250439152E-3</v>
      </c>
    </row>
    <row r="674" spans="1:9" ht="13" x14ac:dyDescent="0.15">
      <c r="A674" s="3">
        <v>41337</v>
      </c>
      <c r="B674" s="1">
        <v>14089.660159999999</v>
      </c>
      <c r="C674" s="1">
        <v>14128.20996</v>
      </c>
      <c r="D674" s="1">
        <v>14030.37012</v>
      </c>
      <c r="E674" s="1">
        <v>14127.820309999999</v>
      </c>
      <c r="F674" s="1">
        <v>110810000</v>
      </c>
      <c r="G674" s="1">
        <v>14127.820309999999</v>
      </c>
      <c r="H674" s="1">
        <f t="shared" si="4"/>
        <v>2.7083797314242466E-3</v>
      </c>
      <c r="I674" s="1">
        <f t="shared" si="5"/>
        <v>2.7083797314242466E-3</v>
      </c>
    </row>
    <row r="675" spans="1:9" ht="13" x14ac:dyDescent="0.15">
      <c r="A675" s="3">
        <v>41338</v>
      </c>
      <c r="B675" s="1">
        <v>14127.820309999999</v>
      </c>
      <c r="C675" s="1">
        <v>14286.37012</v>
      </c>
      <c r="D675" s="1">
        <v>14127.820309999999</v>
      </c>
      <c r="E675" s="1">
        <v>14253.76953</v>
      </c>
      <c r="F675" s="1">
        <v>112100000</v>
      </c>
      <c r="G675" s="1">
        <v>14253.76953</v>
      </c>
      <c r="H675" s="1">
        <f t="shared" si="4"/>
        <v>8.9149789023612262E-3</v>
      </c>
      <c r="I675" s="1">
        <f t="shared" si="5"/>
        <v>8.9149789023612262E-3</v>
      </c>
    </row>
    <row r="676" spans="1:9" ht="13" x14ac:dyDescent="0.15">
      <c r="A676" s="3">
        <v>41339</v>
      </c>
      <c r="B676" s="1">
        <v>14253.76953</v>
      </c>
      <c r="C676" s="1">
        <v>14320.650390000001</v>
      </c>
      <c r="D676" s="1">
        <v>14253</v>
      </c>
      <c r="E676" s="1">
        <v>14296.240229999999</v>
      </c>
      <c r="F676" s="1">
        <v>116510000</v>
      </c>
      <c r="G676" s="1">
        <v>14296.240229999999</v>
      </c>
      <c r="H676" s="1">
        <f t="shared" si="4"/>
        <v>2.9796118079930714E-3</v>
      </c>
      <c r="I676" s="1">
        <f t="shared" si="5"/>
        <v>2.9796118079930714E-3</v>
      </c>
    </row>
    <row r="677" spans="1:9" ht="13" x14ac:dyDescent="0.15">
      <c r="A677" s="3">
        <v>41340</v>
      </c>
      <c r="B677" s="1">
        <v>14296.240229999999</v>
      </c>
      <c r="C677" s="1">
        <v>14354.690430000001</v>
      </c>
      <c r="D677" s="1">
        <v>14296.240229999999</v>
      </c>
      <c r="E677" s="1">
        <v>14329.490229999999</v>
      </c>
      <c r="F677" s="1">
        <v>117080000</v>
      </c>
      <c r="G677" s="1">
        <v>14329.490229999999</v>
      </c>
      <c r="H677" s="1">
        <f t="shared" si="4"/>
        <v>2.3257863231919123E-3</v>
      </c>
      <c r="I677" s="1">
        <f t="shared" si="5"/>
        <v>2.3257863231919123E-3</v>
      </c>
    </row>
    <row r="678" spans="1:9" ht="13" x14ac:dyDescent="0.15">
      <c r="A678" s="3">
        <v>41341</v>
      </c>
      <c r="B678" s="1">
        <v>14329.490229999999</v>
      </c>
      <c r="C678" s="1">
        <v>14413.16992</v>
      </c>
      <c r="D678" s="1">
        <v>14329.490229999999</v>
      </c>
      <c r="E678" s="1">
        <v>14397.070309999999</v>
      </c>
      <c r="F678" s="1">
        <v>115630000</v>
      </c>
      <c r="G678" s="1">
        <v>14397.070309999999</v>
      </c>
      <c r="H678" s="1">
        <f t="shared" si="4"/>
        <v>4.7161538139378545E-3</v>
      </c>
      <c r="I678" s="1">
        <f t="shared" si="5"/>
        <v>4.7161538139378545E-3</v>
      </c>
    </row>
    <row r="679" spans="1:9" ht="13" x14ac:dyDescent="0.15">
      <c r="A679" s="3">
        <v>41344</v>
      </c>
      <c r="B679" s="1">
        <v>14397.070309999999</v>
      </c>
      <c r="C679" s="1">
        <v>14448.059569999999</v>
      </c>
      <c r="D679" s="1">
        <v>14373.320309999999</v>
      </c>
      <c r="E679" s="1">
        <v>14447.29004</v>
      </c>
      <c r="F679" s="1">
        <v>94880000</v>
      </c>
      <c r="G679" s="1">
        <v>14447.29004</v>
      </c>
      <c r="H679" s="1">
        <f t="shared" si="4"/>
        <v>3.4881909248660682E-3</v>
      </c>
      <c r="I679" s="1">
        <f t="shared" si="5"/>
        <v>3.4881909248660682E-3</v>
      </c>
    </row>
    <row r="680" spans="1:9" ht="13" x14ac:dyDescent="0.15">
      <c r="A680" s="3">
        <v>41345</v>
      </c>
      <c r="B680" s="1">
        <v>14447.29004</v>
      </c>
      <c r="C680" s="1">
        <v>14478.79981</v>
      </c>
      <c r="D680" s="1">
        <v>14412.059569999999</v>
      </c>
      <c r="E680" s="1">
        <v>14450.059569999999</v>
      </c>
      <c r="F680" s="1">
        <v>102100000</v>
      </c>
      <c r="G680" s="1">
        <v>14450.059569999999</v>
      </c>
      <c r="H680" s="1">
        <f t="shared" si="4"/>
        <v>1.9169892708816808E-4</v>
      </c>
      <c r="I680" s="1">
        <f t="shared" si="5"/>
        <v>1.9169892708816808E-4</v>
      </c>
    </row>
    <row r="681" spans="1:9" ht="13" x14ac:dyDescent="0.15">
      <c r="A681" s="3">
        <v>41346</v>
      </c>
      <c r="B681" s="1">
        <v>14450.059569999999</v>
      </c>
      <c r="C681" s="1">
        <v>14472.79981</v>
      </c>
      <c r="D681" s="1">
        <v>14411.660159999999</v>
      </c>
      <c r="E681" s="1">
        <v>14455.280269999999</v>
      </c>
      <c r="F681" s="1">
        <v>83920000</v>
      </c>
      <c r="G681" s="1">
        <v>14455.280269999999</v>
      </c>
      <c r="H681" s="1">
        <f t="shared" si="4"/>
        <v>3.6129262822131409E-4</v>
      </c>
      <c r="I681" s="1">
        <f t="shared" si="5"/>
        <v>3.6129262822131409E-4</v>
      </c>
    </row>
    <row r="682" spans="1:9" ht="13" x14ac:dyDescent="0.15">
      <c r="A682" s="3">
        <v>41347</v>
      </c>
      <c r="B682" s="1">
        <v>14455.280269999999</v>
      </c>
      <c r="C682" s="1">
        <v>14539.29004</v>
      </c>
      <c r="D682" s="1">
        <v>14455.280269999999</v>
      </c>
      <c r="E682" s="1">
        <v>14539.139649999999</v>
      </c>
      <c r="F682" s="1">
        <v>117390000</v>
      </c>
      <c r="G682" s="1">
        <v>14539.139649999999</v>
      </c>
      <c r="H682" s="1">
        <f t="shared" si="4"/>
        <v>5.8012974106104878E-3</v>
      </c>
      <c r="I682" s="1">
        <f t="shared" si="5"/>
        <v>5.8012974106104878E-3</v>
      </c>
    </row>
    <row r="683" spans="1:9" ht="13" x14ac:dyDescent="0.15">
      <c r="A683" s="3">
        <v>41348</v>
      </c>
      <c r="B683" s="1">
        <v>14539.139649999999</v>
      </c>
      <c r="C683" s="1">
        <v>14539.139649999999</v>
      </c>
      <c r="D683" s="1">
        <v>14470.5</v>
      </c>
      <c r="E683" s="1">
        <v>14514.110350000001</v>
      </c>
      <c r="F683" s="1">
        <v>407770000</v>
      </c>
      <c r="G683" s="1">
        <v>14514.110350000001</v>
      </c>
      <c r="H683" s="1">
        <f t="shared" si="4"/>
        <v>-1.7215117677199237E-3</v>
      </c>
      <c r="I683" s="1">
        <f t="shared" si="5"/>
        <v>-1.7215117677199237E-3</v>
      </c>
    </row>
    <row r="684" spans="1:9" ht="13" x14ac:dyDescent="0.15">
      <c r="A684" s="3">
        <v>41351</v>
      </c>
      <c r="B684" s="1">
        <v>14514.110350000001</v>
      </c>
      <c r="C684" s="1">
        <v>14521.589840000001</v>
      </c>
      <c r="D684" s="1">
        <v>14404.20996</v>
      </c>
      <c r="E684" s="1">
        <v>14452.059569999999</v>
      </c>
      <c r="F684" s="1">
        <v>119640000</v>
      </c>
      <c r="G684" s="1">
        <v>14452.059569999999</v>
      </c>
      <c r="H684" s="1">
        <f t="shared" si="4"/>
        <v>-4.2752038191580504E-3</v>
      </c>
      <c r="I684" s="1">
        <f t="shared" si="5"/>
        <v>-4.2752038191580504E-3</v>
      </c>
    </row>
    <row r="685" spans="1:9" ht="13" x14ac:dyDescent="0.15">
      <c r="A685" s="3">
        <v>41352</v>
      </c>
      <c r="B685" s="1">
        <v>14452.059569999999</v>
      </c>
      <c r="C685" s="1">
        <v>14514.339840000001</v>
      </c>
      <c r="D685" s="1">
        <v>14382.089840000001</v>
      </c>
      <c r="E685" s="1">
        <v>14455.820309999999</v>
      </c>
      <c r="F685" s="1">
        <v>122170000</v>
      </c>
      <c r="G685" s="1">
        <v>14455.820309999999</v>
      </c>
      <c r="H685" s="1">
        <f t="shared" si="4"/>
        <v>2.602217339185597E-4</v>
      </c>
      <c r="I685" s="1">
        <f t="shared" si="5"/>
        <v>2.602217339185597E-4</v>
      </c>
    </row>
    <row r="686" spans="1:9" ht="13" x14ac:dyDescent="0.15">
      <c r="A686" s="3">
        <v>41353</v>
      </c>
      <c r="B686" s="1">
        <v>14455.820309999999</v>
      </c>
      <c r="C686" s="1">
        <v>14546.820309999999</v>
      </c>
      <c r="D686" s="1">
        <v>14455.820309999999</v>
      </c>
      <c r="E686" s="1">
        <v>14511.73047</v>
      </c>
      <c r="F686" s="1">
        <v>121240000</v>
      </c>
      <c r="G686" s="1">
        <v>14511.73047</v>
      </c>
      <c r="H686" s="1">
        <f t="shared" si="4"/>
        <v>3.867657372672563E-3</v>
      </c>
      <c r="I686" s="1">
        <f t="shared" si="5"/>
        <v>3.867657372672563E-3</v>
      </c>
    </row>
    <row r="687" spans="1:9" ht="13" x14ac:dyDescent="0.15">
      <c r="A687" s="3">
        <v>41354</v>
      </c>
      <c r="B687" s="1">
        <v>14511.73047</v>
      </c>
      <c r="C687" s="1">
        <v>14511.73047</v>
      </c>
      <c r="D687" s="1">
        <v>14383.01953</v>
      </c>
      <c r="E687" s="1">
        <v>14421.490229999999</v>
      </c>
      <c r="F687" s="1">
        <v>110450000</v>
      </c>
      <c r="G687" s="1">
        <v>14421.490229999999</v>
      </c>
      <c r="H687" s="1">
        <f t="shared" si="4"/>
        <v>-6.2184341272430617E-3</v>
      </c>
      <c r="I687" s="1">
        <f t="shared" si="5"/>
        <v>-6.2184341272430617E-3</v>
      </c>
    </row>
    <row r="688" spans="1:9" ht="13" x14ac:dyDescent="0.15">
      <c r="A688" s="3">
        <v>41355</v>
      </c>
      <c r="B688" s="1">
        <v>14421.490229999999</v>
      </c>
      <c r="C688" s="1">
        <v>14519.950199999999</v>
      </c>
      <c r="D688" s="1">
        <v>14421.490229999999</v>
      </c>
      <c r="E688" s="1">
        <v>14512.030269999999</v>
      </c>
      <c r="F688" s="1">
        <v>101450000</v>
      </c>
      <c r="G688" s="1">
        <v>14512.030269999999</v>
      </c>
      <c r="H688" s="1">
        <f t="shared" si="4"/>
        <v>6.2781334353127988E-3</v>
      </c>
      <c r="I688" s="1">
        <f t="shared" si="5"/>
        <v>6.2781334353127988E-3</v>
      </c>
    </row>
    <row r="689" spans="1:9" ht="13" x14ac:dyDescent="0.15">
      <c r="A689" s="3">
        <v>41358</v>
      </c>
      <c r="B689" s="1">
        <v>14512.030269999999</v>
      </c>
      <c r="C689" s="1">
        <v>14563.75</v>
      </c>
      <c r="D689" s="1">
        <v>14395</v>
      </c>
      <c r="E689" s="1">
        <v>14447.75</v>
      </c>
      <c r="F689" s="1">
        <v>124840000</v>
      </c>
      <c r="G689" s="1">
        <v>14447.75</v>
      </c>
      <c r="H689" s="1">
        <f t="shared" si="4"/>
        <v>-4.4294470728112184E-3</v>
      </c>
      <c r="I689" s="1">
        <f t="shared" si="5"/>
        <v>-4.4294470728112184E-3</v>
      </c>
    </row>
    <row r="690" spans="1:9" ht="13" x14ac:dyDescent="0.15">
      <c r="A690" s="3">
        <v>41359</v>
      </c>
      <c r="B690" s="1">
        <v>14447.75</v>
      </c>
      <c r="C690" s="1">
        <v>14561.54004</v>
      </c>
      <c r="D690" s="1">
        <v>14447.75</v>
      </c>
      <c r="E690" s="1">
        <v>14559.650390000001</v>
      </c>
      <c r="F690" s="1">
        <v>96030000</v>
      </c>
      <c r="G690" s="1">
        <v>14559.650390000001</v>
      </c>
      <c r="H690" s="1">
        <f t="shared" si="4"/>
        <v>7.7451776228132894E-3</v>
      </c>
      <c r="I690" s="1">
        <f t="shared" si="5"/>
        <v>7.7451776228132894E-3</v>
      </c>
    </row>
    <row r="691" spans="1:9" ht="13" x14ac:dyDescent="0.15">
      <c r="A691" s="3">
        <v>41360</v>
      </c>
      <c r="B691" s="1">
        <v>14559.650390000001</v>
      </c>
      <c r="C691" s="1">
        <v>14559.650390000001</v>
      </c>
      <c r="D691" s="1">
        <v>14439.54981</v>
      </c>
      <c r="E691" s="1">
        <v>14526.160159999999</v>
      </c>
      <c r="F691" s="1">
        <v>92680000</v>
      </c>
      <c r="G691" s="1">
        <v>14526.160159999999</v>
      </c>
      <c r="H691" s="1">
        <f t="shared" si="4"/>
        <v>-2.3002083911989623E-3</v>
      </c>
      <c r="I691" s="1">
        <f t="shared" si="5"/>
        <v>-2.3002083911989623E-3</v>
      </c>
    </row>
    <row r="692" spans="1:9" ht="13" x14ac:dyDescent="0.15">
      <c r="A692" s="3">
        <v>41361</v>
      </c>
      <c r="B692" s="1">
        <v>14526.160159999999</v>
      </c>
      <c r="C692" s="1">
        <v>14585.099609999999</v>
      </c>
      <c r="D692" s="1">
        <v>14520.860350000001</v>
      </c>
      <c r="E692" s="1">
        <v>14578.54004</v>
      </c>
      <c r="F692" s="1">
        <v>153710000</v>
      </c>
      <c r="G692" s="1">
        <v>14578.54004</v>
      </c>
      <c r="H692" s="1">
        <f t="shared" si="4"/>
        <v>3.6058999366010303E-3</v>
      </c>
      <c r="I692" s="1">
        <f t="shared" si="5"/>
        <v>3.6058999366010303E-3</v>
      </c>
    </row>
    <row r="693" spans="1:9" ht="13" x14ac:dyDescent="0.15">
      <c r="A693" s="3">
        <v>41365</v>
      </c>
      <c r="B693" s="1">
        <v>14578.54004</v>
      </c>
      <c r="C693" s="1">
        <v>14605.719730000001</v>
      </c>
      <c r="D693" s="1">
        <v>14531.48047</v>
      </c>
      <c r="E693" s="1">
        <v>14572.849609999999</v>
      </c>
      <c r="F693" s="1">
        <v>91400000</v>
      </c>
      <c r="G693" s="1">
        <v>14572.849609999999</v>
      </c>
      <c r="H693" s="1">
        <f t="shared" si="4"/>
        <v>-3.9032920884995287E-4</v>
      </c>
      <c r="I693" s="1">
        <f t="shared" si="5"/>
        <v>-3.9032920884995287E-4</v>
      </c>
    </row>
    <row r="694" spans="1:9" ht="13" x14ac:dyDescent="0.15">
      <c r="A694" s="3">
        <v>41366</v>
      </c>
      <c r="B694" s="1">
        <v>14572.849609999999</v>
      </c>
      <c r="C694" s="1">
        <v>14684.490229999999</v>
      </c>
      <c r="D694" s="1">
        <v>14572.849609999999</v>
      </c>
      <c r="E694" s="1">
        <v>14662.009770000001</v>
      </c>
      <c r="F694" s="1">
        <v>98420000</v>
      </c>
      <c r="G694" s="1">
        <v>14662.009770000001</v>
      </c>
      <c r="H694" s="1">
        <f t="shared" si="4"/>
        <v>6.1182378454532936E-3</v>
      </c>
      <c r="I694" s="1">
        <f t="shared" si="5"/>
        <v>6.1182378454532936E-3</v>
      </c>
    </row>
    <row r="695" spans="1:9" ht="13" x14ac:dyDescent="0.15">
      <c r="A695" s="3">
        <v>41367</v>
      </c>
      <c r="B695" s="1">
        <v>14662.009770000001</v>
      </c>
      <c r="C695" s="1">
        <v>14683.12988</v>
      </c>
      <c r="D695" s="1">
        <v>14525.360350000001</v>
      </c>
      <c r="E695" s="1">
        <v>14550.349609999999</v>
      </c>
      <c r="F695" s="1">
        <v>127140000</v>
      </c>
      <c r="G695" s="1">
        <v>14550.349609999999</v>
      </c>
      <c r="H695" s="1">
        <f t="shared" si="4"/>
        <v>-7.6156108031294311E-3</v>
      </c>
      <c r="I695" s="1">
        <f t="shared" si="5"/>
        <v>-7.6156108031294311E-3</v>
      </c>
    </row>
    <row r="696" spans="1:9" ht="13" x14ac:dyDescent="0.15">
      <c r="A696" s="3">
        <v>41368</v>
      </c>
      <c r="B696" s="1">
        <v>14550.349609999999</v>
      </c>
      <c r="C696" s="1">
        <v>14625.240229999999</v>
      </c>
      <c r="D696" s="1">
        <v>14538.719730000001</v>
      </c>
      <c r="E696" s="1">
        <v>14606.110350000001</v>
      </c>
      <c r="F696" s="1">
        <v>104790000</v>
      </c>
      <c r="G696" s="1">
        <v>14606.110350000001</v>
      </c>
      <c r="H696" s="1">
        <f t="shared" si="4"/>
        <v>3.8322611823484246E-3</v>
      </c>
      <c r="I696" s="1">
        <f t="shared" si="5"/>
        <v>3.8322611823484246E-3</v>
      </c>
    </row>
    <row r="697" spans="1:9" ht="13" x14ac:dyDescent="0.15">
      <c r="A697" s="3">
        <v>41369</v>
      </c>
      <c r="B697" s="1">
        <v>14606.110350000001</v>
      </c>
      <c r="C697" s="1">
        <v>14606.110350000001</v>
      </c>
      <c r="D697" s="1">
        <v>14434.429690000001</v>
      </c>
      <c r="E697" s="1">
        <v>14565.25</v>
      </c>
      <c r="F697" s="1">
        <v>131250000</v>
      </c>
      <c r="G697" s="1">
        <v>14565.25</v>
      </c>
      <c r="H697" s="1">
        <f t="shared" si="4"/>
        <v>-2.7974833149196927E-3</v>
      </c>
      <c r="I697" s="1">
        <f t="shared" si="5"/>
        <v>-2.7974833149196927E-3</v>
      </c>
    </row>
    <row r="698" spans="1:9" ht="13" x14ac:dyDescent="0.15">
      <c r="A698" s="3">
        <v>41372</v>
      </c>
      <c r="B698" s="1">
        <v>14565.25</v>
      </c>
      <c r="C698" s="1">
        <v>14613.48047</v>
      </c>
      <c r="D698" s="1">
        <v>14497.79981</v>
      </c>
      <c r="E698" s="1">
        <v>14613.48047</v>
      </c>
      <c r="F698" s="1">
        <v>106680000</v>
      </c>
      <c r="G698" s="1">
        <v>14613.48047</v>
      </c>
      <c r="H698" s="1">
        <f t="shared" si="4"/>
        <v>3.3113382880486379E-3</v>
      </c>
      <c r="I698" s="1">
        <f t="shared" si="5"/>
        <v>3.3113382880486379E-3</v>
      </c>
    </row>
    <row r="699" spans="1:9" ht="13" x14ac:dyDescent="0.15">
      <c r="A699" s="3">
        <v>41373</v>
      </c>
      <c r="B699" s="1">
        <v>14613.48047</v>
      </c>
      <c r="C699" s="1">
        <v>14716.45996</v>
      </c>
      <c r="D699" s="1">
        <v>14598.5</v>
      </c>
      <c r="E699" s="1">
        <v>14673.45996</v>
      </c>
      <c r="F699" s="1">
        <v>128580000</v>
      </c>
      <c r="G699" s="1">
        <v>14673.45996</v>
      </c>
      <c r="H699" s="1">
        <f t="shared" si="4"/>
        <v>4.1043945775362375E-3</v>
      </c>
      <c r="I699" s="1">
        <f t="shared" si="5"/>
        <v>4.1043945775362375E-3</v>
      </c>
    </row>
    <row r="700" spans="1:9" ht="13" x14ac:dyDescent="0.15">
      <c r="A700" s="3">
        <v>41374</v>
      </c>
      <c r="B700" s="1">
        <v>14673.45996</v>
      </c>
      <c r="C700" s="1">
        <v>14826.660159999999</v>
      </c>
      <c r="D700" s="1">
        <v>14673.45996</v>
      </c>
      <c r="E700" s="1">
        <v>14802.240229999999</v>
      </c>
      <c r="F700" s="1">
        <v>120520000</v>
      </c>
      <c r="G700" s="1">
        <v>14802.240229999999</v>
      </c>
      <c r="H700" s="1">
        <f t="shared" si="4"/>
        <v>8.7764079059100986E-3</v>
      </c>
      <c r="I700" s="1">
        <f t="shared" si="5"/>
        <v>8.7764079059100986E-3</v>
      </c>
    </row>
    <row r="701" spans="1:9" ht="13" x14ac:dyDescent="0.15">
      <c r="A701" s="3">
        <v>41375</v>
      </c>
      <c r="B701" s="1">
        <v>14802.240229999999</v>
      </c>
      <c r="C701" s="1">
        <v>14887.509770000001</v>
      </c>
      <c r="D701" s="1">
        <v>14785.360350000001</v>
      </c>
      <c r="E701" s="1">
        <v>14865.139649999999</v>
      </c>
      <c r="F701" s="1">
        <v>144570000</v>
      </c>
      <c r="G701" s="1">
        <v>14865.139649999999</v>
      </c>
      <c r="H701" s="1">
        <f t="shared" si="4"/>
        <v>4.2493176048122912E-3</v>
      </c>
      <c r="I701" s="1">
        <f t="shared" si="5"/>
        <v>4.2493176048122912E-3</v>
      </c>
    </row>
    <row r="702" spans="1:9" ht="13" x14ac:dyDescent="0.15">
      <c r="A702" s="3">
        <v>41376</v>
      </c>
      <c r="B702" s="1">
        <v>14865.139649999999</v>
      </c>
      <c r="C702" s="1">
        <v>14865.20996</v>
      </c>
      <c r="D702" s="1">
        <v>14790.570309999999</v>
      </c>
      <c r="E702" s="1">
        <v>14865.059569999999</v>
      </c>
      <c r="F702" s="1">
        <v>119570000</v>
      </c>
      <c r="G702" s="1">
        <v>14865.059569999999</v>
      </c>
      <c r="H702" s="1">
        <f t="shared" si="4"/>
        <v>-5.3871004164919003E-6</v>
      </c>
      <c r="I702" s="1">
        <f t="shared" si="5"/>
        <v>-5.3871004164919003E-6</v>
      </c>
    </row>
    <row r="703" spans="1:9" ht="13" x14ac:dyDescent="0.15">
      <c r="A703" s="3">
        <v>41379</v>
      </c>
      <c r="B703" s="1">
        <v>14865.059569999999</v>
      </c>
      <c r="C703" s="1">
        <v>14865.059569999999</v>
      </c>
      <c r="D703" s="1">
        <v>14598.58008</v>
      </c>
      <c r="E703" s="1">
        <v>14599.200199999999</v>
      </c>
      <c r="F703" s="1">
        <v>161680000</v>
      </c>
      <c r="G703" s="1">
        <v>14599.200199999999</v>
      </c>
      <c r="H703" s="1">
        <f t="shared" si="4"/>
        <v>-1.7884850628957158E-2</v>
      </c>
      <c r="I703" s="1">
        <f t="shared" si="5"/>
        <v>-1.7884850628957158E-2</v>
      </c>
    </row>
    <row r="704" spans="1:9" ht="13" x14ac:dyDescent="0.15">
      <c r="A704" s="3">
        <v>41380</v>
      </c>
      <c r="B704" s="1">
        <v>14599.200199999999</v>
      </c>
      <c r="C704" s="1">
        <v>14761.73047</v>
      </c>
      <c r="D704" s="1">
        <v>14599.200199999999</v>
      </c>
      <c r="E704" s="1">
        <v>14756.780269999999</v>
      </c>
      <c r="F704" s="1">
        <v>126320000</v>
      </c>
      <c r="G704" s="1">
        <v>14756.780269999999</v>
      </c>
      <c r="H704" s="1">
        <f t="shared" si="4"/>
        <v>1.0793746769771675E-2</v>
      </c>
      <c r="I704" s="1">
        <f t="shared" si="5"/>
        <v>1.0793746769771675E-2</v>
      </c>
    </row>
    <row r="705" spans="1:9" ht="13" x14ac:dyDescent="0.15">
      <c r="A705" s="3">
        <v>41381</v>
      </c>
      <c r="B705" s="1">
        <v>14756.780269999999</v>
      </c>
      <c r="C705" s="1">
        <v>14756.780269999999</v>
      </c>
      <c r="D705" s="1">
        <v>14560.809569999999</v>
      </c>
      <c r="E705" s="1">
        <v>14618.589840000001</v>
      </c>
      <c r="F705" s="1">
        <v>168010000</v>
      </c>
      <c r="G705" s="1">
        <v>14618.589840000001</v>
      </c>
      <c r="H705" s="1">
        <f t="shared" si="4"/>
        <v>-9.3645380273727381E-3</v>
      </c>
      <c r="I705" s="1">
        <f t="shared" si="5"/>
        <v>-9.3645380273727381E-3</v>
      </c>
    </row>
    <row r="706" spans="1:9" ht="13" x14ac:dyDescent="0.15">
      <c r="A706" s="3">
        <v>41382</v>
      </c>
      <c r="B706" s="1">
        <v>14618.589840000001</v>
      </c>
      <c r="C706" s="1">
        <v>14650.259770000001</v>
      </c>
      <c r="D706" s="1">
        <v>14495.29004</v>
      </c>
      <c r="E706" s="1">
        <v>14537.139649999999</v>
      </c>
      <c r="F706" s="1">
        <v>158050000</v>
      </c>
      <c r="G706" s="1">
        <v>14537.139649999999</v>
      </c>
      <c r="H706" s="1">
        <f t="shared" si="4"/>
        <v>-5.5716858391589826E-3</v>
      </c>
      <c r="I706" s="1">
        <f t="shared" si="5"/>
        <v>-5.5716858391589826E-3</v>
      </c>
    </row>
    <row r="707" spans="1:9" ht="13" x14ac:dyDescent="0.15">
      <c r="A707" s="3">
        <v>41383</v>
      </c>
      <c r="B707" s="1">
        <v>14537.139649999999</v>
      </c>
      <c r="C707" s="1">
        <v>14553.73047</v>
      </c>
      <c r="D707" s="1">
        <v>14444.030269999999</v>
      </c>
      <c r="E707" s="1">
        <v>14547.509770000001</v>
      </c>
      <c r="F707" s="1">
        <v>207200000</v>
      </c>
      <c r="G707" s="1">
        <v>14547.509770000001</v>
      </c>
      <c r="H707" s="1">
        <f t="shared" si="4"/>
        <v>7.1335353788125767E-4</v>
      </c>
      <c r="I707" s="1">
        <f t="shared" si="5"/>
        <v>7.1335353788125767E-4</v>
      </c>
    </row>
    <row r="708" spans="1:9" ht="13" x14ac:dyDescent="0.15">
      <c r="A708" s="3">
        <v>41386</v>
      </c>
      <c r="B708" s="1">
        <v>14547.509770000001</v>
      </c>
      <c r="C708" s="1">
        <v>14588.83008</v>
      </c>
      <c r="D708" s="1">
        <v>14457.599609999999</v>
      </c>
      <c r="E708" s="1">
        <v>14567.16992</v>
      </c>
      <c r="F708" s="1">
        <v>146890000</v>
      </c>
      <c r="G708" s="1">
        <v>14567.16992</v>
      </c>
      <c r="H708" s="1">
        <f t="shared" si="4"/>
        <v>1.3514443578888692E-3</v>
      </c>
      <c r="I708" s="1">
        <f t="shared" si="5"/>
        <v>1.3514443578888692E-3</v>
      </c>
    </row>
    <row r="709" spans="1:9" ht="13" x14ac:dyDescent="0.15">
      <c r="A709" s="3">
        <v>41387</v>
      </c>
      <c r="B709" s="1">
        <v>14567.16992</v>
      </c>
      <c r="C709" s="1">
        <v>14721.41992</v>
      </c>
      <c r="D709" s="1">
        <v>14554.29004</v>
      </c>
      <c r="E709" s="1">
        <v>14719.45996</v>
      </c>
      <c r="F709" s="1">
        <v>137320000</v>
      </c>
      <c r="G709" s="1">
        <v>14719.45996</v>
      </c>
      <c r="H709" s="1">
        <f t="shared" si="4"/>
        <v>1.0454332642259716E-2</v>
      </c>
      <c r="I709" s="1">
        <f t="shared" si="5"/>
        <v>1.0454332642259716E-2</v>
      </c>
    </row>
    <row r="710" spans="1:9" ht="13" x14ac:dyDescent="0.15">
      <c r="A710" s="3">
        <v>41388</v>
      </c>
      <c r="B710" s="1">
        <v>14719.45996</v>
      </c>
      <c r="C710" s="1">
        <v>14747.41992</v>
      </c>
      <c r="D710" s="1">
        <v>14666.54004</v>
      </c>
      <c r="E710" s="1">
        <v>14676.29981</v>
      </c>
      <c r="F710" s="1">
        <v>138020000</v>
      </c>
      <c r="G710" s="1">
        <v>14676.29981</v>
      </c>
      <c r="H710" s="1">
        <f t="shared" si="4"/>
        <v>-2.9321829820718303E-3</v>
      </c>
      <c r="I710" s="1">
        <f t="shared" si="5"/>
        <v>-2.9321829820718303E-3</v>
      </c>
    </row>
    <row r="711" spans="1:9" ht="13" x14ac:dyDescent="0.15">
      <c r="A711" s="3">
        <v>41389</v>
      </c>
      <c r="B711" s="1">
        <v>14676.29981</v>
      </c>
      <c r="C711" s="1">
        <v>14768.04981</v>
      </c>
      <c r="D711" s="1">
        <v>14665.450199999999</v>
      </c>
      <c r="E711" s="1">
        <v>14700.79981</v>
      </c>
      <c r="F711" s="1">
        <v>129600000</v>
      </c>
      <c r="G711" s="1">
        <v>14700.79981</v>
      </c>
      <c r="H711" s="1">
        <f t="shared" si="4"/>
        <v>1.669358102326747E-3</v>
      </c>
      <c r="I711" s="1">
        <f t="shared" si="5"/>
        <v>1.669358102326747E-3</v>
      </c>
    </row>
    <row r="712" spans="1:9" ht="13" x14ac:dyDescent="0.15">
      <c r="A712" s="3">
        <v>41390</v>
      </c>
      <c r="B712" s="1">
        <v>14700.79981</v>
      </c>
      <c r="C712" s="1">
        <v>14743.490229999999</v>
      </c>
      <c r="D712" s="1">
        <v>14684.820309999999</v>
      </c>
      <c r="E712" s="1">
        <v>14712.54981</v>
      </c>
      <c r="F712" s="1">
        <v>128910000</v>
      </c>
      <c r="G712" s="1">
        <v>14712.54981</v>
      </c>
      <c r="H712" s="1">
        <f t="shared" si="4"/>
        <v>7.9927624019526051E-4</v>
      </c>
      <c r="I712" s="1">
        <f t="shared" si="5"/>
        <v>7.9927624019526051E-4</v>
      </c>
    </row>
    <row r="713" spans="1:9" ht="13" x14ac:dyDescent="0.15">
      <c r="A713" s="3">
        <v>41393</v>
      </c>
      <c r="B713" s="1">
        <v>14712.54981</v>
      </c>
      <c r="C713" s="1">
        <v>14844.95996</v>
      </c>
      <c r="D713" s="1">
        <v>14712.54981</v>
      </c>
      <c r="E713" s="1">
        <v>14818.75</v>
      </c>
      <c r="F713" s="1">
        <v>97060000</v>
      </c>
      <c r="G713" s="1">
        <v>14818.75</v>
      </c>
      <c r="H713" s="1">
        <f t="shared" si="4"/>
        <v>7.2183402178061726E-3</v>
      </c>
      <c r="I713" s="1">
        <f t="shared" si="5"/>
        <v>7.2183402178061726E-3</v>
      </c>
    </row>
    <row r="714" spans="1:9" ht="13" x14ac:dyDescent="0.15">
      <c r="A714" s="3">
        <v>41394</v>
      </c>
      <c r="B714" s="1">
        <v>14818.75</v>
      </c>
      <c r="C714" s="1">
        <v>14839.79981</v>
      </c>
      <c r="D714" s="1">
        <v>14734.469730000001</v>
      </c>
      <c r="E714" s="1">
        <v>14839.79981</v>
      </c>
      <c r="F714" s="1">
        <v>148250000</v>
      </c>
      <c r="G714" s="1">
        <v>14839.79981</v>
      </c>
      <c r="H714" s="1">
        <f t="shared" si="4"/>
        <v>1.4204848587094346E-3</v>
      </c>
      <c r="I714" s="1">
        <f t="shared" si="5"/>
        <v>1.4204848587094346E-3</v>
      </c>
    </row>
    <row r="715" spans="1:9" ht="13" x14ac:dyDescent="0.15">
      <c r="A715" s="3">
        <v>41395</v>
      </c>
      <c r="B715" s="1">
        <v>14839.79981</v>
      </c>
      <c r="C715" s="1">
        <v>14839.79981</v>
      </c>
      <c r="D715" s="1">
        <v>14687.04981</v>
      </c>
      <c r="E715" s="1">
        <v>14700.950199999999</v>
      </c>
      <c r="F715" s="1">
        <v>112620000</v>
      </c>
      <c r="G715" s="1">
        <v>14700.950199999999</v>
      </c>
      <c r="H715" s="1">
        <f t="shared" si="4"/>
        <v>-9.3565689414782695E-3</v>
      </c>
      <c r="I715" s="1">
        <f t="shared" si="5"/>
        <v>-9.3565689414782695E-3</v>
      </c>
    </row>
    <row r="716" spans="1:9" ht="13" x14ac:dyDescent="0.15">
      <c r="A716" s="3">
        <v>41396</v>
      </c>
      <c r="B716" s="1">
        <v>14700.950199999999</v>
      </c>
      <c r="C716" s="1">
        <v>14834.62988</v>
      </c>
      <c r="D716" s="1">
        <v>14700.950199999999</v>
      </c>
      <c r="E716" s="1">
        <v>14831.58008</v>
      </c>
      <c r="F716" s="1">
        <v>91180000</v>
      </c>
      <c r="G716" s="1">
        <v>14831.58008</v>
      </c>
      <c r="H716" s="1">
        <f t="shared" si="4"/>
        <v>8.8858120205046621E-3</v>
      </c>
      <c r="I716" s="1">
        <f t="shared" si="5"/>
        <v>8.8858120205046621E-3</v>
      </c>
    </row>
    <row r="717" spans="1:9" ht="13" x14ac:dyDescent="0.15">
      <c r="A717" s="3">
        <v>41397</v>
      </c>
      <c r="B717" s="1">
        <v>14831.58008</v>
      </c>
      <c r="C717" s="1">
        <v>15009.589840000001</v>
      </c>
      <c r="D717" s="1">
        <v>14831.58008</v>
      </c>
      <c r="E717" s="1">
        <v>14973.95996</v>
      </c>
      <c r="F717" s="1">
        <v>119890000</v>
      </c>
      <c r="G717" s="1">
        <v>14973.95996</v>
      </c>
      <c r="H717" s="1">
        <f t="shared" si="4"/>
        <v>9.5997782590943222E-3</v>
      </c>
      <c r="I717" s="1">
        <f t="shared" si="5"/>
        <v>9.5997782590943222E-3</v>
      </c>
    </row>
    <row r="718" spans="1:9" ht="13" x14ac:dyDescent="0.15">
      <c r="A718" s="3">
        <v>41400</v>
      </c>
      <c r="B718" s="1">
        <v>14973.95996</v>
      </c>
      <c r="C718" s="1">
        <v>14988.87012</v>
      </c>
      <c r="D718" s="1">
        <v>14941.089840000001</v>
      </c>
      <c r="E718" s="1">
        <v>14968.889649999999</v>
      </c>
      <c r="F718" s="1">
        <v>116160000</v>
      </c>
      <c r="G718" s="1">
        <v>14968.889649999999</v>
      </c>
      <c r="H718" s="1">
        <f t="shared" si="4"/>
        <v>-3.3860849191164608E-4</v>
      </c>
      <c r="I718" s="1">
        <f t="shared" si="5"/>
        <v>-3.3860849191164608E-4</v>
      </c>
    </row>
    <row r="719" spans="1:9" ht="13" x14ac:dyDescent="0.15">
      <c r="A719" s="3">
        <v>41401</v>
      </c>
      <c r="B719" s="1">
        <v>14968.889649999999</v>
      </c>
      <c r="C719" s="1">
        <v>15056.66992</v>
      </c>
      <c r="D719" s="1">
        <v>14968.889649999999</v>
      </c>
      <c r="E719" s="1">
        <v>15056.200199999999</v>
      </c>
      <c r="F719" s="1">
        <v>117230000</v>
      </c>
      <c r="G719" s="1">
        <v>15056.200199999999</v>
      </c>
      <c r="H719" s="1">
        <f t="shared" si="4"/>
        <v>5.8328006980798439E-3</v>
      </c>
      <c r="I719" s="1">
        <f t="shared" si="5"/>
        <v>5.8328006980798439E-3</v>
      </c>
    </row>
    <row r="720" spans="1:9" ht="13" x14ac:dyDescent="0.15">
      <c r="A720" s="3">
        <v>41402</v>
      </c>
      <c r="B720" s="1">
        <v>15056.200199999999</v>
      </c>
      <c r="C720" s="1">
        <v>15106.809569999999</v>
      </c>
      <c r="D720" s="1">
        <v>15021.87012</v>
      </c>
      <c r="E720" s="1">
        <v>15105.12012</v>
      </c>
      <c r="F720" s="1">
        <v>113510000</v>
      </c>
      <c r="G720" s="1">
        <v>15105.12012</v>
      </c>
      <c r="H720" s="1">
        <f t="shared" si="4"/>
        <v>3.2491544579754113E-3</v>
      </c>
      <c r="I720" s="1">
        <f t="shared" si="5"/>
        <v>3.2491544579754113E-3</v>
      </c>
    </row>
    <row r="721" spans="1:9" ht="13" x14ac:dyDescent="0.15">
      <c r="A721" s="3">
        <v>41403</v>
      </c>
      <c r="B721" s="1">
        <v>15105.12012</v>
      </c>
      <c r="C721" s="1">
        <v>15144.83008</v>
      </c>
      <c r="D721" s="1">
        <v>15046.87012</v>
      </c>
      <c r="E721" s="1">
        <v>15082.62012</v>
      </c>
      <c r="F721" s="1">
        <v>97810000</v>
      </c>
      <c r="G721" s="1">
        <v>15082.62012</v>
      </c>
      <c r="H721" s="1">
        <f t="shared" si="4"/>
        <v>-1.4895611435892374E-3</v>
      </c>
      <c r="I721" s="1">
        <f t="shared" si="5"/>
        <v>-1.4895611435892374E-3</v>
      </c>
    </row>
    <row r="722" spans="1:9" ht="13" x14ac:dyDescent="0.15">
      <c r="A722" s="3">
        <v>41404</v>
      </c>
      <c r="B722" s="1">
        <v>15082.62012</v>
      </c>
      <c r="C722" s="1">
        <v>15118.490229999999</v>
      </c>
      <c r="D722" s="1">
        <v>15038.179690000001</v>
      </c>
      <c r="E722" s="1">
        <v>15118.490229999999</v>
      </c>
      <c r="F722" s="1">
        <v>98980000</v>
      </c>
      <c r="G722" s="1">
        <v>15118.490229999999</v>
      </c>
      <c r="H722" s="1">
        <f t="shared" si="4"/>
        <v>2.3782412945901233E-3</v>
      </c>
      <c r="I722" s="1">
        <f t="shared" si="5"/>
        <v>2.3782412945901233E-3</v>
      </c>
    </row>
    <row r="723" spans="1:9" ht="13" x14ac:dyDescent="0.15">
      <c r="A723" s="3">
        <v>41407</v>
      </c>
      <c r="B723" s="1">
        <v>15113.41992</v>
      </c>
      <c r="C723" s="1">
        <v>15113.41992</v>
      </c>
      <c r="D723" s="1">
        <v>15053.45996</v>
      </c>
      <c r="E723" s="1">
        <v>15091.679690000001</v>
      </c>
      <c r="F723" s="1">
        <v>94280000</v>
      </c>
      <c r="G723" s="1">
        <v>15091.679690000001</v>
      </c>
      <c r="H723" s="1">
        <f t="shared" si="4"/>
        <v>-1.7733609369801858E-3</v>
      </c>
      <c r="I723" s="1">
        <f t="shared" si="5"/>
        <v>-1.7733609369801858E-3</v>
      </c>
    </row>
    <row r="724" spans="1:9" ht="13" x14ac:dyDescent="0.15">
      <c r="A724" s="3">
        <v>41408</v>
      </c>
      <c r="B724" s="1">
        <v>15091.679690000001</v>
      </c>
      <c r="C724" s="1">
        <v>15219.54981</v>
      </c>
      <c r="D724" s="1">
        <v>15089.29981</v>
      </c>
      <c r="E724" s="1">
        <v>15215.25</v>
      </c>
      <c r="F724" s="1">
        <v>124590000</v>
      </c>
      <c r="G724" s="1">
        <v>15215.25</v>
      </c>
      <c r="H724" s="1">
        <f t="shared" si="4"/>
        <v>8.1879759270188403E-3</v>
      </c>
      <c r="I724" s="1">
        <f t="shared" si="5"/>
        <v>8.1879759270188403E-3</v>
      </c>
    </row>
    <row r="725" spans="1:9" ht="13" x14ac:dyDescent="0.15">
      <c r="A725" s="3">
        <v>41409</v>
      </c>
      <c r="B725" s="1">
        <v>15211.87012</v>
      </c>
      <c r="C725" s="1">
        <v>15301.339840000001</v>
      </c>
      <c r="D725" s="1">
        <v>15175.389649999999</v>
      </c>
      <c r="E725" s="1">
        <v>15275.690430000001</v>
      </c>
      <c r="F725" s="1">
        <v>124030000</v>
      </c>
      <c r="G725" s="1">
        <v>15275.690430000001</v>
      </c>
      <c r="H725" s="1">
        <f t="shared" si="4"/>
        <v>3.9723586533248261E-3</v>
      </c>
      <c r="I725" s="1">
        <f t="shared" si="5"/>
        <v>3.9723586533248261E-3</v>
      </c>
    </row>
    <row r="726" spans="1:9" ht="13" x14ac:dyDescent="0.15">
      <c r="A726" s="3">
        <v>41410</v>
      </c>
      <c r="B726" s="1">
        <v>15273.91992</v>
      </c>
      <c r="C726" s="1">
        <v>15302.490229999999</v>
      </c>
      <c r="D726" s="1">
        <v>15215.820309999999</v>
      </c>
      <c r="E726" s="1">
        <v>15233.219730000001</v>
      </c>
      <c r="F726" s="1">
        <v>145090000</v>
      </c>
      <c r="G726" s="1">
        <v>15233.219730000001</v>
      </c>
      <c r="H726" s="1">
        <f t="shared" si="4"/>
        <v>-2.7802802233142564E-3</v>
      </c>
      <c r="I726" s="1">
        <f t="shared" si="5"/>
        <v>-2.7802802233142564E-3</v>
      </c>
    </row>
    <row r="727" spans="1:9" ht="13" x14ac:dyDescent="0.15">
      <c r="A727" s="3">
        <v>41411</v>
      </c>
      <c r="B727" s="1">
        <v>15234.75</v>
      </c>
      <c r="C727" s="1">
        <v>15357.400390000001</v>
      </c>
      <c r="D727" s="1">
        <v>15234.75</v>
      </c>
      <c r="E727" s="1">
        <v>15354.400390000001</v>
      </c>
      <c r="F727" s="1">
        <v>175750000</v>
      </c>
      <c r="G727" s="1">
        <v>15354.400390000001</v>
      </c>
      <c r="H727" s="1">
        <f t="shared" si="4"/>
        <v>7.9550260646046606E-3</v>
      </c>
      <c r="I727" s="1">
        <f t="shared" si="5"/>
        <v>7.9550260646046606E-3</v>
      </c>
    </row>
    <row r="728" spans="1:9" ht="13" x14ac:dyDescent="0.15">
      <c r="A728" s="3">
        <v>41414</v>
      </c>
      <c r="B728" s="1">
        <v>15348.33008</v>
      </c>
      <c r="C728" s="1">
        <v>15391.839840000001</v>
      </c>
      <c r="D728" s="1">
        <v>15314.150390000001</v>
      </c>
      <c r="E728" s="1">
        <v>15335.280269999999</v>
      </c>
      <c r="F728" s="1">
        <v>116420000</v>
      </c>
      <c r="G728" s="1">
        <v>15335.280269999999</v>
      </c>
      <c r="H728" s="1">
        <f t="shared" si="4"/>
        <v>-1.2452534462012558E-3</v>
      </c>
      <c r="I728" s="1">
        <f t="shared" si="5"/>
        <v>-1.2452534462012558E-3</v>
      </c>
    </row>
    <row r="729" spans="1:9" ht="13" x14ac:dyDescent="0.15">
      <c r="A729" s="3">
        <v>41415</v>
      </c>
      <c r="B729" s="1">
        <v>15334.969730000001</v>
      </c>
      <c r="C729" s="1">
        <v>15434.5</v>
      </c>
      <c r="D729" s="1">
        <v>15325.679690000001</v>
      </c>
      <c r="E729" s="1">
        <v>15387.58008</v>
      </c>
      <c r="F729" s="1">
        <v>122970000</v>
      </c>
      <c r="G729" s="1">
        <v>15387.58008</v>
      </c>
      <c r="H729" s="1">
        <f t="shared" si="4"/>
        <v>3.4104241382737007E-3</v>
      </c>
      <c r="I729" s="1">
        <f t="shared" si="5"/>
        <v>3.4104241382737007E-3</v>
      </c>
    </row>
    <row r="730" spans="1:9" ht="13" x14ac:dyDescent="0.15">
      <c r="A730" s="3">
        <v>41416</v>
      </c>
      <c r="B730" s="1">
        <v>15387.12012</v>
      </c>
      <c r="C730" s="1">
        <v>15542.400390000001</v>
      </c>
      <c r="D730" s="1">
        <v>15265.95996</v>
      </c>
      <c r="E730" s="1">
        <v>15307.16992</v>
      </c>
      <c r="F730" s="1">
        <v>171850000</v>
      </c>
      <c r="G730" s="1">
        <v>15307.16992</v>
      </c>
      <c r="H730" s="1">
        <f t="shared" si="4"/>
        <v>-5.2256533894184257E-3</v>
      </c>
      <c r="I730" s="1">
        <f t="shared" si="5"/>
        <v>-5.2256533894184257E-3</v>
      </c>
    </row>
    <row r="731" spans="1:9" ht="13" x14ac:dyDescent="0.15">
      <c r="A731" s="3">
        <v>41417</v>
      </c>
      <c r="B731" s="1">
        <v>15300.570309999999</v>
      </c>
      <c r="C731" s="1">
        <v>15348.410159999999</v>
      </c>
      <c r="D731" s="1">
        <v>15180.23047</v>
      </c>
      <c r="E731" s="1">
        <v>15294.5</v>
      </c>
      <c r="F731" s="1">
        <v>148810000</v>
      </c>
      <c r="G731" s="1">
        <v>15294.5</v>
      </c>
      <c r="H731" s="1">
        <f t="shared" si="4"/>
        <v>-8.2771146242036845E-4</v>
      </c>
      <c r="I731" s="1">
        <f t="shared" si="5"/>
        <v>-8.2771146242036845E-4</v>
      </c>
    </row>
    <row r="732" spans="1:9" ht="13" x14ac:dyDescent="0.15">
      <c r="A732" s="3">
        <v>41418</v>
      </c>
      <c r="B732" s="1">
        <v>15290.740229999999</v>
      </c>
      <c r="C732" s="1">
        <v>15306.70996</v>
      </c>
      <c r="D732" s="1">
        <v>15199.62988</v>
      </c>
      <c r="E732" s="1">
        <v>15303.099609999999</v>
      </c>
      <c r="F732" s="1">
        <v>105660000</v>
      </c>
      <c r="G732" s="1">
        <v>15303.099609999999</v>
      </c>
      <c r="H732" s="1">
        <f t="shared" si="4"/>
        <v>5.6226813560425655E-4</v>
      </c>
      <c r="I732" s="1">
        <f t="shared" si="5"/>
        <v>5.6226813560425655E-4</v>
      </c>
    </row>
    <row r="733" spans="1:9" ht="13" x14ac:dyDescent="0.15">
      <c r="A733" s="3">
        <v>41422</v>
      </c>
      <c r="B733" s="1">
        <v>15307.33008</v>
      </c>
      <c r="C733" s="1">
        <v>15521.490229999999</v>
      </c>
      <c r="D733" s="1">
        <v>15307.33008</v>
      </c>
      <c r="E733" s="1">
        <v>15409.389649999999</v>
      </c>
      <c r="F733" s="1">
        <v>130680000</v>
      </c>
      <c r="G733" s="1">
        <v>15409.389649999999</v>
      </c>
      <c r="H733" s="1">
        <f t="shared" si="4"/>
        <v>6.9456543255160758E-3</v>
      </c>
      <c r="I733" s="1">
        <f t="shared" si="5"/>
        <v>6.9456543255160758E-3</v>
      </c>
    </row>
    <row r="734" spans="1:9" ht="13" x14ac:dyDescent="0.15">
      <c r="A734" s="3">
        <v>41423</v>
      </c>
      <c r="B734" s="1">
        <v>15399.940430000001</v>
      </c>
      <c r="C734" s="1">
        <v>15400.25</v>
      </c>
      <c r="D734" s="1">
        <v>15229.530269999999</v>
      </c>
      <c r="E734" s="1">
        <v>15302.79981</v>
      </c>
      <c r="F734" s="1">
        <v>114020000</v>
      </c>
      <c r="G734" s="1">
        <v>15302.79981</v>
      </c>
      <c r="H734" s="1">
        <f t="shared" si="4"/>
        <v>-6.9172006433102775E-3</v>
      </c>
      <c r="I734" s="1">
        <f t="shared" si="5"/>
        <v>-6.9172006433102775E-3</v>
      </c>
    </row>
    <row r="735" spans="1:9" ht="13" x14ac:dyDescent="0.15">
      <c r="A735" s="3">
        <v>41424</v>
      </c>
      <c r="B735" s="1">
        <v>15306.01953</v>
      </c>
      <c r="C735" s="1">
        <v>15398.700199999999</v>
      </c>
      <c r="D735" s="1">
        <v>15280.990229999999</v>
      </c>
      <c r="E735" s="1">
        <v>15324.530269999999</v>
      </c>
      <c r="F735" s="1">
        <v>121150000</v>
      </c>
      <c r="G735" s="1">
        <v>15324.530269999999</v>
      </c>
      <c r="H735" s="1">
        <f t="shared" si="4"/>
        <v>1.4200316458298395E-3</v>
      </c>
      <c r="I735" s="1">
        <f t="shared" si="5"/>
        <v>1.4200316458298395E-3</v>
      </c>
    </row>
    <row r="736" spans="1:9" ht="13" x14ac:dyDescent="0.15">
      <c r="A736" s="3">
        <v>41425</v>
      </c>
      <c r="B736" s="1">
        <v>15322.219730000001</v>
      </c>
      <c r="C736" s="1">
        <v>15392.37988</v>
      </c>
      <c r="D736" s="1">
        <v>15115.570309999999</v>
      </c>
      <c r="E736" s="1">
        <v>15115.570309999999</v>
      </c>
      <c r="F736" s="1">
        <v>208830000</v>
      </c>
      <c r="G736" s="1">
        <v>15115.570309999999</v>
      </c>
      <c r="H736" s="1">
        <f t="shared" si="4"/>
        <v>-1.363565188089776E-2</v>
      </c>
      <c r="I736" s="1">
        <f t="shared" si="5"/>
        <v>-1.363565188089776E-2</v>
      </c>
    </row>
    <row r="737" spans="1:9" ht="13" x14ac:dyDescent="0.15">
      <c r="A737" s="3">
        <v>41428</v>
      </c>
      <c r="B737" s="1">
        <v>15123.54981</v>
      </c>
      <c r="C737" s="1">
        <v>15254.110350000001</v>
      </c>
      <c r="D737" s="1">
        <v>15123.54981</v>
      </c>
      <c r="E737" s="1">
        <v>15254.030269999999</v>
      </c>
      <c r="F737" s="1">
        <v>147980000</v>
      </c>
      <c r="G737" s="1">
        <v>15254.030269999999</v>
      </c>
      <c r="H737" s="1">
        <f t="shared" si="4"/>
        <v>9.1600883830628126E-3</v>
      </c>
      <c r="I737" s="1">
        <f t="shared" si="5"/>
        <v>9.1600883830628126E-3</v>
      </c>
    </row>
    <row r="738" spans="1:9" ht="13" x14ac:dyDescent="0.15">
      <c r="A738" s="3">
        <v>41429</v>
      </c>
      <c r="B738" s="1">
        <v>15255.219730000001</v>
      </c>
      <c r="C738" s="1">
        <v>15304.98047</v>
      </c>
      <c r="D738" s="1">
        <v>15100.780269999999</v>
      </c>
      <c r="E738" s="1">
        <v>15177.54004</v>
      </c>
      <c r="F738" s="1">
        <v>134280000</v>
      </c>
      <c r="G738" s="1">
        <v>15177.54004</v>
      </c>
      <c r="H738" s="1">
        <f t="shared" si="4"/>
        <v>-5.0144275739659608E-3</v>
      </c>
      <c r="I738" s="1">
        <f t="shared" si="5"/>
        <v>-5.0144275739659608E-3</v>
      </c>
    </row>
    <row r="739" spans="1:9" ht="13" x14ac:dyDescent="0.15">
      <c r="A739" s="3">
        <v>41430</v>
      </c>
      <c r="B739" s="1">
        <v>15168.099609999999</v>
      </c>
      <c r="C739" s="1">
        <v>15168.62988</v>
      </c>
      <c r="D739" s="1">
        <v>14945.570309999999</v>
      </c>
      <c r="E739" s="1">
        <v>14960.589840000001</v>
      </c>
      <c r="F739" s="1">
        <v>141400000</v>
      </c>
      <c r="G739" s="1">
        <v>14960.589840000001</v>
      </c>
      <c r="H739" s="1">
        <f t="shared" si="4"/>
        <v>-1.4294160939666961E-2</v>
      </c>
      <c r="I739" s="1">
        <f t="shared" si="5"/>
        <v>-1.4294160939666961E-2</v>
      </c>
    </row>
    <row r="740" spans="1:9" ht="13" x14ac:dyDescent="0.15">
      <c r="A740" s="3">
        <v>41431</v>
      </c>
      <c r="B740" s="1">
        <v>14955.450199999999</v>
      </c>
      <c r="C740" s="1">
        <v>15040.62012</v>
      </c>
      <c r="D740" s="1">
        <v>14844.219730000001</v>
      </c>
      <c r="E740" s="1">
        <v>15040.62012</v>
      </c>
      <c r="F740" s="1">
        <v>140410000</v>
      </c>
      <c r="G740" s="1">
        <v>15040.62012</v>
      </c>
      <c r="H740" s="1">
        <f t="shared" si="4"/>
        <v>5.3494067316799745E-3</v>
      </c>
      <c r="I740" s="1">
        <f t="shared" si="5"/>
        <v>5.3494067316799745E-3</v>
      </c>
    </row>
    <row r="741" spans="1:9" ht="13" x14ac:dyDescent="0.15">
      <c r="A741" s="3">
        <v>41432</v>
      </c>
      <c r="B741" s="1">
        <v>15044.45996</v>
      </c>
      <c r="C741" s="1">
        <v>15255.58008</v>
      </c>
      <c r="D741" s="1">
        <v>15044.45996</v>
      </c>
      <c r="E741" s="1">
        <v>15248.12012</v>
      </c>
      <c r="F741" s="1">
        <v>137380000</v>
      </c>
      <c r="G741" s="1">
        <v>15248.12012</v>
      </c>
      <c r="H741" s="1">
        <f t="shared" si="4"/>
        <v>1.3795973726115223E-2</v>
      </c>
      <c r="I741" s="1">
        <f t="shared" si="5"/>
        <v>1.3795973726115223E-2</v>
      </c>
    </row>
    <row r="742" spans="1:9" ht="13" x14ac:dyDescent="0.15">
      <c r="A742" s="3">
        <v>41435</v>
      </c>
      <c r="B742" s="1">
        <v>15247.809569999999</v>
      </c>
      <c r="C742" s="1">
        <v>15300.639649999999</v>
      </c>
      <c r="D742" s="1">
        <v>15211.25</v>
      </c>
      <c r="E742" s="1">
        <v>15238.589840000001</v>
      </c>
      <c r="F742" s="1">
        <v>94250000</v>
      </c>
      <c r="G742" s="1">
        <v>15238.589840000001</v>
      </c>
      <c r="H742" s="1">
        <f t="shared" si="4"/>
        <v>-6.2501343936153609E-4</v>
      </c>
      <c r="I742" s="1">
        <f t="shared" si="5"/>
        <v>-6.2501343936153609E-4</v>
      </c>
    </row>
    <row r="743" spans="1:9" ht="13" x14ac:dyDescent="0.15">
      <c r="A743" s="3">
        <v>41436</v>
      </c>
      <c r="B743" s="1">
        <v>15231.37988</v>
      </c>
      <c r="C743" s="1">
        <v>15251.070309999999</v>
      </c>
      <c r="D743" s="1">
        <v>15086.089840000001</v>
      </c>
      <c r="E743" s="1">
        <v>15122.01953</v>
      </c>
      <c r="F743" s="1">
        <v>101610000</v>
      </c>
      <c r="G743" s="1">
        <v>15122.01953</v>
      </c>
      <c r="H743" s="1">
        <f t="shared" si="4"/>
        <v>-7.6496782985794286E-3</v>
      </c>
      <c r="I743" s="1">
        <f t="shared" si="5"/>
        <v>-7.6496782985794286E-3</v>
      </c>
    </row>
    <row r="744" spans="1:9" ht="13" x14ac:dyDescent="0.15">
      <c r="A744" s="3">
        <v>41437</v>
      </c>
      <c r="B744" s="1">
        <v>15130.389649999999</v>
      </c>
      <c r="C744" s="1">
        <v>15241.280269999999</v>
      </c>
      <c r="D744" s="1">
        <v>14981.20996</v>
      </c>
      <c r="E744" s="1">
        <v>14995.23047</v>
      </c>
      <c r="F744" s="1">
        <v>105770000</v>
      </c>
      <c r="G744" s="1">
        <v>14995.23047</v>
      </c>
      <c r="H744" s="1">
        <f t="shared" si="4"/>
        <v>-8.3843999638055725E-3</v>
      </c>
      <c r="I744" s="1">
        <f t="shared" si="5"/>
        <v>-8.3843999638055725E-3</v>
      </c>
    </row>
    <row r="745" spans="1:9" ht="13" x14ac:dyDescent="0.15">
      <c r="A745" s="3">
        <v>41438</v>
      </c>
      <c r="B745" s="1">
        <v>14992.54004</v>
      </c>
      <c r="C745" s="1">
        <v>15202.26953</v>
      </c>
      <c r="D745" s="1">
        <v>14953.450199999999</v>
      </c>
      <c r="E745" s="1">
        <v>15176.08008</v>
      </c>
      <c r="F745" s="1">
        <v>104490000</v>
      </c>
      <c r="G745" s="1">
        <v>15176.08008</v>
      </c>
      <c r="H745" s="1">
        <f t="shared" si="4"/>
        <v>1.2060475519987075E-2</v>
      </c>
      <c r="I745" s="1">
        <f t="shared" si="5"/>
        <v>1.2060475519987075E-2</v>
      </c>
    </row>
    <row r="746" spans="1:9" ht="13" x14ac:dyDescent="0.15">
      <c r="A746" s="3">
        <v>41439</v>
      </c>
      <c r="B746" s="1">
        <v>15178.08008</v>
      </c>
      <c r="C746" s="1">
        <v>15205.91992</v>
      </c>
      <c r="D746" s="1">
        <v>15044.79981</v>
      </c>
      <c r="E746" s="1">
        <v>15070.179690000001</v>
      </c>
      <c r="F746" s="1">
        <v>107430000</v>
      </c>
      <c r="G746" s="1">
        <v>15070.179690000001</v>
      </c>
      <c r="H746" s="1">
        <f t="shared" si="4"/>
        <v>-6.9781122293602763E-3</v>
      </c>
      <c r="I746" s="1">
        <f t="shared" si="5"/>
        <v>-6.9781122293602763E-3</v>
      </c>
    </row>
    <row r="747" spans="1:9" ht="13" x14ac:dyDescent="0.15">
      <c r="A747" s="3">
        <v>41442</v>
      </c>
      <c r="B747" s="1">
        <v>15078.70996</v>
      </c>
      <c r="C747" s="1">
        <v>15261.70996</v>
      </c>
      <c r="D747" s="1">
        <v>15078.70996</v>
      </c>
      <c r="E747" s="1">
        <v>15179.849609999999</v>
      </c>
      <c r="F747" s="1">
        <v>139250000</v>
      </c>
      <c r="G747" s="1">
        <v>15179.849609999999</v>
      </c>
      <c r="H747" s="1">
        <f t="shared" si="4"/>
        <v>7.2772801821846395E-3</v>
      </c>
      <c r="I747" s="1">
        <f t="shared" si="5"/>
        <v>7.2772801821846395E-3</v>
      </c>
    </row>
    <row r="748" spans="1:9" ht="13" x14ac:dyDescent="0.15">
      <c r="A748" s="3">
        <v>41443</v>
      </c>
      <c r="B748" s="1">
        <v>15186.29981</v>
      </c>
      <c r="C748" s="1">
        <v>15340.089840000001</v>
      </c>
      <c r="D748" s="1">
        <v>15186.29981</v>
      </c>
      <c r="E748" s="1">
        <v>15318.23047</v>
      </c>
      <c r="F748" s="1">
        <v>99210000</v>
      </c>
      <c r="G748" s="1">
        <v>15318.23047</v>
      </c>
      <c r="H748" s="1">
        <f t="shared" si="4"/>
        <v>9.1160889966156351E-3</v>
      </c>
      <c r="I748" s="1">
        <f t="shared" si="5"/>
        <v>9.1160889966156351E-3</v>
      </c>
    </row>
    <row r="749" spans="1:9" ht="13" x14ac:dyDescent="0.15">
      <c r="A749" s="3">
        <v>41444</v>
      </c>
      <c r="B749" s="1">
        <v>15315.469730000001</v>
      </c>
      <c r="C749" s="1">
        <v>15322.070309999999</v>
      </c>
      <c r="D749" s="1">
        <v>15112.110350000001</v>
      </c>
      <c r="E749" s="1">
        <v>15112.190430000001</v>
      </c>
      <c r="F749" s="1">
        <v>111380000</v>
      </c>
      <c r="G749" s="1">
        <v>15112.190430000001</v>
      </c>
      <c r="H749" s="1">
        <f t="shared" si="4"/>
        <v>-1.3450642383499786E-2</v>
      </c>
      <c r="I749" s="1">
        <f t="shared" si="5"/>
        <v>-1.3450642383499786E-2</v>
      </c>
    </row>
    <row r="750" spans="1:9" ht="13" x14ac:dyDescent="0.15">
      <c r="A750" s="3">
        <v>41445</v>
      </c>
      <c r="B750" s="1">
        <v>15105.509770000001</v>
      </c>
      <c r="C750" s="1">
        <v>15105.509770000001</v>
      </c>
      <c r="D750" s="1">
        <v>14732.030269999999</v>
      </c>
      <c r="E750" s="1">
        <v>14758.320309999999</v>
      </c>
      <c r="F750" s="1">
        <v>172630000</v>
      </c>
      <c r="G750" s="1">
        <v>14758.320309999999</v>
      </c>
      <c r="H750" s="1">
        <f t="shared" si="4"/>
        <v>-2.3416203073878376E-2</v>
      </c>
      <c r="I750" s="1">
        <f t="shared" si="5"/>
        <v>-2.3416203073878376E-2</v>
      </c>
    </row>
    <row r="751" spans="1:9" ht="13" x14ac:dyDescent="0.15">
      <c r="A751" s="3">
        <v>41446</v>
      </c>
      <c r="B751" s="1">
        <v>14760.62012</v>
      </c>
      <c r="C751" s="1">
        <v>14858.559569999999</v>
      </c>
      <c r="D751" s="1">
        <v>14688.429690000001</v>
      </c>
      <c r="E751" s="1">
        <v>14799.400390000001</v>
      </c>
      <c r="F751" s="1">
        <v>420080000</v>
      </c>
      <c r="G751" s="1">
        <v>14799.400390000001</v>
      </c>
      <c r="H751" s="1">
        <f t="shared" si="4"/>
        <v>2.7835200169877292E-3</v>
      </c>
      <c r="I751" s="1">
        <f t="shared" si="5"/>
        <v>2.7835200169877292E-3</v>
      </c>
    </row>
    <row r="752" spans="1:9" ht="13" x14ac:dyDescent="0.15">
      <c r="A752" s="3">
        <v>41449</v>
      </c>
      <c r="B752" s="1">
        <v>14795.79004</v>
      </c>
      <c r="C752" s="1">
        <v>14795.79004</v>
      </c>
      <c r="D752" s="1">
        <v>14551.26953</v>
      </c>
      <c r="E752" s="1">
        <v>14659.559569999999</v>
      </c>
      <c r="F752" s="1">
        <v>158670000</v>
      </c>
      <c r="G752" s="1">
        <v>14659.559569999999</v>
      </c>
      <c r="H752" s="1">
        <f t="shared" si="4"/>
        <v>-9.4490868761475041E-3</v>
      </c>
      <c r="I752" s="1">
        <f t="shared" si="5"/>
        <v>-9.4490868761475041E-3</v>
      </c>
    </row>
    <row r="753" spans="1:9" ht="13" x14ac:dyDescent="0.15">
      <c r="A753" s="3">
        <v>41450</v>
      </c>
      <c r="B753" s="1">
        <v>14669.690430000001</v>
      </c>
      <c r="C753" s="1">
        <v>14812.030269999999</v>
      </c>
      <c r="D753" s="1">
        <v>14669.690430000001</v>
      </c>
      <c r="E753" s="1">
        <v>14760.309569999999</v>
      </c>
      <c r="F753" s="1">
        <v>135940000</v>
      </c>
      <c r="G753" s="1">
        <v>14760.309569999999</v>
      </c>
      <c r="H753" s="1">
        <f t="shared" si="4"/>
        <v>6.8726484939001485E-3</v>
      </c>
      <c r="I753" s="1">
        <f t="shared" si="5"/>
        <v>6.8726484939001485E-3</v>
      </c>
    </row>
    <row r="754" spans="1:9" ht="13" x14ac:dyDescent="0.15">
      <c r="A754" s="3">
        <v>41451</v>
      </c>
      <c r="B754" s="1">
        <v>14769.990229999999</v>
      </c>
      <c r="C754" s="1">
        <v>14938.98047</v>
      </c>
      <c r="D754" s="1">
        <v>14769.679690000001</v>
      </c>
      <c r="E754" s="1">
        <v>14910.139649999999</v>
      </c>
      <c r="F754" s="1">
        <v>133230000</v>
      </c>
      <c r="G754" s="1">
        <v>14910.139649999999</v>
      </c>
      <c r="H754" s="1">
        <f t="shared" si="4"/>
        <v>1.0150876530701363E-2</v>
      </c>
      <c r="I754" s="1">
        <f t="shared" si="5"/>
        <v>1.0150876530701363E-2</v>
      </c>
    </row>
    <row r="755" spans="1:9" ht="13" x14ac:dyDescent="0.15">
      <c r="A755" s="3">
        <v>41452</v>
      </c>
      <c r="B755" s="1">
        <v>14921.280269999999</v>
      </c>
      <c r="C755" s="1">
        <v>15075.009770000001</v>
      </c>
      <c r="D755" s="1">
        <v>14921.280269999999</v>
      </c>
      <c r="E755" s="1">
        <v>15024.490229999999</v>
      </c>
      <c r="F755" s="1">
        <v>113650000</v>
      </c>
      <c r="G755" s="1">
        <v>15024.490229999999</v>
      </c>
      <c r="H755" s="1">
        <f t="shared" si="4"/>
        <v>7.6693164976493209E-3</v>
      </c>
      <c r="I755" s="1">
        <f t="shared" si="5"/>
        <v>7.6693164976493209E-3</v>
      </c>
    </row>
    <row r="756" spans="1:9" ht="13" x14ac:dyDescent="0.15">
      <c r="A756" s="3">
        <v>41453</v>
      </c>
      <c r="B756" s="1">
        <v>15016.58008</v>
      </c>
      <c r="C756" s="1">
        <v>15034.62988</v>
      </c>
      <c r="D756" s="1">
        <v>14884.79981</v>
      </c>
      <c r="E756" s="1">
        <v>14909.599609999999</v>
      </c>
      <c r="F756" s="1">
        <v>230000000</v>
      </c>
      <c r="G756" s="1">
        <v>14909.599609999999</v>
      </c>
      <c r="H756" s="1">
        <f t="shared" si="4"/>
        <v>-7.6468897274526784E-3</v>
      </c>
      <c r="I756" s="1">
        <f t="shared" si="5"/>
        <v>-7.6468897274526784E-3</v>
      </c>
    </row>
    <row r="757" spans="1:9" ht="13" x14ac:dyDescent="0.15">
      <c r="A757" s="3">
        <v>41456</v>
      </c>
      <c r="B757" s="1">
        <v>14911.599609999999</v>
      </c>
      <c r="C757" s="1">
        <v>15083.280269999999</v>
      </c>
      <c r="D757" s="1">
        <v>14911.599609999999</v>
      </c>
      <c r="E757" s="1">
        <v>14974.95996</v>
      </c>
      <c r="F757" s="1">
        <v>120570000</v>
      </c>
      <c r="G757" s="1">
        <v>14974.95996</v>
      </c>
      <c r="H757" s="1">
        <f t="shared" si="4"/>
        <v>4.3837763393835922E-3</v>
      </c>
      <c r="I757" s="1">
        <f t="shared" si="5"/>
        <v>4.3837763393835922E-3</v>
      </c>
    </row>
    <row r="758" spans="1:9" ht="13" x14ac:dyDescent="0.15">
      <c r="A758" s="3">
        <v>41457</v>
      </c>
      <c r="B758" s="1">
        <v>14974.95996</v>
      </c>
      <c r="C758" s="1">
        <v>15049.219730000001</v>
      </c>
      <c r="D758" s="1">
        <v>14870.509770000001</v>
      </c>
      <c r="E758" s="1">
        <v>14932.410159999999</v>
      </c>
      <c r="F758" s="1">
        <v>116610000</v>
      </c>
      <c r="G758" s="1">
        <v>14932.410159999999</v>
      </c>
      <c r="H758" s="1">
        <f t="shared" si="4"/>
        <v>-2.8413965789328686E-3</v>
      </c>
      <c r="I758" s="1">
        <f t="shared" si="5"/>
        <v>-2.8413965789328686E-3</v>
      </c>
    </row>
    <row r="759" spans="1:9" ht="13" x14ac:dyDescent="0.15">
      <c r="A759" s="3">
        <v>41458</v>
      </c>
      <c r="B759" s="1">
        <v>14923.73047</v>
      </c>
      <c r="C759" s="1">
        <v>15025.900390000001</v>
      </c>
      <c r="D759" s="1">
        <v>14858.929690000001</v>
      </c>
      <c r="E759" s="1">
        <v>14988.37012</v>
      </c>
      <c r="F759" s="1">
        <v>61000000</v>
      </c>
      <c r="G759" s="1">
        <v>14988.37012</v>
      </c>
      <c r="H759" s="1">
        <f t="shared" si="4"/>
        <v>3.7475504222287005E-3</v>
      </c>
      <c r="I759" s="1">
        <f t="shared" si="5"/>
        <v>3.7475504222287005E-3</v>
      </c>
    </row>
    <row r="760" spans="1:9" ht="13" x14ac:dyDescent="0.15">
      <c r="A760" s="3">
        <v>41460</v>
      </c>
      <c r="B760" s="1">
        <v>14995.45996</v>
      </c>
      <c r="C760" s="1">
        <v>15137.509770000001</v>
      </c>
      <c r="D760" s="1">
        <v>14971.200199999999</v>
      </c>
      <c r="E760" s="1">
        <v>15135.839840000001</v>
      </c>
      <c r="F760" s="1">
        <v>94560000</v>
      </c>
      <c r="G760" s="1">
        <v>15135.839840000001</v>
      </c>
      <c r="H760" s="1">
        <f t="shared" si="4"/>
        <v>9.8389430484654306E-3</v>
      </c>
      <c r="I760" s="1">
        <f t="shared" si="5"/>
        <v>9.8389430484654306E-3</v>
      </c>
    </row>
    <row r="761" spans="1:9" ht="13" x14ac:dyDescent="0.15">
      <c r="A761" s="3">
        <v>41463</v>
      </c>
      <c r="B761" s="1">
        <v>15137.219730000001</v>
      </c>
      <c r="C761" s="1">
        <v>15262.719730000001</v>
      </c>
      <c r="D761" s="1">
        <v>15137.219730000001</v>
      </c>
      <c r="E761" s="1">
        <v>15224.690430000001</v>
      </c>
      <c r="F761" s="1">
        <v>136820000</v>
      </c>
      <c r="G761" s="1">
        <v>15224.690430000001</v>
      </c>
      <c r="H761" s="1">
        <f t="shared" si="4"/>
        <v>5.8702120886078299E-3</v>
      </c>
      <c r="I761" s="1">
        <f t="shared" si="5"/>
        <v>5.8702120886078299E-3</v>
      </c>
    </row>
    <row r="762" spans="1:9" ht="13" x14ac:dyDescent="0.15">
      <c r="A762" s="3">
        <v>41464</v>
      </c>
      <c r="B762" s="1">
        <v>15228.45996</v>
      </c>
      <c r="C762" s="1">
        <v>15320.41992</v>
      </c>
      <c r="D762" s="1">
        <v>15228.45996</v>
      </c>
      <c r="E762" s="1">
        <v>15300.339840000001</v>
      </c>
      <c r="F762" s="1">
        <v>109270000</v>
      </c>
      <c r="G762" s="1">
        <v>15300.339840000001</v>
      </c>
      <c r="H762" s="1">
        <f t="shared" si="4"/>
        <v>4.9688635935042774E-3</v>
      </c>
      <c r="I762" s="1">
        <f t="shared" si="5"/>
        <v>4.9688635935042774E-3</v>
      </c>
    </row>
    <row r="763" spans="1:9" ht="13" x14ac:dyDescent="0.15">
      <c r="A763" s="3">
        <v>41465</v>
      </c>
      <c r="B763" s="1">
        <v>15298.030269999999</v>
      </c>
      <c r="C763" s="1">
        <v>15348.950199999999</v>
      </c>
      <c r="D763" s="1">
        <v>15258.889649999999</v>
      </c>
      <c r="E763" s="1">
        <v>15291.660159999999</v>
      </c>
      <c r="F763" s="1">
        <v>105050000</v>
      </c>
      <c r="G763" s="1">
        <v>15291.660159999999</v>
      </c>
      <c r="H763" s="1">
        <f t="shared" si="4"/>
        <v>-5.6728674596557844E-4</v>
      </c>
      <c r="I763" s="1">
        <f t="shared" si="5"/>
        <v>-5.6728674596557844E-4</v>
      </c>
    </row>
    <row r="764" spans="1:9" ht="13" x14ac:dyDescent="0.15">
      <c r="A764" s="3">
        <v>41466</v>
      </c>
      <c r="B764" s="1">
        <v>15298</v>
      </c>
      <c r="C764" s="1">
        <v>15483.54981</v>
      </c>
      <c r="D764" s="1">
        <v>15298</v>
      </c>
      <c r="E764" s="1">
        <v>15460.91992</v>
      </c>
      <c r="F764" s="1">
        <v>124950000</v>
      </c>
      <c r="G764" s="1">
        <v>15460.91992</v>
      </c>
      <c r="H764" s="1">
        <f t="shared" si="4"/>
        <v>1.1068762856942855E-2</v>
      </c>
      <c r="I764" s="1">
        <f t="shared" si="5"/>
        <v>1.1068762856942855E-2</v>
      </c>
    </row>
    <row r="765" spans="1:9" ht="13" x14ac:dyDescent="0.15">
      <c r="A765" s="3">
        <v>41467</v>
      </c>
      <c r="B765" s="1">
        <v>15460.690430000001</v>
      </c>
      <c r="C765" s="1">
        <v>15498.389649999999</v>
      </c>
      <c r="D765" s="1">
        <v>15410.26953</v>
      </c>
      <c r="E765" s="1">
        <v>15464.29981</v>
      </c>
      <c r="F765" s="1">
        <v>130140000</v>
      </c>
      <c r="G765" s="1">
        <v>15464.29981</v>
      </c>
      <c r="H765" s="1">
        <f t="shared" si="4"/>
        <v>2.1860859622123698E-4</v>
      </c>
      <c r="I765" s="1">
        <f t="shared" si="5"/>
        <v>2.1860859622123698E-4</v>
      </c>
    </row>
    <row r="766" spans="1:9" ht="13" x14ac:dyDescent="0.15">
      <c r="A766" s="3">
        <v>41470</v>
      </c>
      <c r="B766" s="1">
        <v>15459.690430000001</v>
      </c>
      <c r="C766" s="1">
        <v>15509.48047</v>
      </c>
      <c r="D766" s="1">
        <v>15455.76953</v>
      </c>
      <c r="E766" s="1">
        <v>15484.259770000001</v>
      </c>
      <c r="F766" s="1">
        <v>99430000</v>
      </c>
      <c r="G766" s="1">
        <v>15484.259770000001</v>
      </c>
      <c r="H766" s="1">
        <f t="shared" si="4"/>
        <v>1.2907121722441656E-3</v>
      </c>
      <c r="I766" s="1">
        <f t="shared" si="5"/>
        <v>1.2907121722441656E-3</v>
      </c>
    </row>
    <row r="767" spans="1:9" ht="13" x14ac:dyDescent="0.15">
      <c r="A767" s="3">
        <v>41471</v>
      </c>
      <c r="B767" s="1">
        <v>15485.030269999999</v>
      </c>
      <c r="C767" s="1">
        <v>15498.160159999999</v>
      </c>
      <c r="D767" s="1">
        <v>15415.70996</v>
      </c>
      <c r="E767" s="1">
        <v>15451.849609999999</v>
      </c>
      <c r="F767" s="1">
        <v>105970000</v>
      </c>
      <c r="G767" s="1">
        <v>15451.849609999999</v>
      </c>
      <c r="H767" s="1">
        <f t="shared" si="4"/>
        <v>-2.0931036085298942E-3</v>
      </c>
      <c r="I767" s="1">
        <f t="shared" si="5"/>
        <v>-2.0931036085298942E-3</v>
      </c>
    </row>
    <row r="768" spans="1:9" ht="13" x14ac:dyDescent="0.15">
      <c r="A768" s="3">
        <v>41472</v>
      </c>
      <c r="B768" s="1">
        <v>15456.91992</v>
      </c>
      <c r="C768" s="1">
        <v>15502</v>
      </c>
      <c r="D768" s="1">
        <v>15438.12012</v>
      </c>
      <c r="E768" s="1">
        <v>15470.51953</v>
      </c>
      <c r="F768" s="1">
        <v>126240000</v>
      </c>
      <c r="G768" s="1">
        <v>15470.51953</v>
      </c>
      <c r="H768" s="1">
        <f t="shared" ref="H768:H1022" si="6">(E768-E767)/E767</f>
        <v>1.2082644130782655E-3</v>
      </c>
      <c r="I768" s="1">
        <f t="shared" ref="I768:I1022" si="7">(G768-G767)/G767</f>
        <v>1.2082644130782655E-3</v>
      </c>
    </row>
    <row r="769" spans="1:9" ht="13" x14ac:dyDescent="0.15">
      <c r="A769" s="3">
        <v>41473</v>
      </c>
      <c r="B769" s="1">
        <v>15465.910159999999</v>
      </c>
      <c r="C769" s="1">
        <v>15589.400390000001</v>
      </c>
      <c r="D769" s="1">
        <v>15465.910159999999</v>
      </c>
      <c r="E769" s="1">
        <v>15548.54004</v>
      </c>
      <c r="F769" s="1">
        <v>136270000</v>
      </c>
      <c r="G769" s="1">
        <v>15548.54004</v>
      </c>
      <c r="H769" s="1">
        <f t="shared" si="6"/>
        <v>5.0431732333684779E-3</v>
      </c>
      <c r="I769" s="1">
        <f t="shared" si="7"/>
        <v>5.0431732333684779E-3</v>
      </c>
    </row>
    <row r="770" spans="1:9" ht="13" x14ac:dyDescent="0.15">
      <c r="A770" s="3">
        <v>41474</v>
      </c>
      <c r="B770" s="1">
        <v>15524.26953</v>
      </c>
      <c r="C770" s="1">
        <v>15544.54981</v>
      </c>
      <c r="D770" s="1">
        <v>15491.95996</v>
      </c>
      <c r="E770" s="1">
        <v>15543.740229999999</v>
      </c>
      <c r="F770" s="1">
        <v>229260000</v>
      </c>
      <c r="G770" s="1">
        <v>15543.740229999999</v>
      </c>
      <c r="H770" s="1">
        <f t="shared" si="6"/>
        <v>-3.0869843648680177E-4</v>
      </c>
      <c r="I770" s="1">
        <f t="shared" si="7"/>
        <v>-3.0869843648680177E-4</v>
      </c>
    </row>
    <row r="771" spans="1:9" ht="13" x14ac:dyDescent="0.15">
      <c r="A771" s="3">
        <v>41477</v>
      </c>
      <c r="B771" s="1">
        <v>15543.969730000001</v>
      </c>
      <c r="C771" s="1">
        <v>15576.20996</v>
      </c>
      <c r="D771" s="1">
        <v>15516.200199999999</v>
      </c>
      <c r="E771" s="1">
        <v>15545.54981</v>
      </c>
      <c r="F771" s="1">
        <v>180920000</v>
      </c>
      <c r="G771" s="1">
        <v>15545.54981</v>
      </c>
      <c r="H771" s="1">
        <f t="shared" si="6"/>
        <v>1.1641856935491297E-4</v>
      </c>
      <c r="I771" s="1">
        <f t="shared" si="7"/>
        <v>1.1641856935491297E-4</v>
      </c>
    </row>
    <row r="772" spans="1:9" ht="13" x14ac:dyDescent="0.15">
      <c r="A772" s="3">
        <v>41478</v>
      </c>
      <c r="B772" s="1">
        <v>15547</v>
      </c>
      <c r="C772" s="1">
        <v>15604.219730000001</v>
      </c>
      <c r="D772" s="1">
        <v>15544.059569999999</v>
      </c>
      <c r="E772" s="1">
        <v>15567.740229999999</v>
      </c>
      <c r="F772" s="1">
        <v>98700000</v>
      </c>
      <c r="G772" s="1">
        <v>15567.740229999999</v>
      </c>
      <c r="H772" s="1">
        <f t="shared" si="6"/>
        <v>1.4274451705609372E-3</v>
      </c>
      <c r="I772" s="1">
        <f t="shared" si="7"/>
        <v>1.4274451705609372E-3</v>
      </c>
    </row>
    <row r="773" spans="1:9" ht="13" x14ac:dyDescent="0.15">
      <c r="A773" s="3">
        <v>41479</v>
      </c>
      <c r="B773" s="1">
        <v>15576.690430000001</v>
      </c>
      <c r="C773" s="1">
        <v>15602.599609999999</v>
      </c>
      <c r="D773" s="1">
        <v>15496.839840000001</v>
      </c>
      <c r="E773" s="1">
        <v>15542.240229999999</v>
      </c>
      <c r="F773" s="1">
        <v>99320000</v>
      </c>
      <c r="G773" s="1">
        <v>15542.240229999999</v>
      </c>
      <c r="H773" s="1">
        <f t="shared" si="6"/>
        <v>-1.638002665978452E-3</v>
      </c>
      <c r="I773" s="1">
        <f t="shared" si="7"/>
        <v>-1.638002665978452E-3</v>
      </c>
    </row>
    <row r="774" spans="1:9" ht="13" x14ac:dyDescent="0.15">
      <c r="A774" s="3">
        <v>41480</v>
      </c>
      <c r="B774" s="1">
        <v>15539.16992</v>
      </c>
      <c r="C774" s="1">
        <v>15560.33008</v>
      </c>
      <c r="D774" s="1">
        <v>15455.589840000001</v>
      </c>
      <c r="E774" s="1">
        <v>15555.610350000001</v>
      </c>
      <c r="F774" s="1">
        <v>103260000</v>
      </c>
      <c r="G774" s="1">
        <v>15555.610350000001</v>
      </c>
      <c r="H774" s="1">
        <f t="shared" si="6"/>
        <v>8.6024407049082186E-4</v>
      </c>
      <c r="I774" s="1">
        <f t="shared" si="7"/>
        <v>8.6024407049082186E-4</v>
      </c>
    </row>
    <row r="775" spans="1:9" ht="13" x14ac:dyDescent="0.15">
      <c r="A775" s="3">
        <v>41481</v>
      </c>
      <c r="B775" s="1">
        <v>15547.849609999999</v>
      </c>
      <c r="C775" s="1">
        <v>15560.969730000001</v>
      </c>
      <c r="D775" s="1">
        <v>15405.160159999999</v>
      </c>
      <c r="E775" s="1">
        <v>15558.83008</v>
      </c>
      <c r="F775" s="1">
        <v>94880000</v>
      </c>
      <c r="G775" s="1">
        <v>15558.83008</v>
      </c>
      <c r="H775" s="1">
        <f t="shared" si="6"/>
        <v>2.0698191376328025E-4</v>
      </c>
      <c r="I775" s="1">
        <f t="shared" si="7"/>
        <v>2.0698191376328025E-4</v>
      </c>
    </row>
    <row r="776" spans="1:9" ht="13" x14ac:dyDescent="0.15">
      <c r="A776" s="3">
        <v>41484</v>
      </c>
      <c r="B776" s="1">
        <v>15557.139649999999</v>
      </c>
      <c r="C776" s="1">
        <v>15557.139649999999</v>
      </c>
      <c r="D776" s="1">
        <v>15482.26953</v>
      </c>
      <c r="E776" s="1">
        <v>15521.969730000001</v>
      </c>
      <c r="F776" s="1">
        <v>87240000</v>
      </c>
      <c r="G776" s="1">
        <v>15521.969730000001</v>
      </c>
      <c r="H776" s="1">
        <f t="shared" si="6"/>
        <v>-2.3690952218432489E-3</v>
      </c>
      <c r="I776" s="1">
        <f t="shared" si="7"/>
        <v>-2.3690952218432489E-3</v>
      </c>
    </row>
    <row r="777" spans="1:9" ht="13" x14ac:dyDescent="0.15">
      <c r="A777" s="3">
        <v>41485</v>
      </c>
      <c r="B777" s="1">
        <v>15534.490229999999</v>
      </c>
      <c r="C777" s="1">
        <v>15593.910159999999</v>
      </c>
      <c r="D777" s="1">
        <v>15479.12988</v>
      </c>
      <c r="E777" s="1">
        <v>15520.589840000001</v>
      </c>
      <c r="F777" s="1">
        <v>117550000</v>
      </c>
      <c r="G777" s="1">
        <v>15520.589840000001</v>
      </c>
      <c r="H777" s="1">
        <f t="shared" si="6"/>
        <v>-8.8899155455327597E-5</v>
      </c>
      <c r="I777" s="1">
        <f t="shared" si="7"/>
        <v>-8.8899155455327597E-5</v>
      </c>
    </row>
    <row r="778" spans="1:9" ht="13" x14ac:dyDescent="0.15">
      <c r="A778" s="3">
        <v>41486</v>
      </c>
      <c r="B778" s="1">
        <v>15528.570309999999</v>
      </c>
      <c r="C778" s="1">
        <v>15634.320309999999</v>
      </c>
      <c r="D778" s="1">
        <v>15492.95996</v>
      </c>
      <c r="E778" s="1">
        <v>15499.54004</v>
      </c>
      <c r="F778" s="1">
        <v>145120000</v>
      </c>
      <c r="G778" s="1">
        <v>15499.54004</v>
      </c>
      <c r="H778" s="1">
        <f t="shared" si="6"/>
        <v>-1.3562500019007452E-3</v>
      </c>
      <c r="I778" s="1">
        <f t="shared" si="7"/>
        <v>-1.3562500019007452E-3</v>
      </c>
    </row>
    <row r="779" spans="1:9" ht="13" x14ac:dyDescent="0.15">
      <c r="A779" s="3">
        <v>41487</v>
      </c>
      <c r="B779" s="1">
        <v>15503.849609999999</v>
      </c>
      <c r="C779" s="1">
        <v>15650.690430000001</v>
      </c>
      <c r="D779" s="1">
        <v>15503.849609999999</v>
      </c>
      <c r="E779" s="1">
        <v>15628.01953</v>
      </c>
      <c r="F779" s="1">
        <v>111040000</v>
      </c>
      <c r="G779" s="1">
        <v>15628.01953</v>
      </c>
      <c r="H779" s="1">
        <f t="shared" si="6"/>
        <v>8.289245336857088E-3</v>
      </c>
      <c r="I779" s="1">
        <f t="shared" si="7"/>
        <v>8.289245336857088E-3</v>
      </c>
    </row>
    <row r="780" spans="1:9" ht="13" x14ac:dyDescent="0.15">
      <c r="A780" s="3">
        <v>41488</v>
      </c>
      <c r="B780" s="1">
        <v>15627.559569999999</v>
      </c>
      <c r="C780" s="1">
        <v>15658.429690000001</v>
      </c>
      <c r="D780" s="1">
        <v>15558.679690000001</v>
      </c>
      <c r="E780" s="1">
        <v>15658.360350000001</v>
      </c>
      <c r="F780" s="1">
        <v>104840000</v>
      </c>
      <c r="G780" s="1">
        <v>15658.360350000001</v>
      </c>
      <c r="H780" s="1">
        <f t="shared" si="6"/>
        <v>1.9414372973976734E-3</v>
      </c>
      <c r="I780" s="1">
        <f t="shared" si="7"/>
        <v>1.9414372973976734E-3</v>
      </c>
    </row>
    <row r="781" spans="1:9" ht="13" x14ac:dyDescent="0.15">
      <c r="A781" s="3">
        <v>41491</v>
      </c>
      <c r="B781" s="1">
        <v>15651.98047</v>
      </c>
      <c r="C781" s="1">
        <v>15655.20996</v>
      </c>
      <c r="D781" s="1">
        <v>15584.83008</v>
      </c>
      <c r="E781" s="1">
        <v>15612.12988</v>
      </c>
      <c r="F781" s="1">
        <v>76850000</v>
      </c>
      <c r="G781" s="1">
        <v>15612.12988</v>
      </c>
      <c r="H781" s="1">
        <f t="shared" si="6"/>
        <v>-2.9524464226550018E-3</v>
      </c>
      <c r="I781" s="1">
        <f t="shared" si="7"/>
        <v>-2.9524464226550018E-3</v>
      </c>
    </row>
    <row r="782" spans="1:9" ht="13" x14ac:dyDescent="0.15">
      <c r="A782" s="3">
        <v>41492</v>
      </c>
      <c r="B782" s="1">
        <v>15608.440430000001</v>
      </c>
      <c r="C782" s="1">
        <v>15608.440430000001</v>
      </c>
      <c r="D782" s="1">
        <v>15473.400390000001</v>
      </c>
      <c r="E782" s="1">
        <v>15518.740229999999</v>
      </c>
      <c r="F782" s="1">
        <v>87730000</v>
      </c>
      <c r="G782" s="1">
        <v>15518.740229999999</v>
      </c>
      <c r="H782" s="1">
        <f t="shared" si="6"/>
        <v>-5.9818647883296359E-3</v>
      </c>
      <c r="I782" s="1">
        <f t="shared" si="7"/>
        <v>-5.9818647883296359E-3</v>
      </c>
    </row>
    <row r="783" spans="1:9" ht="13" x14ac:dyDescent="0.15">
      <c r="A783" s="3">
        <v>41493</v>
      </c>
      <c r="B783" s="1">
        <v>15516.20996</v>
      </c>
      <c r="C783" s="1">
        <v>15516.20996</v>
      </c>
      <c r="D783" s="1">
        <v>15421.75</v>
      </c>
      <c r="E783" s="1">
        <v>15470.66992</v>
      </c>
      <c r="F783" s="1">
        <v>88430000</v>
      </c>
      <c r="G783" s="1">
        <v>15470.66992</v>
      </c>
      <c r="H783" s="1">
        <f t="shared" si="6"/>
        <v>-3.0975652203438652E-3</v>
      </c>
      <c r="I783" s="1">
        <f t="shared" si="7"/>
        <v>-3.0975652203438652E-3</v>
      </c>
    </row>
    <row r="784" spans="1:9" ht="13" x14ac:dyDescent="0.15">
      <c r="A784" s="3">
        <v>41494</v>
      </c>
      <c r="B784" s="1">
        <v>15477.26953</v>
      </c>
      <c r="C784" s="1">
        <v>15557.12012</v>
      </c>
      <c r="D784" s="1">
        <v>15418.599609999999</v>
      </c>
      <c r="E784" s="1">
        <v>15498.320309999999</v>
      </c>
      <c r="F784" s="1">
        <v>90990000</v>
      </c>
      <c r="G784" s="1">
        <v>15498.320309999999</v>
      </c>
      <c r="H784" s="1">
        <f t="shared" si="6"/>
        <v>1.7872781297113265E-3</v>
      </c>
      <c r="I784" s="1">
        <f t="shared" si="7"/>
        <v>1.7872781297113265E-3</v>
      </c>
    </row>
    <row r="785" spans="1:9" ht="13" x14ac:dyDescent="0.15">
      <c r="A785" s="3">
        <v>41495</v>
      </c>
      <c r="B785" s="1">
        <v>15496.62988</v>
      </c>
      <c r="C785" s="1">
        <v>15507.759770000001</v>
      </c>
      <c r="D785" s="1">
        <v>15346.650390000001</v>
      </c>
      <c r="E785" s="1">
        <v>15425.509770000001</v>
      </c>
      <c r="F785" s="1">
        <v>81180000</v>
      </c>
      <c r="G785" s="1">
        <v>15425.509770000001</v>
      </c>
      <c r="H785" s="1">
        <f t="shared" si="6"/>
        <v>-4.6979632981916722E-3</v>
      </c>
      <c r="I785" s="1">
        <f t="shared" si="7"/>
        <v>-4.6979632981916722E-3</v>
      </c>
    </row>
    <row r="786" spans="1:9" ht="13" x14ac:dyDescent="0.15">
      <c r="A786" s="3">
        <v>41498</v>
      </c>
      <c r="B786" s="1">
        <v>15415.219730000001</v>
      </c>
      <c r="C786" s="1">
        <v>15441.75</v>
      </c>
      <c r="D786" s="1">
        <v>15359.929690000001</v>
      </c>
      <c r="E786" s="1">
        <v>15419.679690000001</v>
      </c>
      <c r="F786" s="1">
        <v>78060000</v>
      </c>
      <c r="G786" s="1">
        <v>15419.679690000001</v>
      </c>
      <c r="H786" s="1">
        <f t="shared" si="6"/>
        <v>-3.7795055637890437E-4</v>
      </c>
      <c r="I786" s="1">
        <f t="shared" si="7"/>
        <v>-3.7795055637890437E-4</v>
      </c>
    </row>
    <row r="787" spans="1:9" ht="13" x14ac:dyDescent="0.15">
      <c r="A787" s="3">
        <v>41499</v>
      </c>
      <c r="B787" s="1">
        <v>15420.679690000001</v>
      </c>
      <c r="C787" s="1">
        <v>15504.139649999999</v>
      </c>
      <c r="D787" s="1">
        <v>15342.339840000001</v>
      </c>
      <c r="E787" s="1">
        <v>15451.009770000001</v>
      </c>
      <c r="F787" s="1">
        <v>84790000</v>
      </c>
      <c r="G787" s="1">
        <v>15451.009770000001</v>
      </c>
      <c r="H787" s="1">
        <f t="shared" si="6"/>
        <v>2.0318243069807713E-3</v>
      </c>
      <c r="I787" s="1">
        <f t="shared" si="7"/>
        <v>2.0318243069807713E-3</v>
      </c>
    </row>
    <row r="788" spans="1:9" ht="13" x14ac:dyDescent="0.15">
      <c r="A788" s="3">
        <v>41500</v>
      </c>
      <c r="B788" s="1">
        <v>15447.70996</v>
      </c>
      <c r="C788" s="1">
        <v>15453.08008</v>
      </c>
      <c r="D788" s="1">
        <v>15316.62012</v>
      </c>
      <c r="E788" s="1">
        <v>15337.660159999999</v>
      </c>
      <c r="F788" s="1">
        <v>91030000</v>
      </c>
      <c r="G788" s="1">
        <v>15337.660159999999</v>
      </c>
      <c r="H788" s="1">
        <f t="shared" si="6"/>
        <v>-7.3360648713123632E-3</v>
      </c>
      <c r="I788" s="1">
        <f t="shared" si="7"/>
        <v>-7.3360648713123632E-3</v>
      </c>
    </row>
    <row r="789" spans="1:9" ht="13" x14ac:dyDescent="0.15">
      <c r="A789" s="3">
        <v>41501</v>
      </c>
      <c r="B789" s="1">
        <v>15332.70996</v>
      </c>
      <c r="C789" s="1">
        <v>15332.70996</v>
      </c>
      <c r="D789" s="1">
        <v>15094.030269999999</v>
      </c>
      <c r="E789" s="1">
        <v>15112.190430000001</v>
      </c>
      <c r="F789" s="1">
        <v>128340000</v>
      </c>
      <c r="G789" s="1">
        <v>15112.190430000001</v>
      </c>
      <c r="H789" s="1">
        <f t="shared" si="6"/>
        <v>-1.4700399386082036E-2</v>
      </c>
      <c r="I789" s="1">
        <f t="shared" si="7"/>
        <v>-1.4700399386082036E-2</v>
      </c>
    </row>
    <row r="790" spans="1:9" ht="13" x14ac:dyDescent="0.15">
      <c r="A790" s="3">
        <v>41502</v>
      </c>
      <c r="B790" s="1">
        <v>15112.570309999999</v>
      </c>
      <c r="C790" s="1">
        <v>15139.76953</v>
      </c>
      <c r="D790" s="1">
        <v>15054.37988</v>
      </c>
      <c r="E790" s="1">
        <v>15081.469730000001</v>
      </c>
      <c r="F790" s="1">
        <v>151620000</v>
      </c>
      <c r="G790" s="1">
        <v>15081.469730000001</v>
      </c>
      <c r="H790" s="1">
        <f t="shared" si="6"/>
        <v>-2.0328423031921688E-3</v>
      </c>
      <c r="I790" s="1">
        <f t="shared" si="7"/>
        <v>-2.0328423031921688E-3</v>
      </c>
    </row>
    <row r="791" spans="1:9" ht="13" x14ac:dyDescent="0.15">
      <c r="A791" s="3">
        <v>41505</v>
      </c>
      <c r="B791" s="1">
        <v>15076.79004</v>
      </c>
      <c r="C791" s="1">
        <v>15106.389649999999</v>
      </c>
      <c r="D791" s="1">
        <v>15005.41992</v>
      </c>
      <c r="E791" s="1">
        <v>15010.740229999999</v>
      </c>
      <c r="F791" s="1">
        <v>111660000</v>
      </c>
      <c r="G791" s="1">
        <v>15010.740229999999</v>
      </c>
      <c r="H791" s="1">
        <f t="shared" si="6"/>
        <v>-4.689828064920386E-3</v>
      </c>
      <c r="I791" s="1">
        <f t="shared" si="7"/>
        <v>-4.689828064920386E-3</v>
      </c>
    </row>
    <row r="792" spans="1:9" ht="13" x14ac:dyDescent="0.15">
      <c r="A792" s="3">
        <v>41506</v>
      </c>
      <c r="B792" s="1">
        <v>15011.820309999999</v>
      </c>
      <c r="C792" s="1">
        <v>15074.91992</v>
      </c>
      <c r="D792" s="1">
        <v>14992.160159999999</v>
      </c>
      <c r="E792" s="1">
        <v>15002.990229999999</v>
      </c>
      <c r="F792" s="1">
        <v>102340000</v>
      </c>
      <c r="G792" s="1">
        <v>15002.990229999999</v>
      </c>
      <c r="H792" s="1">
        <f t="shared" si="6"/>
        <v>-5.1629699010519755E-4</v>
      </c>
      <c r="I792" s="1">
        <f t="shared" si="7"/>
        <v>-5.1629699010519755E-4</v>
      </c>
    </row>
    <row r="793" spans="1:9" ht="13" x14ac:dyDescent="0.15">
      <c r="A793" s="3">
        <v>41507</v>
      </c>
      <c r="B793" s="1">
        <v>14993.809569999999</v>
      </c>
      <c r="C793" s="1">
        <v>15019.700199999999</v>
      </c>
      <c r="D793" s="1">
        <v>14880.839840000001</v>
      </c>
      <c r="E793" s="1">
        <v>14897.54981</v>
      </c>
      <c r="F793" s="1">
        <v>98340000</v>
      </c>
      <c r="G793" s="1">
        <v>14897.54981</v>
      </c>
      <c r="H793" s="1">
        <f t="shared" si="6"/>
        <v>-7.0279603188143245E-3</v>
      </c>
      <c r="I793" s="1">
        <f t="shared" si="7"/>
        <v>-7.0279603188143245E-3</v>
      </c>
    </row>
    <row r="794" spans="1:9" ht="13" x14ac:dyDescent="0.15">
      <c r="A794" s="3">
        <v>41508</v>
      </c>
      <c r="B794" s="1">
        <v>14908.599609999999</v>
      </c>
      <c r="C794" s="1">
        <v>14989.12012</v>
      </c>
      <c r="D794" s="1">
        <v>14899</v>
      </c>
      <c r="E794" s="1">
        <v>14963.740229999999</v>
      </c>
      <c r="F794" s="1">
        <v>153490000</v>
      </c>
      <c r="G794" s="1">
        <v>14963.740229999999</v>
      </c>
      <c r="H794" s="1">
        <f t="shared" si="6"/>
        <v>4.443040690863714E-3</v>
      </c>
      <c r="I794" s="1">
        <f t="shared" si="7"/>
        <v>4.443040690863714E-3</v>
      </c>
    </row>
    <row r="795" spans="1:9" ht="13" x14ac:dyDescent="0.15">
      <c r="A795" s="3">
        <v>41509</v>
      </c>
      <c r="B795" s="1">
        <v>14988.780269999999</v>
      </c>
      <c r="C795" s="1">
        <v>15025.559569999999</v>
      </c>
      <c r="D795" s="1">
        <v>14931.240229999999</v>
      </c>
      <c r="E795" s="1">
        <v>15010.509770000001</v>
      </c>
      <c r="F795" s="1">
        <v>131860000</v>
      </c>
      <c r="G795" s="1">
        <v>15010.509770000001</v>
      </c>
      <c r="H795" s="1">
        <f t="shared" si="6"/>
        <v>3.1255247204997187E-3</v>
      </c>
      <c r="I795" s="1">
        <f t="shared" si="7"/>
        <v>3.1255247204997187E-3</v>
      </c>
    </row>
    <row r="796" spans="1:9" ht="13" x14ac:dyDescent="0.15">
      <c r="A796" s="3">
        <v>41512</v>
      </c>
      <c r="B796" s="1">
        <v>15014.58008</v>
      </c>
      <c r="C796" s="1">
        <v>15049.98047</v>
      </c>
      <c r="D796" s="1">
        <v>14945.240229999999</v>
      </c>
      <c r="E796" s="1">
        <v>14946.45996</v>
      </c>
      <c r="F796" s="1">
        <v>102820000</v>
      </c>
      <c r="G796" s="1">
        <v>14946.45996</v>
      </c>
      <c r="H796" s="1">
        <f t="shared" si="6"/>
        <v>-4.2669976557365404E-3</v>
      </c>
      <c r="I796" s="1">
        <f t="shared" si="7"/>
        <v>-4.2669976557365404E-3</v>
      </c>
    </row>
    <row r="797" spans="1:9" ht="13" x14ac:dyDescent="0.15">
      <c r="A797" s="3">
        <v>41513</v>
      </c>
      <c r="B797" s="1">
        <v>14939.25</v>
      </c>
      <c r="C797" s="1">
        <v>14939.25</v>
      </c>
      <c r="D797" s="1">
        <v>14765.41992</v>
      </c>
      <c r="E797" s="1">
        <v>14776.12988</v>
      </c>
      <c r="F797" s="1">
        <v>118610000</v>
      </c>
      <c r="G797" s="1">
        <v>14776.12988</v>
      </c>
      <c r="H797" s="1">
        <f t="shared" si="6"/>
        <v>-1.13960148728087E-2</v>
      </c>
      <c r="I797" s="1">
        <f t="shared" si="7"/>
        <v>-1.13960148728087E-2</v>
      </c>
    </row>
    <row r="798" spans="1:9" ht="13" x14ac:dyDescent="0.15">
      <c r="A798" s="3">
        <v>41514</v>
      </c>
      <c r="B798" s="1">
        <v>14770.990229999999</v>
      </c>
      <c r="C798" s="1">
        <v>14867.400390000001</v>
      </c>
      <c r="D798" s="1">
        <v>14760.410159999999</v>
      </c>
      <c r="E798" s="1">
        <v>14824.509770000001</v>
      </c>
      <c r="F798" s="1">
        <v>104620000</v>
      </c>
      <c r="G798" s="1">
        <v>14824.509770000001</v>
      </c>
      <c r="H798" s="1">
        <f t="shared" si="6"/>
        <v>3.2741922541899152E-3</v>
      </c>
      <c r="I798" s="1">
        <f t="shared" si="7"/>
        <v>3.2741922541899152E-3</v>
      </c>
    </row>
    <row r="799" spans="1:9" ht="13" x14ac:dyDescent="0.15">
      <c r="A799" s="3">
        <v>41515</v>
      </c>
      <c r="B799" s="1">
        <v>14817.910159999999</v>
      </c>
      <c r="C799" s="1">
        <v>14916.009770000001</v>
      </c>
      <c r="D799" s="1">
        <v>14792.110350000001</v>
      </c>
      <c r="E799" s="1">
        <v>14840.950199999999</v>
      </c>
      <c r="F799" s="1">
        <v>93170000</v>
      </c>
      <c r="G799" s="1">
        <v>14840.950199999999</v>
      </c>
      <c r="H799" s="1">
        <f t="shared" si="6"/>
        <v>1.1090032827438814E-3</v>
      </c>
      <c r="I799" s="1">
        <f t="shared" si="7"/>
        <v>1.1090032827438814E-3</v>
      </c>
    </row>
    <row r="800" spans="1:9" ht="13" x14ac:dyDescent="0.15">
      <c r="A800" s="3">
        <v>41516</v>
      </c>
      <c r="B800" s="1">
        <v>14844.099609999999</v>
      </c>
      <c r="C800" s="1">
        <v>14848.240229999999</v>
      </c>
      <c r="D800" s="1">
        <v>14762.349609999999</v>
      </c>
      <c r="E800" s="1">
        <v>14810.309569999999</v>
      </c>
      <c r="F800" s="1">
        <v>135850000</v>
      </c>
      <c r="G800" s="1">
        <v>14810.309569999999</v>
      </c>
      <c r="H800" s="1">
        <f t="shared" si="6"/>
        <v>-2.0646002841516087E-3</v>
      </c>
      <c r="I800" s="1">
        <f t="shared" si="7"/>
        <v>-2.0646002841516087E-3</v>
      </c>
    </row>
    <row r="801" spans="1:9" ht="13" x14ac:dyDescent="0.15">
      <c r="A801" s="3">
        <v>41520</v>
      </c>
      <c r="B801" s="1">
        <v>14801.54981</v>
      </c>
      <c r="C801" s="1">
        <v>14933.349609999999</v>
      </c>
      <c r="D801" s="1">
        <v>14777.48047</v>
      </c>
      <c r="E801" s="1">
        <v>14833.95996</v>
      </c>
      <c r="F801" s="1">
        <v>142530000</v>
      </c>
      <c r="G801" s="1">
        <v>14833.95996</v>
      </c>
      <c r="H801" s="1">
        <f t="shared" si="6"/>
        <v>1.5968869447474149E-3</v>
      </c>
      <c r="I801" s="1">
        <f t="shared" si="7"/>
        <v>1.5968869447474149E-3</v>
      </c>
    </row>
    <row r="802" spans="1:9" ht="13" x14ac:dyDescent="0.15">
      <c r="A802" s="3">
        <v>41521</v>
      </c>
      <c r="B802" s="1">
        <v>14832.41992</v>
      </c>
      <c r="C802" s="1">
        <v>14956.740229999999</v>
      </c>
      <c r="D802" s="1">
        <v>14799.089840000001</v>
      </c>
      <c r="E802" s="1">
        <v>14930.87012</v>
      </c>
      <c r="F802" s="1">
        <v>122150000</v>
      </c>
      <c r="G802" s="1">
        <v>14930.87012</v>
      </c>
      <c r="H802" s="1">
        <f t="shared" si="6"/>
        <v>6.5329932304872855E-3</v>
      </c>
      <c r="I802" s="1">
        <f t="shared" si="7"/>
        <v>6.5329932304872855E-3</v>
      </c>
    </row>
    <row r="803" spans="1:9" ht="13" x14ac:dyDescent="0.15">
      <c r="A803" s="3">
        <v>41522</v>
      </c>
      <c r="B803" s="1">
        <v>14929.490229999999</v>
      </c>
      <c r="C803" s="1">
        <v>14987.469730000001</v>
      </c>
      <c r="D803" s="1">
        <v>14923.26953</v>
      </c>
      <c r="E803" s="1">
        <v>14937.48047</v>
      </c>
      <c r="F803" s="1">
        <v>101010000</v>
      </c>
      <c r="G803" s="1">
        <v>14937.48047</v>
      </c>
      <c r="H803" s="1">
        <f t="shared" si="6"/>
        <v>4.4273039326396844E-4</v>
      </c>
      <c r="I803" s="1">
        <f t="shared" si="7"/>
        <v>4.4273039326396844E-4</v>
      </c>
    </row>
    <row r="804" spans="1:9" ht="13" x14ac:dyDescent="0.15">
      <c r="A804" s="3">
        <v>41523</v>
      </c>
      <c r="B804" s="1">
        <v>14941.54981</v>
      </c>
      <c r="C804" s="1">
        <v>15009.839840000001</v>
      </c>
      <c r="D804" s="1">
        <v>14789.400390000001</v>
      </c>
      <c r="E804" s="1">
        <v>14922.5</v>
      </c>
      <c r="F804" s="1">
        <v>108410000</v>
      </c>
      <c r="G804" s="1">
        <v>14922.5</v>
      </c>
      <c r="H804" s="1">
        <f t="shared" si="6"/>
        <v>-1.0028779639301797E-3</v>
      </c>
      <c r="I804" s="1">
        <f t="shared" si="7"/>
        <v>-1.0028779639301797E-3</v>
      </c>
    </row>
    <row r="805" spans="1:9" ht="13" x14ac:dyDescent="0.15">
      <c r="A805" s="3">
        <v>41526</v>
      </c>
      <c r="B805" s="1">
        <v>14927.190430000001</v>
      </c>
      <c r="C805" s="1">
        <v>15088.410159999999</v>
      </c>
      <c r="D805" s="1">
        <v>14927.190430000001</v>
      </c>
      <c r="E805" s="1">
        <v>15063.12012</v>
      </c>
      <c r="F805" s="1">
        <v>90660000</v>
      </c>
      <c r="G805" s="1">
        <v>15063.12012</v>
      </c>
      <c r="H805" s="1">
        <f t="shared" si="6"/>
        <v>9.4233620371921324E-3</v>
      </c>
      <c r="I805" s="1">
        <f t="shared" si="7"/>
        <v>9.4233620371921324E-3</v>
      </c>
    </row>
    <row r="806" spans="1:9" ht="13" x14ac:dyDescent="0.15">
      <c r="A806" s="3">
        <v>41527</v>
      </c>
      <c r="B806" s="1">
        <v>15067.23047</v>
      </c>
      <c r="C806" s="1">
        <v>15192.12988</v>
      </c>
      <c r="D806" s="1">
        <v>15067.23047</v>
      </c>
      <c r="E806" s="1">
        <v>15191.059569999999</v>
      </c>
      <c r="F806" s="1">
        <v>103200000</v>
      </c>
      <c r="G806" s="1">
        <v>15191.059569999999</v>
      </c>
      <c r="H806" s="1">
        <f t="shared" si="6"/>
        <v>8.4935557162641711E-3</v>
      </c>
      <c r="I806" s="1">
        <f t="shared" si="7"/>
        <v>8.4935557162641711E-3</v>
      </c>
    </row>
    <row r="807" spans="1:9" ht="13" x14ac:dyDescent="0.15">
      <c r="A807" s="3">
        <v>41528</v>
      </c>
      <c r="B807" s="1">
        <v>15194.12988</v>
      </c>
      <c r="C807" s="1">
        <v>15326.599609999999</v>
      </c>
      <c r="D807" s="1">
        <v>15194.12988</v>
      </c>
      <c r="E807" s="1">
        <v>15326.599609999999</v>
      </c>
      <c r="F807" s="1">
        <v>102090000</v>
      </c>
      <c r="G807" s="1">
        <v>15326.599609999999</v>
      </c>
      <c r="H807" s="1">
        <f t="shared" si="6"/>
        <v>8.922355901208533E-3</v>
      </c>
      <c r="I807" s="1">
        <f t="shared" si="7"/>
        <v>8.922355901208533E-3</v>
      </c>
    </row>
    <row r="808" spans="1:9" ht="13" x14ac:dyDescent="0.15">
      <c r="A808" s="3">
        <v>41529</v>
      </c>
      <c r="B808" s="1">
        <v>15327.139649999999</v>
      </c>
      <c r="C808" s="1">
        <v>15345.320309999999</v>
      </c>
      <c r="D808" s="1">
        <v>15283.259770000001</v>
      </c>
      <c r="E808" s="1">
        <v>15300.639649999999</v>
      </c>
      <c r="F808" s="1">
        <v>99760000</v>
      </c>
      <c r="G808" s="1">
        <v>15300.639649999999</v>
      </c>
      <c r="H808" s="1">
        <f t="shared" si="6"/>
        <v>-1.6937847050602333E-3</v>
      </c>
      <c r="I808" s="1">
        <f t="shared" si="7"/>
        <v>-1.6937847050602333E-3</v>
      </c>
    </row>
    <row r="809" spans="1:9" ht="13" x14ac:dyDescent="0.15">
      <c r="A809" s="3">
        <v>41530</v>
      </c>
      <c r="B809" s="1">
        <v>15312.860350000001</v>
      </c>
      <c r="C809" s="1">
        <v>15380.969730000001</v>
      </c>
      <c r="D809" s="1">
        <v>15312.860350000001</v>
      </c>
      <c r="E809" s="1">
        <v>15376.059569999999</v>
      </c>
      <c r="F809" s="1">
        <v>90890000</v>
      </c>
      <c r="G809" s="1">
        <v>15376.059569999999</v>
      </c>
      <c r="H809" s="1">
        <f t="shared" si="6"/>
        <v>4.9292004599298094E-3</v>
      </c>
      <c r="I809" s="1">
        <f t="shared" si="7"/>
        <v>4.9292004599298094E-3</v>
      </c>
    </row>
    <row r="810" spans="1:9" ht="13" x14ac:dyDescent="0.15">
      <c r="A810" s="3">
        <v>41533</v>
      </c>
      <c r="B810" s="1">
        <v>15381.360350000001</v>
      </c>
      <c r="C810" s="1">
        <v>15549.87012</v>
      </c>
      <c r="D810" s="1">
        <v>15381.360350000001</v>
      </c>
      <c r="E810" s="1">
        <v>15494.780269999999</v>
      </c>
      <c r="F810" s="1">
        <v>105740000</v>
      </c>
      <c r="G810" s="1">
        <v>15494.780269999999</v>
      </c>
      <c r="H810" s="1">
        <f t="shared" si="6"/>
        <v>7.721139441449228E-3</v>
      </c>
      <c r="I810" s="1">
        <f t="shared" si="7"/>
        <v>7.721139441449228E-3</v>
      </c>
    </row>
    <row r="811" spans="1:9" ht="13" x14ac:dyDescent="0.15">
      <c r="A811" s="3">
        <v>41534</v>
      </c>
      <c r="B811" s="1">
        <v>15503.150390000001</v>
      </c>
      <c r="C811" s="1">
        <v>15555.070309999999</v>
      </c>
      <c r="D811" s="1">
        <v>15503.150390000001</v>
      </c>
      <c r="E811" s="1">
        <v>15529.73047</v>
      </c>
      <c r="F811" s="1">
        <v>104480000</v>
      </c>
      <c r="G811" s="1">
        <v>15529.73047</v>
      </c>
      <c r="H811" s="1">
        <f t="shared" si="6"/>
        <v>2.2556112052566162E-3</v>
      </c>
      <c r="I811" s="1">
        <f t="shared" si="7"/>
        <v>2.2556112052566162E-3</v>
      </c>
    </row>
    <row r="812" spans="1:9" ht="13" x14ac:dyDescent="0.15">
      <c r="A812" s="3">
        <v>41535</v>
      </c>
      <c r="B812" s="1">
        <v>15533.030269999999</v>
      </c>
      <c r="C812" s="1">
        <v>15709.58008</v>
      </c>
      <c r="D812" s="1">
        <v>15470.160159999999</v>
      </c>
      <c r="E812" s="1">
        <v>15676.940430000001</v>
      </c>
      <c r="F812" s="1">
        <v>145410000</v>
      </c>
      <c r="G812" s="1">
        <v>15676.940430000001</v>
      </c>
      <c r="H812" s="1">
        <f t="shared" si="6"/>
        <v>9.479234703034748E-3</v>
      </c>
      <c r="I812" s="1">
        <f t="shared" si="7"/>
        <v>9.479234703034748E-3</v>
      </c>
    </row>
    <row r="813" spans="1:9" ht="13" x14ac:dyDescent="0.15">
      <c r="A813" s="3">
        <v>41536</v>
      </c>
      <c r="B813" s="1">
        <v>15677.860350000001</v>
      </c>
      <c r="C813" s="1">
        <v>15695.889649999999</v>
      </c>
      <c r="D813" s="1">
        <v>15625.450199999999</v>
      </c>
      <c r="E813" s="1">
        <v>15636.54981</v>
      </c>
      <c r="F813" s="1">
        <v>116280000</v>
      </c>
      <c r="G813" s="1">
        <v>15636.54981</v>
      </c>
      <c r="H813" s="1">
        <f t="shared" si="6"/>
        <v>-2.5764351265063858E-3</v>
      </c>
      <c r="I813" s="1">
        <f t="shared" si="7"/>
        <v>-2.5764351265063858E-3</v>
      </c>
    </row>
    <row r="814" spans="1:9" ht="13" x14ac:dyDescent="0.15">
      <c r="A814" s="3">
        <v>41537</v>
      </c>
      <c r="B814" s="1">
        <v>15635.089840000001</v>
      </c>
      <c r="C814" s="1">
        <v>15654.76953</v>
      </c>
      <c r="D814" s="1">
        <v>15448.089840000001</v>
      </c>
      <c r="E814" s="1">
        <v>15451.089840000001</v>
      </c>
      <c r="F814" s="1">
        <v>379650000</v>
      </c>
      <c r="G814" s="1">
        <v>15451.089840000001</v>
      </c>
      <c r="H814" s="1">
        <f t="shared" si="6"/>
        <v>-1.1860670816358297E-2</v>
      </c>
      <c r="I814" s="1">
        <f t="shared" si="7"/>
        <v>-1.1860670816358297E-2</v>
      </c>
    </row>
    <row r="815" spans="1:9" ht="13" x14ac:dyDescent="0.15">
      <c r="A815" s="3">
        <v>41540</v>
      </c>
      <c r="B815" s="1">
        <v>15452.309569999999</v>
      </c>
      <c r="C815" s="1">
        <v>15466.950199999999</v>
      </c>
      <c r="D815" s="1">
        <v>15368.25</v>
      </c>
      <c r="E815" s="1">
        <v>15401.37988</v>
      </c>
      <c r="F815" s="1">
        <v>94920000</v>
      </c>
      <c r="G815" s="1">
        <v>15401.37988</v>
      </c>
      <c r="H815" s="1">
        <f t="shared" si="6"/>
        <v>-3.217246195236681E-3</v>
      </c>
      <c r="I815" s="1">
        <f t="shared" si="7"/>
        <v>-3.217246195236681E-3</v>
      </c>
    </row>
    <row r="816" spans="1:9" ht="13" x14ac:dyDescent="0.15">
      <c r="A816" s="3">
        <v>41541</v>
      </c>
      <c r="B816" s="1">
        <v>15402.54004</v>
      </c>
      <c r="C816" s="1">
        <v>15433.75</v>
      </c>
      <c r="D816" s="1">
        <v>15327.139649999999</v>
      </c>
      <c r="E816" s="1">
        <v>15334.589840000001</v>
      </c>
      <c r="F816" s="1">
        <v>85430000</v>
      </c>
      <c r="G816" s="1">
        <v>15334.589840000001</v>
      </c>
      <c r="H816" s="1">
        <f t="shared" si="6"/>
        <v>-4.33662701137139E-3</v>
      </c>
      <c r="I816" s="1">
        <f t="shared" si="7"/>
        <v>-4.33662701137139E-3</v>
      </c>
    </row>
    <row r="817" spans="1:9" ht="13" x14ac:dyDescent="0.15">
      <c r="A817" s="3">
        <v>41542</v>
      </c>
      <c r="B817" s="1">
        <v>15339.01953</v>
      </c>
      <c r="C817" s="1">
        <v>15372.48047</v>
      </c>
      <c r="D817" s="1">
        <v>15253.160159999999</v>
      </c>
      <c r="E817" s="1">
        <v>15273.259770000001</v>
      </c>
      <c r="F817" s="1">
        <v>81890000</v>
      </c>
      <c r="G817" s="1">
        <v>15273.259770000001</v>
      </c>
      <c r="H817" s="1">
        <f t="shared" si="6"/>
        <v>-3.9994594338624958E-3</v>
      </c>
      <c r="I817" s="1">
        <f t="shared" si="7"/>
        <v>-3.9994594338624958E-3</v>
      </c>
    </row>
    <row r="818" spans="1:9" ht="13" x14ac:dyDescent="0.15">
      <c r="A818" s="3">
        <v>41543</v>
      </c>
      <c r="B818" s="1">
        <v>15274.41992</v>
      </c>
      <c r="C818" s="1">
        <v>15387.190430000001</v>
      </c>
      <c r="D818" s="1">
        <v>15274.41992</v>
      </c>
      <c r="E818" s="1">
        <v>15328.29981</v>
      </c>
      <c r="F818" s="1">
        <v>79050000</v>
      </c>
      <c r="G818" s="1">
        <v>15328.29981</v>
      </c>
      <c r="H818" s="1">
        <f t="shared" si="6"/>
        <v>3.6036864971098347E-3</v>
      </c>
      <c r="I818" s="1">
        <f t="shared" si="7"/>
        <v>3.6036864971098347E-3</v>
      </c>
    </row>
    <row r="819" spans="1:9" ht="13" x14ac:dyDescent="0.15">
      <c r="A819" s="3">
        <v>41544</v>
      </c>
      <c r="B819" s="1">
        <v>15317.450199999999</v>
      </c>
      <c r="C819" s="1">
        <v>15317.450199999999</v>
      </c>
      <c r="D819" s="1">
        <v>15211.809569999999</v>
      </c>
      <c r="E819" s="1">
        <v>15258.240229999999</v>
      </c>
      <c r="F819" s="1">
        <v>95660000</v>
      </c>
      <c r="G819" s="1">
        <v>15258.240229999999</v>
      </c>
      <c r="H819" s="1">
        <f t="shared" si="6"/>
        <v>-4.5706034503771231E-3</v>
      </c>
      <c r="I819" s="1">
        <f t="shared" si="7"/>
        <v>-4.5706034503771231E-3</v>
      </c>
    </row>
    <row r="820" spans="1:9" ht="13" x14ac:dyDescent="0.15">
      <c r="A820" s="3">
        <v>41547</v>
      </c>
      <c r="B820" s="1">
        <v>15249.820309999999</v>
      </c>
      <c r="C820" s="1">
        <v>15249.820309999999</v>
      </c>
      <c r="D820" s="1">
        <v>15086.70996</v>
      </c>
      <c r="E820" s="1">
        <v>15129.66992</v>
      </c>
      <c r="F820" s="1">
        <v>122330000</v>
      </c>
      <c r="G820" s="1">
        <v>15129.66992</v>
      </c>
      <c r="H820" s="1">
        <f t="shared" si="6"/>
        <v>-8.426286915263698E-3</v>
      </c>
      <c r="I820" s="1">
        <f t="shared" si="7"/>
        <v>-8.426286915263698E-3</v>
      </c>
    </row>
    <row r="821" spans="1:9" ht="13" x14ac:dyDescent="0.15">
      <c r="A821" s="3">
        <v>41548</v>
      </c>
      <c r="B821" s="1">
        <v>15132.490229999999</v>
      </c>
      <c r="C821" s="1">
        <v>15208.400390000001</v>
      </c>
      <c r="D821" s="1">
        <v>15110.339840000001</v>
      </c>
      <c r="E821" s="1">
        <v>15191.700199999999</v>
      </c>
      <c r="F821" s="1">
        <v>82460000</v>
      </c>
      <c r="G821" s="1">
        <v>15191.700199999999</v>
      </c>
      <c r="H821" s="1">
        <f t="shared" si="6"/>
        <v>4.0999096694106221E-3</v>
      </c>
      <c r="I821" s="1">
        <f t="shared" si="7"/>
        <v>4.0999096694106221E-3</v>
      </c>
    </row>
    <row r="822" spans="1:9" ht="13" x14ac:dyDescent="0.15">
      <c r="A822" s="3">
        <v>41549</v>
      </c>
      <c r="B822" s="1">
        <v>15182.650390000001</v>
      </c>
      <c r="C822" s="1">
        <v>15182.650390000001</v>
      </c>
      <c r="D822" s="1">
        <v>15044.70996</v>
      </c>
      <c r="E822" s="1">
        <v>15133.139649999999</v>
      </c>
      <c r="F822" s="1">
        <v>86090000</v>
      </c>
      <c r="G822" s="1">
        <v>15133.139649999999</v>
      </c>
      <c r="H822" s="1">
        <f t="shared" si="6"/>
        <v>-3.8547726211711412E-3</v>
      </c>
      <c r="I822" s="1">
        <f t="shared" si="7"/>
        <v>-3.8547726211711412E-3</v>
      </c>
    </row>
    <row r="823" spans="1:9" ht="13" x14ac:dyDescent="0.15">
      <c r="A823" s="3">
        <v>41550</v>
      </c>
      <c r="B823" s="1">
        <v>15127.23047</v>
      </c>
      <c r="C823" s="1">
        <v>15127.23047</v>
      </c>
      <c r="D823" s="1">
        <v>14947.030269999999</v>
      </c>
      <c r="E823" s="1">
        <v>14996.48047</v>
      </c>
      <c r="F823" s="1">
        <v>91300000</v>
      </c>
      <c r="G823" s="1">
        <v>14996.48047</v>
      </c>
      <c r="H823" s="1">
        <f t="shared" si="6"/>
        <v>-9.0304578666858953E-3</v>
      </c>
      <c r="I823" s="1">
        <f t="shared" si="7"/>
        <v>-9.0304578666858953E-3</v>
      </c>
    </row>
    <row r="824" spans="1:9" ht="13" x14ac:dyDescent="0.15">
      <c r="A824" s="3">
        <v>41551</v>
      </c>
      <c r="B824" s="1">
        <v>14994.679690000001</v>
      </c>
      <c r="C824" s="1">
        <v>15083.990229999999</v>
      </c>
      <c r="D824" s="1">
        <v>14972.33008</v>
      </c>
      <c r="E824" s="1">
        <v>15072.58008</v>
      </c>
      <c r="F824" s="1">
        <v>75100000</v>
      </c>
      <c r="G824" s="1">
        <v>15072.58008</v>
      </c>
      <c r="H824" s="1">
        <f t="shared" si="6"/>
        <v>5.0744979898606369E-3</v>
      </c>
      <c r="I824" s="1">
        <f t="shared" si="7"/>
        <v>5.0744979898606369E-3</v>
      </c>
    </row>
    <row r="825" spans="1:9" ht="13" x14ac:dyDescent="0.15">
      <c r="A825" s="3">
        <v>41554</v>
      </c>
      <c r="B825" s="1">
        <v>15069.29981</v>
      </c>
      <c r="C825" s="1">
        <v>15069.29981</v>
      </c>
      <c r="D825" s="1">
        <v>14920.83008</v>
      </c>
      <c r="E825" s="1">
        <v>14936.240229999999</v>
      </c>
      <c r="F825" s="1">
        <v>79620000</v>
      </c>
      <c r="G825" s="1">
        <v>14936.240229999999</v>
      </c>
      <c r="H825" s="1">
        <f t="shared" si="6"/>
        <v>-9.0455548603063252E-3</v>
      </c>
      <c r="I825" s="1">
        <f t="shared" si="7"/>
        <v>-9.0455548603063252E-3</v>
      </c>
    </row>
    <row r="826" spans="1:9" ht="13" x14ac:dyDescent="0.15">
      <c r="A826" s="3">
        <v>41555</v>
      </c>
      <c r="B826" s="1">
        <v>14938.04004</v>
      </c>
      <c r="C826" s="1">
        <v>14938.04004</v>
      </c>
      <c r="D826" s="1">
        <v>14773.469730000001</v>
      </c>
      <c r="E826" s="1">
        <v>14776.530269999999</v>
      </c>
      <c r="F826" s="1">
        <v>102690000</v>
      </c>
      <c r="G826" s="1">
        <v>14776.530269999999</v>
      </c>
      <c r="H826" s="1">
        <f t="shared" si="6"/>
        <v>-1.069278195453878E-2</v>
      </c>
      <c r="I826" s="1">
        <f t="shared" si="7"/>
        <v>-1.069278195453878E-2</v>
      </c>
    </row>
    <row r="827" spans="1:9" ht="13" x14ac:dyDescent="0.15">
      <c r="A827" s="3">
        <v>41556</v>
      </c>
      <c r="B827" s="1">
        <v>14778.190430000001</v>
      </c>
      <c r="C827" s="1">
        <v>14852.5</v>
      </c>
      <c r="D827" s="1">
        <v>14719.429690000001</v>
      </c>
      <c r="E827" s="1">
        <v>14802.98047</v>
      </c>
      <c r="F827" s="1">
        <v>103190000</v>
      </c>
      <c r="G827" s="1">
        <v>14802.98047</v>
      </c>
      <c r="H827" s="1">
        <f t="shared" si="6"/>
        <v>1.7900142669961948E-3</v>
      </c>
      <c r="I827" s="1">
        <f t="shared" si="7"/>
        <v>1.7900142669961948E-3</v>
      </c>
    </row>
    <row r="828" spans="1:9" ht="13" x14ac:dyDescent="0.15">
      <c r="A828" s="3">
        <v>41557</v>
      </c>
      <c r="B828" s="1">
        <v>14806.389649999999</v>
      </c>
      <c r="C828" s="1">
        <v>15126.070309999999</v>
      </c>
      <c r="D828" s="1">
        <v>14806.389649999999</v>
      </c>
      <c r="E828" s="1">
        <v>15126.070309999999</v>
      </c>
      <c r="F828" s="1">
        <v>106540000</v>
      </c>
      <c r="G828" s="1">
        <v>15126.070309999999</v>
      </c>
      <c r="H828" s="1">
        <f t="shared" si="6"/>
        <v>2.182599920703663E-2</v>
      </c>
      <c r="I828" s="1">
        <f t="shared" si="7"/>
        <v>2.182599920703663E-2</v>
      </c>
    </row>
    <row r="829" spans="1:9" ht="13" x14ac:dyDescent="0.15">
      <c r="A829" s="3">
        <v>41558</v>
      </c>
      <c r="B829" s="1">
        <v>15126.51953</v>
      </c>
      <c r="C829" s="1">
        <v>15237.29981</v>
      </c>
      <c r="D829" s="1">
        <v>15100.12988</v>
      </c>
      <c r="E829" s="1">
        <v>15237.110350000001</v>
      </c>
      <c r="F829" s="1">
        <v>85730000</v>
      </c>
      <c r="G829" s="1">
        <v>15237.110350000001</v>
      </c>
      <c r="H829" s="1">
        <f t="shared" si="6"/>
        <v>7.3409707692943874E-3</v>
      </c>
      <c r="I829" s="1">
        <f t="shared" si="7"/>
        <v>7.3409707692943874E-3</v>
      </c>
    </row>
    <row r="830" spans="1:9" ht="13" x14ac:dyDescent="0.15">
      <c r="A830" s="3">
        <v>41561</v>
      </c>
      <c r="B830" s="1">
        <v>15231.33008</v>
      </c>
      <c r="C830" s="1">
        <v>15309.48047</v>
      </c>
      <c r="D830" s="1">
        <v>15136.37988</v>
      </c>
      <c r="E830" s="1">
        <v>15301.259770000001</v>
      </c>
      <c r="F830" s="1">
        <v>81420000</v>
      </c>
      <c r="G830" s="1">
        <v>15301.259770000001</v>
      </c>
      <c r="H830" s="1">
        <f t="shared" si="6"/>
        <v>4.2100777986424269E-3</v>
      </c>
      <c r="I830" s="1">
        <f t="shared" si="7"/>
        <v>4.2100777986424269E-3</v>
      </c>
    </row>
    <row r="831" spans="1:9" ht="13" x14ac:dyDescent="0.15">
      <c r="A831" s="3">
        <v>41562</v>
      </c>
      <c r="B831" s="1">
        <v>15300.29981</v>
      </c>
      <c r="C831" s="1">
        <v>15301.910159999999</v>
      </c>
      <c r="D831" s="1">
        <v>15161.33008</v>
      </c>
      <c r="E831" s="1">
        <v>15168.009770000001</v>
      </c>
      <c r="F831" s="1">
        <v>91440000</v>
      </c>
      <c r="G831" s="1">
        <v>15168.009770000001</v>
      </c>
      <c r="H831" s="1">
        <f t="shared" si="6"/>
        <v>-8.7084332926137889E-3</v>
      </c>
      <c r="I831" s="1">
        <f t="shared" si="7"/>
        <v>-8.7084332926137889E-3</v>
      </c>
    </row>
    <row r="832" spans="1:9" ht="13" x14ac:dyDescent="0.15">
      <c r="A832" s="3">
        <v>41563</v>
      </c>
      <c r="B832" s="1">
        <v>15170.700199999999</v>
      </c>
      <c r="C832" s="1">
        <v>15374.150390000001</v>
      </c>
      <c r="D832" s="1">
        <v>15170.700199999999</v>
      </c>
      <c r="E832" s="1">
        <v>15373.83008</v>
      </c>
      <c r="F832" s="1">
        <v>92850000</v>
      </c>
      <c r="G832" s="1">
        <v>15373.83008</v>
      </c>
      <c r="H832" s="1">
        <f t="shared" si="6"/>
        <v>1.3569368237557455E-2</v>
      </c>
      <c r="I832" s="1">
        <f t="shared" si="7"/>
        <v>1.3569368237557455E-2</v>
      </c>
    </row>
    <row r="833" spans="1:9" ht="13" x14ac:dyDescent="0.15">
      <c r="A833" s="3">
        <v>41564</v>
      </c>
      <c r="B833" s="1">
        <v>15369.45996</v>
      </c>
      <c r="C833" s="1">
        <v>15376.110350000001</v>
      </c>
      <c r="D833" s="1">
        <v>15229.01953</v>
      </c>
      <c r="E833" s="1">
        <v>15371.650390000001</v>
      </c>
      <c r="F833" s="1">
        <v>108490000</v>
      </c>
      <c r="G833" s="1">
        <v>15371.650390000001</v>
      </c>
      <c r="H833" s="1">
        <f t="shared" si="6"/>
        <v>-1.4177924360141148E-4</v>
      </c>
      <c r="I833" s="1">
        <f t="shared" si="7"/>
        <v>-1.4177924360141148E-4</v>
      </c>
    </row>
    <row r="834" spans="1:9" ht="13" x14ac:dyDescent="0.15">
      <c r="A834" s="3">
        <v>41565</v>
      </c>
      <c r="B834" s="1">
        <v>15371.70996</v>
      </c>
      <c r="C834" s="1">
        <v>15412.969730000001</v>
      </c>
      <c r="D834" s="1">
        <v>15321.809569999999</v>
      </c>
      <c r="E834" s="1">
        <v>15399.650390000001</v>
      </c>
      <c r="F834" s="1">
        <v>156660000</v>
      </c>
      <c r="G834" s="1">
        <v>15399.650390000001</v>
      </c>
      <c r="H834" s="1">
        <f t="shared" si="6"/>
        <v>1.8215350524895719E-3</v>
      </c>
      <c r="I834" s="1">
        <f t="shared" si="7"/>
        <v>1.8215350524895719E-3</v>
      </c>
    </row>
    <row r="835" spans="1:9" ht="13" x14ac:dyDescent="0.15">
      <c r="A835" s="3">
        <v>41568</v>
      </c>
      <c r="B835" s="1">
        <v>15401.320309999999</v>
      </c>
      <c r="C835" s="1">
        <v>15410.179690000001</v>
      </c>
      <c r="D835" s="1">
        <v>15362.660159999999</v>
      </c>
      <c r="E835" s="1">
        <v>15392.200199999999</v>
      </c>
      <c r="F835" s="1">
        <v>93660000</v>
      </c>
      <c r="G835" s="1">
        <v>15392.200199999999</v>
      </c>
      <c r="H835" s="1">
        <f t="shared" si="6"/>
        <v>-4.8378955439399326E-4</v>
      </c>
      <c r="I835" s="1">
        <f t="shared" si="7"/>
        <v>-4.8378955439399326E-4</v>
      </c>
    </row>
    <row r="836" spans="1:9" ht="13" x14ac:dyDescent="0.15">
      <c r="A836" s="3">
        <v>41569</v>
      </c>
      <c r="B836" s="1">
        <v>15394.219730000001</v>
      </c>
      <c r="C836" s="1">
        <v>15518.099609999999</v>
      </c>
      <c r="D836" s="1">
        <v>15394.219730000001</v>
      </c>
      <c r="E836" s="1">
        <v>15467.660159999999</v>
      </c>
      <c r="F836" s="1">
        <v>107030000</v>
      </c>
      <c r="G836" s="1">
        <v>15467.660159999999</v>
      </c>
      <c r="H836" s="1">
        <f t="shared" si="6"/>
        <v>4.902480413423946E-3</v>
      </c>
      <c r="I836" s="1">
        <f t="shared" si="7"/>
        <v>4.902480413423946E-3</v>
      </c>
    </row>
    <row r="837" spans="1:9" ht="13" x14ac:dyDescent="0.15">
      <c r="A837" s="3">
        <v>41570</v>
      </c>
      <c r="B837" s="1">
        <v>15465.339840000001</v>
      </c>
      <c r="C837" s="1">
        <v>15465.660159999999</v>
      </c>
      <c r="D837" s="1">
        <v>15366.190430000001</v>
      </c>
      <c r="E837" s="1">
        <v>15413.33008</v>
      </c>
      <c r="F837" s="1">
        <v>90630000</v>
      </c>
      <c r="G837" s="1">
        <v>15413.33008</v>
      </c>
      <c r="H837" s="1">
        <f t="shared" si="6"/>
        <v>-3.5124950663513754E-3</v>
      </c>
      <c r="I837" s="1">
        <f t="shared" si="7"/>
        <v>-3.5124950663513754E-3</v>
      </c>
    </row>
    <row r="838" spans="1:9" ht="13" x14ac:dyDescent="0.15">
      <c r="A838" s="3">
        <v>41571</v>
      </c>
      <c r="B838" s="1">
        <v>15414.87012</v>
      </c>
      <c r="C838" s="1">
        <v>15528.62988</v>
      </c>
      <c r="D838" s="1">
        <v>15414.12988</v>
      </c>
      <c r="E838" s="1">
        <v>15509.20996</v>
      </c>
      <c r="F838" s="1">
        <v>89240000</v>
      </c>
      <c r="G838" s="1">
        <v>15509.20996</v>
      </c>
      <c r="H838" s="1">
        <f t="shared" si="6"/>
        <v>6.2205817628217834E-3</v>
      </c>
      <c r="I838" s="1">
        <f t="shared" si="7"/>
        <v>6.2205817628217834E-3</v>
      </c>
    </row>
    <row r="839" spans="1:9" ht="13" x14ac:dyDescent="0.15">
      <c r="A839" s="3">
        <v>41572</v>
      </c>
      <c r="B839" s="1">
        <v>15523.719730000001</v>
      </c>
      <c r="C839" s="1">
        <v>15570.599609999999</v>
      </c>
      <c r="D839" s="1">
        <v>15512.95996</v>
      </c>
      <c r="E839" s="1">
        <v>15570.280269999999</v>
      </c>
      <c r="F839" s="1">
        <v>109900000</v>
      </c>
      <c r="G839" s="1">
        <v>15570.280269999999</v>
      </c>
      <c r="H839" s="1">
        <f t="shared" si="6"/>
        <v>3.9376802659520614E-3</v>
      </c>
      <c r="I839" s="1">
        <f t="shared" si="7"/>
        <v>3.9376802659520614E-3</v>
      </c>
    </row>
    <row r="840" spans="1:9" ht="13" x14ac:dyDescent="0.15">
      <c r="A840" s="3">
        <v>41575</v>
      </c>
      <c r="B840" s="1">
        <v>15569.190430000001</v>
      </c>
      <c r="C840" s="1">
        <v>15599.089840000001</v>
      </c>
      <c r="D840" s="1">
        <v>15533.48047</v>
      </c>
      <c r="E840" s="1">
        <v>15568.929690000001</v>
      </c>
      <c r="F840" s="1">
        <v>92760000</v>
      </c>
      <c r="G840" s="1">
        <v>15568.929690000001</v>
      </c>
      <c r="H840" s="1">
        <f t="shared" si="6"/>
        <v>-8.6740892044228103E-5</v>
      </c>
      <c r="I840" s="1">
        <f t="shared" si="7"/>
        <v>-8.6740892044228103E-5</v>
      </c>
    </row>
    <row r="841" spans="1:9" ht="13" x14ac:dyDescent="0.15">
      <c r="A841" s="3">
        <v>41576</v>
      </c>
      <c r="B841" s="1">
        <v>15572.20996</v>
      </c>
      <c r="C841" s="1">
        <v>15683.08008</v>
      </c>
      <c r="D841" s="1">
        <v>15572.20996</v>
      </c>
      <c r="E841" s="1">
        <v>15680.349609999999</v>
      </c>
      <c r="F841" s="1">
        <v>86600000</v>
      </c>
      <c r="G841" s="1">
        <v>15680.349609999999</v>
      </c>
      <c r="H841" s="1">
        <f t="shared" si="6"/>
        <v>7.1565561807093274E-3</v>
      </c>
      <c r="I841" s="1">
        <f t="shared" si="7"/>
        <v>7.1565561807093274E-3</v>
      </c>
    </row>
    <row r="842" spans="1:9" ht="13" x14ac:dyDescent="0.15">
      <c r="A842" s="3">
        <v>41577</v>
      </c>
      <c r="B842" s="1">
        <v>15680.740229999999</v>
      </c>
      <c r="C842" s="1">
        <v>15721</v>
      </c>
      <c r="D842" s="1">
        <v>15574.51953</v>
      </c>
      <c r="E842" s="1">
        <v>15618.759770000001</v>
      </c>
      <c r="F842" s="1">
        <v>79170000</v>
      </c>
      <c r="G842" s="1">
        <v>15618.759770000001</v>
      </c>
      <c r="H842" s="1">
        <f t="shared" si="6"/>
        <v>-3.9278358921742643E-3</v>
      </c>
      <c r="I842" s="1">
        <f t="shared" si="7"/>
        <v>-3.9278358921742643E-3</v>
      </c>
    </row>
    <row r="843" spans="1:9" ht="13" x14ac:dyDescent="0.15">
      <c r="A843" s="3">
        <v>41578</v>
      </c>
      <c r="B843" s="1">
        <v>15619.91992</v>
      </c>
      <c r="C843" s="1">
        <v>15651.860350000001</v>
      </c>
      <c r="D843" s="1">
        <v>15544.690430000001</v>
      </c>
      <c r="E843" s="1">
        <v>15545.75</v>
      </c>
      <c r="F843" s="1">
        <v>114050000</v>
      </c>
      <c r="G843" s="1">
        <v>15545.75</v>
      </c>
      <c r="H843" s="1">
        <f t="shared" si="6"/>
        <v>-4.67449215399518E-3</v>
      </c>
      <c r="I843" s="1">
        <f t="shared" si="7"/>
        <v>-4.67449215399518E-3</v>
      </c>
    </row>
    <row r="844" spans="1:9" ht="13" x14ac:dyDescent="0.15">
      <c r="A844" s="3">
        <v>41579</v>
      </c>
      <c r="B844" s="1">
        <v>15558.009770000001</v>
      </c>
      <c r="C844" s="1">
        <v>15649.400390000001</v>
      </c>
      <c r="D844" s="1">
        <v>15543.25</v>
      </c>
      <c r="E844" s="1">
        <v>15615.54981</v>
      </c>
      <c r="F844" s="1">
        <v>101830000</v>
      </c>
      <c r="G844" s="1">
        <v>15615.54981</v>
      </c>
      <c r="H844" s="1">
        <f t="shared" si="6"/>
        <v>4.4899609217953738E-3</v>
      </c>
      <c r="I844" s="1">
        <f t="shared" si="7"/>
        <v>4.4899609217953738E-3</v>
      </c>
    </row>
    <row r="845" spans="1:9" ht="13" x14ac:dyDescent="0.15">
      <c r="A845" s="3">
        <v>41582</v>
      </c>
      <c r="B845" s="1">
        <v>15621.200199999999</v>
      </c>
      <c r="C845" s="1">
        <v>15658.900390000001</v>
      </c>
      <c r="D845" s="1">
        <v>15588.48047</v>
      </c>
      <c r="E845" s="1">
        <v>15639.12012</v>
      </c>
      <c r="F845" s="1">
        <v>71200000</v>
      </c>
      <c r="G845" s="1">
        <v>15639.12012</v>
      </c>
      <c r="H845" s="1">
        <f t="shared" si="6"/>
        <v>1.5094127511863223E-3</v>
      </c>
      <c r="I845" s="1">
        <f t="shared" si="7"/>
        <v>1.5094127511863223E-3</v>
      </c>
    </row>
    <row r="846" spans="1:9" ht="13" x14ac:dyDescent="0.15">
      <c r="A846" s="3">
        <v>41583</v>
      </c>
      <c r="B846" s="1">
        <v>15631.219730000001</v>
      </c>
      <c r="C846" s="1">
        <v>15651.889649999999</v>
      </c>
      <c r="D846" s="1">
        <v>15522.179690000001</v>
      </c>
      <c r="E846" s="1">
        <v>15618.219730000001</v>
      </c>
      <c r="F846" s="1">
        <v>91890000</v>
      </c>
      <c r="G846" s="1">
        <v>15618.219730000001</v>
      </c>
      <c r="H846" s="1">
        <f t="shared" si="6"/>
        <v>-1.3364172561901699E-3</v>
      </c>
      <c r="I846" s="1">
        <f t="shared" si="7"/>
        <v>-1.3364172561901699E-3</v>
      </c>
    </row>
    <row r="847" spans="1:9" ht="13" x14ac:dyDescent="0.15">
      <c r="A847" s="3">
        <v>41584</v>
      </c>
      <c r="B847" s="1">
        <v>15628.719730000001</v>
      </c>
      <c r="C847" s="1">
        <v>15750.29004</v>
      </c>
      <c r="D847" s="1">
        <v>15628.719730000001</v>
      </c>
      <c r="E847" s="1">
        <v>15746.87988</v>
      </c>
      <c r="F847" s="1">
        <v>109200000</v>
      </c>
      <c r="G847" s="1">
        <v>15746.87988</v>
      </c>
      <c r="H847" s="1">
        <f t="shared" si="6"/>
        <v>8.2378242990694371E-3</v>
      </c>
      <c r="I847" s="1">
        <f t="shared" si="7"/>
        <v>8.2378242990694371E-3</v>
      </c>
    </row>
    <row r="848" spans="1:9" ht="13" x14ac:dyDescent="0.15">
      <c r="A848" s="3">
        <v>41585</v>
      </c>
      <c r="B848" s="1">
        <v>15751.309569999999</v>
      </c>
      <c r="C848" s="1">
        <v>15797.679690000001</v>
      </c>
      <c r="D848" s="1">
        <v>15586.33008</v>
      </c>
      <c r="E848" s="1">
        <v>15593.98047</v>
      </c>
      <c r="F848" s="1">
        <v>103860000</v>
      </c>
      <c r="G848" s="1">
        <v>15593.98047</v>
      </c>
      <c r="H848" s="1">
        <f t="shared" si="6"/>
        <v>-9.7098225912167161E-3</v>
      </c>
      <c r="I848" s="1">
        <f t="shared" si="7"/>
        <v>-9.7098225912167161E-3</v>
      </c>
    </row>
    <row r="849" spans="1:9" ht="13" x14ac:dyDescent="0.15">
      <c r="A849" s="3">
        <v>41586</v>
      </c>
      <c r="B849" s="1">
        <v>15591.54004</v>
      </c>
      <c r="C849" s="1">
        <v>15764.29004</v>
      </c>
      <c r="D849" s="1">
        <v>15579.349609999999</v>
      </c>
      <c r="E849" s="1">
        <v>15761.780269999999</v>
      </c>
      <c r="F849" s="1">
        <v>101200000</v>
      </c>
      <c r="G849" s="1">
        <v>15761.780269999999</v>
      </c>
      <c r="H849" s="1">
        <f t="shared" si="6"/>
        <v>1.0760549580193162E-2</v>
      </c>
      <c r="I849" s="1">
        <f t="shared" si="7"/>
        <v>1.0760549580193162E-2</v>
      </c>
    </row>
    <row r="850" spans="1:9" ht="13" x14ac:dyDescent="0.15">
      <c r="A850" s="3">
        <v>41589</v>
      </c>
      <c r="B850" s="1">
        <v>15759.280269999999</v>
      </c>
      <c r="C850" s="1">
        <v>15791.450199999999</v>
      </c>
      <c r="D850" s="1">
        <v>15737.219730000001</v>
      </c>
      <c r="E850" s="1">
        <v>15783.099609999999</v>
      </c>
      <c r="F850" s="1">
        <v>58860000</v>
      </c>
      <c r="G850" s="1">
        <v>15783.099609999999</v>
      </c>
      <c r="H850" s="1">
        <f t="shared" si="6"/>
        <v>1.3525972088684632E-3</v>
      </c>
      <c r="I850" s="1">
        <f t="shared" si="7"/>
        <v>1.3525972088684632E-3</v>
      </c>
    </row>
    <row r="851" spans="1:9" ht="13" x14ac:dyDescent="0.15">
      <c r="A851" s="3">
        <v>41590</v>
      </c>
      <c r="B851" s="1">
        <v>15773.150390000001</v>
      </c>
      <c r="C851" s="1">
        <v>15793.37988</v>
      </c>
      <c r="D851" s="1">
        <v>15708.29004</v>
      </c>
      <c r="E851" s="1">
        <v>15750.66992</v>
      </c>
      <c r="F851" s="1">
        <v>79260000</v>
      </c>
      <c r="G851" s="1">
        <v>15750.66992</v>
      </c>
      <c r="H851" s="1">
        <f t="shared" si="6"/>
        <v>-2.0547098352881161E-3</v>
      </c>
      <c r="I851" s="1">
        <f t="shared" si="7"/>
        <v>-2.0547098352881161E-3</v>
      </c>
    </row>
    <row r="852" spans="1:9" ht="13" x14ac:dyDescent="0.15">
      <c r="A852" s="3">
        <v>41591</v>
      </c>
      <c r="B852" s="1">
        <v>15739.5</v>
      </c>
      <c r="C852" s="1">
        <v>15822.98047</v>
      </c>
      <c r="D852" s="1">
        <v>15672</v>
      </c>
      <c r="E852" s="1">
        <v>15821.62988</v>
      </c>
      <c r="F852" s="1">
        <v>92450000</v>
      </c>
      <c r="G852" s="1">
        <v>15821.62988</v>
      </c>
      <c r="H852" s="1">
        <f t="shared" si="6"/>
        <v>4.5052026587069855E-3</v>
      </c>
      <c r="I852" s="1">
        <f t="shared" si="7"/>
        <v>4.5052026587069855E-3</v>
      </c>
    </row>
    <row r="853" spans="1:9" ht="13" x14ac:dyDescent="0.15">
      <c r="A853" s="3">
        <v>41592</v>
      </c>
      <c r="B853" s="1">
        <v>15806.219730000001</v>
      </c>
      <c r="C853" s="1">
        <v>15884.990229999999</v>
      </c>
      <c r="D853" s="1">
        <v>15798.740229999999</v>
      </c>
      <c r="E853" s="1">
        <v>15876.219730000001</v>
      </c>
      <c r="F853" s="1">
        <v>123860000</v>
      </c>
      <c r="G853" s="1">
        <v>15876.219730000001</v>
      </c>
      <c r="H853" s="1">
        <f t="shared" si="6"/>
        <v>3.4503303650786892E-3</v>
      </c>
      <c r="I853" s="1">
        <f t="shared" si="7"/>
        <v>3.4503303650786892E-3</v>
      </c>
    </row>
    <row r="854" spans="1:9" ht="13" x14ac:dyDescent="0.15">
      <c r="A854" s="3">
        <v>41593</v>
      </c>
      <c r="B854" s="1">
        <v>15876.160159999999</v>
      </c>
      <c r="C854" s="1">
        <v>15962.98047</v>
      </c>
      <c r="D854" s="1">
        <v>15875.900390000001</v>
      </c>
      <c r="E854" s="1">
        <v>15961.700199999999</v>
      </c>
      <c r="F854" s="1">
        <v>126460000</v>
      </c>
      <c r="G854" s="1">
        <v>15961.700199999999</v>
      </c>
      <c r="H854" s="1">
        <f t="shared" si="6"/>
        <v>5.3841828504346736E-3</v>
      </c>
      <c r="I854" s="1">
        <f t="shared" si="7"/>
        <v>5.3841828504346736E-3</v>
      </c>
    </row>
    <row r="855" spans="1:9" ht="13" x14ac:dyDescent="0.15">
      <c r="A855" s="3">
        <v>41596</v>
      </c>
      <c r="B855" s="1">
        <v>15962.719730000001</v>
      </c>
      <c r="C855" s="1">
        <v>16030.280269999999</v>
      </c>
      <c r="D855" s="1">
        <v>15942.16992</v>
      </c>
      <c r="E855" s="1">
        <v>15976.01953</v>
      </c>
      <c r="F855" s="1">
        <v>94860000</v>
      </c>
      <c r="G855" s="1">
        <v>15976.01953</v>
      </c>
      <c r="H855" s="1">
        <f t="shared" si="6"/>
        <v>8.9710556022097598E-4</v>
      </c>
      <c r="I855" s="1">
        <f t="shared" si="7"/>
        <v>8.9710556022097598E-4</v>
      </c>
    </row>
    <row r="856" spans="1:9" ht="13" x14ac:dyDescent="0.15">
      <c r="A856" s="3">
        <v>41597</v>
      </c>
      <c r="B856" s="1">
        <v>15974.059569999999</v>
      </c>
      <c r="C856" s="1">
        <v>16025.849609999999</v>
      </c>
      <c r="D856" s="1">
        <v>15943.780269999999</v>
      </c>
      <c r="E856" s="1">
        <v>15967.030269999999</v>
      </c>
      <c r="F856" s="1">
        <v>84570000</v>
      </c>
      <c r="G856" s="1">
        <v>15967.030269999999</v>
      </c>
      <c r="H856" s="1">
        <f t="shared" si="6"/>
        <v>-5.6267207129536388E-4</v>
      </c>
      <c r="I856" s="1">
        <f t="shared" si="7"/>
        <v>-5.6267207129536388E-4</v>
      </c>
    </row>
    <row r="857" spans="1:9" ht="13" x14ac:dyDescent="0.15">
      <c r="A857" s="3">
        <v>41598</v>
      </c>
      <c r="B857" s="1">
        <v>15971.200199999999</v>
      </c>
      <c r="C857" s="1">
        <v>16016.849609999999</v>
      </c>
      <c r="D857" s="1">
        <v>15865.37012</v>
      </c>
      <c r="E857" s="1">
        <v>15900.820309999999</v>
      </c>
      <c r="F857" s="1">
        <v>84350000</v>
      </c>
      <c r="G857" s="1">
        <v>15900.820309999999</v>
      </c>
      <c r="H857" s="1">
        <f t="shared" si="6"/>
        <v>-4.1466671560334021E-3</v>
      </c>
      <c r="I857" s="1">
        <f t="shared" si="7"/>
        <v>-4.1466671560334021E-3</v>
      </c>
    </row>
    <row r="858" spans="1:9" ht="13" x14ac:dyDescent="0.15">
      <c r="A858" s="3">
        <v>41599</v>
      </c>
      <c r="B858" s="1">
        <v>15908.070309999999</v>
      </c>
      <c r="C858" s="1">
        <v>16016.04004</v>
      </c>
      <c r="D858" s="1">
        <v>15908.070309999999</v>
      </c>
      <c r="E858" s="1">
        <v>16009.990229999999</v>
      </c>
      <c r="F858" s="1">
        <v>79000000</v>
      </c>
      <c r="G858" s="1">
        <v>16009.990229999999</v>
      </c>
      <c r="H858" s="1">
        <f t="shared" si="6"/>
        <v>6.8656784915268488E-3</v>
      </c>
      <c r="I858" s="1">
        <f t="shared" si="7"/>
        <v>6.8656784915268488E-3</v>
      </c>
    </row>
    <row r="859" spans="1:9" ht="13" x14ac:dyDescent="0.15">
      <c r="A859" s="3">
        <v>41600</v>
      </c>
      <c r="B859" s="1">
        <v>16008.70996</v>
      </c>
      <c r="C859" s="1">
        <v>16068.780269999999</v>
      </c>
      <c r="D859" s="1">
        <v>15976.26953</v>
      </c>
      <c r="E859" s="1">
        <v>16064.76953</v>
      </c>
      <c r="F859" s="1">
        <v>81000000</v>
      </c>
      <c r="G859" s="1">
        <v>16064.76953</v>
      </c>
      <c r="H859" s="1">
        <f t="shared" si="6"/>
        <v>3.4215698581347696E-3</v>
      </c>
      <c r="I859" s="1">
        <f t="shared" si="7"/>
        <v>3.4215698581347696E-3</v>
      </c>
    </row>
    <row r="860" spans="1:9" ht="13" x14ac:dyDescent="0.15">
      <c r="A860" s="3">
        <v>41603</v>
      </c>
      <c r="B860" s="1">
        <v>16072.089840000001</v>
      </c>
      <c r="C860" s="1">
        <v>16109.62988</v>
      </c>
      <c r="D860" s="1">
        <v>16055.45996</v>
      </c>
      <c r="E860" s="1">
        <v>16072.54004</v>
      </c>
      <c r="F860" s="1">
        <v>94040000</v>
      </c>
      <c r="G860" s="1">
        <v>16072.54004</v>
      </c>
      <c r="H860" s="1">
        <f t="shared" si="6"/>
        <v>4.8369881593939593E-4</v>
      </c>
      <c r="I860" s="1">
        <f t="shared" si="7"/>
        <v>4.8369881593939593E-4</v>
      </c>
    </row>
    <row r="861" spans="1:9" ht="13" x14ac:dyDescent="0.15">
      <c r="A861" s="3">
        <v>41604</v>
      </c>
      <c r="B861" s="1">
        <v>16070.929690000001</v>
      </c>
      <c r="C861" s="1">
        <v>16120.25</v>
      </c>
      <c r="D861" s="1">
        <v>16070.929690000001</v>
      </c>
      <c r="E861" s="1">
        <v>16072.79981</v>
      </c>
      <c r="F861" s="1">
        <v>107450000</v>
      </c>
      <c r="G861" s="1">
        <v>16072.79981</v>
      </c>
      <c r="H861" s="1">
        <f t="shared" si="6"/>
        <v>1.6162348910257971E-5</v>
      </c>
      <c r="I861" s="1">
        <f t="shared" si="7"/>
        <v>1.6162348910257971E-5</v>
      </c>
    </row>
    <row r="862" spans="1:9" ht="13" x14ac:dyDescent="0.15">
      <c r="A862" s="3">
        <v>41605</v>
      </c>
      <c r="B862" s="1">
        <v>16073.37012</v>
      </c>
      <c r="C862" s="1">
        <v>16107.990229999999</v>
      </c>
      <c r="D862" s="1">
        <v>16057.339840000001</v>
      </c>
      <c r="E862" s="1">
        <v>16097.33008</v>
      </c>
      <c r="F862" s="1">
        <v>65730000</v>
      </c>
      <c r="G862" s="1">
        <v>16097.33008</v>
      </c>
      <c r="H862" s="1">
        <f t="shared" si="6"/>
        <v>1.5261976936175932E-3</v>
      </c>
      <c r="I862" s="1">
        <f t="shared" si="7"/>
        <v>1.5261976936175932E-3</v>
      </c>
    </row>
    <row r="863" spans="1:9" ht="13" x14ac:dyDescent="0.15">
      <c r="A863" s="3">
        <v>41607</v>
      </c>
      <c r="B863" s="1">
        <v>16105.160159999999</v>
      </c>
      <c r="C863" s="1">
        <v>16174.509770000001</v>
      </c>
      <c r="D863" s="1">
        <v>16074.139649999999</v>
      </c>
      <c r="E863" s="1">
        <v>16086.410159999999</v>
      </c>
      <c r="F863" s="1">
        <v>69190000</v>
      </c>
      <c r="G863" s="1">
        <v>16086.410159999999</v>
      </c>
      <c r="H863" s="1">
        <f t="shared" si="6"/>
        <v>-6.7836839685406236E-4</v>
      </c>
      <c r="I863" s="1">
        <f t="shared" si="7"/>
        <v>-6.7836839685406236E-4</v>
      </c>
    </row>
    <row r="864" spans="1:9" ht="13" x14ac:dyDescent="0.15">
      <c r="A864" s="3">
        <v>41610</v>
      </c>
      <c r="B864" s="1">
        <v>16087.12012</v>
      </c>
      <c r="C864" s="1">
        <v>16098</v>
      </c>
      <c r="D864" s="1">
        <v>15986.23047</v>
      </c>
      <c r="E864" s="1">
        <v>16008.76953</v>
      </c>
      <c r="F864" s="1">
        <v>92590000</v>
      </c>
      <c r="G864" s="1">
        <v>16008.76953</v>
      </c>
      <c r="H864" s="1">
        <f t="shared" si="6"/>
        <v>-4.8264733540773945E-3</v>
      </c>
      <c r="I864" s="1">
        <f t="shared" si="7"/>
        <v>-4.8264733540773945E-3</v>
      </c>
    </row>
    <row r="865" spans="1:9" ht="13" x14ac:dyDescent="0.15">
      <c r="A865" s="3">
        <v>41611</v>
      </c>
      <c r="B865" s="1">
        <v>16004.719730000001</v>
      </c>
      <c r="C865" s="1">
        <v>16004.719730000001</v>
      </c>
      <c r="D865" s="1">
        <v>15859.679690000001</v>
      </c>
      <c r="E865" s="1">
        <v>15914.62012</v>
      </c>
      <c r="F865" s="1">
        <v>103910000</v>
      </c>
      <c r="G865" s="1">
        <v>15914.62012</v>
      </c>
      <c r="H865" s="1">
        <f t="shared" si="6"/>
        <v>-5.8811147117563628E-3</v>
      </c>
      <c r="I865" s="1">
        <f t="shared" si="7"/>
        <v>-5.8811147117563628E-3</v>
      </c>
    </row>
    <row r="866" spans="1:9" ht="13" x14ac:dyDescent="0.15">
      <c r="A866" s="3">
        <v>41612</v>
      </c>
      <c r="B866" s="1">
        <v>15910.509770000001</v>
      </c>
      <c r="C866" s="1">
        <v>15960.360350000001</v>
      </c>
      <c r="D866" s="1">
        <v>15791.29004</v>
      </c>
      <c r="E866" s="1">
        <v>15889.76953</v>
      </c>
      <c r="F866" s="1">
        <v>111180000</v>
      </c>
      <c r="G866" s="1">
        <v>15889.76953</v>
      </c>
      <c r="H866" s="1">
        <f t="shared" si="6"/>
        <v>-1.5614943877152382E-3</v>
      </c>
      <c r="I866" s="1">
        <f t="shared" si="7"/>
        <v>-1.5614943877152382E-3</v>
      </c>
    </row>
    <row r="867" spans="1:9" ht="13" x14ac:dyDescent="0.15">
      <c r="A867" s="3">
        <v>41613</v>
      </c>
      <c r="B867" s="1">
        <v>15886.5</v>
      </c>
      <c r="C867" s="1">
        <v>15896.190430000001</v>
      </c>
      <c r="D867" s="1">
        <v>15809.37012</v>
      </c>
      <c r="E867" s="1">
        <v>15821.509770000001</v>
      </c>
      <c r="F867" s="1">
        <v>128080000</v>
      </c>
      <c r="G867" s="1">
        <v>15821.509770000001</v>
      </c>
      <c r="H867" s="1">
        <f t="shared" si="6"/>
        <v>-4.2958307149215781E-3</v>
      </c>
      <c r="I867" s="1">
        <f t="shared" si="7"/>
        <v>-4.2958307149215781E-3</v>
      </c>
    </row>
    <row r="868" spans="1:9" ht="13" x14ac:dyDescent="0.15">
      <c r="A868" s="3">
        <v>41614</v>
      </c>
      <c r="B868" s="1">
        <v>15825.54981</v>
      </c>
      <c r="C868" s="1">
        <v>16022.349609999999</v>
      </c>
      <c r="D868" s="1">
        <v>15825.54981</v>
      </c>
      <c r="E868" s="1">
        <v>16020.200199999999</v>
      </c>
      <c r="F868" s="1">
        <v>98260000</v>
      </c>
      <c r="G868" s="1">
        <v>16020.200199999999</v>
      </c>
      <c r="H868" s="1">
        <f t="shared" si="6"/>
        <v>1.2558247151403095E-2</v>
      </c>
      <c r="I868" s="1">
        <f t="shared" si="7"/>
        <v>1.2558247151403095E-2</v>
      </c>
    </row>
    <row r="869" spans="1:9" ht="13" x14ac:dyDescent="0.15">
      <c r="A869" s="3">
        <v>41617</v>
      </c>
      <c r="B869" s="1">
        <v>16019.490229999999</v>
      </c>
      <c r="C869" s="1">
        <v>16058.400390000001</v>
      </c>
      <c r="D869" s="1">
        <v>16015.29004</v>
      </c>
      <c r="E869" s="1">
        <v>16025.530269999999</v>
      </c>
      <c r="F869" s="1">
        <v>91810000</v>
      </c>
      <c r="G869" s="1">
        <v>16025.530269999999</v>
      </c>
      <c r="H869" s="1">
        <f t="shared" si="6"/>
        <v>3.3270932531791821E-4</v>
      </c>
      <c r="I869" s="1">
        <f t="shared" si="7"/>
        <v>3.3270932531791821E-4</v>
      </c>
    </row>
    <row r="870" spans="1:9" ht="13" x14ac:dyDescent="0.15">
      <c r="A870" s="3">
        <v>41618</v>
      </c>
      <c r="B870" s="1">
        <v>16024.12012</v>
      </c>
      <c r="C870" s="1">
        <v>16029.059569999999</v>
      </c>
      <c r="D870" s="1">
        <v>15969.530269999999</v>
      </c>
      <c r="E870" s="1">
        <v>15973.12988</v>
      </c>
      <c r="F870" s="1">
        <v>79420000</v>
      </c>
      <c r="G870" s="1">
        <v>15973.12988</v>
      </c>
      <c r="H870" s="1">
        <f t="shared" si="6"/>
        <v>-3.2698069341326628E-3</v>
      </c>
      <c r="I870" s="1">
        <f t="shared" si="7"/>
        <v>-3.2698069341326628E-3</v>
      </c>
    </row>
    <row r="871" spans="1:9" ht="13" x14ac:dyDescent="0.15">
      <c r="A871" s="3">
        <v>41619</v>
      </c>
      <c r="B871" s="1">
        <v>15970.75</v>
      </c>
      <c r="C871" s="1">
        <v>15997.219730000001</v>
      </c>
      <c r="D871" s="1">
        <v>15827.700199999999</v>
      </c>
      <c r="E871" s="1">
        <v>15843.530269999999</v>
      </c>
      <c r="F871" s="1">
        <v>107170000</v>
      </c>
      <c r="G871" s="1">
        <v>15843.530269999999</v>
      </c>
      <c r="H871" s="1">
        <f t="shared" si="6"/>
        <v>-8.1136014653128904E-3</v>
      </c>
      <c r="I871" s="1">
        <f t="shared" si="7"/>
        <v>-8.1136014653128904E-3</v>
      </c>
    </row>
    <row r="872" spans="1:9" ht="13" x14ac:dyDescent="0.15">
      <c r="A872" s="3">
        <v>41620</v>
      </c>
      <c r="B872" s="1">
        <v>15844.820309999999</v>
      </c>
      <c r="C872" s="1">
        <v>15845.110350000001</v>
      </c>
      <c r="D872" s="1">
        <v>15703.79004</v>
      </c>
      <c r="E872" s="1">
        <v>15739.429690000001</v>
      </c>
      <c r="F872" s="1">
        <v>105870000</v>
      </c>
      <c r="G872" s="1">
        <v>15739.429690000001</v>
      </c>
      <c r="H872" s="1">
        <f t="shared" si="6"/>
        <v>-6.5705419326344654E-3</v>
      </c>
      <c r="I872" s="1">
        <f t="shared" si="7"/>
        <v>-6.5705419326344654E-3</v>
      </c>
    </row>
    <row r="873" spans="1:9" ht="13" x14ac:dyDescent="0.15">
      <c r="A873" s="3">
        <v>41621</v>
      </c>
      <c r="B873" s="1">
        <v>15745.660159999999</v>
      </c>
      <c r="C873" s="1">
        <v>15792.79981</v>
      </c>
      <c r="D873" s="1">
        <v>15717.91992</v>
      </c>
      <c r="E873" s="1">
        <v>15755.360350000001</v>
      </c>
      <c r="F873" s="1">
        <v>83180000</v>
      </c>
      <c r="G873" s="1">
        <v>15755.360350000001</v>
      </c>
      <c r="H873" s="1">
        <f t="shared" si="6"/>
        <v>1.012149761062911E-3</v>
      </c>
      <c r="I873" s="1">
        <f t="shared" si="7"/>
        <v>1.012149761062911E-3</v>
      </c>
    </row>
    <row r="874" spans="1:9" ht="13" x14ac:dyDescent="0.15">
      <c r="A874" s="3">
        <v>41624</v>
      </c>
      <c r="B874" s="1">
        <v>15759.599609999999</v>
      </c>
      <c r="C874" s="1">
        <v>15930.309569999999</v>
      </c>
      <c r="D874" s="1">
        <v>15759.599609999999</v>
      </c>
      <c r="E874" s="1">
        <v>15884.570309999999</v>
      </c>
      <c r="F874" s="1">
        <v>101470000</v>
      </c>
      <c r="G874" s="1">
        <v>15884.570309999999</v>
      </c>
      <c r="H874" s="1">
        <f t="shared" si="6"/>
        <v>8.2010158529949653E-3</v>
      </c>
      <c r="I874" s="1">
        <f t="shared" si="7"/>
        <v>8.2010158529949653E-3</v>
      </c>
    </row>
    <row r="875" spans="1:9" ht="13" x14ac:dyDescent="0.15">
      <c r="A875" s="3">
        <v>41625</v>
      </c>
      <c r="B875" s="1">
        <v>15884.059569999999</v>
      </c>
      <c r="C875" s="1">
        <v>15917.95996</v>
      </c>
      <c r="D875" s="1">
        <v>15836.450199999999</v>
      </c>
      <c r="E875" s="1">
        <v>15875.259770000001</v>
      </c>
      <c r="F875" s="1">
        <v>101490000</v>
      </c>
      <c r="G875" s="1">
        <v>15875.259770000001</v>
      </c>
      <c r="H875" s="1">
        <f t="shared" si="6"/>
        <v>-5.8613735331179901E-4</v>
      </c>
      <c r="I875" s="1">
        <f t="shared" si="7"/>
        <v>-5.8613735331179901E-4</v>
      </c>
    </row>
    <row r="876" spans="1:9" ht="13" x14ac:dyDescent="0.15">
      <c r="A876" s="3">
        <v>41626</v>
      </c>
      <c r="B876" s="1">
        <v>15876.570309999999</v>
      </c>
      <c r="C876" s="1">
        <v>16173.04004</v>
      </c>
      <c r="D876" s="1">
        <v>15808.91992</v>
      </c>
      <c r="E876" s="1">
        <v>16167.969730000001</v>
      </c>
      <c r="F876" s="1">
        <v>129620000</v>
      </c>
      <c r="G876" s="1">
        <v>16167.969730000001</v>
      </c>
      <c r="H876" s="1">
        <f t="shared" si="6"/>
        <v>1.8438120965626262E-2</v>
      </c>
      <c r="I876" s="1">
        <f t="shared" si="7"/>
        <v>1.8438120965626262E-2</v>
      </c>
    </row>
    <row r="877" spans="1:9" ht="13" x14ac:dyDescent="0.15">
      <c r="A877" s="3">
        <v>41627</v>
      </c>
      <c r="B877" s="1">
        <v>16162.509770000001</v>
      </c>
      <c r="C877" s="1">
        <v>16194.719730000001</v>
      </c>
      <c r="D877" s="1">
        <v>16121.54004</v>
      </c>
      <c r="E877" s="1">
        <v>16179.08008</v>
      </c>
      <c r="F877" s="1">
        <v>94980000</v>
      </c>
      <c r="G877" s="1">
        <v>16179.08008</v>
      </c>
      <c r="H877" s="1">
        <f t="shared" si="6"/>
        <v>6.8718275612450789E-4</v>
      </c>
      <c r="I877" s="1">
        <f t="shared" si="7"/>
        <v>6.8718275612450789E-4</v>
      </c>
    </row>
    <row r="878" spans="1:9" ht="13" x14ac:dyDescent="0.15">
      <c r="A878" s="3">
        <v>41628</v>
      </c>
      <c r="B878" s="1">
        <v>16178.570309999999</v>
      </c>
      <c r="C878" s="1">
        <v>16287.839840000001</v>
      </c>
      <c r="D878" s="1">
        <v>16178.570309999999</v>
      </c>
      <c r="E878" s="1">
        <v>16221.139649999999</v>
      </c>
      <c r="F878" s="1">
        <v>285190000</v>
      </c>
      <c r="G878" s="1">
        <v>16221.139649999999</v>
      </c>
      <c r="H878" s="1">
        <f t="shared" si="6"/>
        <v>2.5996267891641119E-3</v>
      </c>
      <c r="I878" s="1">
        <f t="shared" si="7"/>
        <v>2.5996267891641119E-3</v>
      </c>
    </row>
    <row r="879" spans="1:9" ht="13" x14ac:dyDescent="0.15">
      <c r="A879" s="3">
        <v>41631</v>
      </c>
      <c r="B879" s="1">
        <v>16225.25</v>
      </c>
      <c r="C879" s="1">
        <v>16318.110350000001</v>
      </c>
      <c r="D879" s="1">
        <v>16225.25</v>
      </c>
      <c r="E879" s="1">
        <v>16294.610350000001</v>
      </c>
      <c r="F879" s="1">
        <v>78930000</v>
      </c>
      <c r="G879" s="1">
        <v>16294.610350000001</v>
      </c>
      <c r="H879" s="1">
        <f t="shared" si="6"/>
        <v>4.5293180124986888E-3</v>
      </c>
      <c r="I879" s="1">
        <f t="shared" si="7"/>
        <v>4.5293180124986888E-3</v>
      </c>
    </row>
    <row r="880" spans="1:9" ht="13" x14ac:dyDescent="0.15">
      <c r="A880" s="3">
        <v>41632</v>
      </c>
      <c r="B880" s="1">
        <v>16295.700199999999</v>
      </c>
      <c r="C880" s="1">
        <v>16360.599609999999</v>
      </c>
      <c r="D880" s="1">
        <v>16295.700199999999</v>
      </c>
      <c r="E880" s="1">
        <v>16357.54981</v>
      </c>
      <c r="F880" s="1">
        <v>33640000</v>
      </c>
      <c r="G880" s="1">
        <v>16357.54981</v>
      </c>
      <c r="H880" s="1">
        <f t="shared" si="6"/>
        <v>3.8625937440719222E-3</v>
      </c>
      <c r="I880" s="1">
        <f t="shared" si="7"/>
        <v>3.8625937440719222E-3</v>
      </c>
    </row>
    <row r="881" spans="1:9" ht="13" x14ac:dyDescent="0.15">
      <c r="A881" s="3">
        <v>41634</v>
      </c>
      <c r="B881" s="1">
        <v>16370.969730000001</v>
      </c>
      <c r="C881" s="1">
        <v>16483</v>
      </c>
      <c r="D881" s="1">
        <v>16370.969730000001</v>
      </c>
      <c r="E881" s="1">
        <v>16479.880860000001</v>
      </c>
      <c r="F881" s="1">
        <v>50160000</v>
      </c>
      <c r="G881" s="1">
        <v>16479.880860000001</v>
      </c>
      <c r="H881" s="1">
        <f t="shared" si="6"/>
        <v>7.4785680875759887E-3</v>
      </c>
      <c r="I881" s="1">
        <f t="shared" si="7"/>
        <v>7.4785680875759887E-3</v>
      </c>
    </row>
    <row r="882" spans="1:9" ht="13" x14ac:dyDescent="0.15">
      <c r="A882" s="3">
        <v>41635</v>
      </c>
      <c r="B882" s="1">
        <v>16486.369139999999</v>
      </c>
      <c r="C882" s="1">
        <v>16529.009770000001</v>
      </c>
      <c r="D882" s="1">
        <v>16461.230469999999</v>
      </c>
      <c r="E882" s="1">
        <v>16478.410159999999</v>
      </c>
      <c r="F882" s="1">
        <v>47230000</v>
      </c>
      <c r="G882" s="1">
        <v>16478.410159999999</v>
      </c>
      <c r="H882" s="1">
        <f t="shared" si="6"/>
        <v>-8.9242150018897069E-5</v>
      </c>
      <c r="I882" s="1">
        <f t="shared" si="7"/>
        <v>-8.9242150018897069E-5</v>
      </c>
    </row>
    <row r="883" spans="1:9" ht="13" x14ac:dyDescent="0.15">
      <c r="A883" s="3">
        <v>41638</v>
      </c>
      <c r="B883" s="1">
        <v>16484.509770000001</v>
      </c>
      <c r="C883" s="1">
        <v>16504.349610000001</v>
      </c>
      <c r="D883" s="1">
        <v>16476.869139999999</v>
      </c>
      <c r="E883" s="1">
        <v>16504.289059999999</v>
      </c>
      <c r="F883" s="1">
        <v>54220000</v>
      </c>
      <c r="G883" s="1">
        <v>16504.289059999999</v>
      </c>
      <c r="H883" s="1">
        <f t="shared" si="6"/>
        <v>1.5704731068546059E-3</v>
      </c>
      <c r="I883" s="1">
        <f t="shared" si="7"/>
        <v>1.5704731068546059E-3</v>
      </c>
    </row>
    <row r="884" spans="1:9" ht="13" x14ac:dyDescent="0.15">
      <c r="A884" s="3">
        <v>41639</v>
      </c>
      <c r="B884" s="1">
        <v>16512.380860000001</v>
      </c>
      <c r="C884" s="1">
        <v>16588.25</v>
      </c>
      <c r="D884" s="1">
        <v>16511.480469999999</v>
      </c>
      <c r="E884" s="1">
        <v>16576.660159999999</v>
      </c>
      <c r="F884" s="1">
        <v>78760000</v>
      </c>
      <c r="G884" s="1">
        <v>16576.660159999999</v>
      </c>
      <c r="H884" s="1">
        <f t="shared" si="6"/>
        <v>4.384987425807986E-3</v>
      </c>
      <c r="I884" s="1">
        <f t="shared" si="7"/>
        <v>4.384987425807986E-3</v>
      </c>
    </row>
    <row r="885" spans="1:9" ht="13" x14ac:dyDescent="0.15">
      <c r="A885" s="3">
        <v>41641</v>
      </c>
      <c r="B885" s="1">
        <v>16572.16992</v>
      </c>
      <c r="C885" s="1">
        <v>16573.070309999999</v>
      </c>
      <c r="D885" s="1">
        <v>16416.490229999999</v>
      </c>
      <c r="E885" s="1">
        <v>16441.349610000001</v>
      </c>
      <c r="F885" s="1">
        <v>80960000</v>
      </c>
      <c r="G885" s="1">
        <v>16441.349610000001</v>
      </c>
      <c r="H885" s="1">
        <f t="shared" si="6"/>
        <v>-8.162714846897021E-3</v>
      </c>
      <c r="I885" s="1">
        <f t="shared" si="7"/>
        <v>-8.162714846897021E-3</v>
      </c>
    </row>
    <row r="886" spans="1:9" ht="13" x14ac:dyDescent="0.15">
      <c r="A886" s="3">
        <v>41642</v>
      </c>
      <c r="B886" s="1">
        <v>16456.890630000002</v>
      </c>
      <c r="C886" s="1">
        <v>16518.740229999999</v>
      </c>
      <c r="D886" s="1">
        <v>16439.300780000001</v>
      </c>
      <c r="E886" s="1">
        <v>16469.990229999999</v>
      </c>
      <c r="F886" s="1">
        <v>72770000</v>
      </c>
      <c r="G886" s="1">
        <v>16469.990229999999</v>
      </c>
      <c r="H886" s="1">
        <f t="shared" si="6"/>
        <v>1.7419871652494046E-3</v>
      </c>
      <c r="I886" s="1">
        <f t="shared" si="7"/>
        <v>1.7419871652494046E-3</v>
      </c>
    </row>
    <row r="887" spans="1:9" ht="13" x14ac:dyDescent="0.15">
      <c r="A887" s="3">
        <v>41645</v>
      </c>
      <c r="B887" s="1">
        <v>16474.039059999999</v>
      </c>
      <c r="C887" s="1">
        <v>16532.990229999999</v>
      </c>
      <c r="D887" s="1">
        <v>16405.519530000001</v>
      </c>
      <c r="E887" s="1">
        <v>16425.099610000001</v>
      </c>
      <c r="F887" s="1">
        <v>89380000</v>
      </c>
      <c r="G887" s="1">
        <v>16425.099610000001</v>
      </c>
      <c r="H887" s="1">
        <f t="shared" si="6"/>
        <v>-2.7256008882282322E-3</v>
      </c>
      <c r="I887" s="1">
        <f t="shared" si="7"/>
        <v>-2.7256008882282322E-3</v>
      </c>
    </row>
    <row r="888" spans="1:9" ht="13" x14ac:dyDescent="0.15">
      <c r="A888" s="3">
        <v>41646</v>
      </c>
      <c r="B888" s="1">
        <v>16429.019530000001</v>
      </c>
      <c r="C888" s="1">
        <v>16562.320309999999</v>
      </c>
      <c r="D888" s="1">
        <v>16429.019530000001</v>
      </c>
      <c r="E888" s="1">
        <v>16530.939450000002</v>
      </c>
      <c r="F888" s="1">
        <v>81270000</v>
      </c>
      <c r="G888" s="1">
        <v>16530.939450000002</v>
      </c>
      <c r="H888" s="1">
        <f t="shared" si="6"/>
        <v>6.4437867966147784E-3</v>
      </c>
      <c r="I888" s="1">
        <f t="shared" si="7"/>
        <v>6.4437867966147784E-3</v>
      </c>
    </row>
    <row r="889" spans="1:9" ht="13" x14ac:dyDescent="0.15">
      <c r="A889" s="3">
        <v>41647</v>
      </c>
      <c r="B889" s="1">
        <v>16527.660159999999</v>
      </c>
      <c r="C889" s="1">
        <v>16528.880860000001</v>
      </c>
      <c r="D889" s="1">
        <v>16416.689450000002</v>
      </c>
      <c r="E889" s="1">
        <v>16462.740229999999</v>
      </c>
      <c r="F889" s="1">
        <v>103260000</v>
      </c>
      <c r="G889" s="1">
        <v>16462.740229999999</v>
      </c>
      <c r="H889" s="1">
        <f t="shared" si="6"/>
        <v>-4.125550166479028E-3</v>
      </c>
      <c r="I889" s="1">
        <f t="shared" si="7"/>
        <v>-4.125550166479028E-3</v>
      </c>
    </row>
    <row r="890" spans="1:9" ht="13" x14ac:dyDescent="0.15">
      <c r="A890" s="3">
        <v>41648</v>
      </c>
      <c r="B890" s="1">
        <v>16471.410159999999</v>
      </c>
      <c r="C890" s="1">
        <v>16525.349610000001</v>
      </c>
      <c r="D890" s="1">
        <v>16378.610350000001</v>
      </c>
      <c r="E890" s="1">
        <v>16444.759770000001</v>
      </c>
      <c r="F890" s="1">
        <v>83990000</v>
      </c>
      <c r="G890" s="1">
        <v>16444.759770000001</v>
      </c>
      <c r="H890" s="1">
        <f t="shared" si="6"/>
        <v>-1.0921911995691411E-3</v>
      </c>
      <c r="I890" s="1">
        <f t="shared" si="7"/>
        <v>-1.0921911995691411E-3</v>
      </c>
    </row>
    <row r="891" spans="1:9" ht="13" x14ac:dyDescent="0.15">
      <c r="A891" s="3">
        <v>41649</v>
      </c>
      <c r="B891" s="1">
        <v>16453.619139999999</v>
      </c>
      <c r="C891" s="1">
        <v>16487.650389999999</v>
      </c>
      <c r="D891" s="1">
        <v>16379.01953</v>
      </c>
      <c r="E891" s="1">
        <v>16437.050780000001</v>
      </c>
      <c r="F891" s="1">
        <v>85190000</v>
      </c>
      <c r="G891" s="1">
        <v>16437.050780000001</v>
      </c>
      <c r="H891" s="1">
        <f t="shared" si="6"/>
        <v>-4.6878094346276822E-4</v>
      </c>
      <c r="I891" s="1">
        <f t="shared" si="7"/>
        <v>-4.6878094346276822E-4</v>
      </c>
    </row>
    <row r="892" spans="1:9" ht="13" x14ac:dyDescent="0.15">
      <c r="A892" s="3">
        <v>41652</v>
      </c>
      <c r="B892" s="1">
        <v>16434.029299999998</v>
      </c>
      <c r="C892" s="1">
        <v>16453.130860000001</v>
      </c>
      <c r="D892" s="1">
        <v>16240.599609999999</v>
      </c>
      <c r="E892" s="1">
        <v>16257.940430000001</v>
      </c>
      <c r="F892" s="1">
        <v>111680000</v>
      </c>
      <c r="G892" s="1">
        <v>16257.940430000001</v>
      </c>
      <c r="H892" s="1">
        <f t="shared" si="6"/>
        <v>-1.0896744945141602E-2</v>
      </c>
      <c r="I892" s="1">
        <f t="shared" si="7"/>
        <v>-1.0896744945141602E-2</v>
      </c>
    </row>
    <row r="893" spans="1:9" ht="13" x14ac:dyDescent="0.15">
      <c r="A893" s="3">
        <v>41653</v>
      </c>
      <c r="B893" s="1">
        <v>16261.990229999999</v>
      </c>
      <c r="C893" s="1">
        <v>16373.91992</v>
      </c>
      <c r="D893" s="1">
        <v>16260.83008</v>
      </c>
      <c r="E893" s="1">
        <v>16373.860350000001</v>
      </c>
      <c r="F893" s="1">
        <v>98610000</v>
      </c>
      <c r="G893" s="1">
        <v>16373.860350000001</v>
      </c>
      <c r="H893" s="1">
        <f t="shared" si="6"/>
        <v>7.1300494979117269E-3</v>
      </c>
      <c r="I893" s="1">
        <f t="shared" si="7"/>
        <v>7.1300494979117269E-3</v>
      </c>
    </row>
    <row r="894" spans="1:9" ht="13" x14ac:dyDescent="0.15">
      <c r="A894" s="3">
        <v>41654</v>
      </c>
      <c r="B894" s="1">
        <v>16378.030269999999</v>
      </c>
      <c r="C894" s="1">
        <v>16505.279299999998</v>
      </c>
      <c r="D894" s="1">
        <v>16376.780269999999</v>
      </c>
      <c r="E894" s="1">
        <v>16481.939450000002</v>
      </c>
      <c r="F894" s="1">
        <v>101130000</v>
      </c>
      <c r="G894" s="1">
        <v>16481.939450000002</v>
      </c>
      <c r="H894" s="1">
        <f t="shared" si="6"/>
        <v>6.6007097709246572E-3</v>
      </c>
      <c r="I894" s="1">
        <f t="shared" si="7"/>
        <v>6.6007097709246572E-3</v>
      </c>
    </row>
    <row r="895" spans="1:9" ht="13" x14ac:dyDescent="0.15">
      <c r="A895" s="3">
        <v>41655</v>
      </c>
      <c r="B895" s="1">
        <v>16477.699219999999</v>
      </c>
      <c r="C895" s="1">
        <v>16477.699219999999</v>
      </c>
      <c r="D895" s="1">
        <v>16375.559569999999</v>
      </c>
      <c r="E895" s="1">
        <v>16417.009770000001</v>
      </c>
      <c r="F895" s="1">
        <v>87370000</v>
      </c>
      <c r="G895" s="1">
        <v>16417.009770000001</v>
      </c>
      <c r="H895" s="1">
        <f t="shared" si="6"/>
        <v>-3.9394441532183333E-3</v>
      </c>
      <c r="I895" s="1">
        <f t="shared" si="7"/>
        <v>-3.9394441532183333E-3</v>
      </c>
    </row>
    <row r="896" spans="1:9" ht="13" x14ac:dyDescent="0.15">
      <c r="A896" s="3">
        <v>41656</v>
      </c>
      <c r="B896" s="1">
        <v>16408.019530000001</v>
      </c>
      <c r="C896" s="1">
        <v>16495.259770000001</v>
      </c>
      <c r="D896" s="1">
        <v>16378.79981</v>
      </c>
      <c r="E896" s="1">
        <v>16458.560549999998</v>
      </c>
      <c r="F896" s="1">
        <v>184970000</v>
      </c>
      <c r="G896" s="1">
        <v>16458.560549999998</v>
      </c>
      <c r="H896" s="1">
        <f t="shared" si="6"/>
        <v>2.5309590834213017E-3</v>
      </c>
      <c r="I896" s="1">
        <f t="shared" si="7"/>
        <v>2.5309590834213017E-3</v>
      </c>
    </row>
    <row r="897" spans="1:9" ht="13" x14ac:dyDescent="0.15">
      <c r="A897" s="3">
        <v>41660</v>
      </c>
      <c r="B897" s="1">
        <v>16459.269530000001</v>
      </c>
      <c r="C897" s="1">
        <v>16520.599610000001</v>
      </c>
      <c r="D897" s="1">
        <v>16316.25</v>
      </c>
      <c r="E897" s="1">
        <v>16414.439450000002</v>
      </c>
      <c r="F897" s="1">
        <v>111570000</v>
      </c>
      <c r="G897" s="1">
        <v>16414.439450000002</v>
      </c>
      <c r="H897" s="1">
        <f t="shared" si="6"/>
        <v>-2.6807386870777508E-3</v>
      </c>
      <c r="I897" s="1">
        <f t="shared" si="7"/>
        <v>-2.6807386870777508E-3</v>
      </c>
    </row>
    <row r="898" spans="1:9" ht="13" x14ac:dyDescent="0.15">
      <c r="A898" s="3">
        <v>41661</v>
      </c>
      <c r="B898" s="1">
        <v>16420.480469999999</v>
      </c>
      <c r="C898" s="1">
        <v>16453.490229999999</v>
      </c>
      <c r="D898" s="1">
        <v>16332.98047</v>
      </c>
      <c r="E898" s="1">
        <v>16373.339840000001</v>
      </c>
      <c r="F898" s="1">
        <v>87470000</v>
      </c>
      <c r="G898" s="1">
        <v>16373.339840000001</v>
      </c>
      <c r="H898" s="1">
        <f t="shared" si="6"/>
        <v>-2.5038692381299148E-3</v>
      </c>
      <c r="I898" s="1">
        <f t="shared" si="7"/>
        <v>-2.5038692381299148E-3</v>
      </c>
    </row>
    <row r="899" spans="1:9" ht="13" x14ac:dyDescent="0.15">
      <c r="A899" s="3">
        <v>41662</v>
      </c>
      <c r="B899" s="1">
        <v>16371.990229999999</v>
      </c>
      <c r="C899" s="1">
        <v>16372.95996</v>
      </c>
      <c r="D899" s="1">
        <v>16140.58008</v>
      </c>
      <c r="E899" s="1">
        <v>16197.349609999999</v>
      </c>
      <c r="F899" s="1">
        <v>100540000</v>
      </c>
      <c r="G899" s="1">
        <v>16197.349609999999</v>
      </c>
      <c r="H899" s="1">
        <f t="shared" si="6"/>
        <v>-1.0748584694373585E-2</v>
      </c>
      <c r="I899" s="1">
        <f t="shared" si="7"/>
        <v>-1.0748584694373585E-2</v>
      </c>
    </row>
    <row r="900" spans="1:9" ht="13" x14ac:dyDescent="0.15">
      <c r="A900" s="3">
        <v>41663</v>
      </c>
      <c r="B900" s="1">
        <v>16203.29004</v>
      </c>
      <c r="C900" s="1">
        <v>16203.29004</v>
      </c>
      <c r="D900" s="1">
        <v>15879.110350000001</v>
      </c>
      <c r="E900" s="1">
        <v>15879.110350000001</v>
      </c>
      <c r="F900" s="1">
        <v>141450000</v>
      </c>
      <c r="G900" s="1">
        <v>15879.110350000001</v>
      </c>
      <c r="H900" s="1">
        <f t="shared" si="6"/>
        <v>-1.9647613199848594E-2</v>
      </c>
      <c r="I900" s="1">
        <f t="shared" si="7"/>
        <v>-1.9647613199848594E-2</v>
      </c>
    </row>
    <row r="901" spans="1:9" ht="13" x14ac:dyDescent="0.15">
      <c r="A901" s="3">
        <v>41666</v>
      </c>
      <c r="B901" s="1">
        <v>15879.04981</v>
      </c>
      <c r="C901" s="1">
        <v>15942.76953</v>
      </c>
      <c r="D901" s="1">
        <v>15783.54981</v>
      </c>
      <c r="E901" s="1">
        <v>15837.87988</v>
      </c>
      <c r="F901" s="1">
        <v>127540000</v>
      </c>
      <c r="G901" s="1">
        <v>15837.87988</v>
      </c>
      <c r="H901" s="1">
        <f t="shared" si="6"/>
        <v>-2.5965226697980859E-3</v>
      </c>
      <c r="I901" s="1">
        <f t="shared" si="7"/>
        <v>-2.5965226697980859E-3</v>
      </c>
    </row>
    <row r="902" spans="1:9" ht="13" x14ac:dyDescent="0.15">
      <c r="A902" s="3">
        <v>41667</v>
      </c>
      <c r="B902" s="1">
        <v>15840.839840000001</v>
      </c>
      <c r="C902" s="1">
        <v>15945.889649999999</v>
      </c>
      <c r="D902" s="1">
        <v>15840.839840000001</v>
      </c>
      <c r="E902" s="1">
        <v>15928.559569999999</v>
      </c>
      <c r="F902" s="1">
        <v>89110000</v>
      </c>
      <c r="G902" s="1">
        <v>15928.559569999999</v>
      </c>
      <c r="H902" s="1">
        <f t="shared" si="6"/>
        <v>5.7254942383108305E-3</v>
      </c>
      <c r="I902" s="1">
        <f t="shared" si="7"/>
        <v>5.7254942383108305E-3</v>
      </c>
    </row>
    <row r="903" spans="1:9" ht="13" x14ac:dyDescent="0.15">
      <c r="A903" s="3">
        <v>41668</v>
      </c>
      <c r="B903" s="1">
        <v>15927.08008</v>
      </c>
      <c r="C903" s="1">
        <v>15927.08008</v>
      </c>
      <c r="D903" s="1">
        <v>15708.98047</v>
      </c>
      <c r="E903" s="1">
        <v>15738.79004</v>
      </c>
      <c r="F903" s="1">
        <v>109590000</v>
      </c>
      <c r="G903" s="1">
        <v>15738.79004</v>
      </c>
      <c r="H903" s="1">
        <f t="shared" si="6"/>
        <v>-1.1913791022096771E-2</v>
      </c>
      <c r="I903" s="1">
        <f t="shared" si="7"/>
        <v>-1.1913791022096771E-2</v>
      </c>
    </row>
    <row r="904" spans="1:9" ht="13" x14ac:dyDescent="0.15">
      <c r="A904" s="3">
        <v>41669</v>
      </c>
      <c r="B904" s="1">
        <v>15743.030269999999</v>
      </c>
      <c r="C904" s="1">
        <v>15907.530269999999</v>
      </c>
      <c r="D904" s="1">
        <v>15733.26953</v>
      </c>
      <c r="E904" s="1">
        <v>15848.610350000001</v>
      </c>
      <c r="F904" s="1">
        <v>92100000</v>
      </c>
      <c r="G904" s="1">
        <v>15848.610350000001</v>
      </c>
      <c r="H904" s="1">
        <f t="shared" si="6"/>
        <v>6.9776844167114245E-3</v>
      </c>
      <c r="I904" s="1">
        <f t="shared" si="7"/>
        <v>6.9776844167114245E-3</v>
      </c>
    </row>
    <row r="905" spans="1:9" ht="13" x14ac:dyDescent="0.15">
      <c r="A905" s="3">
        <v>41670</v>
      </c>
      <c r="B905" s="1">
        <v>15847.190430000001</v>
      </c>
      <c r="C905" s="1">
        <v>15847.190430000001</v>
      </c>
      <c r="D905" s="1">
        <v>15617.54981</v>
      </c>
      <c r="E905" s="1">
        <v>15698.849609999999</v>
      </c>
      <c r="F905" s="1">
        <v>137090000</v>
      </c>
      <c r="G905" s="1">
        <v>15698.849609999999</v>
      </c>
      <c r="H905" s="1">
        <f t="shared" si="6"/>
        <v>-9.4494556111035643E-3</v>
      </c>
      <c r="I905" s="1">
        <f t="shared" si="7"/>
        <v>-9.4494556111035643E-3</v>
      </c>
    </row>
    <row r="906" spans="1:9" ht="13" x14ac:dyDescent="0.15">
      <c r="A906" s="3">
        <v>41673</v>
      </c>
      <c r="B906" s="1">
        <v>15697.690430000001</v>
      </c>
      <c r="C906" s="1">
        <v>15708.54004</v>
      </c>
      <c r="D906" s="1">
        <v>15356.16992</v>
      </c>
      <c r="E906" s="1">
        <v>15372.79981</v>
      </c>
      <c r="F906" s="1">
        <v>151050000</v>
      </c>
      <c r="G906" s="1">
        <v>15372.79981</v>
      </c>
      <c r="H906" s="1">
        <f t="shared" si="6"/>
        <v>-2.0769024998641215E-2</v>
      </c>
      <c r="I906" s="1">
        <f t="shared" si="7"/>
        <v>-2.0769024998641215E-2</v>
      </c>
    </row>
    <row r="907" spans="1:9" ht="13" x14ac:dyDescent="0.15">
      <c r="A907" s="3">
        <v>41674</v>
      </c>
      <c r="B907" s="1">
        <v>15372.929690000001</v>
      </c>
      <c r="C907" s="1">
        <v>15481.849609999999</v>
      </c>
      <c r="D907" s="1">
        <v>15356.62012</v>
      </c>
      <c r="E907" s="1">
        <v>15445.240229999999</v>
      </c>
      <c r="F907" s="1">
        <v>124110000</v>
      </c>
      <c r="G907" s="1">
        <v>15445.240229999999</v>
      </c>
      <c r="H907" s="1">
        <f t="shared" si="6"/>
        <v>4.7122463634032708E-3</v>
      </c>
      <c r="I907" s="1">
        <f t="shared" si="7"/>
        <v>4.7122463634032708E-3</v>
      </c>
    </row>
    <row r="908" spans="1:9" ht="13" x14ac:dyDescent="0.15">
      <c r="A908" s="3">
        <v>41675</v>
      </c>
      <c r="B908" s="1">
        <v>15443</v>
      </c>
      <c r="C908" s="1">
        <v>15478.20996</v>
      </c>
      <c r="D908" s="1">
        <v>15340.690430000001</v>
      </c>
      <c r="E908" s="1">
        <v>15440.23047</v>
      </c>
      <c r="F908" s="1">
        <v>105130000</v>
      </c>
      <c r="G908" s="1">
        <v>15440.23047</v>
      </c>
      <c r="H908" s="1">
        <f t="shared" si="6"/>
        <v>-3.243562369634315E-4</v>
      </c>
      <c r="I908" s="1">
        <f t="shared" si="7"/>
        <v>-3.243562369634315E-4</v>
      </c>
    </row>
    <row r="909" spans="1:9" ht="13" x14ac:dyDescent="0.15">
      <c r="A909" s="3">
        <v>41676</v>
      </c>
      <c r="B909" s="1">
        <v>15443.83008</v>
      </c>
      <c r="C909" s="1">
        <v>15632.089840000001</v>
      </c>
      <c r="D909" s="1">
        <v>15443</v>
      </c>
      <c r="E909" s="1">
        <v>15628.530269999999</v>
      </c>
      <c r="F909" s="1">
        <v>106980000</v>
      </c>
      <c r="G909" s="1">
        <v>15628.530269999999</v>
      </c>
      <c r="H909" s="1">
        <f t="shared" si="6"/>
        <v>1.2195400863080437E-2</v>
      </c>
      <c r="I909" s="1">
        <f t="shared" si="7"/>
        <v>1.2195400863080437E-2</v>
      </c>
    </row>
    <row r="910" spans="1:9" ht="13" x14ac:dyDescent="0.15">
      <c r="A910" s="3">
        <v>41677</v>
      </c>
      <c r="B910" s="1">
        <v>15630.639649999999</v>
      </c>
      <c r="C910" s="1">
        <v>15798.509770000001</v>
      </c>
      <c r="D910" s="1">
        <v>15625.530269999999</v>
      </c>
      <c r="E910" s="1">
        <v>15794.08008</v>
      </c>
      <c r="F910" s="1">
        <v>105780000</v>
      </c>
      <c r="G910" s="1">
        <v>15794.08008</v>
      </c>
      <c r="H910" s="1">
        <f t="shared" si="6"/>
        <v>1.0592794532815685E-2</v>
      </c>
      <c r="I910" s="1">
        <f t="shared" si="7"/>
        <v>1.0592794532815685E-2</v>
      </c>
    </row>
    <row r="911" spans="1:9" ht="13" x14ac:dyDescent="0.15">
      <c r="A911" s="3">
        <v>41680</v>
      </c>
      <c r="B911" s="1">
        <v>15793.62988</v>
      </c>
      <c r="C911" s="1">
        <v>15801.79004</v>
      </c>
      <c r="D911" s="1">
        <v>15733.690430000001</v>
      </c>
      <c r="E911" s="1">
        <v>15801.79004</v>
      </c>
      <c r="F911" s="1">
        <v>84110000</v>
      </c>
      <c r="G911" s="1">
        <v>15801.79004</v>
      </c>
      <c r="H911" s="1">
        <f t="shared" si="6"/>
        <v>4.8815505309253427E-4</v>
      </c>
      <c r="I911" s="1">
        <f t="shared" si="7"/>
        <v>4.8815505309253427E-4</v>
      </c>
    </row>
    <row r="912" spans="1:9" ht="13" x14ac:dyDescent="0.15">
      <c r="A912" s="3">
        <v>41681</v>
      </c>
      <c r="B912" s="1">
        <v>15804.16992</v>
      </c>
      <c r="C912" s="1">
        <v>16027.190430000001</v>
      </c>
      <c r="D912" s="1">
        <v>15803.400390000001</v>
      </c>
      <c r="E912" s="1">
        <v>15994.76953</v>
      </c>
      <c r="F912" s="1">
        <v>95930000</v>
      </c>
      <c r="G912" s="1">
        <v>15994.76953</v>
      </c>
      <c r="H912" s="1">
        <f t="shared" si="6"/>
        <v>1.2212508172270318E-2</v>
      </c>
      <c r="I912" s="1">
        <f t="shared" si="7"/>
        <v>1.2212508172270318E-2</v>
      </c>
    </row>
    <row r="913" spans="1:9" ht="13" x14ac:dyDescent="0.15">
      <c r="A913" s="3">
        <v>41682</v>
      </c>
      <c r="B913" s="1">
        <v>15993.04004</v>
      </c>
      <c r="C913" s="1">
        <v>16036.559569999999</v>
      </c>
      <c r="D913" s="1">
        <v>15928.75</v>
      </c>
      <c r="E913" s="1">
        <v>15963.940430000001</v>
      </c>
      <c r="F913" s="1">
        <v>77310000</v>
      </c>
      <c r="G913" s="1">
        <v>15963.940430000001</v>
      </c>
      <c r="H913" s="1">
        <f t="shared" si="6"/>
        <v>-1.9274488414588002E-3</v>
      </c>
      <c r="I913" s="1">
        <f t="shared" si="7"/>
        <v>-1.9274488414588002E-3</v>
      </c>
    </row>
    <row r="914" spans="1:9" ht="13" x14ac:dyDescent="0.15">
      <c r="A914" s="3">
        <v>41683</v>
      </c>
      <c r="B914" s="1">
        <v>15946.990229999999</v>
      </c>
      <c r="C914" s="1">
        <v>16039.37012</v>
      </c>
      <c r="D914" s="1">
        <v>15863.25</v>
      </c>
      <c r="E914" s="1">
        <v>16027.589840000001</v>
      </c>
      <c r="F914" s="1">
        <v>99470000</v>
      </c>
      <c r="G914" s="1">
        <v>16027.589840000001</v>
      </c>
      <c r="H914" s="1">
        <f t="shared" si="6"/>
        <v>3.9870738856170977E-3</v>
      </c>
      <c r="I914" s="1">
        <f t="shared" si="7"/>
        <v>3.9870738856170977E-3</v>
      </c>
    </row>
    <row r="915" spans="1:9" ht="13" x14ac:dyDescent="0.15">
      <c r="A915" s="3">
        <v>41684</v>
      </c>
      <c r="B915" s="1">
        <v>16018.08008</v>
      </c>
      <c r="C915" s="1">
        <v>16175.54981</v>
      </c>
      <c r="D915" s="1">
        <v>15985.389649999999</v>
      </c>
      <c r="E915" s="1">
        <v>16154.389649999999</v>
      </c>
      <c r="F915" s="1">
        <v>84060000</v>
      </c>
      <c r="G915" s="1">
        <v>16154.389649999999</v>
      </c>
      <c r="H915" s="1">
        <f t="shared" si="6"/>
        <v>7.9113460767223261E-3</v>
      </c>
      <c r="I915" s="1">
        <f t="shared" si="7"/>
        <v>7.9113460767223261E-3</v>
      </c>
    </row>
    <row r="916" spans="1:9" ht="13" x14ac:dyDescent="0.15">
      <c r="A916" s="3">
        <v>41688</v>
      </c>
      <c r="B916" s="1">
        <v>16153.969730000001</v>
      </c>
      <c r="C916" s="1">
        <v>16167.33008</v>
      </c>
      <c r="D916" s="1">
        <v>16107.04004</v>
      </c>
      <c r="E916" s="1">
        <v>16130.400390000001</v>
      </c>
      <c r="F916" s="1">
        <v>91250000</v>
      </c>
      <c r="G916" s="1">
        <v>16130.400390000001</v>
      </c>
      <c r="H916" s="1">
        <f t="shared" si="6"/>
        <v>-1.4849994657643081E-3</v>
      </c>
      <c r="I916" s="1">
        <f t="shared" si="7"/>
        <v>-1.4849994657643081E-3</v>
      </c>
    </row>
    <row r="917" spans="1:9" ht="13" x14ac:dyDescent="0.15">
      <c r="A917" s="3">
        <v>41689</v>
      </c>
      <c r="B917" s="1">
        <v>16126.23047</v>
      </c>
      <c r="C917" s="1">
        <v>16225.719730000001</v>
      </c>
      <c r="D917" s="1">
        <v>16031.660159999999</v>
      </c>
      <c r="E917" s="1">
        <v>16040.559569999999</v>
      </c>
      <c r="F917" s="1">
        <v>80560000</v>
      </c>
      <c r="G917" s="1">
        <v>16040.559569999999</v>
      </c>
      <c r="H917" s="1">
        <f t="shared" si="6"/>
        <v>-5.5696583982935621E-3</v>
      </c>
      <c r="I917" s="1">
        <f t="shared" si="7"/>
        <v>-5.5696583982935621E-3</v>
      </c>
    </row>
    <row r="918" spans="1:9" ht="13" x14ac:dyDescent="0.15">
      <c r="A918" s="3">
        <v>41690</v>
      </c>
      <c r="B918" s="1">
        <v>16044.150390000001</v>
      </c>
      <c r="C918" s="1">
        <v>16161.639649999999</v>
      </c>
      <c r="D918" s="1">
        <v>16006.589840000001</v>
      </c>
      <c r="E918" s="1">
        <v>16133.23047</v>
      </c>
      <c r="F918" s="1">
        <v>77720000</v>
      </c>
      <c r="G918" s="1">
        <v>16133.23047</v>
      </c>
      <c r="H918" s="1">
        <f t="shared" si="6"/>
        <v>5.7772859852919071E-3</v>
      </c>
      <c r="I918" s="1">
        <f t="shared" si="7"/>
        <v>5.7772859852919071E-3</v>
      </c>
    </row>
    <row r="919" spans="1:9" ht="13" x14ac:dyDescent="0.15">
      <c r="A919" s="3">
        <v>41691</v>
      </c>
      <c r="B919" s="1">
        <v>16135.91992</v>
      </c>
      <c r="C919" s="1">
        <v>16191.91992</v>
      </c>
      <c r="D919" s="1">
        <v>16093.79981</v>
      </c>
      <c r="E919" s="1">
        <v>16103.29981</v>
      </c>
      <c r="F919" s="1">
        <v>126580000</v>
      </c>
      <c r="G919" s="1">
        <v>16103.29981</v>
      </c>
      <c r="H919" s="1">
        <f t="shared" si="6"/>
        <v>-1.8552180268952662E-3</v>
      </c>
      <c r="I919" s="1">
        <f t="shared" si="7"/>
        <v>-1.8552180268952662E-3</v>
      </c>
    </row>
    <row r="920" spans="1:9" ht="13" x14ac:dyDescent="0.15">
      <c r="A920" s="3">
        <v>41694</v>
      </c>
      <c r="B920" s="1">
        <v>16102.26953</v>
      </c>
      <c r="C920" s="1">
        <v>16300.04004</v>
      </c>
      <c r="D920" s="1">
        <v>16102.26953</v>
      </c>
      <c r="E920" s="1">
        <v>16207.139649999999</v>
      </c>
      <c r="F920" s="1">
        <v>244580000</v>
      </c>
      <c r="G920" s="1">
        <v>16207.139649999999</v>
      </c>
      <c r="H920" s="1">
        <f t="shared" si="6"/>
        <v>6.4483578661011544E-3</v>
      </c>
      <c r="I920" s="1">
        <f t="shared" si="7"/>
        <v>6.4483578661011544E-3</v>
      </c>
    </row>
    <row r="921" spans="1:9" ht="13" x14ac:dyDescent="0.15">
      <c r="A921" s="3">
        <v>41695</v>
      </c>
      <c r="B921" s="1">
        <v>16207.339840000001</v>
      </c>
      <c r="C921" s="1">
        <v>16254.259770000001</v>
      </c>
      <c r="D921" s="1">
        <v>16147.25</v>
      </c>
      <c r="E921" s="1">
        <v>16179.660159999999</v>
      </c>
      <c r="F921" s="1">
        <v>99470000</v>
      </c>
      <c r="G921" s="1">
        <v>16179.660159999999</v>
      </c>
      <c r="H921" s="1">
        <f t="shared" si="6"/>
        <v>-1.6955175677775885E-3</v>
      </c>
      <c r="I921" s="1">
        <f t="shared" si="7"/>
        <v>-1.6955175677775885E-3</v>
      </c>
    </row>
    <row r="922" spans="1:9" ht="13" x14ac:dyDescent="0.15">
      <c r="A922" s="3">
        <v>41696</v>
      </c>
      <c r="B922" s="1">
        <v>16180.360350000001</v>
      </c>
      <c r="C922" s="1">
        <v>16252.349609999999</v>
      </c>
      <c r="D922" s="1">
        <v>16155.860350000001</v>
      </c>
      <c r="E922" s="1">
        <v>16198.410159999999</v>
      </c>
      <c r="F922" s="1">
        <v>93980000</v>
      </c>
      <c r="G922" s="1">
        <v>16198.410159999999</v>
      </c>
      <c r="H922" s="1">
        <f t="shared" si="6"/>
        <v>1.1588624121014913E-3</v>
      </c>
      <c r="I922" s="1">
        <f t="shared" si="7"/>
        <v>1.1588624121014913E-3</v>
      </c>
    </row>
    <row r="923" spans="1:9" ht="13" x14ac:dyDescent="0.15">
      <c r="A923" s="3">
        <v>41697</v>
      </c>
      <c r="B923" s="1">
        <v>16197.700199999999</v>
      </c>
      <c r="C923" s="1">
        <v>16276.280269999999</v>
      </c>
      <c r="D923" s="1">
        <v>16159.809569999999</v>
      </c>
      <c r="E923" s="1">
        <v>16272.650390000001</v>
      </c>
      <c r="F923" s="1">
        <v>97640000</v>
      </c>
      <c r="G923" s="1">
        <v>16272.650390000001</v>
      </c>
      <c r="H923" s="1">
        <f t="shared" si="6"/>
        <v>4.5831800322804796E-3</v>
      </c>
      <c r="I923" s="1">
        <f t="shared" si="7"/>
        <v>4.5831800322804796E-3</v>
      </c>
    </row>
    <row r="924" spans="1:9" ht="13" x14ac:dyDescent="0.15">
      <c r="A924" s="3">
        <v>41698</v>
      </c>
      <c r="B924" s="1">
        <v>16273.23047</v>
      </c>
      <c r="C924" s="1">
        <v>16398.949219999999</v>
      </c>
      <c r="D924" s="1">
        <v>16226.089840000001</v>
      </c>
      <c r="E924" s="1">
        <v>16321.70996</v>
      </c>
      <c r="F924" s="1">
        <v>122110000</v>
      </c>
      <c r="G924" s="1">
        <v>16321.70996</v>
      </c>
      <c r="H924" s="1">
        <f t="shared" si="6"/>
        <v>3.0148481546772442E-3</v>
      </c>
      <c r="I924" s="1">
        <f t="shared" si="7"/>
        <v>3.0148481546772442E-3</v>
      </c>
    </row>
    <row r="925" spans="1:9" ht="13" x14ac:dyDescent="0.15">
      <c r="A925" s="3">
        <v>41701</v>
      </c>
      <c r="B925" s="1">
        <v>16321.70996</v>
      </c>
      <c r="C925" s="1">
        <v>16321.70996</v>
      </c>
      <c r="D925" s="1">
        <v>16071.25</v>
      </c>
      <c r="E925" s="1">
        <v>16168.030269999999</v>
      </c>
      <c r="F925" s="1">
        <v>92760000</v>
      </c>
      <c r="G925" s="1">
        <v>16168.030269999999</v>
      </c>
      <c r="H925" s="1">
        <f t="shared" si="6"/>
        <v>-9.4156611272119949E-3</v>
      </c>
      <c r="I925" s="1">
        <f t="shared" si="7"/>
        <v>-9.4156611272119949E-3</v>
      </c>
    </row>
    <row r="926" spans="1:9" ht="13" x14ac:dyDescent="0.15">
      <c r="A926" s="3">
        <v>41702</v>
      </c>
      <c r="B926" s="1">
        <v>16169.320309999999</v>
      </c>
      <c r="C926" s="1">
        <v>16419.490229999999</v>
      </c>
      <c r="D926" s="1">
        <v>16169.320309999999</v>
      </c>
      <c r="E926" s="1">
        <v>16395.880860000001</v>
      </c>
      <c r="F926" s="1">
        <v>96120000</v>
      </c>
      <c r="G926" s="1">
        <v>16395.880860000001</v>
      </c>
      <c r="H926" s="1">
        <f t="shared" si="6"/>
        <v>1.4092662259717666E-2</v>
      </c>
      <c r="I926" s="1">
        <f t="shared" si="7"/>
        <v>1.4092662259717666E-2</v>
      </c>
    </row>
    <row r="927" spans="1:9" ht="13" x14ac:dyDescent="0.15">
      <c r="A927" s="3">
        <v>41703</v>
      </c>
      <c r="B927" s="1">
        <v>16395.880860000001</v>
      </c>
      <c r="C927" s="1">
        <v>16406.550780000001</v>
      </c>
      <c r="D927" s="1">
        <v>16343.95996</v>
      </c>
      <c r="E927" s="1">
        <v>16360.179690000001</v>
      </c>
      <c r="F927" s="1">
        <v>73980000</v>
      </c>
      <c r="G927" s="1">
        <v>16360.179690000001</v>
      </c>
      <c r="H927" s="1">
        <f t="shared" si="6"/>
        <v>-2.1774475128749056E-3</v>
      </c>
      <c r="I927" s="1">
        <f t="shared" si="7"/>
        <v>-2.1774475128749056E-3</v>
      </c>
    </row>
    <row r="928" spans="1:9" ht="13" x14ac:dyDescent="0.15">
      <c r="A928" s="3">
        <v>41704</v>
      </c>
      <c r="B928" s="1">
        <v>16360.559569999999</v>
      </c>
      <c r="C928" s="1">
        <v>16450.16992</v>
      </c>
      <c r="D928" s="1">
        <v>16360.559569999999</v>
      </c>
      <c r="E928" s="1">
        <v>16421.890630000002</v>
      </c>
      <c r="F928" s="1">
        <v>75900000</v>
      </c>
      <c r="G928" s="1">
        <v>16421.890630000002</v>
      </c>
      <c r="H928" s="1">
        <f t="shared" si="6"/>
        <v>3.7720209172104053E-3</v>
      </c>
      <c r="I928" s="1">
        <f t="shared" si="7"/>
        <v>3.7720209172104053E-3</v>
      </c>
    </row>
    <row r="929" spans="1:9" ht="13" x14ac:dyDescent="0.15">
      <c r="A929" s="3">
        <v>41705</v>
      </c>
      <c r="B929" s="1">
        <v>16424.529299999998</v>
      </c>
      <c r="C929" s="1">
        <v>16505.699219999999</v>
      </c>
      <c r="D929" s="1">
        <v>16398.859380000002</v>
      </c>
      <c r="E929" s="1">
        <v>16452.720700000002</v>
      </c>
      <c r="F929" s="1">
        <v>80690000</v>
      </c>
      <c r="G929" s="1">
        <v>16452.720700000002</v>
      </c>
      <c r="H929" s="1">
        <f t="shared" si="6"/>
        <v>1.8773764053499834E-3</v>
      </c>
      <c r="I929" s="1">
        <f t="shared" si="7"/>
        <v>1.8773764053499834E-3</v>
      </c>
    </row>
    <row r="930" spans="1:9" ht="13" x14ac:dyDescent="0.15">
      <c r="A930" s="3">
        <v>41708</v>
      </c>
      <c r="B930" s="1">
        <v>16453.099610000001</v>
      </c>
      <c r="C930" s="1">
        <v>16453.099610000001</v>
      </c>
      <c r="D930" s="1">
        <v>16334.200199999999</v>
      </c>
      <c r="E930" s="1">
        <v>16418.679690000001</v>
      </c>
      <c r="F930" s="1">
        <v>68210000</v>
      </c>
      <c r="G930" s="1">
        <v>16418.679690000001</v>
      </c>
      <c r="H930" s="1">
        <f t="shared" si="6"/>
        <v>-2.0690201104550947E-3</v>
      </c>
      <c r="I930" s="1">
        <f t="shared" si="7"/>
        <v>-2.0690201104550947E-3</v>
      </c>
    </row>
    <row r="931" spans="1:9" ht="13" x14ac:dyDescent="0.15">
      <c r="A931" s="3">
        <v>41709</v>
      </c>
      <c r="B931" s="1">
        <v>16419.390630000002</v>
      </c>
      <c r="C931" s="1">
        <v>16460.33008</v>
      </c>
      <c r="D931" s="1">
        <v>16325.16992</v>
      </c>
      <c r="E931" s="1">
        <v>16351.25</v>
      </c>
      <c r="F931" s="1">
        <v>78150000</v>
      </c>
      <c r="G931" s="1">
        <v>16351.25</v>
      </c>
      <c r="H931" s="1">
        <f t="shared" si="6"/>
        <v>-4.1068886946536709E-3</v>
      </c>
      <c r="I931" s="1">
        <f t="shared" si="7"/>
        <v>-4.1068886946536709E-3</v>
      </c>
    </row>
    <row r="932" spans="1:9" ht="13" x14ac:dyDescent="0.15">
      <c r="A932" s="3">
        <v>41710</v>
      </c>
      <c r="B932" s="1">
        <v>16350.66992</v>
      </c>
      <c r="C932" s="1">
        <v>16364.740229999999</v>
      </c>
      <c r="D932" s="1">
        <v>16260.030269999999</v>
      </c>
      <c r="E932" s="1">
        <v>16340.08008</v>
      </c>
      <c r="F932" s="1">
        <v>77900000</v>
      </c>
      <c r="G932" s="1">
        <v>16340.08008</v>
      </c>
      <c r="H932" s="1">
        <f t="shared" si="6"/>
        <v>-6.8312330861556604E-4</v>
      </c>
      <c r="I932" s="1">
        <f t="shared" si="7"/>
        <v>-6.8312330861556604E-4</v>
      </c>
    </row>
    <row r="933" spans="1:9" ht="13" x14ac:dyDescent="0.15">
      <c r="A933" s="3">
        <v>41711</v>
      </c>
      <c r="B933" s="1">
        <v>16341.54981</v>
      </c>
      <c r="C933" s="1">
        <v>16405.070309999999</v>
      </c>
      <c r="D933" s="1">
        <v>16084.099609999999</v>
      </c>
      <c r="E933" s="1">
        <v>16108.889649999999</v>
      </c>
      <c r="F933" s="1">
        <v>86160000</v>
      </c>
      <c r="G933" s="1">
        <v>16108.889649999999</v>
      </c>
      <c r="H933" s="1">
        <f t="shared" si="6"/>
        <v>-1.4148671785456791E-2</v>
      </c>
      <c r="I933" s="1">
        <f t="shared" si="7"/>
        <v>-1.4148671785456791E-2</v>
      </c>
    </row>
    <row r="934" spans="1:9" ht="13" x14ac:dyDescent="0.15">
      <c r="A934" s="3">
        <v>41712</v>
      </c>
      <c r="B934" s="1">
        <v>16106.320309999999</v>
      </c>
      <c r="C934" s="1">
        <v>16165.04981</v>
      </c>
      <c r="D934" s="1">
        <v>16046.990229999999</v>
      </c>
      <c r="E934" s="1">
        <v>16065.66992</v>
      </c>
      <c r="F934" s="1">
        <v>85660000</v>
      </c>
      <c r="G934" s="1">
        <v>16065.66992</v>
      </c>
      <c r="H934" s="1">
        <f t="shared" si="6"/>
        <v>-2.6829738696483585E-3</v>
      </c>
      <c r="I934" s="1">
        <f t="shared" si="7"/>
        <v>-2.6829738696483585E-3</v>
      </c>
    </row>
    <row r="935" spans="1:9" ht="13" x14ac:dyDescent="0.15">
      <c r="A935" s="3">
        <v>41715</v>
      </c>
      <c r="B935" s="1">
        <v>16066.37012</v>
      </c>
      <c r="C935" s="1">
        <v>16270.339840000001</v>
      </c>
      <c r="D935" s="1">
        <v>16066.37012</v>
      </c>
      <c r="E935" s="1">
        <v>16247.219730000001</v>
      </c>
      <c r="F935" s="1">
        <v>88930000</v>
      </c>
      <c r="G935" s="1">
        <v>16247.219730000001</v>
      </c>
      <c r="H935" s="1">
        <f t="shared" si="6"/>
        <v>1.1300481766651436E-2</v>
      </c>
      <c r="I935" s="1">
        <f t="shared" si="7"/>
        <v>1.1300481766651436E-2</v>
      </c>
    </row>
    <row r="936" spans="1:9" ht="13" x14ac:dyDescent="0.15">
      <c r="A936" s="3">
        <v>41716</v>
      </c>
      <c r="B936" s="1">
        <v>16245.929690000001</v>
      </c>
      <c r="C936" s="1">
        <v>16369.940430000001</v>
      </c>
      <c r="D936" s="1">
        <v>16245.929690000001</v>
      </c>
      <c r="E936" s="1">
        <v>16336.190430000001</v>
      </c>
      <c r="F936" s="1">
        <v>79140000</v>
      </c>
      <c r="G936" s="1">
        <v>16336.190430000001</v>
      </c>
      <c r="H936" s="1">
        <f t="shared" si="6"/>
        <v>5.4760569179549004E-3</v>
      </c>
      <c r="I936" s="1">
        <f t="shared" si="7"/>
        <v>5.4760569179549004E-3</v>
      </c>
    </row>
    <row r="937" spans="1:9" ht="13" x14ac:dyDescent="0.15">
      <c r="A937" s="3">
        <v>41717</v>
      </c>
      <c r="B937" s="1">
        <v>16335.70996</v>
      </c>
      <c r="C937" s="1">
        <v>16363.320309999999</v>
      </c>
      <c r="D937" s="1">
        <v>16126.29004</v>
      </c>
      <c r="E937" s="1">
        <v>16222.16992</v>
      </c>
      <c r="F937" s="1">
        <v>90110000</v>
      </c>
      <c r="G937" s="1">
        <v>16222.16992</v>
      </c>
      <c r="H937" s="1">
        <f t="shared" si="6"/>
        <v>-6.9796266448150287E-3</v>
      </c>
      <c r="I937" s="1">
        <f t="shared" si="7"/>
        <v>-6.9796266448150287E-3</v>
      </c>
    </row>
    <row r="938" spans="1:9" ht="13" x14ac:dyDescent="0.15">
      <c r="A938" s="3">
        <v>41718</v>
      </c>
      <c r="B938" s="1">
        <v>16221.98047</v>
      </c>
      <c r="C938" s="1">
        <v>16353.98047</v>
      </c>
      <c r="D938" s="1">
        <v>16160.33008</v>
      </c>
      <c r="E938" s="1">
        <v>16331.04981</v>
      </c>
      <c r="F938" s="1">
        <v>91530000</v>
      </c>
      <c r="G938" s="1">
        <v>16331.04981</v>
      </c>
      <c r="H938" s="1">
        <f t="shared" si="6"/>
        <v>6.711795680660714E-3</v>
      </c>
      <c r="I938" s="1">
        <f t="shared" si="7"/>
        <v>6.711795680660714E-3</v>
      </c>
    </row>
    <row r="939" spans="1:9" ht="13" x14ac:dyDescent="0.15">
      <c r="A939" s="3">
        <v>41719</v>
      </c>
      <c r="B939" s="1">
        <v>16332.690430000001</v>
      </c>
      <c r="C939" s="1">
        <v>16456.449219999999</v>
      </c>
      <c r="D939" s="1">
        <v>16290.79004</v>
      </c>
      <c r="E939" s="1">
        <v>16302.76953</v>
      </c>
      <c r="F939" s="1">
        <v>353670000</v>
      </c>
      <c r="G939" s="1">
        <v>16302.76953</v>
      </c>
      <c r="H939" s="1">
        <f t="shared" si="6"/>
        <v>-1.7316878173186379E-3</v>
      </c>
      <c r="I939" s="1">
        <f t="shared" si="7"/>
        <v>-1.7316878173186379E-3</v>
      </c>
    </row>
    <row r="940" spans="1:9" ht="13" x14ac:dyDescent="0.15">
      <c r="A940" s="3">
        <v>41722</v>
      </c>
      <c r="B940" s="1">
        <v>16303.280269999999</v>
      </c>
      <c r="C940" s="1">
        <v>16380.509770000001</v>
      </c>
      <c r="D940" s="1">
        <v>16215.559569999999</v>
      </c>
      <c r="E940" s="1">
        <v>16276.690430000001</v>
      </c>
      <c r="F940" s="1">
        <v>110620000</v>
      </c>
      <c r="G940" s="1">
        <v>16276.690430000001</v>
      </c>
      <c r="H940" s="1">
        <f t="shared" si="6"/>
        <v>-1.5996729851335276E-3</v>
      </c>
      <c r="I940" s="1">
        <f t="shared" si="7"/>
        <v>-1.5996729851335276E-3</v>
      </c>
    </row>
    <row r="941" spans="1:9" ht="13" x14ac:dyDescent="0.15">
      <c r="A941" s="3">
        <v>41723</v>
      </c>
      <c r="B941" s="1">
        <v>16279.200199999999</v>
      </c>
      <c r="C941" s="1">
        <v>16407.179690000001</v>
      </c>
      <c r="D941" s="1">
        <v>16279.200199999999</v>
      </c>
      <c r="E941" s="1">
        <v>16367.87988</v>
      </c>
      <c r="F941" s="1">
        <v>89110000</v>
      </c>
      <c r="G941" s="1">
        <v>16367.87988</v>
      </c>
      <c r="H941" s="1">
        <f t="shared" si="6"/>
        <v>5.6024564939765736E-3</v>
      </c>
      <c r="I941" s="1">
        <f t="shared" si="7"/>
        <v>5.6024564939765736E-3</v>
      </c>
    </row>
    <row r="942" spans="1:9" ht="13" x14ac:dyDescent="0.15">
      <c r="A942" s="3">
        <v>41724</v>
      </c>
      <c r="B942" s="1">
        <v>16370.70996</v>
      </c>
      <c r="C942" s="1">
        <v>16466.039059999999</v>
      </c>
      <c r="D942" s="1">
        <v>16268.990229999999</v>
      </c>
      <c r="E942" s="1">
        <v>16268.990229999999</v>
      </c>
      <c r="F942" s="1">
        <v>92770000</v>
      </c>
      <c r="G942" s="1">
        <v>16268.990229999999</v>
      </c>
      <c r="H942" s="1">
        <f t="shared" si="6"/>
        <v>-6.0416896216861152E-3</v>
      </c>
      <c r="I942" s="1">
        <f t="shared" si="7"/>
        <v>-6.0416896216861152E-3</v>
      </c>
    </row>
    <row r="943" spans="1:9" ht="13" x14ac:dyDescent="0.15">
      <c r="A943" s="3">
        <v>41725</v>
      </c>
      <c r="B943" s="1">
        <v>16268.66992</v>
      </c>
      <c r="C943" s="1">
        <v>16300.940430000001</v>
      </c>
      <c r="D943" s="1">
        <v>16191.79004</v>
      </c>
      <c r="E943" s="1">
        <v>16264.23047</v>
      </c>
      <c r="F943" s="1">
        <v>93650000</v>
      </c>
      <c r="G943" s="1">
        <v>16264.23047</v>
      </c>
      <c r="H943" s="1">
        <f t="shared" si="6"/>
        <v>-2.9256640594829377E-4</v>
      </c>
      <c r="I943" s="1">
        <f t="shared" si="7"/>
        <v>-2.9256640594829377E-4</v>
      </c>
    </row>
    <row r="944" spans="1:9" ht="13" x14ac:dyDescent="0.15">
      <c r="A944" s="3">
        <v>41726</v>
      </c>
      <c r="B944" s="1">
        <v>16267.76953</v>
      </c>
      <c r="C944" s="1">
        <v>16414.859380000002</v>
      </c>
      <c r="D944" s="1">
        <v>16267.76953</v>
      </c>
      <c r="E944" s="1">
        <v>16323.059569999999</v>
      </c>
      <c r="F944" s="1">
        <v>86370000</v>
      </c>
      <c r="G944" s="1">
        <v>16323.059569999999</v>
      </c>
      <c r="H944" s="1">
        <f t="shared" si="6"/>
        <v>3.61708474978337E-3</v>
      </c>
      <c r="I944" s="1">
        <f t="shared" si="7"/>
        <v>3.61708474978337E-3</v>
      </c>
    </row>
    <row r="945" spans="1:9" ht="13" x14ac:dyDescent="0.15">
      <c r="A945" s="3">
        <v>41729</v>
      </c>
      <c r="B945" s="1">
        <v>16324.219730000001</v>
      </c>
      <c r="C945" s="1">
        <v>16480.849610000001</v>
      </c>
      <c r="D945" s="1">
        <v>16324.219730000001</v>
      </c>
      <c r="E945" s="1">
        <v>16457.660159999999</v>
      </c>
      <c r="F945" s="1">
        <v>104510000</v>
      </c>
      <c r="G945" s="1">
        <v>16457.660159999999</v>
      </c>
      <c r="H945" s="1">
        <f t="shared" si="6"/>
        <v>8.2460392564750046E-3</v>
      </c>
      <c r="I945" s="1">
        <f t="shared" si="7"/>
        <v>8.2460392564750046E-3</v>
      </c>
    </row>
    <row r="946" spans="1:9" ht="13" x14ac:dyDescent="0.15">
      <c r="A946" s="3">
        <v>41730</v>
      </c>
      <c r="B946" s="1">
        <v>16458.050780000001</v>
      </c>
      <c r="C946" s="1">
        <v>16565.730469999999</v>
      </c>
      <c r="D946" s="1">
        <v>16457.599610000001</v>
      </c>
      <c r="E946" s="1">
        <v>16532.609380000002</v>
      </c>
      <c r="F946" s="1">
        <v>88010000</v>
      </c>
      <c r="G946" s="1">
        <v>16532.609380000002</v>
      </c>
      <c r="H946" s="1">
        <f t="shared" si="6"/>
        <v>4.5540629270110194E-3</v>
      </c>
      <c r="I946" s="1">
        <f t="shared" si="7"/>
        <v>4.5540629270110194E-3</v>
      </c>
    </row>
    <row r="947" spans="1:9" ht="13" x14ac:dyDescent="0.15">
      <c r="A947" s="3">
        <v>41731</v>
      </c>
      <c r="B947" s="1">
        <v>16532.800780000001</v>
      </c>
      <c r="C947" s="1">
        <v>16588.189450000002</v>
      </c>
      <c r="D947" s="1">
        <v>16506.599610000001</v>
      </c>
      <c r="E947" s="1">
        <v>16573</v>
      </c>
      <c r="F947" s="1">
        <v>78120000</v>
      </c>
      <c r="G947" s="1">
        <v>16573</v>
      </c>
      <c r="H947" s="1">
        <f t="shared" si="6"/>
        <v>2.4430880251038933E-3</v>
      </c>
      <c r="I947" s="1">
        <f t="shared" si="7"/>
        <v>2.4430880251038933E-3</v>
      </c>
    </row>
    <row r="948" spans="1:9" ht="13" x14ac:dyDescent="0.15">
      <c r="A948" s="3">
        <v>41732</v>
      </c>
      <c r="B948" s="1">
        <v>16572.359380000002</v>
      </c>
      <c r="C948" s="1">
        <v>16604.150389999999</v>
      </c>
      <c r="D948" s="1">
        <v>16527.599610000001</v>
      </c>
      <c r="E948" s="1">
        <v>16572.550780000001</v>
      </c>
      <c r="F948" s="1">
        <v>77220000</v>
      </c>
      <c r="G948" s="1">
        <v>16572.550780000001</v>
      </c>
      <c r="H948" s="1">
        <f t="shared" si="6"/>
        <v>-2.7105533095915294E-5</v>
      </c>
      <c r="I948" s="1">
        <f t="shared" si="7"/>
        <v>-2.7105533095915294E-5</v>
      </c>
    </row>
    <row r="949" spans="1:9" ht="13" x14ac:dyDescent="0.15">
      <c r="A949" s="3">
        <v>41733</v>
      </c>
      <c r="B949" s="1">
        <v>16576.019530000001</v>
      </c>
      <c r="C949" s="1">
        <v>16631.630860000001</v>
      </c>
      <c r="D949" s="1">
        <v>16392.769530000001</v>
      </c>
      <c r="E949" s="1">
        <v>16412.710940000001</v>
      </c>
      <c r="F949" s="1">
        <v>104350000</v>
      </c>
      <c r="G949" s="1">
        <v>16412.710940000001</v>
      </c>
      <c r="H949" s="1">
        <f t="shared" si="6"/>
        <v>-9.644854441652858E-3</v>
      </c>
      <c r="I949" s="1">
        <f t="shared" si="7"/>
        <v>-9.644854441652858E-3</v>
      </c>
    </row>
    <row r="950" spans="1:9" ht="13" x14ac:dyDescent="0.15">
      <c r="A950" s="3">
        <v>41736</v>
      </c>
      <c r="B950" s="1">
        <v>16414.150389999999</v>
      </c>
      <c r="C950" s="1">
        <v>16421.380860000001</v>
      </c>
      <c r="D950" s="1">
        <v>16244.009770000001</v>
      </c>
      <c r="E950" s="1">
        <v>16245.87012</v>
      </c>
      <c r="F950" s="1">
        <v>116540000</v>
      </c>
      <c r="G950" s="1">
        <v>16245.87012</v>
      </c>
      <c r="H950" s="1">
        <f t="shared" si="6"/>
        <v>-1.0165342009002765E-2</v>
      </c>
      <c r="I950" s="1">
        <f t="shared" si="7"/>
        <v>-1.0165342009002765E-2</v>
      </c>
    </row>
    <row r="951" spans="1:9" ht="13" x14ac:dyDescent="0.15">
      <c r="A951" s="3">
        <v>41737</v>
      </c>
      <c r="B951" s="1">
        <v>16245.160159999999</v>
      </c>
      <c r="C951" s="1">
        <v>16296.860350000001</v>
      </c>
      <c r="D951" s="1">
        <v>16180.280269999999</v>
      </c>
      <c r="E951" s="1">
        <v>16256.139649999999</v>
      </c>
      <c r="F951" s="1">
        <v>98510000</v>
      </c>
      <c r="G951" s="1">
        <v>16256.139649999999</v>
      </c>
      <c r="H951" s="1">
        <f t="shared" si="6"/>
        <v>6.32131730965702E-4</v>
      </c>
      <c r="I951" s="1">
        <f t="shared" si="7"/>
        <v>6.32131730965702E-4</v>
      </c>
    </row>
    <row r="952" spans="1:9" ht="13" x14ac:dyDescent="0.15">
      <c r="A952" s="3">
        <v>41738</v>
      </c>
      <c r="B952" s="1">
        <v>16256.37012</v>
      </c>
      <c r="C952" s="1">
        <v>16438.820309999999</v>
      </c>
      <c r="D952" s="1">
        <v>16256.37012</v>
      </c>
      <c r="E952" s="1">
        <v>16437.179690000001</v>
      </c>
      <c r="F952" s="1">
        <v>91550000</v>
      </c>
      <c r="G952" s="1">
        <v>16437.179690000001</v>
      </c>
      <c r="H952" s="1">
        <f t="shared" si="6"/>
        <v>1.1136717812337549E-2</v>
      </c>
      <c r="I952" s="1">
        <f t="shared" si="7"/>
        <v>1.1136717812337549E-2</v>
      </c>
    </row>
    <row r="953" spans="1:9" ht="13" x14ac:dyDescent="0.15">
      <c r="A953" s="3">
        <v>41739</v>
      </c>
      <c r="B953" s="1">
        <v>16437.240229999999</v>
      </c>
      <c r="C953" s="1">
        <v>16456.119139999999</v>
      </c>
      <c r="D953" s="1">
        <v>16153.339840000001</v>
      </c>
      <c r="E953" s="1">
        <v>16170.219730000001</v>
      </c>
      <c r="F953" s="1">
        <v>112550000</v>
      </c>
      <c r="G953" s="1">
        <v>16170.219730000001</v>
      </c>
      <c r="H953" s="1">
        <f t="shared" si="6"/>
        <v>-1.6241226599378992E-2</v>
      </c>
      <c r="I953" s="1">
        <f t="shared" si="7"/>
        <v>-1.6241226599378992E-2</v>
      </c>
    </row>
    <row r="954" spans="1:9" ht="13" x14ac:dyDescent="0.15">
      <c r="A954" s="3">
        <v>41740</v>
      </c>
      <c r="B954" s="1">
        <v>16168.87012</v>
      </c>
      <c r="C954" s="1">
        <v>16168.87012</v>
      </c>
      <c r="D954" s="1">
        <v>16015.320309999999</v>
      </c>
      <c r="E954" s="1">
        <v>16026.75</v>
      </c>
      <c r="F954" s="1">
        <v>119550000</v>
      </c>
      <c r="G954" s="1">
        <v>16026.75</v>
      </c>
      <c r="H954" s="1">
        <f t="shared" si="6"/>
        <v>-8.872466323622475E-3</v>
      </c>
      <c r="I954" s="1">
        <f t="shared" si="7"/>
        <v>-8.872466323622475E-3</v>
      </c>
    </row>
    <row r="955" spans="1:9" ht="13" x14ac:dyDescent="0.15">
      <c r="A955" s="3">
        <v>41743</v>
      </c>
      <c r="B955" s="1">
        <v>16028.29004</v>
      </c>
      <c r="C955" s="1">
        <v>16184.759770000001</v>
      </c>
      <c r="D955" s="1">
        <v>16028.29004</v>
      </c>
      <c r="E955" s="1">
        <v>16173.240229999999</v>
      </c>
      <c r="F955" s="1">
        <v>90020000</v>
      </c>
      <c r="G955" s="1">
        <v>16173.240229999999</v>
      </c>
      <c r="H955" s="1">
        <f t="shared" si="6"/>
        <v>9.1403578392374885E-3</v>
      </c>
      <c r="I955" s="1">
        <f t="shared" si="7"/>
        <v>9.1403578392374885E-3</v>
      </c>
    </row>
    <row r="956" spans="1:9" ht="13" x14ac:dyDescent="0.15">
      <c r="A956" s="3">
        <v>41744</v>
      </c>
      <c r="B956" s="1">
        <v>16173.490229999999</v>
      </c>
      <c r="C956" s="1">
        <v>16272.950199999999</v>
      </c>
      <c r="D956" s="1">
        <v>16063.200199999999</v>
      </c>
      <c r="E956" s="1">
        <v>16262.559569999999</v>
      </c>
      <c r="F956" s="1">
        <v>97850000</v>
      </c>
      <c r="G956" s="1">
        <v>16262.559569999999</v>
      </c>
      <c r="H956" s="1">
        <f t="shared" si="6"/>
        <v>5.5226620472946511E-3</v>
      </c>
      <c r="I956" s="1">
        <f t="shared" si="7"/>
        <v>5.5226620472946511E-3</v>
      </c>
    </row>
    <row r="957" spans="1:9" ht="13" x14ac:dyDescent="0.15">
      <c r="A957" s="3">
        <v>41745</v>
      </c>
      <c r="B957" s="1">
        <v>16266.23047</v>
      </c>
      <c r="C957" s="1">
        <v>16424.849610000001</v>
      </c>
      <c r="D957" s="1">
        <v>16266.23047</v>
      </c>
      <c r="E957" s="1">
        <v>16424.849610000001</v>
      </c>
      <c r="F957" s="1">
        <v>94650000</v>
      </c>
      <c r="G957" s="1">
        <v>16424.849610000001</v>
      </c>
      <c r="H957" s="1">
        <f t="shared" si="6"/>
        <v>9.9793663661274252E-3</v>
      </c>
      <c r="I957" s="1">
        <f t="shared" si="7"/>
        <v>9.9793663661274252E-3</v>
      </c>
    </row>
    <row r="958" spans="1:9" ht="13" x14ac:dyDescent="0.15">
      <c r="A958" s="3">
        <v>41746</v>
      </c>
      <c r="B958" s="1">
        <v>16424.140630000002</v>
      </c>
      <c r="C958" s="1">
        <v>16460.490229999999</v>
      </c>
      <c r="D958" s="1">
        <v>16368.139649999999</v>
      </c>
      <c r="E958" s="1">
        <v>16408.539059999999</v>
      </c>
      <c r="F958" s="1">
        <v>136190000</v>
      </c>
      <c r="G958" s="1">
        <v>16408.539059999999</v>
      </c>
      <c r="H958" s="1">
        <f t="shared" si="6"/>
        <v>-9.9304105591758703E-4</v>
      </c>
      <c r="I958" s="1">
        <f t="shared" si="7"/>
        <v>-9.9304105591758703E-4</v>
      </c>
    </row>
    <row r="959" spans="1:9" ht="13" x14ac:dyDescent="0.15">
      <c r="A959" s="3">
        <v>41750</v>
      </c>
      <c r="B959" s="1">
        <v>16408.91992</v>
      </c>
      <c r="C959" s="1">
        <v>16459.779299999998</v>
      </c>
      <c r="D959" s="1">
        <v>16402.08008</v>
      </c>
      <c r="E959" s="1">
        <v>16449.25</v>
      </c>
      <c r="F959" s="1">
        <v>79500000</v>
      </c>
      <c r="G959" s="1">
        <v>16449.25</v>
      </c>
      <c r="H959" s="1">
        <f t="shared" si="6"/>
        <v>2.4810825540979545E-3</v>
      </c>
      <c r="I959" s="1">
        <f t="shared" si="7"/>
        <v>2.4810825540979545E-3</v>
      </c>
    </row>
    <row r="960" spans="1:9" ht="13" x14ac:dyDescent="0.15">
      <c r="A960" s="3">
        <v>41751</v>
      </c>
      <c r="B960" s="1">
        <v>16449.380860000001</v>
      </c>
      <c r="C960" s="1">
        <v>16565.710940000001</v>
      </c>
      <c r="D960" s="1">
        <v>16449.380860000001</v>
      </c>
      <c r="E960" s="1">
        <v>16514.369139999999</v>
      </c>
      <c r="F960" s="1">
        <v>84830000</v>
      </c>
      <c r="G960" s="1">
        <v>16514.369139999999</v>
      </c>
      <c r="H960" s="1">
        <f t="shared" si="6"/>
        <v>3.9587908263294001E-3</v>
      </c>
      <c r="I960" s="1">
        <f t="shared" si="7"/>
        <v>3.9587908263294001E-3</v>
      </c>
    </row>
    <row r="961" spans="1:9" ht="13" x14ac:dyDescent="0.15">
      <c r="A961" s="3">
        <v>41752</v>
      </c>
      <c r="B961" s="1">
        <v>16513.730469999999</v>
      </c>
      <c r="C961" s="1">
        <v>16525.990229999999</v>
      </c>
      <c r="D961" s="1">
        <v>16477.279299999998</v>
      </c>
      <c r="E961" s="1">
        <v>16501.650389999999</v>
      </c>
      <c r="F961" s="1">
        <v>76830000</v>
      </c>
      <c r="G961" s="1">
        <v>16501.650389999999</v>
      </c>
      <c r="H961" s="1">
        <f t="shared" si="6"/>
        <v>-7.7016263183759745E-4</v>
      </c>
      <c r="I961" s="1">
        <f t="shared" si="7"/>
        <v>-7.7016263183759745E-4</v>
      </c>
    </row>
    <row r="962" spans="1:9" ht="13" x14ac:dyDescent="0.15">
      <c r="A962" s="3">
        <v>41753</v>
      </c>
      <c r="B962" s="1">
        <v>16503.390630000002</v>
      </c>
      <c r="C962" s="1">
        <v>16541.259770000001</v>
      </c>
      <c r="D962" s="1">
        <v>16452.300780000001</v>
      </c>
      <c r="E962" s="1">
        <v>16501.650389999999</v>
      </c>
      <c r="F962" s="1">
        <v>80340000</v>
      </c>
      <c r="G962" s="1">
        <v>16501.650389999999</v>
      </c>
      <c r="H962" s="1">
        <f t="shared" si="6"/>
        <v>0</v>
      </c>
      <c r="I962" s="1">
        <f t="shared" si="7"/>
        <v>0</v>
      </c>
    </row>
    <row r="963" spans="1:9" ht="13" x14ac:dyDescent="0.15">
      <c r="A963" s="3">
        <v>41754</v>
      </c>
      <c r="B963" s="1">
        <v>16503.259770000001</v>
      </c>
      <c r="C963" s="1">
        <v>16503.259770000001</v>
      </c>
      <c r="D963" s="1">
        <v>16333.780269999999</v>
      </c>
      <c r="E963" s="1">
        <v>16361.45996</v>
      </c>
      <c r="F963" s="1">
        <v>90630000</v>
      </c>
      <c r="G963" s="1">
        <v>16361.45996</v>
      </c>
      <c r="H963" s="1">
        <f t="shared" si="6"/>
        <v>-8.4955399421717329E-3</v>
      </c>
      <c r="I963" s="1">
        <f t="shared" si="7"/>
        <v>-8.4955399421717329E-3</v>
      </c>
    </row>
    <row r="964" spans="1:9" ht="13" x14ac:dyDescent="0.15">
      <c r="A964" s="3">
        <v>41757</v>
      </c>
      <c r="B964" s="1">
        <v>16363.200199999999</v>
      </c>
      <c r="C964" s="1">
        <v>16500.369139999999</v>
      </c>
      <c r="D964" s="1">
        <v>16312.660159999999</v>
      </c>
      <c r="E964" s="1">
        <v>16448.740229999999</v>
      </c>
      <c r="F964" s="1">
        <v>105510000</v>
      </c>
      <c r="G964" s="1">
        <v>16448.740229999999</v>
      </c>
      <c r="H964" s="1">
        <f t="shared" si="6"/>
        <v>5.3345037798203489E-3</v>
      </c>
      <c r="I964" s="1">
        <f t="shared" si="7"/>
        <v>5.3345037798203489E-3</v>
      </c>
    </row>
    <row r="965" spans="1:9" ht="13" x14ac:dyDescent="0.15">
      <c r="A965" s="3">
        <v>41758</v>
      </c>
      <c r="B965" s="1">
        <v>16451.179690000001</v>
      </c>
      <c r="C965" s="1">
        <v>16559.390630000002</v>
      </c>
      <c r="D965" s="1">
        <v>16451.179690000001</v>
      </c>
      <c r="E965" s="1">
        <v>16535.369139999999</v>
      </c>
      <c r="F965" s="1">
        <v>71240000</v>
      </c>
      <c r="G965" s="1">
        <v>16535.369139999999</v>
      </c>
      <c r="H965" s="1">
        <f t="shared" si="6"/>
        <v>5.2665984621728962E-3</v>
      </c>
      <c r="I965" s="1">
        <f t="shared" si="7"/>
        <v>5.2665984621728962E-3</v>
      </c>
    </row>
    <row r="966" spans="1:9" ht="13" x14ac:dyDescent="0.15">
      <c r="A966" s="3">
        <v>41759</v>
      </c>
      <c r="B966" s="1">
        <v>16534.859380000002</v>
      </c>
      <c r="C966" s="1">
        <v>16592.279299999998</v>
      </c>
      <c r="D966" s="1">
        <v>16510.869139999999</v>
      </c>
      <c r="E966" s="1">
        <v>16580.839840000001</v>
      </c>
      <c r="F966" s="1">
        <v>92970000</v>
      </c>
      <c r="G966" s="1">
        <v>16580.839840000001</v>
      </c>
      <c r="H966" s="1">
        <f t="shared" si="6"/>
        <v>2.7499053462317607E-3</v>
      </c>
      <c r="I966" s="1">
        <f t="shared" si="7"/>
        <v>2.7499053462317607E-3</v>
      </c>
    </row>
    <row r="967" spans="1:9" ht="13" x14ac:dyDescent="0.15">
      <c r="A967" s="3">
        <v>41760</v>
      </c>
      <c r="B967" s="1">
        <v>16580.259770000001</v>
      </c>
      <c r="C967" s="1">
        <v>16604.789059999999</v>
      </c>
      <c r="D967" s="1">
        <v>16525.25</v>
      </c>
      <c r="E967" s="1">
        <v>16558.869139999999</v>
      </c>
      <c r="F967" s="1">
        <v>75630000</v>
      </c>
      <c r="G967" s="1">
        <v>16558.869139999999</v>
      </c>
      <c r="H967" s="1">
        <f t="shared" si="6"/>
        <v>-1.3250655703819687E-3</v>
      </c>
      <c r="I967" s="1">
        <f t="shared" si="7"/>
        <v>-1.3250655703819687E-3</v>
      </c>
    </row>
    <row r="968" spans="1:9" ht="13" x14ac:dyDescent="0.15">
      <c r="A968" s="3">
        <v>41761</v>
      </c>
      <c r="B968" s="1">
        <v>16562.339840000001</v>
      </c>
      <c r="C968" s="1">
        <v>16620.060549999998</v>
      </c>
      <c r="D968" s="1">
        <v>16488.310549999998</v>
      </c>
      <c r="E968" s="1">
        <v>16512.890630000002</v>
      </c>
      <c r="F968" s="1">
        <v>78910000</v>
      </c>
      <c r="G968" s="1">
        <v>16512.890630000002</v>
      </c>
      <c r="H968" s="1">
        <f t="shared" si="6"/>
        <v>-2.7766696874806747E-3</v>
      </c>
      <c r="I968" s="1">
        <f t="shared" si="7"/>
        <v>-2.7766696874806747E-3</v>
      </c>
    </row>
    <row r="969" spans="1:9" ht="13" x14ac:dyDescent="0.15">
      <c r="A969" s="3">
        <v>41764</v>
      </c>
      <c r="B969" s="1">
        <v>16509.75</v>
      </c>
      <c r="C969" s="1">
        <v>16547.91992</v>
      </c>
      <c r="D969" s="1">
        <v>16377.089840000001</v>
      </c>
      <c r="E969" s="1">
        <v>16530.550780000001</v>
      </c>
      <c r="F969" s="1">
        <v>70320000</v>
      </c>
      <c r="G969" s="1">
        <v>16530.550780000001</v>
      </c>
      <c r="H969" s="1">
        <f t="shared" si="6"/>
        <v>1.0694765923002848E-3</v>
      </c>
      <c r="I969" s="1">
        <f t="shared" si="7"/>
        <v>1.0694765923002848E-3</v>
      </c>
    </row>
    <row r="970" spans="1:9" ht="13" x14ac:dyDescent="0.15">
      <c r="A970" s="3">
        <v>41765</v>
      </c>
      <c r="B970" s="1">
        <v>16529.849610000001</v>
      </c>
      <c r="C970" s="1">
        <v>16529.849610000001</v>
      </c>
      <c r="D970" s="1">
        <v>16399.990229999999</v>
      </c>
      <c r="E970" s="1">
        <v>16401.019530000001</v>
      </c>
      <c r="F970" s="1">
        <v>74340000</v>
      </c>
      <c r="G970" s="1">
        <v>16401.019530000001</v>
      </c>
      <c r="H970" s="1">
        <f t="shared" si="6"/>
        <v>-7.8358701850828466E-3</v>
      </c>
      <c r="I970" s="1">
        <f t="shared" si="7"/>
        <v>-7.8358701850828466E-3</v>
      </c>
    </row>
    <row r="971" spans="1:9" ht="13" x14ac:dyDescent="0.15">
      <c r="A971" s="3">
        <v>41766</v>
      </c>
      <c r="B971" s="1">
        <v>16401.660159999999</v>
      </c>
      <c r="C971" s="1">
        <v>16522.939450000002</v>
      </c>
      <c r="D971" s="1">
        <v>16357.349609999999</v>
      </c>
      <c r="E971" s="1">
        <v>16518.539059999999</v>
      </c>
      <c r="F971" s="1">
        <v>93870000</v>
      </c>
      <c r="G971" s="1">
        <v>16518.539059999999</v>
      </c>
      <c r="H971" s="1">
        <f t="shared" si="6"/>
        <v>7.165379553693986E-3</v>
      </c>
      <c r="I971" s="1">
        <f t="shared" si="7"/>
        <v>7.165379553693986E-3</v>
      </c>
    </row>
    <row r="972" spans="1:9" ht="13" x14ac:dyDescent="0.15">
      <c r="A972" s="3">
        <v>41767</v>
      </c>
      <c r="B972" s="1">
        <v>16518.160159999999</v>
      </c>
      <c r="C972" s="1">
        <v>16622.949219999999</v>
      </c>
      <c r="D972" s="1">
        <v>16502.009770000001</v>
      </c>
      <c r="E972" s="1">
        <v>16550.970700000002</v>
      </c>
      <c r="F972" s="1">
        <v>75620000</v>
      </c>
      <c r="G972" s="1">
        <v>16550.970700000002</v>
      </c>
      <c r="H972" s="1">
        <f t="shared" si="6"/>
        <v>1.9633479620807652E-3</v>
      </c>
      <c r="I972" s="1">
        <f t="shared" si="7"/>
        <v>1.9633479620807652E-3</v>
      </c>
    </row>
    <row r="973" spans="1:9" ht="13" x14ac:dyDescent="0.15">
      <c r="A973" s="3">
        <v>41768</v>
      </c>
      <c r="B973" s="1">
        <v>16551.230469999999</v>
      </c>
      <c r="C973" s="1">
        <v>16588.769530000001</v>
      </c>
      <c r="D973" s="1">
        <v>16498.710940000001</v>
      </c>
      <c r="E973" s="1">
        <v>16583.339840000001</v>
      </c>
      <c r="F973" s="1">
        <v>74980000</v>
      </c>
      <c r="G973" s="1">
        <v>16583.339840000001</v>
      </c>
      <c r="H973" s="1">
        <f t="shared" si="6"/>
        <v>1.9557245666563155E-3</v>
      </c>
      <c r="I973" s="1">
        <f t="shared" si="7"/>
        <v>1.9557245666563155E-3</v>
      </c>
    </row>
    <row r="974" spans="1:9" ht="13" x14ac:dyDescent="0.15">
      <c r="A974" s="3">
        <v>41771</v>
      </c>
      <c r="B974" s="1">
        <v>16584.820309999999</v>
      </c>
      <c r="C974" s="1">
        <v>16704.839840000001</v>
      </c>
      <c r="D974" s="1">
        <v>16584.820309999999</v>
      </c>
      <c r="E974" s="1">
        <v>16695.470700000002</v>
      </c>
      <c r="F974" s="1">
        <v>71550000</v>
      </c>
      <c r="G974" s="1">
        <v>16695.470700000002</v>
      </c>
      <c r="H974" s="1">
        <f t="shared" si="6"/>
        <v>6.7616572464814853E-3</v>
      </c>
      <c r="I974" s="1">
        <f t="shared" si="7"/>
        <v>6.7616572464814853E-3</v>
      </c>
    </row>
    <row r="975" spans="1:9" ht="13" x14ac:dyDescent="0.15">
      <c r="A975" s="3">
        <v>41772</v>
      </c>
      <c r="B975" s="1">
        <v>16695.91992</v>
      </c>
      <c r="C975" s="1">
        <v>16735.509770000001</v>
      </c>
      <c r="D975" s="1">
        <v>16695.91992</v>
      </c>
      <c r="E975" s="1">
        <v>16715.439450000002</v>
      </c>
      <c r="F975" s="1">
        <v>71340000</v>
      </c>
      <c r="G975" s="1">
        <v>16715.439450000002</v>
      </c>
      <c r="H975" s="1">
        <f t="shared" si="6"/>
        <v>1.196057922463965E-3</v>
      </c>
      <c r="I975" s="1">
        <f t="shared" si="7"/>
        <v>1.196057922463965E-3</v>
      </c>
    </row>
    <row r="976" spans="1:9" ht="13" x14ac:dyDescent="0.15">
      <c r="A976" s="3">
        <v>41773</v>
      </c>
      <c r="B976" s="1">
        <v>16716.08008</v>
      </c>
      <c r="C976" s="1">
        <v>16717.560549999998</v>
      </c>
      <c r="D976" s="1">
        <v>16595</v>
      </c>
      <c r="E976" s="1">
        <v>16613.970700000002</v>
      </c>
      <c r="F976" s="1">
        <v>71970000</v>
      </c>
      <c r="G976" s="1">
        <v>16613.970700000002</v>
      </c>
      <c r="H976" s="1">
        <f t="shared" si="6"/>
        <v>-6.0703608961952833E-3</v>
      </c>
      <c r="I976" s="1">
        <f t="shared" si="7"/>
        <v>-6.0703608961952833E-3</v>
      </c>
    </row>
    <row r="977" spans="1:9" ht="13" x14ac:dyDescent="0.15">
      <c r="A977" s="3">
        <v>41774</v>
      </c>
      <c r="B977" s="1">
        <v>16613.519530000001</v>
      </c>
      <c r="C977" s="1">
        <v>16622.900389999999</v>
      </c>
      <c r="D977" s="1">
        <v>16397.460940000001</v>
      </c>
      <c r="E977" s="1">
        <v>16446.810549999998</v>
      </c>
      <c r="F977" s="1">
        <v>106610000</v>
      </c>
      <c r="G977" s="1">
        <v>16446.810549999998</v>
      </c>
      <c r="H977" s="1">
        <f t="shared" si="6"/>
        <v>-1.0061420777635255E-2</v>
      </c>
      <c r="I977" s="1">
        <f t="shared" si="7"/>
        <v>-1.0061420777635255E-2</v>
      </c>
    </row>
    <row r="978" spans="1:9" ht="13" x14ac:dyDescent="0.15">
      <c r="A978" s="3">
        <v>41775</v>
      </c>
      <c r="B978" s="1">
        <v>16447.320309999999</v>
      </c>
      <c r="C978" s="1">
        <v>16498.990229999999</v>
      </c>
      <c r="D978" s="1">
        <v>16414.320309999999</v>
      </c>
      <c r="E978" s="1">
        <v>16491.310549999998</v>
      </c>
      <c r="F978" s="1">
        <v>119330000</v>
      </c>
      <c r="G978" s="1">
        <v>16491.310549999998</v>
      </c>
      <c r="H978" s="1">
        <f t="shared" si="6"/>
        <v>2.70569177316875E-3</v>
      </c>
      <c r="I978" s="1">
        <f t="shared" si="7"/>
        <v>2.70569177316875E-3</v>
      </c>
    </row>
    <row r="979" spans="1:9" ht="13" x14ac:dyDescent="0.15">
      <c r="A979" s="3">
        <v>41778</v>
      </c>
      <c r="B979" s="1">
        <v>16490.349610000001</v>
      </c>
      <c r="C979" s="1">
        <v>16526.259770000001</v>
      </c>
      <c r="D979" s="1">
        <v>16442.119139999999</v>
      </c>
      <c r="E979" s="1">
        <v>16511.859380000002</v>
      </c>
      <c r="F979" s="1">
        <v>82180000</v>
      </c>
      <c r="G979" s="1">
        <v>16511.859380000002</v>
      </c>
      <c r="H979" s="1">
        <f t="shared" si="6"/>
        <v>1.2460398424795514E-3</v>
      </c>
      <c r="I979" s="1">
        <f t="shared" si="7"/>
        <v>1.2460398424795514E-3</v>
      </c>
    </row>
    <row r="980" spans="1:9" ht="13" x14ac:dyDescent="0.15">
      <c r="A980" s="3">
        <v>41779</v>
      </c>
      <c r="B980" s="1">
        <v>16511.220700000002</v>
      </c>
      <c r="C980" s="1">
        <v>16511.220700000002</v>
      </c>
      <c r="D980" s="1">
        <v>16341.29981</v>
      </c>
      <c r="E980" s="1">
        <v>16374.309569999999</v>
      </c>
      <c r="F980" s="1">
        <v>75150000</v>
      </c>
      <c r="G980" s="1">
        <v>16374.309569999999</v>
      </c>
      <c r="H980" s="1">
        <f t="shared" si="6"/>
        <v>-8.3303646690820014E-3</v>
      </c>
      <c r="I980" s="1">
        <f t="shared" si="7"/>
        <v>-8.3303646690820014E-3</v>
      </c>
    </row>
    <row r="981" spans="1:9" ht="13" x14ac:dyDescent="0.15">
      <c r="A981" s="3">
        <v>41780</v>
      </c>
      <c r="B981" s="1">
        <v>16376.16992</v>
      </c>
      <c r="C981" s="1">
        <v>16544.599610000001</v>
      </c>
      <c r="D981" s="1">
        <v>16376.16992</v>
      </c>
      <c r="E981" s="1">
        <v>16533.060549999998</v>
      </c>
      <c r="F981" s="1">
        <v>76730000</v>
      </c>
      <c r="G981" s="1">
        <v>16533.060549999998</v>
      </c>
      <c r="H981" s="1">
        <f t="shared" si="6"/>
        <v>9.6951251178768877E-3</v>
      </c>
      <c r="I981" s="1">
        <f t="shared" si="7"/>
        <v>9.6951251178768877E-3</v>
      </c>
    </row>
    <row r="982" spans="1:9" ht="13" x14ac:dyDescent="0.15">
      <c r="A982" s="3">
        <v>41781</v>
      </c>
      <c r="B982" s="1">
        <v>16532.740229999999</v>
      </c>
      <c r="C982" s="1">
        <v>16565.390630000002</v>
      </c>
      <c r="D982" s="1">
        <v>16489.609380000002</v>
      </c>
      <c r="E982" s="1">
        <v>16543.08008</v>
      </c>
      <c r="F982" s="1">
        <v>59250000</v>
      </c>
      <c r="G982" s="1">
        <v>16543.08008</v>
      </c>
      <c r="H982" s="1">
        <f t="shared" si="6"/>
        <v>6.0602995856090275E-4</v>
      </c>
      <c r="I982" s="1">
        <f t="shared" si="7"/>
        <v>6.0602995856090275E-4</v>
      </c>
    </row>
    <row r="983" spans="1:9" ht="13" x14ac:dyDescent="0.15">
      <c r="A983" s="3">
        <v>41782</v>
      </c>
      <c r="B983" s="1">
        <v>16544.490229999999</v>
      </c>
      <c r="C983" s="1">
        <v>16613.070309999999</v>
      </c>
      <c r="D983" s="1">
        <v>16544.490229999999</v>
      </c>
      <c r="E983" s="1">
        <v>16606.269530000001</v>
      </c>
      <c r="F983" s="1">
        <v>61340000</v>
      </c>
      <c r="G983" s="1">
        <v>16606.269530000001</v>
      </c>
      <c r="H983" s="1">
        <f t="shared" si="6"/>
        <v>3.8196907525337733E-3</v>
      </c>
      <c r="I983" s="1">
        <f t="shared" si="7"/>
        <v>3.8196907525337733E-3</v>
      </c>
    </row>
    <row r="984" spans="1:9" ht="13" x14ac:dyDescent="0.15">
      <c r="A984" s="3">
        <v>41786</v>
      </c>
      <c r="B984" s="1">
        <v>16607.41992</v>
      </c>
      <c r="C984" s="1">
        <v>16688.689450000002</v>
      </c>
      <c r="D984" s="1">
        <v>16607.41992</v>
      </c>
      <c r="E984" s="1">
        <v>16675.5</v>
      </c>
      <c r="F984" s="1">
        <v>80870000</v>
      </c>
      <c r="G984" s="1">
        <v>16675.5</v>
      </c>
      <c r="H984" s="1">
        <f t="shared" si="6"/>
        <v>4.1689357067781251E-3</v>
      </c>
      <c r="I984" s="1">
        <f t="shared" si="7"/>
        <v>4.1689357067781251E-3</v>
      </c>
    </row>
    <row r="985" spans="1:9" ht="13" x14ac:dyDescent="0.15">
      <c r="A985" s="3">
        <v>41787</v>
      </c>
      <c r="B985" s="1">
        <v>16674.980469999999</v>
      </c>
      <c r="C985" s="1">
        <v>16674.980469999999</v>
      </c>
      <c r="D985" s="1">
        <v>16620.220700000002</v>
      </c>
      <c r="E985" s="1">
        <v>16633.179690000001</v>
      </c>
      <c r="F985" s="1">
        <v>62480000</v>
      </c>
      <c r="G985" s="1">
        <v>16633.179690000001</v>
      </c>
      <c r="H985" s="1">
        <f t="shared" si="6"/>
        <v>-2.5378735270306231E-3</v>
      </c>
      <c r="I985" s="1">
        <f t="shared" si="7"/>
        <v>-2.5378735270306231E-3</v>
      </c>
    </row>
    <row r="986" spans="1:9" ht="13" x14ac:dyDescent="0.15">
      <c r="A986" s="3">
        <v>41788</v>
      </c>
      <c r="B986" s="1">
        <v>16637.740229999999</v>
      </c>
      <c r="C986" s="1">
        <v>16698.740229999999</v>
      </c>
      <c r="D986" s="1">
        <v>16620.429690000001</v>
      </c>
      <c r="E986" s="1">
        <v>16698.740229999999</v>
      </c>
      <c r="F986" s="1">
        <v>55500000</v>
      </c>
      <c r="G986" s="1">
        <v>16698.740229999999</v>
      </c>
      <c r="H986" s="1">
        <f t="shared" si="6"/>
        <v>3.9415518392682371E-3</v>
      </c>
      <c r="I986" s="1">
        <f t="shared" si="7"/>
        <v>3.9415518392682371E-3</v>
      </c>
    </row>
    <row r="987" spans="1:9" ht="13" x14ac:dyDescent="0.15">
      <c r="A987" s="3">
        <v>41789</v>
      </c>
      <c r="B987" s="1">
        <v>16697.33008</v>
      </c>
      <c r="C987" s="1">
        <v>16721.220700000002</v>
      </c>
      <c r="D987" s="1">
        <v>16648.849610000001</v>
      </c>
      <c r="E987" s="1">
        <v>16717.16992</v>
      </c>
      <c r="F987" s="1">
        <v>105190000</v>
      </c>
      <c r="G987" s="1">
        <v>16717.16992</v>
      </c>
      <c r="H987" s="1">
        <f t="shared" si="6"/>
        <v>1.1036575062645217E-3</v>
      </c>
      <c r="I987" s="1">
        <f t="shared" si="7"/>
        <v>1.1036575062645217E-3</v>
      </c>
    </row>
    <row r="988" spans="1:9" ht="13" x14ac:dyDescent="0.15">
      <c r="A988" s="3">
        <v>41792</v>
      </c>
      <c r="B988" s="1">
        <v>16716.849610000001</v>
      </c>
      <c r="C988" s="1">
        <v>16756.640630000002</v>
      </c>
      <c r="D988" s="1">
        <v>16682.070309999999</v>
      </c>
      <c r="E988" s="1">
        <v>16743.630860000001</v>
      </c>
      <c r="F988" s="1">
        <v>57560000</v>
      </c>
      <c r="G988" s="1">
        <v>16743.630860000001</v>
      </c>
      <c r="H988" s="1">
        <f t="shared" si="6"/>
        <v>1.5828600251495707E-3</v>
      </c>
      <c r="I988" s="1">
        <f t="shared" si="7"/>
        <v>1.5828600251495707E-3</v>
      </c>
    </row>
    <row r="989" spans="1:9" ht="13" x14ac:dyDescent="0.15">
      <c r="A989" s="3">
        <v>41793</v>
      </c>
      <c r="B989" s="1">
        <v>16736.699219999999</v>
      </c>
      <c r="C989" s="1">
        <v>16736.699219999999</v>
      </c>
      <c r="D989" s="1">
        <v>16690.009770000001</v>
      </c>
      <c r="E989" s="1">
        <v>16722.339840000001</v>
      </c>
      <c r="F989" s="1">
        <v>67830000</v>
      </c>
      <c r="G989" s="1">
        <v>16722.339840000001</v>
      </c>
      <c r="H989" s="1">
        <f t="shared" si="6"/>
        <v>-1.2715891898252569E-3</v>
      </c>
      <c r="I989" s="1">
        <f t="shared" si="7"/>
        <v>-1.2715891898252569E-3</v>
      </c>
    </row>
    <row r="990" spans="1:9" ht="13" x14ac:dyDescent="0.15">
      <c r="A990" s="3">
        <v>41794</v>
      </c>
      <c r="B990" s="1">
        <v>16720</v>
      </c>
      <c r="C990" s="1">
        <v>16742.910159999999</v>
      </c>
      <c r="D990" s="1">
        <v>16673.650389999999</v>
      </c>
      <c r="E990" s="1">
        <v>16737.529299999998</v>
      </c>
      <c r="F990" s="1">
        <v>65570000</v>
      </c>
      <c r="G990" s="1">
        <v>16737.529299999998</v>
      </c>
      <c r="H990" s="1">
        <f t="shared" si="6"/>
        <v>9.0833341179112051E-4</v>
      </c>
      <c r="I990" s="1">
        <f t="shared" si="7"/>
        <v>9.0833341179112051E-4</v>
      </c>
    </row>
    <row r="991" spans="1:9" ht="13" x14ac:dyDescent="0.15">
      <c r="A991" s="3">
        <v>41795</v>
      </c>
      <c r="B991" s="1">
        <v>16739.140630000002</v>
      </c>
      <c r="C991" s="1">
        <v>16845.810549999998</v>
      </c>
      <c r="D991" s="1">
        <v>16709.949219999999</v>
      </c>
      <c r="E991" s="1">
        <v>16836.109380000002</v>
      </c>
      <c r="F991" s="1">
        <v>70460000</v>
      </c>
      <c r="G991" s="1">
        <v>16836.109380000002</v>
      </c>
      <c r="H991" s="1">
        <f t="shared" si="6"/>
        <v>5.8897629532456367E-3</v>
      </c>
      <c r="I991" s="1">
        <f t="shared" si="7"/>
        <v>5.8897629532456367E-3</v>
      </c>
    </row>
    <row r="992" spans="1:9" ht="13" x14ac:dyDescent="0.15">
      <c r="A992" s="3">
        <v>41796</v>
      </c>
      <c r="B992" s="1">
        <v>16839.640630000002</v>
      </c>
      <c r="C992" s="1">
        <v>16924.279299999998</v>
      </c>
      <c r="D992" s="1">
        <v>16839.640630000002</v>
      </c>
      <c r="E992" s="1">
        <v>16924.279299999998</v>
      </c>
      <c r="F992" s="1">
        <v>80530000</v>
      </c>
      <c r="G992" s="1">
        <v>16924.279299999998</v>
      </c>
      <c r="H992" s="1">
        <f t="shared" si="6"/>
        <v>5.2369533845352473E-3</v>
      </c>
      <c r="I992" s="1">
        <f t="shared" si="7"/>
        <v>5.2369533845352473E-3</v>
      </c>
    </row>
    <row r="993" spans="1:9" ht="13" x14ac:dyDescent="0.15">
      <c r="A993" s="3">
        <v>41799</v>
      </c>
      <c r="B993" s="1">
        <v>16926.08008</v>
      </c>
      <c r="C993" s="1">
        <v>16970.16992</v>
      </c>
      <c r="D993" s="1">
        <v>16912.91992</v>
      </c>
      <c r="E993" s="1">
        <v>16943.099610000001</v>
      </c>
      <c r="F993" s="1">
        <v>67130000</v>
      </c>
      <c r="G993" s="1">
        <v>16943.099610000001</v>
      </c>
      <c r="H993" s="1">
        <f t="shared" si="6"/>
        <v>1.1120302180313694E-3</v>
      </c>
      <c r="I993" s="1">
        <f t="shared" si="7"/>
        <v>1.1120302180313694E-3</v>
      </c>
    </row>
    <row r="994" spans="1:9" ht="13" x14ac:dyDescent="0.15">
      <c r="A994" s="3">
        <v>41800</v>
      </c>
      <c r="B994" s="1">
        <v>16940.400389999999</v>
      </c>
      <c r="C994" s="1">
        <v>16946.339840000001</v>
      </c>
      <c r="D994" s="1">
        <v>16897.439450000002</v>
      </c>
      <c r="E994" s="1">
        <v>16945.91992</v>
      </c>
      <c r="F994" s="1">
        <v>64560000</v>
      </c>
      <c r="G994" s="1">
        <v>16945.91992</v>
      </c>
      <c r="H994" s="1">
        <f t="shared" si="6"/>
        <v>1.6645773588762802E-4</v>
      </c>
      <c r="I994" s="1">
        <f t="shared" si="7"/>
        <v>1.6645773588762802E-4</v>
      </c>
    </row>
    <row r="995" spans="1:9" ht="13" x14ac:dyDescent="0.15">
      <c r="A995" s="3">
        <v>41801</v>
      </c>
      <c r="B995" s="1">
        <v>16943.160159999999</v>
      </c>
      <c r="C995" s="1">
        <v>16943.160159999999</v>
      </c>
      <c r="D995" s="1">
        <v>16821.849610000001</v>
      </c>
      <c r="E995" s="1">
        <v>16843.880860000001</v>
      </c>
      <c r="F995" s="1">
        <v>61860000</v>
      </c>
      <c r="G995" s="1">
        <v>16843.880860000001</v>
      </c>
      <c r="H995" s="1">
        <f t="shared" si="6"/>
        <v>-6.0214529799335406E-3</v>
      </c>
      <c r="I995" s="1">
        <f t="shared" si="7"/>
        <v>-6.0214529799335406E-3</v>
      </c>
    </row>
    <row r="996" spans="1:9" ht="13" x14ac:dyDescent="0.15">
      <c r="A996" s="3">
        <v>41802</v>
      </c>
      <c r="B996" s="1">
        <v>16840.480469999999</v>
      </c>
      <c r="C996" s="1">
        <v>16841.570309999999</v>
      </c>
      <c r="D996" s="1">
        <v>16703.730469999999</v>
      </c>
      <c r="E996" s="1">
        <v>16734.189450000002</v>
      </c>
      <c r="F996" s="1">
        <v>72560000</v>
      </c>
      <c r="G996" s="1">
        <v>16734.189450000002</v>
      </c>
      <c r="H996" s="1">
        <f t="shared" si="6"/>
        <v>-6.5122409088328977E-3</v>
      </c>
      <c r="I996" s="1">
        <f t="shared" si="7"/>
        <v>-6.5122409088328977E-3</v>
      </c>
    </row>
    <row r="997" spans="1:9" ht="13" x14ac:dyDescent="0.15">
      <c r="A997" s="3">
        <v>41803</v>
      </c>
      <c r="B997" s="1">
        <v>16734.640630000002</v>
      </c>
      <c r="C997" s="1">
        <v>16787.890630000002</v>
      </c>
      <c r="D997" s="1">
        <v>16718.599610000001</v>
      </c>
      <c r="E997" s="1">
        <v>16775.740229999999</v>
      </c>
      <c r="F997" s="1">
        <v>95220000</v>
      </c>
      <c r="G997" s="1">
        <v>16775.740229999999</v>
      </c>
      <c r="H997" s="1">
        <f t="shared" si="6"/>
        <v>2.4829873071622096E-3</v>
      </c>
      <c r="I997" s="1">
        <f t="shared" si="7"/>
        <v>2.4829873071622096E-3</v>
      </c>
    </row>
    <row r="998" spans="1:9" ht="13" x14ac:dyDescent="0.15">
      <c r="A998" s="3">
        <v>41806</v>
      </c>
      <c r="B998" s="1">
        <v>16765.560549999998</v>
      </c>
      <c r="C998" s="1">
        <v>16802.140630000002</v>
      </c>
      <c r="D998" s="1">
        <v>16722.859380000002</v>
      </c>
      <c r="E998" s="1">
        <v>16781.009770000001</v>
      </c>
      <c r="F998" s="1">
        <v>77900000</v>
      </c>
      <c r="G998" s="1">
        <v>16781.009770000001</v>
      </c>
      <c r="H998" s="1">
        <f t="shared" si="6"/>
        <v>3.1411669039662661E-4</v>
      </c>
      <c r="I998" s="1">
        <f t="shared" si="7"/>
        <v>3.1411669039662661E-4</v>
      </c>
    </row>
    <row r="999" spans="1:9" ht="13" x14ac:dyDescent="0.15">
      <c r="A999" s="3">
        <v>41807</v>
      </c>
      <c r="B999" s="1">
        <v>16779.210940000001</v>
      </c>
      <c r="C999" s="1">
        <v>16823.550780000001</v>
      </c>
      <c r="D999" s="1">
        <v>16732.910159999999</v>
      </c>
      <c r="E999" s="1">
        <v>16808.490229999999</v>
      </c>
      <c r="F999" s="1">
        <v>63530000</v>
      </c>
      <c r="G999" s="1">
        <v>16808.490229999999</v>
      </c>
      <c r="H999" s="1">
        <f t="shared" si="6"/>
        <v>1.6375927537523182E-3</v>
      </c>
      <c r="I999" s="1">
        <f t="shared" si="7"/>
        <v>1.6375927537523182E-3</v>
      </c>
    </row>
    <row r="1000" spans="1:9" ht="13" x14ac:dyDescent="0.15">
      <c r="A1000" s="3">
        <v>41808</v>
      </c>
      <c r="B1000" s="1">
        <v>16806.119139999999</v>
      </c>
      <c r="C1000" s="1">
        <v>16911.410159999999</v>
      </c>
      <c r="D1000" s="1">
        <v>16755.289059999999</v>
      </c>
      <c r="E1000" s="1">
        <v>16906.619139999999</v>
      </c>
      <c r="F1000" s="1">
        <v>73720000</v>
      </c>
      <c r="G1000" s="1">
        <v>16906.619139999999</v>
      </c>
      <c r="H1000" s="1">
        <f t="shared" si="6"/>
        <v>5.8380561643102107E-3</v>
      </c>
      <c r="I1000" s="1">
        <f t="shared" si="7"/>
        <v>5.8380561643102107E-3</v>
      </c>
    </row>
    <row r="1001" spans="1:9" ht="13" x14ac:dyDescent="0.15">
      <c r="A1001" s="3">
        <v>41809</v>
      </c>
      <c r="B1001" s="1">
        <v>16909.900389999999</v>
      </c>
      <c r="C1001" s="1">
        <v>16923.429690000001</v>
      </c>
      <c r="D1001" s="1">
        <v>16858.880860000001</v>
      </c>
      <c r="E1001" s="1">
        <v>16921.460940000001</v>
      </c>
      <c r="F1001" s="1">
        <v>80220000</v>
      </c>
      <c r="G1001" s="1">
        <v>16921.460940000001</v>
      </c>
      <c r="H1001" s="1">
        <f t="shared" si="6"/>
        <v>8.7786918703853698E-4</v>
      </c>
      <c r="I1001" s="1">
        <f t="shared" si="7"/>
        <v>8.7786918703853698E-4</v>
      </c>
    </row>
    <row r="1002" spans="1:9" ht="13" x14ac:dyDescent="0.15">
      <c r="A1002" s="3">
        <v>41810</v>
      </c>
      <c r="B1002" s="1">
        <v>16920.619139999999</v>
      </c>
      <c r="C1002" s="1">
        <v>16978.019530000001</v>
      </c>
      <c r="D1002" s="1">
        <v>16920.619139999999</v>
      </c>
      <c r="E1002" s="1">
        <v>16947.08008</v>
      </c>
      <c r="F1002" s="1">
        <v>247350000</v>
      </c>
      <c r="G1002" s="1">
        <v>16947.08008</v>
      </c>
      <c r="H1002" s="1">
        <f t="shared" si="6"/>
        <v>1.5140028447212122E-3</v>
      </c>
      <c r="I1002" s="1">
        <f t="shared" si="7"/>
        <v>1.5140028447212122E-3</v>
      </c>
    </row>
    <row r="1003" spans="1:9" ht="13" x14ac:dyDescent="0.15">
      <c r="A1003" s="3">
        <v>41813</v>
      </c>
      <c r="B1003" s="1">
        <v>16946.5</v>
      </c>
      <c r="C1003" s="1">
        <v>16954.269530000001</v>
      </c>
      <c r="D1003" s="1">
        <v>16896.089840000001</v>
      </c>
      <c r="E1003" s="1">
        <v>16937.259770000001</v>
      </c>
      <c r="F1003" s="1">
        <v>63640000</v>
      </c>
      <c r="G1003" s="1">
        <v>16937.259770000001</v>
      </c>
      <c r="H1003" s="1">
        <f t="shared" si="6"/>
        <v>-5.7946914475187595E-4</v>
      </c>
      <c r="I1003" s="1">
        <f t="shared" si="7"/>
        <v>-5.7946914475187595E-4</v>
      </c>
    </row>
    <row r="1004" spans="1:9" ht="13" x14ac:dyDescent="0.15">
      <c r="A1004" s="3">
        <v>41814</v>
      </c>
      <c r="B1004" s="1">
        <v>16934.619139999999</v>
      </c>
      <c r="C1004" s="1">
        <v>16969.699219999999</v>
      </c>
      <c r="D1004" s="1">
        <v>16805.230469999999</v>
      </c>
      <c r="E1004" s="1">
        <v>16818.130860000001</v>
      </c>
      <c r="F1004" s="1">
        <v>80220000</v>
      </c>
      <c r="G1004" s="1">
        <v>16818.130860000001</v>
      </c>
      <c r="H1004" s="1">
        <f t="shared" si="6"/>
        <v>-7.0335409397809245E-3</v>
      </c>
      <c r="I1004" s="1">
        <f t="shared" si="7"/>
        <v>-7.0335409397809245E-3</v>
      </c>
    </row>
    <row r="1005" spans="1:9" ht="13" x14ac:dyDescent="0.15">
      <c r="A1005" s="3">
        <v>41815</v>
      </c>
      <c r="B1005" s="1">
        <v>16817.679690000001</v>
      </c>
      <c r="C1005" s="1">
        <v>16883.539059999999</v>
      </c>
      <c r="D1005" s="1">
        <v>16799.410159999999</v>
      </c>
      <c r="E1005" s="1">
        <v>16867.509770000001</v>
      </c>
      <c r="F1005" s="1">
        <v>73920000</v>
      </c>
      <c r="G1005" s="1">
        <v>16867.509770000001</v>
      </c>
      <c r="H1005" s="1">
        <f t="shared" si="6"/>
        <v>2.936052193376705E-3</v>
      </c>
      <c r="I1005" s="1">
        <f t="shared" si="7"/>
        <v>2.936052193376705E-3</v>
      </c>
    </row>
    <row r="1006" spans="1:9" ht="13" x14ac:dyDescent="0.15">
      <c r="A1006" s="3">
        <v>41816</v>
      </c>
      <c r="B1006" s="1">
        <v>16866.810549999998</v>
      </c>
      <c r="C1006" s="1">
        <v>16872.519530000001</v>
      </c>
      <c r="D1006" s="1">
        <v>16746.089840000001</v>
      </c>
      <c r="E1006" s="1">
        <v>16846.130860000001</v>
      </c>
      <c r="F1006" s="1">
        <v>63650000</v>
      </c>
      <c r="G1006" s="1">
        <v>16846.130860000001</v>
      </c>
      <c r="H1006" s="1">
        <f t="shared" si="6"/>
        <v>-1.2674609525362942E-3</v>
      </c>
      <c r="I1006" s="1">
        <f t="shared" si="7"/>
        <v>-1.2674609525362942E-3</v>
      </c>
    </row>
    <row r="1007" spans="1:9" ht="13" x14ac:dyDescent="0.15">
      <c r="A1007" s="3">
        <v>41817</v>
      </c>
      <c r="B1007" s="1">
        <v>16846.900389999999</v>
      </c>
      <c r="C1007" s="1">
        <v>16862.730469999999</v>
      </c>
      <c r="D1007" s="1">
        <v>16773.839840000001</v>
      </c>
      <c r="E1007" s="1">
        <v>16851.839840000001</v>
      </c>
      <c r="F1007" s="1">
        <v>137690000</v>
      </c>
      <c r="G1007" s="1">
        <v>16851.839840000001</v>
      </c>
      <c r="H1007" s="1">
        <f t="shared" si="6"/>
        <v>3.3888968615072412E-4</v>
      </c>
      <c r="I1007" s="1">
        <f t="shared" si="7"/>
        <v>3.3888968615072412E-4</v>
      </c>
    </row>
    <row r="1008" spans="1:9" ht="13" x14ac:dyDescent="0.15">
      <c r="A1008" s="3">
        <v>41820</v>
      </c>
      <c r="B1008" s="1">
        <v>16852.490229999999</v>
      </c>
      <c r="C1008" s="1">
        <v>16871.269530000001</v>
      </c>
      <c r="D1008" s="1">
        <v>16801.939450000002</v>
      </c>
      <c r="E1008" s="1">
        <v>16826.599610000001</v>
      </c>
      <c r="F1008" s="1">
        <v>90360000</v>
      </c>
      <c r="G1008" s="1">
        <v>16826.599610000001</v>
      </c>
      <c r="H1008" s="1">
        <f t="shared" si="6"/>
        <v>-1.4977729577092531E-3</v>
      </c>
      <c r="I1008" s="1">
        <f t="shared" si="7"/>
        <v>-1.4977729577092531E-3</v>
      </c>
    </row>
    <row r="1009" spans="1:9" ht="13" x14ac:dyDescent="0.15">
      <c r="A1009" s="3">
        <v>41821</v>
      </c>
      <c r="B1009" s="1">
        <v>16828.529299999998</v>
      </c>
      <c r="C1009" s="1">
        <v>16998.699219999999</v>
      </c>
      <c r="D1009" s="1">
        <v>16828.529299999998</v>
      </c>
      <c r="E1009" s="1">
        <v>16956.070309999999</v>
      </c>
      <c r="F1009" s="1">
        <v>74050000</v>
      </c>
      <c r="G1009" s="1">
        <v>16956.070309999999</v>
      </c>
      <c r="H1009" s="1">
        <f t="shared" si="6"/>
        <v>7.6944066537991407E-3</v>
      </c>
      <c r="I1009" s="1">
        <f t="shared" si="7"/>
        <v>7.6944066537991407E-3</v>
      </c>
    </row>
    <row r="1010" spans="1:9" ht="13" x14ac:dyDescent="0.15">
      <c r="A1010" s="3">
        <v>41822</v>
      </c>
      <c r="B1010" s="1">
        <v>16949.710940000001</v>
      </c>
      <c r="C1010" s="1">
        <v>16986.630860000001</v>
      </c>
      <c r="D1010" s="1">
        <v>16949.710940000001</v>
      </c>
      <c r="E1010" s="1">
        <v>16976.240229999999</v>
      </c>
      <c r="F1010" s="1">
        <v>57840000</v>
      </c>
      <c r="G1010" s="1">
        <v>16976.240229999999</v>
      </c>
      <c r="H1010" s="1">
        <f t="shared" si="6"/>
        <v>1.189539771376442E-3</v>
      </c>
      <c r="I1010" s="1">
        <f t="shared" si="7"/>
        <v>1.189539771376442E-3</v>
      </c>
    </row>
    <row r="1011" spans="1:9" ht="13" x14ac:dyDescent="0.15">
      <c r="A1011" s="3">
        <v>41823</v>
      </c>
      <c r="B1011" s="1">
        <v>16979</v>
      </c>
      <c r="C1011" s="1">
        <v>17074.650389999999</v>
      </c>
      <c r="D1011" s="1">
        <v>16979</v>
      </c>
      <c r="E1011" s="1">
        <v>17068.259770000001</v>
      </c>
      <c r="F1011" s="1">
        <v>66800000</v>
      </c>
      <c r="G1011" s="1">
        <v>17068.259770000001</v>
      </c>
      <c r="H1011" s="1">
        <f t="shared" si="6"/>
        <v>5.4204899761836813E-3</v>
      </c>
      <c r="I1011" s="1">
        <f t="shared" si="7"/>
        <v>5.4204899761836813E-3</v>
      </c>
    </row>
    <row r="1012" spans="1:9" ht="13" x14ac:dyDescent="0.15">
      <c r="A1012" s="3">
        <v>41827</v>
      </c>
      <c r="B1012" s="1">
        <v>17063.83008</v>
      </c>
      <c r="C1012" s="1">
        <v>17063.83008</v>
      </c>
      <c r="D1012" s="1">
        <v>16992.449219999999</v>
      </c>
      <c r="E1012" s="1">
        <v>17024.210940000001</v>
      </c>
      <c r="F1012" s="1">
        <v>61480000</v>
      </c>
      <c r="G1012" s="1">
        <v>17024.210940000001</v>
      </c>
      <c r="H1012" s="1">
        <f t="shared" si="6"/>
        <v>-2.5807452308302735E-3</v>
      </c>
      <c r="I1012" s="1">
        <f t="shared" si="7"/>
        <v>-2.5807452308302735E-3</v>
      </c>
    </row>
    <row r="1013" spans="1:9" ht="13" x14ac:dyDescent="0.15">
      <c r="A1013" s="3">
        <v>41828</v>
      </c>
      <c r="B1013" s="1">
        <v>17022.089840000001</v>
      </c>
      <c r="C1013" s="1">
        <v>17022.089840000001</v>
      </c>
      <c r="D1013" s="1">
        <v>16874.789059999999</v>
      </c>
      <c r="E1013" s="1">
        <v>16906.619139999999</v>
      </c>
      <c r="F1013" s="1">
        <v>75250000</v>
      </c>
      <c r="G1013" s="1">
        <v>16906.619139999999</v>
      </c>
      <c r="H1013" s="1">
        <f t="shared" si="6"/>
        <v>-6.9073274769938893E-3</v>
      </c>
      <c r="I1013" s="1">
        <f t="shared" si="7"/>
        <v>-6.9073274769938893E-3</v>
      </c>
    </row>
    <row r="1014" spans="1:9" ht="13" x14ac:dyDescent="0.15">
      <c r="A1014" s="3">
        <v>41829</v>
      </c>
      <c r="B1014" s="1">
        <v>16916.83008</v>
      </c>
      <c r="C1014" s="1">
        <v>16998.949219999999</v>
      </c>
      <c r="D1014" s="1">
        <v>16913.810549999998</v>
      </c>
      <c r="E1014" s="1">
        <v>16985.609380000002</v>
      </c>
      <c r="F1014" s="1">
        <v>67120000</v>
      </c>
      <c r="G1014" s="1">
        <v>16985.609380000002</v>
      </c>
      <c r="H1014" s="1">
        <f t="shared" si="6"/>
        <v>4.6721487806581545E-3</v>
      </c>
      <c r="I1014" s="1">
        <f t="shared" si="7"/>
        <v>4.6721487806581545E-3</v>
      </c>
    </row>
    <row r="1015" spans="1:9" ht="13" x14ac:dyDescent="0.15">
      <c r="A1015" s="3">
        <v>41830</v>
      </c>
      <c r="B1015" s="1">
        <v>16980.349610000001</v>
      </c>
      <c r="C1015" s="1">
        <v>16980.349610000001</v>
      </c>
      <c r="D1015" s="1">
        <v>16805.380860000001</v>
      </c>
      <c r="E1015" s="1">
        <v>16915.070309999999</v>
      </c>
      <c r="F1015" s="1">
        <v>67510000</v>
      </c>
      <c r="G1015" s="1">
        <v>16915.070309999999</v>
      </c>
      <c r="H1015" s="1">
        <f t="shared" si="6"/>
        <v>-4.1528724947048398E-3</v>
      </c>
      <c r="I1015" s="1">
        <f t="shared" si="7"/>
        <v>-4.1528724947048398E-3</v>
      </c>
    </row>
    <row r="1016" spans="1:9" ht="13" x14ac:dyDescent="0.15">
      <c r="A1016" s="3">
        <v>41831</v>
      </c>
      <c r="B1016" s="1">
        <v>16918.310549999998</v>
      </c>
      <c r="C1016" s="1">
        <v>16949.460940000001</v>
      </c>
      <c r="D1016" s="1">
        <v>16860.300780000001</v>
      </c>
      <c r="E1016" s="1">
        <v>16943.810549999998</v>
      </c>
      <c r="F1016" s="1">
        <v>61000000</v>
      </c>
      <c r="G1016" s="1">
        <v>16943.810549999998</v>
      </c>
      <c r="H1016" s="1">
        <f t="shared" si="6"/>
        <v>1.6990907795995545E-3</v>
      </c>
      <c r="I1016" s="1">
        <f t="shared" si="7"/>
        <v>1.6990907795995545E-3</v>
      </c>
    </row>
    <row r="1017" spans="1:9" ht="13" x14ac:dyDescent="0.15">
      <c r="A1017" s="3">
        <v>41834</v>
      </c>
      <c r="B1017" s="1">
        <v>16950.929690000001</v>
      </c>
      <c r="C1017" s="1">
        <v>17088.429690000001</v>
      </c>
      <c r="D1017" s="1">
        <v>16950.929690000001</v>
      </c>
      <c r="E1017" s="1">
        <v>17055.41992</v>
      </c>
      <c r="F1017" s="1">
        <v>60570000</v>
      </c>
      <c r="G1017" s="1">
        <v>17055.41992</v>
      </c>
      <c r="H1017" s="1">
        <f t="shared" si="6"/>
        <v>6.5870289136348943E-3</v>
      </c>
      <c r="I1017" s="1">
        <f t="shared" si="7"/>
        <v>6.5870289136348943E-3</v>
      </c>
    </row>
    <row r="1018" spans="1:9" ht="13" x14ac:dyDescent="0.15">
      <c r="A1018" s="3">
        <v>41835</v>
      </c>
      <c r="B1018" s="1">
        <v>17055.029299999998</v>
      </c>
      <c r="C1018" s="1">
        <v>17120.339840000001</v>
      </c>
      <c r="D1018" s="1">
        <v>17006.390630000002</v>
      </c>
      <c r="E1018" s="1">
        <v>17060.679690000001</v>
      </c>
      <c r="F1018" s="1">
        <v>101730000</v>
      </c>
      <c r="G1018" s="1">
        <v>17060.679690000001</v>
      </c>
      <c r="H1018" s="1">
        <f t="shared" si="6"/>
        <v>3.0839287596975046E-4</v>
      </c>
      <c r="I1018" s="1">
        <f t="shared" si="7"/>
        <v>3.0839287596975046E-4</v>
      </c>
    </row>
    <row r="1019" spans="1:9" ht="13" x14ac:dyDescent="0.15">
      <c r="A1019" s="3">
        <v>41836</v>
      </c>
      <c r="B1019" s="1">
        <v>17061.910159999999</v>
      </c>
      <c r="C1019" s="1">
        <v>17139.349610000001</v>
      </c>
      <c r="D1019" s="1">
        <v>17061.910159999999</v>
      </c>
      <c r="E1019" s="1">
        <v>17138.199219999999</v>
      </c>
      <c r="F1019" s="1">
        <v>111500000</v>
      </c>
      <c r="G1019" s="1">
        <v>17138.199219999999</v>
      </c>
      <c r="H1019" s="1">
        <f t="shared" si="6"/>
        <v>4.5437539071456392E-3</v>
      </c>
      <c r="I1019" s="1">
        <f t="shared" si="7"/>
        <v>4.5437539071456392E-3</v>
      </c>
    </row>
    <row r="1020" spans="1:9" ht="13" x14ac:dyDescent="0.15">
      <c r="A1020" s="3">
        <v>41837</v>
      </c>
      <c r="B1020" s="1">
        <v>17133.449219999999</v>
      </c>
      <c r="C1020" s="1">
        <v>17151.560549999998</v>
      </c>
      <c r="D1020" s="1">
        <v>16966.189450000002</v>
      </c>
      <c r="E1020" s="1">
        <v>16976.810549999998</v>
      </c>
      <c r="F1020" s="1">
        <v>99240000</v>
      </c>
      <c r="G1020" s="1">
        <v>16976.810549999998</v>
      </c>
      <c r="H1020" s="1">
        <f t="shared" si="6"/>
        <v>-9.4168977690294517E-3</v>
      </c>
      <c r="I1020" s="1">
        <f t="shared" si="7"/>
        <v>-9.4168977690294517E-3</v>
      </c>
    </row>
    <row r="1021" spans="1:9" ht="13" x14ac:dyDescent="0.15">
      <c r="A1021" s="3">
        <v>41838</v>
      </c>
      <c r="B1021" s="1">
        <v>16978.160159999999</v>
      </c>
      <c r="C1021" s="1">
        <v>17113.509770000001</v>
      </c>
      <c r="D1021" s="1">
        <v>16977.519530000001</v>
      </c>
      <c r="E1021" s="1">
        <v>17100.179690000001</v>
      </c>
      <c r="F1021" s="1">
        <v>112530000</v>
      </c>
      <c r="G1021" s="1">
        <v>17100.179690000001</v>
      </c>
      <c r="H1021" s="1">
        <f t="shared" si="6"/>
        <v>7.2669209352755918E-3</v>
      </c>
      <c r="I1021" s="1">
        <f t="shared" si="7"/>
        <v>7.2669209352755918E-3</v>
      </c>
    </row>
    <row r="1022" spans="1:9" ht="13" x14ac:dyDescent="0.15">
      <c r="A1022" s="3">
        <v>41841</v>
      </c>
      <c r="B1022" s="1">
        <v>17095.109380000002</v>
      </c>
      <c r="C1022" s="1">
        <v>17095.109380000002</v>
      </c>
      <c r="D1022" s="1">
        <v>16974.339840000001</v>
      </c>
      <c r="E1022" s="1">
        <v>17051.730469999999</v>
      </c>
      <c r="F1022" s="1">
        <v>67590000</v>
      </c>
      <c r="G1022" s="1">
        <v>17051.730469999999</v>
      </c>
      <c r="H1022" s="1">
        <f t="shared" si="6"/>
        <v>-2.8332579468936703E-3</v>
      </c>
      <c r="I1022" s="1">
        <f t="shared" si="7"/>
        <v>-2.8332579468936703E-3</v>
      </c>
    </row>
    <row r="1023" spans="1:9" ht="13" x14ac:dyDescent="0.15">
      <c r="A1023" s="3">
        <v>41842</v>
      </c>
      <c r="B1023" s="1">
        <v>17054.970700000002</v>
      </c>
      <c r="C1023" s="1">
        <v>17133.429690000001</v>
      </c>
      <c r="D1023" s="1">
        <v>17040.130860000001</v>
      </c>
      <c r="E1023" s="1">
        <v>17113.539059999999</v>
      </c>
      <c r="F1023" s="1">
        <v>77960000</v>
      </c>
      <c r="G1023" s="1">
        <v>17113.539059999999</v>
      </c>
      <c r="H1023" s="1">
        <f t="shared" ref="H1023:H1277" si="8">(E1023-E1022)/E1022</f>
        <v>3.6247693516352278E-3</v>
      </c>
      <c r="I1023" s="1">
        <f t="shared" ref="I1023:I1277" si="9">(G1023-G1022)/G1022</f>
        <v>3.6247693516352278E-3</v>
      </c>
    </row>
    <row r="1024" spans="1:9" ht="13" x14ac:dyDescent="0.15">
      <c r="A1024" s="3">
        <v>41843</v>
      </c>
      <c r="B1024" s="1">
        <v>17117.009770000001</v>
      </c>
      <c r="C1024" s="1">
        <v>17121.050780000001</v>
      </c>
      <c r="D1024" s="1">
        <v>17058.050780000001</v>
      </c>
      <c r="E1024" s="1">
        <v>17086.630860000001</v>
      </c>
      <c r="F1024" s="1">
        <v>73440000</v>
      </c>
      <c r="G1024" s="1">
        <v>17086.630860000001</v>
      </c>
      <c r="H1024" s="1">
        <f t="shared" si="8"/>
        <v>-1.5723340394793847E-3</v>
      </c>
      <c r="I1024" s="1">
        <f t="shared" si="9"/>
        <v>-1.5723340394793847E-3</v>
      </c>
    </row>
    <row r="1025" spans="1:9" ht="13" x14ac:dyDescent="0.15">
      <c r="A1025" s="3">
        <v>41844</v>
      </c>
      <c r="B1025" s="1">
        <v>17092.019530000001</v>
      </c>
      <c r="C1025" s="1">
        <v>17119.83008</v>
      </c>
      <c r="D1025" s="1">
        <v>17061.070309999999</v>
      </c>
      <c r="E1025" s="1">
        <v>17083.800780000001</v>
      </c>
      <c r="F1025" s="1">
        <v>66390000</v>
      </c>
      <c r="G1025" s="1">
        <v>17083.800780000001</v>
      </c>
      <c r="H1025" s="1">
        <f t="shared" si="8"/>
        <v>-1.6563124838290825E-4</v>
      </c>
      <c r="I1025" s="1">
        <f t="shared" si="9"/>
        <v>-1.6563124838290825E-4</v>
      </c>
    </row>
    <row r="1026" spans="1:9" ht="13" x14ac:dyDescent="0.15">
      <c r="A1026" s="3">
        <v>41845</v>
      </c>
      <c r="B1026" s="1">
        <v>17079.5</v>
      </c>
      <c r="C1026" s="1">
        <v>17082.33008</v>
      </c>
      <c r="D1026" s="1">
        <v>16915.650389999999</v>
      </c>
      <c r="E1026" s="1">
        <v>16960.570309999999</v>
      </c>
      <c r="F1026" s="1">
        <v>67290000</v>
      </c>
      <c r="G1026" s="1">
        <v>16960.570309999999</v>
      </c>
      <c r="H1026" s="1">
        <f t="shared" si="8"/>
        <v>-7.2132935514132258E-3</v>
      </c>
      <c r="I1026" s="1">
        <f t="shared" si="9"/>
        <v>-7.2132935514132258E-3</v>
      </c>
    </row>
    <row r="1027" spans="1:9" ht="13" x14ac:dyDescent="0.15">
      <c r="A1027" s="3">
        <v>41848</v>
      </c>
      <c r="B1027" s="1">
        <v>16956.910159999999</v>
      </c>
      <c r="C1027" s="1">
        <v>17001.380860000001</v>
      </c>
      <c r="D1027" s="1">
        <v>16877.720700000002</v>
      </c>
      <c r="E1027" s="1">
        <v>16982.589840000001</v>
      </c>
      <c r="F1027" s="1">
        <v>66190000</v>
      </c>
      <c r="G1027" s="1">
        <v>16982.589840000001</v>
      </c>
      <c r="H1027" s="1">
        <f t="shared" si="8"/>
        <v>1.2982776874559826E-3</v>
      </c>
      <c r="I1027" s="1">
        <f t="shared" si="9"/>
        <v>1.2982776874559826E-3</v>
      </c>
    </row>
    <row r="1028" spans="1:9" ht="13" x14ac:dyDescent="0.15">
      <c r="A1028" s="3">
        <v>41849</v>
      </c>
      <c r="B1028" s="1">
        <v>16984.33008</v>
      </c>
      <c r="C1028" s="1">
        <v>17056.460940000001</v>
      </c>
      <c r="D1028" s="1">
        <v>16912.109380000002</v>
      </c>
      <c r="E1028" s="1">
        <v>16912.109380000002</v>
      </c>
      <c r="F1028" s="1">
        <v>75980000</v>
      </c>
      <c r="G1028" s="1">
        <v>16912.109380000002</v>
      </c>
      <c r="H1028" s="1">
        <f t="shared" si="8"/>
        <v>-4.1501597026145252E-3</v>
      </c>
      <c r="I1028" s="1">
        <f t="shared" si="9"/>
        <v>-4.1501597026145252E-3</v>
      </c>
    </row>
    <row r="1029" spans="1:9" ht="13" x14ac:dyDescent="0.15">
      <c r="A1029" s="3">
        <v>41850</v>
      </c>
      <c r="B1029" s="1">
        <v>16920.109380000002</v>
      </c>
      <c r="C1029" s="1">
        <v>16983.939450000002</v>
      </c>
      <c r="D1029" s="1">
        <v>16817.160159999999</v>
      </c>
      <c r="E1029" s="1">
        <v>16880.359380000002</v>
      </c>
      <c r="F1029" s="1">
        <v>77750000</v>
      </c>
      <c r="G1029" s="1">
        <v>16880.359380000002</v>
      </c>
      <c r="H1029" s="1">
        <f t="shared" si="8"/>
        <v>-1.8773530425215353E-3</v>
      </c>
      <c r="I1029" s="1">
        <f t="shared" si="9"/>
        <v>-1.8773530425215353E-3</v>
      </c>
    </row>
    <row r="1030" spans="1:9" ht="13" x14ac:dyDescent="0.15">
      <c r="A1030" s="3">
        <v>41851</v>
      </c>
      <c r="B1030" s="1">
        <v>16869.630860000001</v>
      </c>
      <c r="C1030" s="1">
        <v>16869.630860000001</v>
      </c>
      <c r="D1030" s="1">
        <v>16563.300780000001</v>
      </c>
      <c r="E1030" s="1">
        <v>16563.300780000001</v>
      </c>
      <c r="F1030" s="1">
        <v>101670000</v>
      </c>
      <c r="G1030" s="1">
        <v>16563.300780000001</v>
      </c>
      <c r="H1030" s="1">
        <f t="shared" si="8"/>
        <v>-1.8782692528196653E-2</v>
      </c>
      <c r="I1030" s="1">
        <f t="shared" si="9"/>
        <v>-1.8782692528196653E-2</v>
      </c>
    </row>
    <row r="1031" spans="1:9" ht="13" x14ac:dyDescent="0.15">
      <c r="A1031" s="3">
        <v>41852</v>
      </c>
      <c r="B1031" s="1">
        <v>16561.699219999999</v>
      </c>
      <c r="C1031" s="1">
        <v>16584.75</v>
      </c>
      <c r="D1031" s="1">
        <v>16437.070309999999</v>
      </c>
      <c r="E1031" s="1">
        <v>16493.369139999999</v>
      </c>
      <c r="F1031" s="1">
        <v>84860000</v>
      </c>
      <c r="G1031" s="1">
        <v>16493.369139999999</v>
      </c>
      <c r="H1031" s="1">
        <f t="shared" si="8"/>
        <v>-4.2220835646747529E-3</v>
      </c>
      <c r="I1031" s="1">
        <f t="shared" si="9"/>
        <v>-4.2220835646747529E-3</v>
      </c>
    </row>
    <row r="1032" spans="1:9" ht="13" x14ac:dyDescent="0.15">
      <c r="A1032" s="3">
        <v>41855</v>
      </c>
      <c r="B1032" s="1">
        <v>16493.720700000002</v>
      </c>
      <c r="C1032" s="1">
        <v>16596.220700000002</v>
      </c>
      <c r="D1032" s="1">
        <v>16447.199219999999</v>
      </c>
      <c r="E1032" s="1">
        <v>16569.279299999998</v>
      </c>
      <c r="F1032" s="1">
        <v>76260000</v>
      </c>
      <c r="G1032" s="1">
        <v>16569.279299999998</v>
      </c>
      <c r="H1032" s="1">
        <f t="shared" si="8"/>
        <v>4.6024653517213075E-3</v>
      </c>
      <c r="I1032" s="1">
        <f t="shared" si="9"/>
        <v>4.6024653517213075E-3</v>
      </c>
    </row>
    <row r="1033" spans="1:9" ht="13" x14ac:dyDescent="0.15">
      <c r="A1033" s="3">
        <v>41856</v>
      </c>
      <c r="B1033" s="1">
        <v>16559.970700000002</v>
      </c>
      <c r="C1033" s="1">
        <v>16559.970700000002</v>
      </c>
      <c r="D1033" s="1">
        <v>16369.54981</v>
      </c>
      <c r="E1033" s="1">
        <v>16429.470700000002</v>
      </c>
      <c r="F1033" s="1">
        <v>76630000</v>
      </c>
      <c r="G1033" s="1">
        <v>16429.470700000002</v>
      </c>
      <c r="H1033" s="1">
        <f t="shared" si="8"/>
        <v>-8.4378202255300672E-3</v>
      </c>
      <c r="I1033" s="1">
        <f t="shared" si="9"/>
        <v>-8.4378202255300672E-3</v>
      </c>
    </row>
    <row r="1034" spans="1:9" ht="13" x14ac:dyDescent="0.15">
      <c r="A1034" s="3">
        <v>41857</v>
      </c>
      <c r="B1034" s="1">
        <v>16425.099610000001</v>
      </c>
      <c r="C1034" s="1">
        <v>16490.699219999999</v>
      </c>
      <c r="D1034" s="1">
        <v>16372.320309999999</v>
      </c>
      <c r="E1034" s="1">
        <v>16443.339840000001</v>
      </c>
      <c r="F1034" s="1">
        <v>78600000</v>
      </c>
      <c r="G1034" s="1">
        <v>16443.339840000001</v>
      </c>
      <c r="H1034" s="1">
        <f t="shared" si="8"/>
        <v>8.4416231376211511E-4</v>
      </c>
      <c r="I1034" s="1">
        <f t="shared" si="9"/>
        <v>8.4416231376211511E-4</v>
      </c>
    </row>
    <row r="1035" spans="1:9" ht="13" x14ac:dyDescent="0.15">
      <c r="A1035" s="3">
        <v>41858</v>
      </c>
      <c r="B1035" s="1">
        <v>16448.289059999999</v>
      </c>
      <c r="C1035" s="1">
        <v>16504.349610000001</v>
      </c>
      <c r="D1035" s="1">
        <v>16333.780269999999</v>
      </c>
      <c r="E1035" s="1">
        <v>16368.26953</v>
      </c>
      <c r="F1035" s="1">
        <v>80430000</v>
      </c>
      <c r="G1035" s="1">
        <v>16368.26953</v>
      </c>
      <c r="H1035" s="1">
        <f t="shared" si="8"/>
        <v>-4.5653930850097285E-3</v>
      </c>
      <c r="I1035" s="1">
        <f t="shared" si="9"/>
        <v>-4.5653930850097285E-3</v>
      </c>
    </row>
    <row r="1036" spans="1:9" ht="13" x14ac:dyDescent="0.15">
      <c r="A1036" s="3">
        <v>41859</v>
      </c>
      <c r="B1036" s="1">
        <v>16369.679690000001</v>
      </c>
      <c r="C1036" s="1">
        <v>16556.589840000001</v>
      </c>
      <c r="D1036" s="1">
        <v>16364.219730000001</v>
      </c>
      <c r="E1036" s="1">
        <v>16553.929690000001</v>
      </c>
      <c r="F1036" s="1">
        <v>82420000</v>
      </c>
      <c r="G1036" s="1">
        <v>16553.929690000001</v>
      </c>
      <c r="H1036" s="1">
        <f t="shared" si="8"/>
        <v>1.1342687121550673E-2</v>
      </c>
      <c r="I1036" s="1">
        <f t="shared" si="9"/>
        <v>1.1342687121550673E-2</v>
      </c>
    </row>
    <row r="1037" spans="1:9" ht="13" x14ac:dyDescent="0.15">
      <c r="A1037" s="3">
        <v>41862</v>
      </c>
      <c r="B1037" s="1">
        <v>16557.269530000001</v>
      </c>
      <c r="C1037" s="1">
        <v>16627.990229999999</v>
      </c>
      <c r="D1037" s="1">
        <v>16557.269530000001</v>
      </c>
      <c r="E1037" s="1">
        <v>16569.980469999999</v>
      </c>
      <c r="F1037" s="1">
        <v>65560000</v>
      </c>
      <c r="G1037" s="1">
        <v>16569.980469999999</v>
      </c>
      <c r="H1037" s="1">
        <f t="shared" si="8"/>
        <v>9.6960542303703337E-4</v>
      </c>
      <c r="I1037" s="1">
        <f t="shared" si="9"/>
        <v>9.6960542303703337E-4</v>
      </c>
    </row>
    <row r="1038" spans="1:9" ht="13" x14ac:dyDescent="0.15">
      <c r="A1038" s="3">
        <v>41863</v>
      </c>
      <c r="B1038" s="1">
        <v>16565.550780000001</v>
      </c>
      <c r="C1038" s="1">
        <v>16589.310549999998</v>
      </c>
      <c r="D1038" s="1">
        <v>16518.060549999998</v>
      </c>
      <c r="E1038" s="1">
        <v>16560.539059999999</v>
      </c>
      <c r="F1038" s="1">
        <v>62770000</v>
      </c>
      <c r="G1038" s="1">
        <v>16560.539059999999</v>
      </c>
      <c r="H1038" s="1">
        <f t="shared" si="8"/>
        <v>-5.6979004996977228E-4</v>
      </c>
      <c r="I1038" s="1">
        <f t="shared" si="9"/>
        <v>-5.6979004996977228E-4</v>
      </c>
    </row>
    <row r="1039" spans="1:9" ht="13" x14ac:dyDescent="0.15">
      <c r="A1039" s="3">
        <v>41864</v>
      </c>
      <c r="B1039" s="1">
        <v>16567.539059999999</v>
      </c>
      <c r="C1039" s="1">
        <v>16670.289059999999</v>
      </c>
      <c r="D1039" s="1">
        <v>16567.539059999999</v>
      </c>
      <c r="E1039" s="1">
        <v>16651.800780000001</v>
      </c>
      <c r="F1039" s="1">
        <v>66020000</v>
      </c>
      <c r="G1039" s="1">
        <v>16651.800780000001</v>
      </c>
      <c r="H1039" s="1">
        <f t="shared" si="8"/>
        <v>5.510794042956851E-3</v>
      </c>
      <c r="I1039" s="1">
        <f t="shared" si="9"/>
        <v>5.510794042956851E-3</v>
      </c>
    </row>
    <row r="1040" spans="1:9" ht="13" x14ac:dyDescent="0.15">
      <c r="A1040" s="3">
        <v>41865</v>
      </c>
      <c r="B1040" s="1">
        <v>16657.320309999999</v>
      </c>
      <c r="C1040" s="1">
        <v>16714.220700000002</v>
      </c>
      <c r="D1040" s="1">
        <v>16651.66992</v>
      </c>
      <c r="E1040" s="1">
        <v>16713.58008</v>
      </c>
      <c r="F1040" s="1">
        <v>62370000</v>
      </c>
      <c r="G1040" s="1">
        <v>16713.58008</v>
      </c>
      <c r="H1040" s="1">
        <f t="shared" si="8"/>
        <v>3.7100672063167888E-3</v>
      </c>
      <c r="I1040" s="1">
        <f t="shared" si="9"/>
        <v>3.7100672063167888E-3</v>
      </c>
    </row>
    <row r="1041" spans="1:9" ht="13" x14ac:dyDescent="0.15">
      <c r="A1041" s="3">
        <v>41866</v>
      </c>
      <c r="B1041" s="1">
        <v>16717.009770000001</v>
      </c>
      <c r="C1041" s="1">
        <v>16775.269530000001</v>
      </c>
      <c r="D1041" s="1">
        <v>16575.41992</v>
      </c>
      <c r="E1041" s="1">
        <v>16662.910159999999</v>
      </c>
      <c r="F1041" s="1">
        <v>109180000</v>
      </c>
      <c r="G1041" s="1">
        <v>16662.910159999999</v>
      </c>
      <c r="H1041" s="1">
        <f t="shared" si="8"/>
        <v>-3.0316616641956626E-3</v>
      </c>
      <c r="I1041" s="1">
        <f t="shared" si="9"/>
        <v>-3.0316616641956626E-3</v>
      </c>
    </row>
    <row r="1042" spans="1:9" ht="13" x14ac:dyDescent="0.15">
      <c r="A1042" s="3">
        <v>41869</v>
      </c>
      <c r="B1042" s="1">
        <v>16664.449219999999</v>
      </c>
      <c r="C1042" s="1">
        <v>16840.279299999998</v>
      </c>
      <c r="D1042" s="1">
        <v>16664.449219999999</v>
      </c>
      <c r="E1042" s="1">
        <v>16838.740229999999</v>
      </c>
      <c r="F1042" s="1">
        <v>75670000</v>
      </c>
      <c r="G1042" s="1">
        <v>16838.740229999999</v>
      </c>
      <c r="H1042" s="1">
        <f t="shared" si="8"/>
        <v>1.0552182560648217E-2</v>
      </c>
      <c r="I1042" s="1">
        <f t="shared" si="9"/>
        <v>1.0552182560648217E-2</v>
      </c>
    </row>
    <row r="1043" spans="1:9" ht="13" x14ac:dyDescent="0.15">
      <c r="A1043" s="3">
        <v>41870</v>
      </c>
      <c r="B1043" s="1">
        <v>16839.060549999998</v>
      </c>
      <c r="C1043" s="1">
        <v>16929.130860000001</v>
      </c>
      <c r="D1043" s="1">
        <v>16839.060549999998</v>
      </c>
      <c r="E1043" s="1">
        <v>16919.589840000001</v>
      </c>
      <c r="F1043" s="1">
        <v>67220000</v>
      </c>
      <c r="G1043" s="1">
        <v>16919.589840000001</v>
      </c>
      <c r="H1043" s="1">
        <f t="shared" si="8"/>
        <v>4.8014049088992402E-3</v>
      </c>
      <c r="I1043" s="1">
        <f t="shared" si="9"/>
        <v>4.8014049088992402E-3</v>
      </c>
    </row>
    <row r="1044" spans="1:9" ht="13" x14ac:dyDescent="0.15">
      <c r="A1044" s="3">
        <v>41871</v>
      </c>
      <c r="B1044" s="1">
        <v>16910.029299999998</v>
      </c>
      <c r="C1044" s="1">
        <v>16994.890630000002</v>
      </c>
      <c r="D1044" s="1">
        <v>16896.550780000001</v>
      </c>
      <c r="E1044" s="1">
        <v>16979.130860000001</v>
      </c>
      <c r="F1044" s="1">
        <v>61960000</v>
      </c>
      <c r="G1044" s="1">
        <v>16979.130860000001</v>
      </c>
      <c r="H1044" s="1">
        <f t="shared" si="8"/>
        <v>3.5190581192008712E-3</v>
      </c>
      <c r="I1044" s="1">
        <f t="shared" si="9"/>
        <v>3.5190581192008712E-3</v>
      </c>
    </row>
    <row r="1045" spans="1:9" ht="13" x14ac:dyDescent="0.15">
      <c r="A1045" s="3">
        <v>41872</v>
      </c>
      <c r="B1045" s="1">
        <v>16983.880860000001</v>
      </c>
      <c r="C1045" s="1">
        <v>17074.589840000001</v>
      </c>
      <c r="D1045" s="1">
        <v>16983.880860000001</v>
      </c>
      <c r="E1045" s="1">
        <v>17039.490229999999</v>
      </c>
      <c r="F1045" s="1">
        <v>65160000</v>
      </c>
      <c r="G1045" s="1">
        <v>17039.490229999999</v>
      </c>
      <c r="H1045" s="1">
        <f t="shared" si="8"/>
        <v>3.5549151777959915E-3</v>
      </c>
      <c r="I1045" s="1">
        <f t="shared" si="9"/>
        <v>3.5549151777959915E-3</v>
      </c>
    </row>
    <row r="1046" spans="1:9" ht="13" x14ac:dyDescent="0.15">
      <c r="A1046" s="3">
        <v>41873</v>
      </c>
      <c r="B1046" s="1">
        <v>17038.269530000001</v>
      </c>
      <c r="C1046" s="1">
        <v>17064.279299999998</v>
      </c>
      <c r="D1046" s="1">
        <v>16984.519530000001</v>
      </c>
      <c r="E1046" s="1">
        <v>17001.220700000002</v>
      </c>
      <c r="F1046" s="1">
        <v>64330000</v>
      </c>
      <c r="G1046" s="1">
        <v>17001.220700000002</v>
      </c>
      <c r="H1046" s="1">
        <f t="shared" si="8"/>
        <v>-2.2459316260893657E-3</v>
      </c>
      <c r="I1046" s="1">
        <f t="shared" si="9"/>
        <v>-2.2459316260893657E-3</v>
      </c>
    </row>
    <row r="1047" spans="1:9" ht="13" x14ac:dyDescent="0.15">
      <c r="A1047" s="3">
        <v>41876</v>
      </c>
      <c r="B1047" s="1">
        <v>17011.810549999998</v>
      </c>
      <c r="C1047" s="1">
        <v>17124.740229999999</v>
      </c>
      <c r="D1047" s="1">
        <v>17011.810549999998</v>
      </c>
      <c r="E1047" s="1">
        <v>17076.869139999999</v>
      </c>
      <c r="F1047" s="1">
        <v>57400000</v>
      </c>
      <c r="G1047" s="1">
        <v>17076.869139999999</v>
      </c>
      <c r="H1047" s="1">
        <f t="shared" si="8"/>
        <v>4.4495887286491844E-3</v>
      </c>
      <c r="I1047" s="1">
        <f t="shared" si="9"/>
        <v>4.4495887286491844E-3</v>
      </c>
    </row>
    <row r="1048" spans="1:9" ht="13" x14ac:dyDescent="0.15">
      <c r="A1048" s="3">
        <v>41877</v>
      </c>
      <c r="B1048" s="1">
        <v>17079.570309999999</v>
      </c>
      <c r="C1048" s="1">
        <v>17153.800780000001</v>
      </c>
      <c r="D1048" s="1">
        <v>17079.570309999999</v>
      </c>
      <c r="E1048" s="1">
        <v>17106.699219999999</v>
      </c>
      <c r="F1048" s="1">
        <v>50710000</v>
      </c>
      <c r="G1048" s="1">
        <v>17106.699219999999</v>
      </c>
      <c r="H1048" s="1">
        <f t="shared" si="8"/>
        <v>1.7468120037371047E-3</v>
      </c>
      <c r="I1048" s="1">
        <f t="shared" si="9"/>
        <v>1.7468120037371047E-3</v>
      </c>
    </row>
    <row r="1049" spans="1:9" ht="13" x14ac:dyDescent="0.15">
      <c r="A1049" s="3">
        <v>41878</v>
      </c>
      <c r="B1049" s="1">
        <v>17111.029299999998</v>
      </c>
      <c r="C1049" s="1">
        <v>17134.599610000001</v>
      </c>
      <c r="D1049" s="1">
        <v>17090.609380000002</v>
      </c>
      <c r="E1049" s="1">
        <v>17122.009770000001</v>
      </c>
      <c r="F1049" s="1">
        <v>61690000</v>
      </c>
      <c r="G1049" s="1">
        <v>17122.009770000001</v>
      </c>
      <c r="H1049" s="1">
        <f t="shared" si="8"/>
        <v>8.9500316823843524E-4</v>
      </c>
      <c r="I1049" s="1">
        <f t="shared" si="9"/>
        <v>8.9500316823843524E-4</v>
      </c>
    </row>
    <row r="1050" spans="1:9" ht="13" x14ac:dyDescent="0.15">
      <c r="A1050" s="3">
        <v>41879</v>
      </c>
      <c r="B1050" s="1">
        <v>17119.060549999998</v>
      </c>
      <c r="C1050" s="1">
        <v>17119.060549999998</v>
      </c>
      <c r="D1050" s="1">
        <v>17018.33008</v>
      </c>
      <c r="E1050" s="1">
        <v>17079.570309999999</v>
      </c>
      <c r="F1050" s="1">
        <v>51860000</v>
      </c>
      <c r="G1050" s="1">
        <v>17079.570309999999</v>
      </c>
      <c r="H1050" s="1">
        <f t="shared" si="8"/>
        <v>-2.4786494442002303E-3</v>
      </c>
      <c r="I1050" s="1">
        <f t="shared" si="9"/>
        <v>-2.4786494442002303E-3</v>
      </c>
    </row>
    <row r="1051" spans="1:9" ht="13" x14ac:dyDescent="0.15">
      <c r="A1051" s="3">
        <v>41880</v>
      </c>
      <c r="B1051" s="1">
        <v>17083.41992</v>
      </c>
      <c r="C1051" s="1">
        <v>17110.41992</v>
      </c>
      <c r="D1051" s="1">
        <v>17035.380860000001</v>
      </c>
      <c r="E1051" s="1">
        <v>17098.449219999999</v>
      </c>
      <c r="F1051" s="1">
        <v>81500000</v>
      </c>
      <c r="G1051" s="1">
        <v>17098.449219999999</v>
      </c>
      <c r="H1051" s="1">
        <f t="shared" si="8"/>
        <v>1.1053504073779859E-3</v>
      </c>
      <c r="I1051" s="1">
        <f t="shared" si="9"/>
        <v>1.1053504073779859E-3</v>
      </c>
    </row>
    <row r="1052" spans="1:9" ht="13" x14ac:dyDescent="0.15">
      <c r="A1052" s="3">
        <v>41884</v>
      </c>
      <c r="B1052" s="1">
        <v>17097.41992</v>
      </c>
      <c r="C1052" s="1">
        <v>17113.509770000001</v>
      </c>
      <c r="D1052" s="1">
        <v>17009.070309999999</v>
      </c>
      <c r="E1052" s="1">
        <v>17067.560549999998</v>
      </c>
      <c r="F1052" s="1">
        <v>64820000</v>
      </c>
      <c r="G1052" s="1">
        <v>17067.560549999998</v>
      </c>
      <c r="H1052" s="1">
        <f t="shared" si="8"/>
        <v>-1.8065188019431553E-3</v>
      </c>
      <c r="I1052" s="1">
        <f t="shared" si="9"/>
        <v>-1.8065188019431553E-3</v>
      </c>
    </row>
    <row r="1053" spans="1:9" ht="13" x14ac:dyDescent="0.15">
      <c r="A1053" s="3">
        <v>41885</v>
      </c>
      <c r="B1053" s="1">
        <v>17067.240229999999</v>
      </c>
      <c r="C1053" s="1">
        <v>17151.890630000002</v>
      </c>
      <c r="D1053" s="1">
        <v>17060.210940000001</v>
      </c>
      <c r="E1053" s="1">
        <v>17078.279299999998</v>
      </c>
      <c r="F1053" s="1">
        <v>62770000</v>
      </c>
      <c r="G1053" s="1">
        <v>17078.279299999998</v>
      </c>
      <c r="H1053" s="1">
        <f t="shared" si="8"/>
        <v>6.2801886471116112E-4</v>
      </c>
      <c r="I1053" s="1">
        <f t="shared" si="9"/>
        <v>6.2801886471116112E-4</v>
      </c>
    </row>
    <row r="1054" spans="1:9" ht="13" x14ac:dyDescent="0.15">
      <c r="A1054" s="3">
        <v>41886</v>
      </c>
      <c r="B1054" s="1">
        <v>17083.609380000002</v>
      </c>
      <c r="C1054" s="1">
        <v>17161.550780000001</v>
      </c>
      <c r="D1054" s="1">
        <v>17030.119139999999</v>
      </c>
      <c r="E1054" s="1">
        <v>17069.58008</v>
      </c>
      <c r="F1054" s="1">
        <v>68120000</v>
      </c>
      <c r="G1054" s="1">
        <v>17069.58008</v>
      </c>
      <c r="H1054" s="1">
        <f t="shared" si="8"/>
        <v>-5.0937333013394419E-4</v>
      </c>
      <c r="I1054" s="1">
        <f t="shared" si="9"/>
        <v>-5.0937333013394419E-4</v>
      </c>
    </row>
    <row r="1055" spans="1:9" ht="13" x14ac:dyDescent="0.15">
      <c r="A1055" s="3">
        <v>41887</v>
      </c>
      <c r="B1055" s="1">
        <v>17065.890630000002</v>
      </c>
      <c r="C1055" s="1">
        <v>17137.359380000002</v>
      </c>
      <c r="D1055" s="1">
        <v>17009.619139999999</v>
      </c>
      <c r="E1055" s="1">
        <v>17137.359380000002</v>
      </c>
      <c r="F1055" s="1">
        <v>76630000</v>
      </c>
      <c r="G1055" s="1">
        <v>17137.359380000002</v>
      </c>
      <c r="H1055" s="1">
        <f t="shared" si="8"/>
        <v>3.9707655186794711E-3</v>
      </c>
      <c r="I1055" s="1">
        <f t="shared" si="9"/>
        <v>3.9707655186794711E-3</v>
      </c>
    </row>
    <row r="1056" spans="1:9" ht="13" x14ac:dyDescent="0.15">
      <c r="A1056" s="3">
        <v>41890</v>
      </c>
      <c r="B1056" s="1">
        <v>17131.710940000001</v>
      </c>
      <c r="C1056" s="1">
        <v>17137.880860000001</v>
      </c>
      <c r="D1056" s="1">
        <v>17079.16992</v>
      </c>
      <c r="E1056" s="1">
        <v>17111.41992</v>
      </c>
      <c r="F1056" s="1">
        <v>65640000</v>
      </c>
      <c r="G1056" s="1">
        <v>17111.41992</v>
      </c>
      <c r="H1056" s="1">
        <f t="shared" si="8"/>
        <v>-1.5136205890782582E-3</v>
      </c>
      <c r="I1056" s="1">
        <f t="shared" si="9"/>
        <v>-1.5136205890782582E-3</v>
      </c>
    </row>
    <row r="1057" spans="1:9" ht="13" x14ac:dyDescent="0.15">
      <c r="A1057" s="3">
        <v>41891</v>
      </c>
      <c r="B1057" s="1">
        <v>17110.390630000002</v>
      </c>
      <c r="C1057" s="1">
        <v>17111.550780000001</v>
      </c>
      <c r="D1057" s="1">
        <v>16993.289059999999</v>
      </c>
      <c r="E1057" s="1">
        <v>17013.869139999999</v>
      </c>
      <c r="F1057" s="1">
        <v>69030000</v>
      </c>
      <c r="G1057" s="1">
        <v>17013.869139999999</v>
      </c>
      <c r="H1057" s="1">
        <f t="shared" si="8"/>
        <v>-5.7009167243907716E-3</v>
      </c>
      <c r="I1057" s="1">
        <f t="shared" si="9"/>
        <v>-5.7009167243907716E-3</v>
      </c>
    </row>
    <row r="1058" spans="1:9" ht="13" x14ac:dyDescent="0.15">
      <c r="A1058" s="3">
        <v>41892</v>
      </c>
      <c r="B1058" s="1">
        <v>17016.050780000001</v>
      </c>
      <c r="C1058" s="1">
        <v>17080.269530000001</v>
      </c>
      <c r="D1058" s="1">
        <v>16974.570309999999</v>
      </c>
      <c r="E1058" s="1">
        <v>17068.710940000001</v>
      </c>
      <c r="F1058" s="1">
        <v>76780000</v>
      </c>
      <c r="G1058" s="1">
        <v>17068.710940000001</v>
      </c>
      <c r="H1058" s="1">
        <f t="shared" si="8"/>
        <v>3.2233585170270075E-3</v>
      </c>
      <c r="I1058" s="1">
        <f t="shared" si="9"/>
        <v>3.2233585170270075E-3</v>
      </c>
    </row>
    <row r="1059" spans="1:9" ht="13" x14ac:dyDescent="0.15">
      <c r="A1059" s="3">
        <v>41893</v>
      </c>
      <c r="B1059" s="1">
        <v>17057.410159999999</v>
      </c>
      <c r="C1059" s="1">
        <v>17057.410159999999</v>
      </c>
      <c r="D1059" s="1">
        <v>16983.880860000001</v>
      </c>
      <c r="E1059" s="1">
        <v>17049</v>
      </c>
      <c r="F1059" s="1">
        <v>63650000</v>
      </c>
      <c r="G1059" s="1">
        <v>17049</v>
      </c>
      <c r="H1059" s="1">
        <f t="shared" si="8"/>
        <v>-1.1547995668383406E-3</v>
      </c>
      <c r="I1059" s="1">
        <f t="shared" si="9"/>
        <v>-1.1547995668383406E-3</v>
      </c>
    </row>
    <row r="1060" spans="1:9" ht="13" x14ac:dyDescent="0.15">
      <c r="A1060" s="3">
        <v>41894</v>
      </c>
      <c r="B1060" s="1">
        <v>17044.050780000001</v>
      </c>
      <c r="C1060" s="1">
        <v>17044.050780000001</v>
      </c>
      <c r="D1060" s="1">
        <v>16937.66992</v>
      </c>
      <c r="E1060" s="1">
        <v>16987.509770000001</v>
      </c>
      <c r="F1060" s="1">
        <v>82820000</v>
      </c>
      <c r="G1060" s="1">
        <v>16987.509770000001</v>
      </c>
      <c r="H1060" s="1">
        <f t="shared" si="8"/>
        <v>-3.6066766379259443E-3</v>
      </c>
      <c r="I1060" s="1">
        <f t="shared" si="9"/>
        <v>-3.6066766379259443E-3</v>
      </c>
    </row>
    <row r="1061" spans="1:9" ht="13" x14ac:dyDescent="0.15">
      <c r="A1061" s="3">
        <v>41897</v>
      </c>
      <c r="B1061" s="1">
        <v>16988.759770000001</v>
      </c>
      <c r="C1061" s="1">
        <v>17051.849610000001</v>
      </c>
      <c r="D1061" s="1">
        <v>16951.380860000001</v>
      </c>
      <c r="E1061" s="1">
        <v>17031.140630000002</v>
      </c>
      <c r="F1061" s="1">
        <v>71740000</v>
      </c>
      <c r="G1061" s="1">
        <v>17031.140630000002</v>
      </c>
      <c r="H1061" s="1">
        <f t="shared" si="8"/>
        <v>2.5684082358588762E-3</v>
      </c>
      <c r="I1061" s="1">
        <f t="shared" si="9"/>
        <v>2.5684082358588762E-3</v>
      </c>
    </row>
    <row r="1062" spans="1:9" ht="13" x14ac:dyDescent="0.15">
      <c r="A1062" s="3">
        <v>41898</v>
      </c>
      <c r="B1062" s="1">
        <v>17027.160159999999</v>
      </c>
      <c r="C1062" s="1">
        <v>17167.050780000001</v>
      </c>
      <c r="D1062" s="1">
        <v>16985.550780000001</v>
      </c>
      <c r="E1062" s="1">
        <v>17131.970700000002</v>
      </c>
      <c r="F1062" s="1">
        <v>73200000</v>
      </c>
      <c r="G1062" s="1">
        <v>17131.970700000002</v>
      </c>
      <c r="H1062" s="1">
        <f t="shared" si="8"/>
        <v>5.9203357068398519E-3</v>
      </c>
      <c r="I1062" s="1">
        <f t="shared" si="9"/>
        <v>5.9203357068398519E-3</v>
      </c>
    </row>
    <row r="1063" spans="1:9" ht="13" x14ac:dyDescent="0.15">
      <c r="A1063" s="3">
        <v>41899</v>
      </c>
      <c r="B1063" s="1">
        <v>17131.009770000001</v>
      </c>
      <c r="C1063" s="1">
        <v>17221.109380000002</v>
      </c>
      <c r="D1063" s="1">
        <v>17089.009770000001</v>
      </c>
      <c r="E1063" s="1">
        <v>17156.849610000001</v>
      </c>
      <c r="F1063" s="1">
        <v>87810000</v>
      </c>
      <c r="G1063" s="1">
        <v>17156.849610000001</v>
      </c>
      <c r="H1063" s="1">
        <f t="shared" si="8"/>
        <v>1.4521919536086673E-3</v>
      </c>
      <c r="I1063" s="1">
        <f t="shared" si="9"/>
        <v>1.4521919536086673E-3</v>
      </c>
    </row>
    <row r="1064" spans="1:9" ht="13" x14ac:dyDescent="0.15">
      <c r="A1064" s="3">
        <v>41900</v>
      </c>
      <c r="B1064" s="1">
        <v>17163.730469999999</v>
      </c>
      <c r="C1064" s="1">
        <v>17275.369139999999</v>
      </c>
      <c r="D1064" s="1">
        <v>17163.730469999999</v>
      </c>
      <c r="E1064" s="1">
        <v>17265.990229999999</v>
      </c>
      <c r="F1064" s="1">
        <v>85300000</v>
      </c>
      <c r="G1064" s="1">
        <v>17265.990229999999</v>
      </c>
      <c r="H1064" s="1">
        <f t="shared" si="8"/>
        <v>6.3613438644577764E-3</v>
      </c>
      <c r="I1064" s="1">
        <f t="shared" si="9"/>
        <v>6.3613438644577764E-3</v>
      </c>
    </row>
    <row r="1065" spans="1:9" ht="13" x14ac:dyDescent="0.15">
      <c r="A1065" s="3">
        <v>41901</v>
      </c>
      <c r="B1065" s="1">
        <v>17267.210940000001</v>
      </c>
      <c r="C1065" s="1">
        <v>17350.640630000002</v>
      </c>
      <c r="D1065" s="1">
        <v>17257.460940000001</v>
      </c>
      <c r="E1065" s="1">
        <v>17279.740229999999</v>
      </c>
      <c r="F1065" s="1">
        <v>349620000</v>
      </c>
      <c r="G1065" s="1">
        <v>17279.740229999999</v>
      </c>
      <c r="H1065" s="1">
        <f t="shared" si="8"/>
        <v>7.9636324455397312E-4</v>
      </c>
      <c r="I1065" s="1">
        <f t="shared" si="9"/>
        <v>7.9636324455397312E-4</v>
      </c>
    </row>
    <row r="1066" spans="1:9" ht="13" x14ac:dyDescent="0.15">
      <c r="A1066" s="3">
        <v>41904</v>
      </c>
      <c r="B1066" s="1">
        <v>17271.710940000001</v>
      </c>
      <c r="C1066" s="1">
        <v>17277.880860000001</v>
      </c>
      <c r="D1066" s="1">
        <v>17159.359380000002</v>
      </c>
      <c r="E1066" s="1">
        <v>17172.679690000001</v>
      </c>
      <c r="F1066" s="1">
        <v>74300000</v>
      </c>
      <c r="G1066" s="1">
        <v>17172.679690000001</v>
      </c>
      <c r="H1066" s="1">
        <f t="shared" si="8"/>
        <v>-6.1957262421183162E-3</v>
      </c>
      <c r="I1066" s="1">
        <f t="shared" si="9"/>
        <v>-6.1957262421183162E-3</v>
      </c>
    </row>
    <row r="1067" spans="1:9" ht="13" x14ac:dyDescent="0.15">
      <c r="A1067" s="3">
        <v>41905</v>
      </c>
      <c r="B1067" s="1">
        <v>17165.910159999999</v>
      </c>
      <c r="C1067" s="1">
        <v>17171.880860000001</v>
      </c>
      <c r="D1067" s="1">
        <v>17055.869139999999</v>
      </c>
      <c r="E1067" s="1">
        <v>17055.869139999999</v>
      </c>
      <c r="F1067" s="1">
        <v>77090000</v>
      </c>
      <c r="G1067" s="1">
        <v>17055.869139999999</v>
      </c>
      <c r="H1067" s="1">
        <f t="shared" si="8"/>
        <v>-6.8021154594773651E-3</v>
      </c>
      <c r="I1067" s="1">
        <f t="shared" si="9"/>
        <v>-6.8021154594773651E-3</v>
      </c>
    </row>
    <row r="1068" spans="1:9" ht="13" x14ac:dyDescent="0.15">
      <c r="A1068" s="3">
        <v>41906</v>
      </c>
      <c r="B1068" s="1">
        <v>17056.640630000002</v>
      </c>
      <c r="C1068" s="1">
        <v>17226.599610000001</v>
      </c>
      <c r="D1068" s="1">
        <v>17033.929690000001</v>
      </c>
      <c r="E1068" s="1">
        <v>17210.060549999998</v>
      </c>
      <c r="F1068" s="1">
        <v>80530000</v>
      </c>
      <c r="G1068" s="1">
        <v>17210.060549999998</v>
      </c>
      <c r="H1068" s="1">
        <f t="shared" si="8"/>
        <v>9.0403724802498968E-3</v>
      </c>
      <c r="I1068" s="1">
        <f t="shared" si="9"/>
        <v>9.0403724802498968E-3</v>
      </c>
    </row>
    <row r="1069" spans="1:9" ht="13" x14ac:dyDescent="0.15">
      <c r="A1069" s="3">
        <v>41907</v>
      </c>
      <c r="B1069" s="1">
        <v>17204.859380000002</v>
      </c>
      <c r="C1069" s="1">
        <v>17204.859380000002</v>
      </c>
      <c r="D1069" s="1">
        <v>16945.800780000001</v>
      </c>
      <c r="E1069" s="1">
        <v>16945.800780000001</v>
      </c>
      <c r="F1069" s="1">
        <v>93520000</v>
      </c>
      <c r="G1069" s="1">
        <v>16945.800780000001</v>
      </c>
      <c r="H1069" s="1">
        <f t="shared" si="8"/>
        <v>-1.5354958759863105E-2</v>
      </c>
      <c r="I1069" s="1">
        <f t="shared" si="9"/>
        <v>-1.5354958759863105E-2</v>
      </c>
    </row>
    <row r="1070" spans="1:9" ht="13" x14ac:dyDescent="0.15">
      <c r="A1070" s="3">
        <v>41908</v>
      </c>
      <c r="B1070" s="1">
        <v>16948.619139999999</v>
      </c>
      <c r="C1070" s="1">
        <v>17148.150389999999</v>
      </c>
      <c r="D1070" s="1">
        <v>16948.109380000002</v>
      </c>
      <c r="E1070" s="1">
        <v>17113.150389999999</v>
      </c>
      <c r="F1070" s="1">
        <v>74670000</v>
      </c>
      <c r="G1070" s="1">
        <v>17113.150389999999</v>
      </c>
      <c r="H1070" s="1">
        <f t="shared" si="8"/>
        <v>9.8755799252348737E-3</v>
      </c>
      <c r="I1070" s="1">
        <f t="shared" si="9"/>
        <v>9.8755799252348737E-3</v>
      </c>
    </row>
    <row r="1071" spans="1:9" ht="13" x14ac:dyDescent="0.15">
      <c r="A1071" s="3">
        <v>41911</v>
      </c>
      <c r="B1071" s="1">
        <v>17107.689450000002</v>
      </c>
      <c r="C1071" s="1">
        <v>17107.689450000002</v>
      </c>
      <c r="D1071" s="1">
        <v>16934.429690000001</v>
      </c>
      <c r="E1071" s="1">
        <v>17071.220700000002</v>
      </c>
      <c r="F1071" s="1">
        <v>70220000</v>
      </c>
      <c r="G1071" s="1">
        <v>17071.220700000002</v>
      </c>
      <c r="H1071" s="1">
        <f t="shared" si="8"/>
        <v>-2.4501444236999549E-3</v>
      </c>
      <c r="I1071" s="1">
        <f t="shared" si="9"/>
        <v>-2.4501444236999549E-3</v>
      </c>
    </row>
    <row r="1072" spans="1:9" ht="13" x14ac:dyDescent="0.15">
      <c r="A1072" s="3">
        <v>41912</v>
      </c>
      <c r="B1072" s="1">
        <v>17070.449219999999</v>
      </c>
      <c r="C1072" s="1">
        <v>17145.099610000001</v>
      </c>
      <c r="D1072" s="1">
        <v>17017.109380000002</v>
      </c>
      <c r="E1072" s="1">
        <v>17042.900389999999</v>
      </c>
      <c r="F1072" s="1">
        <v>102290000</v>
      </c>
      <c r="G1072" s="1">
        <v>17042.900389999999</v>
      </c>
      <c r="H1072" s="1">
        <f t="shared" si="8"/>
        <v>-1.6589504932124034E-3</v>
      </c>
      <c r="I1072" s="1">
        <f t="shared" si="9"/>
        <v>-1.6589504932124034E-3</v>
      </c>
    </row>
    <row r="1073" spans="1:9" ht="13" x14ac:dyDescent="0.15">
      <c r="A1073" s="3">
        <v>41913</v>
      </c>
      <c r="B1073" s="1">
        <v>17040.460940000001</v>
      </c>
      <c r="C1073" s="1">
        <v>17041.160159999999</v>
      </c>
      <c r="D1073" s="1">
        <v>16776.130860000001</v>
      </c>
      <c r="E1073" s="1">
        <v>16804.710940000001</v>
      </c>
      <c r="F1073" s="1">
        <v>104240000</v>
      </c>
      <c r="G1073" s="1">
        <v>16804.710940000001</v>
      </c>
      <c r="H1073" s="1">
        <f t="shared" si="8"/>
        <v>-1.3975875264738202E-2</v>
      </c>
      <c r="I1073" s="1">
        <f t="shared" si="9"/>
        <v>-1.3975875264738202E-2</v>
      </c>
    </row>
    <row r="1074" spans="1:9" ht="13" x14ac:dyDescent="0.15">
      <c r="A1074" s="3">
        <v>41914</v>
      </c>
      <c r="B1074" s="1">
        <v>16808.269530000001</v>
      </c>
      <c r="C1074" s="1">
        <v>16857.25</v>
      </c>
      <c r="D1074" s="1">
        <v>16674.039059999999</v>
      </c>
      <c r="E1074" s="1">
        <v>16801.050780000001</v>
      </c>
      <c r="F1074" s="1">
        <v>75490000</v>
      </c>
      <c r="G1074" s="1">
        <v>16801.050780000001</v>
      </c>
      <c r="H1074" s="1">
        <f t="shared" si="8"/>
        <v>-2.1780559112666596E-4</v>
      </c>
      <c r="I1074" s="1">
        <f t="shared" si="9"/>
        <v>-2.1780559112666596E-4</v>
      </c>
    </row>
    <row r="1075" spans="1:9" ht="13" x14ac:dyDescent="0.15">
      <c r="A1075" s="3">
        <v>41915</v>
      </c>
      <c r="B1075" s="1">
        <v>16802.199219999999</v>
      </c>
      <c r="C1075" s="1">
        <v>17027.839840000001</v>
      </c>
      <c r="D1075" s="1">
        <v>16802.199219999999</v>
      </c>
      <c r="E1075" s="1">
        <v>17009.689450000002</v>
      </c>
      <c r="F1075" s="1">
        <v>87940000</v>
      </c>
      <c r="G1075" s="1">
        <v>17009.689450000002</v>
      </c>
      <c r="H1075" s="1">
        <f t="shared" si="8"/>
        <v>1.2418191738838388E-2</v>
      </c>
      <c r="I1075" s="1">
        <f t="shared" si="9"/>
        <v>1.2418191738838388E-2</v>
      </c>
    </row>
    <row r="1076" spans="1:9" ht="13" x14ac:dyDescent="0.15">
      <c r="A1076" s="3">
        <v>41918</v>
      </c>
      <c r="B1076" s="1">
        <v>17010.339840000001</v>
      </c>
      <c r="C1076" s="1">
        <v>17099.390630000002</v>
      </c>
      <c r="D1076" s="1">
        <v>16930.380860000001</v>
      </c>
      <c r="E1076" s="1">
        <v>16991.910159999999</v>
      </c>
      <c r="F1076" s="1">
        <v>655450000</v>
      </c>
      <c r="G1076" s="1">
        <v>16991.910159999999</v>
      </c>
      <c r="H1076" s="1">
        <f t="shared" si="8"/>
        <v>-1.0452448324976456E-3</v>
      </c>
      <c r="I1076" s="1">
        <f t="shared" si="9"/>
        <v>-1.0452448324976456E-3</v>
      </c>
    </row>
    <row r="1077" spans="1:9" ht="13" x14ac:dyDescent="0.15">
      <c r="A1077" s="3">
        <v>41919</v>
      </c>
      <c r="B1077" s="1">
        <v>16988.25</v>
      </c>
      <c r="C1077" s="1">
        <v>16988.25</v>
      </c>
      <c r="D1077" s="1">
        <v>16715.789059999999</v>
      </c>
      <c r="E1077" s="1">
        <v>16719.390630000002</v>
      </c>
      <c r="F1077" s="1">
        <v>79420000</v>
      </c>
      <c r="G1077" s="1">
        <v>16719.390630000002</v>
      </c>
      <c r="H1077" s="1">
        <f t="shared" si="8"/>
        <v>-1.6038192730180829E-2</v>
      </c>
      <c r="I1077" s="1">
        <f t="shared" si="9"/>
        <v>-1.6038192730180829E-2</v>
      </c>
    </row>
    <row r="1078" spans="1:9" ht="13" x14ac:dyDescent="0.15">
      <c r="A1078" s="3">
        <v>41920</v>
      </c>
      <c r="B1078" s="1">
        <v>16718.650389999999</v>
      </c>
      <c r="C1078" s="1">
        <v>17006.910159999999</v>
      </c>
      <c r="D1078" s="1">
        <v>16663.259770000001</v>
      </c>
      <c r="E1078" s="1">
        <v>16994.220700000002</v>
      </c>
      <c r="F1078" s="1">
        <v>106930000</v>
      </c>
      <c r="G1078" s="1">
        <v>16994.220700000002</v>
      </c>
      <c r="H1078" s="1">
        <f t="shared" si="8"/>
        <v>1.6437804228753756E-2</v>
      </c>
      <c r="I1078" s="1">
        <f t="shared" si="9"/>
        <v>1.6437804228753756E-2</v>
      </c>
    </row>
    <row r="1079" spans="1:9" ht="13" x14ac:dyDescent="0.15">
      <c r="A1079" s="3">
        <v>41921</v>
      </c>
      <c r="B1079" s="1">
        <v>16989.369139999999</v>
      </c>
      <c r="C1079" s="1">
        <v>16989.369139999999</v>
      </c>
      <c r="D1079" s="1">
        <v>16649.039059999999</v>
      </c>
      <c r="E1079" s="1">
        <v>16659.25</v>
      </c>
      <c r="F1079" s="1">
        <v>93210000</v>
      </c>
      <c r="G1079" s="1">
        <v>16659.25</v>
      </c>
      <c r="H1079" s="1">
        <f t="shared" si="8"/>
        <v>-1.9710859704205302E-2</v>
      </c>
      <c r="I1079" s="1">
        <f t="shared" si="9"/>
        <v>-1.9710859704205302E-2</v>
      </c>
    </row>
    <row r="1080" spans="1:9" ht="13" x14ac:dyDescent="0.15">
      <c r="A1080" s="3">
        <v>41922</v>
      </c>
      <c r="B1080" s="1">
        <v>16654.880860000001</v>
      </c>
      <c r="C1080" s="1">
        <v>16757.599610000001</v>
      </c>
      <c r="D1080" s="1">
        <v>16543.910159999999</v>
      </c>
      <c r="E1080" s="1">
        <v>16544.099610000001</v>
      </c>
      <c r="F1080" s="1">
        <v>136370000</v>
      </c>
      <c r="G1080" s="1">
        <v>16544.099610000001</v>
      </c>
      <c r="H1080" s="1">
        <f t="shared" si="8"/>
        <v>-6.9120992841813934E-3</v>
      </c>
      <c r="I1080" s="1">
        <f t="shared" si="9"/>
        <v>-6.9120992841813934E-3</v>
      </c>
    </row>
    <row r="1081" spans="1:9" ht="13" x14ac:dyDescent="0.15">
      <c r="A1081" s="3">
        <v>41925</v>
      </c>
      <c r="B1081" s="1">
        <v>16535.429690000001</v>
      </c>
      <c r="C1081" s="1">
        <v>16602.410159999999</v>
      </c>
      <c r="D1081" s="1">
        <v>16310.469730000001</v>
      </c>
      <c r="E1081" s="1">
        <v>16321.070309999999</v>
      </c>
      <c r="F1081" s="1">
        <v>107830000</v>
      </c>
      <c r="G1081" s="1">
        <v>16321.070309999999</v>
      </c>
      <c r="H1081" s="1">
        <f t="shared" si="8"/>
        <v>-1.3480896830746412E-2</v>
      </c>
      <c r="I1081" s="1">
        <f t="shared" si="9"/>
        <v>-1.3480896830746412E-2</v>
      </c>
    </row>
    <row r="1082" spans="1:9" ht="13" x14ac:dyDescent="0.15">
      <c r="A1082" s="3">
        <v>41926</v>
      </c>
      <c r="B1082" s="1">
        <v>16321.900390000001</v>
      </c>
      <c r="C1082" s="1">
        <v>16463.66992</v>
      </c>
      <c r="D1082" s="1">
        <v>16273.639649999999</v>
      </c>
      <c r="E1082" s="1">
        <v>16315.190430000001</v>
      </c>
      <c r="F1082" s="1">
        <v>110410000</v>
      </c>
      <c r="G1082" s="1">
        <v>16315.190430000001</v>
      </c>
      <c r="H1082" s="1">
        <f t="shared" si="8"/>
        <v>-3.6026313766910018E-4</v>
      </c>
      <c r="I1082" s="1">
        <f t="shared" si="9"/>
        <v>-3.6026313766910018E-4</v>
      </c>
    </row>
    <row r="1083" spans="1:9" ht="13" x14ac:dyDescent="0.15">
      <c r="A1083" s="3">
        <v>41927</v>
      </c>
      <c r="B1083" s="1">
        <v>16313.29981</v>
      </c>
      <c r="C1083" s="1">
        <v>16313.29981</v>
      </c>
      <c r="D1083" s="1">
        <v>15855.12012</v>
      </c>
      <c r="E1083" s="1">
        <v>16141.740229999999</v>
      </c>
      <c r="F1083" s="1">
        <v>160380000</v>
      </c>
      <c r="G1083" s="1">
        <v>16141.740229999999</v>
      </c>
      <c r="H1083" s="1">
        <f t="shared" si="8"/>
        <v>-1.0631209040690377E-2</v>
      </c>
      <c r="I1083" s="1">
        <f t="shared" si="9"/>
        <v>-1.0631209040690377E-2</v>
      </c>
    </row>
    <row r="1084" spans="1:9" ht="13" x14ac:dyDescent="0.15">
      <c r="A1084" s="3">
        <v>41928</v>
      </c>
      <c r="B1084" s="1">
        <v>16137.139649999999</v>
      </c>
      <c r="C1084" s="1">
        <v>16211.12012</v>
      </c>
      <c r="D1084" s="1">
        <v>15935.219730000001</v>
      </c>
      <c r="E1084" s="1">
        <v>16117.240229999999</v>
      </c>
      <c r="F1084" s="1">
        <v>131670000</v>
      </c>
      <c r="G1084" s="1">
        <v>16117.240229999999</v>
      </c>
      <c r="H1084" s="1">
        <f t="shared" si="8"/>
        <v>-1.517804130837509E-3</v>
      </c>
      <c r="I1084" s="1">
        <f t="shared" si="9"/>
        <v>-1.517804130837509E-3</v>
      </c>
    </row>
    <row r="1085" spans="1:9" ht="13" x14ac:dyDescent="0.15">
      <c r="A1085" s="3">
        <v>41929</v>
      </c>
      <c r="B1085" s="1">
        <v>16118.389649999999</v>
      </c>
      <c r="C1085" s="1">
        <v>16427.380860000001</v>
      </c>
      <c r="D1085" s="1">
        <v>16118.389649999999</v>
      </c>
      <c r="E1085" s="1">
        <v>16380.410159999999</v>
      </c>
      <c r="F1085" s="1">
        <v>137910000</v>
      </c>
      <c r="G1085" s="1">
        <v>16380.410159999999</v>
      </c>
      <c r="H1085" s="1">
        <f t="shared" si="8"/>
        <v>1.6328473500701803E-2</v>
      </c>
      <c r="I1085" s="1">
        <f t="shared" si="9"/>
        <v>1.6328473500701803E-2</v>
      </c>
    </row>
    <row r="1086" spans="1:9" ht="13" x14ac:dyDescent="0.15">
      <c r="A1086" s="3">
        <v>41932</v>
      </c>
      <c r="B1086" s="1">
        <v>16373.150390000001</v>
      </c>
      <c r="C1086" s="1">
        <v>16401.630860000001</v>
      </c>
      <c r="D1086" s="1">
        <v>16260.54004</v>
      </c>
      <c r="E1086" s="1">
        <v>16399.66992</v>
      </c>
      <c r="F1086" s="1">
        <v>94320000</v>
      </c>
      <c r="G1086" s="1">
        <v>16399.66992</v>
      </c>
      <c r="H1086" s="1">
        <f t="shared" si="8"/>
        <v>1.1757800819317717E-3</v>
      </c>
      <c r="I1086" s="1">
        <f t="shared" si="9"/>
        <v>1.1757800819317717E-3</v>
      </c>
    </row>
    <row r="1087" spans="1:9" ht="13" x14ac:dyDescent="0.15">
      <c r="A1087" s="3">
        <v>41933</v>
      </c>
      <c r="B1087" s="1">
        <v>16406.029299999998</v>
      </c>
      <c r="C1087" s="1">
        <v>16620.779299999998</v>
      </c>
      <c r="D1087" s="1">
        <v>16405.769530000001</v>
      </c>
      <c r="E1087" s="1">
        <v>16614.810549999998</v>
      </c>
      <c r="F1087" s="1">
        <v>105110000</v>
      </c>
      <c r="G1087" s="1">
        <v>16614.810549999998</v>
      </c>
      <c r="H1087" s="1">
        <f t="shared" si="8"/>
        <v>1.3118595133285345E-2</v>
      </c>
      <c r="I1087" s="1">
        <f t="shared" si="9"/>
        <v>1.3118595133285345E-2</v>
      </c>
    </row>
    <row r="1088" spans="1:9" ht="13" x14ac:dyDescent="0.15">
      <c r="A1088" s="3">
        <v>41934</v>
      </c>
      <c r="B1088" s="1">
        <v>16615.259770000001</v>
      </c>
      <c r="C1088" s="1">
        <v>16653.890630000002</v>
      </c>
      <c r="D1088" s="1">
        <v>16459.849610000001</v>
      </c>
      <c r="E1088" s="1">
        <v>16461.320309999999</v>
      </c>
      <c r="F1088" s="1">
        <v>92050000</v>
      </c>
      <c r="G1088" s="1">
        <v>16461.320309999999</v>
      </c>
      <c r="H1088" s="1">
        <f t="shared" si="8"/>
        <v>-9.2381576990054337E-3</v>
      </c>
      <c r="I1088" s="1">
        <f t="shared" si="9"/>
        <v>-9.2381576990054337E-3</v>
      </c>
    </row>
    <row r="1089" spans="1:9" ht="13" x14ac:dyDescent="0.15">
      <c r="A1089" s="3">
        <v>41935</v>
      </c>
      <c r="B1089" s="1">
        <v>16468.070309999999</v>
      </c>
      <c r="C1089" s="1">
        <v>16767.519530000001</v>
      </c>
      <c r="D1089" s="1">
        <v>16468.070309999999</v>
      </c>
      <c r="E1089" s="1">
        <v>16677.900389999999</v>
      </c>
      <c r="F1089" s="1">
        <v>99420000</v>
      </c>
      <c r="G1089" s="1">
        <v>16677.900389999999</v>
      </c>
      <c r="H1089" s="1">
        <f t="shared" si="8"/>
        <v>1.3156908189705212E-2</v>
      </c>
      <c r="I1089" s="1">
        <f t="shared" si="9"/>
        <v>1.3156908189705212E-2</v>
      </c>
    </row>
    <row r="1090" spans="1:9" ht="13" x14ac:dyDescent="0.15">
      <c r="A1090" s="3">
        <v>41936</v>
      </c>
      <c r="B1090" s="1">
        <v>16677.039059999999</v>
      </c>
      <c r="C1090" s="1">
        <v>16811.710940000001</v>
      </c>
      <c r="D1090" s="1">
        <v>16649.720700000002</v>
      </c>
      <c r="E1090" s="1">
        <v>16805.410159999999</v>
      </c>
      <c r="F1090" s="1">
        <v>90400000</v>
      </c>
      <c r="G1090" s="1">
        <v>16805.410159999999</v>
      </c>
      <c r="H1090" s="1">
        <f t="shared" si="8"/>
        <v>7.6454329992554047E-3</v>
      </c>
      <c r="I1090" s="1">
        <f t="shared" si="9"/>
        <v>7.6454329992554047E-3</v>
      </c>
    </row>
    <row r="1091" spans="1:9" ht="13" x14ac:dyDescent="0.15">
      <c r="A1091" s="3">
        <v>41939</v>
      </c>
      <c r="B1091" s="1">
        <v>16796.099610000001</v>
      </c>
      <c r="C1091" s="1">
        <v>16836.980469999999</v>
      </c>
      <c r="D1091" s="1">
        <v>16729.83008</v>
      </c>
      <c r="E1091" s="1">
        <v>16817.939450000002</v>
      </c>
      <c r="F1091" s="1">
        <v>72580000</v>
      </c>
      <c r="G1091" s="1">
        <v>16817.939450000002</v>
      </c>
      <c r="H1091" s="1">
        <f t="shared" si="8"/>
        <v>7.4555097916171426E-4</v>
      </c>
      <c r="I1091" s="1">
        <f t="shared" si="9"/>
        <v>7.4555097916171426E-4</v>
      </c>
    </row>
    <row r="1092" spans="1:9" ht="13" x14ac:dyDescent="0.15">
      <c r="A1092" s="3">
        <v>41940</v>
      </c>
      <c r="B1092" s="1">
        <v>16825.189450000002</v>
      </c>
      <c r="C1092" s="1">
        <v>17006.449219999999</v>
      </c>
      <c r="D1092" s="1">
        <v>16825.189450000002</v>
      </c>
      <c r="E1092" s="1">
        <v>17005.75</v>
      </c>
      <c r="F1092" s="1">
        <v>83870000</v>
      </c>
      <c r="G1092" s="1">
        <v>17005.75</v>
      </c>
      <c r="H1092" s="1">
        <f t="shared" si="8"/>
        <v>1.1167274716285074E-2</v>
      </c>
      <c r="I1092" s="1">
        <f t="shared" si="9"/>
        <v>1.1167274716285074E-2</v>
      </c>
    </row>
    <row r="1093" spans="1:9" ht="13" x14ac:dyDescent="0.15">
      <c r="A1093" s="3">
        <v>41941</v>
      </c>
      <c r="B1093" s="1">
        <v>17005.070309999999</v>
      </c>
      <c r="C1093" s="1">
        <v>17065.5</v>
      </c>
      <c r="D1093" s="1">
        <v>16895.380860000001</v>
      </c>
      <c r="E1093" s="1">
        <v>16974.310549999998</v>
      </c>
      <c r="F1093" s="1">
        <v>76450000</v>
      </c>
      <c r="G1093" s="1">
        <v>16974.310549999998</v>
      </c>
      <c r="H1093" s="1">
        <f t="shared" si="8"/>
        <v>-1.8487540978787569E-3</v>
      </c>
      <c r="I1093" s="1">
        <f t="shared" si="9"/>
        <v>-1.8487540978787569E-3</v>
      </c>
    </row>
    <row r="1094" spans="1:9" ht="13" x14ac:dyDescent="0.15">
      <c r="A1094" s="3">
        <v>41942</v>
      </c>
      <c r="B1094" s="1">
        <v>16968.140630000002</v>
      </c>
      <c r="C1094" s="1">
        <v>17223.960940000001</v>
      </c>
      <c r="D1094" s="1">
        <v>16920.759770000001</v>
      </c>
      <c r="E1094" s="1">
        <v>17195.41992</v>
      </c>
      <c r="F1094" s="1">
        <v>80180000</v>
      </c>
      <c r="G1094" s="1">
        <v>17195.41992</v>
      </c>
      <c r="H1094" s="1">
        <f t="shared" si="8"/>
        <v>1.3026117870808129E-2</v>
      </c>
      <c r="I1094" s="1">
        <f t="shared" si="9"/>
        <v>1.3026117870808129E-2</v>
      </c>
    </row>
    <row r="1095" spans="1:9" ht="13" x14ac:dyDescent="0.15">
      <c r="A1095" s="3">
        <v>41943</v>
      </c>
      <c r="B1095" s="1">
        <v>17208.779299999998</v>
      </c>
      <c r="C1095" s="1">
        <v>17395.539059999999</v>
      </c>
      <c r="D1095" s="1">
        <v>17208.779299999998</v>
      </c>
      <c r="E1095" s="1">
        <v>17390.519530000001</v>
      </c>
      <c r="F1095" s="1">
        <v>121610000</v>
      </c>
      <c r="G1095" s="1">
        <v>17390.519530000001</v>
      </c>
      <c r="H1095" s="1">
        <f t="shared" si="8"/>
        <v>1.134602184230934E-2</v>
      </c>
      <c r="I1095" s="1">
        <f t="shared" si="9"/>
        <v>1.134602184230934E-2</v>
      </c>
    </row>
    <row r="1096" spans="1:9" ht="13" x14ac:dyDescent="0.15">
      <c r="A1096" s="3">
        <v>41946</v>
      </c>
      <c r="B1096" s="1">
        <v>17390.900389999999</v>
      </c>
      <c r="C1096" s="1">
        <v>17410.650389999999</v>
      </c>
      <c r="D1096" s="1">
        <v>17339.849610000001</v>
      </c>
      <c r="E1096" s="1">
        <v>17366.240229999999</v>
      </c>
      <c r="F1096" s="1">
        <v>80030000</v>
      </c>
      <c r="G1096" s="1">
        <v>17366.240229999999</v>
      </c>
      <c r="H1096" s="1">
        <f t="shared" si="8"/>
        <v>-1.3961227528664847E-3</v>
      </c>
      <c r="I1096" s="1">
        <f t="shared" si="9"/>
        <v>-1.3961227528664847E-3</v>
      </c>
    </row>
    <row r="1097" spans="1:9" ht="13" x14ac:dyDescent="0.15">
      <c r="A1097" s="3">
        <v>41947</v>
      </c>
      <c r="B1097" s="1">
        <v>17368.810549999998</v>
      </c>
      <c r="C1097" s="1">
        <v>17397.230469999999</v>
      </c>
      <c r="D1097" s="1">
        <v>17278.359380000002</v>
      </c>
      <c r="E1097" s="1">
        <v>17383.839840000001</v>
      </c>
      <c r="F1097" s="1">
        <v>81390000</v>
      </c>
      <c r="G1097" s="1">
        <v>17383.839840000001</v>
      </c>
      <c r="H1097" s="1">
        <f t="shared" si="8"/>
        <v>1.0134381286283243E-3</v>
      </c>
      <c r="I1097" s="1">
        <f t="shared" si="9"/>
        <v>1.0134381286283243E-3</v>
      </c>
    </row>
    <row r="1098" spans="1:9" ht="13" x14ac:dyDescent="0.15">
      <c r="A1098" s="3">
        <v>41948</v>
      </c>
      <c r="B1098" s="1">
        <v>17385.759770000001</v>
      </c>
      <c r="C1098" s="1">
        <v>17486.589840000001</v>
      </c>
      <c r="D1098" s="1">
        <v>17385.759770000001</v>
      </c>
      <c r="E1098" s="1">
        <v>17484.529299999998</v>
      </c>
      <c r="F1098" s="1">
        <v>76030000</v>
      </c>
      <c r="G1098" s="1">
        <v>17484.529299999998</v>
      </c>
      <c r="H1098" s="1">
        <f t="shared" si="8"/>
        <v>5.7921299854772346E-3</v>
      </c>
      <c r="I1098" s="1">
        <f t="shared" si="9"/>
        <v>5.7921299854772346E-3</v>
      </c>
    </row>
    <row r="1099" spans="1:9" ht="13" x14ac:dyDescent="0.15">
      <c r="A1099" s="3">
        <v>41949</v>
      </c>
      <c r="B1099" s="1">
        <v>17491.660159999999</v>
      </c>
      <c r="C1099" s="1">
        <v>17560.310549999998</v>
      </c>
      <c r="D1099" s="1">
        <v>17440.349610000001</v>
      </c>
      <c r="E1099" s="1">
        <v>17554.470700000002</v>
      </c>
      <c r="F1099" s="1">
        <v>70670000</v>
      </c>
      <c r="G1099" s="1">
        <v>17554.470700000002</v>
      </c>
      <c r="H1099" s="1">
        <f t="shared" si="8"/>
        <v>4.0001877545541558E-3</v>
      </c>
      <c r="I1099" s="1">
        <f t="shared" si="9"/>
        <v>4.0001877545541558E-3</v>
      </c>
    </row>
    <row r="1100" spans="1:9" ht="13" x14ac:dyDescent="0.15">
      <c r="A1100" s="3">
        <v>41950</v>
      </c>
      <c r="B1100" s="1">
        <v>17558.58008</v>
      </c>
      <c r="C1100" s="1">
        <v>17575.33008</v>
      </c>
      <c r="D1100" s="1">
        <v>17493.369139999999</v>
      </c>
      <c r="E1100" s="1">
        <v>17573.929690000001</v>
      </c>
      <c r="F1100" s="1">
        <v>82860000</v>
      </c>
      <c r="G1100" s="1">
        <v>17573.929690000001</v>
      </c>
      <c r="H1100" s="1">
        <f t="shared" si="8"/>
        <v>1.1084919809059908E-3</v>
      </c>
      <c r="I1100" s="1">
        <f t="shared" si="9"/>
        <v>1.1084919809059908E-3</v>
      </c>
    </row>
    <row r="1101" spans="1:9" ht="13" x14ac:dyDescent="0.15">
      <c r="A1101" s="3">
        <v>41953</v>
      </c>
      <c r="B1101" s="1">
        <v>17568.980469999999</v>
      </c>
      <c r="C1101" s="1">
        <v>17621.869139999999</v>
      </c>
      <c r="D1101" s="1">
        <v>17547.509770000001</v>
      </c>
      <c r="E1101" s="1">
        <v>17613.740229999999</v>
      </c>
      <c r="F1101" s="1">
        <v>71430000</v>
      </c>
      <c r="G1101" s="1">
        <v>17613.740229999999</v>
      </c>
      <c r="H1101" s="1">
        <f t="shared" si="8"/>
        <v>2.265318042250491E-3</v>
      </c>
      <c r="I1101" s="1">
        <f t="shared" si="9"/>
        <v>2.265318042250491E-3</v>
      </c>
    </row>
    <row r="1102" spans="1:9" ht="13" x14ac:dyDescent="0.15">
      <c r="A1102" s="3">
        <v>41954</v>
      </c>
      <c r="B1102" s="1">
        <v>17615.640630000002</v>
      </c>
      <c r="C1102" s="1">
        <v>17638.210940000001</v>
      </c>
      <c r="D1102" s="1">
        <v>17584.939450000002</v>
      </c>
      <c r="E1102" s="1">
        <v>17614.900389999999</v>
      </c>
      <c r="F1102" s="1">
        <v>52880000</v>
      </c>
      <c r="G1102" s="1">
        <v>17614.900389999999</v>
      </c>
      <c r="H1102" s="1">
        <f t="shared" si="8"/>
        <v>6.5866759975456422E-5</v>
      </c>
      <c r="I1102" s="1">
        <f t="shared" si="9"/>
        <v>6.5866759975456422E-5</v>
      </c>
    </row>
    <row r="1103" spans="1:9" ht="13" x14ac:dyDescent="0.15">
      <c r="A1103" s="3">
        <v>41955</v>
      </c>
      <c r="B1103" s="1">
        <v>17604.75</v>
      </c>
      <c r="C1103" s="1">
        <v>17626.710940000001</v>
      </c>
      <c r="D1103" s="1">
        <v>17536.16992</v>
      </c>
      <c r="E1103" s="1">
        <v>17612.199219999999</v>
      </c>
      <c r="F1103" s="1">
        <v>75980000</v>
      </c>
      <c r="G1103" s="1">
        <v>17612.199219999999</v>
      </c>
      <c r="H1103" s="1">
        <f t="shared" si="8"/>
        <v>-1.5334574367129164E-4</v>
      </c>
      <c r="I1103" s="1">
        <f t="shared" si="9"/>
        <v>-1.5334574367129164E-4</v>
      </c>
    </row>
    <row r="1104" spans="1:9" ht="13" x14ac:dyDescent="0.15">
      <c r="A1104" s="3">
        <v>41956</v>
      </c>
      <c r="B1104" s="1">
        <v>17618.689450000002</v>
      </c>
      <c r="C1104" s="1">
        <v>17705.480469999999</v>
      </c>
      <c r="D1104" s="1">
        <v>17583.880860000001</v>
      </c>
      <c r="E1104" s="1">
        <v>17652.789059999999</v>
      </c>
      <c r="F1104" s="1">
        <v>80540000</v>
      </c>
      <c r="G1104" s="1">
        <v>17652.789059999999</v>
      </c>
      <c r="H1104" s="1">
        <f t="shared" si="8"/>
        <v>2.3046434742747903E-3</v>
      </c>
      <c r="I1104" s="1">
        <f t="shared" si="9"/>
        <v>2.3046434742747903E-3</v>
      </c>
    </row>
    <row r="1105" spans="1:9" ht="13" x14ac:dyDescent="0.15">
      <c r="A1105" s="3">
        <v>41957</v>
      </c>
      <c r="B1105" s="1">
        <v>17653.109380000002</v>
      </c>
      <c r="C1105" s="1">
        <v>17664.150389999999</v>
      </c>
      <c r="D1105" s="1">
        <v>17613.199219999999</v>
      </c>
      <c r="E1105" s="1">
        <v>17634.740229999999</v>
      </c>
      <c r="F1105" s="1">
        <v>72850000</v>
      </c>
      <c r="G1105" s="1">
        <v>17634.740229999999</v>
      </c>
      <c r="H1105" s="1">
        <f t="shared" si="8"/>
        <v>-1.0224350349768315E-3</v>
      </c>
      <c r="I1105" s="1">
        <f t="shared" si="9"/>
        <v>-1.0224350349768315E-3</v>
      </c>
    </row>
    <row r="1106" spans="1:9" ht="13" x14ac:dyDescent="0.15">
      <c r="A1106" s="3">
        <v>41960</v>
      </c>
      <c r="B1106" s="1">
        <v>17631.849610000001</v>
      </c>
      <c r="C1106" s="1">
        <v>17675.070309999999</v>
      </c>
      <c r="D1106" s="1">
        <v>17606.810549999998</v>
      </c>
      <c r="E1106" s="1">
        <v>17647.75</v>
      </c>
      <c r="F1106" s="1">
        <v>70330000</v>
      </c>
      <c r="G1106" s="1">
        <v>17647.75</v>
      </c>
      <c r="H1106" s="1">
        <f t="shared" si="8"/>
        <v>7.377352787918312E-4</v>
      </c>
      <c r="I1106" s="1">
        <f t="shared" si="9"/>
        <v>7.377352787918312E-4</v>
      </c>
    </row>
    <row r="1107" spans="1:9" ht="13" x14ac:dyDescent="0.15">
      <c r="A1107" s="3">
        <v>41961</v>
      </c>
      <c r="B1107" s="1">
        <v>17643.089840000001</v>
      </c>
      <c r="C1107" s="1">
        <v>17735.710940000001</v>
      </c>
      <c r="D1107" s="1">
        <v>17642.029299999998</v>
      </c>
      <c r="E1107" s="1">
        <v>17687.820309999999</v>
      </c>
      <c r="F1107" s="1">
        <v>87420000</v>
      </c>
      <c r="G1107" s="1">
        <v>17687.820309999999</v>
      </c>
      <c r="H1107" s="1">
        <f t="shared" si="8"/>
        <v>2.2705619696561405E-3</v>
      </c>
      <c r="I1107" s="1">
        <f t="shared" si="9"/>
        <v>2.2705619696561405E-3</v>
      </c>
    </row>
    <row r="1108" spans="1:9" ht="13" x14ac:dyDescent="0.15">
      <c r="A1108" s="3">
        <v>41962</v>
      </c>
      <c r="B1108" s="1">
        <v>17685.509770000001</v>
      </c>
      <c r="C1108" s="1">
        <v>17712.259770000001</v>
      </c>
      <c r="D1108" s="1">
        <v>17624.5</v>
      </c>
      <c r="E1108" s="1">
        <v>17685.730469999999</v>
      </c>
      <c r="F1108" s="1">
        <v>73780000</v>
      </c>
      <c r="G1108" s="1">
        <v>17685.730469999999</v>
      </c>
      <c r="H1108" s="1">
        <f t="shared" si="8"/>
        <v>-1.1815135858311699E-4</v>
      </c>
      <c r="I1108" s="1">
        <f t="shared" si="9"/>
        <v>-1.1815135858311699E-4</v>
      </c>
    </row>
    <row r="1109" spans="1:9" ht="13" x14ac:dyDescent="0.15">
      <c r="A1109" s="3">
        <v>41963</v>
      </c>
      <c r="B1109" s="1">
        <v>17677.320309999999</v>
      </c>
      <c r="C1109" s="1">
        <v>17720.439450000002</v>
      </c>
      <c r="D1109" s="1">
        <v>17603.890630000002</v>
      </c>
      <c r="E1109" s="1">
        <v>17719</v>
      </c>
      <c r="F1109" s="1">
        <v>77740000</v>
      </c>
      <c r="G1109" s="1">
        <v>17719</v>
      </c>
      <c r="H1109" s="1">
        <f t="shared" si="8"/>
        <v>1.8811510249144602E-3</v>
      </c>
      <c r="I1109" s="1">
        <f t="shared" si="9"/>
        <v>1.8811510249144602E-3</v>
      </c>
    </row>
    <row r="1110" spans="1:9" ht="13" x14ac:dyDescent="0.15">
      <c r="A1110" s="3">
        <v>41964</v>
      </c>
      <c r="B1110" s="1">
        <v>17721.019530000001</v>
      </c>
      <c r="C1110" s="1">
        <v>17894.83008</v>
      </c>
      <c r="D1110" s="1">
        <v>17721.019530000001</v>
      </c>
      <c r="E1110" s="1">
        <v>17810.060549999998</v>
      </c>
      <c r="F1110" s="1">
        <v>140940000</v>
      </c>
      <c r="G1110" s="1">
        <v>17810.060549999998</v>
      </c>
      <c r="H1110" s="1">
        <f t="shared" si="8"/>
        <v>5.1391472430723142E-3</v>
      </c>
      <c r="I1110" s="1">
        <f t="shared" si="9"/>
        <v>5.1391472430723142E-3</v>
      </c>
    </row>
    <row r="1111" spans="1:9" ht="13" x14ac:dyDescent="0.15">
      <c r="A1111" s="3">
        <v>41967</v>
      </c>
      <c r="B1111" s="1">
        <v>17812.630860000001</v>
      </c>
      <c r="C1111" s="1">
        <v>17855.269530000001</v>
      </c>
      <c r="D1111" s="1">
        <v>17793.189450000002</v>
      </c>
      <c r="E1111" s="1">
        <v>17817.900389999999</v>
      </c>
      <c r="F1111" s="1">
        <v>85510000</v>
      </c>
      <c r="G1111" s="1">
        <v>17817.900389999999</v>
      </c>
      <c r="H1111" s="1">
        <f t="shared" si="8"/>
        <v>4.4019165336305104E-4</v>
      </c>
      <c r="I1111" s="1">
        <f t="shared" si="9"/>
        <v>4.4019165336305104E-4</v>
      </c>
    </row>
    <row r="1112" spans="1:9" ht="13" x14ac:dyDescent="0.15">
      <c r="A1112" s="3">
        <v>41968</v>
      </c>
      <c r="B1112" s="1">
        <v>17819.050780000001</v>
      </c>
      <c r="C1112" s="1">
        <v>17854.730469999999</v>
      </c>
      <c r="D1112" s="1">
        <v>17790.890630000002</v>
      </c>
      <c r="E1112" s="1">
        <v>17814.939450000002</v>
      </c>
      <c r="F1112" s="1">
        <v>88190000</v>
      </c>
      <c r="G1112" s="1">
        <v>17814.939450000002</v>
      </c>
      <c r="H1112" s="1">
        <f t="shared" si="8"/>
        <v>-1.661778287670183E-4</v>
      </c>
      <c r="I1112" s="1">
        <f t="shared" si="9"/>
        <v>-1.661778287670183E-4</v>
      </c>
    </row>
    <row r="1113" spans="1:9" ht="13" x14ac:dyDescent="0.15">
      <c r="A1113" s="3">
        <v>41969</v>
      </c>
      <c r="B1113" s="1">
        <v>17812.25</v>
      </c>
      <c r="C1113" s="1">
        <v>17833.759770000001</v>
      </c>
      <c r="D1113" s="1">
        <v>17791.160159999999</v>
      </c>
      <c r="E1113" s="1">
        <v>17827.75</v>
      </c>
      <c r="F1113" s="1">
        <v>67450000</v>
      </c>
      <c r="G1113" s="1">
        <v>17827.75</v>
      </c>
      <c r="H1113" s="1">
        <f t="shared" si="8"/>
        <v>7.1909029137892069E-4</v>
      </c>
      <c r="I1113" s="1">
        <f t="shared" si="9"/>
        <v>7.1909029137892069E-4</v>
      </c>
    </row>
    <row r="1114" spans="1:9" ht="13" x14ac:dyDescent="0.15">
      <c r="A1114" s="3">
        <v>41971</v>
      </c>
      <c r="B1114" s="1">
        <v>17830.550780000001</v>
      </c>
      <c r="C1114" s="1">
        <v>17893.41992</v>
      </c>
      <c r="D1114" s="1">
        <v>17807.779299999998</v>
      </c>
      <c r="E1114" s="1">
        <v>17828.240229999999</v>
      </c>
      <c r="F1114" s="1">
        <v>80470000</v>
      </c>
      <c r="G1114" s="1">
        <v>17828.240229999999</v>
      </c>
      <c r="H1114" s="1">
        <f t="shared" si="8"/>
        <v>2.749814194160387E-5</v>
      </c>
      <c r="I1114" s="1">
        <f t="shared" si="9"/>
        <v>2.749814194160387E-5</v>
      </c>
    </row>
    <row r="1115" spans="1:9" ht="13" x14ac:dyDescent="0.15">
      <c r="A1115" s="3">
        <v>41974</v>
      </c>
      <c r="B1115" s="1">
        <v>17827.269530000001</v>
      </c>
      <c r="C1115" s="1">
        <v>17827.269530000001</v>
      </c>
      <c r="D1115" s="1">
        <v>17726.550780000001</v>
      </c>
      <c r="E1115" s="1">
        <v>17776.800780000001</v>
      </c>
      <c r="F1115" s="1">
        <v>86390000</v>
      </c>
      <c r="G1115" s="1">
        <v>17776.800780000001</v>
      </c>
      <c r="H1115" s="1">
        <f t="shared" si="8"/>
        <v>-2.8852791602751492E-3</v>
      </c>
      <c r="I1115" s="1">
        <f t="shared" si="9"/>
        <v>-2.8852791602751492E-3</v>
      </c>
    </row>
    <row r="1116" spans="1:9" ht="13" x14ac:dyDescent="0.15">
      <c r="A1116" s="3">
        <v>41975</v>
      </c>
      <c r="B1116" s="1">
        <v>17778.849610000001</v>
      </c>
      <c r="C1116" s="1">
        <v>17897.050780000001</v>
      </c>
      <c r="D1116" s="1">
        <v>17778.849610000001</v>
      </c>
      <c r="E1116" s="1">
        <v>17879.550780000001</v>
      </c>
      <c r="F1116" s="1">
        <v>81970000</v>
      </c>
      <c r="G1116" s="1">
        <v>17879.550780000001</v>
      </c>
      <c r="H1116" s="1">
        <f t="shared" si="8"/>
        <v>5.7800051466853413E-3</v>
      </c>
      <c r="I1116" s="1">
        <f t="shared" si="9"/>
        <v>5.7800051466853413E-3</v>
      </c>
    </row>
    <row r="1117" spans="1:9" ht="13" x14ac:dyDescent="0.15">
      <c r="A1117" s="3">
        <v>41976</v>
      </c>
      <c r="B1117" s="1">
        <v>17880.900389999999</v>
      </c>
      <c r="C1117" s="1">
        <v>17924.150389999999</v>
      </c>
      <c r="D1117" s="1">
        <v>17855.589840000001</v>
      </c>
      <c r="E1117" s="1">
        <v>17912.619139999999</v>
      </c>
      <c r="F1117" s="1">
        <v>99400000</v>
      </c>
      <c r="G1117" s="1">
        <v>17912.619139999999</v>
      </c>
      <c r="H1117" s="1">
        <f t="shared" si="8"/>
        <v>1.8495073174314663E-3</v>
      </c>
      <c r="I1117" s="1">
        <f t="shared" si="9"/>
        <v>1.8495073174314663E-3</v>
      </c>
    </row>
    <row r="1118" spans="1:9" ht="13" x14ac:dyDescent="0.15">
      <c r="A1118" s="3">
        <v>41977</v>
      </c>
      <c r="B1118" s="1">
        <v>17910.019530000001</v>
      </c>
      <c r="C1118" s="1">
        <v>17937.960940000001</v>
      </c>
      <c r="D1118" s="1">
        <v>17814.810549999998</v>
      </c>
      <c r="E1118" s="1">
        <v>17900.099610000001</v>
      </c>
      <c r="F1118" s="1">
        <v>76270000</v>
      </c>
      <c r="G1118" s="1">
        <v>17900.099610000001</v>
      </c>
      <c r="H1118" s="1">
        <f t="shared" si="8"/>
        <v>-6.9892235759319327E-4</v>
      </c>
      <c r="I1118" s="1">
        <f t="shared" si="9"/>
        <v>-6.9892235759319327E-4</v>
      </c>
    </row>
    <row r="1119" spans="1:9" ht="13" x14ac:dyDescent="0.15">
      <c r="A1119" s="3">
        <v>41978</v>
      </c>
      <c r="B1119" s="1">
        <v>17903.050780000001</v>
      </c>
      <c r="C1119" s="1">
        <v>17991.189450000002</v>
      </c>
      <c r="D1119" s="1">
        <v>17903.050780000001</v>
      </c>
      <c r="E1119" s="1">
        <v>17958.789059999999</v>
      </c>
      <c r="F1119" s="1">
        <v>79110000</v>
      </c>
      <c r="G1119" s="1">
        <v>17958.789059999999</v>
      </c>
      <c r="H1119" s="1">
        <f t="shared" si="8"/>
        <v>3.2787219780168603E-3</v>
      </c>
      <c r="I1119" s="1">
        <f t="shared" si="9"/>
        <v>3.2787219780168603E-3</v>
      </c>
    </row>
    <row r="1120" spans="1:9" ht="13" x14ac:dyDescent="0.15">
      <c r="A1120" s="3">
        <v>41981</v>
      </c>
      <c r="B1120" s="1">
        <v>17954.939450000002</v>
      </c>
      <c r="C1120" s="1">
        <v>17960.560549999998</v>
      </c>
      <c r="D1120" s="1">
        <v>17804.279299999998</v>
      </c>
      <c r="E1120" s="1">
        <v>17852.480469999999</v>
      </c>
      <c r="F1120" s="1">
        <v>88680000</v>
      </c>
      <c r="G1120" s="1">
        <v>17852.480469999999</v>
      </c>
      <c r="H1120" s="1">
        <f t="shared" si="8"/>
        <v>-5.9195856493901352E-3</v>
      </c>
      <c r="I1120" s="1">
        <f t="shared" si="9"/>
        <v>-5.9195856493901352E-3</v>
      </c>
    </row>
    <row r="1121" spans="1:9" ht="13" x14ac:dyDescent="0.15">
      <c r="A1121" s="3">
        <v>41982</v>
      </c>
      <c r="B1121" s="1">
        <v>17847.369139999999</v>
      </c>
      <c r="C1121" s="1">
        <v>17847.369139999999</v>
      </c>
      <c r="D1121" s="1">
        <v>17629.570309999999</v>
      </c>
      <c r="E1121" s="1">
        <v>17801.199219999999</v>
      </c>
      <c r="F1121" s="1">
        <v>100400000</v>
      </c>
      <c r="G1121" s="1">
        <v>17801.199219999999</v>
      </c>
      <c r="H1121" s="1">
        <f t="shared" si="8"/>
        <v>-2.8724999915936055E-3</v>
      </c>
      <c r="I1121" s="1">
        <f t="shared" si="9"/>
        <v>-2.8724999915936055E-3</v>
      </c>
    </row>
    <row r="1122" spans="1:9" ht="13" x14ac:dyDescent="0.15">
      <c r="A1122" s="3">
        <v>41983</v>
      </c>
      <c r="B1122" s="1">
        <v>17797.990229999999</v>
      </c>
      <c r="C1122" s="1">
        <v>17797.990229999999</v>
      </c>
      <c r="D1122" s="1">
        <v>17508.099610000001</v>
      </c>
      <c r="E1122" s="1">
        <v>17533.150389999999</v>
      </c>
      <c r="F1122" s="1">
        <v>115100000</v>
      </c>
      <c r="G1122" s="1">
        <v>17533.150389999999</v>
      </c>
      <c r="H1122" s="1">
        <f t="shared" si="8"/>
        <v>-1.5057908553646294E-2</v>
      </c>
      <c r="I1122" s="1">
        <f t="shared" si="9"/>
        <v>-1.5057908553646294E-2</v>
      </c>
    </row>
    <row r="1123" spans="1:9" ht="13" x14ac:dyDescent="0.15">
      <c r="A1123" s="3">
        <v>41984</v>
      </c>
      <c r="B1123" s="1">
        <v>17534.300780000001</v>
      </c>
      <c r="C1123" s="1">
        <v>17758.509770000001</v>
      </c>
      <c r="D1123" s="1">
        <v>17534.300780000001</v>
      </c>
      <c r="E1123" s="1">
        <v>17596.339840000001</v>
      </c>
      <c r="F1123" s="1">
        <v>90100000</v>
      </c>
      <c r="G1123" s="1">
        <v>17596.339840000001</v>
      </c>
      <c r="H1123" s="1">
        <f t="shared" si="8"/>
        <v>3.6039986308474066E-3</v>
      </c>
      <c r="I1123" s="1">
        <f t="shared" si="9"/>
        <v>3.6039986308474066E-3</v>
      </c>
    </row>
    <row r="1124" spans="1:9" ht="13" x14ac:dyDescent="0.15">
      <c r="A1124" s="3">
        <v>41985</v>
      </c>
      <c r="B1124" s="1">
        <v>17590.050780000001</v>
      </c>
      <c r="C1124" s="1">
        <v>17590.050780000001</v>
      </c>
      <c r="D1124" s="1">
        <v>17280.83008</v>
      </c>
      <c r="E1124" s="1">
        <v>17280.83008</v>
      </c>
      <c r="F1124" s="1">
        <v>121950000</v>
      </c>
      <c r="G1124" s="1">
        <v>17280.83008</v>
      </c>
      <c r="H1124" s="1">
        <f t="shared" si="8"/>
        <v>-1.7930419784390843E-2</v>
      </c>
      <c r="I1124" s="1">
        <f t="shared" si="9"/>
        <v>-1.7930419784390843E-2</v>
      </c>
    </row>
    <row r="1125" spans="1:9" ht="13" x14ac:dyDescent="0.15">
      <c r="A1125" s="3">
        <v>41988</v>
      </c>
      <c r="B1125" s="1">
        <v>17285.740229999999</v>
      </c>
      <c r="C1125" s="1">
        <v>17403.539059999999</v>
      </c>
      <c r="D1125" s="1">
        <v>17115.279299999998</v>
      </c>
      <c r="E1125" s="1">
        <v>17180.839840000001</v>
      </c>
      <c r="F1125" s="1">
        <v>114050000</v>
      </c>
      <c r="G1125" s="1">
        <v>17180.839840000001</v>
      </c>
      <c r="H1125" s="1">
        <f t="shared" si="8"/>
        <v>-5.7861942705936947E-3</v>
      </c>
      <c r="I1125" s="1">
        <f t="shared" si="9"/>
        <v>-5.7861942705936947E-3</v>
      </c>
    </row>
    <row r="1126" spans="1:9" ht="13" x14ac:dyDescent="0.15">
      <c r="A1126" s="3">
        <v>41989</v>
      </c>
      <c r="B1126" s="1">
        <v>17173.070309999999</v>
      </c>
      <c r="C1126" s="1">
        <v>17427.439450000002</v>
      </c>
      <c r="D1126" s="1">
        <v>17067.589840000001</v>
      </c>
      <c r="E1126" s="1">
        <v>17068.869139999999</v>
      </c>
      <c r="F1126" s="1">
        <v>116640000</v>
      </c>
      <c r="G1126" s="1">
        <v>17068.869139999999</v>
      </c>
      <c r="H1126" s="1">
        <f t="shared" si="8"/>
        <v>-6.5171843194367189E-3</v>
      </c>
      <c r="I1126" s="1">
        <f t="shared" si="9"/>
        <v>-6.5171843194367189E-3</v>
      </c>
    </row>
    <row r="1127" spans="1:9" ht="13" x14ac:dyDescent="0.15">
      <c r="A1127" s="3">
        <v>41990</v>
      </c>
      <c r="B1127" s="1">
        <v>17069.160159999999</v>
      </c>
      <c r="C1127" s="1">
        <v>17389.300780000001</v>
      </c>
      <c r="D1127" s="1">
        <v>17069.160159999999</v>
      </c>
      <c r="E1127" s="1">
        <v>17356.869139999999</v>
      </c>
      <c r="F1127" s="1">
        <v>118220000</v>
      </c>
      <c r="G1127" s="1">
        <v>17356.869139999999</v>
      </c>
      <c r="H1127" s="1">
        <f t="shared" si="8"/>
        <v>1.6872822542478055E-2</v>
      </c>
      <c r="I1127" s="1">
        <f t="shared" si="9"/>
        <v>1.6872822542478055E-2</v>
      </c>
    </row>
    <row r="1128" spans="1:9" ht="13" x14ac:dyDescent="0.15">
      <c r="A1128" s="3">
        <v>41991</v>
      </c>
      <c r="B1128" s="1">
        <v>17367.849610000001</v>
      </c>
      <c r="C1128" s="1">
        <v>17778.400389999999</v>
      </c>
      <c r="D1128" s="1">
        <v>17367.849610000001</v>
      </c>
      <c r="E1128" s="1">
        <v>17778.150389999999</v>
      </c>
      <c r="F1128" s="1">
        <v>123940000</v>
      </c>
      <c r="G1128" s="1">
        <v>17778.150389999999</v>
      </c>
      <c r="H1128" s="1">
        <f t="shared" si="8"/>
        <v>2.4271730494823562E-2</v>
      </c>
      <c r="I1128" s="1">
        <f t="shared" si="9"/>
        <v>2.4271730494823562E-2</v>
      </c>
    </row>
    <row r="1129" spans="1:9" ht="13" x14ac:dyDescent="0.15">
      <c r="A1129" s="3">
        <v>41992</v>
      </c>
      <c r="B1129" s="1">
        <v>17778.019530000001</v>
      </c>
      <c r="C1129" s="1">
        <v>17874.029299999998</v>
      </c>
      <c r="D1129" s="1">
        <v>17746.550780000001</v>
      </c>
      <c r="E1129" s="1">
        <v>17804.800780000001</v>
      </c>
      <c r="F1129" s="1">
        <v>343690000</v>
      </c>
      <c r="G1129" s="1">
        <v>17804.800780000001</v>
      </c>
      <c r="H1129" s="1">
        <f t="shared" si="8"/>
        <v>1.4990530181920978E-3</v>
      </c>
      <c r="I1129" s="1">
        <f t="shared" si="9"/>
        <v>1.4990530181920978E-3</v>
      </c>
    </row>
    <row r="1130" spans="1:9" ht="13" x14ac:dyDescent="0.15">
      <c r="A1130" s="3">
        <v>41995</v>
      </c>
      <c r="B1130" s="1">
        <v>17812.25</v>
      </c>
      <c r="C1130" s="1">
        <v>17962.779299999998</v>
      </c>
      <c r="D1130" s="1">
        <v>17812.25</v>
      </c>
      <c r="E1130" s="1">
        <v>17959.439450000002</v>
      </c>
      <c r="F1130" s="1">
        <v>98460000</v>
      </c>
      <c r="G1130" s="1">
        <v>17959.439450000002</v>
      </c>
      <c r="H1130" s="1">
        <f t="shared" si="8"/>
        <v>8.685223267069898E-3</v>
      </c>
      <c r="I1130" s="1">
        <f t="shared" si="9"/>
        <v>8.685223267069898E-3</v>
      </c>
    </row>
    <row r="1131" spans="1:9" ht="13" x14ac:dyDescent="0.15">
      <c r="A1131" s="3">
        <v>41996</v>
      </c>
      <c r="B1131" s="1">
        <v>17971.509770000001</v>
      </c>
      <c r="C1131" s="1">
        <v>18069.220700000002</v>
      </c>
      <c r="D1131" s="1">
        <v>17970.160159999999</v>
      </c>
      <c r="E1131" s="1">
        <v>18024.16992</v>
      </c>
      <c r="F1131" s="1">
        <v>82890000</v>
      </c>
      <c r="G1131" s="1">
        <v>18024.16992</v>
      </c>
      <c r="H1131" s="1">
        <f t="shared" si="8"/>
        <v>3.604258929139272E-3</v>
      </c>
      <c r="I1131" s="1">
        <f t="shared" si="9"/>
        <v>3.604258929139272E-3</v>
      </c>
    </row>
    <row r="1132" spans="1:9" ht="13" x14ac:dyDescent="0.15">
      <c r="A1132" s="3">
        <v>41997</v>
      </c>
      <c r="B1132" s="1">
        <v>18035.730469999999</v>
      </c>
      <c r="C1132" s="1">
        <v>18086.240229999999</v>
      </c>
      <c r="D1132" s="1">
        <v>18027.779299999998</v>
      </c>
      <c r="E1132" s="1">
        <v>18030.210940000001</v>
      </c>
      <c r="F1132" s="1">
        <v>42870000</v>
      </c>
      <c r="G1132" s="1">
        <v>18030.210940000001</v>
      </c>
      <c r="H1132" s="1">
        <f t="shared" si="8"/>
        <v>3.3516217539079722E-4</v>
      </c>
      <c r="I1132" s="1">
        <f t="shared" si="9"/>
        <v>3.3516217539079722E-4</v>
      </c>
    </row>
    <row r="1133" spans="1:9" ht="13" x14ac:dyDescent="0.15">
      <c r="A1133" s="3">
        <v>41999</v>
      </c>
      <c r="B1133" s="1">
        <v>18038.300780000001</v>
      </c>
      <c r="C1133" s="1">
        <v>18103.449219999999</v>
      </c>
      <c r="D1133" s="1">
        <v>18038.300780000001</v>
      </c>
      <c r="E1133" s="1">
        <v>18053.710940000001</v>
      </c>
      <c r="F1133" s="1">
        <v>52570000</v>
      </c>
      <c r="G1133" s="1">
        <v>18053.710940000001</v>
      </c>
      <c r="H1133" s="1">
        <f t="shared" si="8"/>
        <v>1.3033680015282173E-3</v>
      </c>
      <c r="I1133" s="1">
        <f t="shared" si="9"/>
        <v>1.3033680015282173E-3</v>
      </c>
    </row>
    <row r="1134" spans="1:9" ht="13" x14ac:dyDescent="0.15">
      <c r="A1134" s="3">
        <v>42002</v>
      </c>
      <c r="B1134" s="1">
        <v>18046.58008</v>
      </c>
      <c r="C1134" s="1">
        <v>18073.039059999999</v>
      </c>
      <c r="D1134" s="1">
        <v>18021.570309999999</v>
      </c>
      <c r="E1134" s="1">
        <v>18038.230469999999</v>
      </c>
      <c r="F1134" s="1">
        <v>53870000</v>
      </c>
      <c r="G1134" s="1">
        <v>18038.230469999999</v>
      </c>
      <c r="H1134" s="1">
        <f t="shared" si="8"/>
        <v>-8.574674786502504E-4</v>
      </c>
      <c r="I1134" s="1">
        <f t="shared" si="9"/>
        <v>-8.574674786502504E-4</v>
      </c>
    </row>
    <row r="1135" spans="1:9" ht="13" x14ac:dyDescent="0.15">
      <c r="A1135" s="3">
        <v>42003</v>
      </c>
      <c r="B1135" s="1">
        <v>18035.019530000001</v>
      </c>
      <c r="C1135" s="1">
        <v>18035.019530000001</v>
      </c>
      <c r="D1135" s="1">
        <v>17959.699219999999</v>
      </c>
      <c r="E1135" s="1">
        <v>17983.070309999999</v>
      </c>
      <c r="F1135" s="1">
        <v>47490000</v>
      </c>
      <c r="G1135" s="1">
        <v>17983.070309999999</v>
      </c>
      <c r="H1135" s="1">
        <f t="shared" si="8"/>
        <v>-3.0579584894282292E-3</v>
      </c>
      <c r="I1135" s="1">
        <f t="shared" si="9"/>
        <v>-3.0579584894282292E-3</v>
      </c>
    </row>
    <row r="1136" spans="1:9" ht="13" x14ac:dyDescent="0.15">
      <c r="A1136" s="3">
        <v>42004</v>
      </c>
      <c r="B1136" s="1">
        <v>17987.660159999999</v>
      </c>
      <c r="C1136" s="1">
        <v>18043.220700000002</v>
      </c>
      <c r="D1136" s="1">
        <v>17820.880860000001</v>
      </c>
      <c r="E1136" s="1">
        <v>17823.070309999999</v>
      </c>
      <c r="F1136" s="1">
        <v>82840000</v>
      </c>
      <c r="G1136" s="1">
        <v>17823.070309999999</v>
      </c>
      <c r="H1136" s="1">
        <f t="shared" si="8"/>
        <v>-8.8972571002532003E-3</v>
      </c>
      <c r="I1136" s="1">
        <f t="shared" si="9"/>
        <v>-8.8972571002532003E-3</v>
      </c>
    </row>
    <row r="1137" spans="1:9" ht="13" x14ac:dyDescent="0.15">
      <c r="A1137" s="3">
        <v>42006</v>
      </c>
      <c r="B1137" s="1">
        <v>17823.070309999999</v>
      </c>
      <c r="C1137" s="1">
        <v>17951.779299999998</v>
      </c>
      <c r="D1137" s="1">
        <v>17731.300780000001</v>
      </c>
      <c r="E1137" s="1">
        <v>17832.990229999999</v>
      </c>
      <c r="F1137" s="1">
        <v>76270000</v>
      </c>
      <c r="G1137" s="1">
        <v>17832.990229999999</v>
      </c>
      <c r="H1137" s="1">
        <f t="shared" si="8"/>
        <v>5.5657750474308006E-4</v>
      </c>
      <c r="I1137" s="1">
        <f t="shared" si="9"/>
        <v>5.5657750474308006E-4</v>
      </c>
    </row>
    <row r="1138" spans="1:9" ht="13" x14ac:dyDescent="0.15">
      <c r="A1138" s="3">
        <v>42009</v>
      </c>
      <c r="B1138" s="1">
        <v>17821.300780000001</v>
      </c>
      <c r="C1138" s="1">
        <v>17821.300780000001</v>
      </c>
      <c r="D1138" s="1">
        <v>17475.929690000001</v>
      </c>
      <c r="E1138" s="1">
        <v>17501.650389999999</v>
      </c>
      <c r="F1138" s="1">
        <v>116160000</v>
      </c>
      <c r="G1138" s="1">
        <v>17501.650389999999</v>
      </c>
      <c r="H1138" s="1">
        <f t="shared" si="8"/>
        <v>-1.8580161584039658E-2</v>
      </c>
      <c r="I1138" s="1">
        <f t="shared" si="9"/>
        <v>-1.8580161584039658E-2</v>
      </c>
    </row>
    <row r="1139" spans="1:9" ht="13" x14ac:dyDescent="0.15">
      <c r="A1139" s="3">
        <v>42010</v>
      </c>
      <c r="B1139" s="1">
        <v>17504.179690000001</v>
      </c>
      <c r="C1139" s="1">
        <v>17581.050780000001</v>
      </c>
      <c r="D1139" s="1">
        <v>17262.369139999999</v>
      </c>
      <c r="E1139" s="1">
        <v>17371.640630000002</v>
      </c>
      <c r="F1139" s="1">
        <v>101870000</v>
      </c>
      <c r="G1139" s="1">
        <v>17371.640630000002</v>
      </c>
      <c r="H1139" s="1">
        <f t="shared" si="8"/>
        <v>-7.4284285826142138E-3</v>
      </c>
      <c r="I1139" s="1">
        <f t="shared" si="9"/>
        <v>-7.4284285826142138E-3</v>
      </c>
    </row>
    <row r="1140" spans="1:9" ht="13" x14ac:dyDescent="0.15">
      <c r="A1140" s="3">
        <v>42011</v>
      </c>
      <c r="B1140" s="1">
        <v>17374.779299999998</v>
      </c>
      <c r="C1140" s="1">
        <v>17597.08008</v>
      </c>
      <c r="D1140" s="1">
        <v>17374.779299999998</v>
      </c>
      <c r="E1140" s="1">
        <v>17584.519530000001</v>
      </c>
      <c r="F1140" s="1">
        <v>91030000</v>
      </c>
      <c r="G1140" s="1">
        <v>17584.519530000001</v>
      </c>
      <c r="H1140" s="1">
        <f t="shared" si="8"/>
        <v>1.2254392347511951E-2</v>
      </c>
      <c r="I1140" s="1">
        <f t="shared" si="9"/>
        <v>1.2254392347511951E-2</v>
      </c>
    </row>
    <row r="1141" spans="1:9" ht="13" x14ac:dyDescent="0.15">
      <c r="A1141" s="3">
        <v>42012</v>
      </c>
      <c r="B1141" s="1">
        <v>17591.970700000002</v>
      </c>
      <c r="C1141" s="1">
        <v>17916.039059999999</v>
      </c>
      <c r="D1141" s="1">
        <v>17591.970700000002</v>
      </c>
      <c r="E1141" s="1">
        <v>17907.869139999999</v>
      </c>
      <c r="F1141" s="1">
        <v>114890000</v>
      </c>
      <c r="G1141" s="1">
        <v>17907.869139999999</v>
      </c>
      <c r="H1141" s="1">
        <f t="shared" si="8"/>
        <v>1.8388310778031106E-2</v>
      </c>
      <c r="I1141" s="1">
        <f t="shared" si="9"/>
        <v>1.8388310778031106E-2</v>
      </c>
    </row>
    <row r="1142" spans="1:9" ht="13" x14ac:dyDescent="0.15">
      <c r="A1142" s="3">
        <v>42013</v>
      </c>
      <c r="B1142" s="1">
        <v>17911.019530000001</v>
      </c>
      <c r="C1142" s="1">
        <v>17915.320309999999</v>
      </c>
      <c r="D1142" s="1">
        <v>17686.089840000001</v>
      </c>
      <c r="E1142" s="1">
        <v>17737.369139999999</v>
      </c>
      <c r="F1142" s="1">
        <v>93390000</v>
      </c>
      <c r="G1142" s="1">
        <v>17737.369139999999</v>
      </c>
      <c r="H1142" s="1">
        <f t="shared" si="8"/>
        <v>-9.5209540938157658E-3</v>
      </c>
      <c r="I1142" s="1">
        <f t="shared" si="9"/>
        <v>-9.5209540938157658E-3</v>
      </c>
    </row>
    <row r="1143" spans="1:9" ht="13" x14ac:dyDescent="0.15">
      <c r="A1143" s="3">
        <v>42016</v>
      </c>
      <c r="B1143" s="1">
        <v>17742.050780000001</v>
      </c>
      <c r="C1143" s="1">
        <v>17793.880860000001</v>
      </c>
      <c r="D1143" s="1">
        <v>17571.58008</v>
      </c>
      <c r="E1143" s="1">
        <v>17640.839840000001</v>
      </c>
      <c r="F1143" s="1">
        <v>92500000</v>
      </c>
      <c r="G1143" s="1">
        <v>17640.839840000001</v>
      </c>
      <c r="H1143" s="1">
        <f t="shared" si="8"/>
        <v>-5.4421430392578695E-3</v>
      </c>
      <c r="I1143" s="1">
        <f t="shared" si="9"/>
        <v>-5.4421430392578695E-3</v>
      </c>
    </row>
    <row r="1144" spans="1:9" ht="13" x14ac:dyDescent="0.15">
      <c r="A1144" s="3">
        <v>42017</v>
      </c>
      <c r="B1144" s="1">
        <v>17645.019530000001</v>
      </c>
      <c r="C1144" s="1">
        <v>17923.009770000001</v>
      </c>
      <c r="D1144" s="1">
        <v>17498.230469999999</v>
      </c>
      <c r="E1144" s="1">
        <v>17613.679690000001</v>
      </c>
      <c r="F1144" s="1">
        <v>99360000</v>
      </c>
      <c r="G1144" s="1">
        <v>17613.679690000001</v>
      </c>
      <c r="H1144" s="1">
        <f t="shared" si="8"/>
        <v>-1.5396177419181025E-3</v>
      </c>
      <c r="I1144" s="1">
        <f t="shared" si="9"/>
        <v>-1.5396177419181025E-3</v>
      </c>
    </row>
    <row r="1145" spans="1:9" ht="13" x14ac:dyDescent="0.15">
      <c r="A1145" s="3">
        <v>42018</v>
      </c>
      <c r="B1145" s="1">
        <v>17609.060549999998</v>
      </c>
      <c r="C1145" s="1">
        <v>17609.060549999998</v>
      </c>
      <c r="D1145" s="1">
        <v>17264.900389999999</v>
      </c>
      <c r="E1145" s="1">
        <v>17427.089840000001</v>
      </c>
      <c r="F1145" s="1">
        <v>109180000</v>
      </c>
      <c r="G1145" s="1">
        <v>17427.089840000001</v>
      </c>
      <c r="H1145" s="1">
        <f t="shared" si="8"/>
        <v>-1.0593462200061177E-2</v>
      </c>
      <c r="I1145" s="1">
        <f t="shared" si="9"/>
        <v>-1.0593462200061177E-2</v>
      </c>
    </row>
    <row r="1146" spans="1:9" ht="13" x14ac:dyDescent="0.15">
      <c r="A1146" s="3">
        <v>42019</v>
      </c>
      <c r="B1146" s="1">
        <v>17436.300780000001</v>
      </c>
      <c r="C1146" s="1">
        <v>17517.410159999999</v>
      </c>
      <c r="D1146" s="1">
        <v>17298.039059999999</v>
      </c>
      <c r="E1146" s="1">
        <v>17320.710940000001</v>
      </c>
      <c r="F1146" s="1">
        <v>94520000</v>
      </c>
      <c r="G1146" s="1">
        <v>17320.710940000001</v>
      </c>
      <c r="H1146" s="1">
        <f t="shared" si="8"/>
        <v>-6.1042262923228091E-3</v>
      </c>
      <c r="I1146" s="1">
        <f t="shared" si="9"/>
        <v>-6.1042262923228091E-3</v>
      </c>
    </row>
    <row r="1147" spans="1:9" ht="13" x14ac:dyDescent="0.15">
      <c r="A1147" s="3">
        <v>42020</v>
      </c>
      <c r="B1147" s="1">
        <v>17320</v>
      </c>
      <c r="C1147" s="1">
        <v>17528.369139999999</v>
      </c>
      <c r="D1147" s="1">
        <v>17243.550780000001</v>
      </c>
      <c r="E1147" s="1">
        <v>17511.570309999999</v>
      </c>
      <c r="F1147" s="1">
        <v>140480000</v>
      </c>
      <c r="G1147" s="1">
        <v>17511.570309999999</v>
      </c>
      <c r="H1147" s="1">
        <f t="shared" si="8"/>
        <v>1.1019141804348955E-2</v>
      </c>
      <c r="I1147" s="1">
        <f t="shared" si="9"/>
        <v>1.1019141804348955E-2</v>
      </c>
    </row>
    <row r="1148" spans="1:9" ht="13" x14ac:dyDescent="0.15">
      <c r="A1148" s="3">
        <v>42024</v>
      </c>
      <c r="B1148" s="1">
        <v>17516.960940000001</v>
      </c>
      <c r="C1148" s="1">
        <v>17588.699219999999</v>
      </c>
      <c r="D1148" s="1">
        <v>17346.730469999999</v>
      </c>
      <c r="E1148" s="1">
        <v>17515.230469999999</v>
      </c>
      <c r="F1148" s="1">
        <v>119600000</v>
      </c>
      <c r="G1148" s="1">
        <v>17515.230469999999</v>
      </c>
      <c r="H1148" s="1">
        <f t="shared" si="8"/>
        <v>2.0901380831102922E-4</v>
      </c>
      <c r="I1148" s="1">
        <f t="shared" si="9"/>
        <v>2.0901380831102922E-4</v>
      </c>
    </row>
    <row r="1149" spans="1:9" ht="13" x14ac:dyDescent="0.15">
      <c r="A1149" s="3">
        <v>42025</v>
      </c>
      <c r="B1149" s="1">
        <v>17509.960940000001</v>
      </c>
      <c r="C1149" s="1">
        <v>17599.58008</v>
      </c>
      <c r="D1149" s="1">
        <v>17396.039059999999</v>
      </c>
      <c r="E1149" s="1">
        <v>17554.279299999998</v>
      </c>
      <c r="F1149" s="1">
        <v>95530000</v>
      </c>
      <c r="G1149" s="1">
        <v>17554.279299999998</v>
      </c>
      <c r="H1149" s="1">
        <f t="shared" si="8"/>
        <v>2.2294214207961675E-3</v>
      </c>
      <c r="I1149" s="1">
        <f t="shared" si="9"/>
        <v>2.2294214207961675E-3</v>
      </c>
    </row>
    <row r="1150" spans="1:9" ht="13" x14ac:dyDescent="0.15">
      <c r="A1150" s="3">
        <v>42026</v>
      </c>
      <c r="B1150" s="1">
        <v>17557.289059999999</v>
      </c>
      <c r="C1150" s="1">
        <v>17840.890630000002</v>
      </c>
      <c r="D1150" s="1">
        <v>17482.539059999999</v>
      </c>
      <c r="E1150" s="1">
        <v>17813.980469999999</v>
      </c>
      <c r="F1150" s="1">
        <v>111980000</v>
      </c>
      <c r="G1150" s="1">
        <v>17813.980469999999</v>
      </c>
      <c r="H1150" s="1">
        <f t="shared" si="8"/>
        <v>1.4794180129058348E-2</v>
      </c>
      <c r="I1150" s="1">
        <f t="shared" si="9"/>
        <v>1.4794180129058348E-2</v>
      </c>
    </row>
    <row r="1151" spans="1:9" ht="13" x14ac:dyDescent="0.15">
      <c r="A1151" s="3">
        <v>42027</v>
      </c>
      <c r="B1151" s="1">
        <v>17812.5</v>
      </c>
      <c r="C1151" s="1">
        <v>17812.5</v>
      </c>
      <c r="D1151" s="1">
        <v>17667.529299999998</v>
      </c>
      <c r="E1151" s="1">
        <v>17672.599610000001</v>
      </c>
      <c r="F1151" s="1">
        <v>97110000</v>
      </c>
      <c r="G1151" s="1">
        <v>17672.599610000001</v>
      </c>
      <c r="H1151" s="1">
        <f t="shared" si="8"/>
        <v>-7.9365114516709405E-3</v>
      </c>
      <c r="I1151" s="1">
        <f t="shared" si="9"/>
        <v>-7.9365114516709405E-3</v>
      </c>
    </row>
    <row r="1152" spans="1:9" ht="13" x14ac:dyDescent="0.15">
      <c r="A1152" s="3">
        <v>42030</v>
      </c>
      <c r="B1152" s="1">
        <v>17668.109380000002</v>
      </c>
      <c r="C1152" s="1">
        <v>17696.359380000002</v>
      </c>
      <c r="D1152" s="1">
        <v>17567.599610000001</v>
      </c>
      <c r="E1152" s="1">
        <v>17678.699219999999</v>
      </c>
      <c r="F1152" s="1">
        <v>87220000</v>
      </c>
      <c r="G1152" s="1">
        <v>17678.699219999999</v>
      </c>
      <c r="H1152" s="1">
        <f t="shared" si="8"/>
        <v>3.4514503438113497E-4</v>
      </c>
      <c r="I1152" s="1">
        <f t="shared" si="9"/>
        <v>3.4514503438113497E-4</v>
      </c>
    </row>
    <row r="1153" spans="1:9" ht="13" x14ac:dyDescent="0.15">
      <c r="A1153" s="3">
        <v>42031</v>
      </c>
      <c r="B1153" s="1">
        <v>17638.529299999998</v>
      </c>
      <c r="C1153" s="1">
        <v>17638.529299999998</v>
      </c>
      <c r="D1153" s="1">
        <v>17288.310549999998</v>
      </c>
      <c r="E1153" s="1">
        <v>17387.210940000001</v>
      </c>
      <c r="F1153" s="1">
        <v>135940000</v>
      </c>
      <c r="G1153" s="1">
        <v>17387.210940000001</v>
      </c>
      <c r="H1153" s="1">
        <f t="shared" si="8"/>
        <v>-1.6488106753365407E-2</v>
      </c>
      <c r="I1153" s="1">
        <f t="shared" si="9"/>
        <v>-1.6488106753365407E-2</v>
      </c>
    </row>
    <row r="1154" spans="1:9" ht="13" x14ac:dyDescent="0.15">
      <c r="A1154" s="3">
        <v>42032</v>
      </c>
      <c r="B1154" s="1">
        <v>17402.910159999999</v>
      </c>
      <c r="C1154" s="1">
        <v>17484.410159999999</v>
      </c>
      <c r="D1154" s="1">
        <v>17189</v>
      </c>
      <c r="E1154" s="1">
        <v>17191.369139999999</v>
      </c>
      <c r="F1154" s="1">
        <v>115980000</v>
      </c>
      <c r="G1154" s="1">
        <v>17191.369139999999</v>
      </c>
      <c r="H1154" s="1">
        <f t="shared" si="8"/>
        <v>-1.1263554613549881E-2</v>
      </c>
      <c r="I1154" s="1">
        <f t="shared" si="9"/>
        <v>-1.1263554613549881E-2</v>
      </c>
    </row>
    <row r="1155" spans="1:9" ht="13" x14ac:dyDescent="0.15">
      <c r="A1155" s="3">
        <v>42033</v>
      </c>
      <c r="B1155" s="1">
        <v>17195.289059999999</v>
      </c>
      <c r="C1155" s="1">
        <v>17433.130860000001</v>
      </c>
      <c r="D1155" s="1">
        <v>17136.300780000001</v>
      </c>
      <c r="E1155" s="1">
        <v>17416.849610000001</v>
      </c>
      <c r="F1155" s="1">
        <v>111690000</v>
      </c>
      <c r="G1155" s="1">
        <v>17416.849610000001</v>
      </c>
      <c r="H1155" s="1">
        <f t="shared" si="8"/>
        <v>1.3115911139117234E-2</v>
      </c>
      <c r="I1155" s="1">
        <f t="shared" si="9"/>
        <v>1.3115911139117234E-2</v>
      </c>
    </row>
    <row r="1156" spans="1:9" ht="13" x14ac:dyDescent="0.15">
      <c r="A1156" s="3">
        <v>42034</v>
      </c>
      <c r="B1156" s="1">
        <v>17416.849610000001</v>
      </c>
      <c r="C1156" s="1">
        <v>17419.900389999999</v>
      </c>
      <c r="D1156" s="1">
        <v>17156.820309999999</v>
      </c>
      <c r="E1156" s="1">
        <v>17164.949219999999</v>
      </c>
      <c r="F1156" s="1">
        <v>168560000</v>
      </c>
      <c r="G1156" s="1">
        <v>17164.949219999999</v>
      </c>
      <c r="H1156" s="1">
        <f t="shared" si="8"/>
        <v>-1.4463028368538718E-2</v>
      </c>
      <c r="I1156" s="1">
        <f t="shared" si="9"/>
        <v>-1.4463028368538718E-2</v>
      </c>
    </row>
    <row r="1157" spans="1:9" ht="13" x14ac:dyDescent="0.15">
      <c r="A1157" s="3">
        <v>42037</v>
      </c>
      <c r="B1157" s="1">
        <v>17169.990229999999</v>
      </c>
      <c r="C1157" s="1">
        <v>17367.679690000001</v>
      </c>
      <c r="D1157" s="1">
        <v>17037.759770000001</v>
      </c>
      <c r="E1157" s="1">
        <v>17361.039059999999</v>
      </c>
      <c r="F1157" s="1">
        <v>108090000</v>
      </c>
      <c r="G1157" s="1">
        <v>17361.039059999999</v>
      </c>
      <c r="H1157" s="1">
        <f t="shared" si="8"/>
        <v>1.1423852030481019E-2</v>
      </c>
      <c r="I1157" s="1">
        <f t="shared" si="9"/>
        <v>1.1423852030481019E-2</v>
      </c>
    </row>
    <row r="1158" spans="1:9" ht="13" x14ac:dyDescent="0.15">
      <c r="A1158" s="3">
        <v>42038</v>
      </c>
      <c r="B1158" s="1">
        <v>17369.970700000002</v>
      </c>
      <c r="C1158" s="1">
        <v>17670.759770000001</v>
      </c>
      <c r="D1158" s="1">
        <v>17369.970700000002</v>
      </c>
      <c r="E1158" s="1">
        <v>17666.400389999999</v>
      </c>
      <c r="F1158" s="1">
        <v>112860000</v>
      </c>
      <c r="G1158" s="1">
        <v>17666.400389999999</v>
      </c>
      <c r="H1158" s="1">
        <f t="shared" si="8"/>
        <v>1.7588885604408043E-2</v>
      </c>
      <c r="I1158" s="1">
        <f t="shared" si="9"/>
        <v>1.7588885604408043E-2</v>
      </c>
    </row>
    <row r="1159" spans="1:9" ht="13" x14ac:dyDescent="0.15">
      <c r="A1159" s="3">
        <v>42039</v>
      </c>
      <c r="B1159" s="1">
        <v>17664.990229999999</v>
      </c>
      <c r="C1159" s="1">
        <v>17782.220700000002</v>
      </c>
      <c r="D1159" s="1">
        <v>17603.210940000001</v>
      </c>
      <c r="E1159" s="1">
        <v>17673.019530000001</v>
      </c>
      <c r="F1159" s="1">
        <v>102560000</v>
      </c>
      <c r="G1159" s="1">
        <v>17673.019530000001</v>
      </c>
      <c r="H1159" s="1">
        <f t="shared" si="8"/>
        <v>3.7467394907166583E-4</v>
      </c>
      <c r="I1159" s="1">
        <f t="shared" si="9"/>
        <v>3.7467394907166583E-4</v>
      </c>
    </row>
    <row r="1160" spans="1:9" ht="13" x14ac:dyDescent="0.15">
      <c r="A1160" s="3">
        <v>42040</v>
      </c>
      <c r="B1160" s="1">
        <v>17677.259770000001</v>
      </c>
      <c r="C1160" s="1">
        <v>17889.58008</v>
      </c>
      <c r="D1160" s="1">
        <v>17677.259770000001</v>
      </c>
      <c r="E1160" s="1">
        <v>17884.880860000001</v>
      </c>
      <c r="F1160" s="1">
        <v>79890000</v>
      </c>
      <c r="G1160" s="1">
        <v>17884.880860000001</v>
      </c>
      <c r="H1160" s="1">
        <f t="shared" si="8"/>
        <v>1.1987839974960958E-2</v>
      </c>
      <c r="I1160" s="1">
        <f t="shared" si="9"/>
        <v>1.1987839974960958E-2</v>
      </c>
    </row>
    <row r="1161" spans="1:9" ht="13" x14ac:dyDescent="0.15">
      <c r="A1161" s="3">
        <v>42041</v>
      </c>
      <c r="B1161" s="1">
        <v>17881.539059999999</v>
      </c>
      <c r="C1161" s="1">
        <v>17951.089840000001</v>
      </c>
      <c r="D1161" s="1">
        <v>17764.400389999999</v>
      </c>
      <c r="E1161" s="1">
        <v>17824.289059999999</v>
      </c>
      <c r="F1161" s="1">
        <v>93610000</v>
      </c>
      <c r="G1161" s="1">
        <v>17824.289059999999</v>
      </c>
      <c r="H1161" s="1">
        <f t="shared" si="8"/>
        <v>-3.3878783132135419E-3</v>
      </c>
      <c r="I1161" s="1">
        <f t="shared" si="9"/>
        <v>-3.3878783132135419E-3</v>
      </c>
    </row>
    <row r="1162" spans="1:9" ht="13" x14ac:dyDescent="0.15">
      <c r="A1162" s="3">
        <v>42044</v>
      </c>
      <c r="B1162" s="1">
        <v>17821.490229999999</v>
      </c>
      <c r="C1162" s="1">
        <v>17821.490229999999</v>
      </c>
      <c r="D1162" s="1">
        <v>17685.320309999999</v>
      </c>
      <c r="E1162" s="1">
        <v>17729.210940000001</v>
      </c>
      <c r="F1162" s="1">
        <v>81590000</v>
      </c>
      <c r="G1162" s="1">
        <v>17729.210940000001</v>
      </c>
      <c r="H1162" s="1">
        <f t="shared" si="8"/>
        <v>-5.3341886276612209E-3</v>
      </c>
      <c r="I1162" s="1">
        <f t="shared" si="9"/>
        <v>-5.3341886276612209E-3</v>
      </c>
    </row>
    <row r="1163" spans="1:9" ht="13" x14ac:dyDescent="0.15">
      <c r="A1163" s="3">
        <v>42045</v>
      </c>
      <c r="B1163" s="1">
        <v>17736.150389999999</v>
      </c>
      <c r="C1163" s="1">
        <v>17890.339840000001</v>
      </c>
      <c r="D1163" s="1">
        <v>17729.240229999999</v>
      </c>
      <c r="E1163" s="1">
        <v>17868.759770000001</v>
      </c>
      <c r="F1163" s="1">
        <v>89930000</v>
      </c>
      <c r="G1163" s="1">
        <v>17868.759770000001</v>
      </c>
      <c r="H1163" s="1">
        <f t="shared" si="8"/>
        <v>7.8711246920275917E-3</v>
      </c>
      <c r="I1163" s="1">
        <f t="shared" si="9"/>
        <v>7.8711246920275917E-3</v>
      </c>
    </row>
    <row r="1164" spans="1:9" ht="13" x14ac:dyDescent="0.15">
      <c r="A1164" s="3">
        <v>42046</v>
      </c>
      <c r="B1164" s="1">
        <v>17867.859380000002</v>
      </c>
      <c r="C1164" s="1">
        <v>17897.210940000001</v>
      </c>
      <c r="D1164" s="1">
        <v>17759.650389999999</v>
      </c>
      <c r="E1164" s="1">
        <v>17862.140630000002</v>
      </c>
      <c r="F1164" s="1">
        <v>89890000</v>
      </c>
      <c r="G1164" s="1">
        <v>17862.140630000002</v>
      </c>
      <c r="H1164" s="1">
        <f t="shared" si="8"/>
        <v>-3.7043085727257941E-4</v>
      </c>
      <c r="I1164" s="1">
        <f t="shared" si="9"/>
        <v>-3.7043085727257941E-4</v>
      </c>
    </row>
    <row r="1165" spans="1:9" ht="13" x14ac:dyDescent="0.15">
      <c r="A1165" s="3">
        <v>42047</v>
      </c>
      <c r="B1165" s="1">
        <v>17862.140630000002</v>
      </c>
      <c r="C1165" s="1">
        <v>17975.650389999999</v>
      </c>
      <c r="D1165" s="1">
        <v>17862.140630000002</v>
      </c>
      <c r="E1165" s="1">
        <v>17972.380860000001</v>
      </c>
      <c r="F1165" s="1">
        <v>117160000</v>
      </c>
      <c r="G1165" s="1">
        <v>17972.380860000001</v>
      </c>
      <c r="H1165" s="1">
        <f t="shared" si="8"/>
        <v>6.1717255665789377E-3</v>
      </c>
      <c r="I1165" s="1">
        <f t="shared" si="9"/>
        <v>6.1717255665789377E-3</v>
      </c>
    </row>
    <row r="1166" spans="1:9" ht="13" x14ac:dyDescent="0.15">
      <c r="A1166" s="3">
        <v>42048</v>
      </c>
      <c r="B1166" s="1">
        <v>17968.650389999999</v>
      </c>
      <c r="C1166" s="1">
        <v>18037.410159999999</v>
      </c>
      <c r="D1166" s="1">
        <v>17961.759770000001</v>
      </c>
      <c r="E1166" s="1">
        <v>18019.349610000001</v>
      </c>
      <c r="F1166" s="1">
        <v>85230000</v>
      </c>
      <c r="G1166" s="1">
        <v>18019.349610000001</v>
      </c>
      <c r="H1166" s="1">
        <f t="shared" si="8"/>
        <v>2.6133849691854349E-3</v>
      </c>
      <c r="I1166" s="1">
        <f t="shared" si="9"/>
        <v>2.6133849691854349E-3</v>
      </c>
    </row>
    <row r="1167" spans="1:9" ht="13" x14ac:dyDescent="0.15">
      <c r="A1167" s="3">
        <v>42052</v>
      </c>
      <c r="B1167" s="1">
        <v>18019.800780000001</v>
      </c>
      <c r="C1167" s="1">
        <v>18052.009770000001</v>
      </c>
      <c r="D1167" s="1">
        <v>17951.410159999999</v>
      </c>
      <c r="E1167" s="1">
        <v>18047.58008</v>
      </c>
      <c r="F1167" s="1">
        <v>98760000</v>
      </c>
      <c r="G1167" s="1">
        <v>18047.58008</v>
      </c>
      <c r="H1167" s="1">
        <f t="shared" si="8"/>
        <v>1.5666753024388765E-3</v>
      </c>
      <c r="I1167" s="1">
        <f t="shared" si="9"/>
        <v>1.5666753024388765E-3</v>
      </c>
    </row>
    <row r="1168" spans="1:9" ht="13" x14ac:dyDescent="0.15">
      <c r="A1168" s="3">
        <v>42053</v>
      </c>
      <c r="B1168" s="1">
        <v>18045.720700000002</v>
      </c>
      <c r="C1168" s="1">
        <v>18048.699219999999</v>
      </c>
      <c r="D1168" s="1">
        <v>17982.199219999999</v>
      </c>
      <c r="E1168" s="1">
        <v>18029.849610000001</v>
      </c>
      <c r="F1168" s="1">
        <v>75090000</v>
      </c>
      <c r="G1168" s="1">
        <v>18029.849610000001</v>
      </c>
      <c r="H1168" s="1">
        <f t="shared" si="8"/>
        <v>-9.8242921884287345E-4</v>
      </c>
      <c r="I1168" s="1">
        <f t="shared" si="9"/>
        <v>-9.8242921884287345E-4</v>
      </c>
    </row>
    <row r="1169" spans="1:9" ht="13" x14ac:dyDescent="0.15">
      <c r="A1169" s="3">
        <v>42054</v>
      </c>
      <c r="B1169" s="1">
        <v>18028.66992</v>
      </c>
      <c r="C1169" s="1">
        <v>18028.66992</v>
      </c>
      <c r="D1169" s="1">
        <v>17924.599610000001</v>
      </c>
      <c r="E1169" s="1">
        <v>17985.769530000001</v>
      </c>
      <c r="F1169" s="1">
        <v>79130000</v>
      </c>
      <c r="G1169" s="1">
        <v>17985.769530000001</v>
      </c>
      <c r="H1169" s="1">
        <f t="shared" si="8"/>
        <v>-2.4448390282496494E-3</v>
      </c>
      <c r="I1169" s="1">
        <f t="shared" si="9"/>
        <v>-2.4448390282496494E-3</v>
      </c>
    </row>
    <row r="1170" spans="1:9" ht="13" x14ac:dyDescent="0.15">
      <c r="A1170" s="3">
        <v>42055</v>
      </c>
      <c r="B1170" s="1">
        <v>17985.769530000001</v>
      </c>
      <c r="C1170" s="1">
        <v>18144.289059999999</v>
      </c>
      <c r="D1170" s="1">
        <v>17878.369139999999</v>
      </c>
      <c r="E1170" s="1">
        <v>18140.439450000002</v>
      </c>
      <c r="F1170" s="1">
        <v>111390000</v>
      </c>
      <c r="G1170" s="1">
        <v>18140.439450000002</v>
      </c>
      <c r="H1170" s="1">
        <f t="shared" si="8"/>
        <v>8.5995719972955902E-3</v>
      </c>
      <c r="I1170" s="1">
        <f t="shared" si="9"/>
        <v>8.5995719972955902E-3</v>
      </c>
    </row>
    <row r="1171" spans="1:9" ht="13" x14ac:dyDescent="0.15">
      <c r="A1171" s="3">
        <v>42058</v>
      </c>
      <c r="B1171" s="1">
        <v>18140.759770000001</v>
      </c>
      <c r="C1171" s="1">
        <v>18141.210940000001</v>
      </c>
      <c r="D1171" s="1">
        <v>18054.839840000001</v>
      </c>
      <c r="E1171" s="1">
        <v>18116.839840000001</v>
      </c>
      <c r="F1171" s="1">
        <v>83670000</v>
      </c>
      <c r="G1171" s="1">
        <v>18116.839840000001</v>
      </c>
      <c r="H1171" s="1">
        <f t="shared" si="8"/>
        <v>-1.3009392669371699E-3</v>
      </c>
      <c r="I1171" s="1">
        <f t="shared" si="9"/>
        <v>-1.3009392669371699E-3</v>
      </c>
    </row>
    <row r="1172" spans="1:9" ht="13" x14ac:dyDescent="0.15">
      <c r="A1172" s="3">
        <v>42059</v>
      </c>
      <c r="B1172" s="1">
        <v>18112.570309999999</v>
      </c>
      <c r="C1172" s="1">
        <v>18231.089840000001</v>
      </c>
      <c r="D1172" s="1">
        <v>18098.730469999999</v>
      </c>
      <c r="E1172" s="1">
        <v>18209.189450000002</v>
      </c>
      <c r="F1172" s="1">
        <v>79310000</v>
      </c>
      <c r="G1172" s="1">
        <v>18209.189450000002</v>
      </c>
      <c r="H1172" s="1">
        <f t="shared" si="8"/>
        <v>5.0974458468249677E-3</v>
      </c>
      <c r="I1172" s="1">
        <f t="shared" si="9"/>
        <v>5.0974458468249677E-3</v>
      </c>
    </row>
    <row r="1173" spans="1:9" ht="13" x14ac:dyDescent="0.15">
      <c r="A1173" s="3">
        <v>42060</v>
      </c>
      <c r="B1173" s="1">
        <v>18208.66992</v>
      </c>
      <c r="C1173" s="1">
        <v>18244.380860000001</v>
      </c>
      <c r="D1173" s="1">
        <v>18182.759770000001</v>
      </c>
      <c r="E1173" s="1">
        <v>18224.570309999999</v>
      </c>
      <c r="F1173" s="1">
        <v>80480000</v>
      </c>
      <c r="G1173" s="1">
        <v>18224.570309999999</v>
      </c>
      <c r="H1173" s="1">
        <f t="shared" si="8"/>
        <v>8.4467570850593147E-4</v>
      </c>
      <c r="I1173" s="1">
        <f t="shared" si="9"/>
        <v>8.4467570850593147E-4</v>
      </c>
    </row>
    <row r="1174" spans="1:9" ht="13" x14ac:dyDescent="0.15">
      <c r="A1174" s="3">
        <v>42061</v>
      </c>
      <c r="B1174" s="1">
        <v>18224.410159999999</v>
      </c>
      <c r="C1174" s="1">
        <v>18239.429690000001</v>
      </c>
      <c r="D1174" s="1">
        <v>18157.070309999999</v>
      </c>
      <c r="E1174" s="1">
        <v>18214.41992</v>
      </c>
      <c r="F1174" s="1">
        <v>81500000</v>
      </c>
      <c r="G1174" s="1">
        <v>18214.41992</v>
      </c>
      <c r="H1174" s="1">
        <f t="shared" si="8"/>
        <v>-5.569618283087454E-4</v>
      </c>
      <c r="I1174" s="1">
        <f t="shared" si="9"/>
        <v>-5.569618283087454E-4</v>
      </c>
    </row>
    <row r="1175" spans="1:9" ht="13" x14ac:dyDescent="0.15">
      <c r="A1175" s="3">
        <v>42062</v>
      </c>
      <c r="B1175" s="1">
        <v>18213.259770000001</v>
      </c>
      <c r="C1175" s="1">
        <v>18213.259770000001</v>
      </c>
      <c r="D1175" s="1">
        <v>18132.380860000001</v>
      </c>
      <c r="E1175" s="1">
        <v>18132.699219999999</v>
      </c>
      <c r="F1175" s="1">
        <v>101110000</v>
      </c>
      <c r="G1175" s="1">
        <v>18132.699219999999</v>
      </c>
      <c r="H1175" s="1">
        <f t="shared" si="8"/>
        <v>-4.4865936087412697E-3</v>
      </c>
      <c r="I1175" s="1">
        <f t="shared" si="9"/>
        <v>-4.4865936087412697E-3</v>
      </c>
    </row>
    <row r="1176" spans="1:9" ht="13" x14ac:dyDescent="0.15">
      <c r="A1176" s="3">
        <v>42065</v>
      </c>
      <c r="B1176" s="1">
        <v>18134.050780000001</v>
      </c>
      <c r="C1176" s="1">
        <v>18288.630860000001</v>
      </c>
      <c r="D1176" s="1">
        <v>18122.589840000001</v>
      </c>
      <c r="E1176" s="1">
        <v>18288.630860000001</v>
      </c>
      <c r="F1176" s="1">
        <v>89790000</v>
      </c>
      <c r="G1176" s="1">
        <v>18288.630860000001</v>
      </c>
      <c r="H1176" s="1">
        <f t="shared" si="8"/>
        <v>8.599472042640683E-3</v>
      </c>
      <c r="I1176" s="1">
        <f t="shared" si="9"/>
        <v>8.599472042640683E-3</v>
      </c>
    </row>
    <row r="1177" spans="1:9" ht="13" x14ac:dyDescent="0.15">
      <c r="A1177" s="3">
        <v>42066</v>
      </c>
      <c r="B1177" s="1">
        <v>18281.949219999999</v>
      </c>
      <c r="C1177" s="1">
        <v>18281.949219999999</v>
      </c>
      <c r="D1177" s="1">
        <v>18136.880860000001</v>
      </c>
      <c r="E1177" s="1">
        <v>18203.369139999999</v>
      </c>
      <c r="F1177" s="1">
        <v>83830000</v>
      </c>
      <c r="G1177" s="1">
        <v>18203.369139999999</v>
      </c>
      <c r="H1177" s="1">
        <f t="shared" si="8"/>
        <v>-4.6620067216995723E-3</v>
      </c>
      <c r="I1177" s="1">
        <f t="shared" si="9"/>
        <v>-4.6620067216995723E-3</v>
      </c>
    </row>
    <row r="1178" spans="1:9" ht="13" x14ac:dyDescent="0.15">
      <c r="A1178" s="3">
        <v>42067</v>
      </c>
      <c r="B1178" s="1">
        <v>18203.369139999999</v>
      </c>
      <c r="C1178" s="1">
        <v>18203.369139999999</v>
      </c>
      <c r="D1178" s="1">
        <v>18029.5</v>
      </c>
      <c r="E1178" s="1">
        <v>18096.900389999999</v>
      </c>
      <c r="F1178" s="1">
        <v>80900000</v>
      </c>
      <c r="G1178" s="1">
        <v>18096.900389999999</v>
      </c>
      <c r="H1178" s="1">
        <f t="shared" si="8"/>
        <v>-5.8488485939696766E-3</v>
      </c>
      <c r="I1178" s="1">
        <f t="shared" si="9"/>
        <v>-5.8488485939696766E-3</v>
      </c>
    </row>
    <row r="1179" spans="1:9" ht="13" x14ac:dyDescent="0.15">
      <c r="A1179" s="3">
        <v>42068</v>
      </c>
      <c r="B1179" s="1">
        <v>18096.900389999999</v>
      </c>
      <c r="C1179" s="1">
        <v>18160.349610000001</v>
      </c>
      <c r="D1179" s="1">
        <v>18087.650389999999</v>
      </c>
      <c r="E1179" s="1">
        <v>18135.720700000002</v>
      </c>
      <c r="F1179" s="1">
        <v>75840000</v>
      </c>
      <c r="G1179" s="1">
        <v>18135.720700000002</v>
      </c>
      <c r="H1179" s="1">
        <f t="shared" si="8"/>
        <v>2.145135861025911E-3</v>
      </c>
      <c r="I1179" s="1">
        <f t="shared" si="9"/>
        <v>2.145135861025911E-3</v>
      </c>
    </row>
    <row r="1180" spans="1:9" ht="13" x14ac:dyDescent="0.15">
      <c r="A1180" s="3">
        <v>42069</v>
      </c>
      <c r="B1180" s="1">
        <v>18135.720700000002</v>
      </c>
      <c r="C1180" s="1">
        <v>18135.720700000002</v>
      </c>
      <c r="D1180" s="1">
        <v>17825.150389999999</v>
      </c>
      <c r="E1180" s="1">
        <v>17856.779299999998</v>
      </c>
      <c r="F1180" s="1">
        <v>113350000</v>
      </c>
      <c r="G1180" s="1">
        <v>17856.779299999998</v>
      </c>
      <c r="H1180" s="1">
        <f t="shared" si="8"/>
        <v>-1.5380772819246345E-2</v>
      </c>
      <c r="I1180" s="1">
        <f t="shared" si="9"/>
        <v>-1.5380772819246345E-2</v>
      </c>
    </row>
    <row r="1181" spans="1:9" ht="13" x14ac:dyDescent="0.15">
      <c r="A1181" s="3">
        <v>42072</v>
      </c>
      <c r="B1181" s="1">
        <v>17856.560549999998</v>
      </c>
      <c r="C1181" s="1">
        <v>18031.039059999999</v>
      </c>
      <c r="D1181" s="1">
        <v>17856.560549999998</v>
      </c>
      <c r="E1181" s="1">
        <v>17995.720700000002</v>
      </c>
      <c r="F1181" s="1">
        <v>85820000</v>
      </c>
      <c r="G1181" s="1">
        <v>17995.720700000002</v>
      </c>
      <c r="H1181" s="1">
        <f t="shared" si="8"/>
        <v>7.7808768124273875E-3</v>
      </c>
      <c r="I1181" s="1">
        <f t="shared" si="9"/>
        <v>7.7808768124273875E-3</v>
      </c>
    </row>
    <row r="1182" spans="1:9" ht="13" x14ac:dyDescent="0.15">
      <c r="A1182" s="3">
        <v>42073</v>
      </c>
      <c r="B1182" s="1">
        <v>17989.560549999998</v>
      </c>
      <c r="C1182" s="1">
        <v>17989.560549999998</v>
      </c>
      <c r="D1182" s="1">
        <v>17662.939450000002</v>
      </c>
      <c r="E1182" s="1">
        <v>17662.939450000002</v>
      </c>
      <c r="F1182" s="1">
        <v>120450000</v>
      </c>
      <c r="G1182" s="1">
        <v>17662.939450000002</v>
      </c>
      <c r="H1182" s="1">
        <f t="shared" si="8"/>
        <v>-1.8492243547656304E-2</v>
      </c>
      <c r="I1182" s="1">
        <f t="shared" si="9"/>
        <v>-1.8492243547656304E-2</v>
      </c>
    </row>
    <row r="1183" spans="1:9" ht="13" x14ac:dyDescent="0.15">
      <c r="A1183" s="3">
        <v>42074</v>
      </c>
      <c r="B1183" s="1">
        <v>17662.939450000002</v>
      </c>
      <c r="C1183" s="1">
        <v>17731.779299999998</v>
      </c>
      <c r="D1183" s="1">
        <v>17627</v>
      </c>
      <c r="E1183" s="1">
        <v>17635.390630000002</v>
      </c>
      <c r="F1183" s="1">
        <v>102120000</v>
      </c>
      <c r="G1183" s="1">
        <v>17635.390630000002</v>
      </c>
      <c r="H1183" s="1">
        <f t="shared" si="8"/>
        <v>-1.5596962259868913E-3</v>
      </c>
      <c r="I1183" s="1">
        <f t="shared" si="9"/>
        <v>-1.5596962259868913E-3</v>
      </c>
    </row>
    <row r="1184" spans="1:9" ht="13" x14ac:dyDescent="0.15">
      <c r="A1184" s="3">
        <v>42075</v>
      </c>
      <c r="B1184" s="1">
        <v>17626.839840000001</v>
      </c>
      <c r="C1184" s="1">
        <v>17900.099610000001</v>
      </c>
      <c r="D1184" s="1">
        <v>17620.490229999999</v>
      </c>
      <c r="E1184" s="1">
        <v>17895.220700000002</v>
      </c>
      <c r="F1184" s="1">
        <v>111550000</v>
      </c>
      <c r="G1184" s="1">
        <v>17895.220700000002</v>
      </c>
      <c r="H1184" s="1">
        <f t="shared" si="8"/>
        <v>1.4733445686085148E-2</v>
      </c>
      <c r="I1184" s="1">
        <f t="shared" si="9"/>
        <v>1.4733445686085148E-2</v>
      </c>
    </row>
    <row r="1185" spans="1:9" ht="13" x14ac:dyDescent="0.15">
      <c r="A1185" s="3">
        <v>42076</v>
      </c>
      <c r="B1185" s="1">
        <v>17889.050780000001</v>
      </c>
      <c r="C1185" s="1">
        <v>17889.050780000001</v>
      </c>
      <c r="D1185" s="1">
        <v>17629.890630000002</v>
      </c>
      <c r="E1185" s="1">
        <v>17749.310549999998</v>
      </c>
      <c r="F1185" s="1">
        <v>113620000</v>
      </c>
      <c r="G1185" s="1">
        <v>17749.310549999998</v>
      </c>
      <c r="H1185" s="1">
        <f t="shared" si="8"/>
        <v>-8.1535820343363145E-3</v>
      </c>
      <c r="I1185" s="1">
        <f t="shared" si="9"/>
        <v>-8.1535820343363145E-3</v>
      </c>
    </row>
    <row r="1186" spans="1:9" ht="13" x14ac:dyDescent="0.15">
      <c r="A1186" s="3">
        <v>42079</v>
      </c>
      <c r="B1186" s="1">
        <v>17751.240229999999</v>
      </c>
      <c r="C1186" s="1">
        <v>17988.5</v>
      </c>
      <c r="D1186" s="1">
        <v>17751.240229999999</v>
      </c>
      <c r="E1186" s="1">
        <v>17977.41992</v>
      </c>
      <c r="F1186" s="1">
        <v>101760000</v>
      </c>
      <c r="G1186" s="1">
        <v>17977.41992</v>
      </c>
      <c r="H1186" s="1">
        <f t="shared" si="8"/>
        <v>1.2851731302881619E-2</v>
      </c>
      <c r="I1186" s="1">
        <f t="shared" si="9"/>
        <v>1.2851731302881619E-2</v>
      </c>
    </row>
    <row r="1187" spans="1:9" ht="13" x14ac:dyDescent="0.15">
      <c r="A1187" s="3">
        <v>42080</v>
      </c>
      <c r="B1187" s="1">
        <v>17972.220700000002</v>
      </c>
      <c r="C1187" s="1">
        <v>17972.220700000002</v>
      </c>
      <c r="D1187" s="1">
        <v>17785.789059999999</v>
      </c>
      <c r="E1187" s="1">
        <v>17849.08008</v>
      </c>
      <c r="F1187" s="1">
        <v>82560000</v>
      </c>
      <c r="G1187" s="1">
        <v>17849.08008</v>
      </c>
      <c r="H1187" s="1">
        <f t="shared" si="8"/>
        <v>-7.1389465546845025E-3</v>
      </c>
      <c r="I1187" s="1">
        <f t="shared" si="9"/>
        <v>-7.1389465546845025E-3</v>
      </c>
    </row>
    <row r="1188" spans="1:9" ht="13" x14ac:dyDescent="0.15">
      <c r="A1188" s="3">
        <v>42081</v>
      </c>
      <c r="B1188" s="1">
        <v>17846.800780000001</v>
      </c>
      <c r="C1188" s="1">
        <v>18097.119139999999</v>
      </c>
      <c r="D1188" s="1">
        <v>17697.519530000001</v>
      </c>
      <c r="E1188" s="1">
        <v>18076.189450000002</v>
      </c>
      <c r="F1188" s="1">
        <v>130950000</v>
      </c>
      <c r="G1188" s="1">
        <v>18076.189450000002</v>
      </c>
      <c r="H1188" s="1">
        <f t="shared" si="8"/>
        <v>1.2723869744664284E-2</v>
      </c>
      <c r="I1188" s="1">
        <f t="shared" si="9"/>
        <v>1.2723869744664284E-2</v>
      </c>
    </row>
    <row r="1189" spans="1:9" ht="13" x14ac:dyDescent="0.15">
      <c r="A1189" s="3">
        <v>42082</v>
      </c>
      <c r="B1189" s="1">
        <v>18072.58008</v>
      </c>
      <c r="C1189" s="1">
        <v>18072.990229999999</v>
      </c>
      <c r="D1189" s="1">
        <v>17934.240229999999</v>
      </c>
      <c r="E1189" s="1">
        <v>17959.029299999998</v>
      </c>
      <c r="F1189" s="1">
        <v>107820000</v>
      </c>
      <c r="G1189" s="1">
        <v>17959.029299999998</v>
      </c>
      <c r="H1189" s="1">
        <f t="shared" si="8"/>
        <v>-6.4814628284393938E-3</v>
      </c>
      <c r="I1189" s="1">
        <f t="shared" si="9"/>
        <v>-6.4814628284393938E-3</v>
      </c>
    </row>
    <row r="1190" spans="1:9" ht="13" x14ac:dyDescent="0.15">
      <c r="A1190" s="3">
        <v>42083</v>
      </c>
      <c r="B1190" s="1">
        <v>17961.130860000001</v>
      </c>
      <c r="C1190" s="1">
        <v>18197.289059999999</v>
      </c>
      <c r="D1190" s="1">
        <v>17961.130860000001</v>
      </c>
      <c r="E1190" s="1">
        <v>18127.650389999999</v>
      </c>
      <c r="F1190" s="1">
        <v>333870000</v>
      </c>
      <c r="G1190" s="1">
        <v>18127.650389999999</v>
      </c>
      <c r="H1190" s="1">
        <f t="shared" si="8"/>
        <v>9.3892095827250843E-3</v>
      </c>
      <c r="I1190" s="1">
        <f t="shared" si="9"/>
        <v>9.3892095827250843E-3</v>
      </c>
    </row>
    <row r="1191" spans="1:9" ht="13" x14ac:dyDescent="0.15">
      <c r="A1191" s="3">
        <v>42086</v>
      </c>
      <c r="B1191" s="1">
        <v>18136.730469999999</v>
      </c>
      <c r="C1191" s="1">
        <v>18205.929690000001</v>
      </c>
      <c r="D1191" s="1">
        <v>18116.039059999999</v>
      </c>
      <c r="E1191" s="1">
        <v>18116.039059999999</v>
      </c>
      <c r="F1191" s="1">
        <v>98030000</v>
      </c>
      <c r="G1191" s="1">
        <v>18116.039059999999</v>
      </c>
      <c r="H1191" s="1">
        <f t="shared" si="8"/>
        <v>-6.4053143955187044E-4</v>
      </c>
      <c r="I1191" s="1">
        <f t="shared" si="9"/>
        <v>-6.4053143955187044E-4</v>
      </c>
    </row>
    <row r="1192" spans="1:9" ht="13" x14ac:dyDescent="0.15">
      <c r="A1192" s="3">
        <v>42087</v>
      </c>
      <c r="B1192" s="1">
        <v>18110.869139999999</v>
      </c>
      <c r="C1192" s="1">
        <v>18149.240229999999</v>
      </c>
      <c r="D1192" s="1">
        <v>18010.439450000002</v>
      </c>
      <c r="E1192" s="1">
        <v>18011.140630000002</v>
      </c>
      <c r="F1192" s="1">
        <v>87190000</v>
      </c>
      <c r="G1192" s="1">
        <v>18011.140630000002</v>
      </c>
      <c r="H1192" s="1">
        <f t="shared" si="8"/>
        <v>-5.7903623221707418E-3</v>
      </c>
      <c r="I1192" s="1">
        <f t="shared" si="9"/>
        <v>-5.7903623221707418E-3</v>
      </c>
    </row>
    <row r="1193" spans="1:9" ht="13" x14ac:dyDescent="0.15">
      <c r="A1193" s="3">
        <v>42088</v>
      </c>
      <c r="B1193" s="1">
        <v>18012.609380000002</v>
      </c>
      <c r="C1193" s="1">
        <v>18041.970700000002</v>
      </c>
      <c r="D1193" s="1">
        <v>17718.539059999999</v>
      </c>
      <c r="E1193" s="1">
        <v>17718.539059999999</v>
      </c>
      <c r="F1193" s="1">
        <v>106560000</v>
      </c>
      <c r="G1193" s="1">
        <v>17718.539059999999</v>
      </c>
      <c r="H1193" s="1">
        <f t="shared" si="8"/>
        <v>-1.6245587995278594E-2</v>
      </c>
      <c r="I1193" s="1">
        <f t="shared" si="9"/>
        <v>-1.6245587995278594E-2</v>
      </c>
    </row>
    <row r="1194" spans="1:9" ht="13" x14ac:dyDescent="0.15">
      <c r="A1194" s="3">
        <v>42089</v>
      </c>
      <c r="B1194" s="1">
        <v>17716.269530000001</v>
      </c>
      <c r="C1194" s="1">
        <v>17759.509770000001</v>
      </c>
      <c r="D1194" s="1">
        <v>17579.269530000001</v>
      </c>
      <c r="E1194" s="1">
        <v>17678.230469999999</v>
      </c>
      <c r="F1194" s="1">
        <v>117740000</v>
      </c>
      <c r="G1194" s="1">
        <v>17678.230469999999</v>
      </c>
      <c r="H1194" s="1">
        <f t="shared" si="8"/>
        <v>-2.2749386878627089E-3</v>
      </c>
      <c r="I1194" s="1">
        <f t="shared" si="9"/>
        <v>-2.2749386878627089E-3</v>
      </c>
    </row>
    <row r="1195" spans="1:9" ht="13" x14ac:dyDescent="0.15">
      <c r="A1195" s="3">
        <v>42090</v>
      </c>
      <c r="B1195" s="1">
        <v>17673.630860000001</v>
      </c>
      <c r="C1195" s="1">
        <v>17729.140630000002</v>
      </c>
      <c r="D1195" s="1">
        <v>17630.490229999999</v>
      </c>
      <c r="E1195" s="1">
        <v>17712.660159999999</v>
      </c>
      <c r="F1195" s="1">
        <v>103220000</v>
      </c>
      <c r="G1195" s="1">
        <v>17712.660159999999</v>
      </c>
      <c r="H1195" s="1">
        <f t="shared" si="8"/>
        <v>1.9475755822070606E-3</v>
      </c>
      <c r="I1195" s="1">
        <f t="shared" si="9"/>
        <v>1.9475755822070606E-3</v>
      </c>
    </row>
    <row r="1196" spans="1:9" ht="13" x14ac:dyDescent="0.15">
      <c r="A1196" s="3">
        <v>42093</v>
      </c>
      <c r="B1196" s="1">
        <v>17727.480469999999</v>
      </c>
      <c r="C1196" s="1">
        <v>18008.640630000002</v>
      </c>
      <c r="D1196" s="1">
        <v>17727.480469999999</v>
      </c>
      <c r="E1196" s="1">
        <v>17976.310549999998</v>
      </c>
      <c r="F1196" s="1">
        <v>104040000</v>
      </c>
      <c r="G1196" s="1">
        <v>17976.310549999998</v>
      </c>
      <c r="H1196" s="1">
        <f t="shared" si="8"/>
        <v>1.4884855669245725E-2</v>
      </c>
      <c r="I1196" s="1">
        <f t="shared" si="9"/>
        <v>1.4884855669245725E-2</v>
      </c>
    </row>
    <row r="1197" spans="1:9" ht="13" x14ac:dyDescent="0.15">
      <c r="A1197" s="3">
        <v>42094</v>
      </c>
      <c r="B1197" s="1">
        <v>17965.369139999999</v>
      </c>
      <c r="C1197" s="1">
        <v>17965.369139999999</v>
      </c>
      <c r="D1197" s="1">
        <v>17773.019530000001</v>
      </c>
      <c r="E1197" s="1">
        <v>17776.119139999999</v>
      </c>
      <c r="F1197" s="1">
        <v>119470000</v>
      </c>
      <c r="G1197" s="1">
        <v>17776.119139999999</v>
      </c>
      <c r="H1197" s="1">
        <f t="shared" si="8"/>
        <v>-1.113640140134314E-2</v>
      </c>
      <c r="I1197" s="1">
        <f t="shared" si="9"/>
        <v>-1.113640140134314E-2</v>
      </c>
    </row>
    <row r="1198" spans="1:9" ht="13" x14ac:dyDescent="0.15">
      <c r="A1198" s="3">
        <v>42095</v>
      </c>
      <c r="B1198" s="1">
        <v>17778.519530000001</v>
      </c>
      <c r="C1198" s="1">
        <v>17778.519530000001</v>
      </c>
      <c r="D1198" s="1">
        <v>17585.009770000001</v>
      </c>
      <c r="E1198" s="1">
        <v>17698.179690000001</v>
      </c>
      <c r="F1198" s="1">
        <v>103360000</v>
      </c>
      <c r="G1198" s="1">
        <v>17698.179690000001</v>
      </c>
      <c r="H1198" s="1">
        <f t="shared" si="8"/>
        <v>-4.3845031295170556E-3</v>
      </c>
      <c r="I1198" s="1">
        <f t="shared" si="9"/>
        <v>-4.3845031295170556E-3</v>
      </c>
    </row>
    <row r="1199" spans="1:9" ht="13" x14ac:dyDescent="0.15">
      <c r="A1199" s="3">
        <v>42096</v>
      </c>
      <c r="B1199" s="1">
        <v>17699.519530000001</v>
      </c>
      <c r="C1199" s="1">
        <v>17815.029299999998</v>
      </c>
      <c r="D1199" s="1">
        <v>17673.490229999999</v>
      </c>
      <c r="E1199" s="1">
        <v>17763.240229999999</v>
      </c>
      <c r="F1199" s="1">
        <v>87370000</v>
      </c>
      <c r="G1199" s="1">
        <v>17763.240229999999</v>
      </c>
      <c r="H1199" s="1">
        <f t="shared" si="8"/>
        <v>3.6761147835310841E-3</v>
      </c>
      <c r="I1199" s="1">
        <f t="shared" si="9"/>
        <v>3.6761147835310841E-3</v>
      </c>
    </row>
    <row r="1200" spans="1:9" ht="13" x14ac:dyDescent="0.15">
      <c r="A1200" s="3">
        <v>42100</v>
      </c>
      <c r="B1200" s="1">
        <v>17755.5</v>
      </c>
      <c r="C1200" s="1">
        <v>17941.789059999999</v>
      </c>
      <c r="D1200" s="1">
        <v>17646.800780000001</v>
      </c>
      <c r="E1200" s="1">
        <v>17880.849610000001</v>
      </c>
      <c r="F1200" s="1">
        <v>100850000</v>
      </c>
      <c r="G1200" s="1">
        <v>17880.849610000001</v>
      </c>
      <c r="H1200" s="1">
        <f t="shared" si="8"/>
        <v>6.6209418145104764E-3</v>
      </c>
      <c r="I1200" s="1">
        <f t="shared" si="9"/>
        <v>6.6209418145104764E-3</v>
      </c>
    </row>
    <row r="1201" spans="1:9" ht="13" x14ac:dyDescent="0.15">
      <c r="A1201" s="3">
        <v>42101</v>
      </c>
      <c r="B1201" s="1">
        <v>17884.320309999999</v>
      </c>
      <c r="C1201" s="1">
        <v>17983.119139999999</v>
      </c>
      <c r="D1201" s="1">
        <v>17871.210940000001</v>
      </c>
      <c r="E1201" s="1">
        <v>17875.41992</v>
      </c>
      <c r="F1201" s="1">
        <v>72150000</v>
      </c>
      <c r="G1201" s="1">
        <v>17875.41992</v>
      </c>
      <c r="H1201" s="1">
        <f t="shared" si="8"/>
        <v>-3.0365950826879339E-4</v>
      </c>
      <c r="I1201" s="1">
        <f t="shared" si="9"/>
        <v>-3.0365950826879339E-4</v>
      </c>
    </row>
    <row r="1202" spans="1:9" ht="13" x14ac:dyDescent="0.15">
      <c r="A1202" s="3">
        <v>42102</v>
      </c>
      <c r="B1202" s="1">
        <v>17877.619139999999</v>
      </c>
      <c r="C1202" s="1">
        <v>17976.199219999999</v>
      </c>
      <c r="D1202" s="1">
        <v>17822.230469999999</v>
      </c>
      <c r="E1202" s="1">
        <v>17902.509770000001</v>
      </c>
      <c r="F1202" s="1">
        <v>76820000</v>
      </c>
      <c r="G1202" s="1">
        <v>17902.509770000001</v>
      </c>
      <c r="H1202" s="1">
        <f t="shared" si="8"/>
        <v>1.5154804822062214E-3</v>
      </c>
      <c r="I1202" s="1">
        <f t="shared" si="9"/>
        <v>1.5154804822062214E-3</v>
      </c>
    </row>
    <row r="1203" spans="1:9" ht="13" x14ac:dyDescent="0.15">
      <c r="A1203" s="3">
        <v>42103</v>
      </c>
      <c r="B1203" s="1">
        <v>17902.509770000001</v>
      </c>
      <c r="C1203" s="1">
        <v>17984.220700000002</v>
      </c>
      <c r="D1203" s="1">
        <v>17823.099610000001</v>
      </c>
      <c r="E1203" s="1">
        <v>17958.730469999999</v>
      </c>
      <c r="F1203" s="1">
        <v>86740000</v>
      </c>
      <c r="G1203" s="1">
        <v>17958.730469999999</v>
      </c>
      <c r="H1203" s="1">
        <f t="shared" si="8"/>
        <v>3.1403809143123306E-3</v>
      </c>
      <c r="I1203" s="1">
        <f t="shared" si="9"/>
        <v>3.1403809143123306E-3</v>
      </c>
    </row>
    <row r="1204" spans="1:9" ht="13" x14ac:dyDescent="0.15">
      <c r="A1204" s="3">
        <v>42104</v>
      </c>
      <c r="B1204" s="1">
        <v>17956.730469999999</v>
      </c>
      <c r="C1204" s="1">
        <v>18066.759770000001</v>
      </c>
      <c r="D1204" s="1">
        <v>17945.550780000001</v>
      </c>
      <c r="E1204" s="1">
        <v>18057.650389999999</v>
      </c>
      <c r="F1204" s="1">
        <v>116410000</v>
      </c>
      <c r="G1204" s="1">
        <v>18057.650389999999</v>
      </c>
      <c r="H1204" s="1">
        <f t="shared" si="8"/>
        <v>5.508179999986396E-3</v>
      </c>
      <c r="I1204" s="1">
        <f t="shared" si="9"/>
        <v>5.508179999986396E-3</v>
      </c>
    </row>
    <row r="1205" spans="1:9" ht="13" x14ac:dyDescent="0.15">
      <c r="A1205" s="3">
        <v>42107</v>
      </c>
      <c r="B1205" s="1">
        <v>18052.320309999999</v>
      </c>
      <c r="C1205" s="1">
        <v>18107.570309999999</v>
      </c>
      <c r="D1205" s="1">
        <v>17974.810549999998</v>
      </c>
      <c r="E1205" s="1">
        <v>17977.039059999999</v>
      </c>
      <c r="F1205" s="1">
        <v>120090000</v>
      </c>
      <c r="G1205" s="1">
        <v>17977.039059999999</v>
      </c>
      <c r="H1205" s="1">
        <f t="shared" si="8"/>
        <v>-4.4641095745568777E-3</v>
      </c>
      <c r="I1205" s="1">
        <f t="shared" si="9"/>
        <v>-4.4641095745568777E-3</v>
      </c>
    </row>
    <row r="1206" spans="1:9" ht="13" x14ac:dyDescent="0.15">
      <c r="A1206" s="3">
        <v>42108</v>
      </c>
      <c r="B1206" s="1">
        <v>17979.109380000002</v>
      </c>
      <c r="C1206" s="1">
        <v>18075.599610000001</v>
      </c>
      <c r="D1206" s="1">
        <v>17905.480469999999</v>
      </c>
      <c r="E1206" s="1">
        <v>18036.699219999999</v>
      </c>
      <c r="F1206" s="1">
        <v>82830000</v>
      </c>
      <c r="G1206" s="1">
        <v>18036.699219999999</v>
      </c>
      <c r="H1206" s="1">
        <f t="shared" si="8"/>
        <v>3.318686675869049E-3</v>
      </c>
      <c r="I1206" s="1">
        <f t="shared" si="9"/>
        <v>3.318686675869049E-3</v>
      </c>
    </row>
    <row r="1207" spans="1:9" ht="13" x14ac:dyDescent="0.15">
      <c r="A1207" s="3">
        <v>42109</v>
      </c>
      <c r="B1207" s="1">
        <v>18045.710940000001</v>
      </c>
      <c r="C1207" s="1">
        <v>18160.519530000001</v>
      </c>
      <c r="D1207" s="1">
        <v>18045.710940000001</v>
      </c>
      <c r="E1207" s="1">
        <v>18112.609380000002</v>
      </c>
      <c r="F1207" s="1">
        <v>113610000</v>
      </c>
      <c r="G1207" s="1">
        <v>18112.609380000002</v>
      </c>
      <c r="H1207" s="1">
        <f t="shared" si="8"/>
        <v>4.2086503231051325E-3</v>
      </c>
      <c r="I1207" s="1">
        <f t="shared" si="9"/>
        <v>4.2086503231051325E-3</v>
      </c>
    </row>
    <row r="1208" spans="1:9" ht="13" x14ac:dyDescent="0.15">
      <c r="A1208" s="3">
        <v>42110</v>
      </c>
      <c r="B1208" s="1">
        <v>18106.269530000001</v>
      </c>
      <c r="C1208" s="1">
        <v>18169.259770000001</v>
      </c>
      <c r="D1208" s="1">
        <v>18063.859380000002</v>
      </c>
      <c r="E1208" s="1">
        <v>18105.769530000001</v>
      </c>
      <c r="F1208" s="1">
        <v>89520000</v>
      </c>
      <c r="G1208" s="1">
        <v>18105.769530000001</v>
      </c>
      <c r="H1208" s="1">
        <f t="shared" si="8"/>
        <v>-3.7762918950556509E-4</v>
      </c>
      <c r="I1208" s="1">
        <f t="shared" si="9"/>
        <v>-3.7762918950556509E-4</v>
      </c>
    </row>
    <row r="1209" spans="1:9" ht="13" x14ac:dyDescent="0.15">
      <c r="A1209" s="3">
        <v>42111</v>
      </c>
      <c r="B1209" s="1">
        <v>18102.560549999998</v>
      </c>
      <c r="C1209" s="1">
        <v>18102.560549999998</v>
      </c>
      <c r="D1209" s="1">
        <v>17748.529299999998</v>
      </c>
      <c r="E1209" s="1">
        <v>17826.300780000001</v>
      </c>
      <c r="F1209" s="1">
        <v>138860000</v>
      </c>
      <c r="G1209" s="1">
        <v>17826.300780000001</v>
      </c>
      <c r="H1209" s="1">
        <f t="shared" si="8"/>
        <v>-1.5435342283405281E-2</v>
      </c>
      <c r="I1209" s="1">
        <f t="shared" si="9"/>
        <v>-1.5435342283405281E-2</v>
      </c>
    </row>
    <row r="1210" spans="1:9" ht="13" x14ac:dyDescent="0.15">
      <c r="A1210" s="3">
        <v>42114</v>
      </c>
      <c r="B1210" s="1">
        <v>17841.179690000001</v>
      </c>
      <c r="C1210" s="1">
        <v>18092.220700000002</v>
      </c>
      <c r="D1210" s="1">
        <v>17841.179690000001</v>
      </c>
      <c r="E1210" s="1">
        <v>18034.929690000001</v>
      </c>
      <c r="F1210" s="1">
        <v>103160000</v>
      </c>
      <c r="G1210" s="1">
        <v>18034.929690000001</v>
      </c>
      <c r="H1210" s="1">
        <f t="shared" si="8"/>
        <v>1.170343261761117E-2</v>
      </c>
      <c r="I1210" s="1">
        <f t="shared" si="9"/>
        <v>1.170343261761117E-2</v>
      </c>
    </row>
    <row r="1211" spans="1:9" ht="13" x14ac:dyDescent="0.15">
      <c r="A1211" s="3">
        <v>42115</v>
      </c>
      <c r="B1211" s="1">
        <v>18034.230469999999</v>
      </c>
      <c r="C1211" s="1">
        <v>18109.699219999999</v>
      </c>
      <c r="D1211" s="1">
        <v>17929.630860000001</v>
      </c>
      <c r="E1211" s="1">
        <v>17949.589840000001</v>
      </c>
      <c r="F1211" s="1">
        <v>95180000</v>
      </c>
      <c r="G1211" s="1">
        <v>17949.589840000001</v>
      </c>
      <c r="H1211" s="1">
        <f t="shared" si="8"/>
        <v>-4.7319203050355937E-3</v>
      </c>
      <c r="I1211" s="1">
        <f t="shared" si="9"/>
        <v>-4.7319203050355937E-3</v>
      </c>
    </row>
    <row r="1212" spans="1:9" ht="13" x14ac:dyDescent="0.15">
      <c r="A1212" s="3">
        <v>42116</v>
      </c>
      <c r="B1212" s="1">
        <v>17950.820309999999</v>
      </c>
      <c r="C1212" s="1">
        <v>18056.019530000001</v>
      </c>
      <c r="D1212" s="1">
        <v>17887.759770000001</v>
      </c>
      <c r="E1212" s="1">
        <v>18038.269530000001</v>
      </c>
      <c r="F1212" s="1">
        <v>91260000</v>
      </c>
      <c r="G1212" s="1">
        <v>18038.269530000001</v>
      </c>
      <c r="H1212" s="1">
        <f t="shared" si="8"/>
        <v>4.9404855927337914E-3</v>
      </c>
      <c r="I1212" s="1">
        <f t="shared" si="9"/>
        <v>4.9404855927337914E-3</v>
      </c>
    </row>
    <row r="1213" spans="1:9" ht="13" x14ac:dyDescent="0.15">
      <c r="A1213" s="3">
        <v>42117</v>
      </c>
      <c r="B1213" s="1">
        <v>18031.900389999999</v>
      </c>
      <c r="C1213" s="1">
        <v>18133.029299999998</v>
      </c>
      <c r="D1213" s="1">
        <v>17966.769530000001</v>
      </c>
      <c r="E1213" s="1">
        <v>18058.689450000002</v>
      </c>
      <c r="F1213" s="1">
        <v>100240000</v>
      </c>
      <c r="G1213" s="1">
        <v>18058.689450000002</v>
      </c>
      <c r="H1213" s="1">
        <f t="shared" si="8"/>
        <v>1.1320332011914599E-3</v>
      </c>
      <c r="I1213" s="1">
        <f t="shared" si="9"/>
        <v>1.1320332011914599E-3</v>
      </c>
    </row>
    <row r="1214" spans="1:9" ht="13" x14ac:dyDescent="0.15">
      <c r="A1214" s="3">
        <v>42118</v>
      </c>
      <c r="B1214" s="1">
        <v>18056.41992</v>
      </c>
      <c r="C1214" s="1">
        <v>18108.869139999999</v>
      </c>
      <c r="D1214" s="1">
        <v>18009.08008</v>
      </c>
      <c r="E1214" s="1">
        <v>18080.140630000002</v>
      </c>
      <c r="F1214" s="1">
        <v>119130000</v>
      </c>
      <c r="G1214" s="1">
        <v>18080.140630000002</v>
      </c>
      <c r="H1214" s="1">
        <f t="shared" si="8"/>
        <v>1.1878591776769282E-3</v>
      </c>
      <c r="I1214" s="1">
        <f t="shared" si="9"/>
        <v>1.1878591776769282E-3</v>
      </c>
    </row>
    <row r="1215" spans="1:9" ht="13" x14ac:dyDescent="0.15">
      <c r="A1215" s="3">
        <v>42121</v>
      </c>
      <c r="B1215" s="1">
        <v>18097.890630000002</v>
      </c>
      <c r="C1215" s="1">
        <v>18175.560549999998</v>
      </c>
      <c r="D1215" s="1">
        <v>18024.660159999999</v>
      </c>
      <c r="E1215" s="1">
        <v>18037.970700000002</v>
      </c>
      <c r="F1215" s="1">
        <v>121110000</v>
      </c>
      <c r="G1215" s="1">
        <v>18037.970700000002</v>
      </c>
      <c r="H1215" s="1">
        <f t="shared" si="8"/>
        <v>-2.3323894909328489E-3</v>
      </c>
      <c r="I1215" s="1">
        <f t="shared" si="9"/>
        <v>-2.3323894909328489E-3</v>
      </c>
    </row>
    <row r="1216" spans="1:9" ht="13" x14ac:dyDescent="0.15">
      <c r="A1216" s="3">
        <v>42122</v>
      </c>
      <c r="B1216" s="1">
        <v>18035.900389999999</v>
      </c>
      <c r="C1216" s="1">
        <v>18119.650389999999</v>
      </c>
      <c r="D1216" s="1">
        <v>17917.359380000002</v>
      </c>
      <c r="E1216" s="1">
        <v>18110.140630000002</v>
      </c>
      <c r="F1216" s="1">
        <v>124930000</v>
      </c>
      <c r="G1216" s="1">
        <v>18110.140630000002</v>
      </c>
      <c r="H1216" s="1">
        <f t="shared" si="8"/>
        <v>4.0010005116595526E-3</v>
      </c>
      <c r="I1216" s="1">
        <f t="shared" si="9"/>
        <v>4.0010005116595526E-3</v>
      </c>
    </row>
    <row r="1217" spans="1:9" ht="13" x14ac:dyDescent="0.15">
      <c r="A1217" s="3">
        <v>42123</v>
      </c>
      <c r="B1217" s="1">
        <v>18093.689450000002</v>
      </c>
      <c r="C1217" s="1">
        <v>18096.460940000001</v>
      </c>
      <c r="D1217" s="1">
        <v>17953.689450000002</v>
      </c>
      <c r="E1217" s="1">
        <v>18035.529299999998</v>
      </c>
      <c r="F1217" s="1">
        <v>102080000</v>
      </c>
      <c r="G1217" s="1">
        <v>18035.529299999998</v>
      </c>
      <c r="H1217" s="1">
        <f t="shared" si="8"/>
        <v>-4.119864750050997E-3</v>
      </c>
      <c r="I1217" s="1">
        <f t="shared" si="9"/>
        <v>-4.119864750050997E-3</v>
      </c>
    </row>
    <row r="1218" spans="1:9" ht="13" x14ac:dyDescent="0.15">
      <c r="A1218" s="3">
        <v>42124</v>
      </c>
      <c r="B1218" s="1">
        <v>18033.33008</v>
      </c>
      <c r="C1218" s="1">
        <v>18033.33008</v>
      </c>
      <c r="D1218" s="1">
        <v>17774.890630000002</v>
      </c>
      <c r="E1218" s="1">
        <v>17840.519530000001</v>
      </c>
      <c r="F1218" s="1">
        <v>129180000</v>
      </c>
      <c r="G1218" s="1">
        <v>17840.519530000001</v>
      </c>
      <c r="H1218" s="1">
        <f t="shared" si="8"/>
        <v>-1.0812533791287009E-2</v>
      </c>
      <c r="I1218" s="1">
        <f t="shared" si="9"/>
        <v>-1.0812533791287009E-2</v>
      </c>
    </row>
    <row r="1219" spans="1:9" ht="13" x14ac:dyDescent="0.15">
      <c r="A1219" s="3">
        <v>42125</v>
      </c>
      <c r="B1219" s="1">
        <v>17859.269530000001</v>
      </c>
      <c r="C1219" s="1">
        <v>18028.890630000002</v>
      </c>
      <c r="D1219" s="1">
        <v>17859.269530000001</v>
      </c>
      <c r="E1219" s="1">
        <v>18024.060549999998</v>
      </c>
      <c r="F1219" s="1">
        <v>91700000</v>
      </c>
      <c r="G1219" s="1">
        <v>18024.060549999998</v>
      </c>
      <c r="H1219" s="1">
        <f t="shared" si="8"/>
        <v>1.0287874167081329E-2</v>
      </c>
      <c r="I1219" s="1">
        <f t="shared" si="9"/>
        <v>1.0287874167081329E-2</v>
      </c>
    </row>
    <row r="1220" spans="1:9" ht="13" x14ac:dyDescent="0.15">
      <c r="A1220" s="3">
        <v>42128</v>
      </c>
      <c r="B1220" s="1">
        <v>18026.019530000001</v>
      </c>
      <c r="C1220" s="1">
        <v>18133.759770000001</v>
      </c>
      <c r="D1220" s="1">
        <v>18026.019530000001</v>
      </c>
      <c r="E1220" s="1">
        <v>18070.400389999999</v>
      </c>
      <c r="F1220" s="1">
        <v>86010000</v>
      </c>
      <c r="G1220" s="1">
        <v>18070.400389999999</v>
      </c>
      <c r="H1220" s="1">
        <f t="shared" si="8"/>
        <v>2.5709989084563164E-3</v>
      </c>
      <c r="I1220" s="1">
        <f t="shared" si="9"/>
        <v>2.5709989084563164E-3</v>
      </c>
    </row>
    <row r="1221" spans="1:9" ht="13" x14ac:dyDescent="0.15">
      <c r="A1221" s="3">
        <v>42129</v>
      </c>
      <c r="B1221" s="1">
        <v>18062.529299999998</v>
      </c>
      <c r="C1221" s="1">
        <v>18086.009770000001</v>
      </c>
      <c r="D1221" s="1">
        <v>17905.710940000001</v>
      </c>
      <c r="E1221" s="1">
        <v>17928.199219999999</v>
      </c>
      <c r="F1221" s="1">
        <v>95340000</v>
      </c>
      <c r="G1221" s="1">
        <v>17928.199219999999</v>
      </c>
      <c r="H1221" s="1">
        <f t="shared" si="8"/>
        <v>-7.8692871729999503E-3</v>
      </c>
      <c r="I1221" s="1">
        <f t="shared" si="9"/>
        <v>-7.8692871729999503E-3</v>
      </c>
    </row>
    <row r="1222" spans="1:9" ht="13" x14ac:dyDescent="0.15">
      <c r="A1222" s="3">
        <v>42130</v>
      </c>
      <c r="B1222" s="1">
        <v>17934.810549999998</v>
      </c>
      <c r="C1222" s="1">
        <v>18019.75</v>
      </c>
      <c r="D1222" s="1">
        <v>17733.119139999999</v>
      </c>
      <c r="E1222" s="1">
        <v>17841.980469999999</v>
      </c>
      <c r="F1222" s="1">
        <v>100430000</v>
      </c>
      <c r="G1222" s="1">
        <v>17841.980469999999</v>
      </c>
      <c r="H1222" s="1">
        <f t="shared" si="8"/>
        <v>-4.8091137844908441E-3</v>
      </c>
      <c r="I1222" s="1">
        <f t="shared" si="9"/>
        <v>-4.8091137844908441E-3</v>
      </c>
    </row>
    <row r="1223" spans="1:9" ht="13" x14ac:dyDescent="0.15">
      <c r="A1223" s="3">
        <v>42131</v>
      </c>
      <c r="B1223" s="1">
        <v>17840.25</v>
      </c>
      <c r="C1223" s="1">
        <v>17973.070309999999</v>
      </c>
      <c r="D1223" s="1">
        <v>17796.939450000002</v>
      </c>
      <c r="E1223" s="1">
        <v>17924.060549999998</v>
      </c>
      <c r="F1223" s="1">
        <v>80920000</v>
      </c>
      <c r="G1223" s="1">
        <v>17924.060549999998</v>
      </c>
      <c r="H1223" s="1">
        <f t="shared" si="8"/>
        <v>4.6003906426201648E-3</v>
      </c>
      <c r="I1223" s="1">
        <f t="shared" si="9"/>
        <v>4.6003906426201648E-3</v>
      </c>
    </row>
    <row r="1224" spans="1:9" ht="13" x14ac:dyDescent="0.15">
      <c r="A1224" s="3">
        <v>42132</v>
      </c>
      <c r="B1224" s="1">
        <v>17933.640630000002</v>
      </c>
      <c r="C1224" s="1">
        <v>18205.230469999999</v>
      </c>
      <c r="D1224" s="1">
        <v>17933.640630000002</v>
      </c>
      <c r="E1224" s="1">
        <v>18191.109380000002</v>
      </c>
      <c r="F1224" s="1">
        <v>94960000</v>
      </c>
      <c r="G1224" s="1">
        <v>18191.109380000002</v>
      </c>
      <c r="H1224" s="1">
        <f t="shared" si="8"/>
        <v>1.4898902469954187E-2</v>
      </c>
      <c r="I1224" s="1">
        <f t="shared" si="9"/>
        <v>1.4898902469954187E-2</v>
      </c>
    </row>
    <row r="1225" spans="1:9" ht="13" x14ac:dyDescent="0.15">
      <c r="A1225" s="3">
        <v>42135</v>
      </c>
      <c r="B1225" s="1">
        <v>18187.779299999998</v>
      </c>
      <c r="C1225" s="1">
        <v>18199.949219999999</v>
      </c>
      <c r="D1225" s="1">
        <v>18089.109380000002</v>
      </c>
      <c r="E1225" s="1">
        <v>18105.16992</v>
      </c>
      <c r="F1225" s="1">
        <v>86050000</v>
      </c>
      <c r="G1225" s="1">
        <v>18105.16992</v>
      </c>
      <c r="H1225" s="1">
        <f t="shared" si="8"/>
        <v>-4.7242561300019741E-3</v>
      </c>
      <c r="I1225" s="1">
        <f t="shared" si="9"/>
        <v>-4.7242561300019741E-3</v>
      </c>
    </row>
    <row r="1226" spans="1:9" ht="13" x14ac:dyDescent="0.15">
      <c r="A1226" s="3">
        <v>42136</v>
      </c>
      <c r="B1226" s="1">
        <v>18096.160159999999</v>
      </c>
      <c r="C1226" s="1">
        <v>18119.179690000001</v>
      </c>
      <c r="D1226" s="1">
        <v>17924.800780000001</v>
      </c>
      <c r="E1226" s="1">
        <v>18068.230469999999</v>
      </c>
      <c r="F1226" s="1">
        <v>89270000</v>
      </c>
      <c r="G1226" s="1">
        <v>18068.230469999999</v>
      </c>
      <c r="H1226" s="1">
        <f t="shared" si="8"/>
        <v>-2.0402708266878101E-3</v>
      </c>
      <c r="I1226" s="1">
        <f t="shared" si="9"/>
        <v>-2.0402708266878101E-3</v>
      </c>
    </row>
    <row r="1227" spans="1:9" ht="13" x14ac:dyDescent="0.15">
      <c r="A1227" s="3">
        <v>42137</v>
      </c>
      <c r="B1227" s="1">
        <v>18070.369139999999</v>
      </c>
      <c r="C1227" s="1">
        <v>18132.789059999999</v>
      </c>
      <c r="D1227" s="1">
        <v>18039.199219999999</v>
      </c>
      <c r="E1227" s="1">
        <v>18060.490229999999</v>
      </c>
      <c r="F1227" s="1">
        <v>85180000</v>
      </c>
      <c r="G1227" s="1">
        <v>18060.490229999999</v>
      </c>
      <c r="H1227" s="1">
        <f t="shared" si="8"/>
        <v>-4.2838948799390515E-4</v>
      </c>
      <c r="I1227" s="1">
        <f t="shared" si="9"/>
        <v>-4.2838948799390515E-4</v>
      </c>
    </row>
    <row r="1228" spans="1:9" ht="13" x14ac:dyDescent="0.15">
      <c r="A1228" s="3">
        <v>42138</v>
      </c>
      <c r="B1228" s="1">
        <v>18062.490229999999</v>
      </c>
      <c r="C1228" s="1">
        <v>18255.210940000001</v>
      </c>
      <c r="D1228" s="1">
        <v>18062.490229999999</v>
      </c>
      <c r="E1228" s="1">
        <v>18252.240229999999</v>
      </c>
      <c r="F1228" s="1">
        <v>91580000</v>
      </c>
      <c r="G1228" s="1">
        <v>18252.240229999999</v>
      </c>
      <c r="H1228" s="1">
        <f t="shared" si="8"/>
        <v>1.0617098293460886E-2</v>
      </c>
      <c r="I1228" s="1">
        <f t="shared" si="9"/>
        <v>1.0617098293460886E-2</v>
      </c>
    </row>
    <row r="1229" spans="1:9" ht="13" x14ac:dyDescent="0.15">
      <c r="A1229" s="3">
        <v>42139</v>
      </c>
      <c r="B1229" s="1">
        <v>18251.970700000002</v>
      </c>
      <c r="C1229" s="1">
        <v>18272.720700000002</v>
      </c>
      <c r="D1229" s="1">
        <v>18215.070309999999</v>
      </c>
      <c r="E1229" s="1">
        <v>18272.560549999998</v>
      </c>
      <c r="F1229" s="1">
        <v>108220000</v>
      </c>
      <c r="G1229" s="1">
        <v>18272.560549999998</v>
      </c>
      <c r="H1229" s="1">
        <f t="shared" si="8"/>
        <v>1.1133055309342102E-3</v>
      </c>
      <c r="I1229" s="1">
        <f t="shared" si="9"/>
        <v>1.1133055309342102E-3</v>
      </c>
    </row>
    <row r="1230" spans="1:9" ht="13" x14ac:dyDescent="0.15">
      <c r="A1230" s="3">
        <v>42142</v>
      </c>
      <c r="B1230" s="1">
        <v>18267.25</v>
      </c>
      <c r="C1230" s="1">
        <v>18325.539059999999</v>
      </c>
      <c r="D1230" s="1">
        <v>18244.259770000001</v>
      </c>
      <c r="E1230" s="1">
        <v>18298.880860000001</v>
      </c>
      <c r="F1230" s="1">
        <v>79080000</v>
      </c>
      <c r="G1230" s="1">
        <v>18298.880860000001</v>
      </c>
      <c r="H1230" s="1">
        <f t="shared" si="8"/>
        <v>1.4404281177770016E-3</v>
      </c>
      <c r="I1230" s="1">
        <f t="shared" si="9"/>
        <v>1.4404281177770016E-3</v>
      </c>
    </row>
    <row r="1231" spans="1:9" ht="13" x14ac:dyDescent="0.15">
      <c r="A1231" s="3">
        <v>42143</v>
      </c>
      <c r="B1231" s="1">
        <v>18300.480469999999</v>
      </c>
      <c r="C1231" s="1">
        <v>18351.359380000002</v>
      </c>
      <c r="D1231" s="1">
        <v>18261.349610000001</v>
      </c>
      <c r="E1231" s="1">
        <v>18312.390630000002</v>
      </c>
      <c r="F1231" s="1">
        <v>87200000</v>
      </c>
      <c r="G1231" s="1">
        <v>18312.390630000002</v>
      </c>
      <c r="H1231" s="1">
        <f t="shared" si="8"/>
        <v>7.3828394771026287E-4</v>
      </c>
      <c r="I1231" s="1">
        <f t="shared" si="9"/>
        <v>7.3828394771026287E-4</v>
      </c>
    </row>
    <row r="1232" spans="1:9" ht="13" x14ac:dyDescent="0.15">
      <c r="A1232" s="3">
        <v>42144</v>
      </c>
      <c r="B1232" s="1">
        <v>18315.060549999998</v>
      </c>
      <c r="C1232" s="1">
        <v>18350.130860000001</v>
      </c>
      <c r="D1232" s="1">
        <v>18272.560549999998</v>
      </c>
      <c r="E1232" s="1">
        <v>18285.400389999999</v>
      </c>
      <c r="F1232" s="1">
        <v>80190000</v>
      </c>
      <c r="G1232" s="1">
        <v>18285.400389999999</v>
      </c>
      <c r="H1232" s="1">
        <f t="shared" si="8"/>
        <v>-1.4738785637188436E-3</v>
      </c>
      <c r="I1232" s="1">
        <f t="shared" si="9"/>
        <v>-1.4738785637188436E-3</v>
      </c>
    </row>
    <row r="1233" spans="1:9" ht="13" x14ac:dyDescent="0.15">
      <c r="A1233" s="3">
        <v>42145</v>
      </c>
      <c r="B1233" s="1">
        <v>18285.869139999999</v>
      </c>
      <c r="C1233" s="1">
        <v>18314.890630000002</v>
      </c>
      <c r="D1233" s="1">
        <v>18249.900389999999</v>
      </c>
      <c r="E1233" s="1">
        <v>18285.740229999999</v>
      </c>
      <c r="F1233" s="1">
        <v>84270000</v>
      </c>
      <c r="G1233" s="1">
        <v>18285.740229999999</v>
      </c>
      <c r="H1233" s="1">
        <f t="shared" si="8"/>
        <v>1.8585319038811024E-5</v>
      </c>
      <c r="I1233" s="1">
        <f t="shared" si="9"/>
        <v>1.8585319038811024E-5</v>
      </c>
    </row>
    <row r="1234" spans="1:9" ht="13" x14ac:dyDescent="0.15">
      <c r="A1234" s="3">
        <v>42146</v>
      </c>
      <c r="B1234" s="1">
        <v>18286.869139999999</v>
      </c>
      <c r="C1234" s="1">
        <v>18286.869139999999</v>
      </c>
      <c r="D1234" s="1">
        <v>18217.140630000002</v>
      </c>
      <c r="E1234" s="1">
        <v>18232.019530000001</v>
      </c>
      <c r="F1234" s="1">
        <v>78890000</v>
      </c>
      <c r="G1234" s="1">
        <v>18232.019530000001</v>
      </c>
      <c r="H1234" s="1">
        <f t="shared" si="8"/>
        <v>-2.9378466129504912E-3</v>
      </c>
      <c r="I1234" s="1">
        <f t="shared" si="9"/>
        <v>-2.9378466129504912E-3</v>
      </c>
    </row>
    <row r="1235" spans="1:9" ht="13" x14ac:dyDescent="0.15">
      <c r="A1235" s="3">
        <v>42150</v>
      </c>
      <c r="B1235" s="1">
        <v>18229.75</v>
      </c>
      <c r="C1235" s="1">
        <v>18229.75</v>
      </c>
      <c r="D1235" s="1">
        <v>17990.019530000001</v>
      </c>
      <c r="E1235" s="1">
        <v>18041.539059999999</v>
      </c>
      <c r="F1235" s="1">
        <v>109440000</v>
      </c>
      <c r="G1235" s="1">
        <v>18041.539059999999</v>
      </c>
      <c r="H1235" s="1">
        <f t="shared" si="8"/>
        <v>-1.0447579308840408E-2</v>
      </c>
      <c r="I1235" s="1">
        <f t="shared" si="9"/>
        <v>-1.0447579308840408E-2</v>
      </c>
    </row>
    <row r="1236" spans="1:9" ht="13" x14ac:dyDescent="0.15">
      <c r="A1236" s="3">
        <v>42151</v>
      </c>
      <c r="B1236" s="1">
        <v>18045.08008</v>
      </c>
      <c r="C1236" s="1">
        <v>18190.349610000001</v>
      </c>
      <c r="D1236" s="1">
        <v>18045.08008</v>
      </c>
      <c r="E1236" s="1">
        <v>18162.990229999999</v>
      </c>
      <c r="F1236" s="1">
        <v>96400000</v>
      </c>
      <c r="G1236" s="1">
        <v>18162.990229999999</v>
      </c>
      <c r="H1236" s="1">
        <f t="shared" si="8"/>
        <v>6.7317521856697007E-3</v>
      </c>
      <c r="I1236" s="1">
        <f t="shared" si="9"/>
        <v>6.7317521856697007E-3</v>
      </c>
    </row>
    <row r="1237" spans="1:9" ht="13" x14ac:dyDescent="0.15">
      <c r="A1237" s="3">
        <v>42152</v>
      </c>
      <c r="B1237" s="1">
        <v>18154.140630000002</v>
      </c>
      <c r="C1237" s="1">
        <v>18154.140630000002</v>
      </c>
      <c r="D1237" s="1">
        <v>18066.400389999999</v>
      </c>
      <c r="E1237" s="1">
        <v>18126.119139999999</v>
      </c>
      <c r="F1237" s="1">
        <v>67510000</v>
      </c>
      <c r="G1237" s="1">
        <v>18126.119139999999</v>
      </c>
      <c r="H1237" s="1">
        <f t="shared" si="8"/>
        <v>-2.0300121033540054E-3</v>
      </c>
      <c r="I1237" s="1">
        <f t="shared" si="9"/>
        <v>-2.0300121033540054E-3</v>
      </c>
    </row>
    <row r="1238" spans="1:9" ht="13" x14ac:dyDescent="0.15">
      <c r="A1238" s="3">
        <v>42153</v>
      </c>
      <c r="B1238" s="1">
        <v>18128.119139999999</v>
      </c>
      <c r="C1238" s="1">
        <v>18128.119139999999</v>
      </c>
      <c r="D1238" s="1">
        <v>17967.740229999999</v>
      </c>
      <c r="E1238" s="1">
        <v>18010.679690000001</v>
      </c>
      <c r="F1238" s="1">
        <v>139810000</v>
      </c>
      <c r="G1238" s="1">
        <v>18010.679690000001</v>
      </c>
      <c r="H1238" s="1">
        <f t="shared" si="8"/>
        <v>-6.3686798651373111E-3</v>
      </c>
      <c r="I1238" s="1">
        <f t="shared" si="9"/>
        <v>-6.3686798651373111E-3</v>
      </c>
    </row>
    <row r="1239" spans="1:9" ht="13" x14ac:dyDescent="0.15">
      <c r="A1239" s="3">
        <v>42156</v>
      </c>
      <c r="B1239" s="1">
        <v>18017.820309999999</v>
      </c>
      <c r="C1239" s="1">
        <v>18105.83008</v>
      </c>
      <c r="D1239" s="1">
        <v>17982.060549999998</v>
      </c>
      <c r="E1239" s="1">
        <v>18040.369139999999</v>
      </c>
      <c r="F1239" s="1">
        <v>85640000</v>
      </c>
      <c r="G1239" s="1">
        <v>18040.369139999999</v>
      </c>
      <c r="H1239" s="1">
        <f t="shared" si="8"/>
        <v>1.6484358453436041E-3</v>
      </c>
      <c r="I1239" s="1">
        <f t="shared" si="9"/>
        <v>1.6484358453436041E-3</v>
      </c>
    </row>
    <row r="1240" spans="1:9" ht="13" x14ac:dyDescent="0.15">
      <c r="A1240" s="3">
        <v>42157</v>
      </c>
      <c r="B1240" s="1">
        <v>18033.33008</v>
      </c>
      <c r="C1240" s="1">
        <v>18091.869139999999</v>
      </c>
      <c r="D1240" s="1">
        <v>17925.33008</v>
      </c>
      <c r="E1240" s="1">
        <v>18011.939450000002</v>
      </c>
      <c r="F1240" s="1">
        <v>77550000</v>
      </c>
      <c r="G1240" s="1">
        <v>18011.939450000002</v>
      </c>
      <c r="H1240" s="1">
        <f t="shared" si="8"/>
        <v>-1.5758929198938338E-3</v>
      </c>
      <c r="I1240" s="1">
        <f t="shared" si="9"/>
        <v>-1.5758929198938338E-3</v>
      </c>
    </row>
    <row r="1241" spans="1:9" ht="13" x14ac:dyDescent="0.15">
      <c r="A1241" s="3">
        <v>42158</v>
      </c>
      <c r="B1241" s="1">
        <v>18018.41992</v>
      </c>
      <c r="C1241" s="1">
        <v>18168.089840000001</v>
      </c>
      <c r="D1241" s="1">
        <v>18010.41992</v>
      </c>
      <c r="E1241" s="1">
        <v>18076.269530000001</v>
      </c>
      <c r="F1241" s="1">
        <v>73120000</v>
      </c>
      <c r="G1241" s="1">
        <v>18076.269530000001</v>
      </c>
      <c r="H1241" s="1">
        <f t="shared" si="8"/>
        <v>3.57152433132345E-3</v>
      </c>
      <c r="I1241" s="1">
        <f t="shared" si="9"/>
        <v>3.57152433132345E-3</v>
      </c>
    </row>
    <row r="1242" spans="1:9" ht="13" x14ac:dyDescent="0.15">
      <c r="A1242" s="3">
        <v>42159</v>
      </c>
      <c r="B1242" s="1">
        <v>18072.470700000002</v>
      </c>
      <c r="C1242" s="1">
        <v>18087.150389999999</v>
      </c>
      <c r="D1242" s="1">
        <v>17876.949219999999</v>
      </c>
      <c r="E1242" s="1">
        <v>17905.58008</v>
      </c>
      <c r="F1242" s="1">
        <v>93470000</v>
      </c>
      <c r="G1242" s="1">
        <v>17905.58008</v>
      </c>
      <c r="H1242" s="1">
        <f t="shared" si="8"/>
        <v>-9.4427364958637929E-3</v>
      </c>
      <c r="I1242" s="1">
        <f t="shared" si="9"/>
        <v>-9.4427364958637929E-3</v>
      </c>
    </row>
    <row r="1243" spans="1:9" ht="13" x14ac:dyDescent="0.15">
      <c r="A1243" s="3">
        <v>42160</v>
      </c>
      <c r="B1243" s="1">
        <v>17905.380860000001</v>
      </c>
      <c r="C1243" s="1">
        <v>17940.779299999998</v>
      </c>
      <c r="D1243" s="1">
        <v>17822.900389999999</v>
      </c>
      <c r="E1243" s="1">
        <v>17849.460940000001</v>
      </c>
      <c r="F1243" s="1">
        <v>89140000</v>
      </c>
      <c r="G1243" s="1">
        <v>17849.460940000001</v>
      </c>
      <c r="H1243" s="1">
        <f t="shared" si="8"/>
        <v>-3.13417045129313E-3</v>
      </c>
      <c r="I1243" s="1">
        <f t="shared" si="9"/>
        <v>-3.13417045129313E-3</v>
      </c>
    </row>
    <row r="1244" spans="1:9" ht="13" x14ac:dyDescent="0.15">
      <c r="A1244" s="3">
        <v>42163</v>
      </c>
      <c r="B1244" s="1">
        <v>17849.460940000001</v>
      </c>
      <c r="C1244" s="1">
        <v>17852.349610000001</v>
      </c>
      <c r="D1244" s="1">
        <v>17760.609380000002</v>
      </c>
      <c r="E1244" s="1">
        <v>17766.550780000001</v>
      </c>
      <c r="F1244" s="1">
        <v>86300000</v>
      </c>
      <c r="G1244" s="1">
        <v>17766.550780000001</v>
      </c>
      <c r="H1244" s="1">
        <f t="shared" si="8"/>
        <v>-4.6449671661624673E-3</v>
      </c>
      <c r="I1244" s="1">
        <f t="shared" si="9"/>
        <v>-4.6449671661624673E-3</v>
      </c>
    </row>
    <row r="1245" spans="1:9" ht="13" x14ac:dyDescent="0.15">
      <c r="A1245" s="3">
        <v>42164</v>
      </c>
      <c r="B1245" s="1">
        <v>17766.949219999999</v>
      </c>
      <c r="C1245" s="1">
        <v>17817.83008</v>
      </c>
      <c r="D1245" s="1">
        <v>17714.970700000002</v>
      </c>
      <c r="E1245" s="1">
        <v>17764.039059999999</v>
      </c>
      <c r="F1245" s="1">
        <v>90550000</v>
      </c>
      <c r="G1245" s="1">
        <v>17764.039059999999</v>
      </c>
      <c r="H1245" s="1">
        <f t="shared" si="8"/>
        <v>-1.413735300174141E-4</v>
      </c>
      <c r="I1245" s="1">
        <f t="shared" si="9"/>
        <v>-1.413735300174141E-4</v>
      </c>
    </row>
    <row r="1246" spans="1:9" ht="13" x14ac:dyDescent="0.15">
      <c r="A1246" s="3">
        <v>42165</v>
      </c>
      <c r="B1246" s="1">
        <v>17765.380860000001</v>
      </c>
      <c r="C1246" s="1">
        <v>18045.140630000002</v>
      </c>
      <c r="D1246" s="1">
        <v>17765.380860000001</v>
      </c>
      <c r="E1246" s="1">
        <v>18000.400389999999</v>
      </c>
      <c r="F1246" s="1">
        <v>96980000</v>
      </c>
      <c r="G1246" s="1">
        <v>18000.400389999999</v>
      </c>
      <c r="H1246" s="1">
        <f t="shared" si="8"/>
        <v>1.3305607424171006E-2</v>
      </c>
      <c r="I1246" s="1">
        <f t="shared" si="9"/>
        <v>1.3305607424171006E-2</v>
      </c>
    </row>
    <row r="1247" spans="1:9" ht="13" x14ac:dyDescent="0.15">
      <c r="A1247" s="3">
        <v>42166</v>
      </c>
      <c r="B1247" s="1">
        <v>18001.269530000001</v>
      </c>
      <c r="C1247" s="1">
        <v>18109.769530000001</v>
      </c>
      <c r="D1247" s="1">
        <v>18001.269530000001</v>
      </c>
      <c r="E1247" s="1">
        <v>18039.369139999999</v>
      </c>
      <c r="F1247" s="1">
        <v>89490000</v>
      </c>
      <c r="G1247" s="1">
        <v>18039.369139999999</v>
      </c>
      <c r="H1247" s="1">
        <f t="shared" si="8"/>
        <v>2.1648824001519892E-3</v>
      </c>
      <c r="I1247" s="1">
        <f t="shared" si="9"/>
        <v>2.1648824001519892E-3</v>
      </c>
    </row>
    <row r="1248" spans="1:9" ht="13" x14ac:dyDescent="0.15">
      <c r="A1248" s="3">
        <v>42167</v>
      </c>
      <c r="B1248" s="1">
        <v>18035.83008</v>
      </c>
      <c r="C1248" s="1">
        <v>18035.83008</v>
      </c>
      <c r="D1248" s="1">
        <v>17857.070309999999</v>
      </c>
      <c r="E1248" s="1">
        <v>17898.839840000001</v>
      </c>
      <c r="F1248" s="1">
        <v>83760000</v>
      </c>
      <c r="G1248" s="1">
        <v>17898.839840000001</v>
      </c>
      <c r="H1248" s="1">
        <f t="shared" si="8"/>
        <v>-7.7901449274294489E-3</v>
      </c>
      <c r="I1248" s="1">
        <f t="shared" si="9"/>
        <v>-7.7901449274294489E-3</v>
      </c>
    </row>
    <row r="1249" spans="1:9" ht="13" x14ac:dyDescent="0.15">
      <c r="A1249" s="3">
        <v>42170</v>
      </c>
      <c r="B1249" s="1">
        <v>17890.759770000001</v>
      </c>
      <c r="C1249" s="1">
        <v>17890.759770000001</v>
      </c>
      <c r="D1249" s="1">
        <v>17698.41992</v>
      </c>
      <c r="E1249" s="1">
        <v>17791.16992</v>
      </c>
      <c r="F1249" s="1">
        <v>91920000</v>
      </c>
      <c r="G1249" s="1">
        <v>17791.16992</v>
      </c>
      <c r="H1249" s="1">
        <f t="shared" si="8"/>
        <v>-6.01546921266827E-3</v>
      </c>
      <c r="I1249" s="1">
        <f t="shared" si="9"/>
        <v>-6.01546921266827E-3</v>
      </c>
    </row>
    <row r="1250" spans="1:9" ht="13" x14ac:dyDescent="0.15">
      <c r="A1250" s="3">
        <v>42171</v>
      </c>
      <c r="B1250" s="1">
        <v>17787.429690000001</v>
      </c>
      <c r="C1250" s="1">
        <v>17919.619139999999</v>
      </c>
      <c r="D1250" s="1">
        <v>17774.119139999999</v>
      </c>
      <c r="E1250" s="1">
        <v>17904.480469999999</v>
      </c>
      <c r="F1250" s="1">
        <v>77510000</v>
      </c>
      <c r="G1250" s="1">
        <v>17904.480469999999</v>
      </c>
      <c r="H1250" s="1">
        <f t="shared" si="8"/>
        <v>6.3689206786013497E-3</v>
      </c>
      <c r="I1250" s="1">
        <f t="shared" si="9"/>
        <v>6.3689206786013497E-3</v>
      </c>
    </row>
    <row r="1251" spans="1:9" ht="13" x14ac:dyDescent="0.15">
      <c r="A1251" s="3">
        <v>42172</v>
      </c>
      <c r="B1251" s="1">
        <v>17909.58008</v>
      </c>
      <c r="C1251" s="1">
        <v>17998</v>
      </c>
      <c r="D1251" s="1">
        <v>17839.650389999999</v>
      </c>
      <c r="E1251" s="1">
        <v>17935.740229999999</v>
      </c>
      <c r="F1251" s="1">
        <v>92410000</v>
      </c>
      <c r="G1251" s="1">
        <v>17935.740229999999</v>
      </c>
      <c r="H1251" s="1">
        <f t="shared" si="8"/>
        <v>1.7459182941598544E-3</v>
      </c>
      <c r="I1251" s="1">
        <f t="shared" si="9"/>
        <v>1.7459182941598544E-3</v>
      </c>
    </row>
    <row r="1252" spans="1:9" ht="13" x14ac:dyDescent="0.15">
      <c r="A1252" s="3">
        <v>42173</v>
      </c>
      <c r="B1252" s="1">
        <v>17944.609380000002</v>
      </c>
      <c r="C1252" s="1">
        <v>18174.730469999999</v>
      </c>
      <c r="D1252" s="1">
        <v>17944.609380000002</v>
      </c>
      <c r="E1252" s="1">
        <v>18115.839840000001</v>
      </c>
      <c r="F1252" s="1">
        <v>94460000</v>
      </c>
      <c r="G1252" s="1">
        <v>18115.839840000001</v>
      </c>
      <c r="H1252" s="1">
        <f t="shared" si="8"/>
        <v>1.0041381492510673E-2</v>
      </c>
      <c r="I1252" s="1">
        <f t="shared" si="9"/>
        <v>1.0041381492510673E-2</v>
      </c>
    </row>
    <row r="1253" spans="1:9" ht="13" x14ac:dyDescent="0.15">
      <c r="A1253" s="3">
        <v>42174</v>
      </c>
      <c r="B1253" s="1">
        <v>18116.240229999999</v>
      </c>
      <c r="C1253" s="1">
        <v>18117.710940000001</v>
      </c>
      <c r="D1253" s="1">
        <v>18010.58008</v>
      </c>
      <c r="E1253" s="1">
        <v>18015.949219999999</v>
      </c>
      <c r="F1253" s="1">
        <v>258300000</v>
      </c>
      <c r="G1253" s="1">
        <v>18015.949219999999</v>
      </c>
      <c r="H1253" s="1">
        <f t="shared" si="8"/>
        <v>-5.5139933275101171E-3</v>
      </c>
      <c r="I1253" s="1">
        <f t="shared" si="9"/>
        <v>-5.5139933275101171E-3</v>
      </c>
    </row>
    <row r="1254" spans="1:9" ht="13" x14ac:dyDescent="0.15">
      <c r="A1254" s="3">
        <v>42177</v>
      </c>
      <c r="B1254" s="1">
        <v>18027.630860000001</v>
      </c>
      <c r="C1254" s="1">
        <v>18181.66992</v>
      </c>
      <c r="D1254" s="1">
        <v>18027.630860000001</v>
      </c>
      <c r="E1254" s="1">
        <v>18119.779299999998</v>
      </c>
      <c r="F1254" s="1">
        <v>77780000</v>
      </c>
      <c r="G1254" s="1">
        <v>18119.779299999998</v>
      </c>
      <c r="H1254" s="1">
        <f t="shared" si="8"/>
        <v>5.7632311643471502E-3</v>
      </c>
      <c r="I1254" s="1">
        <f t="shared" si="9"/>
        <v>5.7632311643471502E-3</v>
      </c>
    </row>
    <row r="1255" spans="1:9" ht="13" x14ac:dyDescent="0.15">
      <c r="A1255" s="3">
        <v>42178</v>
      </c>
      <c r="B1255" s="1">
        <v>18121.779299999998</v>
      </c>
      <c r="C1255" s="1">
        <v>18188.810549999998</v>
      </c>
      <c r="D1255" s="1">
        <v>18108.099610000001</v>
      </c>
      <c r="E1255" s="1">
        <v>18144.070309999999</v>
      </c>
      <c r="F1255" s="1">
        <v>75970000</v>
      </c>
      <c r="G1255" s="1">
        <v>18144.070309999999</v>
      </c>
      <c r="H1255" s="1">
        <f t="shared" si="8"/>
        <v>1.3405797939272266E-3</v>
      </c>
      <c r="I1255" s="1">
        <f t="shared" si="9"/>
        <v>1.3405797939272266E-3</v>
      </c>
    </row>
    <row r="1256" spans="1:9" ht="13" x14ac:dyDescent="0.15">
      <c r="A1256" s="3">
        <v>42179</v>
      </c>
      <c r="B1256" s="1">
        <v>18139.099610000001</v>
      </c>
      <c r="C1256" s="1">
        <v>18139.099610000001</v>
      </c>
      <c r="D1256" s="1">
        <v>17966.070309999999</v>
      </c>
      <c r="E1256" s="1">
        <v>17966.070309999999</v>
      </c>
      <c r="F1256" s="1">
        <v>104980000</v>
      </c>
      <c r="G1256" s="1">
        <v>17966.070309999999</v>
      </c>
      <c r="H1256" s="1">
        <f t="shared" si="8"/>
        <v>-9.8103676274830312E-3</v>
      </c>
      <c r="I1256" s="1">
        <f t="shared" si="9"/>
        <v>-9.8103676274830312E-3</v>
      </c>
    </row>
    <row r="1257" spans="1:9" ht="13" x14ac:dyDescent="0.15">
      <c r="A1257" s="3">
        <v>42180</v>
      </c>
      <c r="B1257" s="1">
        <v>17977.109380000002</v>
      </c>
      <c r="C1257" s="1">
        <v>18036.099610000001</v>
      </c>
      <c r="D1257" s="1">
        <v>17890.359380000002</v>
      </c>
      <c r="E1257" s="1">
        <v>17890.359380000002</v>
      </c>
      <c r="F1257" s="1">
        <v>78990000</v>
      </c>
      <c r="G1257" s="1">
        <v>17890.359380000002</v>
      </c>
      <c r="H1257" s="1">
        <f t="shared" si="8"/>
        <v>-4.2141062955685085E-3</v>
      </c>
      <c r="I1257" s="1">
        <f t="shared" si="9"/>
        <v>-4.2141062955685085E-3</v>
      </c>
    </row>
    <row r="1258" spans="1:9" ht="13" x14ac:dyDescent="0.15">
      <c r="A1258" s="3">
        <v>42181</v>
      </c>
      <c r="B1258" s="1">
        <v>17892.029299999998</v>
      </c>
      <c r="C1258" s="1">
        <v>18013.150389999999</v>
      </c>
      <c r="D1258" s="1">
        <v>17892.029299999998</v>
      </c>
      <c r="E1258" s="1">
        <v>17946.679690000001</v>
      </c>
      <c r="F1258" s="1">
        <v>158120000</v>
      </c>
      <c r="G1258" s="1">
        <v>17946.679690000001</v>
      </c>
      <c r="H1258" s="1">
        <f t="shared" si="8"/>
        <v>3.148081533955141E-3</v>
      </c>
      <c r="I1258" s="1">
        <f t="shared" si="9"/>
        <v>3.148081533955141E-3</v>
      </c>
    </row>
    <row r="1259" spans="1:9" ht="13" x14ac:dyDescent="0.15">
      <c r="A1259" s="3">
        <v>42184</v>
      </c>
      <c r="B1259" s="1">
        <v>17936.740229999999</v>
      </c>
      <c r="C1259" s="1">
        <v>17936.740229999999</v>
      </c>
      <c r="D1259" s="1">
        <v>17590.550780000001</v>
      </c>
      <c r="E1259" s="1">
        <v>17596.349610000001</v>
      </c>
      <c r="F1259" s="1">
        <v>116340000</v>
      </c>
      <c r="G1259" s="1">
        <v>17596.349610000001</v>
      </c>
      <c r="H1259" s="1">
        <f t="shared" si="8"/>
        <v>-1.9520606934061779E-2</v>
      </c>
      <c r="I1259" s="1">
        <f t="shared" si="9"/>
        <v>-1.9520606934061779E-2</v>
      </c>
    </row>
    <row r="1260" spans="1:9" ht="13" x14ac:dyDescent="0.15">
      <c r="A1260" s="3">
        <v>42185</v>
      </c>
      <c r="B1260" s="1">
        <v>17599.960940000001</v>
      </c>
      <c r="C1260" s="1">
        <v>17714.660159999999</v>
      </c>
      <c r="D1260" s="1">
        <v>17576.5</v>
      </c>
      <c r="E1260" s="1">
        <v>17619.509770000001</v>
      </c>
      <c r="F1260" s="1">
        <v>126460000</v>
      </c>
      <c r="G1260" s="1">
        <v>17619.509770000001</v>
      </c>
      <c r="H1260" s="1">
        <f t="shared" si="8"/>
        <v>1.3161911710845718E-3</v>
      </c>
      <c r="I1260" s="1">
        <f t="shared" si="9"/>
        <v>1.3161911710845718E-3</v>
      </c>
    </row>
    <row r="1261" spans="1:9" ht="13" x14ac:dyDescent="0.15">
      <c r="A1261" s="3">
        <v>42186</v>
      </c>
      <c r="B1261" s="1">
        <v>17638.119139999999</v>
      </c>
      <c r="C1261" s="1">
        <v>17801.83008</v>
      </c>
      <c r="D1261" s="1">
        <v>17638.119139999999</v>
      </c>
      <c r="E1261" s="1">
        <v>17757.910159999999</v>
      </c>
      <c r="F1261" s="1">
        <v>87010000</v>
      </c>
      <c r="G1261" s="1">
        <v>17757.910159999999</v>
      </c>
      <c r="H1261" s="1">
        <f t="shared" si="8"/>
        <v>7.8549512334132824E-3</v>
      </c>
      <c r="I1261" s="1">
        <f t="shared" si="9"/>
        <v>7.8549512334132824E-3</v>
      </c>
    </row>
    <row r="1262" spans="1:9" ht="13" x14ac:dyDescent="0.15">
      <c r="A1262" s="3">
        <v>42187</v>
      </c>
      <c r="B1262" s="1">
        <v>17763.320309999999</v>
      </c>
      <c r="C1262" s="1">
        <v>17825.490229999999</v>
      </c>
      <c r="D1262" s="1">
        <v>17687.519530000001</v>
      </c>
      <c r="E1262" s="1">
        <v>17730.109380000002</v>
      </c>
      <c r="F1262" s="1">
        <v>83080000</v>
      </c>
      <c r="G1262" s="1">
        <v>17730.109380000002</v>
      </c>
      <c r="H1262" s="1">
        <f t="shared" si="8"/>
        <v>-1.5655434535658086E-3</v>
      </c>
      <c r="I1262" s="1">
        <f t="shared" si="9"/>
        <v>-1.5655434535658086E-3</v>
      </c>
    </row>
    <row r="1263" spans="1:9" ht="13" x14ac:dyDescent="0.15">
      <c r="A1263" s="3">
        <v>42191</v>
      </c>
      <c r="B1263" s="1">
        <v>17728.08008</v>
      </c>
      <c r="C1263" s="1">
        <v>17734.359380000002</v>
      </c>
      <c r="D1263" s="1">
        <v>17564.359380000002</v>
      </c>
      <c r="E1263" s="1">
        <v>17683.58008</v>
      </c>
      <c r="F1263" s="1">
        <v>90130000</v>
      </c>
      <c r="G1263" s="1">
        <v>17683.58008</v>
      </c>
      <c r="H1263" s="1">
        <f t="shared" si="8"/>
        <v>-2.6243098112236217E-3</v>
      </c>
      <c r="I1263" s="1">
        <f t="shared" si="9"/>
        <v>-2.6243098112236217E-3</v>
      </c>
    </row>
    <row r="1264" spans="1:9" ht="13" x14ac:dyDescent="0.15">
      <c r="A1264" s="3">
        <v>42192</v>
      </c>
      <c r="B1264" s="1">
        <v>17684.91992</v>
      </c>
      <c r="C1264" s="1">
        <v>17793.449219999999</v>
      </c>
      <c r="D1264" s="1">
        <v>17465.679690000001</v>
      </c>
      <c r="E1264" s="1">
        <v>17776.910159999999</v>
      </c>
      <c r="F1264" s="1">
        <v>105840000</v>
      </c>
      <c r="G1264" s="1">
        <v>17776.910159999999</v>
      </c>
      <c r="H1264" s="1">
        <f t="shared" si="8"/>
        <v>5.2777819637074147E-3</v>
      </c>
      <c r="I1264" s="1">
        <f t="shared" si="9"/>
        <v>5.2777819637074147E-3</v>
      </c>
    </row>
    <row r="1265" spans="1:9" ht="13" x14ac:dyDescent="0.15">
      <c r="A1265" s="3">
        <v>42193</v>
      </c>
      <c r="B1265" s="1">
        <v>17759.009770000001</v>
      </c>
      <c r="C1265" s="1">
        <v>17759.009770000001</v>
      </c>
      <c r="D1265" s="1">
        <v>17496.220700000002</v>
      </c>
      <c r="E1265" s="1">
        <v>17515.41992</v>
      </c>
      <c r="F1265" s="1">
        <v>69830000</v>
      </c>
      <c r="G1265" s="1">
        <v>17515.41992</v>
      </c>
      <c r="H1265" s="1">
        <f t="shared" si="8"/>
        <v>-1.4709543877224566E-2</v>
      </c>
      <c r="I1265" s="1">
        <f t="shared" si="9"/>
        <v>-1.4709543877224566E-2</v>
      </c>
    </row>
    <row r="1266" spans="1:9" ht="13" x14ac:dyDescent="0.15">
      <c r="A1266" s="3">
        <v>42194</v>
      </c>
      <c r="B1266" s="1">
        <v>17530.380860000001</v>
      </c>
      <c r="C1266" s="1">
        <v>17764.849610000001</v>
      </c>
      <c r="D1266" s="1">
        <v>17530.380860000001</v>
      </c>
      <c r="E1266" s="1">
        <v>17548.619139999999</v>
      </c>
      <c r="F1266" s="1">
        <v>100520000</v>
      </c>
      <c r="G1266" s="1">
        <v>17548.619139999999</v>
      </c>
      <c r="H1266" s="1">
        <f t="shared" si="8"/>
        <v>1.8954281514021848E-3</v>
      </c>
      <c r="I1266" s="1">
        <f t="shared" si="9"/>
        <v>1.8954281514021848E-3</v>
      </c>
    </row>
    <row r="1267" spans="1:9" ht="13" x14ac:dyDescent="0.15">
      <c r="A1267" s="3">
        <v>42195</v>
      </c>
      <c r="B1267" s="1">
        <v>17561.119139999999</v>
      </c>
      <c r="C1267" s="1">
        <v>17797.490229999999</v>
      </c>
      <c r="D1267" s="1">
        <v>17561.119139999999</v>
      </c>
      <c r="E1267" s="1">
        <v>17760.410159999999</v>
      </c>
      <c r="F1267" s="1">
        <v>85800000</v>
      </c>
      <c r="G1267" s="1">
        <v>17760.410159999999</v>
      </c>
      <c r="H1267" s="1">
        <f t="shared" si="8"/>
        <v>1.2068813979628062E-2</v>
      </c>
      <c r="I1267" s="1">
        <f t="shared" si="9"/>
        <v>1.2068813979628062E-2</v>
      </c>
    </row>
    <row r="1268" spans="1:9" ht="13" x14ac:dyDescent="0.15">
      <c r="A1268" s="3">
        <v>42198</v>
      </c>
      <c r="B1268" s="1">
        <v>17787.269530000001</v>
      </c>
      <c r="C1268" s="1">
        <v>17987.570309999999</v>
      </c>
      <c r="D1268" s="1">
        <v>17787.269530000001</v>
      </c>
      <c r="E1268" s="1">
        <v>17977.679690000001</v>
      </c>
      <c r="F1268" s="1">
        <v>86380000</v>
      </c>
      <c r="G1268" s="1">
        <v>17977.679690000001</v>
      </c>
      <c r="H1268" s="1">
        <f t="shared" si="8"/>
        <v>1.2233362182667148E-2</v>
      </c>
      <c r="I1268" s="1">
        <f t="shared" si="9"/>
        <v>1.2233362182667148E-2</v>
      </c>
    </row>
    <row r="1269" spans="1:9" ht="13" x14ac:dyDescent="0.15">
      <c r="A1269" s="3">
        <v>42199</v>
      </c>
      <c r="B1269" s="1">
        <v>17974.609380000002</v>
      </c>
      <c r="C1269" s="1">
        <v>18072.820309999999</v>
      </c>
      <c r="D1269" s="1">
        <v>17956.16992</v>
      </c>
      <c r="E1269" s="1">
        <v>18053.58008</v>
      </c>
      <c r="F1269" s="1">
        <v>76740000</v>
      </c>
      <c r="G1269" s="1">
        <v>18053.58008</v>
      </c>
      <c r="H1269" s="1">
        <f t="shared" si="8"/>
        <v>4.2219235912973859E-3</v>
      </c>
      <c r="I1269" s="1">
        <f t="shared" si="9"/>
        <v>4.2219235912973859E-3</v>
      </c>
    </row>
    <row r="1270" spans="1:9" ht="13" x14ac:dyDescent="0.15">
      <c r="A1270" s="3">
        <v>42200</v>
      </c>
      <c r="B1270" s="1">
        <v>18053.380860000001</v>
      </c>
      <c r="C1270" s="1">
        <v>18090.390630000002</v>
      </c>
      <c r="D1270" s="1">
        <v>18010.150389999999</v>
      </c>
      <c r="E1270" s="1">
        <v>18050.16992</v>
      </c>
      <c r="F1270" s="1">
        <v>80460000</v>
      </c>
      <c r="G1270" s="1">
        <v>18050.16992</v>
      </c>
      <c r="H1270" s="1">
        <f t="shared" si="8"/>
        <v>-1.888910667517559E-4</v>
      </c>
      <c r="I1270" s="1">
        <f t="shared" si="9"/>
        <v>-1.888910667517559E-4</v>
      </c>
    </row>
    <row r="1271" spans="1:9" ht="13" x14ac:dyDescent="0.15">
      <c r="A1271" s="3">
        <v>42201</v>
      </c>
      <c r="B1271" s="1">
        <v>18078.160159999999</v>
      </c>
      <c r="C1271" s="1">
        <v>18131.609380000002</v>
      </c>
      <c r="D1271" s="1">
        <v>18065.33008</v>
      </c>
      <c r="E1271" s="1">
        <v>18120.25</v>
      </c>
      <c r="F1271" s="1">
        <v>85030000</v>
      </c>
      <c r="G1271" s="1">
        <v>18120.25</v>
      </c>
      <c r="H1271" s="1">
        <f t="shared" si="8"/>
        <v>3.8825163591590015E-3</v>
      </c>
      <c r="I1271" s="1">
        <f t="shared" si="9"/>
        <v>3.8825163591590015E-3</v>
      </c>
    </row>
    <row r="1272" spans="1:9" ht="13" x14ac:dyDescent="0.15">
      <c r="A1272" s="3">
        <v>42202</v>
      </c>
      <c r="B1272" s="1">
        <v>18117.58008</v>
      </c>
      <c r="C1272" s="1">
        <v>18121.119139999999</v>
      </c>
      <c r="D1272" s="1">
        <v>18032.060549999998</v>
      </c>
      <c r="E1272" s="1">
        <v>18086.449219999999</v>
      </c>
      <c r="F1272" s="1">
        <v>106510000</v>
      </c>
      <c r="G1272" s="1">
        <v>18086.449219999999</v>
      </c>
      <c r="H1272" s="1">
        <f t="shared" si="8"/>
        <v>-1.8653594735172747E-3</v>
      </c>
      <c r="I1272" s="1">
        <f t="shared" si="9"/>
        <v>-1.8653594735172747E-3</v>
      </c>
    </row>
    <row r="1273" spans="1:9" ht="13" x14ac:dyDescent="0.15">
      <c r="A1273" s="3">
        <v>42205</v>
      </c>
      <c r="B1273" s="1">
        <v>18085.910159999999</v>
      </c>
      <c r="C1273" s="1">
        <v>18137.119139999999</v>
      </c>
      <c r="D1273" s="1">
        <v>18064.5</v>
      </c>
      <c r="E1273" s="1">
        <v>18100.410159999999</v>
      </c>
      <c r="F1273" s="1">
        <v>75060000</v>
      </c>
      <c r="G1273" s="1">
        <v>18100.410159999999</v>
      </c>
      <c r="H1273" s="1">
        <f t="shared" si="8"/>
        <v>7.7190054444533187E-4</v>
      </c>
      <c r="I1273" s="1">
        <f t="shared" si="9"/>
        <v>7.7190054444533187E-4</v>
      </c>
    </row>
    <row r="1274" spans="1:9" ht="13" x14ac:dyDescent="0.15">
      <c r="A1274" s="3">
        <v>42206</v>
      </c>
      <c r="B1274" s="1">
        <v>18096.66992</v>
      </c>
      <c r="C1274" s="1">
        <v>18096.66992</v>
      </c>
      <c r="D1274" s="1">
        <v>17868.339840000001</v>
      </c>
      <c r="E1274" s="1">
        <v>17919.289059999999</v>
      </c>
      <c r="F1274" s="1">
        <v>100170000</v>
      </c>
      <c r="G1274" s="1">
        <v>17919.289059999999</v>
      </c>
      <c r="H1274" s="1">
        <f t="shared" si="8"/>
        <v>-1.0006463853524097E-2</v>
      </c>
      <c r="I1274" s="1">
        <f t="shared" si="9"/>
        <v>-1.0006463853524097E-2</v>
      </c>
    </row>
    <row r="1275" spans="1:9" ht="13" x14ac:dyDescent="0.15">
      <c r="A1275" s="3">
        <v>42207</v>
      </c>
      <c r="B1275" s="1">
        <v>17918.349610000001</v>
      </c>
      <c r="C1275" s="1">
        <v>17919.349610000001</v>
      </c>
      <c r="D1275" s="1">
        <v>17807.410159999999</v>
      </c>
      <c r="E1275" s="1">
        <v>17851.039059999999</v>
      </c>
      <c r="F1275" s="1">
        <v>112370000</v>
      </c>
      <c r="G1275" s="1">
        <v>17851.039059999999</v>
      </c>
      <c r="H1275" s="1">
        <f t="shared" si="8"/>
        <v>-3.8087448543005983E-3</v>
      </c>
      <c r="I1275" s="1">
        <f t="shared" si="9"/>
        <v>-3.8087448543005983E-3</v>
      </c>
    </row>
    <row r="1276" spans="1:9" ht="13" x14ac:dyDescent="0.15">
      <c r="A1276" s="3">
        <v>42208</v>
      </c>
      <c r="B1276" s="1">
        <v>17853.779299999998</v>
      </c>
      <c r="C1276" s="1">
        <v>17860.949219999999</v>
      </c>
      <c r="D1276" s="1">
        <v>17705.029299999998</v>
      </c>
      <c r="E1276" s="1">
        <v>17731.91992</v>
      </c>
      <c r="F1276" s="1">
        <v>88600000</v>
      </c>
      <c r="G1276" s="1">
        <v>17731.91992</v>
      </c>
      <c r="H1276" s="1">
        <f t="shared" si="8"/>
        <v>-6.6729527395924526E-3</v>
      </c>
      <c r="I1276" s="1">
        <f t="shared" si="9"/>
        <v>-6.6729527395924526E-3</v>
      </c>
    </row>
    <row r="1277" spans="1:9" ht="13" x14ac:dyDescent="0.15">
      <c r="A1277" s="3">
        <v>42209</v>
      </c>
      <c r="B1277" s="1">
        <v>17731.050780000001</v>
      </c>
      <c r="C1277" s="1">
        <v>17756.539059999999</v>
      </c>
      <c r="D1277" s="1">
        <v>17553.730469999999</v>
      </c>
      <c r="E1277" s="1">
        <v>17568.529299999998</v>
      </c>
      <c r="F1277" s="1">
        <v>103470000</v>
      </c>
      <c r="G1277" s="1">
        <v>17568.529299999998</v>
      </c>
      <c r="H1277" s="1">
        <f t="shared" si="8"/>
        <v>-9.2144911965067085E-3</v>
      </c>
      <c r="I1277" s="1">
        <f t="shared" si="9"/>
        <v>-9.2144911965067085E-3</v>
      </c>
    </row>
    <row r="1278" spans="1:9" ht="13" x14ac:dyDescent="0.15">
      <c r="A1278" s="3">
        <v>42212</v>
      </c>
      <c r="B1278" s="1">
        <v>17561.779299999998</v>
      </c>
      <c r="C1278" s="1">
        <v>17561.779299999998</v>
      </c>
      <c r="D1278" s="1">
        <v>17399.16992</v>
      </c>
      <c r="E1278" s="1">
        <v>17440.589840000001</v>
      </c>
      <c r="F1278" s="1">
        <v>117860000</v>
      </c>
      <c r="G1278" s="1">
        <v>17440.589840000001</v>
      </c>
      <c r="H1278" s="1">
        <f t="shared" ref="H1278:H1513" si="10">(E1278-E1277)/E1277</f>
        <v>-7.2823090547481277E-3</v>
      </c>
      <c r="I1278" s="1">
        <f t="shared" ref="I1278:I1513" si="11">(G1278-G1277)/G1277</f>
        <v>-7.2823090547481277E-3</v>
      </c>
    </row>
    <row r="1279" spans="1:9" ht="13" x14ac:dyDescent="0.15">
      <c r="A1279" s="3">
        <v>42213</v>
      </c>
      <c r="B1279" s="1">
        <v>17449.810549999998</v>
      </c>
      <c r="C1279" s="1">
        <v>17650.070309999999</v>
      </c>
      <c r="D1279" s="1">
        <v>17449.810549999998</v>
      </c>
      <c r="E1279" s="1">
        <v>17630.269530000001</v>
      </c>
      <c r="F1279" s="1">
        <v>103450000</v>
      </c>
      <c r="G1279" s="1">
        <v>17630.269530000001</v>
      </c>
      <c r="H1279" s="1">
        <f t="shared" si="10"/>
        <v>1.0875761183544974E-2</v>
      </c>
      <c r="I1279" s="1">
        <f t="shared" si="11"/>
        <v>1.0875761183544974E-2</v>
      </c>
    </row>
    <row r="1280" spans="1:9" ht="13" x14ac:dyDescent="0.15">
      <c r="A1280" s="3">
        <v>42214</v>
      </c>
      <c r="B1280" s="1">
        <v>17631.400389999999</v>
      </c>
      <c r="C1280" s="1">
        <v>17776.779299999998</v>
      </c>
      <c r="D1280" s="1">
        <v>17629.199219999999</v>
      </c>
      <c r="E1280" s="1">
        <v>17751.390630000002</v>
      </c>
      <c r="F1280" s="1">
        <v>93140000</v>
      </c>
      <c r="G1280" s="1">
        <v>17751.390630000002</v>
      </c>
      <c r="H1280" s="1">
        <f t="shared" si="10"/>
        <v>6.870065133939009E-3</v>
      </c>
      <c r="I1280" s="1">
        <f t="shared" si="11"/>
        <v>6.870065133939009E-3</v>
      </c>
    </row>
    <row r="1281" spans="1:9" ht="13" x14ac:dyDescent="0.15">
      <c r="A1281" s="3">
        <v>42215</v>
      </c>
      <c r="B1281" s="1">
        <v>17743.240229999999</v>
      </c>
      <c r="C1281" s="1">
        <v>17761.25</v>
      </c>
      <c r="D1281" s="1">
        <v>17640.849610000001</v>
      </c>
      <c r="E1281" s="1">
        <v>17745.980469999999</v>
      </c>
      <c r="F1281" s="1">
        <v>76650000</v>
      </c>
      <c r="G1281" s="1">
        <v>17745.980469999999</v>
      </c>
      <c r="H1281" s="1">
        <f t="shared" si="10"/>
        <v>-3.047738688629764E-4</v>
      </c>
      <c r="I1281" s="1">
        <f t="shared" si="11"/>
        <v>-3.047738688629764E-4</v>
      </c>
    </row>
    <row r="1282" spans="1:9" ht="13" x14ac:dyDescent="0.15">
      <c r="A1282" s="3">
        <v>42216</v>
      </c>
      <c r="B1282" s="1">
        <v>17755.869139999999</v>
      </c>
      <c r="C1282" s="1">
        <v>17783.589840000001</v>
      </c>
      <c r="D1282" s="1">
        <v>17671.589840000001</v>
      </c>
      <c r="E1282" s="1">
        <v>17689.859380000002</v>
      </c>
      <c r="F1282" s="1">
        <v>106120000</v>
      </c>
      <c r="G1282" s="1">
        <v>17689.859380000002</v>
      </c>
      <c r="H1282" s="1">
        <f t="shared" si="10"/>
        <v>-3.1624676976778456E-3</v>
      </c>
      <c r="I1282" s="1">
        <f t="shared" si="11"/>
        <v>-3.1624676976778456E-3</v>
      </c>
    </row>
    <row r="1283" spans="1:9" ht="13" x14ac:dyDescent="0.15">
      <c r="A1283" s="3">
        <v>42219</v>
      </c>
      <c r="B1283" s="1">
        <v>17696.740229999999</v>
      </c>
      <c r="C1283" s="1">
        <v>17704.759770000001</v>
      </c>
      <c r="D1283" s="1">
        <v>17496.609380000002</v>
      </c>
      <c r="E1283" s="1">
        <v>17598.199219999999</v>
      </c>
      <c r="F1283" s="1">
        <v>87880000</v>
      </c>
      <c r="G1283" s="1">
        <v>17598.199219999999</v>
      </c>
      <c r="H1283" s="1">
        <f t="shared" si="10"/>
        <v>-5.1815086842144859E-3</v>
      </c>
      <c r="I1283" s="1">
        <f t="shared" si="11"/>
        <v>-5.1815086842144859E-3</v>
      </c>
    </row>
    <row r="1284" spans="1:9" ht="13" x14ac:dyDescent="0.15">
      <c r="A1284" s="3">
        <v>42220</v>
      </c>
      <c r="B1284" s="1">
        <v>17596.929690000001</v>
      </c>
      <c r="C1284" s="1">
        <v>17635.779299999998</v>
      </c>
      <c r="D1284" s="1">
        <v>17505.5</v>
      </c>
      <c r="E1284" s="1">
        <v>17550.689450000002</v>
      </c>
      <c r="F1284" s="1">
        <v>99060000</v>
      </c>
      <c r="G1284" s="1">
        <v>17550.689450000002</v>
      </c>
      <c r="H1284" s="1">
        <f t="shared" si="10"/>
        <v>-2.6996949748132773E-3</v>
      </c>
      <c r="I1284" s="1">
        <f t="shared" si="11"/>
        <v>-2.6996949748132773E-3</v>
      </c>
    </row>
    <row r="1285" spans="1:9" ht="13" x14ac:dyDescent="0.15">
      <c r="A1285" s="3">
        <v>42221</v>
      </c>
      <c r="B1285" s="1">
        <v>17555.240229999999</v>
      </c>
      <c r="C1285" s="1">
        <v>17661.369139999999</v>
      </c>
      <c r="D1285" s="1">
        <v>17492.900389999999</v>
      </c>
      <c r="E1285" s="1">
        <v>17540.470700000002</v>
      </c>
      <c r="F1285" s="1">
        <v>102450000</v>
      </c>
      <c r="G1285" s="1">
        <v>17540.470700000002</v>
      </c>
      <c r="H1285" s="1">
        <f t="shared" si="10"/>
        <v>-5.8224208394274789E-4</v>
      </c>
      <c r="I1285" s="1">
        <f t="shared" si="11"/>
        <v>-5.8224208394274789E-4</v>
      </c>
    </row>
    <row r="1286" spans="1:9" ht="13" x14ac:dyDescent="0.15">
      <c r="A1286" s="3">
        <v>42222</v>
      </c>
      <c r="B1286" s="1">
        <v>17542.609380000002</v>
      </c>
      <c r="C1286" s="1">
        <v>17572.039059999999</v>
      </c>
      <c r="D1286" s="1">
        <v>17362.859380000002</v>
      </c>
      <c r="E1286" s="1">
        <v>17419.75</v>
      </c>
      <c r="F1286" s="1">
        <v>96170000</v>
      </c>
      <c r="G1286" s="1">
        <v>17419.75</v>
      </c>
      <c r="H1286" s="1">
        <f t="shared" si="10"/>
        <v>-6.8824093757074408E-3</v>
      </c>
      <c r="I1286" s="1">
        <f t="shared" si="11"/>
        <v>-6.8824093757074408E-3</v>
      </c>
    </row>
    <row r="1287" spans="1:9" ht="13" x14ac:dyDescent="0.15">
      <c r="A1287" s="3">
        <v>42223</v>
      </c>
      <c r="B1287" s="1">
        <v>17414.939450000002</v>
      </c>
      <c r="C1287" s="1">
        <v>17414.939450000002</v>
      </c>
      <c r="D1287" s="1">
        <v>17279.08008</v>
      </c>
      <c r="E1287" s="1">
        <v>17373.380860000001</v>
      </c>
      <c r="F1287" s="1">
        <v>81800000</v>
      </c>
      <c r="G1287" s="1">
        <v>17373.380860000001</v>
      </c>
      <c r="H1287" s="1">
        <f t="shared" si="10"/>
        <v>-2.661871726058002E-3</v>
      </c>
      <c r="I1287" s="1">
        <f t="shared" si="11"/>
        <v>-2.661871726058002E-3</v>
      </c>
    </row>
    <row r="1288" spans="1:9" ht="13" x14ac:dyDescent="0.15">
      <c r="A1288" s="3">
        <v>42226</v>
      </c>
      <c r="B1288" s="1">
        <v>17375.179690000001</v>
      </c>
      <c r="C1288" s="1">
        <v>17629.130860000001</v>
      </c>
      <c r="D1288" s="1">
        <v>17375.179690000001</v>
      </c>
      <c r="E1288" s="1">
        <v>17615.16992</v>
      </c>
      <c r="F1288" s="1">
        <v>92430000</v>
      </c>
      <c r="G1288" s="1">
        <v>17615.16992</v>
      </c>
      <c r="H1288" s="1">
        <f t="shared" si="10"/>
        <v>1.3917214038442437E-2</v>
      </c>
      <c r="I1288" s="1">
        <f t="shared" si="11"/>
        <v>1.3917214038442437E-2</v>
      </c>
    </row>
    <row r="1289" spans="1:9" ht="13" x14ac:dyDescent="0.15">
      <c r="A1289" s="3">
        <v>42227</v>
      </c>
      <c r="B1289" s="1">
        <v>17593.589840000001</v>
      </c>
      <c r="C1289" s="1">
        <v>17593.589840000001</v>
      </c>
      <c r="D1289" s="1">
        <v>17352.630860000001</v>
      </c>
      <c r="E1289" s="1">
        <v>17402.839840000001</v>
      </c>
      <c r="F1289" s="1">
        <v>103010000</v>
      </c>
      <c r="G1289" s="1">
        <v>17402.839840000001</v>
      </c>
      <c r="H1289" s="1">
        <f t="shared" si="10"/>
        <v>-1.2053819575076783E-2</v>
      </c>
      <c r="I1289" s="1">
        <f t="shared" si="11"/>
        <v>-1.2053819575076783E-2</v>
      </c>
    </row>
    <row r="1290" spans="1:9" ht="13" x14ac:dyDescent="0.15">
      <c r="A1290" s="3">
        <v>42228</v>
      </c>
      <c r="B1290" s="1">
        <v>17382.929690000001</v>
      </c>
      <c r="C1290" s="1">
        <v>17423.900389999999</v>
      </c>
      <c r="D1290" s="1">
        <v>17125.810549999998</v>
      </c>
      <c r="E1290" s="1">
        <v>17402.509770000001</v>
      </c>
      <c r="F1290" s="1">
        <v>120400000</v>
      </c>
      <c r="G1290" s="1">
        <v>17402.509770000001</v>
      </c>
      <c r="H1290" s="1">
        <f t="shared" si="10"/>
        <v>-1.8966444731699483E-5</v>
      </c>
      <c r="I1290" s="1">
        <f t="shared" si="11"/>
        <v>-1.8966444731699483E-5</v>
      </c>
    </row>
    <row r="1291" spans="1:9" ht="13" x14ac:dyDescent="0.15">
      <c r="A1291" s="3">
        <v>42229</v>
      </c>
      <c r="B1291" s="1">
        <v>17401.640630000002</v>
      </c>
      <c r="C1291" s="1">
        <v>17481.779299999998</v>
      </c>
      <c r="D1291" s="1">
        <v>17341.339840000001</v>
      </c>
      <c r="E1291" s="1">
        <v>17408.25</v>
      </c>
      <c r="F1291" s="1">
        <v>88550000</v>
      </c>
      <c r="G1291" s="1">
        <v>17408.25</v>
      </c>
      <c r="H1291" s="1">
        <f t="shared" si="10"/>
        <v>3.2985069831105332E-4</v>
      </c>
      <c r="I1291" s="1">
        <f t="shared" si="11"/>
        <v>3.2985069831105332E-4</v>
      </c>
    </row>
    <row r="1292" spans="1:9" ht="13" x14ac:dyDescent="0.15">
      <c r="A1292" s="3">
        <v>42230</v>
      </c>
      <c r="B1292" s="1">
        <v>17410.119139999999</v>
      </c>
      <c r="C1292" s="1">
        <v>17492.900389999999</v>
      </c>
      <c r="D1292" s="1">
        <v>17394.060549999998</v>
      </c>
      <c r="E1292" s="1">
        <v>17477.400389999999</v>
      </c>
      <c r="F1292" s="1">
        <v>82120000</v>
      </c>
      <c r="G1292" s="1">
        <v>17477.400389999999</v>
      </c>
      <c r="H1292" s="1">
        <f t="shared" si="10"/>
        <v>3.9722769376588042E-3</v>
      </c>
      <c r="I1292" s="1">
        <f t="shared" si="11"/>
        <v>3.9722769376588042E-3</v>
      </c>
    </row>
    <row r="1293" spans="1:9" ht="13" x14ac:dyDescent="0.15">
      <c r="A1293" s="3">
        <v>42233</v>
      </c>
      <c r="B1293" s="1">
        <v>17472.660159999999</v>
      </c>
      <c r="C1293" s="1">
        <v>17551.400389999999</v>
      </c>
      <c r="D1293" s="1">
        <v>17341.720700000002</v>
      </c>
      <c r="E1293" s="1">
        <v>17545.179690000001</v>
      </c>
      <c r="F1293" s="1">
        <v>73380000</v>
      </c>
      <c r="G1293" s="1">
        <v>17545.179690000001</v>
      </c>
      <c r="H1293" s="1">
        <f t="shared" si="10"/>
        <v>3.8781110741608394E-3</v>
      </c>
      <c r="I1293" s="1">
        <f t="shared" si="11"/>
        <v>3.8781110741608394E-3</v>
      </c>
    </row>
    <row r="1294" spans="1:9" ht="13" x14ac:dyDescent="0.15">
      <c r="A1294" s="3">
        <v>42234</v>
      </c>
      <c r="B1294" s="1">
        <v>17537.300780000001</v>
      </c>
      <c r="C1294" s="1">
        <v>17568.400389999999</v>
      </c>
      <c r="D1294" s="1">
        <v>17486.41992</v>
      </c>
      <c r="E1294" s="1">
        <v>17511.339840000001</v>
      </c>
      <c r="F1294" s="1">
        <v>79900000</v>
      </c>
      <c r="G1294" s="1">
        <v>17511.339840000001</v>
      </c>
      <c r="H1294" s="1">
        <f t="shared" si="10"/>
        <v>-1.9287263281371554E-3</v>
      </c>
      <c r="I1294" s="1">
        <f t="shared" si="11"/>
        <v>-1.9287263281371554E-3</v>
      </c>
    </row>
    <row r="1295" spans="1:9" ht="13" x14ac:dyDescent="0.15">
      <c r="A1295" s="3">
        <v>42235</v>
      </c>
      <c r="B1295" s="1">
        <v>17508.740229999999</v>
      </c>
      <c r="C1295" s="1">
        <v>17517.189450000002</v>
      </c>
      <c r="D1295" s="1">
        <v>17282.41992</v>
      </c>
      <c r="E1295" s="1">
        <v>17348.730469999999</v>
      </c>
      <c r="F1295" s="1">
        <v>104720000</v>
      </c>
      <c r="G1295" s="1">
        <v>17348.730469999999</v>
      </c>
      <c r="H1295" s="1">
        <f t="shared" si="10"/>
        <v>-9.2859467913793819E-3</v>
      </c>
      <c r="I1295" s="1">
        <f t="shared" si="11"/>
        <v>-9.2859467913793819E-3</v>
      </c>
    </row>
    <row r="1296" spans="1:9" ht="13" x14ac:dyDescent="0.15">
      <c r="A1296" s="3">
        <v>42236</v>
      </c>
      <c r="B1296" s="1">
        <v>17345.320309999999</v>
      </c>
      <c r="C1296" s="1">
        <v>17345.320309999999</v>
      </c>
      <c r="D1296" s="1">
        <v>16990.689450000002</v>
      </c>
      <c r="E1296" s="1">
        <v>16990.689450000002</v>
      </c>
      <c r="F1296" s="1">
        <v>128530000</v>
      </c>
      <c r="G1296" s="1">
        <v>16990.689450000002</v>
      </c>
      <c r="H1296" s="1">
        <f t="shared" si="10"/>
        <v>-2.0637880138787871E-2</v>
      </c>
      <c r="I1296" s="1">
        <f t="shared" si="11"/>
        <v>-2.0637880138787871E-2</v>
      </c>
    </row>
    <row r="1297" spans="1:9" ht="13" x14ac:dyDescent="0.15">
      <c r="A1297" s="3">
        <v>42237</v>
      </c>
      <c r="B1297" s="1">
        <v>16990.689450000002</v>
      </c>
      <c r="C1297" s="1">
        <v>16990.689450000002</v>
      </c>
      <c r="D1297" s="1">
        <v>16459.550780000001</v>
      </c>
      <c r="E1297" s="1">
        <v>16459.75</v>
      </c>
      <c r="F1297" s="1">
        <v>225170000</v>
      </c>
      <c r="G1297" s="1">
        <v>16459.75</v>
      </c>
      <c r="H1297" s="1">
        <f t="shared" si="10"/>
        <v>-3.1248846702921853E-2</v>
      </c>
      <c r="I1297" s="1">
        <f t="shared" si="11"/>
        <v>-3.1248846702921853E-2</v>
      </c>
    </row>
    <row r="1298" spans="1:9" ht="13" x14ac:dyDescent="0.15">
      <c r="A1298" s="3">
        <v>42240</v>
      </c>
      <c r="B1298" s="1">
        <v>16459.75</v>
      </c>
      <c r="C1298" s="1">
        <v>16459.75</v>
      </c>
      <c r="D1298" s="1">
        <v>15370.33008</v>
      </c>
      <c r="E1298" s="1">
        <v>15871.349609999999</v>
      </c>
      <c r="F1298" s="1">
        <v>293920000</v>
      </c>
      <c r="G1298" s="1">
        <v>15871.349609999999</v>
      </c>
      <c r="H1298" s="1">
        <f t="shared" si="10"/>
        <v>-3.5747832743510725E-2</v>
      </c>
      <c r="I1298" s="1">
        <f t="shared" si="11"/>
        <v>-3.5747832743510725E-2</v>
      </c>
    </row>
    <row r="1299" spans="1:9" ht="13" x14ac:dyDescent="0.15">
      <c r="A1299" s="3">
        <v>42241</v>
      </c>
      <c r="B1299" s="1">
        <v>15882.26953</v>
      </c>
      <c r="C1299" s="1">
        <v>16312.940430000001</v>
      </c>
      <c r="D1299" s="1">
        <v>15651.240229999999</v>
      </c>
      <c r="E1299" s="1">
        <v>15666.440430000001</v>
      </c>
      <c r="F1299" s="1">
        <v>213220000</v>
      </c>
      <c r="G1299" s="1">
        <v>15666.440430000001</v>
      </c>
      <c r="H1299" s="1">
        <f t="shared" si="10"/>
        <v>-1.291063362821347E-2</v>
      </c>
      <c r="I1299" s="1">
        <f t="shared" si="11"/>
        <v>-1.291063362821347E-2</v>
      </c>
    </row>
    <row r="1300" spans="1:9" ht="13" x14ac:dyDescent="0.15">
      <c r="A1300" s="3">
        <v>42242</v>
      </c>
      <c r="B1300" s="1">
        <v>15676.259770000001</v>
      </c>
      <c r="C1300" s="1">
        <v>16303.75</v>
      </c>
      <c r="D1300" s="1">
        <v>15676.259770000001</v>
      </c>
      <c r="E1300" s="1">
        <v>16285.509770000001</v>
      </c>
      <c r="F1300" s="1">
        <v>208420000</v>
      </c>
      <c r="G1300" s="1">
        <v>16285.509770000001</v>
      </c>
      <c r="H1300" s="1">
        <f t="shared" si="10"/>
        <v>3.9515634886309652E-2</v>
      </c>
      <c r="I1300" s="1">
        <f t="shared" si="11"/>
        <v>3.9515634886309652E-2</v>
      </c>
    </row>
    <row r="1301" spans="1:9" ht="13" x14ac:dyDescent="0.15">
      <c r="A1301" s="3">
        <v>42243</v>
      </c>
      <c r="B1301" s="1">
        <v>16285.509770000001</v>
      </c>
      <c r="C1301" s="1">
        <v>16666.689450000002</v>
      </c>
      <c r="D1301" s="1">
        <v>16285.509770000001</v>
      </c>
      <c r="E1301" s="1">
        <v>16654.769530000001</v>
      </c>
      <c r="F1301" s="1">
        <v>171980000</v>
      </c>
      <c r="G1301" s="1">
        <v>16654.769530000001</v>
      </c>
      <c r="H1301" s="1">
        <f t="shared" si="10"/>
        <v>2.2674129653603148E-2</v>
      </c>
      <c r="I1301" s="1">
        <f t="shared" si="11"/>
        <v>2.2674129653603148E-2</v>
      </c>
    </row>
    <row r="1302" spans="1:9" ht="13" x14ac:dyDescent="0.15">
      <c r="A1302" s="3">
        <v>42244</v>
      </c>
      <c r="B1302" s="1">
        <v>16649.41992</v>
      </c>
      <c r="C1302" s="1">
        <v>16669.970700000002</v>
      </c>
      <c r="D1302" s="1">
        <v>16535.179690000001</v>
      </c>
      <c r="E1302" s="1">
        <v>16643.009770000001</v>
      </c>
      <c r="F1302" s="1">
        <v>131790000</v>
      </c>
      <c r="G1302" s="1">
        <v>16643.009770000001</v>
      </c>
      <c r="H1302" s="1">
        <f t="shared" si="10"/>
        <v>-7.0608962668730624E-4</v>
      </c>
      <c r="I1302" s="1">
        <f t="shared" si="11"/>
        <v>-7.0608962668730624E-4</v>
      </c>
    </row>
    <row r="1303" spans="1:9" ht="13" x14ac:dyDescent="0.15">
      <c r="A1303" s="3">
        <v>42247</v>
      </c>
      <c r="B1303" s="1">
        <v>16632.019530000001</v>
      </c>
      <c r="C1303" s="1">
        <v>16632.019530000001</v>
      </c>
      <c r="D1303" s="1">
        <v>16444.050780000001</v>
      </c>
      <c r="E1303" s="1">
        <v>16528.029299999998</v>
      </c>
      <c r="F1303" s="1">
        <v>141440000</v>
      </c>
      <c r="G1303" s="1">
        <v>16528.029299999998</v>
      </c>
      <c r="H1303" s="1">
        <f t="shared" si="10"/>
        <v>-6.9086344110222946E-3</v>
      </c>
      <c r="I1303" s="1">
        <f t="shared" si="11"/>
        <v>-6.9086344110222946E-3</v>
      </c>
    </row>
    <row r="1304" spans="1:9" ht="13" x14ac:dyDescent="0.15">
      <c r="A1304" s="3">
        <v>42248</v>
      </c>
      <c r="B1304" s="1">
        <v>16528.029299999998</v>
      </c>
      <c r="C1304" s="1">
        <v>16528.029299999998</v>
      </c>
      <c r="D1304" s="1">
        <v>15979.950199999999</v>
      </c>
      <c r="E1304" s="1">
        <v>16058.349609999999</v>
      </c>
      <c r="F1304" s="1">
        <v>171390000</v>
      </c>
      <c r="G1304" s="1">
        <v>16058.349609999999</v>
      </c>
      <c r="H1304" s="1">
        <f t="shared" si="10"/>
        <v>-2.8417162232402326E-2</v>
      </c>
      <c r="I1304" s="1">
        <f t="shared" si="11"/>
        <v>-2.8417162232402326E-2</v>
      </c>
    </row>
    <row r="1305" spans="1:9" ht="13" x14ac:dyDescent="0.15">
      <c r="A1305" s="3">
        <v>42249</v>
      </c>
      <c r="B1305" s="1">
        <v>16058.349609999999</v>
      </c>
      <c r="C1305" s="1">
        <v>16352.58008</v>
      </c>
      <c r="D1305" s="1">
        <v>16058.349609999999</v>
      </c>
      <c r="E1305" s="1">
        <v>16351.37988</v>
      </c>
      <c r="F1305" s="1">
        <v>133480000</v>
      </c>
      <c r="G1305" s="1">
        <v>16351.37988</v>
      </c>
      <c r="H1305" s="1">
        <f t="shared" si="10"/>
        <v>1.8247844711110454E-2</v>
      </c>
      <c r="I1305" s="1">
        <f t="shared" si="11"/>
        <v>1.8247844711110454E-2</v>
      </c>
    </row>
    <row r="1306" spans="1:9" ht="13" x14ac:dyDescent="0.15">
      <c r="A1306" s="3">
        <v>42250</v>
      </c>
      <c r="B1306" s="1">
        <v>16364.339840000001</v>
      </c>
      <c r="C1306" s="1">
        <v>16550.070309999999</v>
      </c>
      <c r="D1306" s="1">
        <v>16317.309569999999</v>
      </c>
      <c r="E1306" s="1">
        <v>16374.759770000001</v>
      </c>
      <c r="F1306" s="1">
        <v>109730000</v>
      </c>
      <c r="G1306" s="1">
        <v>16374.759770000001</v>
      </c>
      <c r="H1306" s="1">
        <f t="shared" si="10"/>
        <v>1.42984201771234E-3</v>
      </c>
      <c r="I1306" s="1">
        <f t="shared" si="11"/>
        <v>1.42984201771234E-3</v>
      </c>
    </row>
    <row r="1307" spans="1:9" ht="13" x14ac:dyDescent="0.15">
      <c r="A1307" s="3">
        <v>42251</v>
      </c>
      <c r="B1307" s="1">
        <v>16371.759770000001</v>
      </c>
      <c r="C1307" s="1">
        <v>16371.759770000001</v>
      </c>
      <c r="D1307" s="1">
        <v>16026.610350000001</v>
      </c>
      <c r="E1307" s="1">
        <v>16102.37988</v>
      </c>
      <c r="F1307" s="1">
        <v>127270000</v>
      </c>
      <c r="G1307" s="1">
        <v>16102.37988</v>
      </c>
      <c r="H1307" s="1">
        <f t="shared" si="10"/>
        <v>-1.6634130443795827E-2</v>
      </c>
      <c r="I1307" s="1">
        <f t="shared" si="11"/>
        <v>-1.6634130443795827E-2</v>
      </c>
    </row>
    <row r="1308" spans="1:9" ht="13" x14ac:dyDescent="0.15">
      <c r="A1308" s="3">
        <v>42255</v>
      </c>
      <c r="B1308" s="1">
        <v>16109.929690000001</v>
      </c>
      <c r="C1308" s="1">
        <v>16503.410159999999</v>
      </c>
      <c r="D1308" s="1">
        <v>16109.929690000001</v>
      </c>
      <c r="E1308" s="1">
        <v>16492.679690000001</v>
      </c>
      <c r="F1308" s="1">
        <v>123870000</v>
      </c>
      <c r="G1308" s="1">
        <v>16492.679690000001</v>
      </c>
      <c r="H1308" s="1">
        <f t="shared" si="10"/>
        <v>2.4238641300766556E-2</v>
      </c>
      <c r="I1308" s="1">
        <f t="shared" si="11"/>
        <v>2.4238641300766556E-2</v>
      </c>
    </row>
    <row r="1309" spans="1:9" ht="13" x14ac:dyDescent="0.15">
      <c r="A1309" s="3">
        <v>42256</v>
      </c>
      <c r="B1309" s="1">
        <v>16505.039059999999</v>
      </c>
      <c r="C1309" s="1">
        <v>16664.650389999999</v>
      </c>
      <c r="D1309" s="1">
        <v>16220.099609999999</v>
      </c>
      <c r="E1309" s="1">
        <v>16253.570309999999</v>
      </c>
      <c r="F1309" s="1">
        <v>118790000</v>
      </c>
      <c r="G1309" s="1">
        <v>16253.570309999999</v>
      </c>
      <c r="H1309" s="1">
        <f t="shared" si="10"/>
        <v>-1.449790964805924E-2</v>
      </c>
      <c r="I1309" s="1">
        <f t="shared" si="11"/>
        <v>-1.449790964805924E-2</v>
      </c>
    </row>
    <row r="1310" spans="1:9" ht="13" x14ac:dyDescent="0.15">
      <c r="A1310" s="3">
        <v>42257</v>
      </c>
      <c r="B1310" s="1">
        <v>16252.570309999999</v>
      </c>
      <c r="C1310" s="1">
        <v>16441.939450000002</v>
      </c>
      <c r="D1310" s="1">
        <v>16212.08008</v>
      </c>
      <c r="E1310" s="1">
        <v>16330.400390000001</v>
      </c>
      <c r="F1310" s="1">
        <v>122690000</v>
      </c>
      <c r="G1310" s="1">
        <v>16330.400390000001</v>
      </c>
      <c r="H1310" s="1">
        <f t="shared" si="10"/>
        <v>4.7269663547541852E-3</v>
      </c>
      <c r="I1310" s="1">
        <f t="shared" si="11"/>
        <v>4.7269663547541852E-3</v>
      </c>
    </row>
    <row r="1311" spans="1:9" ht="13" x14ac:dyDescent="0.15">
      <c r="A1311" s="3">
        <v>42258</v>
      </c>
      <c r="B1311" s="1">
        <v>16330.400390000001</v>
      </c>
      <c r="C1311" s="1">
        <v>16434.759770000001</v>
      </c>
      <c r="D1311" s="1">
        <v>16244.650390000001</v>
      </c>
      <c r="E1311" s="1">
        <v>16433.089840000001</v>
      </c>
      <c r="F1311" s="1">
        <v>104630000</v>
      </c>
      <c r="G1311" s="1">
        <v>16433.089840000001</v>
      </c>
      <c r="H1311" s="1">
        <f t="shared" si="10"/>
        <v>6.288238349800794E-3</v>
      </c>
      <c r="I1311" s="1">
        <f t="shared" si="11"/>
        <v>6.288238349800794E-3</v>
      </c>
    </row>
    <row r="1312" spans="1:9" ht="13" x14ac:dyDescent="0.15">
      <c r="A1312" s="3">
        <v>42261</v>
      </c>
      <c r="B1312" s="1">
        <v>16450.859380000002</v>
      </c>
      <c r="C1312" s="1">
        <v>16450.859380000002</v>
      </c>
      <c r="D1312" s="1">
        <v>16330.87012</v>
      </c>
      <c r="E1312" s="1">
        <v>16370.95996</v>
      </c>
      <c r="F1312" s="1">
        <v>92660000</v>
      </c>
      <c r="G1312" s="1">
        <v>16370.95996</v>
      </c>
      <c r="H1312" s="1">
        <f t="shared" si="10"/>
        <v>-3.7807789408397957E-3</v>
      </c>
      <c r="I1312" s="1">
        <f t="shared" si="11"/>
        <v>-3.7807789408397957E-3</v>
      </c>
    </row>
    <row r="1313" spans="1:9" ht="13" x14ac:dyDescent="0.15">
      <c r="A1313" s="3">
        <v>42262</v>
      </c>
      <c r="B1313" s="1">
        <v>16382.58008</v>
      </c>
      <c r="C1313" s="1">
        <v>16644.109380000002</v>
      </c>
      <c r="D1313" s="1">
        <v>16382.58008</v>
      </c>
      <c r="E1313" s="1">
        <v>16599.849610000001</v>
      </c>
      <c r="F1313" s="1">
        <v>93050000</v>
      </c>
      <c r="G1313" s="1">
        <v>16599.849610000001</v>
      </c>
      <c r="H1313" s="1">
        <f t="shared" si="10"/>
        <v>1.3981443394844207E-2</v>
      </c>
      <c r="I1313" s="1">
        <f t="shared" si="11"/>
        <v>1.3981443394844207E-2</v>
      </c>
    </row>
    <row r="1314" spans="1:9" ht="13" x14ac:dyDescent="0.15">
      <c r="A1314" s="3">
        <v>42263</v>
      </c>
      <c r="B1314" s="1">
        <v>16599.509770000001</v>
      </c>
      <c r="C1314" s="1">
        <v>16755.980469999999</v>
      </c>
      <c r="D1314" s="1">
        <v>16593.900389999999</v>
      </c>
      <c r="E1314" s="1">
        <v>16739.949219999999</v>
      </c>
      <c r="F1314" s="1">
        <v>99620000</v>
      </c>
      <c r="G1314" s="1">
        <v>16739.949219999999</v>
      </c>
      <c r="H1314" s="1">
        <f t="shared" si="10"/>
        <v>8.4398120038147433E-3</v>
      </c>
      <c r="I1314" s="1">
        <f t="shared" si="11"/>
        <v>8.4398120038147433E-3</v>
      </c>
    </row>
    <row r="1315" spans="1:9" ht="13" x14ac:dyDescent="0.15">
      <c r="A1315" s="3">
        <v>42264</v>
      </c>
      <c r="B1315" s="1">
        <v>16738.08008</v>
      </c>
      <c r="C1315" s="1">
        <v>16933.429690000001</v>
      </c>
      <c r="D1315" s="1">
        <v>16639.929690000001</v>
      </c>
      <c r="E1315" s="1">
        <v>16674.740229999999</v>
      </c>
      <c r="F1315" s="1">
        <v>129600000</v>
      </c>
      <c r="G1315" s="1">
        <v>16674.740229999999</v>
      </c>
      <c r="H1315" s="1">
        <f t="shared" si="10"/>
        <v>-3.8954114581238367E-3</v>
      </c>
      <c r="I1315" s="1">
        <f t="shared" si="11"/>
        <v>-3.8954114581238367E-3</v>
      </c>
    </row>
    <row r="1316" spans="1:9" ht="13" x14ac:dyDescent="0.15">
      <c r="A1316" s="3">
        <v>42265</v>
      </c>
      <c r="B1316" s="1">
        <v>16674.740229999999</v>
      </c>
      <c r="C1316" s="1">
        <v>16674.740229999999</v>
      </c>
      <c r="D1316" s="1">
        <v>16343.759770000001</v>
      </c>
      <c r="E1316" s="1">
        <v>16384.58008</v>
      </c>
      <c r="F1316" s="1">
        <v>341690000</v>
      </c>
      <c r="G1316" s="1">
        <v>16384.58008</v>
      </c>
      <c r="H1316" s="1">
        <f t="shared" si="10"/>
        <v>-1.7401179628451682E-2</v>
      </c>
      <c r="I1316" s="1">
        <f t="shared" si="11"/>
        <v>-1.7401179628451682E-2</v>
      </c>
    </row>
    <row r="1317" spans="1:9" ht="13" x14ac:dyDescent="0.15">
      <c r="A1317" s="3">
        <v>42268</v>
      </c>
      <c r="B1317" s="1">
        <v>16406.099610000001</v>
      </c>
      <c r="C1317" s="1">
        <v>16578.599610000001</v>
      </c>
      <c r="D1317" s="1">
        <v>16391.880860000001</v>
      </c>
      <c r="E1317" s="1">
        <v>16510.189450000002</v>
      </c>
      <c r="F1317" s="1">
        <v>90730000</v>
      </c>
      <c r="G1317" s="1">
        <v>16510.189450000002</v>
      </c>
      <c r="H1317" s="1">
        <f t="shared" si="10"/>
        <v>7.6663160963965299E-3</v>
      </c>
      <c r="I1317" s="1">
        <f t="shared" si="11"/>
        <v>7.6663160963965299E-3</v>
      </c>
    </row>
    <row r="1318" spans="1:9" ht="13" x14ac:dyDescent="0.15">
      <c r="A1318" s="3">
        <v>42269</v>
      </c>
      <c r="B1318" s="1">
        <v>16477.449219999999</v>
      </c>
      <c r="C1318" s="1">
        <v>16477.449219999999</v>
      </c>
      <c r="D1318" s="1">
        <v>16221.73047</v>
      </c>
      <c r="E1318" s="1">
        <v>16330.469730000001</v>
      </c>
      <c r="F1318" s="1">
        <v>119010000</v>
      </c>
      <c r="G1318" s="1">
        <v>16330.469730000001</v>
      </c>
      <c r="H1318" s="1">
        <f t="shared" si="10"/>
        <v>-1.0885382057199891E-2</v>
      </c>
      <c r="I1318" s="1">
        <f t="shared" si="11"/>
        <v>-1.0885382057199891E-2</v>
      </c>
    </row>
    <row r="1319" spans="1:9" ht="13" x14ac:dyDescent="0.15">
      <c r="A1319" s="3">
        <v>42270</v>
      </c>
      <c r="B1319" s="1">
        <v>16332.809569999999</v>
      </c>
      <c r="C1319" s="1">
        <v>16355.29004</v>
      </c>
      <c r="D1319" s="1">
        <v>16211.98047</v>
      </c>
      <c r="E1319" s="1">
        <v>16279.889649999999</v>
      </c>
      <c r="F1319" s="1">
        <v>86030000</v>
      </c>
      <c r="G1319" s="1">
        <v>16279.889649999999</v>
      </c>
      <c r="H1319" s="1">
        <f t="shared" si="10"/>
        <v>-3.0972826156422839E-3</v>
      </c>
      <c r="I1319" s="1">
        <f t="shared" si="11"/>
        <v>-3.0972826156422839E-3</v>
      </c>
    </row>
    <row r="1320" spans="1:9" ht="13" x14ac:dyDescent="0.15">
      <c r="A1320" s="3">
        <v>42271</v>
      </c>
      <c r="B1320" s="1">
        <v>16257.110350000001</v>
      </c>
      <c r="C1320" s="1">
        <v>16257.110350000001</v>
      </c>
      <c r="D1320" s="1">
        <v>16016.360350000001</v>
      </c>
      <c r="E1320" s="1">
        <v>16201.320309999999</v>
      </c>
      <c r="F1320" s="1">
        <v>122220000</v>
      </c>
      <c r="G1320" s="1">
        <v>16201.320309999999</v>
      </c>
      <c r="H1320" s="1">
        <f t="shared" si="10"/>
        <v>-4.8261592485671434E-3</v>
      </c>
      <c r="I1320" s="1">
        <f t="shared" si="11"/>
        <v>-4.8261592485671434E-3</v>
      </c>
    </row>
    <row r="1321" spans="1:9" ht="13" x14ac:dyDescent="0.15">
      <c r="A1321" s="3">
        <v>42272</v>
      </c>
      <c r="B1321" s="1">
        <v>16205.070309999999</v>
      </c>
      <c r="C1321" s="1">
        <v>16465.230469999999</v>
      </c>
      <c r="D1321" s="1">
        <v>16205.070309999999</v>
      </c>
      <c r="E1321" s="1">
        <v>16314.66992</v>
      </c>
      <c r="F1321" s="1">
        <v>130790000</v>
      </c>
      <c r="G1321" s="1">
        <v>16314.66992</v>
      </c>
      <c r="H1321" s="1">
        <f t="shared" si="10"/>
        <v>6.9963193018310939E-3</v>
      </c>
      <c r="I1321" s="1">
        <f t="shared" si="11"/>
        <v>6.9963193018310939E-3</v>
      </c>
    </row>
    <row r="1322" spans="1:9" ht="13" x14ac:dyDescent="0.15">
      <c r="A1322" s="3">
        <v>42275</v>
      </c>
      <c r="B1322" s="1">
        <v>16313.259770000001</v>
      </c>
      <c r="C1322" s="1">
        <v>16313.259770000001</v>
      </c>
      <c r="D1322" s="1">
        <v>15981.849609999999</v>
      </c>
      <c r="E1322" s="1">
        <v>16001.889649999999</v>
      </c>
      <c r="F1322" s="1">
        <v>139930000</v>
      </c>
      <c r="G1322" s="1">
        <v>16001.889649999999</v>
      </c>
      <c r="H1322" s="1">
        <f t="shared" si="10"/>
        <v>-1.9171719166476468E-2</v>
      </c>
      <c r="I1322" s="1">
        <f t="shared" si="11"/>
        <v>-1.9171719166476468E-2</v>
      </c>
    </row>
    <row r="1323" spans="1:9" ht="13" x14ac:dyDescent="0.15">
      <c r="A1323" s="3">
        <v>42276</v>
      </c>
      <c r="B1323" s="1">
        <v>16001.759770000001</v>
      </c>
      <c r="C1323" s="1">
        <v>16118.889649999999</v>
      </c>
      <c r="D1323" s="1">
        <v>15942.37012</v>
      </c>
      <c r="E1323" s="1">
        <v>16049.12988</v>
      </c>
      <c r="F1323" s="1">
        <v>121160000</v>
      </c>
      <c r="G1323" s="1">
        <v>16049.12988</v>
      </c>
      <c r="H1323" s="1">
        <f t="shared" si="10"/>
        <v>2.9521657150036185E-3</v>
      </c>
      <c r="I1323" s="1">
        <f t="shared" si="11"/>
        <v>2.9521657150036185E-3</v>
      </c>
    </row>
    <row r="1324" spans="1:9" ht="13" x14ac:dyDescent="0.15">
      <c r="A1324" s="3">
        <v>42277</v>
      </c>
      <c r="B1324" s="1">
        <v>16057.08008</v>
      </c>
      <c r="C1324" s="1">
        <v>16297.599609999999</v>
      </c>
      <c r="D1324" s="1">
        <v>16057.08008</v>
      </c>
      <c r="E1324" s="1">
        <v>16284.700199999999</v>
      </c>
      <c r="F1324" s="1">
        <v>145740000</v>
      </c>
      <c r="G1324" s="1">
        <v>16284.700199999999</v>
      </c>
      <c r="H1324" s="1">
        <f t="shared" si="10"/>
        <v>1.4678074248346658E-2</v>
      </c>
      <c r="I1324" s="1">
        <f t="shared" si="11"/>
        <v>1.4678074248346658E-2</v>
      </c>
    </row>
    <row r="1325" spans="1:9" ht="13" x14ac:dyDescent="0.15">
      <c r="A1325" s="3">
        <v>42278</v>
      </c>
      <c r="B1325" s="1">
        <v>16278.62012</v>
      </c>
      <c r="C1325" s="1">
        <v>16348.87012</v>
      </c>
      <c r="D1325" s="1">
        <v>16073.820309999999</v>
      </c>
      <c r="E1325" s="1">
        <v>16272.009770000001</v>
      </c>
      <c r="F1325" s="1">
        <v>111420000</v>
      </c>
      <c r="G1325" s="1">
        <v>16272.009770000001</v>
      </c>
      <c r="H1325" s="1">
        <f t="shared" si="10"/>
        <v>-7.7928545469929753E-4</v>
      </c>
      <c r="I1325" s="1">
        <f t="shared" si="11"/>
        <v>-7.7928545469929753E-4</v>
      </c>
    </row>
    <row r="1326" spans="1:9" ht="13" x14ac:dyDescent="0.15">
      <c r="A1326" s="3">
        <v>42279</v>
      </c>
      <c r="B1326" s="1">
        <v>16258.25</v>
      </c>
      <c r="C1326" s="1">
        <v>16472.769530000001</v>
      </c>
      <c r="D1326" s="1">
        <v>16013.660159999999</v>
      </c>
      <c r="E1326" s="1">
        <v>16472.369139999999</v>
      </c>
      <c r="F1326" s="1">
        <v>136870000</v>
      </c>
      <c r="G1326" s="1">
        <v>16472.369139999999</v>
      </c>
      <c r="H1326" s="1">
        <f t="shared" si="10"/>
        <v>1.2313129898028467E-2</v>
      </c>
      <c r="I1326" s="1">
        <f t="shared" si="11"/>
        <v>1.2313129898028467E-2</v>
      </c>
    </row>
    <row r="1327" spans="1:9" ht="13" x14ac:dyDescent="0.15">
      <c r="A1327" s="3">
        <v>42282</v>
      </c>
      <c r="B1327" s="1">
        <v>16502.099610000001</v>
      </c>
      <c r="C1327" s="1">
        <v>16798.369139999999</v>
      </c>
      <c r="D1327" s="1">
        <v>16502.099610000001</v>
      </c>
      <c r="E1327" s="1">
        <v>16776.429690000001</v>
      </c>
      <c r="F1327" s="1">
        <v>127660000</v>
      </c>
      <c r="G1327" s="1">
        <v>16776.429690000001</v>
      </c>
      <c r="H1327" s="1">
        <f t="shared" si="10"/>
        <v>1.8458823221830858E-2</v>
      </c>
      <c r="I1327" s="1">
        <f t="shared" si="11"/>
        <v>1.8458823221830858E-2</v>
      </c>
    </row>
    <row r="1328" spans="1:9" ht="13" x14ac:dyDescent="0.15">
      <c r="A1328" s="3">
        <v>42283</v>
      </c>
      <c r="B1328" s="1">
        <v>16774.019530000001</v>
      </c>
      <c r="C1328" s="1">
        <v>16865.089840000001</v>
      </c>
      <c r="D1328" s="1">
        <v>16746.029299999998</v>
      </c>
      <c r="E1328" s="1">
        <v>16790.189450000002</v>
      </c>
      <c r="F1328" s="1">
        <v>120010000</v>
      </c>
      <c r="G1328" s="1">
        <v>16790.189450000002</v>
      </c>
      <c r="H1328" s="1">
        <f t="shared" si="10"/>
        <v>8.2018404715770152E-4</v>
      </c>
      <c r="I1328" s="1">
        <f t="shared" si="11"/>
        <v>8.2018404715770152E-4</v>
      </c>
    </row>
    <row r="1329" spans="1:9" ht="13" x14ac:dyDescent="0.15">
      <c r="A1329" s="3">
        <v>42284</v>
      </c>
      <c r="B1329" s="1">
        <v>16805.41992</v>
      </c>
      <c r="C1329" s="1">
        <v>16963.300780000001</v>
      </c>
      <c r="D1329" s="1">
        <v>16765</v>
      </c>
      <c r="E1329" s="1">
        <v>16912.289059999999</v>
      </c>
      <c r="F1329" s="1">
        <v>115690000</v>
      </c>
      <c r="G1329" s="1">
        <v>16912.289059999999</v>
      </c>
      <c r="H1329" s="1">
        <f t="shared" si="10"/>
        <v>7.2720805422476914E-3</v>
      </c>
      <c r="I1329" s="1">
        <f t="shared" si="11"/>
        <v>7.2720805422476914E-3</v>
      </c>
    </row>
    <row r="1330" spans="1:9" ht="13" x14ac:dyDescent="0.15">
      <c r="A1330" s="3">
        <v>42285</v>
      </c>
      <c r="B1330" s="1">
        <v>16904.16992</v>
      </c>
      <c r="C1330" s="1">
        <v>17081.279299999998</v>
      </c>
      <c r="D1330" s="1">
        <v>16859.339840000001</v>
      </c>
      <c r="E1330" s="1">
        <v>17050.75</v>
      </c>
      <c r="F1330" s="1">
        <v>100730000</v>
      </c>
      <c r="G1330" s="1">
        <v>17050.75</v>
      </c>
      <c r="H1330" s="1">
        <f t="shared" si="10"/>
        <v>8.1870017422704128E-3</v>
      </c>
      <c r="I1330" s="1">
        <f t="shared" si="11"/>
        <v>8.1870017422704128E-3</v>
      </c>
    </row>
    <row r="1331" spans="1:9" ht="13" x14ac:dyDescent="0.15">
      <c r="A1331" s="3">
        <v>42286</v>
      </c>
      <c r="B1331" s="1">
        <v>17054.689450000002</v>
      </c>
      <c r="C1331" s="1">
        <v>17110.880860000001</v>
      </c>
      <c r="D1331" s="1">
        <v>17027.230469999999</v>
      </c>
      <c r="E1331" s="1">
        <v>17084.490229999999</v>
      </c>
      <c r="F1331" s="1">
        <v>103730000</v>
      </c>
      <c r="G1331" s="1">
        <v>17084.490229999999</v>
      </c>
      <c r="H1331" s="1">
        <f t="shared" si="10"/>
        <v>1.9788120757151108E-3</v>
      </c>
      <c r="I1331" s="1">
        <f t="shared" si="11"/>
        <v>1.9788120757151108E-3</v>
      </c>
    </row>
    <row r="1332" spans="1:9" ht="13" x14ac:dyDescent="0.15">
      <c r="A1332" s="3">
        <v>42289</v>
      </c>
      <c r="B1332" s="1">
        <v>17082.289059999999</v>
      </c>
      <c r="C1332" s="1">
        <v>17139.210940000001</v>
      </c>
      <c r="D1332" s="1">
        <v>17064.58008</v>
      </c>
      <c r="E1332" s="1">
        <v>17131.859380000002</v>
      </c>
      <c r="F1332" s="1">
        <v>72500000</v>
      </c>
      <c r="G1332" s="1">
        <v>17131.859380000002</v>
      </c>
      <c r="H1332" s="1">
        <f t="shared" si="10"/>
        <v>2.7726405273025383E-3</v>
      </c>
      <c r="I1332" s="1">
        <f t="shared" si="11"/>
        <v>2.7726405273025383E-3</v>
      </c>
    </row>
    <row r="1333" spans="1:9" ht="13" x14ac:dyDescent="0.15">
      <c r="A1333" s="3">
        <v>42290</v>
      </c>
      <c r="B1333" s="1">
        <v>17113.550780000001</v>
      </c>
      <c r="C1333" s="1">
        <v>17172.810549999998</v>
      </c>
      <c r="D1333" s="1">
        <v>17034.449219999999</v>
      </c>
      <c r="E1333" s="1">
        <v>17081.890630000002</v>
      </c>
      <c r="F1333" s="1">
        <v>99400000</v>
      </c>
      <c r="G1333" s="1">
        <v>17081.890630000002</v>
      </c>
      <c r="H1333" s="1">
        <f t="shared" si="10"/>
        <v>-2.9167149281142416E-3</v>
      </c>
      <c r="I1333" s="1">
        <f t="shared" si="11"/>
        <v>-2.9167149281142416E-3</v>
      </c>
    </row>
    <row r="1334" spans="1:9" ht="13" x14ac:dyDescent="0.15">
      <c r="A1334" s="3">
        <v>42291</v>
      </c>
      <c r="B1334" s="1">
        <v>17079.08008</v>
      </c>
      <c r="C1334" s="1">
        <v>17111.380860000001</v>
      </c>
      <c r="D1334" s="1">
        <v>16887.66992</v>
      </c>
      <c r="E1334" s="1">
        <v>16924.75</v>
      </c>
      <c r="F1334" s="1">
        <v>120110000</v>
      </c>
      <c r="G1334" s="1">
        <v>16924.75</v>
      </c>
      <c r="H1334" s="1">
        <f t="shared" si="10"/>
        <v>-9.1992527878631946E-3</v>
      </c>
      <c r="I1334" s="1">
        <f t="shared" si="11"/>
        <v>-9.1992527878631946E-3</v>
      </c>
    </row>
    <row r="1335" spans="1:9" ht="13" x14ac:dyDescent="0.15">
      <c r="A1335" s="3">
        <v>42292</v>
      </c>
      <c r="B1335" s="1">
        <v>16944.859380000002</v>
      </c>
      <c r="C1335" s="1">
        <v>17144.41992</v>
      </c>
      <c r="D1335" s="1">
        <v>16933.570309999999</v>
      </c>
      <c r="E1335" s="1">
        <v>17141.75</v>
      </c>
      <c r="F1335" s="1">
        <v>122960000</v>
      </c>
      <c r="G1335" s="1">
        <v>17141.75</v>
      </c>
      <c r="H1335" s="1">
        <f t="shared" si="10"/>
        <v>1.2821459696598177E-2</v>
      </c>
      <c r="I1335" s="1">
        <f t="shared" si="11"/>
        <v>1.2821459696598177E-2</v>
      </c>
    </row>
    <row r="1336" spans="1:9" ht="13" x14ac:dyDescent="0.15">
      <c r="A1336" s="3">
        <v>42293</v>
      </c>
      <c r="B1336" s="1">
        <v>17141.75</v>
      </c>
      <c r="C1336" s="1">
        <v>17220.019530000001</v>
      </c>
      <c r="D1336" s="1">
        <v>17107.349610000001</v>
      </c>
      <c r="E1336" s="1">
        <v>17215.970700000002</v>
      </c>
      <c r="F1336" s="1">
        <v>145880000</v>
      </c>
      <c r="G1336" s="1">
        <v>17215.970700000002</v>
      </c>
      <c r="H1336" s="1">
        <f t="shared" si="10"/>
        <v>4.3298204675719619E-3</v>
      </c>
      <c r="I1336" s="1">
        <f t="shared" si="11"/>
        <v>4.3298204675719619E-3</v>
      </c>
    </row>
    <row r="1337" spans="1:9" ht="13" x14ac:dyDescent="0.15">
      <c r="A1337" s="3">
        <v>42296</v>
      </c>
      <c r="B1337" s="1">
        <v>17209.429690000001</v>
      </c>
      <c r="C1337" s="1">
        <v>17235.949219999999</v>
      </c>
      <c r="D1337" s="1">
        <v>17129.189450000002</v>
      </c>
      <c r="E1337" s="1">
        <v>17230.539059999999</v>
      </c>
      <c r="F1337" s="1">
        <v>118430000</v>
      </c>
      <c r="G1337" s="1">
        <v>17230.539059999999</v>
      </c>
      <c r="H1337" s="1">
        <f t="shared" si="10"/>
        <v>8.4621194203109802E-4</v>
      </c>
      <c r="I1337" s="1">
        <f t="shared" si="11"/>
        <v>8.4621194203109802E-4</v>
      </c>
    </row>
    <row r="1338" spans="1:9" ht="13" x14ac:dyDescent="0.15">
      <c r="A1338" s="3">
        <v>42297</v>
      </c>
      <c r="B1338" s="1">
        <v>17228.470700000002</v>
      </c>
      <c r="C1338" s="1">
        <v>17264.880860000001</v>
      </c>
      <c r="D1338" s="1">
        <v>17147.990229999999</v>
      </c>
      <c r="E1338" s="1">
        <v>17217.109380000002</v>
      </c>
      <c r="F1338" s="1">
        <v>106670000</v>
      </c>
      <c r="G1338" s="1">
        <v>17217.109380000002</v>
      </c>
      <c r="H1338" s="1">
        <f t="shared" si="10"/>
        <v>-7.7941148290443924E-4</v>
      </c>
      <c r="I1338" s="1">
        <f t="shared" si="11"/>
        <v>-7.7941148290443924E-4</v>
      </c>
    </row>
    <row r="1339" spans="1:9" ht="13" x14ac:dyDescent="0.15">
      <c r="A1339" s="3">
        <v>42298</v>
      </c>
      <c r="B1339" s="1">
        <v>17225.929690000001</v>
      </c>
      <c r="C1339" s="1">
        <v>17314.990229999999</v>
      </c>
      <c r="D1339" s="1">
        <v>17153.130860000001</v>
      </c>
      <c r="E1339" s="1">
        <v>17168.609380000002</v>
      </c>
      <c r="F1339" s="1">
        <v>107100000</v>
      </c>
      <c r="G1339" s="1">
        <v>17168.609380000002</v>
      </c>
      <c r="H1339" s="1">
        <f t="shared" si="10"/>
        <v>-2.8169653180190224E-3</v>
      </c>
      <c r="I1339" s="1">
        <f t="shared" si="11"/>
        <v>-2.8169653180190224E-3</v>
      </c>
    </row>
    <row r="1340" spans="1:9" ht="13" x14ac:dyDescent="0.15">
      <c r="A1340" s="3">
        <v>42299</v>
      </c>
      <c r="B1340" s="1">
        <v>17180.880860000001</v>
      </c>
      <c r="C1340" s="1">
        <v>17505.179690000001</v>
      </c>
      <c r="D1340" s="1">
        <v>17180.880860000001</v>
      </c>
      <c r="E1340" s="1">
        <v>17489.160159999999</v>
      </c>
      <c r="F1340" s="1">
        <v>152420000</v>
      </c>
      <c r="G1340" s="1">
        <v>17489.160159999999</v>
      </c>
      <c r="H1340" s="1">
        <f t="shared" si="10"/>
        <v>1.8670748044009474E-2</v>
      </c>
      <c r="I1340" s="1">
        <f t="shared" si="11"/>
        <v>1.8670748044009474E-2</v>
      </c>
    </row>
    <row r="1341" spans="1:9" ht="13" x14ac:dyDescent="0.15">
      <c r="A1341" s="3">
        <v>42300</v>
      </c>
      <c r="B1341" s="1">
        <v>17525.109380000002</v>
      </c>
      <c r="C1341" s="1">
        <v>17679.369139999999</v>
      </c>
      <c r="D1341" s="1">
        <v>17525.109380000002</v>
      </c>
      <c r="E1341" s="1">
        <v>17646.699219999999</v>
      </c>
      <c r="F1341" s="1">
        <v>158090000</v>
      </c>
      <c r="G1341" s="1">
        <v>17646.699219999999</v>
      </c>
      <c r="H1341" s="1">
        <f t="shared" si="10"/>
        <v>9.0078116135222791E-3</v>
      </c>
      <c r="I1341" s="1">
        <f t="shared" si="11"/>
        <v>9.0078116135222791E-3</v>
      </c>
    </row>
    <row r="1342" spans="1:9" ht="13" x14ac:dyDescent="0.15">
      <c r="A1342" s="3">
        <v>42303</v>
      </c>
      <c r="B1342" s="1">
        <v>17649.570309999999</v>
      </c>
      <c r="C1342" s="1">
        <v>17660.699219999999</v>
      </c>
      <c r="D1342" s="1">
        <v>17602.509770000001</v>
      </c>
      <c r="E1342" s="1">
        <v>17623.050780000001</v>
      </c>
      <c r="F1342" s="1">
        <v>116660000</v>
      </c>
      <c r="G1342" s="1">
        <v>17623.050780000001</v>
      </c>
      <c r="H1342" s="1">
        <f t="shared" si="10"/>
        <v>-1.3401055747125274E-3</v>
      </c>
      <c r="I1342" s="1">
        <f t="shared" si="11"/>
        <v>-1.3401055747125274E-3</v>
      </c>
    </row>
    <row r="1343" spans="1:9" ht="13" x14ac:dyDescent="0.15">
      <c r="A1343" s="3">
        <v>42304</v>
      </c>
      <c r="B1343" s="1">
        <v>17608.890630000002</v>
      </c>
      <c r="C1343" s="1">
        <v>17635.179690000001</v>
      </c>
      <c r="D1343" s="1">
        <v>17540.570309999999</v>
      </c>
      <c r="E1343" s="1">
        <v>17581.429690000001</v>
      </c>
      <c r="F1343" s="1">
        <v>113960000</v>
      </c>
      <c r="G1343" s="1">
        <v>17581.429690000001</v>
      </c>
      <c r="H1343" s="1">
        <f t="shared" si="10"/>
        <v>-2.3617414782255166E-3</v>
      </c>
      <c r="I1343" s="1">
        <f t="shared" si="11"/>
        <v>-2.3617414782255166E-3</v>
      </c>
    </row>
    <row r="1344" spans="1:9" ht="13" x14ac:dyDescent="0.15">
      <c r="A1344" s="3">
        <v>42305</v>
      </c>
      <c r="B1344" s="1">
        <v>17586.689450000002</v>
      </c>
      <c r="C1344" s="1">
        <v>17779.949219999999</v>
      </c>
      <c r="D1344" s="1">
        <v>17556.710940000001</v>
      </c>
      <c r="E1344" s="1">
        <v>17779.519530000001</v>
      </c>
      <c r="F1344" s="1">
        <v>115630000</v>
      </c>
      <c r="G1344" s="1">
        <v>17779.519530000001</v>
      </c>
      <c r="H1344" s="1">
        <f t="shared" si="10"/>
        <v>1.1266992701547501E-2</v>
      </c>
      <c r="I1344" s="1">
        <f t="shared" si="11"/>
        <v>1.1266992701547501E-2</v>
      </c>
    </row>
    <row r="1345" spans="1:9" ht="13" x14ac:dyDescent="0.15">
      <c r="A1345" s="3">
        <v>42306</v>
      </c>
      <c r="B1345" s="1">
        <v>17771.5</v>
      </c>
      <c r="C1345" s="1">
        <v>17786</v>
      </c>
      <c r="D1345" s="1">
        <v>17684.720700000002</v>
      </c>
      <c r="E1345" s="1">
        <v>17755.800780000001</v>
      </c>
      <c r="F1345" s="1">
        <v>90300000</v>
      </c>
      <c r="G1345" s="1">
        <v>17755.800780000001</v>
      </c>
      <c r="H1345" s="1">
        <f t="shared" si="10"/>
        <v>-1.3340489859682951E-3</v>
      </c>
      <c r="I1345" s="1">
        <f t="shared" si="11"/>
        <v>-1.3340489859682951E-3</v>
      </c>
    </row>
    <row r="1346" spans="1:9" ht="13" x14ac:dyDescent="0.15">
      <c r="A1346" s="3">
        <v>42307</v>
      </c>
      <c r="B1346" s="1">
        <v>17756.599610000001</v>
      </c>
      <c r="C1346" s="1">
        <v>17799.960940000001</v>
      </c>
      <c r="D1346" s="1">
        <v>17662.869139999999</v>
      </c>
      <c r="E1346" s="1">
        <v>17663.539059999999</v>
      </c>
      <c r="F1346" s="1">
        <v>149250000</v>
      </c>
      <c r="G1346" s="1">
        <v>17663.539059999999</v>
      </c>
      <c r="H1346" s="1">
        <f t="shared" si="10"/>
        <v>-5.1961452565927151E-3</v>
      </c>
      <c r="I1346" s="1">
        <f t="shared" si="11"/>
        <v>-5.1961452565927151E-3</v>
      </c>
    </row>
    <row r="1347" spans="1:9" ht="13" x14ac:dyDescent="0.15">
      <c r="A1347" s="3">
        <v>42310</v>
      </c>
      <c r="B1347" s="1">
        <v>17672.619139999999</v>
      </c>
      <c r="C1347" s="1">
        <v>17845.900389999999</v>
      </c>
      <c r="D1347" s="1">
        <v>17655.019530000001</v>
      </c>
      <c r="E1347" s="1">
        <v>17828.759770000001</v>
      </c>
      <c r="F1347" s="1">
        <v>100840000</v>
      </c>
      <c r="G1347" s="1">
        <v>17828.759770000001</v>
      </c>
      <c r="H1347" s="1">
        <f t="shared" si="10"/>
        <v>9.3537715991554773E-3</v>
      </c>
      <c r="I1347" s="1">
        <f t="shared" si="11"/>
        <v>9.3537715991554773E-3</v>
      </c>
    </row>
    <row r="1348" spans="1:9" ht="13" x14ac:dyDescent="0.15">
      <c r="A1348" s="3">
        <v>42311</v>
      </c>
      <c r="B1348" s="1">
        <v>17819.740229999999</v>
      </c>
      <c r="C1348" s="1">
        <v>17977.849610000001</v>
      </c>
      <c r="D1348" s="1">
        <v>17796.019530000001</v>
      </c>
      <c r="E1348" s="1">
        <v>17918.150389999999</v>
      </c>
      <c r="F1348" s="1">
        <v>92290000</v>
      </c>
      <c r="G1348" s="1">
        <v>17918.150389999999</v>
      </c>
      <c r="H1348" s="1">
        <f t="shared" si="10"/>
        <v>5.0138439887677227E-3</v>
      </c>
      <c r="I1348" s="1">
        <f t="shared" si="11"/>
        <v>5.0138439887677227E-3</v>
      </c>
    </row>
    <row r="1349" spans="1:9" ht="13" x14ac:dyDescent="0.15">
      <c r="A1349" s="3">
        <v>42312</v>
      </c>
      <c r="B1349" s="1">
        <v>17929.58008</v>
      </c>
      <c r="C1349" s="1">
        <v>17964.119139999999</v>
      </c>
      <c r="D1349" s="1">
        <v>17828.83008</v>
      </c>
      <c r="E1349" s="1">
        <v>17867.58008</v>
      </c>
      <c r="F1349" s="1">
        <v>99890000</v>
      </c>
      <c r="G1349" s="1">
        <v>17867.58008</v>
      </c>
      <c r="H1349" s="1">
        <f t="shared" si="10"/>
        <v>-2.8222952090089671E-3</v>
      </c>
      <c r="I1349" s="1">
        <f t="shared" si="11"/>
        <v>-2.8222952090089671E-3</v>
      </c>
    </row>
    <row r="1350" spans="1:9" ht="13" x14ac:dyDescent="0.15">
      <c r="A1350" s="3">
        <v>42313</v>
      </c>
      <c r="B1350" s="1">
        <v>17871.25</v>
      </c>
      <c r="C1350" s="1">
        <v>17929.509770000001</v>
      </c>
      <c r="D1350" s="1">
        <v>17779.189450000002</v>
      </c>
      <c r="E1350" s="1">
        <v>17863.429690000001</v>
      </c>
      <c r="F1350" s="1">
        <v>98910000</v>
      </c>
      <c r="G1350" s="1">
        <v>17863.429690000001</v>
      </c>
      <c r="H1350" s="1">
        <f t="shared" si="10"/>
        <v>-2.3228607239570177E-4</v>
      </c>
      <c r="I1350" s="1">
        <f t="shared" si="11"/>
        <v>-2.3228607239570177E-4</v>
      </c>
    </row>
    <row r="1351" spans="1:9" ht="13" x14ac:dyDescent="0.15">
      <c r="A1351" s="3">
        <v>42314</v>
      </c>
      <c r="B1351" s="1">
        <v>17855.220700000002</v>
      </c>
      <c r="C1351" s="1">
        <v>17912.039059999999</v>
      </c>
      <c r="D1351" s="1">
        <v>17768.599610000001</v>
      </c>
      <c r="E1351" s="1">
        <v>17910.33008</v>
      </c>
      <c r="F1351" s="1">
        <v>107450000</v>
      </c>
      <c r="G1351" s="1">
        <v>17910.33008</v>
      </c>
      <c r="H1351" s="1">
        <f t="shared" si="10"/>
        <v>2.6254975004186263E-3</v>
      </c>
      <c r="I1351" s="1">
        <f t="shared" si="11"/>
        <v>2.6254975004186263E-3</v>
      </c>
    </row>
    <row r="1352" spans="1:9" ht="13" x14ac:dyDescent="0.15">
      <c r="A1352" s="3">
        <v>42317</v>
      </c>
      <c r="B1352" s="1">
        <v>17900.779299999998</v>
      </c>
      <c r="C1352" s="1">
        <v>17900.779299999998</v>
      </c>
      <c r="D1352" s="1">
        <v>17667.779299999998</v>
      </c>
      <c r="E1352" s="1">
        <v>17730.480469999999</v>
      </c>
      <c r="F1352" s="1">
        <v>121210000</v>
      </c>
      <c r="G1352" s="1">
        <v>17730.480469999999</v>
      </c>
      <c r="H1352" s="1">
        <f t="shared" si="10"/>
        <v>-1.0041669204122292E-2</v>
      </c>
      <c r="I1352" s="1">
        <f t="shared" si="11"/>
        <v>-1.0041669204122292E-2</v>
      </c>
    </row>
    <row r="1353" spans="1:9" ht="13" x14ac:dyDescent="0.15">
      <c r="A1353" s="3">
        <v>42318</v>
      </c>
      <c r="B1353" s="1">
        <v>17724.130860000001</v>
      </c>
      <c r="C1353" s="1">
        <v>17768.660159999999</v>
      </c>
      <c r="D1353" s="1">
        <v>17657.720700000002</v>
      </c>
      <c r="E1353" s="1">
        <v>17758.210940000001</v>
      </c>
      <c r="F1353" s="1">
        <v>108640000</v>
      </c>
      <c r="G1353" s="1">
        <v>17758.210940000001</v>
      </c>
      <c r="H1353" s="1">
        <f t="shared" si="10"/>
        <v>1.5639999179335405E-3</v>
      </c>
      <c r="I1353" s="1">
        <f t="shared" si="11"/>
        <v>1.5639999179335405E-3</v>
      </c>
    </row>
    <row r="1354" spans="1:9" ht="13" x14ac:dyDescent="0.15">
      <c r="A1354" s="3">
        <v>42319</v>
      </c>
      <c r="B1354" s="1">
        <v>17769.5</v>
      </c>
      <c r="C1354" s="1">
        <v>17807.179690000001</v>
      </c>
      <c r="D1354" s="1">
        <v>17696.910159999999</v>
      </c>
      <c r="E1354" s="1">
        <v>17702.220700000002</v>
      </c>
      <c r="F1354" s="1">
        <v>95230000</v>
      </c>
      <c r="G1354" s="1">
        <v>17702.220700000002</v>
      </c>
      <c r="H1354" s="1">
        <f t="shared" si="10"/>
        <v>-3.152921214258263E-3</v>
      </c>
      <c r="I1354" s="1">
        <f t="shared" si="11"/>
        <v>-3.152921214258263E-3</v>
      </c>
    </row>
    <row r="1355" spans="1:9" ht="13" x14ac:dyDescent="0.15">
      <c r="A1355" s="3">
        <v>42320</v>
      </c>
      <c r="B1355" s="1">
        <v>17691.929690000001</v>
      </c>
      <c r="C1355" s="1">
        <v>17691.929690000001</v>
      </c>
      <c r="D1355" s="1">
        <v>17443.5</v>
      </c>
      <c r="E1355" s="1">
        <v>17448.070309999999</v>
      </c>
      <c r="F1355" s="1">
        <v>113660000</v>
      </c>
      <c r="G1355" s="1">
        <v>17448.070309999999</v>
      </c>
      <c r="H1355" s="1">
        <f t="shared" si="10"/>
        <v>-1.4356977822562256E-2</v>
      </c>
      <c r="I1355" s="1">
        <f t="shared" si="11"/>
        <v>-1.4356977822562256E-2</v>
      </c>
    </row>
    <row r="1356" spans="1:9" ht="13" x14ac:dyDescent="0.15">
      <c r="A1356" s="3">
        <v>42321</v>
      </c>
      <c r="B1356" s="1">
        <v>17439.25</v>
      </c>
      <c r="C1356" s="1">
        <v>17439.25</v>
      </c>
      <c r="D1356" s="1">
        <v>17238.890630000002</v>
      </c>
      <c r="E1356" s="1">
        <v>17245.240229999999</v>
      </c>
      <c r="F1356" s="1">
        <v>134640000</v>
      </c>
      <c r="G1356" s="1">
        <v>17245.240229999999</v>
      </c>
      <c r="H1356" s="1">
        <f t="shared" si="10"/>
        <v>-1.1624785801313047E-2</v>
      </c>
      <c r="I1356" s="1">
        <f t="shared" si="11"/>
        <v>-1.1624785801313047E-2</v>
      </c>
    </row>
    <row r="1357" spans="1:9" ht="13" x14ac:dyDescent="0.15">
      <c r="A1357" s="3">
        <v>42324</v>
      </c>
      <c r="B1357" s="1">
        <v>17229.939450000002</v>
      </c>
      <c r="C1357" s="1">
        <v>17483.009770000001</v>
      </c>
      <c r="D1357" s="1">
        <v>17210.429690000001</v>
      </c>
      <c r="E1357" s="1">
        <v>17483.009770000001</v>
      </c>
      <c r="F1357" s="1">
        <v>137590000</v>
      </c>
      <c r="G1357" s="1">
        <v>17483.009770000001</v>
      </c>
      <c r="H1357" s="1">
        <f t="shared" si="10"/>
        <v>1.3787545828812219E-2</v>
      </c>
      <c r="I1357" s="1">
        <f t="shared" si="11"/>
        <v>1.3787545828812219E-2</v>
      </c>
    </row>
    <row r="1358" spans="1:9" ht="13" x14ac:dyDescent="0.15">
      <c r="A1358" s="3">
        <v>42325</v>
      </c>
      <c r="B1358" s="1">
        <v>17486.990229999999</v>
      </c>
      <c r="C1358" s="1">
        <v>17599.33008</v>
      </c>
      <c r="D1358" s="1">
        <v>17451.410159999999</v>
      </c>
      <c r="E1358" s="1">
        <v>17489.5</v>
      </c>
      <c r="F1358" s="1">
        <v>167190000</v>
      </c>
      <c r="G1358" s="1">
        <v>17489.5</v>
      </c>
      <c r="H1358" s="1">
        <f t="shared" si="10"/>
        <v>3.7123070257252556E-4</v>
      </c>
      <c r="I1358" s="1">
        <f t="shared" si="11"/>
        <v>3.7123070257252556E-4</v>
      </c>
    </row>
    <row r="1359" spans="1:9" ht="13" x14ac:dyDescent="0.15">
      <c r="A1359" s="3">
        <v>42326</v>
      </c>
      <c r="B1359" s="1">
        <v>17485.490229999999</v>
      </c>
      <c r="C1359" s="1">
        <v>17752.160159999999</v>
      </c>
      <c r="D1359" s="1">
        <v>17485.490229999999</v>
      </c>
      <c r="E1359" s="1">
        <v>17737.160159999999</v>
      </c>
      <c r="F1359" s="1">
        <v>106810000</v>
      </c>
      <c r="G1359" s="1">
        <v>17737.160159999999</v>
      </c>
      <c r="H1359" s="1">
        <f t="shared" si="10"/>
        <v>1.4160505446124787E-2</v>
      </c>
      <c r="I1359" s="1">
        <f t="shared" si="11"/>
        <v>1.4160505446124787E-2</v>
      </c>
    </row>
    <row r="1360" spans="1:9" ht="13" x14ac:dyDescent="0.15">
      <c r="A1360" s="3">
        <v>42327</v>
      </c>
      <c r="B1360" s="1">
        <v>17739.83008</v>
      </c>
      <c r="C1360" s="1">
        <v>17772.970700000002</v>
      </c>
      <c r="D1360" s="1">
        <v>17681.980469999999</v>
      </c>
      <c r="E1360" s="1">
        <v>17732.75</v>
      </c>
      <c r="F1360" s="1">
        <v>114630000</v>
      </c>
      <c r="G1360" s="1">
        <v>17732.75</v>
      </c>
      <c r="H1360" s="1">
        <f t="shared" si="10"/>
        <v>-2.4863957703584553E-4</v>
      </c>
      <c r="I1360" s="1">
        <f t="shared" si="11"/>
        <v>-2.4863957703584553E-4</v>
      </c>
    </row>
    <row r="1361" spans="1:9" ht="13" x14ac:dyDescent="0.15">
      <c r="A1361" s="3">
        <v>42328</v>
      </c>
      <c r="B1361" s="1">
        <v>17732.75</v>
      </c>
      <c r="C1361" s="1">
        <v>17914.339840000001</v>
      </c>
      <c r="D1361" s="1">
        <v>17732.75</v>
      </c>
      <c r="E1361" s="1">
        <v>17823.810549999998</v>
      </c>
      <c r="F1361" s="1">
        <v>153140000</v>
      </c>
      <c r="G1361" s="1">
        <v>17823.810549999998</v>
      </c>
      <c r="H1361" s="1">
        <f t="shared" si="10"/>
        <v>5.1351623408663815E-3</v>
      </c>
      <c r="I1361" s="1">
        <f t="shared" si="11"/>
        <v>5.1351623408663815E-3</v>
      </c>
    </row>
    <row r="1362" spans="1:9" ht="13" x14ac:dyDescent="0.15">
      <c r="A1362" s="3">
        <v>42331</v>
      </c>
      <c r="B1362" s="1">
        <v>17823.609380000002</v>
      </c>
      <c r="C1362" s="1">
        <v>17868.179690000001</v>
      </c>
      <c r="D1362" s="1">
        <v>17751.529299999998</v>
      </c>
      <c r="E1362" s="1">
        <v>17792.679690000001</v>
      </c>
      <c r="F1362" s="1">
        <v>134680000</v>
      </c>
      <c r="G1362" s="1">
        <v>17792.679690000001</v>
      </c>
      <c r="H1362" s="1">
        <f t="shared" si="10"/>
        <v>-1.7465883578973232E-3</v>
      </c>
      <c r="I1362" s="1">
        <f t="shared" si="11"/>
        <v>-1.7465883578973232E-3</v>
      </c>
    </row>
    <row r="1363" spans="1:9" ht="13" x14ac:dyDescent="0.15">
      <c r="A1363" s="3">
        <v>42332</v>
      </c>
      <c r="B1363" s="1">
        <v>17770.900389999999</v>
      </c>
      <c r="C1363" s="1">
        <v>17862.599610000001</v>
      </c>
      <c r="D1363" s="1">
        <v>17683.509770000001</v>
      </c>
      <c r="E1363" s="1">
        <v>17812.189450000002</v>
      </c>
      <c r="F1363" s="1">
        <v>127170000</v>
      </c>
      <c r="G1363" s="1">
        <v>17812.189450000002</v>
      </c>
      <c r="H1363" s="1">
        <f t="shared" si="10"/>
        <v>1.0965048739097951E-3</v>
      </c>
      <c r="I1363" s="1">
        <f t="shared" si="11"/>
        <v>1.0965048739097951E-3</v>
      </c>
    </row>
    <row r="1364" spans="1:9" ht="13" x14ac:dyDescent="0.15">
      <c r="A1364" s="3">
        <v>42333</v>
      </c>
      <c r="B1364" s="1">
        <v>17820.810549999998</v>
      </c>
      <c r="C1364" s="1">
        <v>17854.91992</v>
      </c>
      <c r="D1364" s="1">
        <v>17801.83008</v>
      </c>
      <c r="E1364" s="1">
        <v>17813.390630000002</v>
      </c>
      <c r="F1364" s="1">
        <v>82540000</v>
      </c>
      <c r="G1364" s="1">
        <v>17813.390630000002</v>
      </c>
      <c r="H1364" s="1">
        <f t="shared" si="10"/>
        <v>6.743584236917163E-5</v>
      </c>
      <c r="I1364" s="1">
        <f t="shared" si="11"/>
        <v>6.743584236917163E-5</v>
      </c>
    </row>
    <row r="1365" spans="1:9" ht="13" x14ac:dyDescent="0.15">
      <c r="A1365" s="3">
        <v>42335</v>
      </c>
      <c r="B1365" s="1">
        <v>17806.039059999999</v>
      </c>
      <c r="C1365" s="1">
        <v>17830.359380000002</v>
      </c>
      <c r="D1365" s="1">
        <v>17749.320309999999</v>
      </c>
      <c r="E1365" s="1">
        <v>17813.390630000002</v>
      </c>
      <c r="F1365" s="1">
        <v>82540000</v>
      </c>
      <c r="G1365" s="1">
        <v>17813.390630000002</v>
      </c>
      <c r="H1365" s="1">
        <f t="shared" si="10"/>
        <v>0</v>
      </c>
      <c r="I1365" s="1">
        <f t="shared" si="11"/>
        <v>0</v>
      </c>
    </row>
    <row r="1366" spans="1:9" ht="13" x14ac:dyDescent="0.15">
      <c r="A1366" s="3">
        <v>42338</v>
      </c>
      <c r="B1366" s="1">
        <v>17802.839840000001</v>
      </c>
      <c r="C1366" s="1">
        <v>17837.240229999999</v>
      </c>
      <c r="D1366" s="1">
        <v>17719.789059999999</v>
      </c>
      <c r="E1366" s="1">
        <v>17719.91992</v>
      </c>
      <c r="F1366" s="1">
        <v>155560000</v>
      </c>
      <c r="G1366" s="1">
        <v>17719.91992</v>
      </c>
      <c r="H1366" s="1">
        <f t="shared" si="10"/>
        <v>-5.247216093862834E-3</v>
      </c>
      <c r="I1366" s="1">
        <f t="shared" si="11"/>
        <v>-5.247216093862834E-3</v>
      </c>
    </row>
    <row r="1367" spans="1:9" ht="13" x14ac:dyDescent="0.15">
      <c r="A1367" s="3">
        <v>42339</v>
      </c>
      <c r="B1367" s="1">
        <v>17719.720700000002</v>
      </c>
      <c r="C1367" s="1">
        <v>17895.5</v>
      </c>
      <c r="D1367" s="1">
        <v>17719.720700000002</v>
      </c>
      <c r="E1367" s="1">
        <v>17888.349610000001</v>
      </c>
      <c r="F1367" s="1">
        <v>103880000</v>
      </c>
      <c r="G1367" s="1">
        <v>17888.349610000001</v>
      </c>
      <c r="H1367" s="1">
        <f t="shared" si="10"/>
        <v>9.5051044677633527E-3</v>
      </c>
      <c r="I1367" s="1">
        <f t="shared" si="11"/>
        <v>9.5051044677633527E-3</v>
      </c>
    </row>
    <row r="1368" spans="1:9" ht="13" x14ac:dyDescent="0.15">
      <c r="A1368" s="3">
        <v>42340</v>
      </c>
      <c r="B1368" s="1">
        <v>17883.140630000002</v>
      </c>
      <c r="C1368" s="1">
        <v>17901.58008</v>
      </c>
      <c r="D1368" s="1">
        <v>17708.199219999999</v>
      </c>
      <c r="E1368" s="1">
        <v>17729.679690000001</v>
      </c>
      <c r="F1368" s="1">
        <v>102860000</v>
      </c>
      <c r="G1368" s="1">
        <v>17729.679690000001</v>
      </c>
      <c r="H1368" s="1">
        <f t="shared" si="10"/>
        <v>-8.8700144764221351E-3</v>
      </c>
      <c r="I1368" s="1">
        <f t="shared" si="11"/>
        <v>-8.8700144764221351E-3</v>
      </c>
    </row>
    <row r="1369" spans="1:9" ht="13" x14ac:dyDescent="0.15">
      <c r="A1369" s="3">
        <v>42341</v>
      </c>
      <c r="B1369" s="1">
        <v>17741.570309999999</v>
      </c>
      <c r="C1369" s="1">
        <v>17780.589840000001</v>
      </c>
      <c r="D1369" s="1">
        <v>17425.560549999998</v>
      </c>
      <c r="E1369" s="1">
        <v>17477.66992</v>
      </c>
      <c r="F1369" s="1">
        <v>126990000</v>
      </c>
      <c r="G1369" s="1">
        <v>17477.66992</v>
      </c>
      <c r="H1369" s="1">
        <f t="shared" si="10"/>
        <v>-1.4214005803056928E-2</v>
      </c>
      <c r="I1369" s="1">
        <f t="shared" si="11"/>
        <v>-1.4214005803056928E-2</v>
      </c>
    </row>
    <row r="1370" spans="1:9" ht="13" x14ac:dyDescent="0.15">
      <c r="A1370" s="3">
        <v>42342</v>
      </c>
      <c r="B1370" s="1">
        <v>17482.679690000001</v>
      </c>
      <c r="C1370" s="1">
        <v>17866.470700000002</v>
      </c>
      <c r="D1370" s="1">
        <v>17482.679690000001</v>
      </c>
      <c r="E1370" s="1">
        <v>17847.630860000001</v>
      </c>
      <c r="F1370" s="1">
        <v>137650000</v>
      </c>
      <c r="G1370" s="1">
        <v>17847.630860000001</v>
      </c>
      <c r="H1370" s="1">
        <f t="shared" si="10"/>
        <v>2.1167635142064798E-2</v>
      </c>
      <c r="I1370" s="1">
        <f t="shared" si="11"/>
        <v>2.1167635142064798E-2</v>
      </c>
    </row>
    <row r="1371" spans="1:9" ht="13" x14ac:dyDescent="0.15">
      <c r="A1371" s="3">
        <v>42345</v>
      </c>
      <c r="B1371" s="1">
        <v>17845.490229999999</v>
      </c>
      <c r="C1371" s="1">
        <v>17845.490229999999</v>
      </c>
      <c r="D1371" s="1">
        <v>17639.25</v>
      </c>
      <c r="E1371" s="1">
        <v>17730.509770000001</v>
      </c>
      <c r="F1371" s="1">
        <v>99670000</v>
      </c>
      <c r="G1371" s="1">
        <v>17730.509770000001</v>
      </c>
      <c r="H1371" s="1">
        <f t="shared" si="10"/>
        <v>-6.5622765799404565E-3</v>
      </c>
      <c r="I1371" s="1">
        <f t="shared" si="11"/>
        <v>-6.5622765799404565E-3</v>
      </c>
    </row>
    <row r="1372" spans="1:9" ht="13" x14ac:dyDescent="0.15">
      <c r="A1372" s="3">
        <v>42346</v>
      </c>
      <c r="B1372" s="1">
        <v>17703.990229999999</v>
      </c>
      <c r="C1372" s="1">
        <v>17703.990229999999</v>
      </c>
      <c r="D1372" s="1">
        <v>17485.390630000002</v>
      </c>
      <c r="E1372" s="1">
        <v>17568</v>
      </c>
      <c r="F1372" s="1">
        <v>113720000</v>
      </c>
      <c r="G1372" s="1">
        <v>17568</v>
      </c>
      <c r="H1372" s="1">
        <f t="shared" si="10"/>
        <v>-9.1655441444197447E-3</v>
      </c>
      <c r="I1372" s="1">
        <f t="shared" si="11"/>
        <v>-9.1655441444197447E-3</v>
      </c>
    </row>
    <row r="1373" spans="1:9" ht="13" x14ac:dyDescent="0.15">
      <c r="A1373" s="3">
        <v>42347</v>
      </c>
      <c r="B1373" s="1">
        <v>17558.179690000001</v>
      </c>
      <c r="C1373" s="1">
        <v>17767.689450000002</v>
      </c>
      <c r="D1373" s="1">
        <v>17403.509770000001</v>
      </c>
      <c r="E1373" s="1">
        <v>17492.300780000001</v>
      </c>
      <c r="F1373" s="1">
        <v>122020000</v>
      </c>
      <c r="G1373" s="1">
        <v>17492.300780000001</v>
      </c>
      <c r="H1373" s="1">
        <f t="shared" si="10"/>
        <v>-4.3089264571948204E-3</v>
      </c>
      <c r="I1373" s="1">
        <f t="shared" si="11"/>
        <v>-4.3089264571948204E-3</v>
      </c>
    </row>
    <row r="1374" spans="1:9" ht="13" x14ac:dyDescent="0.15">
      <c r="A1374" s="3">
        <v>42348</v>
      </c>
      <c r="B1374" s="1">
        <v>17493.16992</v>
      </c>
      <c r="C1374" s="1">
        <v>17697.740229999999</v>
      </c>
      <c r="D1374" s="1">
        <v>17474.660159999999</v>
      </c>
      <c r="E1374" s="1">
        <v>17574.75</v>
      </c>
      <c r="F1374" s="1">
        <v>107310000</v>
      </c>
      <c r="G1374" s="1">
        <v>17574.75</v>
      </c>
      <c r="H1374" s="1">
        <f t="shared" si="10"/>
        <v>4.7134577113073515E-3</v>
      </c>
      <c r="I1374" s="1">
        <f t="shared" si="11"/>
        <v>4.7134577113073515E-3</v>
      </c>
    </row>
    <row r="1375" spans="1:9" ht="13" x14ac:dyDescent="0.15">
      <c r="A1375" s="3">
        <v>42349</v>
      </c>
      <c r="B1375" s="1">
        <v>17574.75</v>
      </c>
      <c r="C1375" s="1">
        <v>17574.75</v>
      </c>
      <c r="D1375" s="1">
        <v>17230.5</v>
      </c>
      <c r="E1375" s="1">
        <v>17265.210940000001</v>
      </c>
      <c r="F1375" s="1">
        <v>134510000</v>
      </c>
      <c r="G1375" s="1">
        <v>17265.210940000001</v>
      </c>
      <c r="H1375" s="1">
        <f t="shared" si="10"/>
        <v>-1.7612714832358874E-2</v>
      </c>
      <c r="I1375" s="1">
        <f t="shared" si="11"/>
        <v>-1.7612714832358874E-2</v>
      </c>
    </row>
    <row r="1376" spans="1:9" ht="13" x14ac:dyDescent="0.15">
      <c r="A1376" s="3">
        <v>42352</v>
      </c>
      <c r="B1376" s="1">
        <v>17277.109380000002</v>
      </c>
      <c r="C1376" s="1">
        <v>17378.019530000001</v>
      </c>
      <c r="D1376" s="1">
        <v>17138.470700000002</v>
      </c>
      <c r="E1376" s="1">
        <v>17368.5</v>
      </c>
      <c r="F1376" s="1">
        <v>142540000</v>
      </c>
      <c r="G1376" s="1">
        <v>17368.5</v>
      </c>
      <c r="H1376" s="1">
        <f t="shared" si="10"/>
        <v>5.9824962671437337E-3</v>
      </c>
      <c r="I1376" s="1">
        <f t="shared" si="11"/>
        <v>5.9824962671437337E-3</v>
      </c>
    </row>
    <row r="1377" spans="1:9" ht="13" x14ac:dyDescent="0.15">
      <c r="A1377" s="3">
        <v>42353</v>
      </c>
      <c r="B1377" s="1">
        <v>17374.779299999998</v>
      </c>
      <c r="C1377" s="1">
        <v>17627.630860000001</v>
      </c>
      <c r="D1377" s="1">
        <v>17341.179690000001</v>
      </c>
      <c r="E1377" s="1">
        <v>17524.910159999999</v>
      </c>
      <c r="F1377" s="1">
        <v>123430000</v>
      </c>
      <c r="G1377" s="1">
        <v>17524.910159999999</v>
      </c>
      <c r="H1377" s="1">
        <f t="shared" si="10"/>
        <v>9.0053925209430553E-3</v>
      </c>
      <c r="I1377" s="1">
        <f t="shared" si="11"/>
        <v>9.0053925209430553E-3</v>
      </c>
    </row>
    <row r="1378" spans="1:9" ht="13" x14ac:dyDescent="0.15">
      <c r="A1378" s="3">
        <v>42354</v>
      </c>
      <c r="B1378" s="1">
        <v>17530.849610000001</v>
      </c>
      <c r="C1378" s="1">
        <v>17784.359380000002</v>
      </c>
      <c r="D1378" s="1">
        <v>17483.679690000001</v>
      </c>
      <c r="E1378" s="1">
        <v>17749.089840000001</v>
      </c>
      <c r="F1378" s="1">
        <v>123790000</v>
      </c>
      <c r="G1378" s="1">
        <v>17749.089840000001</v>
      </c>
      <c r="H1378" s="1">
        <f t="shared" si="10"/>
        <v>1.2792058729732233E-2</v>
      </c>
      <c r="I1378" s="1">
        <f t="shared" si="11"/>
        <v>1.2792058729732233E-2</v>
      </c>
    </row>
    <row r="1379" spans="1:9" ht="13" x14ac:dyDescent="0.15">
      <c r="A1379" s="3">
        <v>42355</v>
      </c>
      <c r="B1379" s="1">
        <v>17756.539059999999</v>
      </c>
      <c r="C1379" s="1">
        <v>17796.759770000001</v>
      </c>
      <c r="D1379" s="1">
        <v>17493.5</v>
      </c>
      <c r="E1379" s="1">
        <v>17495.839840000001</v>
      </c>
      <c r="F1379" s="1">
        <v>115780000</v>
      </c>
      <c r="G1379" s="1">
        <v>17495.839840000001</v>
      </c>
      <c r="H1379" s="1">
        <f t="shared" si="10"/>
        <v>-1.4268337265906813E-2</v>
      </c>
      <c r="I1379" s="1">
        <f t="shared" si="11"/>
        <v>-1.4268337265906813E-2</v>
      </c>
    </row>
    <row r="1380" spans="1:9" ht="13" x14ac:dyDescent="0.15">
      <c r="A1380" s="3">
        <v>42356</v>
      </c>
      <c r="B1380" s="1">
        <v>17495.039059999999</v>
      </c>
      <c r="C1380" s="1">
        <v>17496.58008</v>
      </c>
      <c r="D1380" s="1">
        <v>17124.310549999998</v>
      </c>
      <c r="E1380" s="1">
        <v>17128.550780000001</v>
      </c>
      <c r="F1380" s="1">
        <v>344560000</v>
      </c>
      <c r="G1380" s="1">
        <v>17128.550780000001</v>
      </c>
      <c r="H1380" s="1">
        <f t="shared" si="10"/>
        <v>-2.0992936798625791E-2</v>
      </c>
      <c r="I1380" s="1">
        <f t="shared" si="11"/>
        <v>-2.0992936798625791E-2</v>
      </c>
    </row>
    <row r="1381" spans="1:9" ht="13" x14ac:dyDescent="0.15">
      <c r="A1381" s="3">
        <v>42359</v>
      </c>
      <c r="B1381" s="1">
        <v>17154.939450000002</v>
      </c>
      <c r="C1381" s="1">
        <v>17272.359380000002</v>
      </c>
      <c r="D1381" s="1">
        <v>17116.730469999999</v>
      </c>
      <c r="E1381" s="1">
        <v>17251.619139999999</v>
      </c>
      <c r="F1381" s="1">
        <v>114910000</v>
      </c>
      <c r="G1381" s="1">
        <v>17251.619139999999</v>
      </c>
      <c r="H1381" s="1">
        <f t="shared" si="10"/>
        <v>7.1849838074857534E-3</v>
      </c>
      <c r="I1381" s="1">
        <f t="shared" si="11"/>
        <v>7.1849838074857534E-3</v>
      </c>
    </row>
    <row r="1382" spans="1:9" ht="13" x14ac:dyDescent="0.15">
      <c r="A1382" s="3">
        <v>42360</v>
      </c>
      <c r="B1382" s="1">
        <v>17253.550780000001</v>
      </c>
      <c r="C1382" s="1">
        <v>17451.109380000002</v>
      </c>
      <c r="D1382" s="1">
        <v>17242.859380000002</v>
      </c>
      <c r="E1382" s="1">
        <v>17417.269530000001</v>
      </c>
      <c r="F1382" s="1">
        <v>91570000</v>
      </c>
      <c r="G1382" s="1">
        <v>17417.269530000001</v>
      </c>
      <c r="H1382" s="1">
        <f t="shared" si="10"/>
        <v>9.602019883219062E-3</v>
      </c>
      <c r="I1382" s="1">
        <f t="shared" si="11"/>
        <v>9.602019883219062E-3</v>
      </c>
    </row>
    <row r="1383" spans="1:9" ht="13" x14ac:dyDescent="0.15">
      <c r="A1383" s="3">
        <v>42361</v>
      </c>
      <c r="B1383" s="1">
        <v>17427.630860000001</v>
      </c>
      <c r="C1383" s="1">
        <v>17607.91992</v>
      </c>
      <c r="D1383" s="1">
        <v>17427.630860000001</v>
      </c>
      <c r="E1383" s="1">
        <v>17602.609380000002</v>
      </c>
      <c r="F1383" s="1">
        <v>92820000</v>
      </c>
      <c r="G1383" s="1">
        <v>17602.609380000002</v>
      </c>
      <c r="H1383" s="1">
        <f t="shared" si="10"/>
        <v>1.0641154153397331E-2</v>
      </c>
      <c r="I1383" s="1">
        <f t="shared" si="11"/>
        <v>1.0641154153397331E-2</v>
      </c>
    </row>
    <row r="1384" spans="1:9" ht="13" x14ac:dyDescent="0.15">
      <c r="A1384" s="3">
        <v>42362</v>
      </c>
      <c r="B1384" s="1">
        <v>17593.259770000001</v>
      </c>
      <c r="C1384" s="1">
        <v>17606.339840000001</v>
      </c>
      <c r="D1384" s="1">
        <v>17543.949219999999</v>
      </c>
      <c r="E1384" s="1">
        <v>17552.16992</v>
      </c>
      <c r="F1384" s="1">
        <v>40350000</v>
      </c>
      <c r="G1384" s="1">
        <v>17552.16992</v>
      </c>
      <c r="H1384" s="1">
        <f t="shared" si="10"/>
        <v>-2.8654535762925289E-3</v>
      </c>
      <c r="I1384" s="1">
        <f t="shared" si="11"/>
        <v>-2.8654535762925289E-3</v>
      </c>
    </row>
    <row r="1385" spans="1:9" ht="13" x14ac:dyDescent="0.15">
      <c r="A1385" s="3">
        <v>42366</v>
      </c>
      <c r="B1385" s="1">
        <v>17535.660159999999</v>
      </c>
      <c r="C1385" s="1">
        <v>17536.900389999999</v>
      </c>
      <c r="D1385" s="1">
        <v>17437.339840000001</v>
      </c>
      <c r="E1385" s="1">
        <v>17528.269530000001</v>
      </c>
      <c r="F1385" s="1">
        <v>59770000</v>
      </c>
      <c r="G1385" s="1">
        <v>17528.269530000001</v>
      </c>
      <c r="H1385" s="1">
        <f t="shared" si="10"/>
        <v>-1.3616772233252673E-3</v>
      </c>
      <c r="I1385" s="1">
        <f t="shared" si="11"/>
        <v>-1.3616772233252673E-3</v>
      </c>
    </row>
    <row r="1386" spans="1:9" ht="13" x14ac:dyDescent="0.15">
      <c r="A1386" s="3">
        <v>42367</v>
      </c>
      <c r="B1386" s="1">
        <v>17547.369139999999</v>
      </c>
      <c r="C1386" s="1">
        <v>17750.019530000001</v>
      </c>
      <c r="D1386" s="1">
        <v>17547.369139999999</v>
      </c>
      <c r="E1386" s="1">
        <v>17720.980469999999</v>
      </c>
      <c r="F1386" s="1">
        <v>69860000</v>
      </c>
      <c r="G1386" s="1">
        <v>17720.980469999999</v>
      </c>
      <c r="H1386" s="1">
        <f t="shared" si="10"/>
        <v>1.0994293513696169E-2</v>
      </c>
      <c r="I1386" s="1">
        <f t="shared" si="11"/>
        <v>1.0994293513696169E-2</v>
      </c>
    </row>
    <row r="1387" spans="1:9" ht="13" x14ac:dyDescent="0.15">
      <c r="A1387" s="3">
        <v>42368</v>
      </c>
      <c r="B1387" s="1">
        <v>17711.939450000002</v>
      </c>
      <c r="C1387" s="1">
        <v>17714.130860000001</v>
      </c>
      <c r="D1387" s="1">
        <v>17588.869139999999</v>
      </c>
      <c r="E1387" s="1">
        <v>17603.869139999999</v>
      </c>
      <c r="F1387" s="1">
        <v>59760000</v>
      </c>
      <c r="G1387" s="1">
        <v>17603.869139999999</v>
      </c>
      <c r="H1387" s="1">
        <f t="shared" si="10"/>
        <v>-6.6086258713652169E-3</v>
      </c>
      <c r="I1387" s="1">
        <f t="shared" si="11"/>
        <v>-6.6086258713652169E-3</v>
      </c>
    </row>
    <row r="1388" spans="1:9" ht="13" x14ac:dyDescent="0.15">
      <c r="A1388" s="3">
        <v>42369</v>
      </c>
      <c r="B1388" s="1">
        <v>17590.660159999999</v>
      </c>
      <c r="C1388" s="1">
        <v>17590.660159999999</v>
      </c>
      <c r="D1388" s="1">
        <v>17421.160159999999</v>
      </c>
      <c r="E1388" s="1">
        <v>17425.029299999998</v>
      </c>
      <c r="F1388" s="1">
        <v>93690000</v>
      </c>
      <c r="G1388" s="1">
        <v>17425.029299999998</v>
      </c>
      <c r="H1388" s="1">
        <f t="shared" si="10"/>
        <v>-1.0159121189650048E-2</v>
      </c>
      <c r="I1388" s="1">
        <f t="shared" si="11"/>
        <v>-1.0159121189650048E-2</v>
      </c>
    </row>
    <row r="1389" spans="1:9" ht="13" x14ac:dyDescent="0.15">
      <c r="A1389" s="3">
        <v>42373</v>
      </c>
      <c r="B1389" s="1">
        <v>17405.480469999999</v>
      </c>
      <c r="C1389" s="1">
        <v>17405.480469999999</v>
      </c>
      <c r="D1389" s="1">
        <v>16957.630860000001</v>
      </c>
      <c r="E1389" s="1">
        <v>17148.939450000002</v>
      </c>
      <c r="F1389" s="1">
        <v>148060000</v>
      </c>
      <c r="G1389" s="1">
        <v>17148.939450000002</v>
      </c>
      <c r="H1389" s="1">
        <f t="shared" si="10"/>
        <v>-1.5844441076492001E-2</v>
      </c>
      <c r="I1389" s="1">
        <f t="shared" si="11"/>
        <v>-1.5844441076492001E-2</v>
      </c>
    </row>
    <row r="1390" spans="1:9" ht="13" x14ac:dyDescent="0.15">
      <c r="A1390" s="3">
        <v>42374</v>
      </c>
      <c r="B1390" s="1">
        <v>17147.5</v>
      </c>
      <c r="C1390" s="1">
        <v>17195.839840000001</v>
      </c>
      <c r="D1390" s="1">
        <v>17038.609380000002</v>
      </c>
      <c r="E1390" s="1">
        <v>17158.660159999999</v>
      </c>
      <c r="F1390" s="1">
        <v>105750000</v>
      </c>
      <c r="G1390" s="1">
        <v>17158.660159999999</v>
      </c>
      <c r="H1390" s="1">
        <f t="shared" si="10"/>
        <v>5.6684030101918515E-4</v>
      </c>
      <c r="I1390" s="1">
        <f t="shared" si="11"/>
        <v>5.6684030101918515E-4</v>
      </c>
    </row>
    <row r="1391" spans="1:9" ht="13" x14ac:dyDescent="0.15">
      <c r="A1391" s="3">
        <v>42375</v>
      </c>
      <c r="B1391" s="1">
        <v>17154.83008</v>
      </c>
      <c r="C1391" s="1">
        <v>17154.83008</v>
      </c>
      <c r="D1391" s="1">
        <v>16817.619139999999</v>
      </c>
      <c r="E1391" s="1">
        <v>16906.509770000001</v>
      </c>
      <c r="F1391" s="1">
        <v>120250000</v>
      </c>
      <c r="G1391" s="1">
        <v>16906.509770000001</v>
      </c>
      <c r="H1391" s="1">
        <f t="shared" si="10"/>
        <v>-1.4695226063618181E-2</v>
      </c>
      <c r="I1391" s="1">
        <f t="shared" si="11"/>
        <v>-1.4695226063618181E-2</v>
      </c>
    </row>
    <row r="1392" spans="1:9" ht="13" x14ac:dyDescent="0.15">
      <c r="A1392" s="3">
        <v>42376</v>
      </c>
      <c r="B1392" s="1">
        <v>16888.359380000002</v>
      </c>
      <c r="C1392" s="1">
        <v>16888.359380000002</v>
      </c>
      <c r="D1392" s="1">
        <v>16463.630860000001</v>
      </c>
      <c r="E1392" s="1">
        <v>16514.099610000001</v>
      </c>
      <c r="F1392" s="1">
        <v>176240000</v>
      </c>
      <c r="G1392" s="1">
        <v>16514.099610000001</v>
      </c>
      <c r="H1392" s="1">
        <f t="shared" si="10"/>
        <v>-2.3210595524353426E-2</v>
      </c>
      <c r="I1392" s="1">
        <f t="shared" si="11"/>
        <v>-2.3210595524353426E-2</v>
      </c>
    </row>
    <row r="1393" spans="1:9" ht="13" x14ac:dyDescent="0.15">
      <c r="A1393" s="3">
        <v>42377</v>
      </c>
      <c r="B1393" s="1">
        <v>16519.16992</v>
      </c>
      <c r="C1393" s="1">
        <v>16651.890630000002</v>
      </c>
      <c r="D1393" s="1">
        <v>16314.570309999999</v>
      </c>
      <c r="E1393" s="1">
        <v>16346.450199999999</v>
      </c>
      <c r="F1393" s="1">
        <v>141850000</v>
      </c>
      <c r="G1393" s="1">
        <v>16346.450199999999</v>
      </c>
      <c r="H1393" s="1">
        <f t="shared" si="10"/>
        <v>-1.0151895287011763E-2</v>
      </c>
      <c r="I1393" s="1">
        <f t="shared" si="11"/>
        <v>-1.0151895287011763E-2</v>
      </c>
    </row>
    <row r="1394" spans="1:9" ht="13" x14ac:dyDescent="0.15">
      <c r="A1394" s="3">
        <v>42380</v>
      </c>
      <c r="B1394" s="1">
        <v>16358.70996</v>
      </c>
      <c r="C1394" s="1">
        <v>16461.849610000001</v>
      </c>
      <c r="D1394" s="1">
        <v>16232.030269999999</v>
      </c>
      <c r="E1394" s="1">
        <v>16398.570309999999</v>
      </c>
      <c r="F1394" s="1">
        <v>127790000</v>
      </c>
      <c r="G1394" s="1">
        <v>16398.570309999999</v>
      </c>
      <c r="H1394" s="1">
        <f t="shared" si="10"/>
        <v>3.1884665699467791E-3</v>
      </c>
      <c r="I1394" s="1">
        <f t="shared" si="11"/>
        <v>3.1884665699467791E-3</v>
      </c>
    </row>
    <row r="1395" spans="1:9" ht="13" x14ac:dyDescent="0.15">
      <c r="A1395" s="3">
        <v>42381</v>
      </c>
      <c r="B1395" s="1">
        <v>16419.109380000002</v>
      </c>
      <c r="C1395" s="1">
        <v>16591.349610000001</v>
      </c>
      <c r="D1395" s="1">
        <v>16322.070309999999</v>
      </c>
      <c r="E1395" s="1">
        <v>16516.220700000002</v>
      </c>
      <c r="F1395" s="1">
        <v>117480000</v>
      </c>
      <c r="G1395" s="1">
        <v>16516.220700000002</v>
      </c>
      <c r="H1395" s="1">
        <f t="shared" si="10"/>
        <v>7.1744297079519318E-3</v>
      </c>
      <c r="I1395" s="1">
        <f t="shared" si="11"/>
        <v>7.1744297079519318E-3</v>
      </c>
    </row>
    <row r="1396" spans="1:9" ht="13" x14ac:dyDescent="0.15">
      <c r="A1396" s="3">
        <v>42382</v>
      </c>
      <c r="B1396" s="1">
        <v>16526.630860000001</v>
      </c>
      <c r="C1396" s="1">
        <v>16593.509770000001</v>
      </c>
      <c r="D1396" s="1">
        <v>16123.200199999999</v>
      </c>
      <c r="E1396" s="1">
        <v>16151.410159999999</v>
      </c>
      <c r="F1396" s="1">
        <v>153530000</v>
      </c>
      <c r="G1396" s="1">
        <v>16151.410159999999</v>
      </c>
      <c r="H1396" s="1">
        <f t="shared" si="10"/>
        <v>-2.2088015571262148E-2</v>
      </c>
      <c r="I1396" s="1">
        <f t="shared" si="11"/>
        <v>-2.2088015571262148E-2</v>
      </c>
    </row>
    <row r="1397" spans="1:9" ht="13" x14ac:dyDescent="0.15">
      <c r="A1397" s="3">
        <v>42383</v>
      </c>
      <c r="B1397" s="1">
        <v>16159.009770000001</v>
      </c>
      <c r="C1397" s="1">
        <v>16482.050780000001</v>
      </c>
      <c r="D1397" s="1">
        <v>16075.12012</v>
      </c>
      <c r="E1397" s="1">
        <v>16379.04981</v>
      </c>
      <c r="F1397" s="1">
        <v>158830000</v>
      </c>
      <c r="G1397" s="1">
        <v>16379.04981</v>
      </c>
      <c r="H1397" s="1">
        <f t="shared" si="10"/>
        <v>1.4094103718805009E-2</v>
      </c>
      <c r="I1397" s="1">
        <f t="shared" si="11"/>
        <v>1.4094103718805009E-2</v>
      </c>
    </row>
    <row r="1398" spans="1:9" ht="13" x14ac:dyDescent="0.15">
      <c r="A1398" s="3">
        <v>42384</v>
      </c>
      <c r="B1398" s="1">
        <v>16354.33008</v>
      </c>
      <c r="C1398" s="1">
        <v>16354.33008</v>
      </c>
      <c r="D1398" s="1">
        <v>15842.110350000001</v>
      </c>
      <c r="E1398" s="1">
        <v>15988.08008</v>
      </c>
      <c r="F1398" s="1">
        <v>239210000</v>
      </c>
      <c r="G1398" s="1">
        <v>15988.08008</v>
      </c>
      <c r="H1398" s="1">
        <f t="shared" si="10"/>
        <v>-2.3870110570229756E-2</v>
      </c>
      <c r="I1398" s="1">
        <f t="shared" si="11"/>
        <v>-2.3870110570229756E-2</v>
      </c>
    </row>
    <row r="1399" spans="1:9" ht="13" x14ac:dyDescent="0.15">
      <c r="A1399" s="3">
        <v>42388</v>
      </c>
      <c r="B1399" s="1">
        <v>16009.450199999999</v>
      </c>
      <c r="C1399" s="1">
        <v>16171.95996</v>
      </c>
      <c r="D1399" s="1">
        <v>15900.25</v>
      </c>
      <c r="E1399" s="1">
        <v>16016.01953</v>
      </c>
      <c r="F1399" s="1">
        <v>144360000</v>
      </c>
      <c r="G1399" s="1">
        <v>16016.01953</v>
      </c>
      <c r="H1399" s="1">
        <f t="shared" si="10"/>
        <v>1.7475175168124284E-3</v>
      </c>
      <c r="I1399" s="1">
        <f t="shared" si="11"/>
        <v>1.7475175168124284E-3</v>
      </c>
    </row>
    <row r="1400" spans="1:9" ht="13" x14ac:dyDescent="0.15">
      <c r="A1400" s="3">
        <v>42389</v>
      </c>
      <c r="B1400" s="1">
        <v>15989.450199999999</v>
      </c>
      <c r="C1400" s="1">
        <v>15989.450199999999</v>
      </c>
      <c r="D1400" s="1">
        <v>15450.559569999999</v>
      </c>
      <c r="E1400" s="1">
        <v>15766.740229999999</v>
      </c>
      <c r="F1400" s="1">
        <v>191870000</v>
      </c>
      <c r="G1400" s="1">
        <v>15766.740229999999</v>
      </c>
      <c r="H1400" s="1">
        <f t="shared" si="10"/>
        <v>-1.5564372878858507E-2</v>
      </c>
      <c r="I1400" s="1">
        <f t="shared" si="11"/>
        <v>-1.5564372878858507E-2</v>
      </c>
    </row>
    <row r="1401" spans="1:9" ht="13" x14ac:dyDescent="0.15">
      <c r="A1401" s="3">
        <v>42390</v>
      </c>
      <c r="B1401" s="1">
        <v>15768.87012</v>
      </c>
      <c r="C1401" s="1">
        <v>16038.589840000001</v>
      </c>
      <c r="D1401" s="1">
        <v>15704.660159999999</v>
      </c>
      <c r="E1401" s="1">
        <v>15882.679690000001</v>
      </c>
      <c r="F1401" s="1">
        <v>145140000</v>
      </c>
      <c r="G1401" s="1">
        <v>15882.679690000001</v>
      </c>
      <c r="H1401" s="1">
        <f t="shared" si="10"/>
        <v>7.3534198133992741E-3</v>
      </c>
      <c r="I1401" s="1">
        <f t="shared" si="11"/>
        <v>7.3534198133992741E-3</v>
      </c>
    </row>
    <row r="1402" spans="1:9" ht="13" x14ac:dyDescent="0.15">
      <c r="A1402" s="3">
        <v>42391</v>
      </c>
      <c r="B1402" s="1">
        <v>15921.099609999999</v>
      </c>
      <c r="C1402" s="1">
        <v>16136.79004</v>
      </c>
      <c r="D1402" s="1">
        <v>15921.099609999999</v>
      </c>
      <c r="E1402" s="1">
        <v>16093.509770000001</v>
      </c>
      <c r="F1402" s="1">
        <v>145850000</v>
      </c>
      <c r="G1402" s="1">
        <v>16093.509770000001</v>
      </c>
      <c r="H1402" s="1">
        <f t="shared" si="10"/>
        <v>1.3274213427142389E-2</v>
      </c>
      <c r="I1402" s="1">
        <f t="shared" si="11"/>
        <v>1.3274213427142389E-2</v>
      </c>
    </row>
    <row r="1403" spans="1:9" ht="13" x14ac:dyDescent="0.15">
      <c r="A1403" s="3">
        <v>42394</v>
      </c>
      <c r="B1403" s="1">
        <v>16086.45996</v>
      </c>
      <c r="C1403" s="1">
        <v>16086.45996</v>
      </c>
      <c r="D1403" s="1">
        <v>15880.150390000001</v>
      </c>
      <c r="E1403" s="1">
        <v>15885.219730000001</v>
      </c>
      <c r="F1403" s="1">
        <v>123250000</v>
      </c>
      <c r="G1403" s="1">
        <v>15885.219730000001</v>
      </c>
      <c r="H1403" s="1">
        <f t="shared" si="10"/>
        <v>-1.2942486938944448E-2</v>
      </c>
      <c r="I1403" s="1">
        <f t="shared" si="11"/>
        <v>-1.2942486938944448E-2</v>
      </c>
    </row>
    <row r="1404" spans="1:9" ht="13" x14ac:dyDescent="0.15">
      <c r="A1404" s="3">
        <v>42395</v>
      </c>
      <c r="B1404" s="1">
        <v>15893.160159999999</v>
      </c>
      <c r="C1404" s="1">
        <v>16185.79004</v>
      </c>
      <c r="D1404" s="1">
        <v>15893.160159999999</v>
      </c>
      <c r="E1404" s="1">
        <v>16167.23047</v>
      </c>
      <c r="F1404" s="1">
        <v>118210000</v>
      </c>
      <c r="G1404" s="1">
        <v>16167.23047</v>
      </c>
      <c r="H1404" s="1">
        <f t="shared" si="10"/>
        <v>1.7753027329386505E-2</v>
      </c>
      <c r="I1404" s="1">
        <f t="shared" si="11"/>
        <v>1.7753027329386505E-2</v>
      </c>
    </row>
    <row r="1405" spans="1:9" ht="13" x14ac:dyDescent="0.15">
      <c r="A1405" s="3">
        <v>42396</v>
      </c>
      <c r="B1405" s="1">
        <v>16168.740229999999</v>
      </c>
      <c r="C1405" s="1">
        <v>16235.030269999999</v>
      </c>
      <c r="D1405" s="1">
        <v>15878.29981</v>
      </c>
      <c r="E1405" s="1">
        <v>15944.45996</v>
      </c>
      <c r="F1405" s="1">
        <v>138350000</v>
      </c>
      <c r="G1405" s="1">
        <v>15944.45996</v>
      </c>
      <c r="H1405" s="1">
        <f t="shared" si="10"/>
        <v>-1.3779138635610746E-2</v>
      </c>
      <c r="I1405" s="1">
        <f t="shared" si="11"/>
        <v>-1.3779138635610746E-2</v>
      </c>
    </row>
    <row r="1406" spans="1:9" ht="13" x14ac:dyDescent="0.15">
      <c r="A1406" s="3">
        <v>42397</v>
      </c>
      <c r="B1406" s="1">
        <v>15960.280269999999</v>
      </c>
      <c r="C1406" s="1">
        <v>16102.139649999999</v>
      </c>
      <c r="D1406" s="1">
        <v>15863.719730000001</v>
      </c>
      <c r="E1406" s="1">
        <v>16069.639649999999</v>
      </c>
      <c r="F1406" s="1">
        <v>130120000</v>
      </c>
      <c r="G1406" s="1">
        <v>16069.639649999999</v>
      </c>
      <c r="H1406" s="1">
        <f t="shared" si="10"/>
        <v>7.8509833706527764E-3</v>
      </c>
      <c r="I1406" s="1">
        <f t="shared" si="11"/>
        <v>7.8509833706527764E-3</v>
      </c>
    </row>
    <row r="1407" spans="1:9" ht="13" x14ac:dyDescent="0.15">
      <c r="A1407" s="3">
        <v>42398</v>
      </c>
      <c r="B1407" s="1">
        <v>16090.259770000001</v>
      </c>
      <c r="C1407" s="1">
        <v>16466.300780000001</v>
      </c>
      <c r="D1407" s="1">
        <v>16090.259770000001</v>
      </c>
      <c r="E1407" s="1">
        <v>16466.300780000001</v>
      </c>
      <c r="F1407" s="1">
        <v>217940000</v>
      </c>
      <c r="G1407" s="1">
        <v>16466.300780000001</v>
      </c>
      <c r="H1407" s="1">
        <f t="shared" si="10"/>
        <v>2.4683884557423926E-2</v>
      </c>
      <c r="I1407" s="1">
        <f t="shared" si="11"/>
        <v>2.4683884557423926E-2</v>
      </c>
    </row>
    <row r="1408" spans="1:9" ht="13" x14ac:dyDescent="0.15">
      <c r="A1408" s="3">
        <v>42401</v>
      </c>
      <c r="B1408" s="1">
        <v>16453.630860000001</v>
      </c>
      <c r="C1408" s="1">
        <v>16510.980469999999</v>
      </c>
      <c r="D1408" s="1">
        <v>16299.469730000001</v>
      </c>
      <c r="E1408" s="1">
        <v>16449.179690000001</v>
      </c>
      <c r="F1408" s="1">
        <v>114450000</v>
      </c>
      <c r="G1408" s="1">
        <v>16449.179690000001</v>
      </c>
      <c r="H1408" s="1">
        <f t="shared" si="10"/>
        <v>-1.0397654111113928E-3</v>
      </c>
      <c r="I1408" s="1">
        <f t="shared" si="11"/>
        <v>-1.0397654111113928E-3</v>
      </c>
    </row>
    <row r="1409" spans="1:9" ht="13" x14ac:dyDescent="0.15">
      <c r="A1409" s="3">
        <v>42402</v>
      </c>
      <c r="B1409" s="1">
        <v>16420.210940000001</v>
      </c>
      <c r="C1409" s="1">
        <v>16420.210940000001</v>
      </c>
      <c r="D1409" s="1">
        <v>16108.440430000001</v>
      </c>
      <c r="E1409" s="1">
        <v>16153.54004</v>
      </c>
      <c r="F1409" s="1">
        <v>126210000</v>
      </c>
      <c r="G1409" s="1">
        <v>16153.54004</v>
      </c>
      <c r="H1409" s="1">
        <f t="shared" si="10"/>
        <v>-1.7972911450394702E-2</v>
      </c>
      <c r="I1409" s="1">
        <f t="shared" si="11"/>
        <v>-1.7972911450394702E-2</v>
      </c>
    </row>
    <row r="1410" spans="1:9" ht="13" x14ac:dyDescent="0.15">
      <c r="A1410" s="3">
        <v>42403</v>
      </c>
      <c r="B1410" s="1">
        <v>16186.200199999999</v>
      </c>
      <c r="C1410" s="1">
        <v>16381.690430000001</v>
      </c>
      <c r="D1410" s="1">
        <v>15960.450199999999</v>
      </c>
      <c r="E1410" s="1">
        <v>16336.660159999999</v>
      </c>
      <c r="F1410" s="1">
        <v>141870000</v>
      </c>
      <c r="G1410" s="1">
        <v>16336.660159999999</v>
      </c>
      <c r="H1410" s="1">
        <f t="shared" si="10"/>
        <v>1.1336222248903381E-2</v>
      </c>
      <c r="I1410" s="1">
        <f t="shared" si="11"/>
        <v>1.1336222248903381E-2</v>
      </c>
    </row>
    <row r="1411" spans="1:9" ht="13" x14ac:dyDescent="0.15">
      <c r="A1411" s="3">
        <v>42404</v>
      </c>
      <c r="B1411" s="1">
        <v>16329.66992</v>
      </c>
      <c r="C1411" s="1">
        <v>16485.839840000001</v>
      </c>
      <c r="D1411" s="1">
        <v>16266.160159999999</v>
      </c>
      <c r="E1411" s="1">
        <v>16416.58008</v>
      </c>
      <c r="F1411" s="1">
        <v>131490000</v>
      </c>
      <c r="G1411" s="1">
        <v>16416.58008</v>
      </c>
      <c r="H1411" s="1">
        <f t="shared" si="10"/>
        <v>4.8920598957969798E-3</v>
      </c>
      <c r="I1411" s="1">
        <f t="shared" si="11"/>
        <v>4.8920598957969798E-3</v>
      </c>
    </row>
    <row r="1412" spans="1:9" ht="13" x14ac:dyDescent="0.15">
      <c r="A1412" s="3">
        <v>42405</v>
      </c>
      <c r="B1412" s="1">
        <v>16417.949219999999</v>
      </c>
      <c r="C1412" s="1">
        <v>16423.630860000001</v>
      </c>
      <c r="D1412" s="1">
        <v>16129.809569999999</v>
      </c>
      <c r="E1412" s="1">
        <v>16204.969730000001</v>
      </c>
      <c r="F1412" s="1">
        <v>139010000</v>
      </c>
      <c r="G1412" s="1">
        <v>16204.969730000001</v>
      </c>
      <c r="H1412" s="1">
        <f t="shared" si="10"/>
        <v>-1.2890038544495622E-2</v>
      </c>
      <c r="I1412" s="1">
        <f t="shared" si="11"/>
        <v>-1.2890038544495622E-2</v>
      </c>
    </row>
    <row r="1413" spans="1:9" ht="13" x14ac:dyDescent="0.15">
      <c r="A1413" s="3">
        <v>42408</v>
      </c>
      <c r="B1413" s="1">
        <v>16147.509770000001</v>
      </c>
      <c r="C1413" s="1">
        <v>16147.509770000001</v>
      </c>
      <c r="D1413" s="1">
        <v>15803.54981</v>
      </c>
      <c r="E1413" s="1">
        <v>16027.04981</v>
      </c>
      <c r="F1413" s="1">
        <v>165880000</v>
      </c>
      <c r="G1413" s="1">
        <v>16027.04981</v>
      </c>
      <c r="H1413" s="1">
        <f t="shared" si="10"/>
        <v>-1.0979342940124101E-2</v>
      </c>
      <c r="I1413" s="1">
        <f t="shared" si="11"/>
        <v>-1.0979342940124101E-2</v>
      </c>
    </row>
    <row r="1414" spans="1:9" ht="13" x14ac:dyDescent="0.15">
      <c r="A1414" s="3">
        <v>42409</v>
      </c>
      <c r="B1414" s="1">
        <v>16005.410159999999</v>
      </c>
      <c r="C1414" s="1">
        <v>16136.62012</v>
      </c>
      <c r="D1414" s="1">
        <v>15881.110350000001</v>
      </c>
      <c r="E1414" s="1">
        <v>16014.37988</v>
      </c>
      <c r="F1414" s="1">
        <v>127740000</v>
      </c>
      <c r="G1414" s="1">
        <v>16014.37988</v>
      </c>
      <c r="H1414" s="1">
        <f t="shared" si="10"/>
        <v>-7.905341376111953E-4</v>
      </c>
      <c r="I1414" s="1">
        <f t="shared" si="11"/>
        <v>-7.905341376111953E-4</v>
      </c>
    </row>
    <row r="1415" spans="1:9" ht="13" x14ac:dyDescent="0.15">
      <c r="A1415" s="3">
        <v>42410</v>
      </c>
      <c r="B1415" s="1">
        <v>16035.610350000001</v>
      </c>
      <c r="C1415" s="1">
        <v>16201.889649999999</v>
      </c>
      <c r="D1415" s="1">
        <v>15899.910159999999</v>
      </c>
      <c r="E1415" s="1">
        <v>15914.740229999999</v>
      </c>
      <c r="F1415" s="1">
        <v>122290000</v>
      </c>
      <c r="G1415" s="1">
        <v>15914.740229999999</v>
      </c>
      <c r="H1415" s="1">
        <f t="shared" si="10"/>
        <v>-6.2218862513957664E-3</v>
      </c>
      <c r="I1415" s="1">
        <f t="shared" si="11"/>
        <v>-6.2218862513957664E-3</v>
      </c>
    </row>
    <row r="1416" spans="1:9" ht="13" x14ac:dyDescent="0.15">
      <c r="A1416" s="3">
        <v>42411</v>
      </c>
      <c r="B1416" s="1">
        <v>15897.820309999999</v>
      </c>
      <c r="C1416" s="1">
        <v>15897.820309999999</v>
      </c>
      <c r="D1416" s="1">
        <v>15503.009770000001</v>
      </c>
      <c r="E1416" s="1">
        <v>15660.179690000001</v>
      </c>
      <c r="F1416" s="1">
        <v>172070000</v>
      </c>
      <c r="G1416" s="1">
        <v>15660.179690000001</v>
      </c>
      <c r="H1416" s="1">
        <f t="shared" si="10"/>
        <v>-1.5995268306053814E-2</v>
      </c>
      <c r="I1416" s="1">
        <f t="shared" si="11"/>
        <v>-1.5995268306053814E-2</v>
      </c>
    </row>
    <row r="1417" spans="1:9" ht="13" x14ac:dyDescent="0.15">
      <c r="A1417" s="3">
        <v>42412</v>
      </c>
      <c r="B1417" s="1">
        <v>15691.62012</v>
      </c>
      <c r="C1417" s="1">
        <v>15974.04004</v>
      </c>
      <c r="D1417" s="1">
        <v>15691.62012</v>
      </c>
      <c r="E1417" s="1">
        <v>15973.839840000001</v>
      </c>
      <c r="F1417" s="1">
        <v>132550000</v>
      </c>
      <c r="G1417" s="1">
        <v>15973.839840000001</v>
      </c>
      <c r="H1417" s="1">
        <f t="shared" si="10"/>
        <v>2.002915395666189E-2</v>
      </c>
      <c r="I1417" s="1">
        <f t="shared" si="11"/>
        <v>2.002915395666189E-2</v>
      </c>
    </row>
    <row r="1418" spans="1:9" ht="13" x14ac:dyDescent="0.15">
      <c r="A1418" s="3">
        <v>42416</v>
      </c>
      <c r="B1418" s="1">
        <v>16012.389649999999</v>
      </c>
      <c r="C1418" s="1">
        <v>16196.410159999999</v>
      </c>
      <c r="D1418" s="1">
        <v>16012.389649999999</v>
      </c>
      <c r="E1418" s="1">
        <v>16196.410159999999</v>
      </c>
      <c r="F1418" s="1">
        <v>142030000</v>
      </c>
      <c r="G1418" s="1">
        <v>16196.410159999999</v>
      </c>
      <c r="H1418" s="1">
        <f t="shared" si="10"/>
        <v>1.3933426291320503E-2</v>
      </c>
      <c r="I1418" s="1">
        <f t="shared" si="11"/>
        <v>1.3933426291320503E-2</v>
      </c>
    </row>
    <row r="1419" spans="1:9" ht="13" x14ac:dyDescent="0.15">
      <c r="A1419" s="3">
        <v>42417</v>
      </c>
      <c r="B1419" s="1">
        <v>16217.98047</v>
      </c>
      <c r="C1419" s="1">
        <v>16486.119139999999</v>
      </c>
      <c r="D1419" s="1">
        <v>16217.98047</v>
      </c>
      <c r="E1419" s="1">
        <v>16453.83008</v>
      </c>
      <c r="F1419" s="1">
        <v>124080000</v>
      </c>
      <c r="G1419" s="1">
        <v>16453.83008</v>
      </c>
      <c r="H1419" s="1">
        <f t="shared" si="10"/>
        <v>1.5893640470759744E-2</v>
      </c>
      <c r="I1419" s="1">
        <f t="shared" si="11"/>
        <v>1.5893640470759744E-2</v>
      </c>
    </row>
    <row r="1420" spans="1:9" ht="13" x14ac:dyDescent="0.15">
      <c r="A1420" s="3">
        <v>42418</v>
      </c>
      <c r="B1420" s="1">
        <v>16483.759770000001</v>
      </c>
      <c r="C1420" s="1">
        <v>16511.839840000001</v>
      </c>
      <c r="D1420" s="1">
        <v>16390.429690000001</v>
      </c>
      <c r="E1420" s="1">
        <v>16413.429690000001</v>
      </c>
      <c r="F1420" s="1">
        <v>104950000</v>
      </c>
      <c r="G1420" s="1">
        <v>16413.429690000001</v>
      </c>
      <c r="H1420" s="1">
        <f t="shared" si="10"/>
        <v>-2.455379070014006E-3</v>
      </c>
      <c r="I1420" s="1">
        <f t="shared" si="11"/>
        <v>-2.455379070014006E-3</v>
      </c>
    </row>
    <row r="1421" spans="1:9" ht="13" x14ac:dyDescent="0.15">
      <c r="A1421" s="3">
        <v>42419</v>
      </c>
      <c r="B1421" s="1">
        <v>16410.960940000001</v>
      </c>
      <c r="C1421" s="1">
        <v>16410.960940000001</v>
      </c>
      <c r="D1421" s="1">
        <v>16278</v>
      </c>
      <c r="E1421" s="1">
        <v>16391.990229999999</v>
      </c>
      <c r="F1421" s="1">
        <v>134340000</v>
      </c>
      <c r="G1421" s="1">
        <v>16391.990229999999</v>
      </c>
      <c r="H1421" s="1">
        <f t="shared" si="10"/>
        <v>-1.3062145087850568E-3</v>
      </c>
      <c r="I1421" s="1">
        <f t="shared" si="11"/>
        <v>-1.3062145087850568E-3</v>
      </c>
    </row>
    <row r="1422" spans="1:9" ht="13" x14ac:dyDescent="0.15">
      <c r="A1422" s="3">
        <v>42422</v>
      </c>
      <c r="B1422" s="1">
        <v>16417.130860000001</v>
      </c>
      <c r="C1422" s="1">
        <v>16664.240229999999</v>
      </c>
      <c r="D1422" s="1">
        <v>16417.130860000001</v>
      </c>
      <c r="E1422" s="1">
        <v>16620.660159999999</v>
      </c>
      <c r="F1422" s="1">
        <v>102240000</v>
      </c>
      <c r="G1422" s="1">
        <v>16620.660159999999</v>
      </c>
      <c r="H1422" s="1">
        <f t="shared" si="10"/>
        <v>1.3950101652787528E-2</v>
      </c>
      <c r="I1422" s="1">
        <f t="shared" si="11"/>
        <v>1.3950101652787528E-2</v>
      </c>
    </row>
    <row r="1423" spans="1:9" ht="13" x14ac:dyDescent="0.15">
      <c r="A1423" s="3">
        <v>42423</v>
      </c>
      <c r="B1423" s="1">
        <v>16610.390630000002</v>
      </c>
      <c r="C1423" s="1">
        <v>16610.390630000002</v>
      </c>
      <c r="D1423" s="1">
        <v>16403.529299999998</v>
      </c>
      <c r="E1423" s="1">
        <v>16431.779299999998</v>
      </c>
      <c r="F1423" s="1">
        <v>98170000</v>
      </c>
      <c r="G1423" s="1">
        <v>16431.779299999998</v>
      </c>
      <c r="H1423" s="1">
        <f t="shared" si="10"/>
        <v>-1.1364221287345131E-2</v>
      </c>
      <c r="I1423" s="1">
        <f t="shared" si="11"/>
        <v>-1.1364221287345131E-2</v>
      </c>
    </row>
    <row r="1424" spans="1:9" ht="13" x14ac:dyDescent="0.15">
      <c r="A1424" s="3">
        <v>42424</v>
      </c>
      <c r="B1424" s="1">
        <v>16418.839840000001</v>
      </c>
      <c r="C1424" s="1">
        <v>16507.390630000002</v>
      </c>
      <c r="D1424" s="1">
        <v>16165.860350000001</v>
      </c>
      <c r="E1424" s="1">
        <v>16484.990229999999</v>
      </c>
      <c r="F1424" s="1">
        <v>93620000</v>
      </c>
      <c r="G1424" s="1">
        <v>16484.990229999999</v>
      </c>
      <c r="H1424" s="1">
        <f t="shared" si="10"/>
        <v>3.2382938590223825E-3</v>
      </c>
      <c r="I1424" s="1">
        <f t="shared" si="11"/>
        <v>3.2382938590223825E-3</v>
      </c>
    </row>
    <row r="1425" spans="1:9" ht="13" x14ac:dyDescent="0.15">
      <c r="A1425" s="3">
        <v>42425</v>
      </c>
      <c r="B1425" s="1">
        <v>16504.380860000001</v>
      </c>
      <c r="C1425" s="1">
        <v>16697.980469999999</v>
      </c>
      <c r="D1425" s="1">
        <v>16458.41992</v>
      </c>
      <c r="E1425" s="1">
        <v>16697.289059999999</v>
      </c>
      <c r="F1425" s="1">
        <v>94120000</v>
      </c>
      <c r="G1425" s="1">
        <v>16697.289059999999</v>
      </c>
      <c r="H1425" s="1">
        <f t="shared" si="10"/>
        <v>1.2878310938495457E-2</v>
      </c>
      <c r="I1425" s="1">
        <f t="shared" si="11"/>
        <v>1.2878310938495457E-2</v>
      </c>
    </row>
    <row r="1426" spans="1:9" ht="13" x14ac:dyDescent="0.15">
      <c r="A1426" s="3">
        <v>42426</v>
      </c>
      <c r="B1426" s="1">
        <v>16712.699219999999</v>
      </c>
      <c r="C1426" s="1">
        <v>16795.980469999999</v>
      </c>
      <c r="D1426" s="1">
        <v>16623.910159999999</v>
      </c>
      <c r="E1426" s="1">
        <v>16639.970700000002</v>
      </c>
      <c r="F1426" s="1">
        <v>98480000</v>
      </c>
      <c r="G1426" s="1">
        <v>16639.970700000002</v>
      </c>
      <c r="H1426" s="1">
        <f t="shared" si="10"/>
        <v>-3.4327943772207467E-3</v>
      </c>
      <c r="I1426" s="1">
        <f t="shared" si="11"/>
        <v>-3.4327943772207467E-3</v>
      </c>
    </row>
    <row r="1427" spans="1:9" ht="13" x14ac:dyDescent="0.15">
      <c r="A1427" s="3">
        <v>42429</v>
      </c>
      <c r="B1427" s="1">
        <v>16634.150389999999</v>
      </c>
      <c r="C1427" s="1">
        <v>16726.119139999999</v>
      </c>
      <c r="D1427" s="1">
        <v>16510.400389999999</v>
      </c>
      <c r="E1427" s="1">
        <v>16516.5</v>
      </c>
      <c r="F1427" s="1">
        <v>126220000</v>
      </c>
      <c r="G1427" s="1">
        <v>16516.5</v>
      </c>
      <c r="H1427" s="1">
        <f t="shared" si="10"/>
        <v>-7.4201272481808911E-3</v>
      </c>
      <c r="I1427" s="1">
        <f t="shared" si="11"/>
        <v>-7.4201272481808911E-3</v>
      </c>
    </row>
    <row r="1428" spans="1:9" ht="13" x14ac:dyDescent="0.15">
      <c r="A1428" s="3">
        <v>42430</v>
      </c>
      <c r="B1428" s="1">
        <v>16545.66992</v>
      </c>
      <c r="C1428" s="1">
        <v>16865.560549999998</v>
      </c>
      <c r="D1428" s="1">
        <v>16545.66992</v>
      </c>
      <c r="E1428" s="1">
        <v>16865.08008</v>
      </c>
      <c r="F1428" s="1">
        <v>105050000</v>
      </c>
      <c r="G1428" s="1">
        <v>16865.08008</v>
      </c>
      <c r="H1428" s="1">
        <f t="shared" si="10"/>
        <v>2.1104960494051386E-2</v>
      </c>
      <c r="I1428" s="1">
        <f t="shared" si="11"/>
        <v>2.1104960494051386E-2</v>
      </c>
    </row>
    <row r="1429" spans="1:9" ht="13" x14ac:dyDescent="0.15">
      <c r="A1429" s="3">
        <v>42431</v>
      </c>
      <c r="B1429" s="1">
        <v>16851.16992</v>
      </c>
      <c r="C1429" s="1">
        <v>16900.16992</v>
      </c>
      <c r="D1429" s="1">
        <v>16766.320309999999</v>
      </c>
      <c r="E1429" s="1">
        <v>16899.320309999999</v>
      </c>
      <c r="F1429" s="1">
        <v>104470000</v>
      </c>
      <c r="G1429" s="1">
        <v>16899.320309999999</v>
      </c>
      <c r="H1429" s="1">
        <f t="shared" si="10"/>
        <v>2.0302441398190756E-3</v>
      </c>
      <c r="I1429" s="1">
        <f t="shared" si="11"/>
        <v>2.0302441398190756E-3</v>
      </c>
    </row>
    <row r="1430" spans="1:9" ht="13" x14ac:dyDescent="0.15">
      <c r="A1430" s="3">
        <v>42432</v>
      </c>
      <c r="B1430" s="1">
        <v>16896.16992</v>
      </c>
      <c r="C1430" s="1">
        <v>16944.310549999998</v>
      </c>
      <c r="D1430" s="1">
        <v>16820.730469999999</v>
      </c>
      <c r="E1430" s="1">
        <v>16943.900389999999</v>
      </c>
      <c r="F1430" s="1">
        <v>91110000</v>
      </c>
      <c r="G1430" s="1">
        <v>16943.900389999999</v>
      </c>
      <c r="H1430" s="1">
        <f t="shared" si="10"/>
        <v>2.6379806514241831E-3</v>
      </c>
      <c r="I1430" s="1">
        <f t="shared" si="11"/>
        <v>2.6379806514241831E-3</v>
      </c>
    </row>
    <row r="1431" spans="1:9" ht="13" x14ac:dyDescent="0.15">
      <c r="A1431" s="3">
        <v>42433</v>
      </c>
      <c r="B1431" s="1">
        <v>16945</v>
      </c>
      <c r="C1431" s="1">
        <v>17062.380860000001</v>
      </c>
      <c r="D1431" s="1">
        <v>16898.839840000001</v>
      </c>
      <c r="E1431" s="1">
        <v>17006.769530000001</v>
      </c>
      <c r="F1431" s="1">
        <v>106910000</v>
      </c>
      <c r="G1431" s="1">
        <v>17006.769530000001</v>
      </c>
      <c r="H1431" s="1">
        <f t="shared" si="10"/>
        <v>3.7104290365816131E-3</v>
      </c>
      <c r="I1431" s="1">
        <f t="shared" si="11"/>
        <v>3.7104290365816131E-3</v>
      </c>
    </row>
    <row r="1432" spans="1:9" ht="13" x14ac:dyDescent="0.15">
      <c r="A1432" s="3">
        <v>42436</v>
      </c>
      <c r="B1432" s="1">
        <v>16991.289059999999</v>
      </c>
      <c r="C1432" s="1">
        <v>17099.25</v>
      </c>
      <c r="D1432" s="1">
        <v>16940.480469999999</v>
      </c>
      <c r="E1432" s="1">
        <v>17073.949219999999</v>
      </c>
      <c r="F1432" s="1">
        <v>100290000</v>
      </c>
      <c r="G1432" s="1">
        <v>17073.949219999999</v>
      </c>
      <c r="H1432" s="1">
        <f t="shared" si="10"/>
        <v>3.9501734813006083E-3</v>
      </c>
      <c r="I1432" s="1">
        <f t="shared" si="11"/>
        <v>3.9501734813006083E-3</v>
      </c>
    </row>
    <row r="1433" spans="1:9" ht="13" x14ac:dyDescent="0.15">
      <c r="A1433" s="3">
        <v>42437</v>
      </c>
      <c r="B1433" s="1">
        <v>17050.66992</v>
      </c>
      <c r="C1433" s="1">
        <v>17072.789059999999</v>
      </c>
      <c r="D1433" s="1">
        <v>16921.509770000001</v>
      </c>
      <c r="E1433" s="1">
        <v>16964.099610000001</v>
      </c>
      <c r="F1433" s="1">
        <v>108380000</v>
      </c>
      <c r="G1433" s="1">
        <v>16964.099610000001</v>
      </c>
      <c r="H1433" s="1">
        <f t="shared" si="10"/>
        <v>-6.4337552246742299E-3</v>
      </c>
      <c r="I1433" s="1">
        <f t="shared" si="11"/>
        <v>-6.4337552246742299E-3</v>
      </c>
    </row>
    <row r="1434" spans="1:9" ht="13" x14ac:dyDescent="0.15">
      <c r="A1434" s="3">
        <v>42438</v>
      </c>
      <c r="B1434" s="1">
        <v>16969.16992</v>
      </c>
      <c r="C1434" s="1">
        <v>17048.5</v>
      </c>
      <c r="D1434" s="1">
        <v>16947.939450000002</v>
      </c>
      <c r="E1434" s="1">
        <v>17000.359380000002</v>
      </c>
      <c r="F1434" s="1">
        <v>116690000</v>
      </c>
      <c r="G1434" s="1">
        <v>17000.359380000002</v>
      </c>
      <c r="H1434" s="1">
        <f t="shared" si="10"/>
        <v>2.137441469550565E-3</v>
      </c>
      <c r="I1434" s="1">
        <f t="shared" si="11"/>
        <v>2.137441469550565E-3</v>
      </c>
    </row>
    <row r="1435" spans="1:9" ht="13" x14ac:dyDescent="0.15">
      <c r="A1435" s="3">
        <v>42439</v>
      </c>
      <c r="B1435" s="1">
        <v>17006.050780000001</v>
      </c>
      <c r="C1435" s="1">
        <v>17130.109380000002</v>
      </c>
      <c r="D1435" s="1">
        <v>16821.859380000002</v>
      </c>
      <c r="E1435" s="1">
        <v>16995.130860000001</v>
      </c>
      <c r="F1435" s="1">
        <v>117570000</v>
      </c>
      <c r="G1435" s="1">
        <v>16995.130860000001</v>
      </c>
      <c r="H1435" s="1">
        <f t="shared" si="10"/>
        <v>-3.075534983190791E-4</v>
      </c>
      <c r="I1435" s="1">
        <f t="shared" si="11"/>
        <v>-3.075534983190791E-4</v>
      </c>
    </row>
    <row r="1436" spans="1:9" ht="13" x14ac:dyDescent="0.15">
      <c r="A1436" s="3">
        <v>42440</v>
      </c>
      <c r="B1436" s="1">
        <v>17014.990229999999</v>
      </c>
      <c r="C1436" s="1">
        <v>17220.089840000001</v>
      </c>
      <c r="D1436" s="1">
        <v>17014.990229999999</v>
      </c>
      <c r="E1436" s="1">
        <v>17213.310549999998</v>
      </c>
      <c r="F1436" s="1">
        <v>123420000</v>
      </c>
      <c r="G1436" s="1">
        <v>17213.310549999998</v>
      </c>
      <c r="H1436" s="1">
        <f t="shared" si="10"/>
        <v>1.283777640768323E-2</v>
      </c>
      <c r="I1436" s="1">
        <f t="shared" si="11"/>
        <v>1.283777640768323E-2</v>
      </c>
    </row>
    <row r="1437" spans="1:9" ht="13" x14ac:dyDescent="0.15">
      <c r="A1437" s="3">
        <v>42443</v>
      </c>
      <c r="B1437" s="1">
        <v>17207.490229999999</v>
      </c>
      <c r="C1437" s="1">
        <v>17275.070309999999</v>
      </c>
      <c r="D1437" s="1">
        <v>17161.160159999999</v>
      </c>
      <c r="E1437" s="1">
        <v>17229.130860000001</v>
      </c>
      <c r="F1437" s="1">
        <v>96350000</v>
      </c>
      <c r="G1437" s="1">
        <v>17229.130860000001</v>
      </c>
      <c r="H1437" s="1">
        <f t="shared" si="10"/>
        <v>9.1907422189642612E-4</v>
      </c>
      <c r="I1437" s="1">
        <f t="shared" si="11"/>
        <v>9.1907422189642612E-4</v>
      </c>
    </row>
    <row r="1438" spans="1:9" ht="13" x14ac:dyDescent="0.15">
      <c r="A1438" s="3">
        <v>42444</v>
      </c>
      <c r="B1438" s="1">
        <v>17217.150389999999</v>
      </c>
      <c r="C1438" s="1">
        <v>17251.699219999999</v>
      </c>
      <c r="D1438" s="1">
        <v>17120.349610000001</v>
      </c>
      <c r="E1438" s="1">
        <v>17251.529299999998</v>
      </c>
      <c r="F1438" s="1">
        <v>92830000</v>
      </c>
      <c r="G1438" s="1">
        <v>17251.529299999998</v>
      </c>
      <c r="H1438" s="1">
        <f t="shared" si="10"/>
        <v>1.3000330766538275E-3</v>
      </c>
      <c r="I1438" s="1">
        <f t="shared" si="11"/>
        <v>1.3000330766538275E-3</v>
      </c>
    </row>
    <row r="1439" spans="1:9" ht="13" x14ac:dyDescent="0.15">
      <c r="A1439" s="3">
        <v>42445</v>
      </c>
      <c r="B1439" s="1">
        <v>17249.339840000001</v>
      </c>
      <c r="C1439" s="1">
        <v>17379.179690000001</v>
      </c>
      <c r="D1439" s="1">
        <v>17204.070309999999</v>
      </c>
      <c r="E1439" s="1">
        <v>17325.759770000001</v>
      </c>
      <c r="F1439" s="1">
        <v>118710000</v>
      </c>
      <c r="G1439" s="1">
        <v>17325.759770000001</v>
      </c>
      <c r="H1439" s="1">
        <f t="shared" si="10"/>
        <v>4.3028341840976531E-3</v>
      </c>
      <c r="I1439" s="1">
        <f t="shared" si="11"/>
        <v>4.3028341840976531E-3</v>
      </c>
    </row>
    <row r="1440" spans="1:9" ht="13" x14ac:dyDescent="0.15">
      <c r="A1440" s="3">
        <v>42446</v>
      </c>
      <c r="B1440" s="1">
        <v>17321.380860000001</v>
      </c>
      <c r="C1440" s="1">
        <v>17529.009770000001</v>
      </c>
      <c r="D1440" s="1">
        <v>17297.650389999999</v>
      </c>
      <c r="E1440" s="1">
        <v>17481.490229999999</v>
      </c>
      <c r="F1440" s="1">
        <v>117990000</v>
      </c>
      <c r="G1440" s="1">
        <v>17481.490229999999</v>
      </c>
      <c r="H1440" s="1">
        <f t="shared" si="10"/>
        <v>8.9883769639730413E-3</v>
      </c>
      <c r="I1440" s="1">
        <f t="shared" si="11"/>
        <v>8.9883769639730413E-3</v>
      </c>
    </row>
    <row r="1441" spans="1:9" ht="13" x14ac:dyDescent="0.15">
      <c r="A1441" s="3">
        <v>42447</v>
      </c>
      <c r="B1441" s="1">
        <v>17481.490229999999</v>
      </c>
      <c r="C1441" s="1">
        <v>17620.58008</v>
      </c>
      <c r="D1441" s="1">
        <v>17481.490229999999</v>
      </c>
      <c r="E1441" s="1">
        <v>17602.300780000001</v>
      </c>
      <c r="F1441" s="1">
        <v>321230000</v>
      </c>
      <c r="G1441" s="1">
        <v>17602.300780000001</v>
      </c>
      <c r="H1441" s="1">
        <f t="shared" si="10"/>
        <v>6.9107695288287774E-3</v>
      </c>
      <c r="I1441" s="1">
        <f t="shared" si="11"/>
        <v>6.9107695288287774E-3</v>
      </c>
    </row>
    <row r="1442" spans="1:9" ht="13" x14ac:dyDescent="0.15">
      <c r="A1442" s="3">
        <v>42450</v>
      </c>
      <c r="B1442" s="1">
        <v>17589.699219999999</v>
      </c>
      <c r="C1442" s="1">
        <v>17644.970700000002</v>
      </c>
      <c r="D1442" s="1">
        <v>17551.279299999998</v>
      </c>
      <c r="E1442" s="1">
        <v>17623.869139999999</v>
      </c>
      <c r="F1442" s="1">
        <v>84410000</v>
      </c>
      <c r="G1442" s="1">
        <v>17623.869139999999</v>
      </c>
      <c r="H1442" s="1">
        <f t="shared" si="10"/>
        <v>1.2253148193276972E-3</v>
      </c>
      <c r="I1442" s="1">
        <f t="shared" si="11"/>
        <v>1.2253148193276972E-3</v>
      </c>
    </row>
    <row r="1443" spans="1:9" ht="13" x14ac:dyDescent="0.15">
      <c r="A1443" s="3">
        <v>42451</v>
      </c>
      <c r="B1443" s="1">
        <v>17602.710940000001</v>
      </c>
      <c r="C1443" s="1">
        <v>17648.939450000002</v>
      </c>
      <c r="D1443" s="1">
        <v>17540.41992</v>
      </c>
      <c r="E1443" s="1">
        <v>17582.570309999999</v>
      </c>
      <c r="F1443" s="1">
        <v>95450000</v>
      </c>
      <c r="G1443" s="1">
        <v>17582.570309999999</v>
      </c>
      <c r="H1443" s="1">
        <f t="shared" si="10"/>
        <v>-2.3433463827909318E-3</v>
      </c>
      <c r="I1443" s="1">
        <f t="shared" si="11"/>
        <v>-2.3433463827909318E-3</v>
      </c>
    </row>
    <row r="1444" spans="1:9" ht="13" x14ac:dyDescent="0.15">
      <c r="A1444" s="3">
        <v>42452</v>
      </c>
      <c r="B1444" s="1">
        <v>17588.810549999998</v>
      </c>
      <c r="C1444" s="1">
        <v>17588.810549999998</v>
      </c>
      <c r="D1444" s="1">
        <v>17486.269530000001</v>
      </c>
      <c r="E1444" s="1">
        <v>17502.589840000001</v>
      </c>
      <c r="F1444" s="1">
        <v>84240000</v>
      </c>
      <c r="G1444" s="1">
        <v>17502.589840000001</v>
      </c>
      <c r="H1444" s="1">
        <f t="shared" si="10"/>
        <v>-4.5488497182070197E-3</v>
      </c>
      <c r="I1444" s="1">
        <f t="shared" si="11"/>
        <v>-4.5488497182070197E-3</v>
      </c>
    </row>
    <row r="1445" spans="1:9" ht="13" x14ac:dyDescent="0.15">
      <c r="A1445" s="3">
        <v>42453</v>
      </c>
      <c r="B1445" s="1">
        <v>17485.33008</v>
      </c>
      <c r="C1445" s="1">
        <v>17517.140630000002</v>
      </c>
      <c r="D1445" s="1">
        <v>17399.009770000001</v>
      </c>
      <c r="E1445" s="1">
        <v>17515.730469999999</v>
      </c>
      <c r="F1445" s="1">
        <v>84100000</v>
      </c>
      <c r="G1445" s="1">
        <v>17515.730469999999</v>
      </c>
      <c r="H1445" s="1">
        <f t="shared" si="10"/>
        <v>7.5078203398029543E-4</v>
      </c>
      <c r="I1445" s="1">
        <f t="shared" si="11"/>
        <v>7.5078203398029543E-4</v>
      </c>
    </row>
    <row r="1446" spans="1:9" ht="13" x14ac:dyDescent="0.15">
      <c r="A1446" s="3">
        <v>42457</v>
      </c>
      <c r="B1446" s="1">
        <v>17526.08008</v>
      </c>
      <c r="C1446" s="1">
        <v>17583.810549999998</v>
      </c>
      <c r="D1446" s="1">
        <v>17493.029299999998</v>
      </c>
      <c r="E1446" s="1">
        <v>17535.390630000002</v>
      </c>
      <c r="F1446" s="1">
        <v>70460000</v>
      </c>
      <c r="G1446" s="1">
        <v>17535.390630000002</v>
      </c>
      <c r="H1446" s="1">
        <f t="shared" si="10"/>
        <v>1.1224287810134984E-3</v>
      </c>
      <c r="I1446" s="1">
        <f t="shared" si="11"/>
        <v>1.1224287810134984E-3</v>
      </c>
    </row>
    <row r="1447" spans="1:9" ht="13" x14ac:dyDescent="0.15">
      <c r="A1447" s="3">
        <v>42458</v>
      </c>
      <c r="B1447" s="1">
        <v>17512.58008</v>
      </c>
      <c r="C1447" s="1">
        <v>17642.810549999998</v>
      </c>
      <c r="D1447" s="1">
        <v>17434.269530000001</v>
      </c>
      <c r="E1447" s="1">
        <v>17633.109380000002</v>
      </c>
      <c r="F1447" s="1">
        <v>86160000</v>
      </c>
      <c r="G1447" s="1">
        <v>17633.109380000002</v>
      </c>
      <c r="H1447" s="1">
        <f t="shared" si="10"/>
        <v>5.5726588624048232E-3</v>
      </c>
      <c r="I1447" s="1">
        <f t="shared" si="11"/>
        <v>5.5726588624048232E-3</v>
      </c>
    </row>
    <row r="1448" spans="1:9" ht="13" x14ac:dyDescent="0.15">
      <c r="A1448" s="3">
        <v>42459</v>
      </c>
      <c r="B1448" s="1">
        <v>17652.359380000002</v>
      </c>
      <c r="C1448" s="1">
        <v>17790.109380000002</v>
      </c>
      <c r="D1448" s="1">
        <v>17652.359380000002</v>
      </c>
      <c r="E1448" s="1">
        <v>17716.660159999999</v>
      </c>
      <c r="F1448" s="1">
        <v>79330000</v>
      </c>
      <c r="G1448" s="1">
        <v>17716.660159999999</v>
      </c>
      <c r="H1448" s="1">
        <f t="shared" si="10"/>
        <v>4.7382896685688085E-3</v>
      </c>
      <c r="I1448" s="1">
        <f t="shared" si="11"/>
        <v>4.7382896685688085E-3</v>
      </c>
    </row>
    <row r="1449" spans="1:9" ht="13" x14ac:dyDescent="0.15">
      <c r="A1449" s="3">
        <v>42460</v>
      </c>
      <c r="B1449" s="1">
        <v>17716.050780000001</v>
      </c>
      <c r="C1449" s="1">
        <v>17755.699219999999</v>
      </c>
      <c r="D1449" s="1">
        <v>17669.720700000002</v>
      </c>
      <c r="E1449" s="1">
        <v>17685.089840000001</v>
      </c>
      <c r="F1449" s="1">
        <v>102600000</v>
      </c>
      <c r="G1449" s="1">
        <v>17685.089840000001</v>
      </c>
      <c r="H1449" s="1">
        <f t="shared" si="10"/>
        <v>-1.7819566281051756E-3</v>
      </c>
      <c r="I1449" s="1">
        <f t="shared" si="11"/>
        <v>-1.7819566281051756E-3</v>
      </c>
    </row>
    <row r="1450" spans="1:9" ht="13" x14ac:dyDescent="0.15">
      <c r="A1450" s="3">
        <v>42461</v>
      </c>
      <c r="B1450" s="1">
        <v>17661.740229999999</v>
      </c>
      <c r="C1450" s="1">
        <v>17811.480469999999</v>
      </c>
      <c r="D1450" s="1">
        <v>17568.019530000001</v>
      </c>
      <c r="E1450" s="1">
        <v>17792.75</v>
      </c>
      <c r="F1450" s="1">
        <v>104890000</v>
      </c>
      <c r="G1450" s="1">
        <v>17792.75</v>
      </c>
      <c r="H1450" s="1">
        <f t="shared" si="10"/>
        <v>6.087623018826544E-3</v>
      </c>
      <c r="I1450" s="1">
        <f t="shared" si="11"/>
        <v>6.087623018826544E-3</v>
      </c>
    </row>
    <row r="1451" spans="1:9" ht="13" x14ac:dyDescent="0.15">
      <c r="A1451" s="3">
        <v>42464</v>
      </c>
      <c r="B1451" s="1">
        <v>17799.390630000002</v>
      </c>
      <c r="C1451" s="1">
        <v>17806.380860000001</v>
      </c>
      <c r="D1451" s="1">
        <v>17710.66992</v>
      </c>
      <c r="E1451" s="1">
        <v>17737</v>
      </c>
      <c r="F1451" s="1">
        <v>85230000</v>
      </c>
      <c r="G1451" s="1">
        <v>17737</v>
      </c>
      <c r="H1451" s="1">
        <f t="shared" si="10"/>
        <v>-3.1332986750221298E-3</v>
      </c>
      <c r="I1451" s="1">
        <f t="shared" si="11"/>
        <v>-3.1332986750221298E-3</v>
      </c>
    </row>
    <row r="1452" spans="1:9" ht="13" x14ac:dyDescent="0.15">
      <c r="A1452" s="3">
        <v>42465</v>
      </c>
      <c r="B1452" s="1">
        <v>17718.029299999998</v>
      </c>
      <c r="C1452" s="1">
        <v>17718.029299999998</v>
      </c>
      <c r="D1452" s="1">
        <v>17579.560549999998</v>
      </c>
      <c r="E1452" s="1">
        <v>17603.320309999999</v>
      </c>
      <c r="F1452" s="1">
        <v>115230000</v>
      </c>
      <c r="G1452" s="1">
        <v>17603.320309999999</v>
      </c>
      <c r="H1452" s="1">
        <f t="shared" si="10"/>
        <v>-7.5367700287535012E-3</v>
      </c>
      <c r="I1452" s="1">
        <f t="shared" si="11"/>
        <v>-7.5367700287535012E-3</v>
      </c>
    </row>
    <row r="1453" spans="1:9" ht="13" x14ac:dyDescent="0.15">
      <c r="A1453" s="3">
        <v>42466</v>
      </c>
      <c r="B1453" s="1">
        <v>17605.449219999999</v>
      </c>
      <c r="C1453" s="1">
        <v>17723.550780000001</v>
      </c>
      <c r="D1453" s="1">
        <v>17542.539059999999</v>
      </c>
      <c r="E1453" s="1">
        <v>17716.050780000001</v>
      </c>
      <c r="F1453" s="1">
        <v>99410000</v>
      </c>
      <c r="G1453" s="1">
        <v>17716.050780000001</v>
      </c>
      <c r="H1453" s="1">
        <f t="shared" si="10"/>
        <v>6.4039322136269332E-3</v>
      </c>
      <c r="I1453" s="1">
        <f t="shared" si="11"/>
        <v>6.4039322136269332E-3</v>
      </c>
    </row>
    <row r="1454" spans="1:9" ht="13" x14ac:dyDescent="0.15">
      <c r="A1454" s="3">
        <v>42467</v>
      </c>
      <c r="B1454" s="1">
        <v>17687.279299999998</v>
      </c>
      <c r="C1454" s="1">
        <v>17687.279299999998</v>
      </c>
      <c r="D1454" s="1">
        <v>17484.230469999999</v>
      </c>
      <c r="E1454" s="1">
        <v>17541.960940000001</v>
      </c>
      <c r="F1454" s="1">
        <v>90120000</v>
      </c>
      <c r="G1454" s="1">
        <v>17541.960940000001</v>
      </c>
      <c r="H1454" s="1">
        <f t="shared" si="10"/>
        <v>-9.8266731204300906E-3</v>
      </c>
      <c r="I1454" s="1">
        <f t="shared" si="11"/>
        <v>-9.8266731204300906E-3</v>
      </c>
    </row>
    <row r="1455" spans="1:9" ht="13" x14ac:dyDescent="0.15">
      <c r="A1455" s="3">
        <v>42468</v>
      </c>
      <c r="B1455" s="1">
        <v>17555.390630000002</v>
      </c>
      <c r="C1455" s="1">
        <v>17694.509770000001</v>
      </c>
      <c r="D1455" s="1">
        <v>17528.160159999999</v>
      </c>
      <c r="E1455" s="1">
        <v>17576.960940000001</v>
      </c>
      <c r="F1455" s="1">
        <v>79990000</v>
      </c>
      <c r="G1455" s="1">
        <v>17576.960940000001</v>
      </c>
      <c r="H1455" s="1">
        <f t="shared" si="10"/>
        <v>1.9952159350777802E-3</v>
      </c>
      <c r="I1455" s="1">
        <f t="shared" si="11"/>
        <v>1.9952159350777802E-3</v>
      </c>
    </row>
    <row r="1456" spans="1:9" ht="13" x14ac:dyDescent="0.15">
      <c r="A1456" s="3">
        <v>42471</v>
      </c>
      <c r="B1456" s="1">
        <v>17586.480469999999</v>
      </c>
      <c r="C1456" s="1">
        <v>17731.630860000001</v>
      </c>
      <c r="D1456" s="1">
        <v>17555.900389999999</v>
      </c>
      <c r="E1456" s="1">
        <v>17556.410159999999</v>
      </c>
      <c r="F1456" s="1">
        <v>107100000</v>
      </c>
      <c r="G1456" s="1">
        <v>17556.410159999999</v>
      </c>
      <c r="H1456" s="1">
        <f t="shared" si="10"/>
        <v>-1.1691884660922161E-3</v>
      </c>
      <c r="I1456" s="1">
        <f t="shared" si="11"/>
        <v>-1.1691884660922161E-3</v>
      </c>
    </row>
    <row r="1457" spans="1:9" ht="13" x14ac:dyDescent="0.15">
      <c r="A1457" s="3">
        <v>42472</v>
      </c>
      <c r="B1457" s="1">
        <v>17571.339840000001</v>
      </c>
      <c r="C1457" s="1">
        <v>17744.429690000001</v>
      </c>
      <c r="D1457" s="1">
        <v>17553.570309999999</v>
      </c>
      <c r="E1457" s="1">
        <v>17721.25</v>
      </c>
      <c r="F1457" s="1">
        <v>81020000</v>
      </c>
      <c r="G1457" s="1">
        <v>17721.25</v>
      </c>
      <c r="H1457" s="1">
        <f t="shared" si="10"/>
        <v>9.3891540752201567E-3</v>
      </c>
      <c r="I1457" s="1">
        <f t="shared" si="11"/>
        <v>9.3891540752201567E-3</v>
      </c>
    </row>
    <row r="1458" spans="1:9" ht="13" x14ac:dyDescent="0.15">
      <c r="A1458" s="3">
        <v>42473</v>
      </c>
      <c r="B1458" s="1">
        <v>17741.660159999999</v>
      </c>
      <c r="C1458" s="1">
        <v>17918.349610000001</v>
      </c>
      <c r="D1458" s="1">
        <v>17741.660159999999</v>
      </c>
      <c r="E1458" s="1">
        <v>17908.279299999998</v>
      </c>
      <c r="F1458" s="1">
        <v>91710000</v>
      </c>
      <c r="G1458" s="1">
        <v>17908.279299999998</v>
      </c>
      <c r="H1458" s="1">
        <f t="shared" si="10"/>
        <v>1.0553956408266818E-2</v>
      </c>
      <c r="I1458" s="1">
        <f t="shared" si="11"/>
        <v>1.0553956408266818E-2</v>
      </c>
    </row>
    <row r="1459" spans="1:9" ht="13" x14ac:dyDescent="0.15">
      <c r="A1459" s="3">
        <v>42474</v>
      </c>
      <c r="B1459" s="1">
        <v>17912.25</v>
      </c>
      <c r="C1459" s="1">
        <v>17962.140630000002</v>
      </c>
      <c r="D1459" s="1">
        <v>17885.439450000002</v>
      </c>
      <c r="E1459" s="1">
        <v>17926.429690000001</v>
      </c>
      <c r="F1459" s="1">
        <v>84510000</v>
      </c>
      <c r="G1459" s="1">
        <v>17926.429690000001</v>
      </c>
      <c r="H1459" s="1">
        <f t="shared" si="10"/>
        <v>1.013519484253438E-3</v>
      </c>
      <c r="I1459" s="1">
        <f t="shared" si="11"/>
        <v>1.013519484253438E-3</v>
      </c>
    </row>
    <row r="1460" spans="1:9" ht="13" x14ac:dyDescent="0.15">
      <c r="A1460" s="3">
        <v>42475</v>
      </c>
      <c r="B1460" s="1">
        <v>17925.949219999999</v>
      </c>
      <c r="C1460" s="1">
        <v>17937.650389999999</v>
      </c>
      <c r="D1460" s="1">
        <v>17867.410159999999</v>
      </c>
      <c r="E1460" s="1">
        <v>17897.460940000001</v>
      </c>
      <c r="F1460" s="1">
        <v>118160000</v>
      </c>
      <c r="G1460" s="1">
        <v>17897.460940000001</v>
      </c>
      <c r="H1460" s="1">
        <f t="shared" si="10"/>
        <v>-1.6159798967755302E-3</v>
      </c>
      <c r="I1460" s="1">
        <f t="shared" si="11"/>
        <v>-1.6159798967755302E-3</v>
      </c>
    </row>
    <row r="1461" spans="1:9" ht="13" x14ac:dyDescent="0.15">
      <c r="A1461" s="3">
        <v>42478</v>
      </c>
      <c r="B1461" s="1">
        <v>17890.199219999999</v>
      </c>
      <c r="C1461" s="1">
        <v>18009.529299999998</v>
      </c>
      <c r="D1461" s="1">
        <v>17848.220700000002</v>
      </c>
      <c r="E1461" s="1">
        <v>18004.160159999999</v>
      </c>
      <c r="F1461" s="1">
        <v>89390000</v>
      </c>
      <c r="G1461" s="1">
        <v>18004.160159999999</v>
      </c>
      <c r="H1461" s="1">
        <f t="shared" si="10"/>
        <v>5.961695927578798E-3</v>
      </c>
      <c r="I1461" s="1">
        <f t="shared" si="11"/>
        <v>5.961695927578798E-3</v>
      </c>
    </row>
    <row r="1462" spans="1:9" ht="13" x14ac:dyDescent="0.15">
      <c r="A1462" s="3">
        <v>42479</v>
      </c>
      <c r="B1462" s="1">
        <v>18012.099610000001</v>
      </c>
      <c r="C1462" s="1">
        <v>18103.460940000001</v>
      </c>
      <c r="D1462" s="1">
        <v>17984.429690000001</v>
      </c>
      <c r="E1462" s="1">
        <v>18053.599610000001</v>
      </c>
      <c r="F1462" s="1">
        <v>89820000</v>
      </c>
      <c r="G1462" s="1">
        <v>18053.599610000001</v>
      </c>
      <c r="H1462" s="1">
        <f t="shared" si="10"/>
        <v>2.7460014552548656E-3</v>
      </c>
      <c r="I1462" s="1">
        <f t="shared" si="11"/>
        <v>2.7460014552548656E-3</v>
      </c>
    </row>
    <row r="1463" spans="1:9" ht="13" x14ac:dyDescent="0.15">
      <c r="A1463" s="3">
        <v>42480</v>
      </c>
      <c r="B1463" s="1">
        <v>18059.490229999999</v>
      </c>
      <c r="C1463" s="1">
        <v>18167.630860000001</v>
      </c>
      <c r="D1463" s="1">
        <v>18031.210940000001</v>
      </c>
      <c r="E1463" s="1">
        <v>18096.269530000001</v>
      </c>
      <c r="F1463" s="1">
        <v>100210000</v>
      </c>
      <c r="G1463" s="1">
        <v>18096.269530000001</v>
      </c>
      <c r="H1463" s="1">
        <f t="shared" si="10"/>
        <v>2.3635131453987237E-3</v>
      </c>
      <c r="I1463" s="1">
        <f t="shared" si="11"/>
        <v>2.3635131453987237E-3</v>
      </c>
    </row>
    <row r="1464" spans="1:9" ht="13" x14ac:dyDescent="0.15">
      <c r="A1464" s="3">
        <v>42481</v>
      </c>
      <c r="B1464" s="1">
        <v>18092.839840000001</v>
      </c>
      <c r="C1464" s="1">
        <v>18107.289059999999</v>
      </c>
      <c r="D1464" s="1">
        <v>17963.890630000002</v>
      </c>
      <c r="E1464" s="1">
        <v>17982.519530000001</v>
      </c>
      <c r="F1464" s="1">
        <v>102720000</v>
      </c>
      <c r="G1464" s="1">
        <v>17982.519530000001</v>
      </c>
      <c r="H1464" s="1">
        <f t="shared" si="10"/>
        <v>-6.2858259162986724E-3</v>
      </c>
      <c r="I1464" s="1">
        <f t="shared" si="11"/>
        <v>-6.2858259162986724E-3</v>
      </c>
    </row>
    <row r="1465" spans="1:9" ht="13" x14ac:dyDescent="0.15">
      <c r="A1465" s="3">
        <v>42482</v>
      </c>
      <c r="B1465" s="1">
        <v>17985.050780000001</v>
      </c>
      <c r="C1465" s="1">
        <v>18026.849610000001</v>
      </c>
      <c r="D1465" s="1">
        <v>17909.890630000002</v>
      </c>
      <c r="E1465" s="1">
        <v>18003.75</v>
      </c>
      <c r="F1465" s="1">
        <v>134120000</v>
      </c>
      <c r="G1465" s="1">
        <v>18003.75</v>
      </c>
      <c r="H1465" s="1">
        <f t="shared" si="10"/>
        <v>1.1806170967633368E-3</v>
      </c>
      <c r="I1465" s="1">
        <f t="shared" si="11"/>
        <v>1.1806170967633368E-3</v>
      </c>
    </row>
    <row r="1466" spans="1:9" ht="13" x14ac:dyDescent="0.15">
      <c r="A1466" s="3">
        <v>42485</v>
      </c>
      <c r="B1466" s="1">
        <v>17990.939450000002</v>
      </c>
      <c r="C1466" s="1">
        <v>17990.939450000002</v>
      </c>
      <c r="D1466" s="1">
        <v>17855.550780000001</v>
      </c>
      <c r="E1466" s="1">
        <v>17977.240229999999</v>
      </c>
      <c r="F1466" s="1">
        <v>83770000</v>
      </c>
      <c r="G1466" s="1">
        <v>17977.240229999999</v>
      </c>
      <c r="H1466" s="1">
        <f t="shared" si="10"/>
        <v>-1.4724582378671427E-3</v>
      </c>
      <c r="I1466" s="1">
        <f t="shared" si="11"/>
        <v>-1.4724582378671427E-3</v>
      </c>
    </row>
    <row r="1467" spans="1:9" ht="13" x14ac:dyDescent="0.15">
      <c r="A1467" s="3">
        <v>42486</v>
      </c>
      <c r="B1467" s="1">
        <v>17987.380860000001</v>
      </c>
      <c r="C1467" s="1">
        <v>18043.769530000001</v>
      </c>
      <c r="D1467" s="1">
        <v>17934.16992</v>
      </c>
      <c r="E1467" s="1">
        <v>17990.320309999999</v>
      </c>
      <c r="F1467" s="1">
        <v>92570000</v>
      </c>
      <c r="G1467" s="1">
        <v>17990.320309999999</v>
      </c>
      <c r="H1467" s="1">
        <f t="shared" si="10"/>
        <v>7.2759110033874901E-4</v>
      </c>
      <c r="I1467" s="1">
        <f t="shared" si="11"/>
        <v>7.2759110033874901E-4</v>
      </c>
    </row>
    <row r="1468" spans="1:9" ht="13" x14ac:dyDescent="0.15">
      <c r="A1468" s="3">
        <v>42487</v>
      </c>
      <c r="B1468" s="1">
        <v>17996.140630000002</v>
      </c>
      <c r="C1468" s="1">
        <v>18084.660159999999</v>
      </c>
      <c r="D1468" s="1">
        <v>17920.259770000001</v>
      </c>
      <c r="E1468" s="1">
        <v>18041.550780000001</v>
      </c>
      <c r="F1468" s="1">
        <v>109090000</v>
      </c>
      <c r="G1468" s="1">
        <v>18041.550780000001</v>
      </c>
      <c r="H1468" s="1">
        <f t="shared" si="10"/>
        <v>2.8476685860632264E-3</v>
      </c>
      <c r="I1468" s="1">
        <f t="shared" si="11"/>
        <v>2.8476685860632264E-3</v>
      </c>
    </row>
    <row r="1469" spans="1:9" ht="13" x14ac:dyDescent="0.15">
      <c r="A1469" s="3">
        <v>42488</v>
      </c>
      <c r="B1469" s="1">
        <v>18023.880860000001</v>
      </c>
      <c r="C1469" s="1">
        <v>18035.730469999999</v>
      </c>
      <c r="D1469" s="1">
        <v>17796.550780000001</v>
      </c>
      <c r="E1469" s="1">
        <v>17830.759770000001</v>
      </c>
      <c r="F1469" s="1">
        <v>100920000</v>
      </c>
      <c r="G1469" s="1">
        <v>17830.759770000001</v>
      </c>
      <c r="H1469" s="1">
        <f t="shared" si="10"/>
        <v>-1.1683641421427788E-2</v>
      </c>
      <c r="I1469" s="1">
        <f t="shared" si="11"/>
        <v>-1.1683641421427788E-2</v>
      </c>
    </row>
    <row r="1470" spans="1:9" ht="13" x14ac:dyDescent="0.15">
      <c r="A1470" s="3">
        <v>42489</v>
      </c>
      <c r="B1470" s="1">
        <v>17813.089840000001</v>
      </c>
      <c r="C1470" s="1">
        <v>17814.83008</v>
      </c>
      <c r="D1470" s="1">
        <v>17651.980469999999</v>
      </c>
      <c r="E1470" s="1">
        <v>17773.640630000002</v>
      </c>
      <c r="F1470" s="1">
        <v>136670000</v>
      </c>
      <c r="G1470" s="1">
        <v>17773.640630000002</v>
      </c>
      <c r="H1470" s="1">
        <f t="shared" si="10"/>
        <v>-3.2034047195286103E-3</v>
      </c>
      <c r="I1470" s="1">
        <f t="shared" si="11"/>
        <v>-3.2034047195286103E-3</v>
      </c>
    </row>
    <row r="1471" spans="1:9" ht="13" x14ac:dyDescent="0.15">
      <c r="A1471" s="3">
        <v>42492</v>
      </c>
      <c r="B1471" s="1">
        <v>17783.779299999998</v>
      </c>
      <c r="C1471" s="1">
        <v>17912.349610000001</v>
      </c>
      <c r="D1471" s="1">
        <v>17773.710940000001</v>
      </c>
      <c r="E1471" s="1">
        <v>17891.160159999999</v>
      </c>
      <c r="F1471" s="1">
        <v>80100000</v>
      </c>
      <c r="G1471" s="1">
        <v>17891.160159999999</v>
      </c>
      <c r="H1471" s="1">
        <f t="shared" si="10"/>
        <v>6.6120122740434715E-3</v>
      </c>
      <c r="I1471" s="1">
        <f t="shared" si="11"/>
        <v>6.6120122740434715E-3</v>
      </c>
    </row>
    <row r="1472" spans="1:9" ht="13" x14ac:dyDescent="0.15">
      <c r="A1472" s="3">
        <v>42493</v>
      </c>
      <c r="B1472" s="1">
        <v>17870.75</v>
      </c>
      <c r="C1472" s="1">
        <v>17870.75</v>
      </c>
      <c r="D1472" s="1">
        <v>17670.880860000001</v>
      </c>
      <c r="E1472" s="1">
        <v>17750.910159999999</v>
      </c>
      <c r="F1472" s="1">
        <v>97060000</v>
      </c>
      <c r="G1472" s="1">
        <v>17750.910159999999</v>
      </c>
      <c r="H1472" s="1">
        <f t="shared" si="10"/>
        <v>-7.8390668210305704E-3</v>
      </c>
      <c r="I1472" s="1">
        <f t="shared" si="11"/>
        <v>-7.8390668210305704E-3</v>
      </c>
    </row>
    <row r="1473" spans="1:9" ht="13" x14ac:dyDescent="0.15">
      <c r="A1473" s="3">
        <v>42494</v>
      </c>
      <c r="B1473" s="1">
        <v>17735.019530000001</v>
      </c>
      <c r="C1473" s="1">
        <v>17738.060549999998</v>
      </c>
      <c r="D1473" s="1">
        <v>17609.009770000001</v>
      </c>
      <c r="E1473" s="1">
        <v>17651.259770000001</v>
      </c>
      <c r="F1473" s="1">
        <v>95020000</v>
      </c>
      <c r="G1473" s="1">
        <v>17651.259770000001</v>
      </c>
      <c r="H1473" s="1">
        <f t="shared" si="10"/>
        <v>-5.6138186212305683E-3</v>
      </c>
      <c r="I1473" s="1">
        <f t="shared" si="11"/>
        <v>-5.6138186212305683E-3</v>
      </c>
    </row>
    <row r="1474" spans="1:9" ht="13" x14ac:dyDescent="0.15">
      <c r="A1474" s="3">
        <v>42495</v>
      </c>
      <c r="B1474" s="1">
        <v>17664.480469999999</v>
      </c>
      <c r="C1474" s="1">
        <v>17736.109380000002</v>
      </c>
      <c r="D1474" s="1">
        <v>17615.820309999999</v>
      </c>
      <c r="E1474" s="1">
        <v>17660.710940000001</v>
      </c>
      <c r="F1474" s="1">
        <v>81530000</v>
      </c>
      <c r="G1474" s="1">
        <v>17660.710940000001</v>
      </c>
      <c r="H1474" s="1">
        <f t="shared" si="10"/>
        <v>5.3543883683947809E-4</v>
      </c>
      <c r="I1474" s="1">
        <f t="shared" si="11"/>
        <v>5.3543883683947809E-4</v>
      </c>
    </row>
    <row r="1475" spans="1:9" ht="13" x14ac:dyDescent="0.15">
      <c r="A1475" s="3">
        <v>42496</v>
      </c>
      <c r="B1475" s="1">
        <v>17650.300780000001</v>
      </c>
      <c r="C1475" s="1">
        <v>17744.539059999999</v>
      </c>
      <c r="D1475" s="1">
        <v>17580.380860000001</v>
      </c>
      <c r="E1475" s="1">
        <v>17740.630860000001</v>
      </c>
      <c r="F1475" s="1">
        <v>80020000</v>
      </c>
      <c r="G1475" s="1">
        <v>17740.630860000001</v>
      </c>
      <c r="H1475" s="1">
        <f t="shared" si="10"/>
        <v>4.5252946085532989E-3</v>
      </c>
      <c r="I1475" s="1">
        <f t="shared" si="11"/>
        <v>4.5252946085532989E-3</v>
      </c>
    </row>
    <row r="1476" spans="1:9" ht="13" x14ac:dyDescent="0.15">
      <c r="A1476" s="3">
        <v>42499</v>
      </c>
      <c r="B1476" s="1">
        <v>17743.849610000001</v>
      </c>
      <c r="C1476" s="1">
        <v>17783.160159999999</v>
      </c>
      <c r="D1476" s="1">
        <v>17668.380860000001</v>
      </c>
      <c r="E1476" s="1">
        <v>17705.910159999999</v>
      </c>
      <c r="F1476" s="1">
        <v>85590000</v>
      </c>
      <c r="G1476" s="1">
        <v>17705.910159999999</v>
      </c>
      <c r="H1476" s="1">
        <f t="shared" si="10"/>
        <v>-1.9571288233208675E-3</v>
      </c>
      <c r="I1476" s="1">
        <f t="shared" si="11"/>
        <v>-1.9571288233208675E-3</v>
      </c>
    </row>
    <row r="1477" spans="1:9" ht="13" x14ac:dyDescent="0.15">
      <c r="A1477" s="3">
        <v>42500</v>
      </c>
      <c r="B1477" s="1">
        <v>17726.660159999999</v>
      </c>
      <c r="C1477" s="1">
        <v>17934.609380000002</v>
      </c>
      <c r="D1477" s="1">
        <v>17726.660159999999</v>
      </c>
      <c r="E1477" s="1">
        <v>17928.349610000001</v>
      </c>
      <c r="F1477" s="1">
        <v>75790000</v>
      </c>
      <c r="G1477" s="1">
        <v>17928.349610000001</v>
      </c>
      <c r="H1477" s="1">
        <f t="shared" si="10"/>
        <v>1.2563005685102928E-2</v>
      </c>
      <c r="I1477" s="1">
        <f t="shared" si="11"/>
        <v>1.2563005685102928E-2</v>
      </c>
    </row>
    <row r="1478" spans="1:9" ht="13" x14ac:dyDescent="0.15">
      <c r="A1478" s="3">
        <v>42501</v>
      </c>
      <c r="B1478" s="1">
        <v>17919.029299999998</v>
      </c>
      <c r="C1478" s="1">
        <v>17919.029299999998</v>
      </c>
      <c r="D1478" s="1">
        <v>17711.050780000001</v>
      </c>
      <c r="E1478" s="1">
        <v>17711.119139999999</v>
      </c>
      <c r="F1478" s="1">
        <v>87390000</v>
      </c>
      <c r="G1478" s="1">
        <v>17711.119139999999</v>
      </c>
      <c r="H1478" s="1">
        <f t="shared" si="10"/>
        <v>-1.2116590468474372E-2</v>
      </c>
      <c r="I1478" s="1">
        <f t="shared" si="11"/>
        <v>-1.2116590468474372E-2</v>
      </c>
    </row>
    <row r="1479" spans="1:9" ht="13" x14ac:dyDescent="0.15">
      <c r="A1479" s="3">
        <v>42502</v>
      </c>
      <c r="B1479" s="1">
        <v>17711.119139999999</v>
      </c>
      <c r="C1479" s="1">
        <v>17798.189450000002</v>
      </c>
      <c r="D1479" s="1">
        <v>17625.380860000001</v>
      </c>
      <c r="E1479" s="1">
        <v>17720.5</v>
      </c>
      <c r="F1479" s="1">
        <v>88560000</v>
      </c>
      <c r="G1479" s="1">
        <v>17720.5</v>
      </c>
      <c r="H1479" s="1">
        <f t="shared" si="10"/>
        <v>5.2965935838660515E-4</v>
      </c>
      <c r="I1479" s="1">
        <f t="shared" si="11"/>
        <v>5.2965935838660515E-4</v>
      </c>
    </row>
    <row r="1480" spans="1:9" ht="13" x14ac:dyDescent="0.15">
      <c r="A1480" s="3">
        <v>42503</v>
      </c>
      <c r="B1480" s="1">
        <v>17711.119139999999</v>
      </c>
      <c r="C1480" s="1">
        <v>17734.740229999999</v>
      </c>
      <c r="D1480" s="1">
        <v>17512.480469999999</v>
      </c>
      <c r="E1480" s="1">
        <v>17535.320309999999</v>
      </c>
      <c r="F1480" s="1">
        <v>86640000</v>
      </c>
      <c r="G1480" s="1">
        <v>17535.320309999999</v>
      </c>
      <c r="H1480" s="1">
        <f t="shared" si="10"/>
        <v>-1.0450026240794608E-2</v>
      </c>
      <c r="I1480" s="1">
        <f t="shared" si="11"/>
        <v>-1.0450026240794608E-2</v>
      </c>
    </row>
    <row r="1481" spans="1:9" ht="13" x14ac:dyDescent="0.15">
      <c r="A1481" s="3">
        <v>42506</v>
      </c>
      <c r="B1481" s="1">
        <v>17531.759770000001</v>
      </c>
      <c r="C1481" s="1">
        <v>17755.800780000001</v>
      </c>
      <c r="D1481" s="1">
        <v>17531.759770000001</v>
      </c>
      <c r="E1481" s="1">
        <v>17710.710940000001</v>
      </c>
      <c r="F1481" s="1">
        <v>88440000</v>
      </c>
      <c r="G1481" s="1">
        <v>17710.710940000001</v>
      </c>
      <c r="H1481" s="1">
        <f t="shared" si="10"/>
        <v>1.000213437218939E-2</v>
      </c>
      <c r="I1481" s="1">
        <f t="shared" si="11"/>
        <v>1.000213437218939E-2</v>
      </c>
    </row>
    <row r="1482" spans="1:9" ht="13" x14ac:dyDescent="0.15">
      <c r="A1482" s="3">
        <v>42507</v>
      </c>
      <c r="B1482" s="1">
        <v>17701.460940000001</v>
      </c>
      <c r="C1482" s="1">
        <v>17701.460940000001</v>
      </c>
      <c r="D1482" s="1">
        <v>17469.91992</v>
      </c>
      <c r="E1482" s="1">
        <v>17529.980469999999</v>
      </c>
      <c r="F1482" s="1">
        <v>103260000</v>
      </c>
      <c r="G1482" s="1">
        <v>17529.980469999999</v>
      </c>
      <c r="H1482" s="1">
        <f t="shared" si="10"/>
        <v>-1.0204585835784763E-2</v>
      </c>
      <c r="I1482" s="1">
        <f t="shared" si="11"/>
        <v>-1.0204585835784763E-2</v>
      </c>
    </row>
    <row r="1483" spans="1:9" ht="13" x14ac:dyDescent="0.15">
      <c r="A1483" s="3">
        <v>42508</v>
      </c>
      <c r="B1483" s="1">
        <v>17501.279299999998</v>
      </c>
      <c r="C1483" s="1">
        <v>17636.220700000002</v>
      </c>
      <c r="D1483" s="1">
        <v>17418.210940000001</v>
      </c>
      <c r="E1483" s="1">
        <v>17526.619139999999</v>
      </c>
      <c r="F1483" s="1">
        <v>79120000</v>
      </c>
      <c r="G1483" s="1">
        <v>17526.619139999999</v>
      </c>
      <c r="H1483" s="1">
        <f t="shared" si="10"/>
        <v>-1.9174750398337013E-4</v>
      </c>
      <c r="I1483" s="1">
        <f t="shared" si="11"/>
        <v>-1.9174750398337013E-4</v>
      </c>
    </row>
    <row r="1484" spans="1:9" ht="13" x14ac:dyDescent="0.15">
      <c r="A1484" s="3">
        <v>42509</v>
      </c>
      <c r="B1484" s="1">
        <v>17514.160159999999</v>
      </c>
      <c r="C1484" s="1">
        <v>17514.160159999999</v>
      </c>
      <c r="D1484" s="1">
        <v>17331.070309999999</v>
      </c>
      <c r="E1484" s="1">
        <v>17435.400389999999</v>
      </c>
      <c r="F1484" s="1">
        <v>95530000</v>
      </c>
      <c r="G1484" s="1">
        <v>17435.400389999999</v>
      </c>
      <c r="H1484" s="1">
        <f t="shared" si="10"/>
        <v>-5.2045833409945378E-3</v>
      </c>
      <c r="I1484" s="1">
        <f t="shared" si="11"/>
        <v>-5.2045833409945378E-3</v>
      </c>
    </row>
    <row r="1485" spans="1:9" ht="13" x14ac:dyDescent="0.15">
      <c r="A1485" s="3">
        <v>42510</v>
      </c>
      <c r="B1485" s="1">
        <v>17437.320309999999</v>
      </c>
      <c r="C1485" s="1">
        <v>17571.75</v>
      </c>
      <c r="D1485" s="1">
        <v>17437.320309999999</v>
      </c>
      <c r="E1485" s="1">
        <v>17500.939450000002</v>
      </c>
      <c r="F1485" s="1">
        <v>111990000</v>
      </c>
      <c r="G1485" s="1">
        <v>17500.939450000002</v>
      </c>
      <c r="H1485" s="1">
        <f t="shared" si="10"/>
        <v>3.7589650099227115E-3</v>
      </c>
      <c r="I1485" s="1">
        <f t="shared" si="11"/>
        <v>3.7589650099227115E-3</v>
      </c>
    </row>
    <row r="1486" spans="1:9" ht="13" x14ac:dyDescent="0.15">
      <c r="A1486" s="3">
        <v>42513</v>
      </c>
      <c r="B1486" s="1">
        <v>17507.039059999999</v>
      </c>
      <c r="C1486" s="1">
        <v>17550.699219999999</v>
      </c>
      <c r="D1486" s="1">
        <v>17480.050780000001</v>
      </c>
      <c r="E1486" s="1">
        <v>17492.929690000001</v>
      </c>
      <c r="F1486" s="1">
        <v>87790000</v>
      </c>
      <c r="G1486" s="1">
        <v>17492.929690000001</v>
      </c>
      <c r="H1486" s="1">
        <f t="shared" si="10"/>
        <v>-4.5767600207318148E-4</v>
      </c>
      <c r="I1486" s="1">
        <f t="shared" si="11"/>
        <v>-4.5767600207318148E-4</v>
      </c>
    </row>
    <row r="1487" spans="1:9" ht="13" x14ac:dyDescent="0.15">
      <c r="A1487" s="3">
        <v>42514</v>
      </c>
      <c r="B1487" s="1">
        <v>17525.189450000002</v>
      </c>
      <c r="C1487" s="1">
        <v>17742.589840000001</v>
      </c>
      <c r="D1487" s="1">
        <v>17525.189450000002</v>
      </c>
      <c r="E1487" s="1">
        <v>17706.050780000001</v>
      </c>
      <c r="F1487" s="1">
        <v>86480000</v>
      </c>
      <c r="G1487" s="1">
        <v>17706.050780000001</v>
      </c>
      <c r="H1487" s="1">
        <f t="shared" si="10"/>
        <v>1.2183270257001789E-2</v>
      </c>
      <c r="I1487" s="1">
        <f t="shared" si="11"/>
        <v>1.2183270257001789E-2</v>
      </c>
    </row>
    <row r="1488" spans="1:9" ht="13" x14ac:dyDescent="0.15">
      <c r="A1488" s="3">
        <v>42515</v>
      </c>
      <c r="B1488" s="1">
        <v>17735.089840000001</v>
      </c>
      <c r="C1488" s="1">
        <v>17891.710940000001</v>
      </c>
      <c r="D1488" s="1">
        <v>17735.089840000001</v>
      </c>
      <c r="E1488" s="1">
        <v>17851.509770000001</v>
      </c>
      <c r="F1488" s="1">
        <v>79180000</v>
      </c>
      <c r="G1488" s="1">
        <v>17851.509770000001</v>
      </c>
      <c r="H1488" s="1">
        <f t="shared" si="10"/>
        <v>8.2152136468683027E-3</v>
      </c>
      <c r="I1488" s="1">
        <f t="shared" si="11"/>
        <v>8.2152136468683027E-3</v>
      </c>
    </row>
    <row r="1489" spans="1:9" ht="13" x14ac:dyDescent="0.15">
      <c r="A1489" s="3">
        <v>42516</v>
      </c>
      <c r="B1489" s="1">
        <v>17859.519530000001</v>
      </c>
      <c r="C1489" s="1">
        <v>17888.660159999999</v>
      </c>
      <c r="D1489" s="1">
        <v>17803.820309999999</v>
      </c>
      <c r="E1489" s="1">
        <v>17828.289059999999</v>
      </c>
      <c r="F1489" s="1">
        <v>68940000</v>
      </c>
      <c r="G1489" s="1">
        <v>17828.289059999999</v>
      </c>
      <c r="H1489" s="1">
        <f t="shared" si="10"/>
        <v>-1.3007700916717151E-3</v>
      </c>
      <c r="I1489" s="1">
        <f t="shared" si="11"/>
        <v>-1.3007700916717151E-3</v>
      </c>
    </row>
    <row r="1490" spans="1:9" ht="13" x14ac:dyDescent="0.15">
      <c r="A1490" s="3">
        <v>42517</v>
      </c>
      <c r="B1490" s="1">
        <v>17826.849610000001</v>
      </c>
      <c r="C1490" s="1">
        <v>17873.220700000002</v>
      </c>
      <c r="D1490" s="1">
        <v>17824.730469999999</v>
      </c>
      <c r="E1490" s="1">
        <v>17873.220700000002</v>
      </c>
      <c r="F1490" s="1">
        <v>73190000</v>
      </c>
      <c r="G1490" s="1">
        <v>17873.220700000002</v>
      </c>
      <c r="H1490" s="1">
        <f t="shared" si="10"/>
        <v>2.5202440822441165E-3</v>
      </c>
      <c r="I1490" s="1">
        <f t="shared" si="11"/>
        <v>2.5202440822441165E-3</v>
      </c>
    </row>
    <row r="1491" spans="1:9" ht="13" x14ac:dyDescent="0.15">
      <c r="A1491" s="3">
        <v>42521</v>
      </c>
      <c r="B1491" s="1">
        <v>17891.5</v>
      </c>
      <c r="C1491" s="1">
        <v>17899.240229999999</v>
      </c>
      <c r="D1491" s="1">
        <v>17724.029299999998</v>
      </c>
      <c r="E1491" s="1">
        <v>17787.199219999999</v>
      </c>
      <c r="F1491" s="1">
        <v>147390000</v>
      </c>
      <c r="G1491" s="1">
        <v>17787.199219999999</v>
      </c>
      <c r="H1491" s="1">
        <f t="shared" si="10"/>
        <v>-4.8128695686056773E-3</v>
      </c>
      <c r="I1491" s="1">
        <f t="shared" si="11"/>
        <v>-4.8128695686056773E-3</v>
      </c>
    </row>
    <row r="1492" spans="1:9" ht="13" x14ac:dyDescent="0.15">
      <c r="A1492" s="3">
        <v>42522</v>
      </c>
      <c r="B1492" s="1">
        <v>17754.550780000001</v>
      </c>
      <c r="C1492" s="1">
        <v>17809.179690000001</v>
      </c>
      <c r="D1492" s="1">
        <v>17664.789059999999</v>
      </c>
      <c r="E1492" s="1">
        <v>17789.66992</v>
      </c>
      <c r="F1492" s="1">
        <v>78530000</v>
      </c>
      <c r="G1492" s="1">
        <v>17789.66992</v>
      </c>
      <c r="H1492" s="1">
        <f t="shared" si="10"/>
        <v>1.3890326236542096E-4</v>
      </c>
      <c r="I1492" s="1">
        <f t="shared" si="11"/>
        <v>1.3890326236542096E-4</v>
      </c>
    </row>
    <row r="1493" spans="1:9" ht="13" x14ac:dyDescent="0.15">
      <c r="A1493" s="3">
        <v>42523</v>
      </c>
      <c r="B1493" s="1">
        <v>17789.050780000001</v>
      </c>
      <c r="C1493" s="1">
        <v>17838.560549999998</v>
      </c>
      <c r="D1493" s="1">
        <v>17703.550780000001</v>
      </c>
      <c r="E1493" s="1">
        <v>17838.560549999998</v>
      </c>
      <c r="F1493" s="1">
        <v>75560000</v>
      </c>
      <c r="G1493" s="1">
        <v>17838.560549999998</v>
      </c>
      <c r="H1493" s="1">
        <f t="shared" si="10"/>
        <v>2.7482595360036931E-3</v>
      </c>
      <c r="I1493" s="1">
        <f t="shared" si="11"/>
        <v>2.7482595360036931E-3</v>
      </c>
    </row>
    <row r="1494" spans="1:9" ht="13" x14ac:dyDescent="0.15">
      <c r="A1494" s="3">
        <v>42524</v>
      </c>
      <c r="B1494" s="1">
        <v>17799.800780000001</v>
      </c>
      <c r="C1494" s="1">
        <v>17833.16992</v>
      </c>
      <c r="D1494" s="1">
        <v>17689.679690000001</v>
      </c>
      <c r="E1494" s="1">
        <v>17807.060549999998</v>
      </c>
      <c r="F1494" s="1">
        <v>82270000</v>
      </c>
      <c r="G1494" s="1">
        <v>17807.060549999998</v>
      </c>
      <c r="H1494" s="1">
        <f t="shared" si="10"/>
        <v>-1.7658375467969024E-3</v>
      </c>
      <c r="I1494" s="1">
        <f t="shared" si="11"/>
        <v>-1.7658375467969024E-3</v>
      </c>
    </row>
    <row r="1495" spans="1:9" ht="13" x14ac:dyDescent="0.15">
      <c r="A1495" s="3">
        <v>42527</v>
      </c>
      <c r="B1495" s="1">
        <v>17825.689450000002</v>
      </c>
      <c r="C1495" s="1">
        <v>17949.679690000001</v>
      </c>
      <c r="D1495" s="1">
        <v>17822.810549999998</v>
      </c>
      <c r="E1495" s="1">
        <v>17920.33008</v>
      </c>
      <c r="F1495" s="1">
        <v>71870000</v>
      </c>
      <c r="G1495" s="1">
        <v>17920.33008</v>
      </c>
      <c r="H1495" s="1">
        <f t="shared" si="10"/>
        <v>6.3609336129314955E-3</v>
      </c>
      <c r="I1495" s="1">
        <f t="shared" si="11"/>
        <v>6.3609336129314955E-3</v>
      </c>
    </row>
    <row r="1496" spans="1:9" ht="13" x14ac:dyDescent="0.15">
      <c r="A1496" s="3">
        <v>42528</v>
      </c>
      <c r="B1496" s="1">
        <v>17936.220700000002</v>
      </c>
      <c r="C1496" s="1">
        <v>18003.230469999999</v>
      </c>
      <c r="D1496" s="1">
        <v>17936.220700000002</v>
      </c>
      <c r="E1496" s="1">
        <v>17938.279299999998</v>
      </c>
      <c r="F1496" s="1">
        <v>78750000</v>
      </c>
      <c r="G1496" s="1">
        <v>17938.279299999998</v>
      </c>
      <c r="H1496" s="1">
        <f t="shared" si="10"/>
        <v>1.0016121310193302E-3</v>
      </c>
      <c r="I1496" s="1">
        <f t="shared" si="11"/>
        <v>1.0016121310193302E-3</v>
      </c>
    </row>
    <row r="1497" spans="1:9" ht="13" x14ac:dyDescent="0.15">
      <c r="A1497" s="3">
        <v>42529</v>
      </c>
      <c r="B1497" s="1">
        <v>17931.910159999999</v>
      </c>
      <c r="C1497" s="1">
        <v>18016</v>
      </c>
      <c r="D1497" s="1">
        <v>17931.910159999999</v>
      </c>
      <c r="E1497" s="1">
        <v>18005.050780000001</v>
      </c>
      <c r="F1497" s="1">
        <v>71260000</v>
      </c>
      <c r="G1497" s="1">
        <v>18005.050780000001</v>
      </c>
      <c r="H1497" s="1">
        <f t="shared" si="10"/>
        <v>3.7222901306929184E-3</v>
      </c>
      <c r="I1497" s="1">
        <f t="shared" si="11"/>
        <v>3.7222901306929184E-3</v>
      </c>
    </row>
    <row r="1498" spans="1:9" ht="13" x14ac:dyDescent="0.15">
      <c r="A1498" s="3">
        <v>42530</v>
      </c>
      <c r="B1498" s="1">
        <v>17969.980469999999</v>
      </c>
      <c r="C1498" s="1">
        <v>18005.220700000002</v>
      </c>
      <c r="D1498" s="1">
        <v>17915.880860000001</v>
      </c>
      <c r="E1498" s="1">
        <v>17985.189450000002</v>
      </c>
      <c r="F1498" s="1">
        <v>69690000</v>
      </c>
      <c r="G1498" s="1">
        <v>17985.189450000002</v>
      </c>
      <c r="H1498" s="1">
        <f t="shared" si="10"/>
        <v>-1.1030976942348687E-3</v>
      </c>
      <c r="I1498" s="1">
        <f t="shared" si="11"/>
        <v>-1.1030976942348687E-3</v>
      </c>
    </row>
    <row r="1499" spans="1:9" ht="13" x14ac:dyDescent="0.15">
      <c r="A1499" s="3">
        <v>42531</v>
      </c>
      <c r="B1499" s="1">
        <v>17938.820309999999</v>
      </c>
      <c r="C1499" s="1">
        <v>17938.820309999999</v>
      </c>
      <c r="D1499" s="1">
        <v>17812.339840000001</v>
      </c>
      <c r="E1499" s="1">
        <v>17865.339840000001</v>
      </c>
      <c r="F1499" s="1">
        <v>90540000</v>
      </c>
      <c r="G1499" s="1">
        <v>17865.339840000001</v>
      </c>
      <c r="H1499" s="1">
        <f t="shared" si="10"/>
        <v>-6.6637946924713162E-3</v>
      </c>
      <c r="I1499" s="1">
        <f t="shared" si="11"/>
        <v>-6.6637946924713162E-3</v>
      </c>
    </row>
    <row r="1500" spans="1:9" ht="13" x14ac:dyDescent="0.15">
      <c r="A1500" s="3">
        <v>42534</v>
      </c>
      <c r="B1500" s="1">
        <v>17830.5</v>
      </c>
      <c r="C1500" s="1">
        <v>17893.279299999998</v>
      </c>
      <c r="D1500" s="1">
        <v>17731.349610000001</v>
      </c>
      <c r="E1500" s="1">
        <v>17732.480469999999</v>
      </c>
      <c r="F1500" s="1">
        <v>101690000</v>
      </c>
      <c r="G1500" s="1">
        <v>17732.480469999999</v>
      </c>
      <c r="H1500" s="1">
        <f t="shared" si="10"/>
        <v>-7.43671103879779E-3</v>
      </c>
      <c r="I1500" s="1">
        <f t="shared" si="11"/>
        <v>-7.43671103879779E-3</v>
      </c>
    </row>
    <row r="1501" spans="1:9" ht="13" x14ac:dyDescent="0.15">
      <c r="A1501" s="3">
        <v>42535</v>
      </c>
      <c r="B1501" s="1">
        <v>17710.769530000001</v>
      </c>
      <c r="C1501" s="1">
        <v>17733.91992</v>
      </c>
      <c r="D1501" s="1">
        <v>17595.789059999999</v>
      </c>
      <c r="E1501" s="1">
        <v>17674.820309999999</v>
      </c>
      <c r="F1501" s="1">
        <v>93740000</v>
      </c>
      <c r="G1501" s="1">
        <v>17674.820309999999</v>
      </c>
      <c r="H1501" s="1">
        <f t="shared" si="10"/>
        <v>-3.2516691670716642E-3</v>
      </c>
      <c r="I1501" s="1">
        <f t="shared" si="11"/>
        <v>-3.2516691670716642E-3</v>
      </c>
    </row>
    <row r="1502" spans="1:9" ht="13" x14ac:dyDescent="0.15">
      <c r="A1502" s="3">
        <v>42536</v>
      </c>
      <c r="B1502" s="1">
        <v>17703.650389999999</v>
      </c>
      <c r="C1502" s="1">
        <v>17762.960940000001</v>
      </c>
      <c r="D1502" s="1">
        <v>17629.009770000001</v>
      </c>
      <c r="E1502" s="1">
        <v>17640.16992</v>
      </c>
      <c r="F1502" s="1">
        <v>94130000</v>
      </c>
      <c r="G1502" s="1">
        <v>17640.16992</v>
      </c>
      <c r="H1502" s="1">
        <f t="shared" si="10"/>
        <v>-1.9604380351405611E-3</v>
      </c>
      <c r="I1502" s="1">
        <f t="shared" si="11"/>
        <v>-1.9604380351405611E-3</v>
      </c>
    </row>
    <row r="1503" spans="1:9" ht="13" x14ac:dyDescent="0.15">
      <c r="A1503" s="3">
        <v>42537</v>
      </c>
      <c r="B1503" s="1">
        <v>17602.230469999999</v>
      </c>
      <c r="C1503" s="1">
        <v>17754.910159999999</v>
      </c>
      <c r="D1503" s="1">
        <v>17471.289059999999</v>
      </c>
      <c r="E1503" s="1">
        <v>17733.099610000001</v>
      </c>
      <c r="F1503" s="1">
        <v>91950000</v>
      </c>
      <c r="G1503" s="1">
        <v>17733.099610000001</v>
      </c>
      <c r="H1503" s="1">
        <f t="shared" si="10"/>
        <v>5.2680722703605815E-3</v>
      </c>
      <c r="I1503" s="1">
        <f t="shared" si="11"/>
        <v>5.2680722703605815E-3</v>
      </c>
    </row>
    <row r="1504" spans="1:9" ht="13" x14ac:dyDescent="0.15">
      <c r="A1504" s="3">
        <v>42538</v>
      </c>
      <c r="B1504" s="1">
        <v>17733.439450000002</v>
      </c>
      <c r="C1504" s="1">
        <v>17733.439450000002</v>
      </c>
      <c r="D1504" s="1">
        <v>17602.779299999998</v>
      </c>
      <c r="E1504" s="1">
        <v>17675.160159999999</v>
      </c>
      <c r="F1504" s="1">
        <v>248680000</v>
      </c>
      <c r="G1504" s="1">
        <v>17675.160159999999</v>
      </c>
      <c r="H1504" s="1">
        <f t="shared" si="10"/>
        <v>-3.2673052807603142E-3</v>
      </c>
      <c r="I1504" s="1">
        <f t="shared" si="11"/>
        <v>-3.2673052807603142E-3</v>
      </c>
    </row>
    <row r="1505" spans="1:9" ht="13" x14ac:dyDescent="0.15">
      <c r="A1505" s="3">
        <v>42541</v>
      </c>
      <c r="B1505" s="1">
        <v>17736.869139999999</v>
      </c>
      <c r="C1505" s="1">
        <v>17946.359380000002</v>
      </c>
      <c r="D1505" s="1">
        <v>17736.869139999999</v>
      </c>
      <c r="E1505" s="1">
        <v>17804.869139999999</v>
      </c>
      <c r="F1505" s="1">
        <v>99380000</v>
      </c>
      <c r="G1505" s="1">
        <v>17804.869139999999</v>
      </c>
      <c r="H1505" s="1">
        <f t="shared" si="10"/>
        <v>7.3384896558696547E-3</v>
      </c>
      <c r="I1505" s="1">
        <f t="shared" si="11"/>
        <v>7.3384896558696547E-3</v>
      </c>
    </row>
    <row r="1506" spans="1:9" ht="13" x14ac:dyDescent="0.15">
      <c r="A1506" s="3">
        <v>42542</v>
      </c>
      <c r="B1506" s="1">
        <v>17827.33008</v>
      </c>
      <c r="C1506" s="1">
        <v>17877.839840000001</v>
      </c>
      <c r="D1506" s="1">
        <v>17799.800780000001</v>
      </c>
      <c r="E1506" s="1">
        <v>17829.730469999999</v>
      </c>
      <c r="F1506" s="1">
        <v>85130000</v>
      </c>
      <c r="G1506" s="1">
        <v>17829.730469999999</v>
      </c>
      <c r="H1506" s="1">
        <f t="shared" si="10"/>
        <v>1.3963219726308939E-3</v>
      </c>
      <c r="I1506" s="1">
        <f t="shared" si="11"/>
        <v>1.3963219726308939E-3</v>
      </c>
    </row>
    <row r="1507" spans="1:9" ht="13" x14ac:dyDescent="0.15">
      <c r="A1507" s="3">
        <v>42543</v>
      </c>
      <c r="B1507" s="1">
        <v>17832.66992</v>
      </c>
      <c r="C1507" s="1">
        <v>17920.160159999999</v>
      </c>
      <c r="D1507" s="1">
        <v>17770.359380000002</v>
      </c>
      <c r="E1507" s="1">
        <v>17780.83008</v>
      </c>
      <c r="F1507" s="1">
        <v>89440000</v>
      </c>
      <c r="G1507" s="1">
        <v>17780.83008</v>
      </c>
      <c r="H1507" s="1">
        <f t="shared" si="10"/>
        <v>-2.7426320371066655E-3</v>
      </c>
      <c r="I1507" s="1">
        <f t="shared" si="11"/>
        <v>-2.7426320371066655E-3</v>
      </c>
    </row>
    <row r="1508" spans="1:9" ht="13" x14ac:dyDescent="0.15">
      <c r="A1508" s="3">
        <v>42544</v>
      </c>
      <c r="B1508" s="1">
        <v>17844.109380000002</v>
      </c>
      <c r="C1508" s="1">
        <v>18011.070309999999</v>
      </c>
      <c r="D1508" s="1">
        <v>17844.109380000002</v>
      </c>
      <c r="E1508" s="1">
        <v>18011.070309999999</v>
      </c>
      <c r="F1508" s="1">
        <v>98070000</v>
      </c>
      <c r="G1508" s="1">
        <v>18011.070309999999</v>
      </c>
      <c r="H1508" s="1">
        <f t="shared" si="10"/>
        <v>1.2948789733892976E-2</v>
      </c>
      <c r="I1508" s="1">
        <f t="shared" si="11"/>
        <v>1.2948789733892976E-2</v>
      </c>
    </row>
    <row r="1509" spans="1:9" ht="13" x14ac:dyDescent="0.15">
      <c r="A1509" s="3">
        <v>42545</v>
      </c>
      <c r="B1509" s="1">
        <v>17946.630860000001</v>
      </c>
      <c r="C1509" s="1">
        <v>17946.630860000001</v>
      </c>
      <c r="D1509" s="1">
        <v>17356.339840000001</v>
      </c>
      <c r="E1509" s="1">
        <v>17400.75</v>
      </c>
      <c r="F1509" s="1">
        <v>239000000</v>
      </c>
      <c r="G1509" s="1">
        <v>17400.75</v>
      </c>
      <c r="H1509" s="1">
        <f t="shared" si="10"/>
        <v>-3.3885843511539719E-2</v>
      </c>
      <c r="I1509" s="1">
        <f t="shared" si="11"/>
        <v>-3.3885843511539719E-2</v>
      </c>
    </row>
    <row r="1510" spans="1:9" ht="13" x14ac:dyDescent="0.15">
      <c r="A1510" s="3">
        <v>42548</v>
      </c>
      <c r="B1510" s="1">
        <v>17355.210940000001</v>
      </c>
      <c r="C1510" s="1">
        <v>17355.210940000001</v>
      </c>
      <c r="D1510" s="1">
        <v>17063.08008</v>
      </c>
      <c r="E1510" s="1">
        <v>17140.240229999999</v>
      </c>
      <c r="F1510" s="1">
        <v>138740000</v>
      </c>
      <c r="G1510" s="1">
        <v>17140.240229999999</v>
      </c>
      <c r="H1510" s="1">
        <f t="shared" si="10"/>
        <v>-1.4971180552562422E-2</v>
      </c>
      <c r="I1510" s="1">
        <f t="shared" si="11"/>
        <v>-1.4971180552562422E-2</v>
      </c>
    </row>
    <row r="1511" spans="1:9" ht="13" x14ac:dyDescent="0.15">
      <c r="A1511" s="3">
        <v>42549</v>
      </c>
      <c r="B1511" s="1">
        <v>17190.509770000001</v>
      </c>
      <c r="C1511" s="1">
        <v>17409.720700000002</v>
      </c>
      <c r="D1511" s="1">
        <v>17190.509770000001</v>
      </c>
      <c r="E1511" s="1">
        <v>17409.720700000002</v>
      </c>
      <c r="F1511" s="1">
        <v>112190000</v>
      </c>
      <c r="G1511" s="1">
        <v>17409.720700000002</v>
      </c>
      <c r="H1511" s="1">
        <f t="shared" si="10"/>
        <v>1.572209411209648E-2</v>
      </c>
      <c r="I1511" s="1">
        <f t="shared" si="11"/>
        <v>1.572209411209648E-2</v>
      </c>
    </row>
    <row r="1512" spans="1:9" ht="13" x14ac:dyDescent="0.15">
      <c r="A1512" s="3">
        <v>42550</v>
      </c>
      <c r="B1512" s="1">
        <v>17456.019530000001</v>
      </c>
      <c r="C1512" s="1">
        <v>17704.509770000001</v>
      </c>
      <c r="D1512" s="1">
        <v>17456.019530000001</v>
      </c>
      <c r="E1512" s="1">
        <v>17694.679690000001</v>
      </c>
      <c r="F1512" s="1">
        <v>106380000</v>
      </c>
      <c r="G1512" s="1">
        <v>17694.679690000001</v>
      </c>
      <c r="H1512" s="1">
        <f t="shared" si="10"/>
        <v>1.6367809392829554E-2</v>
      </c>
      <c r="I1512" s="1">
        <f t="shared" si="11"/>
        <v>1.6367809392829554E-2</v>
      </c>
    </row>
    <row r="1513" spans="1:9" ht="13" x14ac:dyDescent="0.15">
      <c r="A1513" s="3">
        <v>42551</v>
      </c>
      <c r="B1513" s="1">
        <v>17712.759770000001</v>
      </c>
      <c r="C1513" s="1">
        <v>17930.609380000002</v>
      </c>
      <c r="D1513" s="1">
        <v>17711.800780000001</v>
      </c>
      <c r="E1513" s="1">
        <v>17929.990229999999</v>
      </c>
      <c r="F1513" s="1">
        <v>133030000</v>
      </c>
      <c r="G1513" s="1">
        <v>17929.990229999999</v>
      </c>
      <c r="H1513" s="1">
        <f t="shared" si="10"/>
        <v>1.3298378050492903E-2</v>
      </c>
      <c r="I1513" s="1">
        <f t="shared" si="11"/>
        <v>1.3298378050492903E-2</v>
      </c>
    </row>
    <row r="1514" spans="1:9" ht="13" x14ac:dyDescent="0.15">
      <c r="G1514" s="2">
        <f>MIN(I3:I1513)</f>
        <v>-5.5463726644044413E-2</v>
      </c>
      <c r="H1514" s="1" t="s">
        <v>27</v>
      </c>
      <c r="I1514" s="1">
        <f>AVERAGE(I3:I1513)</f>
        <v>4.4317772262669302E-4</v>
      </c>
    </row>
    <row r="1515" spans="1:9" ht="13" x14ac:dyDescent="0.15">
      <c r="C1515" s="4">
        <f>I1514</f>
        <v>4.4317772262669302E-4</v>
      </c>
      <c r="D1515" s="4">
        <f>I1515</f>
        <v>9.107423296319193E-3</v>
      </c>
      <c r="F1515" s="4">
        <f>(C1515-0)/D1515</f>
        <v>4.866115345772995E-2</v>
      </c>
      <c r="G1515" s="2">
        <f>MAX((I3:I1513))</f>
        <v>4.2407883870368514E-2</v>
      </c>
      <c r="H1515" s="1" t="s">
        <v>28</v>
      </c>
      <c r="I1515" s="1">
        <f>STDEVP(I3:I1513)</f>
        <v>9.107423296319193E-3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T1515"/>
  <sheetViews>
    <sheetView topLeftCell="D1" workbookViewId="0">
      <selection activeCell="J39" sqref="J39"/>
    </sheetView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7" ht="15.75" customHeight="1" x14ac:dyDescent="0.15">
      <c r="A2" s="3">
        <v>40359</v>
      </c>
      <c r="B2" s="1">
        <v>49.719965000000002</v>
      </c>
      <c r="C2" s="1">
        <v>50.289960000000001</v>
      </c>
      <c r="D2" s="1">
        <v>48.969957999999998</v>
      </c>
      <c r="E2" s="1">
        <v>49.089961000000002</v>
      </c>
      <c r="F2" s="1">
        <v>19329600</v>
      </c>
      <c r="G2" s="1">
        <v>29.174816</v>
      </c>
      <c r="I2" s="11" t="s">
        <v>65</v>
      </c>
      <c r="J2" s="11" t="s">
        <v>63</v>
      </c>
    </row>
    <row r="3" spans="1:17" ht="15.75" customHeight="1" x14ac:dyDescent="0.15">
      <c r="A3" s="3">
        <v>40360</v>
      </c>
      <c r="B3" s="1">
        <v>49.239964000000001</v>
      </c>
      <c r="C3" s="1">
        <v>49.569958</v>
      </c>
      <c r="D3" s="1">
        <v>48.059956</v>
      </c>
      <c r="E3" s="1">
        <v>48.869962000000001</v>
      </c>
      <c r="F3" s="1">
        <v>18899300</v>
      </c>
      <c r="G3" s="1">
        <v>29.044066999999998</v>
      </c>
      <c r="H3" s="1">
        <f t="shared" ref="H3:H257" si="0">(E3-E2)/E2</f>
        <v>-4.4815476630751727E-3</v>
      </c>
      <c r="I3" s="1">
        <f t="shared" ref="I3:I257" si="1">(G3-G2)/G2</f>
        <v>-4.4815706806857515E-3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49.169967</v>
      </c>
      <c r="C4" s="1">
        <v>49.359966999999997</v>
      </c>
      <c r="D4" s="1">
        <v>48.409956999999999</v>
      </c>
      <c r="E4" s="1">
        <v>48.819955999999998</v>
      </c>
      <c r="F4" s="1">
        <v>9494200</v>
      </c>
      <c r="G4" s="1">
        <v>29.014347999999998</v>
      </c>
      <c r="H4" s="1">
        <f t="shared" si="0"/>
        <v>-1.0232461404411021E-3</v>
      </c>
      <c r="I4" s="1">
        <f t="shared" si="1"/>
        <v>-1.0232382400164569E-3</v>
      </c>
      <c r="J4" s="11">
        <v>-4.7315346275111679E-3</v>
      </c>
    </row>
    <row r="5" spans="1:17" ht="15.75" customHeight="1" x14ac:dyDescent="0.15">
      <c r="A5" s="3">
        <v>40365</v>
      </c>
      <c r="B5" s="1">
        <v>49.969963999999997</v>
      </c>
      <c r="C5" s="1">
        <v>50.249966999999998</v>
      </c>
      <c r="D5" s="1">
        <v>48.609965000000003</v>
      </c>
      <c r="E5" s="1">
        <v>49.199956</v>
      </c>
      <c r="F5" s="1">
        <v>20722400</v>
      </c>
      <c r="G5" s="1">
        <v>29.240186999999999</v>
      </c>
      <c r="H5" s="1">
        <f t="shared" si="0"/>
        <v>7.7837022220995566E-3</v>
      </c>
      <c r="I5" s="1">
        <f t="shared" si="1"/>
        <v>7.7837006711300415E-3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49.269967999999999</v>
      </c>
      <c r="C6" s="1">
        <v>51.259965999999999</v>
      </c>
      <c r="D6" s="1">
        <v>49.269967999999999</v>
      </c>
      <c r="E6" s="1">
        <v>51.159965</v>
      </c>
      <c r="F6" s="1">
        <v>15830600</v>
      </c>
      <c r="G6" s="1">
        <v>30.405045999999999</v>
      </c>
      <c r="H6" s="1">
        <f t="shared" si="0"/>
        <v>3.9837616927950084E-2</v>
      </c>
      <c r="I6" s="1">
        <f t="shared" si="1"/>
        <v>3.9837604321750743E-2</v>
      </c>
      <c r="J6" s="11">
        <v>2.8188717304443212E-2</v>
      </c>
      <c r="L6" t="s">
        <v>69</v>
      </c>
      <c r="M6">
        <v>0.63510364052731982</v>
      </c>
    </row>
    <row r="7" spans="1:17" ht="15.75" customHeight="1" x14ac:dyDescent="0.15">
      <c r="A7" s="3">
        <v>40367</v>
      </c>
      <c r="B7" s="1">
        <v>52.159954999999997</v>
      </c>
      <c r="C7" s="1">
        <v>52.169953999999997</v>
      </c>
      <c r="D7" s="1">
        <v>50.959957000000003</v>
      </c>
      <c r="E7" s="1">
        <v>51.549962999999998</v>
      </c>
      <c r="F7" s="1">
        <v>11443900</v>
      </c>
      <c r="G7" s="1">
        <v>30.636827</v>
      </c>
      <c r="H7" s="1">
        <f t="shared" si="0"/>
        <v>7.6231092026743672E-3</v>
      </c>
      <c r="I7" s="1">
        <f t="shared" si="1"/>
        <v>7.6231096640998856E-3</v>
      </c>
      <c r="J7" s="11">
        <v>1.2048970157230403E-2</v>
      </c>
      <c r="L7" t="s">
        <v>70</v>
      </c>
      <c r="M7">
        <v>0.40335663421105511</v>
      </c>
    </row>
    <row r="8" spans="1:17" ht="15.75" customHeight="1" x14ac:dyDescent="0.15">
      <c r="A8" s="3">
        <v>40368</v>
      </c>
      <c r="B8" s="1">
        <v>51.649959000000003</v>
      </c>
      <c r="C8" s="1">
        <v>52.469957999999998</v>
      </c>
      <c r="D8" s="1">
        <v>51.39996</v>
      </c>
      <c r="E8" s="1">
        <v>52.299965</v>
      </c>
      <c r="F8" s="1">
        <v>11313200</v>
      </c>
      <c r="G8" s="1">
        <v>31.082563</v>
      </c>
      <c r="H8" s="1">
        <f t="shared" si="0"/>
        <v>1.4549030811137576E-2</v>
      </c>
      <c r="I8" s="1">
        <f t="shared" si="1"/>
        <v>1.4549026242175802E-2</v>
      </c>
      <c r="J8" s="11">
        <v>5.8230690296266182E-3</v>
      </c>
      <c r="L8" t="s">
        <v>71</v>
      </c>
      <c r="M8">
        <v>0.40296124430662239</v>
      </c>
    </row>
    <row r="9" spans="1:17" ht="15.75" customHeight="1" x14ac:dyDescent="0.15">
      <c r="A9" s="3">
        <v>40371</v>
      </c>
      <c r="B9" s="1">
        <v>52.039957999999999</v>
      </c>
      <c r="C9" s="1">
        <v>52.639957000000003</v>
      </c>
      <c r="D9" s="1">
        <v>51.779960000000003</v>
      </c>
      <c r="E9" s="1">
        <v>52.099955999999999</v>
      </c>
      <c r="F9" s="1">
        <v>12374900</v>
      </c>
      <c r="G9" s="1">
        <v>30.963695999999999</v>
      </c>
      <c r="H9" s="1">
        <f t="shared" si="0"/>
        <v>-3.8242664215932349E-3</v>
      </c>
      <c r="I9" s="1">
        <f t="shared" si="1"/>
        <v>-3.8242341855786346E-3</v>
      </c>
      <c r="J9" s="11">
        <v>1.7885081253048965E-3</v>
      </c>
      <c r="L9" t="s">
        <v>72</v>
      </c>
      <c r="M9">
        <v>1.2952699702053507E-2</v>
      </c>
    </row>
    <row r="10" spans="1:17" ht="15.75" customHeight="1" thickBot="1" x14ac:dyDescent="0.2">
      <c r="A10" s="3">
        <v>40372</v>
      </c>
      <c r="B10" s="1">
        <v>52.889955999999998</v>
      </c>
      <c r="C10" s="1">
        <v>53.649956000000003</v>
      </c>
      <c r="D10" s="1">
        <v>52.689957999999997</v>
      </c>
      <c r="E10" s="1">
        <v>53.219965000000002</v>
      </c>
      <c r="F10" s="1">
        <v>11283200</v>
      </c>
      <c r="G10" s="1">
        <v>31.629332000000002</v>
      </c>
      <c r="H10" s="1">
        <f t="shared" si="0"/>
        <v>2.1497311821146319E-2</v>
      </c>
      <c r="I10" s="1">
        <f t="shared" si="1"/>
        <v>2.1497304456160621E-2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53.089964000000002</v>
      </c>
      <c r="C11" s="1">
        <v>53.459955999999998</v>
      </c>
      <c r="D11" s="1">
        <v>52.469957999999998</v>
      </c>
      <c r="E11" s="1">
        <v>52.799951999999998</v>
      </c>
      <c r="F11" s="1">
        <v>10444800</v>
      </c>
      <c r="G11" s="1">
        <v>31.379712999999999</v>
      </c>
      <c r="H11" s="1">
        <f t="shared" si="0"/>
        <v>-7.8920194705127001E-3</v>
      </c>
      <c r="I11" s="1">
        <f t="shared" si="1"/>
        <v>-7.8920098597087887E-3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52.739963000000003</v>
      </c>
      <c r="C12" s="1">
        <v>53.029964999999997</v>
      </c>
      <c r="D12" s="1">
        <v>52.059958999999999</v>
      </c>
      <c r="E12" s="1">
        <v>52.859955999999997</v>
      </c>
      <c r="F12" s="1">
        <v>9567500</v>
      </c>
      <c r="G12" s="1">
        <v>31.415374</v>
      </c>
      <c r="H12" s="1">
        <f t="shared" si="0"/>
        <v>1.1364404270670413E-3</v>
      </c>
      <c r="I12" s="1">
        <f t="shared" si="1"/>
        <v>1.1364348679671179E-3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52.599958999999998</v>
      </c>
      <c r="C13" s="1">
        <v>52.799951999999998</v>
      </c>
      <c r="D13" s="1">
        <v>51.599953999999997</v>
      </c>
      <c r="E13" s="1">
        <v>51.849958000000001</v>
      </c>
      <c r="F13" s="1">
        <v>11406400</v>
      </c>
      <c r="G13" s="1">
        <v>30.815117999999998</v>
      </c>
      <c r="H13" s="1">
        <f t="shared" si="0"/>
        <v>-1.9107053361905862E-2</v>
      </c>
      <c r="I13" s="1">
        <f t="shared" si="1"/>
        <v>-1.9107077954889275E-2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52.199953000000001</v>
      </c>
      <c r="C14" s="1">
        <v>52.279958000000001</v>
      </c>
      <c r="D14" s="1">
        <v>51.489958999999999</v>
      </c>
      <c r="E14" s="1">
        <v>51.839959</v>
      </c>
      <c r="F14" s="1">
        <v>9327000</v>
      </c>
      <c r="G14" s="1">
        <v>30.809176000000001</v>
      </c>
      <c r="H14" s="1">
        <f t="shared" si="0"/>
        <v>-1.9284490066511791E-4</v>
      </c>
      <c r="I14" s="1">
        <f t="shared" si="1"/>
        <v>-1.9282742970503795E-4</v>
      </c>
      <c r="J14" s="11">
        <v>5.5981241462810813E-3</v>
      </c>
      <c r="L14" t="s">
        <v>75</v>
      </c>
      <c r="M14">
        <v>1</v>
      </c>
      <c r="N14">
        <v>0.17115288414482294</v>
      </c>
      <c r="O14">
        <v>0.17115288414482294</v>
      </c>
      <c r="P14">
        <v>1020.1490470268462</v>
      </c>
      <c r="Q14">
        <v>1.932339440614446E-171</v>
      </c>
    </row>
    <row r="15" spans="1:17" ht="15.75" customHeight="1" x14ac:dyDescent="0.15">
      <c r="A15" s="3">
        <v>40379</v>
      </c>
      <c r="B15" s="1">
        <v>50.999954000000002</v>
      </c>
      <c r="C15" s="1">
        <v>52.859955999999997</v>
      </c>
      <c r="D15" s="1">
        <v>50.799961000000003</v>
      </c>
      <c r="E15" s="1">
        <v>52.659958000000003</v>
      </c>
      <c r="F15" s="1">
        <v>12506700</v>
      </c>
      <c r="G15" s="1">
        <v>31.296512</v>
      </c>
      <c r="H15" s="1">
        <f t="shared" si="0"/>
        <v>1.581789445473911E-2</v>
      </c>
      <c r="I15" s="1">
        <f t="shared" si="1"/>
        <v>1.5817884905458008E-2</v>
      </c>
      <c r="J15" s="11">
        <v>7.4381597298744289E-3</v>
      </c>
      <c r="L15" t="s">
        <v>76</v>
      </c>
      <c r="M15">
        <v>1509</v>
      </c>
      <c r="N15">
        <v>0.25316859622350968</v>
      </c>
      <c r="O15">
        <v>1.6777242957157699E-4</v>
      </c>
    </row>
    <row r="16" spans="1:17" ht="15.75" customHeight="1" thickBot="1" x14ac:dyDescent="0.2">
      <c r="A16" s="3">
        <v>40380</v>
      </c>
      <c r="B16" s="1">
        <v>53.079956000000003</v>
      </c>
      <c r="C16" s="1">
        <v>53.129961999999999</v>
      </c>
      <c r="D16" s="1">
        <v>51.649959000000003</v>
      </c>
      <c r="E16" s="1">
        <v>52.119962999999998</v>
      </c>
      <c r="F16" s="1">
        <v>11407400</v>
      </c>
      <c r="G16" s="1">
        <v>30.975586</v>
      </c>
      <c r="H16" s="1">
        <f t="shared" si="0"/>
        <v>-1.0254375820049165E-2</v>
      </c>
      <c r="I16" s="1">
        <f t="shared" si="1"/>
        <v>-1.025436956041619E-2</v>
      </c>
      <c r="J16" s="11">
        <v>-1.0696981261694093E-2</v>
      </c>
      <c r="L16" s="15" t="s">
        <v>77</v>
      </c>
      <c r="M16" s="15">
        <v>1510</v>
      </c>
      <c r="N16" s="15">
        <v>0.42432148036833262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52.789959000000003</v>
      </c>
      <c r="C17" s="1">
        <v>53.889961</v>
      </c>
      <c r="D17" s="1">
        <v>52.569960000000002</v>
      </c>
      <c r="E17" s="1">
        <v>53.269956000000001</v>
      </c>
      <c r="F17" s="1">
        <v>11721700</v>
      </c>
      <c r="G17" s="1">
        <v>31.659041999999999</v>
      </c>
      <c r="H17" s="1">
        <f t="shared" si="0"/>
        <v>2.2064347973539469E-2</v>
      </c>
      <c r="I17" s="1">
        <f t="shared" si="1"/>
        <v>2.2064344480843708E-2</v>
      </c>
      <c r="J17" s="11">
        <v>1.993665693566481E-2</v>
      </c>
    </row>
    <row r="18" spans="1:20" ht="15.75" customHeight="1" x14ac:dyDescent="0.15">
      <c r="A18" s="3">
        <v>40382</v>
      </c>
      <c r="B18" s="1">
        <v>53.229958000000003</v>
      </c>
      <c r="C18" s="1">
        <v>53.859957000000001</v>
      </c>
      <c r="D18" s="1">
        <v>52.759954999999998</v>
      </c>
      <c r="E18" s="1">
        <v>53.789960000000001</v>
      </c>
      <c r="F18" s="1">
        <v>10457800</v>
      </c>
      <c r="G18" s="1">
        <v>31.968087000000001</v>
      </c>
      <c r="H18" s="1">
        <f t="shared" si="0"/>
        <v>9.7616750424948748E-3</v>
      </c>
      <c r="I18" s="1">
        <f t="shared" si="1"/>
        <v>9.7616661931842763E-3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53.989958000000001</v>
      </c>
      <c r="C19" s="1">
        <v>54.709960000000002</v>
      </c>
      <c r="D19" s="1">
        <v>53.769959</v>
      </c>
      <c r="E19" s="1">
        <v>54.429957000000002</v>
      </c>
      <c r="F19" s="1">
        <v>8437900</v>
      </c>
      <c r="G19" s="1">
        <v>32.348446000000003</v>
      </c>
      <c r="H19" s="1">
        <f t="shared" si="0"/>
        <v>1.1898075402919078E-2</v>
      </c>
      <c r="I19" s="1">
        <f t="shared" si="1"/>
        <v>1.1898084486569437E-2</v>
      </c>
      <c r="J19" s="11">
        <v>9.6703351143313659E-3</v>
      </c>
      <c r="L19" t="s">
        <v>78</v>
      </c>
      <c r="M19">
        <v>-1.1507642211574929E-4</v>
      </c>
      <c r="N19">
        <v>3.3361198291722752E-4</v>
      </c>
      <c r="O19">
        <v>-0.34494091342126909</v>
      </c>
      <c r="P19">
        <v>0.730186862600124</v>
      </c>
      <c r="Q19">
        <v>-7.6946877249421284E-4</v>
      </c>
      <c r="R19">
        <v>5.3931592826271426E-4</v>
      </c>
      <c r="S19">
        <v>-7.6946877249421284E-4</v>
      </c>
      <c r="T19">
        <v>5.3931592826271426E-4</v>
      </c>
    </row>
    <row r="20" spans="1:20" ht="15.75" customHeight="1" thickBot="1" x14ac:dyDescent="0.2">
      <c r="A20" s="3">
        <v>40386</v>
      </c>
      <c r="B20" s="1">
        <v>54.729962</v>
      </c>
      <c r="C20" s="1">
        <v>54.949950999999999</v>
      </c>
      <c r="D20" s="1">
        <v>54.119954</v>
      </c>
      <c r="E20" s="1">
        <v>54.439954999999998</v>
      </c>
      <c r="F20" s="1">
        <v>10823000</v>
      </c>
      <c r="G20" s="1">
        <v>32.354388</v>
      </c>
      <c r="H20" s="1">
        <f t="shared" si="0"/>
        <v>1.8368561268560169E-4</v>
      </c>
      <c r="I20" s="1">
        <f t="shared" si="1"/>
        <v>1.8368734003474074E-4</v>
      </c>
      <c r="J20" s="11">
        <v>1.1648683579776698E-3</v>
      </c>
      <c r="L20" s="15" t="s">
        <v>63</v>
      </c>
      <c r="M20" s="15">
        <v>1.1685958953980142</v>
      </c>
      <c r="N20" s="15">
        <v>3.6587483741133645E-2</v>
      </c>
      <c r="O20" s="15">
        <v>31.939772181824438</v>
      </c>
      <c r="P20" s="15">
        <v>1.9323394406141161E-171</v>
      </c>
      <c r="Q20" s="15">
        <v>1.0968281810898184</v>
      </c>
      <c r="R20" s="15">
        <v>1.2403636097062101</v>
      </c>
      <c r="S20" s="15">
        <v>1.0968281810898184</v>
      </c>
      <c r="T20" s="15">
        <v>1.2403636097062101</v>
      </c>
    </row>
    <row r="21" spans="1:20" ht="15.75" customHeight="1" x14ac:dyDescent="0.15">
      <c r="A21" s="3">
        <v>40387</v>
      </c>
      <c r="B21" s="1">
        <v>55.019962999999997</v>
      </c>
      <c r="C21" s="1">
        <v>55.199950000000001</v>
      </c>
      <c r="D21" s="1">
        <v>53.809950999999998</v>
      </c>
      <c r="E21" s="1">
        <v>54.439954999999998</v>
      </c>
      <c r="F21" s="1">
        <v>14859400</v>
      </c>
      <c r="G21" s="1">
        <v>32.354388</v>
      </c>
      <c r="H21" s="1">
        <f t="shared" si="0"/>
        <v>0</v>
      </c>
      <c r="I21" s="1">
        <f t="shared" si="1"/>
        <v>0</v>
      </c>
      <c r="J21" s="11">
        <v>-3.7779198643625505E-3</v>
      </c>
    </row>
    <row r="22" spans="1:20" ht="15.75" customHeight="1" x14ac:dyDescent="0.15">
      <c r="A22" s="3">
        <v>40388</v>
      </c>
      <c r="B22" s="1">
        <v>54.679960999999999</v>
      </c>
      <c r="C22" s="1">
        <v>55.549951</v>
      </c>
      <c r="D22" s="1">
        <v>54.119954</v>
      </c>
      <c r="E22" s="1">
        <v>54.559958000000002</v>
      </c>
      <c r="F22" s="1">
        <v>14933200</v>
      </c>
      <c r="G22" s="1">
        <v>32.756641000000002</v>
      </c>
      <c r="H22" s="1">
        <f t="shared" si="0"/>
        <v>2.2043185009981013E-3</v>
      </c>
      <c r="I22" s="1">
        <f t="shared" si="1"/>
        <v>1.2432718554280853E-2</v>
      </c>
      <c r="J22" s="11">
        <v>-2.9262784820510788E-3</v>
      </c>
    </row>
    <row r="23" spans="1:20" ht="15.75" customHeight="1" x14ac:dyDescent="0.15">
      <c r="A23" s="3">
        <v>40389</v>
      </c>
      <c r="B23" s="1">
        <v>54.099963000000002</v>
      </c>
      <c r="C23" s="1">
        <v>55.769950000000001</v>
      </c>
      <c r="D23" s="1">
        <v>53.889961</v>
      </c>
      <c r="E23" s="1">
        <v>55.219956000000003</v>
      </c>
      <c r="F23" s="1">
        <v>15913200</v>
      </c>
      <c r="G23" s="1">
        <v>33.152889999999999</v>
      </c>
      <c r="H23" s="1">
        <f t="shared" si="0"/>
        <v>1.2096746848668792E-2</v>
      </c>
      <c r="I23" s="1">
        <f t="shared" si="1"/>
        <v>1.2096753143889125E-2</v>
      </c>
      <c r="J23" s="11">
        <v>-1.1652921913434159E-4</v>
      </c>
    </row>
    <row r="24" spans="1:20" ht="15.75" customHeight="1" x14ac:dyDescent="0.15">
      <c r="A24" s="3">
        <v>40392</v>
      </c>
      <c r="B24" s="1">
        <v>55.999963000000001</v>
      </c>
      <c r="C24" s="1">
        <v>57.699959</v>
      </c>
      <c r="D24" s="1">
        <v>55.919952000000002</v>
      </c>
      <c r="E24" s="1">
        <v>57.529955999999999</v>
      </c>
      <c r="F24" s="1">
        <v>17988000</v>
      </c>
      <c r="G24" s="1">
        <v>34.539765000000003</v>
      </c>
      <c r="H24" s="1">
        <f t="shared" si="0"/>
        <v>4.1832702655539872E-2</v>
      </c>
      <c r="I24" s="1">
        <f t="shared" si="1"/>
        <v>4.183270297099298E-2</v>
      </c>
      <c r="J24" s="11">
        <v>1.9915979017281666E-2</v>
      </c>
    </row>
    <row r="25" spans="1:20" ht="15.75" customHeight="1" x14ac:dyDescent="0.15">
      <c r="A25" s="3">
        <v>40393</v>
      </c>
      <c r="B25" s="1">
        <v>56.869951999999998</v>
      </c>
      <c r="C25" s="1">
        <v>57.889958999999998</v>
      </c>
      <c r="D25" s="1">
        <v>56.799954999999997</v>
      </c>
      <c r="E25" s="1">
        <v>57.559955000000002</v>
      </c>
      <c r="F25" s="1">
        <v>12997800</v>
      </c>
      <c r="G25" s="1">
        <v>34.557775999999997</v>
      </c>
      <c r="H25" s="1">
        <f t="shared" si="0"/>
        <v>5.2145007724330021E-4</v>
      </c>
      <c r="I25" s="1">
        <f t="shared" si="1"/>
        <v>5.2145693521638687E-4</v>
      </c>
      <c r="J25" s="11">
        <v>-3.5599257687276534E-3</v>
      </c>
      <c r="L25" s="11" t="s">
        <v>103</v>
      </c>
      <c r="M25">
        <f>M19</f>
        <v>-1.1507642211574929E-4</v>
      </c>
    </row>
    <row r="26" spans="1:20" ht="15.75" customHeight="1" x14ac:dyDescent="0.15">
      <c r="A26" s="3">
        <v>40394</v>
      </c>
      <c r="B26" s="1">
        <v>57.549956999999999</v>
      </c>
      <c r="C26" s="1">
        <v>58.029952999999999</v>
      </c>
      <c r="D26" s="1">
        <v>57.049959000000001</v>
      </c>
      <c r="E26" s="1">
        <v>57.419961000000001</v>
      </c>
      <c r="F26" s="1">
        <v>13312800</v>
      </c>
      <c r="G26" s="1">
        <v>34.473725999999999</v>
      </c>
      <c r="H26" s="1">
        <f t="shared" si="0"/>
        <v>-2.432142276692216E-3</v>
      </c>
      <c r="I26" s="1">
        <f t="shared" si="1"/>
        <v>-2.4321588287393768E-3</v>
      </c>
      <c r="J26" s="11">
        <v>4.1414288035000529E-3</v>
      </c>
      <c r="L26" s="11" t="s">
        <v>104</v>
      </c>
      <c r="M26">
        <f>M20</f>
        <v>1.1685958953980142</v>
      </c>
    </row>
    <row r="27" spans="1:20" ht="15.75" customHeight="1" x14ac:dyDescent="0.15">
      <c r="A27" s="3">
        <v>40395</v>
      </c>
      <c r="B27" s="1">
        <v>56.999952999999998</v>
      </c>
      <c r="C27" s="1">
        <v>57.819952000000001</v>
      </c>
      <c r="D27" s="1">
        <v>56.879959999999997</v>
      </c>
      <c r="E27" s="1">
        <v>57.699959</v>
      </c>
      <c r="F27" s="1">
        <v>11103600</v>
      </c>
      <c r="G27" s="1">
        <v>34.641832000000001</v>
      </c>
      <c r="H27" s="1">
        <f t="shared" si="0"/>
        <v>4.8763181848904269E-3</v>
      </c>
      <c r="I27" s="1">
        <f t="shared" si="1"/>
        <v>4.8763513407283458E-3</v>
      </c>
      <c r="J27" s="11">
        <v>-5.1020606456521908E-4</v>
      </c>
    </row>
    <row r="28" spans="1:20" ht="15.75" customHeight="1" x14ac:dyDescent="0.15">
      <c r="A28" s="3">
        <v>40396</v>
      </c>
      <c r="B28" s="1">
        <v>57.039960999999998</v>
      </c>
      <c r="C28" s="1">
        <v>57.539949</v>
      </c>
      <c r="D28" s="1">
        <v>56.239953</v>
      </c>
      <c r="E28" s="1">
        <v>56.929955999999997</v>
      </c>
      <c r="F28" s="1">
        <v>12876900</v>
      </c>
      <c r="G28" s="1">
        <v>34.179538000000001</v>
      </c>
      <c r="H28" s="1">
        <f t="shared" si="0"/>
        <v>-1.3344948823967149E-2</v>
      </c>
      <c r="I28" s="1">
        <f t="shared" si="1"/>
        <v>-1.3344963973036991E-2</v>
      </c>
      <c r="J28" s="11">
        <v>-2.0066453573568911E-3</v>
      </c>
    </row>
    <row r="29" spans="1:20" ht="15.75" customHeight="1" x14ac:dyDescent="0.15">
      <c r="A29" s="3">
        <v>40399</v>
      </c>
      <c r="B29" s="1">
        <v>57.249952</v>
      </c>
      <c r="C29" s="1">
        <v>57.569947999999997</v>
      </c>
      <c r="D29" s="1">
        <v>57.089951999999997</v>
      </c>
      <c r="E29" s="1">
        <v>57.309950999999998</v>
      </c>
      <c r="F29" s="1">
        <v>8365100</v>
      </c>
      <c r="G29" s="1">
        <v>34.407679000000002</v>
      </c>
      <c r="H29" s="1">
        <f t="shared" si="0"/>
        <v>6.6747811995498639E-3</v>
      </c>
      <c r="I29" s="1">
        <f t="shared" si="1"/>
        <v>6.6747830236909816E-3</v>
      </c>
      <c r="J29" s="11">
        <v>4.2418151138193302E-3</v>
      </c>
    </row>
    <row r="30" spans="1:20" ht="15.75" customHeight="1" x14ac:dyDescent="0.15">
      <c r="A30" s="3">
        <v>40400</v>
      </c>
      <c r="B30" s="1">
        <v>56.519952000000004</v>
      </c>
      <c r="C30" s="1">
        <v>57.279952000000002</v>
      </c>
      <c r="D30" s="1">
        <v>56.319958999999997</v>
      </c>
      <c r="E30" s="1">
        <v>56.869951999999998</v>
      </c>
      <c r="F30" s="1">
        <v>12286600</v>
      </c>
      <c r="G30" s="1">
        <v>34.143512999999999</v>
      </c>
      <c r="H30" s="1">
        <f t="shared" si="0"/>
        <v>-7.6775323015020594E-3</v>
      </c>
      <c r="I30" s="1">
        <f t="shared" si="1"/>
        <v>-7.6775303559418525E-3</v>
      </c>
      <c r="J30" s="11">
        <v>-5.094053043579857E-3</v>
      </c>
    </row>
    <row r="31" spans="1:20" ht="15.75" customHeight="1" x14ac:dyDescent="0.15">
      <c r="A31" s="3">
        <v>40401</v>
      </c>
      <c r="B31" s="1">
        <v>55.959949999999999</v>
      </c>
      <c r="C31" s="1">
        <v>55.999963000000001</v>
      </c>
      <c r="D31" s="1">
        <v>55.199950000000001</v>
      </c>
      <c r="E31" s="1">
        <v>55.509953000000003</v>
      </c>
      <c r="F31" s="1">
        <v>13870600</v>
      </c>
      <c r="G31" s="1">
        <v>33.326998000000003</v>
      </c>
      <c r="H31" s="1">
        <f t="shared" si="0"/>
        <v>-2.3914192858822791E-2</v>
      </c>
      <c r="I31" s="1">
        <f t="shared" si="1"/>
        <v>-2.3914205899082365E-2</v>
      </c>
      <c r="J31" s="11">
        <v>-2.4935521055969211E-2</v>
      </c>
    </row>
    <row r="32" spans="1:20" ht="15.75" customHeight="1" x14ac:dyDescent="0.15">
      <c r="A32" s="3">
        <v>40402</v>
      </c>
      <c r="B32" s="1">
        <v>54.939957999999997</v>
      </c>
      <c r="C32" s="1">
        <v>55.639954000000003</v>
      </c>
      <c r="D32" s="1">
        <v>54.599950999999997</v>
      </c>
      <c r="E32" s="1">
        <v>55.349957000000003</v>
      </c>
      <c r="F32" s="1">
        <v>10271300</v>
      </c>
      <c r="G32" s="1">
        <v>33.230939999999997</v>
      </c>
      <c r="H32" s="1">
        <f t="shared" si="0"/>
        <v>-2.8822939194345846E-3</v>
      </c>
      <c r="I32" s="1">
        <f t="shared" si="1"/>
        <v>-2.8822878076209088E-3</v>
      </c>
      <c r="J32" s="11">
        <v>-5.6730748597052291E-3</v>
      </c>
    </row>
    <row r="33" spans="1:10" ht="15.75" customHeight="1" x14ac:dyDescent="0.15">
      <c r="A33" s="3">
        <v>40403</v>
      </c>
      <c r="B33" s="1">
        <v>54.859963</v>
      </c>
      <c r="C33" s="1">
        <v>55.439956000000002</v>
      </c>
      <c r="D33" s="1">
        <v>54.839956000000001</v>
      </c>
      <c r="E33" s="1">
        <v>55.019962999999997</v>
      </c>
      <c r="F33" s="1">
        <v>8487100</v>
      </c>
      <c r="G33" s="1">
        <v>33.032819000000003</v>
      </c>
      <c r="H33" s="1">
        <f t="shared" si="0"/>
        <v>-5.9619558512033948E-3</v>
      </c>
      <c r="I33" s="1">
        <f t="shared" si="1"/>
        <v>-5.9619438992695771E-3</v>
      </c>
      <c r="J33" s="11">
        <v>-1.6278964214380236E-3</v>
      </c>
    </row>
    <row r="34" spans="1:10" ht="15.75" customHeight="1" x14ac:dyDescent="0.15">
      <c r="A34" s="3">
        <v>40406</v>
      </c>
      <c r="B34" s="1">
        <v>54.799959000000001</v>
      </c>
      <c r="C34" s="1">
        <v>54.969957000000001</v>
      </c>
      <c r="D34" s="1">
        <v>54.299961000000003</v>
      </c>
      <c r="E34" s="1">
        <v>54.929960000000001</v>
      </c>
      <c r="F34" s="1">
        <v>9422000</v>
      </c>
      <c r="G34" s="1">
        <v>32.978783</v>
      </c>
      <c r="H34" s="1">
        <f t="shared" si="0"/>
        <v>-1.6358244370319886E-3</v>
      </c>
      <c r="I34" s="1">
        <f t="shared" si="1"/>
        <v>-1.6358276900316476E-3</v>
      </c>
      <c r="J34" s="11">
        <v>-1.1070594496098841E-4</v>
      </c>
    </row>
    <row r="35" spans="1:10" ht="15.75" customHeight="1" x14ac:dyDescent="0.15">
      <c r="A35" s="3">
        <v>40407</v>
      </c>
      <c r="B35" s="1">
        <v>55.379956999999997</v>
      </c>
      <c r="C35" s="1">
        <v>56.249960999999999</v>
      </c>
      <c r="D35" s="1">
        <v>54.929960000000001</v>
      </c>
      <c r="E35" s="1">
        <v>55.869962000000001</v>
      </c>
      <c r="F35" s="1">
        <v>11578100</v>
      </c>
      <c r="G35" s="1">
        <v>33.543140000000001</v>
      </c>
      <c r="H35" s="1">
        <f t="shared" si="0"/>
        <v>1.7112737748216089E-2</v>
      </c>
      <c r="I35" s="1">
        <f t="shared" si="1"/>
        <v>1.7112729720802647E-2</v>
      </c>
      <c r="J35" s="11">
        <v>1.0079571104891188E-2</v>
      </c>
    </row>
    <row r="36" spans="1:10" ht="15.75" customHeight="1" x14ac:dyDescent="0.15">
      <c r="A36" s="3">
        <v>40408</v>
      </c>
      <c r="B36" s="1">
        <v>55.859952999999997</v>
      </c>
      <c r="C36" s="1">
        <v>55.929965000000003</v>
      </c>
      <c r="D36" s="1">
        <v>54.919961999999998</v>
      </c>
      <c r="E36" s="1">
        <v>55.419953999999997</v>
      </c>
      <c r="F36" s="1">
        <v>7930300</v>
      </c>
      <c r="G36" s="1">
        <v>33.272964999999999</v>
      </c>
      <c r="H36" s="1">
        <f t="shared" si="0"/>
        <v>-8.0545606957814642E-3</v>
      </c>
      <c r="I36" s="1">
        <f t="shared" si="1"/>
        <v>-8.0545530323041254E-3</v>
      </c>
      <c r="J36" s="11">
        <v>9.3124832312472378E-4</v>
      </c>
    </row>
    <row r="37" spans="1:10" ht="15.75" customHeight="1" x14ac:dyDescent="0.15">
      <c r="A37" s="3">
        <v>40409</v>
      </c>
      <c r="B37" s="1">
        <v>55.109962000000003</v>
      </c>
      <c r="C37" s="1">
        <v>55.259954</v>
      </c>
      <c r="D37" s="1">
        <v>54.319961999999997</v>
      </c>
      <c r="E37" s="1">
        <v>54.709960000000002</v>
      </c>
      <c r="F37" s="1">
        <v>9833700</v>
      </c>
      <c r="G37" s="1">
        <v>32.846699999999998</v>
      </c>
      <c r="H37" s="1">
        <f t="shared" si="0"/>
        <v>-1.2811161842537703E-2</v>
      </c>
      <c r="I37" s="1">
        <f t="shared" si="1"/>
        <v>-1.2811151636170711E-2</v>
      </c>
      <c r="J37" s="11">
        <v>-1.3857186420071574E-2</v>
      </c>
    </row>
    <row r="38" spans="1:10" ht="15.75" customHeight="1" x14ac:dyDescent="0.15">
      <c r="A38" s="3">
        <v>40410</v>
      </c>
      <c r="B38" s="1">
        <v>54.289963</v>
      </c>
      <c r="C38" s="1">
        <v>54.469954999999999</v>
      </c>
      <c r="D38" s="1">
        <v>53.289962000000003</v>
      </c>
      <c r="E38" s="1">
        <v>53.889961</v>
      </c>
      <c r="F38" s="1">
        <v>12857700</v>
      </c>
      <c r="G38" s="1">
        <v>32.354390000000002</v>
      </c>
      <c r="H38" s="1">
        <f t="shared" si="0"/>
        <v>-1.4988111853856277E-2</v>
      </c>
      <c r="I38" s="1">
        <f t="shared" si="1"/>
        <v>-1.4988111438896336E-2</v>
      </c>
      <c r="J38" s="11">
        <v>-5.606918778243002E-3</v>
      </c>
    </row>
    <row r="39" spans="1:10" ht="15.75" customHeight="1" x14ac:dyDescent="0.15">
      <c r="A39" s="3">
        <v>40413</v>
      </c>
      <c r="B39" s="1">
        <v>54.099963000000002</v>
      </c>
      <c r="C39" s="1">
        <v>54.569951000000003</v>
      </c>
      <c r="D39" s="1">
        <v>53.589951999999997</v>
      </c>
      <c r="E39" s="1">
        <v>53.709955000000001</v>
      </c>
      <c r="F39" s="1">
        <v>14878700</v>
      </c>
      <c r="G39" s="1">
        <v>32.246316999999998</v>
      </c>
      <c r="H39" s="1">
        <f t="shared" si="0"/>
        <v>-3.3402510719946297E-3</v>
      </c>
      <c r="I39" s="1">
        <f t="shared" si="1"/>
        <v>-3.3402885976216681E-3</v>
      </c>
      <c r="J39" s="11">
        <v>-3.8389875028953142E-3</v>
      </c>
    </row>
    <row r="40" spans="1:10" ht="15.75" customHeight="1" x14ac:dyDescent="0.15">
      <c r="A40" s="3">
        <v>40414</v>
      </c>
      <c r="B40" s="1">
        <v>53.089964000000002</v>
      </c>
      <c r="C40" s="1">
        <v>53.969951999999999</v>
      </c>
      <c r="D40" s="1">
        <v>52.999960999999999</v>
      </c>
      <c r="E40" s="1">
        <v>53.429955999999997</v>
      </c>
      <c r="F40" s="1">
        <v>14798000</v>
      </c>
      <c r="G40" s="1">
        <v>32.078212000000001</v>
      </c>
      <c r="H40" s="1">
        <f t="shared" si="0"/>
        <v>-5.2131676520675478E-3</v>
      </c>
      <c r="I40" s="1">
        <f t="shared" si="1"/>
        <v>-5.2131534897457308E-3</v>
      </c>
      <c r="J40" s="11">
        <v>-1.3166361282215121E-2</v>
      </c>
    </row>
    <row r="41" spans="1:10" ht="15.75" customHeight="1" x14ac:dyDescent="0.15">
      <c r="A41" s="3">
        <v>40415</v>
      </c>
      <c r="B41" s="1">
        <v>52.999960999999999</v>
      </c>
      <c r="C41" s="1">
        <v>53.689962999999999</v>
      </c>
      <c r="D41" s="1">
        <v>52.329963999999997</v>
      </c>
      <c r="E41" s="1">
        <v>53.459955999999998</v>
      </c>
      <c r="F41" s="1">
        <v>10557100</v>
      </c>
      <c r="G41" s="1">
        <v>32.096223000000002</v>
      </c>
      <c r="H41" s="1">
        <f t="shared" si="0"/>
        <v>5.6148277569236893E-4</v>
      </c>
      <c r="I41" s="1">
        <f t="shared" si="1"/>
        <v>5.6147144360793339E-4</v>
      </c>
      <c r="J41" s="11">
        <v>1.9530369265712934E-3</v>
      </c>
    </row>
    <row r="42" spans="1:10" ht="15.75" customHeight="1" x14ac:dyDescent="0.15">
      <c r="A42" s="3">
        <v>40416</v>
      </c>
      <c r="B42" s="1">
        <v>53.749952</v>
      </c>
      <c r="C42" s="1">
        <v>53.839956000000001</v>
      </c>
      <c r="D42" s="1">
        <v>52.099955999999999</v>
      </c>
      <c r="E42" s="1">
        <v>52.409959000000001</v>
      </c>
      <c r="F42" s="1">
        <v>12361900</v>
      </c>
      <c r="G42" s="1">
        <v>31.465827999999998</v>
      </c>
      <c r="H42" s="1">
        <f t="shared" si="0"/>
        <v>-1.9640813022741687E-2</v>
      </c>
      <c r="I42" s="1">
        <f t="shared" si="1"/>
        <v>-1.9640784524708826E-2</v>
      </c>
      <c r="J42" s="11">
        <v>-7.3806720013289149E-3</v>
      </c>
    </row>
    <row r="43" spans="1:10" ht="15.75" customHeight="1" x14ac:dyDescent="0.15">
      <c r="A43" s="3">
        <v>40417</v>
      </c>
      <c r="B43" s="1">
        <v>52.959952999999999</v>
      </c>
      <c r="C43" s="1">
        <v>53.889961</v>
      </c>
      <c r="D43" s="1">
        <v>52.099955999999999</v>
      </c>
      <c r="E43" s="1">
        <v>53.419958000000001</v>
      </c>
      <c r="F43" s="1">
        <v>14199200</v>
      </c>
      <c r="G43" s="1">
        <v>32.072209999999998</v>
      </c>
      <c r="H43" s="1">
        <f t="shared" si="0"/>
        <v>1.9271127458809888E-2</v>
      </c>
      <c r="I43" s="1">
        <f t="shared" si="1"/>
        <v>1.9271128031336088E-2</v>
      </c>
      <c r="J43" s="11">
        <v>1.6507506862060185E-2</v>
      </c>
    </row>
    <row r="44" spans="1:10" ht="15.75" customHeight="1" x14ac:dyDescent="0.15">
      <c r="A44" s="3">
        <v>40420</v>
      </c>
      <c r="B44" s="1">
        <v>53.189960999999997</v>
      </c>
      <c r="C44" s="1">
        <v>53.539960999999998</v>
      </c>
      <c r="D44" s="1">
        <v>52.649965000000002</v>
      </c>
      <c r="E44" s="1">
        <v>52.669955999999999</v>
      </c>
      <c r="F44" s="1">
        <v>8570800</v>
      </c>
      <c r="G44" s="1">
        <v>31.621925000000001</v>
      </c>
      <c r="H44" s="1">
        <f t="shared" si="0"/>
        <v>-1.4039733988559146E-2</v>
      </c>
      <c r="I44" s="1">
        <f t="shared" si="1"/>
        <v>-1.4039724733655629E-2</v>
      </c>
      <c r="J44" s="11">
        <v>-1.3882846377886162E-2</v>
      </c>
    </row>
    <row r="45" spans="1:10" ht="15.75" customHeight="1" x14ac:dyDescent="0.15">
      <c r="A45" s="3">
        <v>40421</v>
      </c>
      <c r="B45" s="1">
        <v>52.259957</v>
      </c>
      <c r="C45" s="1">
        <v>52.809961000000001</v>
      </c>
      <c r="D45" s="1">
        <v>51.999960000000002</v>
      </c>
      <c r="E45" s="1">
        <v>52.429966</v>
      </c>
      <c r="F45" s="1">
        <v>11265200</v>
      </c>
      <c r="G45" s="1">
        <v>31.477838999999999</v>
      </c>
      <c r="H45" s="1">
        <f t="shared" si="0"/>
        <v>-4.5564875732950838E-3</v>
      </c>
      <c r="I45" s="1">
        <f t="shared" si="1"/>
        <v>-4.5565220966149751E-3</v>
      </c>
      <c r="J45" s="11">
        <v>4.9844099348663937E-4</v>
      </c>
    </row>
    <row r="46" spans="1:10" ht="15.75" customHeight="1" x14ac:dyDescent="0.15">
      <c r="A46" s="3">
        <v>40422</v>
      </c>
      <c r="B46" s="1">
        <v>53.849964</v>
      </c>
      <c r="C46" s="1">
        <v>54.209958</v>
      </c>
      <c r="D46" s="1">
        <v>53.289962000000003</v>
      </c>
      <c r="E46" s="1">
        <v>54.059955000000002</v>
      </c>
      <c r="F46" s="1">
        <v>11545500</v>
      </c>
      <c r="G46" s="1">
        <v>32.456449999999997</v>
      </c>
      <c r="H46" s="1">
        <f t="shared" si="0"/>
        <v>3.1088881499560801E-2</v>
      </c>
      <c r="I46" s="1">
        <f t="shared" si="1"/>
        <v>3.1088887645686136E-2</v>
      </c>
      <c r="J46" s="11">
        <v>2.5437556603493682E-2</v>
      </c>
    </row>
    <row r="47" spans="1:10" ht="15.75" customHeight="1" x14ac:dyDescent="0.15">
      <c r="A47" s="3">
        <v>40423</v>
      </c>
      <c r="B47" s="1">
        <v>54.089955000000003</v>
      </c>
      <c r="C47" s="1">
        <v>54.489961000000001</v>
      </c>
      <c r="D47" s="1">
        <v>53.769959</v>
      </c>
      <c r="E47" s="1">
        <v>54.429957000000002</v>
      </c>
      <c r="F47" s="1">
        <v>6664400</v>
      </c>
      <c r="G47" s="1">
        <v>32.678592000000002</v>
      </c>
      <c r="H47" s="1">
        <f t="shared" si="0"/>
        <v>6.8442898259904114E-3</v>
      </c>
      <c r="I47" s="1">
        <f t="shared" si="1"/>
        <v>6.844309836719826E-3</v>
      </c>
      <c r="J47" s="11">
        <v>4.9301357646631466E-3</v>
      </c>
    </row>
    <row r="48" spans="1:10" ht="15.75" customHeight="1" x14ac:dyDescent="0.15">
      <c r="A48" s="3">
        <v>40424</v>
      </c>
      <c r="B48" s="1">
        <v>54.659954999999997</v>
      </c>
      <c r="C48" s="1">
        <v>55.229953999999999</v>
      </c>
      <c r="D48" s="1">
        <v>54.639963000000002</v>
      </c>
      <c r="E48" s="1">
        <v>55.049962999999998</v>
      </c>
      <c r="F48" s="1">
        <v>8186400</v>
      </c>
      <c r="G48" s="1">
        <v>33.050829999999998</v>
      </c>
      <c r="H48" s="1">
        <f t="shared" si="0"/>
        <v>1.139089637715489E-2</v>
      </c>
      <c r="I48" s="1">
        <f t="shared" si="1"/>
        <v>1.1390882446832343E-2</v>
      </c>
      <c r="J48" s="11">
        <v>1.2386516102629124E-2</v>
      </c>
    </row>
    <row r="49" spans="1:10" ht="15.75" customHeight="1" x14ac:dyDescent="0.15">
      <c r="A49" s="3">
        <v>40428</v>
      </c>
      <c r="B49" s="1">
        <v>54.629955000000002</v>
      </c>
      <c r="C49" s="1">
        <v>54.779957000000003</v>
      </c>
      <c r="D49" s="1">
        <v>53.589951999999997</v>
      </c>
      <c r="E49" s="1">
        <v>53.659964000000002</v>
      </c>
      <c r="F49" s="1">
        <v>11082400</v>
      </c>
      <c r="G49" s="1">
        <v>32.216304000000001</v>
      </c>
      <c r="H49" s="1">
        <f t="shared" si="0"/>
        <v>-2.5249771739174393E-2</v>
      </c>
      <c r="I49" s="1">
        <f t="shared" si="1"/>
        <v>-2.5249774362701233E-2</v>
      </c>
      <c r="J49" s="11">
        <v>-1.0264163636422814E-2</v>
      </c>
    </row>
    <row r="50" spans="1:10" ht="15.75" customHeight="1" x14ac:dyDescent="0.15">
      <c r="A50" s="3">
        <v>40429</v>
      </c>
      <c r="B50" s="1">
        <v>53.819963999999999</v>
      </c>
      <c r="C50" s="1">
        <v>54.799959000000001</v>
      </c>
      <c r="D50" s="1">
        <v>53.819963999999999</v>
      </c>
      <c r="E50" s="1">
        <v>54.319961999999997</v>
      </c>
      <c r="F50" s="1">
        <v>7869300</v>
      </c>
      <c r="G50" s="1">
        <v>32.612552999999998</v>
      </c>
      <c r="H50" s="1">
        <f t="shared" si="0"/>
        <v>1.229963553460443E-2</v>
      </c>
      <c r="I50" s="1">
        <f t="shared" si="1"/>
        <v>1.2299641821110124E-2</v>
      </c>
      <c r="J50" s="11">
        <v>4.4793275955365783E-3</v>
      </c>
    </row>
    <row r="51" spans="1:10" ht="15.75" customHeight="1" x14ac:dyDescent="0.15">
      <c r="A51" s="3">
        <v>40430</v>
      </c>
      <c r="B51" s="1">
        <v>54.979951</v>
      </c>
      <c r="C51" s="1">
        <v>55.399963</v>
      </c>
      <c r="D51" s="1">
        <v>54.699961999999999</v>
      </c>
      <c r="E51" s="1">
        <v>54.729962</v>
      </c>
      <c r="F51" s="1">
        <v>7592300</v>
      </c>
      <c r="G51" s="1">
        <v>32.858708</v>
      </c>
      <c r="H51" s="1">
        <f t="shared" si="0"/>
        <v>7.5478697868014656E-3</v>
      </c>
      <c r="I51" s="1">
        <f t="shared" si="1"/>
        <v>7.5478604818212695E-3</v>
      </c>
      <c r="J51" s="11">
        <v>2.7178620820724284E-3</v>
      </c>
    </row>
    <row r="52" spans="1:10" ht="15.75" customHeight="1" x14ac:dyDescent="0.15">
      <c r="A52" s="3">
        <v>40431</v>
      </c>
      <c r="B52" s="1">
        <v>55.219956000000003</v>
      </c>
      <c r="C52" s="1">
        <v>55.299962000000001</v>
      </c>
      <c r="D52" s="1">
        <v>54.679960999999999</v>
      </c>
      <c r="E52" s="1">
        <v>54.749957999999999</v>
      </c>
      <c r="F52" s="1">
        <v>7317000</v>
      </c>
      <c r="G52" s="1">
        <v>32.870713000000002</v>
      </c>
      <c r="H52" s="1">
        <f t="shared" si="0"/>
        <v>3.6535746178663553E-4</v>
      </c>
      <c r="I52" s="1">
        <f t="shared" si="1"/>
        <v>3.6535216174665301E-4</v>
      </c>
      <c r="J52" s="11">
        <v>4.5634377076677517E-3</v>
      </c>
    </row>
    <row r="53" spans="1:10" ht="15.75" customHeight="1" x14ac:dyDescent="0.15">
      <c r="A53" s="3">
        <v>40434</v>
      </c>
      <c r="B53" s="1">
        <v>55.269962</v>
      </c>
      <c r="C53" s="1">
        <v>55.669953</v>
      </c>
      <c r="D53" s="1">
        <v>54.979951</v>
      </c>
      <c r="E53" s="1">
        <v>55.379956999999997</v>
      </c>
      <c r="F53" s="1">
        <v>9470300</v>
      </c>
      <c r="G53" s="1">
        <v>33.248950999999998</v>
      </c>
      <c r="H53" s="1">
        <f t="shared" si="0"/>
        <v>1.1506839877393111E-2</v>
      </c>
      <c r="I53" s="1">
        <f t="shared" si="1"/>
        <v>1.1506838929839948E-2</v>
      </c>
      <c r="J53" s="11">
        <v>7.7761772126123509E-3</v>
      </c>
    </row>
    <row r="54" spans="1:10" ht="15.75" customHeight="1" x14ac:dyDescent="0.15">
      <c r="A54" s="3">
        <v>40435</v>
      </c>
      <c r="B54" s="1">
        <v>55.149959000000003</v>
      </c>
      <c r="C54" s="1">
        <v>55.719959000000003</v>
      </c>
      <c r="D54" s="1">
        <v>54.879953999999998</v>
      </c>
      <c r="E54" s="1">
        <v>55.369959000000001</v>
      </c>
      <c r="F54" s="1">
        <v>7607000</v>
      </c>
      <c r="G54" s="1">
        <v>33.242949000000003</v>
      </c>
      <c r="H54" s="1">
        <f t="shared" si="0"/>
        <v>-1.8053462916188171E-4</v>
      </c>
      <c r="I54" s="1">
        <f t="shared" si="1"/>
        <v>-1.8051697330226081E-4</v>
      </c>
      <c r="J54" s="11">
        <v>-1.672935576548587E-3</v>
      </c>
    </row>
    <row r="55" spans="1:10" ht="15.75" customHeight="1" x14ac:dyDescent="0.15">
      <c r="A55" s="3">
        <v>40436</v>
      </c>
      <c r="B55" s="1">
        <v>55.069954000000003</v>
      </c>
      <c r="C55" s="1">
        <v>55.629956</v>
      </c>
      <c r="D55" s="1">
        <v>54.729962</v>
      </c>
      <c r="E55" s="1">
        <v>55.559958999999999</v>
      </c>
      <c r="F55" s="1">
        <v>8696200</v>
      </c>
      <c r="G55" s="1">
        <v>33.357021000000003</v>
      </c>
      <c r="H55" s="1">
        <f t="shared" si="0"/>
        <v>3.431463620913964E-3</v>
      </c>
      <c r="I55" s="1">
        <f t="shared" si="1"/>
        <v>3.4314645189871744E-3</v>
      </c>
      <c r="J55" s="11">
        <v>4.3927500040059405E-3</v>
      </c>
    </row>
    <row r="56" spans="1:10" ht="15.75" customHeight="1" x14ac:dyDescent="0.15">
      <c r="A56" s="3">
        <v>40437</v>
      </c>
      <c r="B56" s="1">
        <v>55.439956000000002</v>
      </c>
      <c r="C56" s="1">
        <v>55.869962000000001</v>
      </c>
      <c r="D56" s="1">
        <v>55.089959999999998</v>
      </c>
      <c r="E56" s="1">
        <v>55.359951000000002</v>
      </c>
      <c r="F56" s="1">
        <v>9146000</v>
      </c>
      <c r="G56" s="1">
        <v>33.236939999999997</v>
      </c>
      <c r="H56" s="1">
        <f t="shared" si="0"/>
        <v>-3.5998586680022E-3</v>
      </c>
      <c r="I56" s="1">
        <f t="shared" si="1"/>
        <v>-3.5998718230865426E-3</v>
      </c>
      <c r="J56" s="11">
        <v>2.0902462294585763E-3</v>
      </c>
    </row>
    <row r="57" spans="1:10" ht="15.75" customHeight="1" x14ac:dyDescent="0.15">
      <c r="A57" s="3">
        <v>40438</v>
      </c>
      <c r="B57" s="1">
        <v>55.479953000000002</v>
      </c>
      <c r="C57" s="1">
        <v>55.749958999999997</v>
      </c>
      <c r="D57" s="1">
        <v>55.069954000000003</v>
      </c>
      <c r="E57" s="1">
        <v>55.269962</v>
      </c>
      <c r="F57" s="1">
        <v>11456000</v>
      </c>
      <c r="G57" s="1">
        <v>33.182912999999999</v>
      </c>
      <c r="H57" s="1">
        <f t="shared" si="0"/>
        <v>-1.6255252827084828E-3</v>
      </c>
      <c r="I57" s="1">
        <f t="shared" si="1"/>
        <v>-1.6255106517025282E-3</v>
      </c>
      <c r="J57" s="11">
        <v>1.2288568954566543E-3</v>
      </c>
    </row>
    <row r="58" spans="1:10" ht="13" x14ac:dyDescent="0.15">
      <c r="A58" s="3">
        <v>40441</v>
      </c>
      <c r="B58" s="1">
        <v>55.549951</v>
      </c>
      <c r="C58" s="1">
        <v>57.169956999999997</v>
      </c>
      <c r="D58" s="1">
        <v>55.319952999999998</v>
      </c>
      <c r="E58" s="1">
        <v>56.829954999999998</v>
      </c>
      <c r="F58" s="1">
        <v>10200600</v>
      </c>
      <c r="G58" s="1">
        <v>34.119498999999998</v>
      </c>
      <c r="H58" s="1">
        <f t="shared" si="0"/>
        <v>2.8224969649879597E-2</v>
      </c>
      <c r="I58" s="1">
        <f t="shared" si="1"/>
        <v>2.8224948183421944E-2</v>
      </c>
      <c r="J58" s="11">
        <v>1.3741758731438153E-2</v>
      </c>
    </row>
    <row r="59" spans="1:10" ht="13" x14ac:dyDescent="0.15">
      <c r="A59" s="3">
        <v>40442</v>
      </c>
      <c r="B59" s="1">
        <v>56.919958000000001</v>
      </c>
      <c r="C59" s="1">
        <v>57.039960999999998</v>
      </c>
      <c r="D59" s="1">
        <v>56.299951999999998</v>
      </c>
      <c r="E59" s="1">
        <v>56.519952000000004</v>
      </c>
      <c r="F59" s="1">
        <v>11109800</v>
      </c>
      <c r="G59" s="1">
        <v>33.93338</v>
      </c>
      <c r="H59" s="1">
        <f t="shared" si="0"/>
        <v>-5.4549224964192686E-3</v>
      </c>
      <c r="I59" s="1">
        <f t="shared" si="1"/>
        <v>-5.4549159704835627E-3</v>
      </c>
      <c r="J59" s="11">
        <v>6.8908422627074386E-4</v>
      </c>
    </row>
    <row r="60" spans="1:10" ht="13" x14ac:dyDescent="0.15">
      <c r="A60" s="3">
        <v>40443</v>
      </c>
      <c r="B60" s="1">
        <v>56.619953000000002</v>
      </c>
      <c r="C60" s="1">
        <v>56.979956999999999</v>
      </c>
      <c r="D60" s="1">
        <v>55.979956000000001</v>
      </c>
      <c r="E60" s="1">
        <v>56.059961999999999</v>
      </c>
      <c r="F60" s="1">
        <v>7976000</v>
      </c>
      <c r="G60" s="1">
        <v>33.657212000000001</v>
      </c>
      <c r="H60" s="1">
        <f t="shared" si="0"/>
        <v>-8.1385419435601215E-3</v>
      </c>
      <c r="I60" s="1">
        <f t="shared" si="1"/>
        <v>-8.1385349764744458E-3</v>
      </c>
      <c r="J60" s="11">
        <v>-2.0184591488933571E-3</v>
      </c>
    </row>
    <row r="61" spans="1:10" ht="13" x14ac:dyDescent="0.15">
      <c r="A61" s="3">
        <v>40444</v>
      </c>
      <c r="B61" s="1">
        <v>55.509953000000003</v>
      </c>
      <c r="C61" s="1">
        <v>55.979956000000001</v>
      </c>
      <c r="D61" s="1">
        <v>54.999957000000002</v>
      </c>
      <c r="E61" s="1">
        <v>55.219956000000003</v>
      </c>
      <c r="F61" s="1">
        <v>9025600</v>
      </c>
      <c r="G61" s="1">
        <v>33.152889999999999</v>
      </c>
      <c r="H61" s="1">
        <f t="shared" si="0"/>
        <v>-1.4984062957445376E-2</v>
      </c>
      <c r="I61" s="1">
        <f t="shared" si="1"/>
        <v>-1.4984069387565491E-2</v>
      </c>
      <c r="J61" s="11">
        <v>-7.1596455525212285E-3</v>
      </c>
    </row>
    <row r="62" spans="1:10" ht="13" x14ac:dyDescent="0.15">
      <c r="A62" s="3">
        <v>40445</v>
      </c>
      <c r="B62" s="1">
        <v>55.609954000000002</v>
      </c>
      <c r="C62" s="1">
        <v>56.569957000000002</v>
      </c>
      <c r="D62" s="1">
        <v>55.349957000000003</v>
      </c>
      <c r="E62" s="1">
        <v>56.359955999999997</v>
      </c>
      <c r="F62" s="1">
        <v>10187700</v>
      </c>
      <c r="G62" s="1">
        <v>33.837322</v>
      </c>
      <c r="H62" s="1">
        <f t="shared" si="0"/>
        <v>2.0644710401435187E-2</v>
      </c>
      <c r="I62" s="1">
        <f t="shared" si="1"/>
        <v>2.0644716041346652E-2</v>
      </c>
      <c r="J62" s="11">
        <v>1.8554873235568488E-2</v>
      </c>
    </row>
    <row r="63" spans="1:10" ht="13" x14ac:dyDescent="0.15">
      <c r="A63" s="3">
        <v>40448</v>
      </c>
      <c r="B63" s="1">
        <v>56.519952000000004</v>
      </c>
      <c r="C63" s="1">
        <v>56.789962000000003</v>
      </c>
      <c r="D63" s="1">
        <v>56.009956000000003</v>
      </c>
      <c r="E63" s="1">
        <v>56.25996</v>
      </c>
      <c r="F63" s="1">
        <v>7671800</v>
      </c>
      <c r="G63" s="1">
        <v>33.777285999999997</v>
      </c>
      <c r="H63" s="1">
        <f t="shared" si="0"/>
        <v>-1.7742384326914185E-3</v>
      </c>
      <c r="I63" s="1">
        <f t="shared" si="1"/>
        <v>-1.7742538845126029E-3</v>
      </c>
      <c r="J63" s="11">
        <v>-4.4400162630733007E-3</v>
      </c>
    </row>
    <row r="64" spans="1:10" ht="13" x14ac:dyDescent="0.15">
      <c r="A64" s="3">
        <v>40449</v>
      </c>
      <c r="B64" s="1">
        <v>56.499960000000002</v>
      </c>
      <c r="C64" s="1">
        <v>57.379947999999999</v>
      </c>
      <c r="D64" s="1">
        <v>56.089961000000002</v>
      </c>
      <c r="E64" s="1">
        <v>57.089951999999997</v>
      </c>
      <c r="F64" s="1">
        <v>12702300</v>
      </c>
      <c r="G64" s="1">
        <v>34.275596</v>
      </c>
      <c r="H64" s="1">
        <f t="shared" si="0"/>
        <v>1.4752801104017799E-2</v>
      </c>
      <c r="I64" s="1">
        <f t="shared" si="1"/>
        <v>1.4752813473527851E-2</v>
      </c>
      <c r="J64" s="11">
        <v>4.2637291232228277E-3</v>
      </c>
    </row>
    <row r="65" spans="1:10" ht="13" x14ac:dyDescent="0.15">
      <c r="A65" s="3">
        <v>40450</v>
      </c>
      <c r="B65" s="1">
        <v>57.029952999999999</v>
      </c>
      <c r="C65" s="1">
        <v>57.699959</v>
      </c>
      <c r="D65" s="1">
        <v>56.649952999999996</v>
      </c>
      <c r="E65" s="1">
        <v>57.359957000000001</v>
      </c>
      <c r="F65" s="1">
        <v>11712100</v>
      </c>
      <c r="G65" s="1">
        <v>34.437700999999997</v>
      </c>
      <c r="H65" s="1">
        <f t="shared" si="0"/>
        <v>4.7294662290135528E-3</v>
      </c>
      <c r="I65" s="1">
        <f t="shared" si="1"/>
        <v>4.7294582419514118E-3</v>
      </c>
      <c r="J65" s="11">
        <v>-2.1052759254206015E-3</v>
      </c>
    </row>
    <row r="66" spans="1:10" ht="13" x14ac:dyDescent="0.15">
      <c r="A66" s="3">
        <v>40451</v>
      </c>
      <c r="B66" s="1">
        <v>57.889958999999998</v>
      </c>
      <c r="C66" s="1">
        <v>57.989961000000001</v>
      </c>
      <c r="D66" s="1">
        <v>56.879959999999997</v>
      </c>
      <c r="E66" s="1">
        <v>57.429954000000002</v>
      </c>
      <c r="F66" s="1">
        <v>12823600</v>
      </c>
      <c r="G66" s="1">
        <v>34.479725999999999</v>
      </c>
      <c r="H66" s="1">
        <f t="shared" si="0"/>
        <v>1.2203112355889797E-3</v>
      </c>
      <c r="I66" s="1">
        <f t="shared" si="1"/>
        <v>1.2203195561748569E-3</v>
      </c>
      <c r="J66" s="11">
        <v>-4.3589513905576954E-3</v>
      </c>
    </row>
    <row r="67" spans="1:10" ht="13" x14ac:dyDescent="0.15">
      <c r="A67" s="3">
        <v>40452</v>
      </c>
      <c r="B67" s="1">
        <v>57.969954000000001</v>
      </c>
      <c r="C67" s="1">
        <v>58.089956999999998</v>
      </c>
      <c r="D67" s="1">
        <v>57.339956000000001</v>
      </c>
      <c r="E67" s="1">
        <v>57.859960000000001</v>
      </c>
      <c r="F67" s="1">
        <v>15865300</v>
      </c>
      <c r="G67" s="1">
        <v>34.737892000000002</v>
      </c>
      <c r="H67" s="1">
        <f t="shared" si="0"/>
        <v>7.4874864082252052E-3</v>
      </c>
      <c r="I67" s="1">
        <f t="shared" si="1"/>
        <v>7.4874724932559727E-3</v>
      </c>
      <c r="J67" s="11">
        <v>3.8588883749323742E-3</v>
      </c>
    </row>
    <row r="68" spans="1:10" ht="13" x14ac:dyDescent="0.15">
      <c r="A68" s="3">
        <v>40455</v>
      </c>
      <c r="B68" s="1">
        <v>57.569947999999997</v>
      </c>
      <c r="C68" s="1">
        <v>57.819952000000001</v>
      </c>
      <c r="D68" s="1">
        <v>56.799954999999997</v>
      </c>
      <c r="E68" s="1">
        <v>57.25996</v>
      </c>
      <c r="F68" s="1">
        <v>10609500</v>
      </c>
      <c r="G68" s="1">
        <v>34.377665999999998</v>
      </c>
      <c r="H68" s="1">
        <f t="shared" si="0"/>
        <v>-1.036986544753922E-2</v>
      </c>
      <c r="I68" s="1">
        <f t="shared" si="1"/>
        <v>-1.0369829004016834E-2</v>
      </c>
      <c r="J68" s="11">
        <v>-7.2403027831381096E-3</v>
      </c>
    </row>
    <row r="69" spans="1:10" ht="13" x14ac:dyDescent="0.15">
      <c r="A69" s="3">
        <v>40456</v>
      </c>
      <c r="B69" s="1">
        <v>57.729948999999998</v>
      </c>
      <c r="C69" s="1">
        <v>58.859949999999998</v>
      </c>
      <c r="D69" s="1">
        <v>57.669960000000003</v>
      </c>
      <c r="E69" s="1">
        <v>58.789952999999997</v>
      </c>
      <c r="F69" s="1">
        <v>16587200</v>
      </c>
      <c r="G69" s="1">
        <v>35.296241000000002</v>
      </c>
      <c r="H69" s="1">
        <f t="shared" si="0"/>
        <v>2.672011995816968E-2</v>
      </c>
      <c r="I69" s="1">
        <f t="shared" si="1"/>
        <v>2.6720109503652872E-2</v>
      </c>
      <c r="J69" s="11">
        <v>1.7993242515240072E-2</v>
      </c>
    </row>
    <row r="70" spans="1:10" ht="13" x14ac:dyDescent="0.15">
      <c r="A70" s="3">
        <v>40457</v>
      </c>
      <c r="B70" s="1">
        <v>58.819952999999998</v>
      </c>
      <c r="C70" s="1">
        <v>59.699956</v>
      </c>
      <c r="D70" s="1">
        <v>58.799951</v>
      </c>
      <c r="E70" s="1">
        <v>59.699956</v>
      </c>
      <c r="F70" s="1">
        <v>14564000</v>
      </c>
      <c r="G70" s="1">
        <v>35.842587000000002</v>
      </c>
      <c r="H70" s="1">
        <f t="shared" si="0"/>
        <v>1.5478886332839954E-2</v>
      </c>
      <c r="I70" s="1">
        <f t="shared" si="1"/>
        <v>1.5478872098589756E-2</v>
      </c>
      <c r="J70" s="11">
        <v>2.0951345092141511E-3</v>
      </c>
    </row>
    <row r="71" spans="1:10" ht="13" x14ac:dyDescent="0.15">
      <c r="A71" s="3">
        <v>40458</v>
      </c>
      <c r="B71" s="1">
        <v>59.989952000000002</v>
      </c>
      <c r="C71" s="1">
        <v>59.999949999999998</v>
      </c>
      <c r="D71" s="1">
        <v>59.149946999999997</v>
      </c>
      <c r="E71" s="1">
        <v>59.709954000000003</v>
      </c>
      <c r="F71" s="1">
        <v>11241300</v>
      </c>
      <c r="G71" s="1">
        <v>35.848590000000002</v>
      </c>
      <c r="H71" s="1">
        <f t="shared" si="0"/>
        <v>1.6747081019629327E-4</v>
      </c>
      <c r="I71" s="1">
        <f t="shared" si="1"/>
        <v>1.674823304467325E-4</v>
      </c>
      <c r="J71" s="11">
        <v>-1.7387780720462015E-3</v>
      </c>
    </row>
    <row r="72" spans="1:10" ht="13" x14ac:dyDescent="0.15">
      <c r="A72" s="3">
        <v>40459</v>
      </c>
      <c r="B72" s="1">
        <v>59.749946000000001</v>
      </c>
      <c r="C72" s="1">
        <v>59.939945999999999</v>
      </c>
      <c r="D72" s="1">
        <v>59.349955000000001</v>
      </c>
      <c r="E72" s="1">
        <v>59.609952</v>
      </c>
      <c r="F72" s="1">
        <v>11496900</v>
      </c>
      <c r="G72" s="1">
        <v>35.788550999999998</v>
      </c>
      <c r="H72" s="1">
        <f t="shared" si="0"/>
        <v>-1.6747961319816705E-3</v>
      </c>
      <c r="I72" s="1">
        <f t="shared" si="1"/>
        <v>-1.674793904028116E-3</v>
      </c>
      <c r="J72" s="11">
        <v>5.2883926113641488E-3</v>
      </c>
    </row>
    <row r="73" spans="1:10" ht="13" x14ac:dyDescent="0.15">
      <c r="A73" s="3">
        <v>40462</v>
      </c>
      <c r="B73" s="1">
        <v>59.689962000000001</v>
      </c>
      <c r="C73" s="1">
        <v>59.989952000000002</v>
      </c>
      <c r="D73" s="1">
        <v>59.519953999999998</v>
      </c>
      <c r="E73" s="1">
        <v>59.789959000000003</v>
      </c>
      <c r="F73" s="1">
        <v>7791100</v>
      </c>
      <c r="G73" s="1">
        <v>35.896622999999998</v>
      </c>
      <c r="H73" s="1">
        <f t="shared" si="0"/>
        <v>3.0197474408300709E-3</v>
      </c>
      <c r="I73" s="1">
        <f t="shared" si="1"/>
        <v>3.0197366750053657E-3</v>
      </c>
      <c r="J73" s="11">
        <v>3.5064524127576327E-4</v>
      </c>
    </row>
    <row r="74" spans="1:10" ht="13" x14ac:dyDescent="0.15">
      <c r="A74" s="3">
        <v>40463</v>
      </c>
      <c r="B74" s="1">
        <v>59.539954999999999</v>
      </c>
      <c r="C74" s="1">
        <v>59.819958</v>
      </c>
      <c r="D74" s="1">
        <v>58.889949999999999</v>
      </c>
      <c r="E74" s="1">
        <v>59.609952</v>
      </c>
      <c r="F74" s="1">
        <v>11014300</v>
      </c>
      <c r="G74" s="1">
        <v>35.788550999999998</v>
      </c>
      <c r="H74" s="1">
        <f t="shared" si="0"/>
        <v>-3.0106560200184006E-3</v>
      </c>
      <c r="I74" s="1">
        <f t="shared" si="1"/>
        <v>-3.0106453189203885E-3</v>
      </c>
      <c r="J74" s="11">
        <v>9.1373655547403597E-4</v>
      </c>
    </row>
    <row r="75" spans="1:10" ht="13" x14ac:dyDescent="0.15">
      <c r="A75" s="3">
        <v>40464</v>
      </c>
      <c r="B75" s="1">
        <v>59.939945999999999</v>
      </c>
      <c r="C75" s="1">
        <v>60.489955000000002</v>
      </c>
      <c r="D75" s="1">
        <v>59.859955999999997</v>
      </c>
      <c r="E75" s="1">
        <v>60.129945999999997</v>
      </c>
      <c r="F75" s="1">
        <v>13165700</v>
      </c>
      <c r="G75" s="1">
        <v>36.100743999999999</v>
      </c>
      <c r="H75" s="1">
        <f t="shared" si="0"/>
        <v>8.7232749323468157E-3</v>
      </c>
      <c r="I75" s="1">
        <f t="shared" si="1"/>
        <v>8.7232645993407399E-3</v>
      </c>
      <c r="J75" s="11">
        <v>6.8672359734471521E-3</v>
      </c>
    </row>
    <row r="76" spans="1:10" ht="13" x14ac:dyDescent="0.15">
      <c r="A76" s="3">
        <v>40465</v>
      </c>
      <c r="B76" s="1">
        <v>60.269955000000003</v>
      </c>
      <c r="C76" s="1">
        <v>60.659948999999997</v>
      </c>
      <c r="D76" s="1">
        <v>59.949953999999998</v>
      </c>
      <c r="E76" s="1">
        <v>60.319946000000002</v>
      </c>
      <c r="F76" s="1">
        <v>10341300</v>
      </c>
      <c r="G76" s="1">
        <v>36.214815999999999</v>
      </c>
      <c r="H76" s="1">
        <f t="shared" si="0"/>
        <v>3.1598232268494775E-3</v>
      </c>
      <c r="I76" s="1">
        <f t="shared" si="1"/>
        <v>3.1598240745398538E-3</v>
      </c>
      <c r="J76" s="11">
        <v>-1.3606336554129947E-4</v>
      </c>
    </row>
    <row r="77" spans="1:10" ht="13" x14ac:dyDescent="0.15">
      <c r="A77" s="3">
        <v>40466</v>
      </c>
      <c r="B77" s="1">
        <v>60.679955</v>
      </c>
      <c r="C77" s="1">
        <v>60.869954999999997</v>
      </c>
      <c r="D77" s="1">
        <v>59.999949999999998</v>
      </c>
      <c r="E77" s="1">
        <v>60.779950999999997</v>
      </c>
      <c r="F77" s="1">
        <v>11257200</v>
      </c>
      <c r="G77" s="1">
        <v>36.490994000000001</v>
      </c>
      <c r="H77" s="1">
        <f t="shared" si="0"/>
        <v>7.6260844132717779E-3</v>
      </c>
      <c r="I77" s="1">
        <f t="shared" si="1"/>
        <v>7.6261052934799281E-3</v>
      </c>
      <c r="J77" s="11">
        <v>-2.8653691951770473E-3</v>
      </c>
    </row>
    <row r="78" spans="1:10" ht="13" x14ac:dyDescent="0.15">
      <c r="A78" s="3">
        <v>40469</v>
      </c>
      <c r="B78" s="1">
        <v>60.759950000000003</v>
      </c>
      <c r="C78" s="1">
        <v>61.449947999999999</v>
      </c>
      <c r="D78" s="1">
        <v>60.539946</v>
      </c>
      <c r="E78" s="1">
        <v>61.259948000000001</v>
      </c>
      <c r="F78" s="1">
        <v>16892800</v>
      </c>
      <c r="G78" s="1">
        <v>36.779173</v>
      </c>
      <c r="H78" s="1">
        <f t="shared" si="0"/>
        <v>7.8972916579022005E-3</v>
      </c>
      <c r="I78" s="1">
        <f t="shared" si="1"/>
        <v>7.8972636371593356E-3</v>
      </c>
      <c r="J78" s="11">
        <v>7.3137274740431302E-3</v>
      </c>
    </row>
    <row r="79" spans="1:10" ht="13" x14ac:dyDescent="0.15">
      <c r="A79" s="3">
        <v>40470</v>
      </c>
      <c r="B79" s="1">
        <v>60.399951999999999</v>
      </c>
      <c r="C79" s="1">
        <v>60.809950999999998</v>
      </c>
      <c r="D79" s="1">
        <v>59.539954999999999</v>
      </c>
      <c r="E79" s="1">
        <v>59.999949999999998</v>
      </c>
      <c r="F79" s="1">
        <v>13672400</v>
      </c>
      <c r="G79" s="1">
        <v>36.022697000000001</v>
      </c>
      <c r="H79" s="1">
        <f t="shared" si="0"/>
        <v>-2.0568055330376759E-2</v>
      </c>
      <c r="I79" s="1">
        <f t="shared" si="1"/>
        <v>-2.0568053555744693E-2</v>
      </c>
      <c r="J79" s="11">
        <v>-1.4812894438956607E-2</v>
      </c>
    </row>
    <row r="80" spans="1:10" ht="13" x14ac:dyDescent="0.15">
      <c r="A80" s="3">
        <v>40471</v>
      </c>
      <c r="B80" s="1">
        <v>60.179952</v>
      </c>
      <c r="C80" s="1">
        <v>61.689954</v>
      </c>
      <c r="D80" s="1">
        <v>59.899954000000001</v>
      </c>
      <c r="E80" s="1">
        <v>61.269961000000002</v>
      </c>
      <c r="F80" s="1">
        <v>12799600</v>
      </c>
      <c r="G80" s="1">
        <v>36.785184999999998</v>
      </c>
      <c r="H80" s="1">
        <f t="shared" si="0"/>
        <v>2.1166867639056428E-2</v>
      </c>
      <c r="I80" s="1">
        <f t="shared" si="1"/>
        <v>2.1166877094183082E-2</v>
      </c>
      <c r="J80" s="11">
        <v>1.1781955162503712E-2</v>
      </c>
    </row>
    <row r="81" spans="1:10" ht="13" x14ac:dyDescent="0.15">
      <c r="A81" s="3">
        <v>40472</v>
      </c>
      <c r="B81" s="1">
        <v>61.359949999999998</v>
      </c>
      <c r="C81" s="1">
        <v>61.849953999999997</v>
      </c>
      <c r="D81" s="1">
        <v>60.619956000000002</v>
      </c>
      <c r="E81" s="1">
        <v>61.119954</v>
      </c>
      <c r="F81" s="1">
        <v>22305600</v>
      </c>
      <c r="G81" s="1">
        <v>36.695124</v>
      </c>
      <c r="H81" s="1">
        <f t="shared" si="0"/>
        <v>-2.4482959928765454E-3</v>
      </c>
      <c r="I81" s="1">
        <f t="shared" si="1"/>
        <v>-2.4482954211049535E-3</v>
      </c>
      <c r="J81" s="11">
        <v>3.4750346767463188E-3</v>
      </c>
    </row>
    <row r="82" spans="1:10" ht="13" x14ac:dyDescent="0.15">
      <c r="A82" s="3">
        <v>40473</v>
      </c>
      <c r="B82" s="1">
        <v>61.469954000000001</v>
      </c>
      <c r="C82" s="1">
        <v>61.879953999999998</v>
      </c>
      <c r="D82" s="1">
        <v>61.219954999999999</v>
      </c>
      <c r="E82" s="1">
        <v>61.669947000000001</v>
      </c>
      <c r="F82" s="1">
        <v>24173100</v>
      </c>
      <c r="G82" s="1">
        <v>37.025328000000002</v>
      </c>
      <c r="H82" s="1">
        <f t="shared" si="0"/>
        <v>8.9985833431746459E-3</v>
      </c>
      <c r="I82" s="1">
        <f t="shared" si="1"/>
        <v>8.9985797568091584E-3</v>
      </c>
      <c r="J82" s="11">
        <v>-1.256955243661825E-3</v>
      </c>
    </row>
    <row r="83" spans="1:10" ht="13" x14ac:dyDescent="0.15">
      <c r="A83" s="3">
        <v>40476</v>
      </c>
      <c r="B83" s="1">
        <v>62.109951000000002</v>
      </c>
      <c r="C83" s="1">
        <v>62.629955000000002</v>
      </c>
      <c r="D83" s="1">
        <v>61.279953999999996</v>
      </c>
      <c r="E83" s="1">
        <v>61.339958000000003</v>
      </c>
      <c r="F83" s="1">
        <v>22682800</v>
      </c>
      <c r="G83" s="1">
        <v>36.827210000000001</v>
      </c>
      <c r="H83" s="1">
        <f t="shared" si="0"/>
        <v>-5.3508883346372526E-3</v>
      </c>
      <c r="I83" s="1">
        <f t="shared" si="1"/>
        <v>-5.3508776478631299E-3</v>
      </c>
      <c r="J83" s="11">
        <v>2.8286612617695606E-3</v>
      </c>
    </row>
    <row r="84" spans="1:10" ht="13" x14ac:dyDescent="0.15">
      <c r="A84" s="3">
        <v>40477</v>
      </c>
      <c r="B84" s="1">
        <v>60.869954999999997</v>
      </c>
      <c r="C84" s="1">
        <v>61.619956999999999</v>
      </c>
      <c r="D84" s="1">
        <v>60.749952</v>
      </c>
      <c r="E84" s="1">
        <v>61.369957999999997</v>
      </c>
      <c r="F84" s="1">
        <v>14269600</v>
      </c>
      <c r="G84" s="1">
        <v>36.845221000000002</v>
      </c>
      <c r="H84" s="1">
        <f t="shared" si="0"/>
        <v>4.8907760908466929E-4</v>
      </c>
      <c r="I84" s="1">
        <f t="shared" si="1"/>
        <v>4.8906773008330884E-4</v>
      </c>
      <c r="J84" s="11">
        <v>4.8460460962415777E-4</v>
      </c>
    </row>
    <row r="85" spans="1:10" ht="13" x14ac:dyDescent="0.15">
      <c r="A85" s="3">
        <v>40478</v>
      </c>
      <c r="B85" s="1">
        <v>59.699956</v>
      </c>
      <c r="C85" s="1">
        <v>60.479962</v>
      </c>
      <c r="D85" s="1">
        <v>59.549953000000002</v>
      </c>
      <c r="E85" s="1">
        <v>60.079954999999998</v>
      </c>
      <c r="F85" s="1">
        <v>15251900</v>
      </c>
      <c r="G85" s="1">
        <v>36.396917000000002</v>
      </c>
      <c r="H85" s="1">
        <f t="shared" si="0"/>
        <v>-2.1020105635398981E-2</v>
      </c>
      <c r="I85" s="1">
        <f t="shared" si="1"/>
        <v>-1.2167222446569129E-2</v>
      </c>
      <c r="J85" s="11">
        <v>-3.8658708795801838E-3</v>
      </c>
    </row>
    <row r="86" spans="1:10" ht="13" x14ac:dyDescent="0.15">
      <c r="A86" s="3">
        <v>40479</v>
      </c>
      <c r="B86" s="1">
        <v>60.379950000000001</v>
      </c>
      <c r="C86" s="1">
        <v>60.449956999999998</v>
      </c>
      <c r="D86" s="1">
        <v>59.219959000000003</v>
      </c>
      <c r="E86" s="1">
        <v>59.579953000000003</v>
      </c>
      <c r="F86" s="1">
        <v>13447600</v>
      </c>
      <c r="G86" s="1">
        <v>36.094011000000002</v>
      </c>
      <c r="H86" s="1">
        <f t="shared" si="0"/>
        <v>-8.3222765396544478E-3</v>
      </c>
      <c r="I86" s="1">
        <f t="shared" si="1"/>
        <v>-8.322298286967551E-3</v>
      </c>
      <c r="J86" s="11">
        <v>-1.1081933674856079E-3</v>
      </c>
    </row>
    <row r="87" spans="1:10" ht="13" x14ac:dyDescent="0.15">
      <c r="A87" s="3">
        <v>40480</v>
      </c>
      <c r="B87" s="1">
        <v>59.379959999999997</v>
      </c>
      <c r="C87" s="1">
        <v>59.529947</v>
      </c>
      <c r="D87" s="1">
        <v>58.799951</v>
      </c>
      <c r="E87" s="1">
        <v>59.389952999999998</v>
      </c>
      <c r="F87" s="1">
        <v>11147800</v>
      </c>
      <c r="G87" s="1">
        <v>35.978907999999997</v>
      </c>
      <c r="H87" s="1">
        <f t="shared" si="0"/>
        <v>-3.1889921094769044E-3</v>
      </c>
      <c r="I87" s="1">
        <f t="shared" si="1"/>
        <v>-3.1889778057640874E-3</v>
      </c>
      <c r="J87" s="11">
        <v>4.0849832132594185E-4</v>
      </c>
    </row>
    <row r="88" spans="1:10" ht="13" x14ac:dyDescent="0.15">
      <c r="A88" s="3">
        <v>40483</v>
      </c>
      <c r="B88" s="1">
        <v>59.959952999999999</v>
      </c>
      <c r="C88" s="1">
        <v>60.119953000000002</v>
      </c>
      <c r="D88" s="1">
        <v>58.589959999999998</v>
      </c>
      <c r="E88" s="1">
        <v>58.949953999999998</v>
      </c>
      <c r="F88" s="1">
        <v>12258200</v>
      </c>
      <c r="G88" s="1">
        <v>35.712353</v>
      </c>
      <c r="H88" s="1">
        <f t="shared" si="0"/>
        <v>-7.4086436808596268E-3</v>
      </c>
      <c r="I88" s="1">
        <f t="shared" si="1"/>
        <v>-7.4086461990451958E-3</v>
      </c>
      <c r="J88" s="11">
        <v>5.5132395434952502E-4</v>
      </c>
    </row>
    <row r="89" spans="1:10" ht="13" x14ac:dyDescent="0.15">
      <c r="A89" s="3">
        <v>40484</v>
      </c>
      <c r="B89" s="1">
        <v>59.299954</v>
      </c>
      <c r="C89" s="1">
        <v>59.799951999999998</v>
      </c>
      <c r="D89" s="1">
        <v>58.799951</v>
      </c>
      <c r="E89" s="1">
        <v>59.339947000000002</v>
      </c>
      <c r="F89" s="1">
        <v>13768900</v>
      </c>
      <c r="G89" s="1">
        <v>35.948613999999999</v>
      </c>
      <c r="H89" s="1">
        <f t="shared" si="0"/>
        <v>6.6156624990751315E-3</v>
      </c>
      <c r="I89" s="1">
        <f t="shared" si="1"/>
        <v>6.6156660133819501E-3</v>
      </c>
      <c r="J89" s="11">
        <v>5.7619594474746993E-3</v>
      </c>
    </row>
    <row r="90" spans="1:10" ht="13" x14ac:dyDescent="0.15">
      <c r="A90" s="3">
        <v>40485</v>
      </c>
      <c r="B90" s="1">
        <v>59.389952999999998</v>
      </c>
      <c r="C90" s="1">
        <v>59.449956999999998</v>
      </c>
      <c r="D90" s="1">
        <v>58.369961000000004</v>
      </c>
      <c r="E90" s="1">
        <v>59.409959000000001</v>
      </c>
      <c r="F90" s="1">
        <v>13562200</v>
      </c>
      <c r="G90" s="1">
        <v>35.991028</v>
      </c>
      <c r="H90" s="1">
        <f t="shared" si="0"/>
        <v>1.1798460150292754E-3</v>
      </c>
      <c r="I90" s="1">
        <f t="shared" si="1"/>
        <v>1.1798507725499748E-3</v>
      </c>
      <c r="J90" s="11">
        <v>2.360426450685587E-3</v>
      </c>
    </row>
    <row r="91" spans="1:10" ht="13" x14ac:dyDescent="0.15">
      <c r="A91" s="3">
        <v>40486</v>
      </c>
      <c r="B91" s="1">
        <v>60.079954999999998</v>
      </c>
      <c r="C91" s="1">
        <v>61.459955999999998</v>
      </c>
      <c r="D91" s="1">
        <v>59.809950000000001</v>
      </c>
      <c r="E91" s="1">
        <v>61.249955</v>
      </c>
      <c r="F91" s="1">
        <v>15869900</v>
      </c>
      <c r="G91" s="1">
        <v>37.105711999999997</v>
      </c>
      <c r="H91" s="1">
        <f t="shared" si="0"/>
        <v>3.0971171011917369E-2</v>
      </c>
      <c r="I91" s="1">
        <f t="shared" si="1"/>
        <v>3.0971163146548547E-2</v>
      </c>
      <c r="J91" s="11">
        <v>1.9590496262714713E-2</v>
      </c>
    </row>
    <row r="92" spans="1:10" ht="13" x14ac:dyDescent="0.15">
      <c r="A92" s="3">
        <v>40487</v>
      </c>
      <c r="B92" s="1">
        <v>61.369957999999997</v>
      </c>
      <c r="C92" s="1">
        <v>61.889952000000001</v>
      </c>
      <c r="D92" s="1">
        <v>61.229948999999998</v>
      </c>
      <c r="E92" s="1">
        <v>61.809956999999997</v>
      </c>
      <c r="F92" s="1">
        <v>11759100</v>
      </c>
      <c r="G92" s="1">
        <v>37.444966000000001</v>
      </c>
      <c r="H92" s="1">
        <f t="shared" si="0"/>
        <v>9.1428965131484137E-3</v>
      </c>
      <c r="I92" s="1">
        <f t="shared" si="1"/>
        <v>9.1429050061080618E-3</v>
      </c>
      <c r="J92" s="11">
        <v>8.0807778065033011E-4</v>
      </c>
    </row>
    <row r="93" spans="1:10" ht="13" x14ac:dyDescent="0.15">
      <c r="A93" s="3">
        <v>40490</v>
      </c>
      <c r="B93" s="1">
        <v>61.499954000000002</v>
      </c>
      <c r="C93" s="1">
        <v>62.46996</v>
      </c>
      <c r="D93" s="1">
        <v>61.349950999999997</v>
      </c>
      <c r="E93" s="1">
        <v>62.409956000000001</v>
      </c>
      <c r="F93" s="1">
        <v>11610500</v>
      </c>
      <c r="G93" s="1">
        <v>37.808450000000001</v>
      </c>
      <c r="H93" s="1">
        <f t="shared" si="0"/>
        <v>9.7071576995273433E-3</v>
      </c>
      <c r="I93" s="1">
        <f t="shared" si="1"/>
        <v>9.7071526250017068E-3</v>
      </c>
      <c r="J93" s="11">
        <v>-3.2541051565237889E-3</v>
      </c>
    </row>
    <row r="94" spans="1:10" ht="13" x14ac:dyDescent="0.15">
      <c r="A94" s="3">
        <v>40491</v>
      </c>
      <c r="B94" s="1">
        <v>62.749948000000003</v>
      </c>
      <c r="C94" s="1">
        <v>62.949956</v>
      </c>
      <c r="D94" s="1">
        <v>61.719952999999997</v>
      </c>
      <c r="E94" s="1">
        <v>62.029955999999999</v>
      </c>
      <c r="F94" s="1">
        <v>13672700</v>
      </c>
      <c r="G94" s="1">
        <v>37.578243000000001</v>
      </c>
      <c r="H94" s="1">
        <f t="shared" si="0"/>
        <v>-6.0887721183460301E-3</v>
      </c>
      <c r="I94" s="1">
        <f t="shared" si="1"/>
        <v>-6.0887711609441814E-3</v>
      </c>
      <c r="J94" s="11">
        <v>-5.2678779436602088E-3</v>
      </c>
    </row>
    <row r="95" spans="1:10" ht="13" x14ac:dyDescent="0.15">
      <c r="A95" s="3">
        <v>40492</v>
      </c>
      <c r="B95" s="1">
        <v>61.979950000000002</v>
      </c>
      <c r="C95" s="1">
        <v>63.269952000000004</v>
      </c>
      <c r="D95" s="1">
        <v>61.659953999999999</v>
      </c>
      <c r="E95" s="1">
        <v>63.209954000000003</v>
      </c>
      <c r="F95" s="1">
        <v>13714200</v>
      </c>
      <c r="G95" s="1">
        <v>38.293095000000001</v>
      </c>
      <c r="H95" s="1">
        <f t="shared" si="0"/>
        <v>1.9023034612502463E-2</v>
      </c>
      <c r="I95" s="1">
        <f t="shared" si="1"/>
        <v>1.9023028830805113E-2</v>
      </c>
      <c r="J95" s="11">
        <v>9.0687113049991075E-4</v>
      </c>
    </row>
    <row r="96" spans="1:10" ht="13" x14ac:dyDescent="0.15">
      <c r="A96" s="3">
        <v>40493</v>
      </c>
      <c r="B96" s="1">
        <v>62.899951000000001</v>
      </c>
      <c r="C96" s="1">
        <v>63.139955999999998</v>
      </c>
      <c r="D96" s="1">
        <v>62.589948</v>
      </c>
      <c r="E96" s="1">
        <v>62.889952999999998</v>
      </c>
      <c r="F96" s="1">
        <v>10132000</v>
      </c>
      <c r="G96" s="1">
        <v>38.099235999999998</v>
      </c>
      <c r="H96" s="1">
        <f t="shared" si="0"/>
        <v>-5.0625096167607533E-3</v>
      </c>
      <c r="I96" s="1">
        <f t="shared" si="1"/>
        <v>-5.0625053942493633E-3</v>
      </c>
      <c r="J96" s="11">
        <v>-6.510537053631851E-3</v>
      </c>
    </row>
    <row r="97" spans="1:10" ht="13" x14ac:dyDescent="0.15">
      <c r="A97" s="3">
        <v>40494</v>
      </c>
      <c r="B97" s="1">
        <v>62.279960000000003</v>
      </c>
      <c r="C97" s="1">
        <v>62.619947000000003</v>
      </c>
      <c r="D97" s="1">
        <v>61.759951000000001</v>
      </c>
      <c r="E97" s="1">
        <v>62.419953999999997</v>
      </c>
      <c r="F97" s="1">
        <v>11394400</v>
      </c>
      <c r="G97" s="1">
        <v>37.814506999999999</v>
      </c>
      <c r="H97" s="1">
        <f t="shared" si="0"/>
        <v>-7.4733558792769552E-3</v>
      </c>
      <c r="I97" s="1">
        <f t="shared" si="1"/>
        <v>-7.4733519590786199E-3</v>
      </c>
      <c r="J97" s="11">
        <v>-8.0225765196448168E-3</v>
      </c>
    </row>
    <row r="98" spans="1:10" ht="13" x14ac:dyDescent="0.15">
      <c r="A98" s="3">
        <v>40497</v>
      </c>
      <c r="B98" s="1">
        <v>62.439954999999998</v>
      </c>
      <c r="C98" s="1">
        <v>62.549950000000003</v>
      </c>
      <c r="D98" s="1">
        <v>62.019947999999999</v>
      </c>
      <c r="E98" s="1">
        <v>62.069954000000003</v>
      </c>
      <c r="F98" s="1">
        <v>10426500</v>
      </c>
      <c r="G98" s="1">
        <v>37.602474000000001</v>
      </c>
      <c r="H98" s="1">
        <f t="shared" si="0"/>
        <v>-5.6071813189736463E-3</v>
      </c>
      <c r="I98" s="1">
        <f t="shared" si="1"/>
        <v>-5.6071866810268912E-3</v>
      </c>
      <c r="J98" s="11">
        <v>8.3891738391752332E-4</v>
      </c>
    </row>
    <row r="99" spans="1:10" ht="13" x14ac:dyDescent="0.15">
      <c r="A99" s="3">
        <v>40498</v>
      </c>
      <c r="B99" s="1">
        <v>61.289952</v>
      </c>
      <c r="C99" s="1">
        <v>61.289952</v>
      </c>
      <c r="D99" s="1">
        <v>60.499952999999998</v>
      </c>
      <c r="E99" s="1">
        <v>60.939951999999998</v>
      </c>
      <c r="F99" s="1">
        <v>14302000</v>
      </c>
      <c r="G99" s="1">
        <v>36.917909999999999</v>
      </c>
      <c r="H99" s="1">
        <f t="shared" si="0"/>
        <v>-1.8205297848295564E-2</v>
      </c>
      <c r="I99" s="1">
        <f t="shared" si="1"/>
        <v>-1.8205291492256647E-2</v>
      </c>
      <c r="J99" s="11">
        <v>-1.5931995381315917E-2</v>
      </c>
    </row>
    <row r="100" spans="1:10" ht="13" x14ac:dyDescent="0.15">
      <c r="A100" s="3">
        <v>40499</v>
      </c>
      <c r="B100" s="1">
        <v>60.949945</v>
      </c>
      <c r="C100" s="1">
        <v>61.439954999999998</v>
      </c>
      <c r="D100" s="1">
        <v>60.649954999999999</v>
      </c>
      <c r="E100" s="1">
        <v>60.809950999999998</v>
      </c>
      <c r="F100" s="1">
        <v>9155200</v>
      </c>
      <c r="G100" s="1">
        <v>36.839154000000001</v>
      </c>
      <c r="H100" s="1">
        <f t="shared" si="0"/>
        <v>-2.1332639054261159E-3</v>
      </c>
      <c r="I100" s="1">
        <f t="shared" si="1"/>
        <v>-2.133273524963859E-3</v>
      </c>
      <c r="J100" s="11">
        <v>-1.4169837166053965E-3</v>
      </c>
    </row>
    <row r="101" spans="1:10" ht="13" x14ac:dyDescent="0.15">
      <c r="A101" s="3">
        <v>40500</v>
      </c>
      <c r="B101" s="1">
        <v>61.659953999999999</v>
      </c>
      <c r="C101" s="1">
        <v>62.199950000000001</v>
      </c>
      <c r="D101" s="1">
        <v>61.509951999999998</v>
      </c>
      <c r="E101" s="1">
        <v>61.749957999999999</v>
      </c>
      <c r="F101" s="1">
        <v>8439000</v>
      </c>
      <c r="G101" s="1">
        <v>37.408617999999997</v>
      </c>
      <c r="H101" s="1">
        <f t="shared" si="0"/>
        <v>1.5458111452844311E-2</v>
      </c>
      <c r="I101" s="1">
        <f t="shared" si="1"/>
        <v>1.5458118283606524E-2</v>
      </c>
      <c r="J101" s="11">
        <v>1.5747863520472936E-2</v>
      </c>
    </row>
    <row r="102" spans="1:10" ht="13" x14ac:dyDescent="0.15">
      <c r="A102" s="3">
        <v>40501</v>
      </c>
      <c r="B102" s="1">
        <v>61.689954</v>
      </c>
      <c r="C102" s="1">
        <v>61.939957999999997</v>
      </c>
      <c r="D102" s="1">
        <v>61.109946000000001</v>
      </c>
      <c r="E102" s="1">
        <v>61.919950999999998</v>
      </c>
      <c r="F102" s="1">
        <v>10254000</v>
      </c>
      <c r="G102" s="1">
        <v>37.511600999999999</v>
      </c>
      <c r="H102" s="1">
        <f t="shared" si="0"/>
        <v>2.7529249493578288E-3</v>
      </c>
      <c r="I102" s="1">
        <f t="shared" si="1"/>
        <v>2.7529217999981135E-3</v>
      </c>
      <c r="J102" s="11">
        <v>1.9961434530738199E-3</v>
      </c>
    </row>
    <row r="103" spans="1:10" ht="13" x14ac:dyDescent="0.15">
      <c r="A103" s="3">
        <v>40504</v>
      </c>
      <c r="B103" s="1">
        <v>61.749957999999999</v>
      </c>
      <c r="C103" s="1">
        <v>61.749957999999999</v>
      </c>
      <c r="D103" s="1">
        <v>60.529952999999999</v>
      </c>
      <c r="E103" s="1">
        <v>61.489961000000001</v>
      </c>
      <c r="F103" s="1">
        <v>8689900</v>
      </c>
      <c r="G103" s="1">
        <v>37.251109</v>
      </c>
      <c r="H103" s="1">
        <f t="shared" si="0"/>
        <v>-6.9442884410550734E-3</v>
      </c>
      <c r="I103" s="1">
        <f t="shared" si="1"/>
        <v>-6.9443050431251731E-3</v>
      </c>
      <c r="J103" s="11">
        <v>-2.2287337873674084E-3</v>
      </c>
    </row>
    <row r="104" spans="1:10" ht="13" x14ac:dyDescent="0.15">
      <c r="A104" s="3">
        <v>40505</v>
      </c>
      <c r="B104" s="1">
        <v>60.719952999999997</v>
      </c>
      <c r="C104" s="1">
        <v>60.749952</v>
      </c>
      <c r="D104" s="1">
        <v>60.059949000000003</v>
      </c>
      <c r="E104" s="1">
        <v>60.519953999999998</v>
      </c>
      <c r="F104" s="1">
        <v>8995600</v>
      </c>
      <c r="G104" s="1">
        <v>36.663471999999999</v>
      </c>
      <c r="H104" s="1">
        <f t="shared" si="0"/>
        <v>-1.5775046596630669E-2</v>
      </c>
      <c r="I104" s="1">
        <f t="shared" si="1"/>
        <v>-1.5775020281946529E-2</v>
      </c>
      <c r="J104" s="11">
        <v>-1.2721647917916972E-2</v>
      </c>
    </row>
    <row r="105" spans="1:10" ht="13" x14ac:dyDescent="0.15">
      <c r="A105" s="3">
        <v>40506</v>
      </c>
      <c r="B105" s="1">
        <v>60.779950999999997</v>
      </c>
      <c r="C105" s="1">
        <v>61.479951999999997</v>
      </c>
      <c r="D105" s="1">
        <v>60.699961000000002</v>
      </c>
      <c r="E105" s="1">
        <v>61.449947999999999</v>
      </c>
      <c r="F105" s="1">
        <v>7808400</v>
      </c>
      <c r="G105" s="1">
        <v>37.226869999999998</v>
      </c>
      <c r="H105" s="1">
        <f t="shared" si="0"/>
        <v>1.5366733424813917E-2</v>
      </c>
      <c r="I105" s="1">
        <f t="shared" si="1"/>
        <v>1.5366738862047747E-2</v>
      </c>
      <c r="J105" s="11">
        <v>1.3673893531943246E-2</v>
      </c>
    </row>
    <row r="106" spans="1:10" ht="13" x14ac:dyDescent="0.15">
      <c r="A106" s="3">
        <v>40508</v>
      </c>
      <c r="B106" s="1">
        <v>60.969951000000002</v>
      </c>
      <c r="C106" s="1">
        <v>61.369957999999997</v>
      </c>
      <c r="D106" s="1">
        <v>60.649954999999999</v>
      </c>
      <c r="E106" s="1">
        <v>60.809950999999998</v>
      </c>
      <c r="F106" s="1">
        <v>3374100</v>
      </c>
      <c r="G106" s="1">
        <v>36.839154000000001</v>
      </c>
      <c r="H106" s="1">
        <f t="shared" si="0"/>
        <v>-1.0414931514669485E-2</v>
      </c>
      <c r="I106" s="1">
        <f t="shared" si="1"/>
        <v>-1.0414950276507198E-2</v>
      </c>
      <c r="J106" s="11">
        <v>-8.5284490687028893E-3</v>
      </c>
    </row>
    <row r="107" spans="1:10" ht="13" x14ac:dyDescent="0.15">
      <c r="A107" s="3">
        <v>40511</v>
      </c>
      <c r="B107" s="1">
        <v>60.439948999999999</v>
      </c>
      <c r="C107" s="1">
        <v>60.899954000000001</v>
      </c>
      <c r="D107" s="1">
        <v>59.569960000000002</v>
      </c>
      <c r="E107" s="1">
        <v>60.679955</v>
      </c>
      <c r="F107" s="1">
        <v>8501500</v>
      </c>
      <c r="G107" s="1">
        <v>36.760401999999999</v>
      </c>
      <c r="H107" s="1">
        <f t="shared" si="0"/>
        <v>-2.1377422257748318E-3</v>
      </c>
      <c r="I107" s="1">
        <f t="shared" si="1"/>
        <v>-2.1377255297448331E-3</v>
      </c>
      <c r="J107" s="11">
        <v>-3.5503381822866277E-3</v>
      </c>
    </row>
    <row r="108" spans="1:10" ht="13" x14ac:dyDescent="0.15">
      <c r="A108" s="3">
        <v>40512</v>
      </c>
      <c r="B108" s="1">
        <v>60.109954999999999</v>
      </c>
      <c r="C108" s="1">
        <v>60.919946000000003</v>
      </c>
      <c r="D108" s="1">
        <v>60.019952000000004</v>
      </c>
      <c r="E108" s="1">
        <v>60.169958999999999</v>
      </c>
      <c r="F108" s="1">
        <v>11452100</v>
      </c>
      <c r="G108" s="1">
        <v>36.451442</v>
      </c>
      <c r="H108" s="1">
        <f t="shared" si="0"/>
        <v>-8.4046865229217959E-3</v>
      </c>
      <c r="I108" s="1">
        <f t="shared" si="1"/>
        <v>-8.4046959007684149E-3</v>
      </c>
      <c r="J108" s="11">
        <v>-4.2045456754952366E-3</v>
      </c>
    </row>
    <row r="109" spans="1:10" ht="13" x14ac:dyDescent="0.15">
      <c r="A109" s="3">
        <v>40513</v>
      </c>
      <c r="B109" s="1">
        <v>61.399957000000001</v>
      </c>
      <c r="C109" s="1">
        <v>62.479953000000002</v>
      </c>
      <c r="D109" s="1">
        <v>61.199948999999997</v>
      </c>
      <c r="E109" s="1">
        <v>62.449953999999998</v>
      </c>
      <c r="F109" s="1">
        <v>13985000</v>
      </c>
      <c r="G109" s="1">
        <v>37.832681000000001</v>
      </c>
      <c r="H109" s="1">
        <f t="shared" si="0"/>
        <v>3.7892580249223699E-2</v>
      </c>
      <c r="I109" s="1">
        <f t="shared" si="1"/>
        <v>3.7892575004303007E-2</v>
      </c>
      <c r="J109" s="11">
        <v>2.2693103471169266E-2</v>
      </c>
    </row>
    <row r="110" spans="1:10" ht="13" x14ac:dyDescent="0.15">
      <c r="A110" s="3">
        <v>40514</v>
      </c>
      <c r="B110" s="1">
        <v>62.389949999999999</v>
      </c>
      <c r="C110" s="1">
        <v>63.879950000000001</v>
      </c>
      <c r="D110" s="1">
        <v>62.299951</v>
      </c>
      <c r="E110" s="1">
        <v>63.699942999999998</v>
      </c>
      <c r="F110" s="1">
        <v>11490800</v>
      </c>
      <c r="G110" s="1">
        <v>38.589934999999997</v>
      </c>
      <c r="H110" s="1">
        <f t="shared" si="0"/>
        <v>2.0015851412796867E-2</v>
      </c>
      <c r="I110" s="1">
        <f t="shared" si="1"/>
        <v>2.0015869348513685E-2</v>
      </c>
      <c r="J110" s="11">
        <v>9.4733450229301762E-3</v>
      </c>
    </row>
    <row r="111" spans="1:10" ht="13" x14ac:dyDescent="0.15">
      <c r="A111" s="3">
        <v>40515</v>
      </c>
      <c r="B111" s="1">
        <v>63.659951</v>
      </c>
      <c r="C111" s="1">
        <v>64.059951999999996</v>
      </c>
      <c r="D111" s="1">
        <v>63.529949999999999</v>
      </c>
      <c r="E111" s="1">
        <v>63.919943000000004</v>
      </c>
      <c r="F111" s="1">
        <v>13534900</v>
      </c>
      <c r="G111" s="1">
        <v>38.723211999999997</v>
      </c>
      <c r="H111" s="1">
        <f t="shared" si="0"/>
        <v>3.4536922584060391E-3</v>
      </c>
      <c r="I111" s="1">
        <f t="shared" si="1"/>
        <v>3.4536725703217604E-3</v>
      </c>
      <c r="J111" s="11">
        <v>1.731998732916811E-3</v>
      </c>
    </row>
    <row r="112" spans="1:10" ht="13" x14ac:dyDescent="0.15">
      <c r="A112" s="3">
        <v>40518</v>
      </c>
      <c r="B112" s="1">
        <v>63.879950000000001</v>
      </c>
      <c r="C112" s="1">
        <v>64.439952000000005</v>
      </c>
      <c r="D112" s="1">
        <v>63.749949000000001</v>
      </c>
      <c r="E112" s="1">
        <v>64.179955000000007</v>
      </c>
      <c r="F112" s="1">
        <v>7505100</v>
      </c>
      <c r="G112" s="1">
        <v>38.880729000000002</v>
      </c>
      <c r="H112" s="1">
        <f t="shared" si="0"/>
        <v>4.0677758426662432E-3</v>
      </c>
      <c r="I112" s="1">
        <f t="shared" si="1"/>
        <v>4.0677668990889929E-3</v>
      </c>
      <c r="J112" s="11">
        <v>-1.7483089906800444E-3</v>
      </c>
    </row>
    <row r="113" spans="1:10" ht="13" x14ac:dyDescent="0.15">
      <c r="A113" s="3">
        <v>40519</v>
      </c>
      <c r="B113" s="1">
        <v>64.739947000000001</v>
      </c>
      <c r="C113" s="1">
        <v>64.999954000000002</v>
      </c>
      <c r="D113" s="1">
        <v>64.319948999999994</v>
      </c>
      <c r="E113" s="1">
        <v>64.369955000000004</v>
      </c>
      <c r="F113" s="1">
        <v>10400700</v>
      </c>
      <c r="G113" s="1">
        <v>38.995832999999998</v>
      </c>
      <c r="H113" s="1">
        <f t="shared" si="0"/>
        <v>2.9604258837513629E-3</v>
      </c>
      <c r="I113" s="1">
        <f t="shared" si="1"/>
        <v>2.9604383189418904E-3</v>
      </c>
      <c r="J113" s="11">
        <v>-2.6669769519090076E-4</v>
      </c>
    </row>
    <row r="114" spans="1:10" ht="13" x14ac:dyDescent="0.15">
      <c r="A114" s="3">
        <v>40520</v>
      </c>
      <c r="B114" s="1">
        <v>64.499950999999996</v>
      </c>
      <c r="C114" s="1">
        <v>64.919948000000005</v>
      </c>
      <c r="D114" s="1">
        <v>64.039946</v>
      </c>
      <c r="E114" s="1">
        <v>64.609944999999996</v>
      </c>
      <c r="F114" s="1">
        <v>9009300</v>
      </c>
      <c r="G114" s="1">
        <v>39.141221000000002</v>
      </c>
      <c r="H114" s="1">
        <f t="shared" si="0"/>
        <v>3.7282921822765248E-3</v>
      </c>
      <c r="I114" s="1">
        <f t="shared" si="1"/>
        <v>3.7282957899630988E-3</v>
      </c>
      <c r="J114" s="11">
        <v>1.1726491934594726E-3</v>
      </c>
    </row>
    <row r="115" spans="1:10" ht="13" x14ac:dyDescent="0.15">
      <c r="A115" s="3">
        <v>40521</v>
      </c>
      <c r="B115" s="1">
        <v>64.949948000000006</v>
      </c>
      <c r="C115" s="1">
        <v>64.959946000000002</v>
      </c>
      <c r="D115" s="1">
        <v>64.239953999999997</v>
      </c>
      <c r="E115" s="1">
        <v>64.669949000000003</v>
      </c>
      <c r="F115" s="1">
        <v>8205100</v>
      </c>
      <c r="G115" s="1">
        <v>39.177571999999998</v>
      </c>
      <c r="H115" s="1">
        <f t="shared" si="0"/>
        <v>9.2871151647020268E-4</v>
      </c>
      <c r="I115" s="1">
        <f t="shared" si="1"/>
        <v>9.2871400204904819E-4</v>
      </c>
      <c r="J115" s="11">
        <v>-2.1287352450392766E-4</v>
      </c>
    </row>
    <row r="116" spans="1:10" ht="13" x14ac:dyDescent="0.15">
      <c r="A116" s="3">
        <v>40522</v>
      </c>
      <c r="B116" s="1">
        <v>64.779954000000004</v>
      </c>
      <c r="C116" s="1">
        <v>64.929946000000001</v>
      </c>
      <c r="D116" s="1">
        <v>64.369955000000004</v>
      </c>
      <c r="E116" s="1">
        <v>64.579946000000007</v>
      </c>
      <c r="F116" s="1">
        <v>8456900</v>
      </c>
      <c r="G116" s="1">
        <v>39.123047</v>
      </c>
      <c r="H116" s="1">
        <f t="shared" si="0"/>
        <v>-1.3917283280986635E-3</v>
      </c>
      <c r="I116" s="1">
        <f t="shared" si="1"/>
        <v>-1.3917401517377893E-3</v>
      </c>
      <c r="J116" s="11">
        <v>3.5409436293744692E-3</v>
      </c>
    </row>
    <row r="117" spans="1:10" ht="13" x14ac:dyDescent="0.15">
      <c r="A117" s="3">
        <v>40525</v>
      </c>
      <c r="B117" s="1">
        <v>64.879951000000005</v>
      </c>
      <c r="C117" s="1">
        <v>66.339946999999995</v>
      </c>
      <c r="D117" s="1">
        <v>64.799944999999994</v>
      </c>
      <c r="E117" s="1">
        <v>65.469956999999994</v>
      </c>
      <c r="F117" s="1">
        <v>12729700</v>
      </c>
      <c r="G117" s="1">
        <v>39.662222999999997</v>
      </c>
      <c r="H117" s="1">
        <f t="shared" si="0"/>
        <v>1.3781538312218268E-2</v>
      </c>
      <c r="I117" s="1">
        <f t="shared" si="1"/>
        <v>1.3781544162447206E-2</v>
      </c>
      <c r="J117" s="11">
        <v>1.5984879919642052E-3</v>
      </c>
    </row>
    <row r="118" spans="1:10" ht="13" x14ac:dyDescent="0.15">
      <c r="A118" s="3">
        <v>40526</v>
      </c>
      <c r="B118" s="1">
        <v>65.429944000000006</v>
      </c>
      <c r="C118" s="1">
        <v>65.999943999999999</v>
      </c>
      <c r="D118" s="1">
        <v>65.059957999999995</v>
      </c>
      <c r="E118" s="1">
        <v>65.649949000000007</v>
      </c>
      <c r="F118" s="1">
        <v>10241800</v>
      </c>
      <c r="G118" s="1">
        <v>39.771264000000002</v>
      </c>
      <c r="H118" s="1">
        <f t="shared" si="0"/>
        <v>2.7492304600110372E-3</v>
      </c>
      <c r="I118" s="1">
        <f t="shared" si="1"/>
        <v>2.7492407573827828E-3</v>
      </c>
      <c r="J118" s="11">
        <v>4.1982954812563858E-3</v>
      </c>
    </row>
    <row r="119" spans="1:10" ht="13" x14ac:dyDescent="0.15">
      <c r="A119" s="3">
        <v>40527</v>
      </c>
      <c r="B119" s="1">
        <v>65.429944000000006</v>
      </c>
      <c r="C119" s="1">
        <v>65.619944000000004</v>
      </c>
      <c r="D119" s="1">
        <v>65.059957999999995</v>
      </c>
      <c r="E119" s="1">
        <v>65.119945999999999</v>
      </c>
      <c r="F119" s="1">
        <v>10032500</v>
      </c>
      <c r="G119" s="1">
        <v>39.450184</v>
      </c>
      <c r="H119" s="1">
        <f t="shared" si="0"/>
        <v>-8.0731669723004308E-3</v>
      </c>
      <c r="I119" s="1">
        <f t="shared" si="1"/>
        <v>-8.0731655901105388E-3</v>
      </c>
      <c r="J119" s="11">
        <v>-1.6616776426982391E-3</v>
      </c>
    </row>
    <row r="120" spans="1:10" ht="13" x14ac:dyDescent="0.15">
      <c r="A120" s="3">
        <v>40528</v>
      </c>
      <c r="B120" s="1">
        <v>65.319954999999993</v>
      </c>
      <c r="C120" s="1">
        <v>65.719945999999993</v>
      </c>
      <c r="D120" s="1">
        <v>64.829944999999995</v>
      </c>
      <c r="E120" s="1">
        <v>65.66995</v>
      </c>
      <c r="F120" s="1">
        <v>8660900</v>
      </c>
      <c r="G120" s="1">
        <v>39.783380999999999</v>
      </c>
      <c r="H120" s="1">
        <f t="shared" si="0"/>
        <v>8.4460143747662388E-3</v>
      </c>
      <c r="I120" s="1">
        <f t="shared" si="1"/>
        <v>8.4460189083021362E-3</v>
      </c>
      <c r="J120" s="11">
        <v>3.6465529462061507E-3</v>
      </c>
    </row>
    <row r="121" spans="1:10" ht="13" x14ac:dyDescent="0.15">
      <c r="A121" s="3">
        <v>40529</v>
      </c>
      <c r="B121" s="1">
        <v>65.66995</v>
      </c>
      <c r="C121" s="1">
        <v>65.889949999999999</v>
      </c>
      <c r="D121" s="1">
        <v>64.659951000000007</v>
      </c>
      <c r="E121" s="1">
        <v>65.059957999999995</v>
      </c>
      <c r="F121" s="1">
        <v>14959200</v>
      </c>
      <c r="G121" s="1">
        <v>39.413842000000002</v>
      </c>
      <c r="H121" s="1">
        <f t="shared" si="0"/>
        <v>-9.2887538364199371E-3</v>
      </c>
      <c r="I121" s="1">
        <f t="shared" si="1"/>
        <v>-9.2887781458291865E-3</v>
      </c>
      <c r="J121" s="11">
        <v>-6.3828858403813717E-4</v>
      </c>
    </row>
    <row r="122" spans="1:10" ht="13" x14ac:dyDescent="0.15">
      <c r="A122" s="3">
        <v>40532</v>
      </c>
      <c r="B122" s="1">
        <v>65.369945000000001</v>
      </c>
      <c r="C122" s="1">
        <v>66.159944999999993</v>
      </c>
      <c r="D122" s="1">
        <v>65.289950000000005</v>
      </c>
      <c r="E122" s="1">
        <v>65.989951000000005</v>
      </c>
      <c r="F122" s="1">
        <v>11691800</v>
      </c>
      <c r="G122" s="1">
        <v>39.977240000000002</v>
      </c>
      <c r="H122" s="1">
        <f t="shared" si="0"/>
        <v>1.4294399021899313E-2</v>
      </c>
      <c r="I122" s="1">
        <f t="shared" si="1"/>
        <v>1.4294419711734759E-2</v>
      </c>
      <c r="J122" s="11">
        <v>-1.199128761723546E-3</v>
      </c>
    </row>
    <row r="123" spans="1:10" ht="13" x14ac:dyDescent="0.15">
      <c r="A123" s="3">
        <v>40533</v>
      </c>
      <c r="B123" s="1">
        <v>66.349945000000005</v>
      </c>
      <c r="C123" s="1">
        <v>66.899952999999996</v>
      </c>
      <c r="D123" s="1">
        <v>66.179951000000003</v>
      </c>
      <c r="E123" s="1">
        <v>66.629947999999999</v>
      </c>
      <c r="F123" s="1">
        <v>7936700</v>
      </c>
      <c r="G123" s="1">
        <v>40.364955000000002</v>
      </c>
      <c r="H123" s="1">
        <f t="shared" si="0"/>
        <v>9.6984008974335175E-3</v>
      </c>
      <c r="I123" s="1">
        <f t="shared" si="1"/>
        <v>9.6983933858365411E-3</v>
      </c>
      <c r="J123" s="11">
        <v>4.7943594100539168E-3</v>
      </c>
    </row>
    <row r="124" spans="1:10" ht="13" x14ac:dyDescent="0.15">
      <c r="A124" s="3">
        <v>40534</v>
      </c>
      <c r="B124" s="1">
        <v>66.849947999999998</v>
      </c>
      <c r="C124" s="1">
        <v>67.159949999999995</v>
      </c>
      <c r="D124" s="1">
        <v>66.629947999999999</v>
      </c>
      <c r="E124" s="1">
        <v>67.029949000000002</v>
      </c>
      <c r="F124" s="1">
        <v>7806500</v>
      </c>
      <c r="G124" s="1">
        <v>40.607278999999998</v>
      </c>
      <c r="H124" s="1">
        <f t="shared" si="0"/>
        <v>6.0033215094210061E-3</v>
      </c>
      <c r="I124" s="1">
        <f t="shared" si="1"/>
        <v>6.0033264003390169E-3</v>
      </c>
      <c r="J124" s="11">
        <v>2.2829883253784608E-3</v>
      </c>
    </row>
    <row r="125" spans="1:10" ht="13" x14ac:dyDescent="0.15">
      <c r="A125" s="3">
        <v>40535</v>
      </c>
      <c r="B125" s="1">
        <v>66.839949000000004</v>
      </c>
      <c r="C125" s="1">
        <v>67.109944999999996</v>
      </c>
      <c r="D125" s="1">
        <v>66.689947000000004</v>
      </c>
      <c r="E125" s="1">
        <v>67.079939999999993</v>
      </c>
      <c r="F125" s="1">
        <v>5875900</v>
      </c>
      <c r="G125" s="1">
        <v>40.637563999999998</v>
      </c>
      <c r="H125" s="1">
        <f t="shared" si="0"/>
        <v>7.4580095533104845E-4</v>
      </c>
      <c r="I125" s="1">
        <f t="shared" si="1"/>
        <v>7.458022489022037E-4</v>
      </c>
      <c r="J125" s="11">
        <v>1.2111260722956639E-3</v>
      </c>
    </row>
    <row r="126" spans="1:10" ht="13" x14ac:dyDescent="0.15">
      <c r="A126" s="3">
        <v>40539</v>
      </c>
      <c r="B126" s="1">
        <v>66.849947999999998</v>
      </c>
      <c r="C126" s="1">
        <v>67.309952999999993</v>
      </c>
      <c r="D126" s="1">
        <v>66.639955999999998</v>
      </c>
      <c r="E126" s="1">
        <v>67.149951999999999</v>
      </c>
      <c r="F126" s="1">
        <v>5756500</v>
      </c>
      <c r="G126" s="1">
        <v>40.679977999999998</v>
      </c>
      <c r="H126" s="1">
        <f t="shared" si="0"/>
        <v>1.0437099377251309E-3</v>
      </c>
      <c r="I126" s="1">
        <f t="shared" si="1"/>
        <v>1.0437141360146696E-3</v>
      </c>
      <c r="J126" s="11">
        <v>-1.5950210034436723E-3</v>
      </c>
    </row>
    <row r="127" spans="1:10" ht="13" x14ac:dyDescent="0.15">
      <c r="A127" s="3">
        <v>40540</v>
      </c>
      <c r="B127" s="1">
        <v>67.289946</v>
      </c>
      <c r="C127" s="1">
        <v>67.699945999999997</v>
      </c>
      <c r="D127" s="1">
        <v>66.859955999999997</v>
      </c>
      <c r="E127" s="1">
        <v>67.549943999999996</v>
      </c>
      <c r="F127" s="1">
        <v>6367100</v>
      </c>
      <c r="G127" s="1">
        <v>40.922296000000003</v>
      </c>
      <c r="H127" s="1">
        <f t="shared" si="0"/>
        <v>5.9566982266792603E-3</v>
      </c>
      <c r="I127" s="1">
        <f t="shared" si="1"/>
        <v>5.9566895537653559E-3</v>
      </c>
      <c r="J127" s="11">
        <v>1.774964627591631E-3</v>
      </c>
    </row>
    <row r="128" spans="1:10" ht="13" x14ac:dyDescent="0.15">
      <c r="A128" s="3">
        <v>40541</v>
      </c>
      <c r="B128" s="1">
        <v>67.549943999999996</v>
      </c>
      <c r="C128" s="1">
        <v>68.299944999999994</v>
      </c>
      <c r="D128" s="1">
        <v>67.449946999999995</v>
      </c>
      <c r="E128" s="1">
        <v>67.929944000000006</v>
      </c>
      <c r="F128" s="1">
        <v>5502900</v>
      </c>
      <c r="G128" s="1">
        <v>41.152503000000003</v>
      </c>
      <c r="H128" s="1">
        <f t="shared" si="0"/>
        <v>5.6254672838812374E-3</v>
      </c>
      <c r="I128" s="1">
        <f t="shared" si="1"/>
        <v>5.62546637168159E-3</v>
      </c>
      <c r="J128" s="11">
        <v>8.5005450855842317E-4</v>
      </c>
    </row>
    <row r="129" spans="1:10" ht="13" x14ac:dyDescent="0.15">
      <c r="A129" s="3">
        <v>40542</v>
      </c>
      <c r="B129" s="1">
        <v>67.999950999999996</v>
      </c>
      <c r="C129" s="1">
        <v>68.309943000000004</v>
      </c>
      <c r="D129" s="1">
        <v>67.719952000000006</v>
      </c>
      <c r="E129" s="1">
        <v>67.999950999999996</v>
      </c>
      <c r="F129" s="1">
        <v>5222600</v>
      </c>
      <c r="G129" s="1">
        <v>41.194913</v>
      </c>
      <c r="H129" s="1">
        <f t="shared" si="0"/>
        <v>1.0305764421061456E-3</v>
      </c>
      <c r="I129" s="1">
        <f t="shared" si="1"/>
        <v>1.03055699916957E-3</v>
      </c>
      <c r="J129" s="11">
        <v>-1.3525598782523716E-3</v>
      </c>
    </row>
    <row r="130" spans="1:10" ht="13" x14ac:dyDescent="0.15">
      <c r="A130" s="3">
        <v>40543</v>
      </c>
      <c r="B130" s="1">
        <v>67.929944000000006</v>
      </c>
      <c r="C130" s="1">
        <v>68.579948999999999</v>
      </c>
      <c r="D130" s="1">
        <v>67.829947000000004</v>
      </c>
      <c r="E130" s="1">
        <v>68.099952000000002</v>
      </c>
      <c r="F130" s="1">
        <v>6363800</v>
      </c>
      <c r="G130" s="1">
        <v>41.255495000000003</v>
      </c>
      <c r="H130" s="1">
        <f t="shared" si="0"/>
        <v>1.4706040008765008E-3</v>
      </c>
      <c r="I130" s="1">
        <f t="shared" si="1"/>
        <v>1.4706184717516867E-3</v>
      </c>
      <c r="J130" s="11">
        <v>6.7415778156641314E-4</v>
      </c>
    </row>
    <row r="131" spans="1:10" ht="13" x14ac:dyDescent="0.15">
      <c r="A131" s="3">
        <v>40546</v>
      </c>
      <c r="B131" s="1">
        <v>68.769948999999997</v>
      </c>
      <c r="C131" s="1">
        <v>68.809945999999997</v>
      </c>
      <c r="D131" s="1">
        <v>67.999950999999996</v>
      </c>
      <c r="E131" s="1">
        <v>68.239946000000003</v>
      </c>
      <c r="F131" s="1">
        <v>9714500</v>
      </c>
      <c r="G131" s="1">
        <v>41.340305000000001</v>
      </c>
      <c r="H131" s="1">
        <f t="shared" si="0"/>
        <v>2.0557136369200599E-3</v>
      </c>
      <c r="I131" s="1">
        <f t="shared" si="1"/>
        <v>2.0557261523585497E-3</v>
      </c>
      <c r="J131" s="11">
        <v>8.0535652184553861E-3</v>
      </c>
    </row>
    <row r="132" spans="1:10" ht="13" x14ac:dyDescent="0.15">
      <c r="A132" s="3">
        <v>40547</v>
      </c>
      <c r="B132" s="1">
        <v>68.609948000000003</v>
      </c>
      <c r="C132" s="1">
        <v>68.609948000000003</v>
      </c>
      <c r="D132" s="1">
        <v>67.099947</v>
      </c>
      <c r="E132" s="1">
        <v>67.879953</v>
      </c>
      <c r="F132" s="1">
        <v>12524100</v>
      </c>
      <c r="G132" s="1">
        <v>41.122217999999997</v>
      </c>
      <c r="H132" s="1">
        <f t="shared" si="0"/>
        <v>-5.2753998369225391E-3</v>
      </c>
      <c r="I132" s="1">
        <f t="shared" si="1"/>
        <v>-5.2754085873339381E-3</v>
      </c>
      <c r="J132" s="11">
        <v>1.7505036094510504E-3</v>
      </c>
    </row>
    <row r="133" spans="1:10" ht="13" x14ac:dyDescent="0.15">
      <c r="A133" s="3">
        <v>40548</v>
      </c>
      <c r="B133" s="1">
        <v>67.639947000000006</v>
      </c>
      <c r="C133" s="1">
        <v>67.779950999999997</v>
      </c>
      <c r="D133" s="1">
        <v>67.259946999999997</v>
      </c>
      <c r="E133" s="1">
        <v>67.549943999999996</v>
      </c>
      <c r="F133" s="1">
        <v>12431700</v>
      </c>
      <c r="G133" s="1">
        <v>40.922296000000003</v>
      </c>
      <c r="H133" s="1">
        <f t="shared" si="0"/>
        <v>-4.861656283115046E-3</v>
      </c>
      <c r="I133" s="1">
        <f t="shared" si="1"/>
        <v>-4.8616541063031607E-3</v>
      </c>
      <c r="J133" s="11">
        <v>2.7122977185203385E-3</v>
      </c>
    </row>
    <row r="134" spans="1:10" ht="13" x14ac:dyDescent="0.15">
      <c r="A134" s="3">
        <v>40549</v>
      </c>
      <c r="B134" s="1">
        <v>67.699945999999997</v>
      </c>
      <c r="C134" s="1">
        <v>67.799942000000001</v>
      </c>
      <c r="D134" s="1">
        <v>66.709952999999999</v>
      </c>
      <c r="E134" s="1">
        <v>66.969949999999997</v>
      </c>
      <c r="F134" s="1">
        <v>10508800</v>
      </c>
      <c r="G134" s="1">
        <v>40.570931000000002</v>
      </c>
      <c r="H134" s="1">
        <f t="shared" si="0"/>
        <v>-8.5861507153877029E-3</v>
      </c>
      <c r="I134" s="1">
        <f t="shared" si="1"/>
        <v>-8.5861506891011501E-3</v>
      </c>
      <c r="J134" s="11">
        <v>-2.18206267940087E-3</v>
      </c>
    </row>
    <row r="135" spans="1:10" ht="13" x14ac:dyDescent="0.15">
      <c r="A135" s="3">
        <v>40550</v>
      </c>
      <c r="B135" s="1">
        <v>67.119952999999995</v>
      </c>
      <c r="C135" s="1">
        <v>67.529951999999994</v>
      </c>
      <c r="D135" s="1">
        <v>66.609952000000007</v>
      </c>
      <c r="E135" s="1">
        <v>67.109944999999996</v>
      </c>
      <c r="F135" s="1">
        <v>7742400</v>
      </c>
      <c r="G135" s="1">
        <v>40.655740999999999</v>
      </c>
      <c r="H135" s="1">
        <f t="shared" si="0"/>
        <v>2.0904151787480654E-3</v>
      </c>
      <c r="I135" s="1">
        <f t="shared" si="1"/>
        <v>2.0904129609448053E-3</v>
      </c>
      <c r="J135" s="11">
        <v>-1.927776628040363E-3</v>
      </c>
    </row>
    <row r="136" spans="1:10" ht="13" x14ac:dyDescent="0.15">
      <c r="A136" s="3">
        <v>40553</v>
      </c>
      <c r="B136" s="1">
        <v>66.729945000000001</v>
      </c>
      <c r="C136" s="1">
        <v>67.099947</v>
      </c>
      <c r="D136" s="1">
        <v>66.499947000000006</v>
      </c>
      <c r="E136" s="1">
        <v>66.879947000000001</v>
      </c>
      <c r="F136" s="1">
        <v>6269100</v>
      </c>
      <c r="G136" s="1">
        <v>40.516406000000003</v>
      </c>
      <c r="H136" s="1">
        <f t="shared" si="0"/>
        <v>-3.427182066681694E-3</v>
      </c>
      <c r="I136" s="1">
        <f t="shared" si="1"/>
        <v>-3.4271912544896316E-3</v>
      </c>
      <c r="J136" s="11">
        <v>-3.1957462710173828E-3</v>
      </c>
    </row>
    <row r="137" spans="1:10" ht="13" x14ac:dyDescent="0.15">
      <c r="A137" s="3">
        <v>40554</v>
      </c>
      <c r="B137" s="1">
        <v>67.569950000000006</v>
      </c>
      <c r="C137" s="1">
        <v>68.239946000000003</v>
      </c>
      <c r="D137" s="1">
        <v>67.399951000000001</v>
      </c>
      <c r="E137" s="1">
        <v>68.169949000000003</v>
      </c>
      <c r="F137" s="1">
        <v>9711300</v>
      </c>
      <c r="G137" s="1">
        <v>41.297899999999998</v>
      </c>
      <c r="H137" s="1">
        <f t="shared" si="0"/>
        <v>1.9288322701571537E-2</v>
      </c>
      <c r="I137" s="1">
        <f t="shared" si="1"/>
        <v>1.9288334705699094E-2</v>
      </c>
      <c r="J137" s="11">
        <v>2.9585243681645229E-3</v>
      </c>
    </row>
    <row r="138" spans="1:10" ht="13" x14ac:dyDescent="0.15">
      <c r="A138" s="3">
        <v>40555</v>
      </c>
      <c r="B138" s="1">
        <v>68.629953999999998</v>
      </c>
      <c r="C138" s="1">
        <v>68.989947999999998</v>
      </c>
      <c r="D138" s="1">
        <v>68.289952</v>
      </c>
      <c r="E138" s="1">
        <v>68.689943</v>
      </c>
      <c r="F138" s="1">
        <v>6918500</v>
      </c>
      <c r="G138" s="1">
        <v>41.612917000000003</v>
      </c>
      <c r="H138" s="1">
        <f t="shared" si="0"/>
        <v>7.6279065428081355E-3</v>
      </c>
      <c r="I138" s="1">
        <f t="shared" si="1"/>
        <v>7.6279181265876605E-3</v>
      </c>
      <c r="J138" s="11">
        <v>7.1591338206952269E-3</v>
      </c>
    </row>
    <row r="139" spans="1:10" ht="13" x14ac:dyDescent="0.15">
      <c r="A139" s="3">
        <v>40556</v>
      </c>
      <c r="B139" s="1">
        <v>68.369941999999995</v>
      </c>
      <c r="C139" s="1">
        <v>68.689943</v>
      </c>
      <c r="D139" s="1">
        <v>66.949944000000002</v>
      </c>
      <c r="E139" s="1">
        <v>67.259946999999997</v>
      </c>
      <c r="F139" s="1">
        <v>14240400</v>
      </c>
      <c r="G139" s="1">
        <v>40.746613000000004</v>
      </c>
      <c r="H139" s="1">
        <f t="shared" si="0"/>
        <v>-2.0818127626048587E-2</v>
      </c>
      <c r="I139" s="1">
        <f t="shared" si="1"/>
        <v>-2.0818151248565425E-2</v>
      </c>
      <c r="J139" s="11">
        <v>-2.0024804804357177E-3</v>
      </c>
    </row>
    <row r="140" spans="1:10" ht="13" x14ac:dyDescent="0.15">
      <c r="A140" s="3">
        <v>40557</v>
      </c>
      <c r="B140" s="1">
        <v>67.279948000000005</v>
      </c>
      <c r="C140" s="1">
        <v>67.829947000000004</v>
      </c>
      <c r="D140" s="1">
        <v>66.779949999999999</v>
      </c>
      <c r="E140" s="1">
        <v>67.719952000000006</v>
      </c>
      <c r="F140" s="1">
        <v>9679400</v>
      </c>
      <c r="G140" s="1">
        <v>41.025288000000003</v>
      </c>
      <c r="H140" s="1">
        <f t="shared" si="0"/>
        <v>6.8392114552217765E-3</v>
      </c>
      <c r="I140" s="1">
        <f t="shared" si="1"/>
        <v>6.8392187591150158E-3</v>
      </c>
      <c r="J140" s="11">
        <v>4.7289431512126667E-3</v>
      </c>
    </row>
    <row r="141" spans="1:10" ht="13" x14ac:dyDescent="0.15">
      <c r="A141" s="3">
        <v>40561</v>
      </c>
      <c r="B141" s="1">
        <v>67.919944999999998</v>
      </c>
      <c r="C141" s="1">
        <v>68.339943000000005</v>
      </c>
      <c r="D141" s="1">
        <v>67.609942000000004</v>
      </c>
      <c r="E141" s="1">
        <v>68.089944000000003</v>
      </c>
      <c r="F141" s="1">
        <v>7984200</v>
      </c>
      <c r="G141" s="1">
        <v>41.249431999999999</v>
      </c>
      <c r="H141" s="1">
        <f t="shared" si="0"/>
        <v>5.4635596906506415E-3</v>
      </c>
      <c r="I141" s="1">
        <f t="shared" si="1"/>
        <v>5.4635570139079936E-3</v>
      </c>
      <c r="J141" s="11">
        <v>4.2884687279630147E-3</v>
      </c>
    </row>
    <row r="142" spans="1:10" ht="13" x14ac:dyDescent="0.15">
      <c r="A142" s="3">
        <v>40562</v>
      </c>
      <c r="B142" s="1">
        <v>68.279938999999999</v>
      </c>
      <c r="C142" s="1">
        <v>68.289952</v>
      </c>
      <c r="D142" s="1">
        <v>67.249949000000001</v>
      </c>
      <c r="E142" s="1">
        <v>67.769942999999998</v>
      </c>
      <c r="F142" s="1">
        <v>7305700</v>
      </c>
      <c r="G142" s="1">
        <v>41.055573000000003</v>
      </c>
      <c r="H142" s="1">
        <f t="shared" si="0"/>
        <v>-4.6996807634326274E-3</v>
      </c>
      <c r="I142" s="1">
        <f t="shared" si="1"/>
        <v>-4.6996768343378946E-3</v>
      </c>
      <c r="J142" s="11">
        <v>-1.0677247061771477E-3</v>
      </c>
    </row>
    <row r="143" spans="1:10" ht="13" x14ac:dyDescent="0.15">
      <c r="A143" s="3">
        <v>40563</v>
      </c>
      <c r="B143" s="1">
        <v>67.499953000000005</v>
      </c>
      <c r="C143" s="1">
        <v>67.579943</v>
      </c>
      <c r="D143" s="1">
        <v>66.519953000000001</v>
      </c>
      <c r="E143" s="1">
        <v>67.209951000000004</v>
      </c>
      <c r="F143" s="1">
        <v>11582700</v>
      </c>
      <c r="G143" s="1">
        <v>40.716326000000002</v>
      </c>
      <c r="H143" s="1">
        <f t="shared" si="0"/>
        <v>-8.2631322266272841E-3</v>
      </c>
      <c r="I143" s="1">
        <f t="shared" si="1"/>
        <v>-8.263116922031518E-3</v>
      </c>
      <c r="J143" s="11">
        <v>-2.1058510967392969E-4</v>
      </c>
    </row>
    <row r="144" spans="1:10" ht="13" x14ac:dyDescent="0.15">
      <c r="A144" s="3">
        <v>40564</v>
      </c>
      <c r="B144" s="1">
        <v>67.879953</v>
      </c>
      <c r="C144" s="1">
        <v>67.969950999999995</v>
      </c>
      <c r="D144" s="1">
        <v>67.019955999999993</v>
      </c>
      <c r="E144" s="1">
        <v>67.659948</v>
      </c>
      <c r="F144" s="1">
        <v>12130000</v>
      </c>
      <c r="G144" s="1">
        <v>40.988937</v>
      </c>
      <c r="H144" s="1">
        <f t="shared" si="0"/>
        <v>6.6953924724628376E-3</v>
      </c>
      <c r="I144" s="1">
        <f t="shared" si="1"/>
        <v>6.6953732515059854E-3</v>
      </c>
      <c r="J144" s="11">
        <v>4.1479201871049958E-3</v>
      </c>
    </row>
    <row r="145" spans="1:10" ht="13" x14ac:dyDescent="0.15">
      <c r="A145" s="3">
        <v>40567</v>
      </c>
      <c r="B145" s="1">
        <v>67.759950000000003</v>
      </c>
      <c r="C145" s="1">
        <v>68.249955</v>
      </c>
      <c r="D145" s="1">
        <v>67.319946000000002</v>
      </c>
      <c r="E145" s="1">
        <v>68.099952000000002</v>
      </c>
      <c r="F145" s="1">
        <v>12675800</v>
      </c>
      <c r="G145" s="1">
        <v>41.255495000000003</v>
      </c>
      <c r="H145" s="1">
        <f t="shared" si="0"/>
        <v>6.5031678711902326E-3</v>
      </c>
      <c r="I145" s="1">
        <f t="shared" si="1"/>
        <v>6.5031693795817008E-3</v>
      </c>
      <c r="J145" s="11">
        <v>9.1544100547770717E-3</v>
      </c>
    </row>
    <row r="146" spans="1:10" ht="13" x14ac:dyDescent="0.15">
      <c r="A146" s="3">
        <v>40568</v>
      </c>
      <c r="B146" s="1">
        <v>67.969950999999995</v>
      </c>
      <c r="C146" s="1">
        <v>68.099952000000002</v>
      </c>
      <c r="D146" s="1">
        <v>66.669940999999994</v>
      </c>
      <c r="E146" s="1">
        <v>67.479945999999998</v>
      </c>
      <c r="F146" s="1">
        <v>11129400</v>
      </c>
      <c r="G146" s="1">
        <v>40.879891000000001</v>
      </c>
      <c r="H146" s="1">
        <f t="shared" si="0"/>
        <v>-9.104352966357504E-3</v>
      </c>
      <c r="I146" s="1">
        <f t="shared" si="1"/>
        <v>-9.1043387068802037E-3</v>
      </c>
      <c r="J146" s="11">
        <v>-2.7787609641324266E-4</v>
      </c>
    </row>
    <row r="147" spans="1:10" ht="13" x14ac:dyDescent="0.15">
      <c r="A147" s="3">
        <v>40569</v>
      </c>
      <c r="B147" s="1">
        <v>68.039947999999995</v>
      </c>
      <c r="C147" s="1">
        <v>69.809946999999994</v>
      </c>
      <c r="D147" s="1">
        <v>67.579943</v>
      </c>
      <c r="E147" s="1">
        <v>69.249944999999997</v>
      </c>
      <c r="F147" s="1">
        <v>14982400</v>
      </c>
      <c r="G147" s="1">
        <v>41.952170000000002</v>
      </c>
      <c r="H147" s="1">
        <f t="shared" si="0"/>
        <v>2.6230000243331532E-2</v>
      </c>
      <c r="I147" s="1">
        <f t="shared" si="1"/>
        <v>2.6229986767821904E-2</v>
      </c>
      <c r="J147" s="11">
        <v>6.8880928697065056E-4</v>
      </c>
    </row>
    <row r="148" spans="1:10" ht="13" x14ac:dyDescent="0.15">
      <c r="A148" s="3">
        <v>40570</v>
      </c>
      <c r="B148" s="1">
        <v>69.409946000000005</v>
      </c>
      <c r="C148" s="1">
        <v>69.719943999999998</v>
      </c>
      <c r="D148" s="1">
        <v>68.819953999999996</v>
      </c>
      <c r="E148" s="1">
        <v>69.389949000000001</v>
      </c>
      <c r="F148" s="1">
        <v>13330500</v>
      </c>
      <c r="G148" s="1">
        <v>42.036985999999999</v>
      </c>
      <c r="H148" s="1">
        <f t="shared" si="0"/>
        <v>2.0217200172506231E-3</v>
      </c>
      <c r="I148" s="1">
        <f t="shared" si="1"/>
        <v>2.0217309378751194E-3</v>
      </c>
      <c r="J148" s="11">
        <v>3.6624853509861083E-4</v>
      </c>
    </row>
    <row r="149" spans="1:10" ht="13" x14ac:dyDescent="0.15">
      <c r="A149" s="3">
        <v>40571</v>
      </c>
      <c r="B149" s="1">
        <v>69.719943999999998</v>
      </c>
      <c r="C149" s="1">
        <v>71.609944999999996</v>
      </c>
      <c r="D149" s="1">
        <v>69.659944999999993</v>
      </c>
      <c r="E149" s="1">
        <v>70.559949000000003</v>
      </c>
      <c r="F149" s="1">
        <v>23741400</v>
      </c>
      <c r="G149" s="1">
        <v>42.745781000000001</v>
      </c>
      <c r="H149" s="1">
        <f t="shared" si="0"/>
        <v>1.6861231588453849E-2</v>
      </c>
      <c r="I149" s="1">
        <f t="shared" si="1"/>
        <v>1.6861223114330845E-2</v>
      </c>
      <c r="J149" s="11">
        <v>-1.3855899449077131E-2</v>
      </c>
    </row>
    <row r="150" spans="1:10" ht="13" x14ac:dyDescent="0.15">
      <c r="A150" s="3">
        <v>40574</v>
      </c>
      <c r="B150" s="1">
        <v>71.289948999999993</v>
      </c>
      <c r="C150" s="1">
        <v>71.739946000000003</v>
      </c>
      <c r="D150" s="1">
        <v>70.499949999999998</v>
      </c>
      <c r="E150" s="1">
        <v>71.459942999999996</v>
      </c>
      <c r="F150" s="1">
        <v>20863700</v>
      </c>
      <c r="G150" s="1">
        <v>43.291004000000001</v>
      </c>
      <c r="H150" s="1">
        <f t="shared" si="0"/>
        <v>1.275502622599674E-2</v>
      </c>
      <c r="I150" s="1">
        <f t="shared" si="1"/>
        <v>1.2755013178961451E-2</v>
      </c>
      <c r="J150" s="11">
        <v>5.7705700284925643E-3</v>
      </c>
    </row>
    <row r="151" spans="1:10" ht="13" x14ac:dyDescent="0.15">
      <c r="A151" s="3">
        <v>40575</v>
      </c>
      <c r="B151" s="1">
        <v>71.619943000000006</v>
      </c>
      <c r="C151" s="1">
        <v>72.009951000000001</v>
      </c>
      <c r="D151" s="1">
        <v>71.519947000000002</v>
      </c>
      <c r="E151" s="1">
        <v>71.709947</v>
      </c>
      <c r="F151" s="1">
        <v>15245600</v>
      </c>
      <c r="G151" s="1">
        <v>43.442458999999999</v>
      </c>
      <c r="H151" s="1">
        <f t="shared" si="0"/>
        <v>3.4985194432635377E-3</v>
      </c>
      <c r="I151" s="1">
        <f t="shared" si="1"/>
        <v>3.498532859159343E-3</v>
      </c>
      <c r="J151" s="11">
        <v>1.2464795358203854E-2</v>
      </c>
    </row>
    <row r="152" spans="1:10" ht="13" x14ac:dyDescent="0.15">
      <c r="A152" s="3">
        <v>40576</v>
      </c>
      <c r="B152" s="1">
        <v>71.639944999999997</v>
      </c>
      <c r="C152" s="1">
        <v>72.649947999999995</v>
      </c>
      <c r="D152" s="1">
        <v>71.399944000000005</v>
      </c>
      <c r="E152" s="1">
        <v>72.109948000000003</v>
      </c>
      <c r="F152" s="1">
        <v>9492200</v>
      </c>
      <c r="G152" s="1">
        <v>43.684783000000003</v>
      </c>
      <c r="H152" s="1">
        <f t="shared" si="0"/>
        <v>5.5780406587108925E-3</v>
      </c>
      <c r="I152" s="1">
        <f t="shared" si="1"/>
        <v>5.5780452022755785E-3</v>
      </c>
      <c r="J152" s="11">
        <v>1.5029451236147498E-4</v>
      </c>
    </row>
    <row r="153" spans="1:10" ht="13" x14ac:dyDescent="0.15">
      <c r="A153" s="3">
        <v>40577</v>
      </c>
      <c r="B153" s="1">
        <v>72.129938999999993</v>
      </c>
      <c r="C153" s="1">
        <v>72.129938999999993</v>
      </c>
      <c r="D153" s="1">
        <v>71.129948999999996</v>
      </c>
      <c r="E153" s="1">
        <v>72.029943000000003</v>
      </c>
      <c r="F153" s="1">
        <v>13144400</v>
      </c>
      <c r="G153" s="1">
        <v>43.636315000000003</v>
      </c>
      <c r="H153" s="1">
        <f t="shared" si="0"/>
        <v>-1.1094863083246139E-3</v>
      </c>
      <c r="I153" s="1">
        <f t="shared" si="1"/>
        <v>-1.1094938940179634E-3</v>
      </c>
      <c r="J153" s="11">
        <v>1.6849436142869179E-3</v>
      </c>
    </row>
    <row r="154" spans="1:10" ht="13" x14ac:dyDescent="0.15">
      <c r="A154" s="3">
        <v>40578</v>
      </c>
      <c r="B154" s="1">
        <v>72.019945000000007</v>
      </c>
      <c r="C154" s="1">
        <v>72.249942000000004</v>
      </c>
      <c r="D154" s="1">
        <v>71.289948999999993</v>
      </c>
      <c r="E154" s="1">
        <v>71.669949000000003</v>
      </c>
      <c r="F154" s="1">
        <v>13540900</v>
      </c>
      <c r="G154" s="1">
        <v>43.418227999999999</v>
      </c>
      <c r="H154" s="1">
        <f t="shared" si="0"/>
        <v>-4.9978381907091101E-3</v>
      </c>
      <c r="I154" s="1">
        <f t="shared" si="1"/>
        <v>-4.9978326538344066E-3</v>
      </c>
      <c r="J154" s="11">
        <v>2.4780282111268215E-3</v>
      </c>
    </row>
    <row r="155" spans="1:10" ht="13" x14ac:dyDescent="0.15">
      <c r="A155" s="3">
        <v>40581</v>
      </c>
      <c r="B155" s="1">
        <v>71.709947</v>
      </c>
      <c r="C155" s="1">
        <v>72.549947000000003</v>
      </c>
      <c r="D155" s="1">
        <v>71.709947</v>
      </c>
      <c r="E155" s="1">
        <v>72.289940000000001</v>
      </c>
      <c r="F155" s="1">
        <v>12774700</v>
      </c>
      <c r="G155" s="1">
        <v>43.793823000000003</v>
      </c>
      <c r="H155" s="1">
        <f t="shared" si="0"/>
        <v>8.6506410099440531E-3</v>
      </c>
      <c r="I155" s="1">
        <f t="shared" si="1"/>
        <v>8.6506294084596012E-3</v>
      </c>
      <c r="J155" s="11">
        <v>5.7458340956012301E-3</v>
      </c>
    </row>
    <row r="156" spans="1:10" ht="13" x14ac:dyDescent="0.15">
      <c r="A156" s="3">
        <v>40582</v>
      </c>
      <c r="B156" s="1">
        <v>72.249942000000004</v>
      </c>
      <c r="C156" s="1">
        <v>72.339945999999998</v>
      </c>
      <c r="D156" s="1">
        <v>71.639944999999997</v>
      </c>
      <c r="E156" s="1">
        <v>71.999943000000002</v>
      </c>
      <c r="F156" s="1">
        <v>6220300</v>
      </c>
      <c r="G156" s="1">
        <v>43.618141000000001</v>
      </c>
      <c r="H156" s="1">
        <f t="shared" si="0"/>
        <v>-4.0115816944930318E-3</v>
      </c>
      <c r="I156" s="1">
        <f t="shared" si="1"/>
        <v>-4.0115703075294861E-3</v>
      </c>
      <c r="J156" s="11">
        <v>5.8808326437903638E-3</v>
      </c>
    </row>
    <row r="157" spans="1:10" ht="13" x14ac:dyDescent="0.15">
      <c r="A157" s="3">
        <v>40583</v>
      </c>
      <c r="B157" s="1">
        <v>71.719939999999994</v>
      </c>
      <c r="C157" s="1">
        <v>71.749938999999998</v>
      </c>
      <c r="D157" s="1">
        <v>70.369949000000005</v>
      </c>
      <c r="E157" s="1">
        <v>70.659949999999995</v>
      </c>
      <c r="F157" s="1">
        <v>11847800</v>
      </c>
      <c r="G157" s="1">
        <v>42.806362999999997</v>
      </c>
      <c r="H157" s="1">
        <f t="shared" si="0"/>
        <v>-1.8611028622619978E-2</v>
      </c>
      <c r="I157" s="1">
        <f t="shared" si="1"/>
        <v>-1.8611017833153502E-2</v>
      </c>
      <c r="J157" s="11">
        <v>5.5090142646390425E-4</v>
      </c>
    </row>
    <row r="158" spans="1:10" ht="13" x14ac:dyDescent="0.15">
      <c r="A158" s="3">
        <v>40584</v>
      </c>
      <c r="B158" s="1">
        <v>70.099943999999994</v>
      </c>
      <c r="C158" s="1">
        <v>70.449944000000002</v>
      </c>
      <c r="D158" s="1">
        <v>69.799954</v>
      </c>
      <c r="E158" s="1">
        <v>70.079942000000003</v>
      </c>
      <c r="F158" s="1">
        <v>14924700</v>
      </c>
      <c r="G158" s="1">
        <v>42.454988999999998</v>
      </c>
      <c r="H158" s="1">
        <f t="shared" si="0"/>
        <v>-8.2084405664027832E-3</v>
      </c>
      <c r="I158" s="1">
        <f t="shared" si="1"/>
        <v>-8.2084525611297518E-3</v>
      </c>
      <c r="J158" s="11">
        <v>-8.6598901649405824E-4</v>
      </c>
    </row>
    <row r="159" spans="1:10" ht="13" x14ac:dyDescent="0.15">
      <c r="A159" s="3">
        <v>40585</v>
      </c>
      <c r="B159" s="1">
        <v>69.869951</v>
      </c>
      <c r="C159" s="1">
        <v>72.439942000000002</v>
      </c>
      <c r="D159" s="1">
        <v>69.749948000000003</v>
      </c>
      <c r="E159" s="1">
        <v>71.579946000000007</v>
      </c>
      <c r="F159" s="1">
        <v>15899400</v>
      </c>
      <c r="G159" s="1">
        <v>43.363703000000001</v>
      </c>
      <c r="H159" s="1">
        <f t="shared" si="0"/>
        <v>2.140418438131704E-2</v>
      </c>
      <c r="I159" s="1">
        <f t="shared" si="1"/>
        <v>2.1404174666021073E-2</v>
      </c>
      <c r="J159" s="11">
        <v>3.5954442045435949E-3</v>
      </c>
    </row>
    <row r="160" spans="1:10" ht="13" x14ac:dyDescent="0.15">
      <c r="A160" s="3">
        <v>40588</v>
      </c>
      <c r="B160" s="1">
        <v>71.959946000000002</v>
      </c>
      <c r="C160" s="1">
        <v>73.939946000000006</v>
      </c>
      <c r="D160" s="1">
        <v>71.929946000000001</v>
      </c>
      <c r="E160" s="1">
        <v>73.769942</v>
      </c>
      <c r="F160" s="1">
        <v>10643800</v>
      </c>
      <c r="G160" s="1">
        <v>44.690420000000003</v>
      </c>
      <c r="H160" s="1">
        <f t="shared" si="0"/>
        <v>3.0595105506226471E-2</v>
      </c>
      <c r="I160" s="1">
        <f t="shared" si="1"/>
        <v>3.0595103928278498E-2</v>
      </c>
      <c r="J160" s="11">
        <v>-4.1303941210396226E-4</v>
      </c>
    </row>
    <row r="161" spans="1:10" ht="13" x14ac:dyDescent="0.15">
      <c r="A161" s="3">
        <v>40589</v>
      </c>
      <c r="B161" s="1">
        <v>73.669939999999997</v>
      </c>
      <c r="C161" s="1">
        <v>73.939946000000006</v>
      </c>
      <c r="D161" s="1">
        <v>73.079938999999996</v>
      </c>
      <c r="E161" s="1">
        <v>73.499947000000006</v>
      </c>
      <c r="F161" s="1">
        <v>9083800</v>
      </c>
      <c r="G161" s="1">
        <v>44.526854999999998</v>
      </c>
      <c r="H161" s="1">
        <f t="shared" si="0"/>
        <v>-3.6599594994936343E-3</v>
      </c>
      <c r="I161" s="1">
        <f t="shared" si="1"/>
        <v>-3.6599566529024676E-3</v>
      </c>
      <c r="J161" s="11">
        <v>-3.3868711312464842E-3</v>
      </c>
    </row>
    <row r="162" spans="1:10" ht="13" x14ac:dyDescent="0.15">
      <c r="A162" s="3">
        <v>40590</v>
      </c>
      <c r="B162" s="1">
        <v>74.079939999999993</v>
      </c>
      <c r="C162" s="1">
        <v>75.029939999999996</v>
      </c>
      <c r="D162" s="1">
        <v>73.969949999999997</v>
      </c>
      <c r="E162" s="1">
        <v>74.949950000000001</v>
      </c>
      <c r="F162" s="1">
        <v>10405200</v>
      </c>
      <c r="G162" s="1">
        <v>45.405278000000003</v>
      </c>
      <c r="H162" s="1">
        <f t="shared" si="0"/>
        <v>1.9727946198382907E-2</v>
      </c>
      <c r="I162" s="1">
        <f t="shared" si="1"/>
        <v>1.972793721901098E-2</v>
      </c>
      <c r="J162" s="11">
        <v>5.0324759509863459E-3</v>
      </c>
    </row>
    <row r="163" spans="1:10" ht="13" x14ac:dyDescent="0.15">
      <c r="A163" s="3">
        <v>40591</v>
      </c>
      <c r="B163" s="1">
        <v>74.519943999999995</v>
      </c>
      <c r="C163" s="1">
        <v>75.989947999999998</v>
      </c>
      <c r="D163" s="1">
        <v>74.289946</v>
      </c>
      <c r="E163" s="1">
        <v>75.519943999999995</v>
      </c>
      <c r="F163" s="1">
        <v>11677600</v>
      </c>
      <c r="G163" s="1">
        <v>46.157041</v>
      </c>
      <c r="H163" s="1">
        <f t="shared" si="0"/>
        <v>7.6049950667077711E-3</v>
      </c>
      <c r="I163" s="1">
        <f t="shared" si="1"/>
        <v>1.6556731576447936E-2</v>
      </c>
      <c r="J163" s="11">
        <v>2.4389091455531311E-3</v>
      </c>
    </row>
    <row r="164" spans="1:10" ht="13" x14ac:dyDescent="0.15">
      <c r="A164" s="3">
        <v>40592</v>
      </c>
      <c r="B164" s="1">
        <v>75.949939999999998</v>
      </c>
      <c r="C164" s="1">
        <v>76.719943000000001</v>
      </c>
      <c r="D164" s="1">
        <v>75.209947</v>
      </c>
      <c r="E164" s="1">
        <v>76.619936999999993</v>
      </c>
      <c r="F164" s="1">
        <v>11202000</v>
      </c>
      <c r="G164" s="1">
        <v>46.829345000000004</v>
      </c>
      <c r="H164" s="1">
        <f t="shared" si="0"/>
        <v>1.4565596076183502E-2</v>
      </c>
      <c r="I164" s="1">
        <f t="shared" si="1"/>
        <v>1.4565578413053039E-2</v>
      </c>
      <c r="J164" s="11">
        <v>5.9351778821569732E-3</v>
      </c>
    </row>
    <row r="165" spans="1:10" ht="13" x14ac:dyDescent="0.15">
      <c r="A165" s="3">
        <v>40596</v>
      </c>
      <c r="B165" s="1">
        <v>77.609943999999999</v>
      </c>
      <c r="C165" s="1">
        <v>78.739946000000003</v>
      </c>
      <c r="D165" s="1">
        <v>75.789940000000001</v>
      </c>
      <c r="E165" s="1">
        <v>76.609938999999997</v>
      </c>
      <c r="F165" s="1">
        <v>15975600</v>
      </c>
      <c r="G165" s="1">
        <v>46.823233999999999</v>
      </c>
      <c r="H165" s="1">
        <f t="shared" si="0"/>
        <v>-1.3048823049797021E-4</v>
      </c>
      <c r="I165" s="1">
        <f t="shared" si="1"/>
        <v>-1.3049509874639922E-4</v>
      </c>
      <c r="J165" s="11">
        <v>-1.4402095026732585E-2</v>
      </c>
    </row>
    <row r="166" spans="1:10" ht="13" x14ac:dyDescent="0.15">
      <c r="A166" s="3">
        <v>40597</v>
      </c>
      <c r="B166" s="1">
        <v>76.939948000000001</v>
      </c>
      <c r="C166" s="1">
        <v>79.599941999999999</v>
      </c>
      <c r="D166" s="1">
        <v>76.869935999999996</v>
      </c>
      <c r="E166" s="1">
        <v>78.569936999999996</v>
      </c>
      <c r="F166" s="1">
        <v>18591600</v>
      </c>
      <c r="G166" s="1">
        <v>48.021166000000001</v>
      </c>
      <c r="H166" s="1">
        <f t="shared" si="0"/>
        <v>2.5584121663378416E-2</v>
      </c>
      <c r="I166" s="1">
        <f t="shared" si="1"/>
        <v>2.5584136285844793E-2</v>
      </c>
      <c r="J166" s="11">
        <v>-8.7621067462485061E-3</v>
      </c>
    </row>
    <row r="167" spans="1:10" ht="13" x14ac:dyDescent="0.15">
      <c r="A167" s="3">
        <v>40598</v>
      </c>
      <c r="B167" s="1">
        <v>78.909940000000006</v>
      </c>
      <c r="C167" s="1">
        <v>79.239934000000005</v>
      </c>
      <c r="D167" s="1">
        <v>76.509941999999995</v>
      </c>
      <c r="E167" s="1">
        <v>77.279934999999995</v>
      </c>
      <c r="F167" s="1">
        <v>17269800</v>
      </c>
      <c r="G167" s="1">
        <v>47.232728999999999</v>
      </c>
      <c r="H167" s="1">
        <f t="shared" si="0"/>
        <v>-1.6418518955920777E-2</v>
      </c>
      <c r="I167" s="1">
        <f t="shared" si="1"/>
        <v>-1.6418530945291953E-2</v>
      </c>
      <c r="J167" s="11">
        <v>-3.0795429264799711E-3</v>
      </c>
    </row>
    <row r="168" spans="1:10" ht="13" x14ac:dyDescent="0.15">
      <c r="A168" s="3">
        <v>40599</v>
      </c>
      <c r="B168" s="1">
        <v>77.309933999999998</v>
      </c>
      <c r="C168" s="1">
        <v>77.689933999999994</v>
      </c>
      <c r="D168" s="1">
        <v>76.779947000000007</v>
      </c>
      <c r="E168" s="1">
        <v>77.279934999999995</v>
      </c>
      <c r="F168" s="1">
        <v>10528100</v>
      </c>
      <c r="G168" s="1">
        <v>47.232728999999999</v>
      </c>
      <c r="H168" s="1">
        <f t="shared" si="0"/>
        <v>0</v>
      </c>
      <c r="I168" s="1">
        <f t="shared" si="1"/>
        <v>0</v>
      </c>
      <c r="J168" s="11">
        <v>5.1332145668475217E-3</v>
      </c>
    </row>
    <row r="169" spans="1:10" ht="13" x14ac:dyDescent="0.15">
      <c r="A169" s="3">
        <v>40602</v>
      </c>
      <c r="B169" s="1">
        <v>77.279934999999995</v>
      </c>
      <c r="C169" s="1">
        <v>78.339939999999999</v>
      </c>
      <c r="D169" s="1">
        <v>77.099942999999996</v>
      </c>
      <c r="E169" s="1">
        <v>77.869940999999997</v>
      </c>
      <c r="F169" s="1">
        <v>10513200</v>
      </c>
      <c r="G169" s="1">
        <v>47.593335000000003</v>
      </c>
      <c r="H169" s="1">
        <f t="shared" si="0"/>
        <v>7.6346596306014298E-3</v>
      </c>
      <c r="I169" s="1">
        <f t="shared" si="1"/>
        <v>7.6346636672211809E-3</v>
      </c>
      <c r="J169" s="11">
        <v>7.9048706700103541E-3</v>
      </c>
    </row>
    <row r="170" spans="1:10" ht="13" x14ac:dyDescent="0.15">
      <c r="A170" s="3">
        <v>40603</v>
      </c>
      <c r="B170" s="1">
        <v>78.299942000000001</v>
      </c>
      <c r="C170" s="1">
        <v>79.099940000000004</v>
      </c>
      <c r="D170" s="1">
        <v>77.559938000000002</v>
      </c>
      <c r="E170" s="1">
        <v>77.829943999999998</v>
      </c>
      <c r="F170" s="1">
        <v>13527800</v>
      </c>
      <c r="G170" s="1">
        <v>47.568888999999999</v>
      </c>
      <c r="H170" s="1">
        <f t="shared" si="0"/>
        <v>-5.1363850397677347E-4</v>
      </c>
      <c r="I170" s="1">
        <f t="shared" si="1"/>
        <v>-5.1364334943127291E-4</v>
      </c>
      <c r="J170" s="11">
        <v>-1.3767023672065781E-2</v>
      </c>
    </row>
    <row r="171" spans="1:10" ht="13" x14ac:dyDescent="0.15">
      <c r="A171" s="3">
        <v>40604</v>
      </c>
      <c r="B171" s="1">
        <v>77.549940000000007</v>
      </c>
      <c r="C171" s="1">
        <v>78.899940999999998</v>
      </c>
      <c r="D171" s="1">
        <v>77.419944000000001</v>
      </c>
      <c r="E171" s="1">
        <v>78.249941000000007</v>
      </c>
      <c r="F171" s="1">
        <v>11534800</v>
      </c>
      <c r="G171" s="1">
        <v>47.825586999999999</v>
      </c>
      <c r="H171" s="1">
        <f t="shared" si="0"/>
        <v>5.3963420557004297E-3</v>
      </c>
      <c r="I171" s="1">
        <f t="shared" si="1"/>
        <v>5.3963421344568312E-3</v>
      </c>
      <c r="J171" s="11">
        <v>7.2816932981040357E-4</v>
      </c>
    </row>
    <row r="172" spans="1:10" ht="13" x14ac:dyDescent="0.15">
      <c r="A172" s="3">
        <v>40605</v>
      </c>
      <c r="B172" s="1">
        <v>78.499939999999995</v>
      </c>
      <c r="C172" s="1">
        <v>79.809933999999998</v>
      </c>
      <c r="D172" s="1">
        <v>78.399944000000005</v>
      </c>
      <c r="E172" s="1">
        <v>79.549937</v>
      </c>
      <c r="F172" s="1">
        <v>11486900</v>
      </c>
      <c r="G172" s="1">
        <v>48.620131999999998</v>
      </c>
      <c r="H172" s="1">
        <f t="shared" si="0"/>
        <v>1.6613379938522802E-2</v>
      </c>
      <c r="I172" s="1">
        <f t="shared" si="1"/>
        <v>1.6613387306673295E-2</v>
      </c>
      <c r="J172" s="11">
        <v>1.5861735755438779E-2</v>
      </c>
    </row>
    <row r="173" spans="1:10" ht="13" x14ac:dyDescent="0.15">
      <c r="A173" s="3">
        <v>40606</v>
      </c>
      <c r="B173" s="1">
        <v>79.629942</v>
      </c>
      <c r="C173" s="1">
        <v>80.919944000000001</v>
      </c>
      <c r="D173" s="1">
        <v>79.249942000000004</v>
      </c>
      <c r="E173" s="1">
        <v>79.979941999999994</v>
      </c>
      <c r="F173" s="1">
        <v>12042200</v>
      </c>
      <c r="G173" s="1">
        <v>48.882947000000001</v>
      </c>
      <c r="H173" s="1">
        <f t="shared" si="0"/>
        <v>5.4054725398461874E-3</v>
      </c>
      <c r="I173" s="1">
        <f t="shared" si="1"/>
        <v>5.405476891753469E-3</v>
      </c>
      <c r="J173" s="11">
        <v>-7.2049989850874602E-3</v>
      </c>
    </row>
    <row r="174" spans="1:10" ht="13" x14ac:dyDescent="0.15">
      <c r="A174" s="3">
        <v>40609</v>
      </c>
      <c r="B174" s="1">
        <v>80.619934000000001</v>
      </c>
      <c r="C174" s="1">
        <v>80.999933999999996</v>
      </c>
      <c r="D174" s="1">
        <v>79.109938</v>
      </c>
      <c r="E174" s="1">
        <v>79.199935999999994</v>
      </c>
      <c r="F174" s="1">
        <v>10345300</v>
      </c>
      <c r="G174" s="1">
        <v>48.406215000000003</v>
      </c>
      <c r="H174" s="1">
        <f t="shared" si="0"/>
        <v>-9.7525202006273053E-3</v>
      </c>
      <c r="I174" s="1">
        <f t="shared" si="1"/>
        <v>-9.7525216718214302E-3</v>
      </c>
      <c r="J174" s="11">
        <v>-6.5612488198199962E-3</v>
      </c>
    </row>
    <row r="175" spans="1:10" ht="13" x14ac:dyDescent="0.15">
      <c r="A175" s="3">
        <v>40610</v>
      </c>
      <c r="B175" s="1">
        <v>78.839941999999994</v>
      </c>
      <c r="C175" s="1">
        <v>78.909940000000006</v>
      </c>
      <c r="D175" s="1">
        <v>77.149939000000003</v>
      </c>
      <c r="E175" s="1">
        <v>78.319937999999993</v>
      </c>
      <c r="F175" s="1">
        <v>11719800</v>
      </c>
      <c r="G175" s="1">
        <v>47.868369000000001</v>
      </c>
      <c r="H175" s="1">
        <f t="shared" si="0"/>
        <v>-1.1111094837248361E-2</v>
      </c>
      <c r="I175" s="1">
        <f t="shared" si="1"/>
        <v>-1.1111093895690911E-2</v>
      </c>
      <c r="J175" s="11">
        <v>1.0285301791887171E-2</v>
      </c>
    </row>
    <row r="176" spans="1:10" ht="13" x14ac:dyDescent="0.15">
      <c r="A176" s="3">
        <v>40611</v>
      </c>
      <c r="B176" s="1">
        <v>78.179944000000006</v>
      </c>
      <c r="C176" s="1">
        <v>78.879940000000005</v>
      </c>
      <c r="D176" s="1">
        <v>77.749938</v>
      </c>
      <c r="E176" s="1">
        <v>78.039935</v>
      </c>
      <c r="F176" s="1">
        <v>8332400</v>
      </c>
      <c r="G176" s="1">
        <v>47.697234000000002</v>
      </c>
      <c r="H176" s="1">
        <f t="shared" si="0"/>
        <v>-3.5751177433260171E-3</v>
      </c>
      <c r="I176" s="1">
        <f t="shared" si="1"/>
        <v>-3.575116586905219E-3</v>
      </c>
      <c r="J176" s="11">
        <v>-1.0561649569391505E-4</v>
      </c>
    </row>
    <row r="177" spans="1:10" ht="13" x14ac:dyDescent="0.15">
      <c r="A177" s="3">
        <v>40612</v>
      </c>
      <c r="B177" s="1">
        <v>76.989937999999995</v>
      </c>
      <c r="C177" s="1">
        <v>77.129947999999999</v>
      </c>
      <c r="D177" s="1">
        <v>74.699945999999997</v>
      </c>
      <c r="E177" s="1">
        <v>75.179941999999997</v>
      </c>
      <c r="F177" s="1">
        <v>15892300</v>
      </c>
      <c r="G177" s="1">
        <v>45.949233999999997</v>
      </c>
      <c r="H177" s="1">
        <f t="shared" si="0"/>
        <v>-3.6647813712300026E-2</v>
      </c>
      <c r="I177" s="1">
        <f t="shared" si="1"/>
        <v>-3.664782741909111E-2</v>
      </c>
      <c r="J177" s="11">
        <v>-1.8707754793687796E-2</v>
      </c>
    </row>
    <row r="178" spans="1:10" ht="13" x14ac:dyDescent="0.15">
      <c r="A178" s="3">
        <v>40613</v>
      </c>
      <c r="B178" s="1">
        <v>73.749950999999996</v>
      </c>
      <c r="C178" s="1">
        <v>76.929940000000002</v>
      </c>
      <c r="D178" s="1">
        <v>73.509945000000002</v>
      </c>
      <c r="E178" s="1">
        <v>76.299936000000002</v>
      </c>
      <c r="F178" s="1">
        <v>9552700</v>
      </c>
      <c r="G178" s="1">
        <v>46.633763000000002</v>
      </c>
      <c r="H178" s="1">
        <f t="shared" si="0"/>
        <v>1.4897510828087704E-2</v>
      </c>
      <c r="I178" s="1">
        <f t="shared" si="1"/>
        <v>1.4897506234815686E-2</v>
      </c>
      <c r="J178" s="11">
        <v>4.9889014539383717E-3</v>
      </c>
    </row>
    <row r="179" spans="1:10" ht="13" x14ac:dyDescent="0.15">
      <c r="A179" s="3">
        <v>40616</v>
      </c>
      <c r="B179" s="1">
        <v>75.499943000000002</v>
      </c>
      <c r="C179" s="1">
        <v>76.079936000000004</v>
      </c>
      <c r="D179" s="1">
        <v>75.039938000000006</v>
      </c>
      <c r="E179" s="1">
        <v>75.839945</v>
      </c>
      <c r="F179" s="1">
        <v>14889700</v>
      </c>
      <c r="G179" s="1">
        <v>46.352621999999997</v>
      </c>
      <c r="H179" s="1">
        <f t="shared" si="0"/>
        <v>-6.0287206531864229E-3</v>
      </c>
      <c r="I179" s="1">
        <f t="shared" si="1"/>
        <v>-6.0287007076826543E-3</v>
      </c>
      <c r="J179" s="11">
        <v>-4.2542781990661839E-3</v>
      </c>
    </row>
    <row r="180" spans="1:10" ht="13" x14ac:dyDescent="0.15">
      <c r="A180" s="3">
        <v>40617</v>
      </c>
      <c r="B180" s="1">
        <v>72.479939999999999</v>
      </c>
      <c r="C180" s="1">
        <v>75.549948999999998</v>
      </c>
      <c r="D180" s="1">
        <v>71.129948999999996</v>
      </c>
      <c r="E180" s="1">
        <v>74.979949000000005</v>
      </c>
      <c r="F180" s="1">
        <v>16720600</v>
      </c>
      <c r="G180" s="1">
        <v>45.827001000000003</v>
      </c>
      <c r="H180" s="1">
        <f t="shared" si="0"/>
        <v>-1.133961792825661E-2</v>
      </c>
      <c r="I180" s="1">
        <f t="shared" si="1"/>
        <v>-1.1339617422289379E-2</v>
      </c>
      <c r="J180" s="11">
        <v>-1.1484899572957856E-2</v>
      </c>
    </row>
    <row r="181" spans="1:10" ht="13" x14ac:dyDescent="0.15">
      <c r="A181" s="3">
        <v>40618</v>
      </c>
      <c r="B181" s="1">
        <v>75.099936999999997</v>
      </c>
      <c r="C181" s="1">
        <v>75.449937000000006</v>
      </c>
      <c r="D181" s="1">
        <v>72.889938999999998</v>
      </c>
      <c r="E181" s="1">
        <v>73.739937999999995</v>
      </c>
      <c r="F181" s="1">
        <v>16059300</v>
      </c>
      <c r="G181" s="1">
        <v>45.069118000000003</v>
      </c>
      <c r="H181" s="1">
        <f t="shared" si="0"/>
        <v>-1.6537901352800463E-2</v>
      </c>
      <c r="I181" s="1">
        <f t="shared" si="1"/>
        <v>-1.6537913969103053E-2</v>
      </c>
      <c r="J181" s="11">
        <v>-2.0422735899176807E-2</v>
      </c>
    </row>
    <row r="182" spans="1:10" ht="13" x14ac:dyDescent="0.15">
      <c r="A182" s="3">
        <v>40619</v>
      </c>
      <c r="B182" s="1">
        <v>75.059939</v>
      </c>
      <c r="C182" s="1">
        <v>77.299941000000004</v>
      </c>
      <c r="D182" s="1">
        <v>74.539945000000003</v>
      </c>
      <c r="E182" s="1">
        <v>76.719943000000001</v>
      </c>
      <c r="F182" s="1">
        <v>13845200</v>
      </c>
      <c r="G182" s="1">
        <v>46.890467999999998</v>
      </c>
      <c r="H182" s="1">
        <f t="shared" si="0"/>
        <v>4.0412361073588178E-2</v>
      </c>
      <c r="I182" s="1">
        <f t="shared" si="1"/>
        <v>4.0412372835873893E-2</v>
      </c>
      <c r="J182" s="11">
        <v>1.3888389401702712E-2</v>
      </c>
    </row>
    <row r="183" spans="1:10" ht="13" x14ac:dyDescent="0.15">
      <c r="A183" s="3">
        <v>40620</v>
      </c>
      <c r="B183" s="1">
        <v>77.869940999999997</v>
      </c>
      <c r="C183" s="1">
        <v>78.589944000000003</v>
      </c>
      <c r="D183" s="1">
        <v>75.339943000000005</v>
      </c>
      <c r="E183" s="1">
        <v>75.349941000000001</v>
      </c>
      <c r="F183" s="1">
        <v>21501600</v>
      </c>
      <c r="G183" s="1">
        <v>46.053136000000002</v>
      </c>
      <c r="H183" s="1">
        <f t="shared" si="0"/>
        <v>-1.7857182193161947E-2</v>
      </c>
      <c r="I183" s="1">
        <f t="shared" si="1"/>
        <v>-1.7857190079655347E-2</v>
      </c>
      <c r="J183" s="11">
        <v>7.1280351282282141E-3</v>
      </c>
    </row>
    <row r="184" spans="1:10" ht="13" x14ac:dyDescent="0.15">
      <c r="A184" s="3">
        <v>40623</v>
      </c>
      <c r="B184" s="1">
        <v>77.159947000000003</v>
      </c>
      <c r="C184" s="1">
        <v>77.969937999999999</v>
      </c>
      <c r="D184" s="1">
        <v>76.669942000000006</v>
      </c>
      <c r="E184" s="1">
        <v>77.549940000000007</v>
      </c>
      <c r="F184" s="1">
        <v>16230600</v>
      </c>
      <c r="G184" s="1">
        <v>47.397753999999999</v>
      </c>
      <c r="H184" s="1">
        <f t="shared" si="0"/>
        <v>2.9197089882260229E-2</v>
      </c>
      <c r="I184" s="1">
        <f t="shared" si="1"/>
        <v>2.9197099628568115E-2</v>
      </c>
      <c r="J184" s="11">
        <v>1.5011211100143099E-2</v>
      </c>
    </row>
    <row r="185" spans="1:10" ht="13" x14ac:dyDescent="0.15">
      <c r="A185" s="3">
        <v>40624</v>
      </c>
      <c r="B185" s="1">
        <v>77.749938</v>
      </c>
      <c r="C185" s="1">
        <v>77.829943999999998</v>
      </c>
      <c r="D185" s="1">
        <v>76.999937000000003</v>
      </c>
      <c r="E185" s="1">
        <v>77.219936000000004</v>
      </c>
      <c r="F185" s="1">
        <v>11117000</v>
      </c>
      <c r="G185" s="1">
        <v>47.196058999999998</v>
      </c>
      <c r="H185" s="1">
        <f t="shared" si="0"/>
        <v>-4.2553740209212588E-3</v>
      </c>
      <c r="I185" s="1">
        <f t="shared" si="1"/>
        <v>-4.2553704126993197E-3</v>
      </c>
      <c r="J185" s="11">
        <v>-1.4871719339761922E-3</v>
      </c>
    </row>
    <row r="186" spans="1:10" ht="13" x14ac:dyDescent="0.15">
      <c r="A186" s="3">
        <v>40625</v>
      </c>
      <c r="B186" s="1">
        <v>76.869935999999996</v>
      </c>
      <c r="C186" s="1">
        <v>78.929946000000001</v>
      </c>
      <c r="D186" s="1">
        <v>76.799938999999995</v>
      </c>
      <c r="E186" s="1">
        <v>78.539938000000006</v>
      </c>
      <c r="F186" s="1">
        <v>12369900</v>
      </c>
      <c r="G186" s="1">
        <v>48.002830000000003</v>
      </c>
      <c r="H186" s="1">
        <f t="shared" si="0"/>
        <v>1.7094057161611765E-2</v>
      </c>
      <c r="I186" s="1">
        <f t="shared" si="1"/>
        <v>1.7094033211544311E-2</v>
      </c>
      <c r="J186" s="11">
        <v>5.6070992012276829E-3</v>
      </c>
    </row>
    <row r="187" spans="1:10" ht="13" x14ac:dyDescent="0.15">
      <c r="A187" s="3">
        <v>40626</v>
      </c>
      <c r="B187" s="1">
        <v>79.059942000000007</v>
      </c>
      <c r="C187" s="1">
        <v>80.049938999999995</v>
      </c>
      <c r="D187" s="1">
        <v>78.839941999999994</v>
      </c>
      <c r="E187" s="1">
        <v>79.699939000000001</v>
      </c>
      <c r="F187" s="1">
        <v>12067200</v>
      </c>
      <c r="G187" s="1">
        <v>48.711812000000002</v>
      </c>
      <c r="H187" s="1">
        <f t="shared" si="0"/>
        <v>1.4769568572870454E-2</v>
      </c>
      <c r="I187" s="1">
        <f t="shared" si="1"/>
        <v>1.4769587543067749E-2</v>
      </c>
      <c r="J187" s="11">
        <v>6.9948621041157517E-3</v>
      </c>
    </row>
    <row r="188" spans="1:10" ht="13" x14ac:dyDescent="0.15">
      <c r="A188" s="3">
        <v>40627</v>
      </c>
      <c r="B188" s="1">
        <v>79.849941000000001</v>
      </c>
      <c r="C188" s="1">
        <v>80.699945</v>
      </c>
      <c r="D188" s="1">
        <v>79.199935999999994</v>
      </c>
      <c r="E188" s="1">
        <v>80.239939000000007</v>
      </c>
      <c r="F188" s="1">
        <v>10062200</v>
      </c>
      <c r="G188" s="1">
        <v>49.041854999999998</v>
      </c>
      <c r="H188" s="1">
        <f t="shared" si="0"/>
        <v>6.7754129648707291E-3</v>
      </c>
      <c r="I188" s="1">
        <f t="shared" si="1"/>
        <v>6.7754203025745851E-3</v>
      </c>
      <c r="J188" s="11">
        <v>4.1107616878458047E-3</v>
      </c>
    </row>
    <row r="189" spans="1:10" ht="13" x14ac:dyDescent="0.15">
      <c r="A189" s="3">
        <v>40630</v>
      </c>
      <c r="B189" s="1">
        <v>80.029933</v>
      </c>
      <c r="C189" s="1">
        <v>80.519937999999996</v>
      </c>
      <c r="D189" s="1">
        <v>79.569942999999995</v>
      </c>
      <c r="E189" s="1">
        <v>79.569942999999995</v>
      </c>
      <c r="F189" s="1">
        <v>6901300</v>
      </c>
      <c r="G189" s="1">
        <v>48.632359000000001</v>
      </c>
      <c r="H189" s="1">
        <f t="shared" si="0"/>
        <v>-8.3499066468633743E-3</v>
      </c>
      <c r="I189" s="1">
        <f t="shared" si="1"/>
        <v>-8.3499288515900792E-3</v>
      </c>
      <c r="J189" s="11">
        <v>-1.8583358329944683E-3</v>
      </c>
    </row>
    <row r="190" spans="1:10" ht="13" x14ac:dyDescent="0.15">
      <c r="A190" s="3">
        <v>40631</v>
      </c>
      <c r="B190" s="1">
        <v>78.939938999999995</v>
      </c>
      <c r="C190" s="1">
        <v>79.459933000000007</v>
      </c>
      <c r="D190" s="1">
        <v>78.299942000000001</v>
      </c>
      <c r="E190" s="1">
        <v>78.809943000000004</v>
      </c>
      <c r="F190" s="1">
        <v>11423300</v>
      </c>
      <c r="G190" s="1">
        <v>48.167855000000003</v>
      </c>
      <c r="H190" s="1">
        <f t="shared" si="0"/>
        <v>-9.5513452862469803E-3</v>
      </c>
      <c r="I190" s="1">
        <f t="shared" si="1"/>
        <v>-9.5513359736466418E-3</v>
      </c>
      <c r="J190" s="11">
        <v>6.6511468220820155E-3</v>
      </c>
    </row>
    <row r="191" spans="1:10" ht="13" x14ac:dyDescent="0.15">
      <c r="A191" s="3">
        <v>40632</v>
      </c>
      <c r="B191" s="1">
        <v>79.519936999999999</v>
      </c>
      <c r="C191" s="1">
        <v>80.799941000000004</v>
      </c>
      <c r="D191" s="1">
        <v>79.309945999999997</v>
      </c>
      <c r="E191" s="1">
        <v>80.689931000000001</v>
      </c>
      <c r="F191" s="1">
        <v>10166600</v>
      </c>
      <c r="G191" s="1">
        <v>49.316884999999999</v>
      </c>
      <c r="H191" s="1">
        <f t="shared" si="0"/>
        <v>2.3854705744426146E-2</v>
      </c>
      <c r="I191" s="1">
        <f t="shared" si="1"/>
        <v>2.385470559151941E-2</v>
      </c>
      <c r="J191" s="11">
        <v>5.8311363327468273E-3</v>
      </c>
    </row>
    <row r="192" spans="1:10" ht="13" x14ac:dyDescent="0.15">
      <c r="A192" s="3">
        <v>40633</v>
      </c>
      <c r="B192" s="1">
        <v>80.819933000000006</v>
      </c>
      <c r="C192" s="1">
        <v>81.799931999999998</v>
      </c>
      <c r="D192" s="1">
        <v>79.829935000000006</v>
      </c>
      <c r="E192" s="1">
        <v>79.859938999999997</v>
      </c>
      <c r="F192" s="1">
        <v>11034500</v>
      </c>
      <c r="G192" s="1">
        <v>48.809601999999998</v>
      </c>
      <c r="H192" s="1">
        <f t="shared" si="0"/>
        <v>-1.0286190478958327E-2</v>
      </c>
      <c r="I192" s="1">
        <f t="shared" si="1"/>
        <v>-1.0286193055380546E-2</v>
      </c>
      <c r="J192" s="11">
        <v>-2.5002715756473047E-3</v>
      </c>
    </row>
    <row r="193" spans="1:10" ht="13" x14ac:dyDescent="0.15">
      <c r="A193" s="3">
        <v>40634</v>
      </c>
      <c r="B193" s="1">
        <v>80.479939999999999</v>
      </c>
      <c r="C193" s="1">
        <v>80.749934999999994</v>
      </c>
      <c r="D193" s="1">
        <v>79.369945000000001</v>
      </c>
      <c r="E193" s="1">
        <v>79.679933000000005</v>
      </c>
      <c r="F193" s="1">
        <v>10012700</v>
      </c>
      <c r="G193" s="1">
        <v>48.699584000000002</v>
      </c>
      <c r="H193" s="1">
        <f t="shared" si="0"/>
        <v>-2.2540212558889092E-3</v>
      </c>
      <c r="I193" s="1">
        <f t="shared" si="1"/>
        <v>-2.2540237062370766E-3</v>
      </c>
      <c r="J193" s="11">
        <v>4.6258528251714491E-3</v>
      </c>
    </row>
    <row r="194" spans="1:10" ht="13" x14ac:dyDescent="0.15">
      <c r="A194" s="3">
        <v>40637</v>
      </c>
      <c r="B194" s="1">
        <v>79.999933999999996</v>
      </c>
      <c r="C194" s="1">
        <v>79.999933999999996</v>
      </c>
      <c r="D194" s="1">
        <v>79.149945000000002</v>
      </c>
      <c r="E194" s="1">
        <v>79.679933000000005</v>
      </c>
      <c r="F194" s="1">
        <v>8212900</v>
      </c>
      <c r="G194" s="1">
        <v>48.699584000000002</v>
      </c>
      <c r="H194" s="1">
        <f t="shared" si="0"/>
        <v>0</v>
      </c>
      <c r="I194" s="1">
        <f t="shared" si="1"/>
        <v>0</v>
      </c>
      <c r="J194" s="11">
        <v>1.8834182649782425E-3</v>
      </c>
    </row>
    <row r="195" spans="1:10" ht="13" x14ac:dyDescent="0.15">
      <c r="A195" s="3">
        <v>40638</v>
      </c>
      <c r="B195" s="1">
        <v>80.009941999999995</v>
      </c>
      <c r="C195" s="1">
        <v>80.599932999999993</v>
      </c>
      <c r="D195" s="1">
        <v>79.599941999999999</v>
      </c>
      <c r="E195" s="1">
        <v>80.319945000000004</v>
      </c>
      <c r="F195" s="1">
        <v>8572100</v>
      </c>
      <c r="G195" s="1">
        <v>49.090752999999999</v>
      </c>
      <c r="H195" s="1">
        <f t="shared" si="0"/>
        <v>8.0322858705214849E-3</v>
      </c>
      <c r="I195" s="1">
        <f t="shared" si="1"/>
        <v>8.0322862716855625E-3</v>
      </c>
      <c r="J195" s="11">
        <v>-4.9434395453282979E-4</v>
      </c>
    </row>
    <row r="196" spans="1:10" ht="13" x14ac:dyDescent="0.15">
      <c r="A196" s="3">
        <v>40639</v>
      </c>
      <c r="B196" s="1">
        <v>80.819933000000006</v>
      </c>
      <c r="C196" s="1">
        <v>80.899938000000006</v>
      </c>
      <c r="D196" s="1">
        <v>80.299937999999997</v>
      </c>
      <c r="E196" s="1">
        <v>80.429939000000005</v>
      </c>
      <c r="F196" s="1">
        <v>9523700</v>
      </c>
      <c r="G196" s="1">
        <v>49.157980999999999</v>
      </c>
      <c r="H196" s="1">
        <f t="shared" si="0"/>
        <v>1.3694481489000068E-3</v>
      </c>
      <c r="I196" s="1">
        <f t="shared" si="1"/>
        <v>1.3694636136463432E-3</v>
      </c>
      <c r="J196" s="11">
        <v>2.6504658716237513E-3</v>
      </c>
    </row>
    <row r="197" spans="1:10" ht="13" x14ac:dyDescent="0.15">
      <c r="A197" s="3">
        <v>40640</v>
      </c>
      <c r="B197" s="1">
        <v>80.319945000000004</v>
      </c>
      <c r="C197" s="1">
        <v>80.769942</v>
      </c>
      <c r="D197" s="1">
        <v>79.789941999999996</v>
      </c>
      <c r="E197" s="1">
        <v>80.399934999999999</v>
      </c>
      <c r="F197" s="1">
        <v>8159400</v>
      </c>
      <c r="G197" s="1">
        <v>49.139642000000002</v>
      </c>
      <c r="H197" s="1">
        <f t="shared" si="0"/>
        <v>-3.73045166676121E-4</v>
      </c>
      <c r="I197" s="1">
        <f t="shared" si="1"/>
        <v>-3.7306251450801937E-4</v>
      </c>
      <c r="J197" s="11">
        <v>-1.3889206751564625E-3</v>
      </c>
    </row>
    <row r="198" spans="1:10" ht="13" x14ac:dyDescent="0.15">
      <c r="A198" s="3">
        <v>40641</v>
      </c>
      <c r="B198" s="1">
        <v>80.749934999999994</v>
      </c>
      <c r="C198" s="1">
        <v>81.179940999999999</v>
      </c>
      <c r="D198" s="1">
        <v>80.429939000000005</v>
      </c>
      <c r="E198" s="1">
        <v>80.789933000000005</v>
      </c>
      <c r="F198" s="1">
        <v>11362300</v>
      </c>
      <c r="G198" s="1">
        <v>49.378005000000002</v>
      </c>
      <c r="H198" s="1">
        <f t="shared" si="0"/>
        <v>4.8507253146411822E-3</v>
      </c>
      <c r="I198" s="1">
        <f t="shared" si="1"/>
        <v>4.8507272397303918E-3</v>
      </c>
      <c r="J198" s="11">
        <v>-2.3724117150941983E-3</v>
      </c>
    </row>
    <row r="199" spans="1:10" ht="13" x14ac:dyDescent="0.15">
      <c r="A199" s="3">
        <v>40644</v>
      </c>
      <c r="B199" s="1">
        <v>80.719936000000004</v>
      </c>
      <c r="C199" s="1">
        <v>81.749941000000007</v>
      </c>
      <c r="D199" s="1">
        <v>79.999933999999996</v>
      </c>
      <c r="E199" s="1">
        <v>80.119936999999993</v>
      </c>
      <c r="F199" s="1">
        <v>8695000</v>
      </c>
      <c r="G199" s="1">
        <v>48.968510000000002</v>
      </c>
      <c r="H199" s="1">
        <f t="shared" si="0"/>
        <v>-8.2930629488207619E-3</v>
      </c>
      <c r="I199" s="1">
        <f t="shared" si="1"/>
        <v>-8.293064898024935E-3</v>
      </c>
      <c r="J199" s="11">
        <v>8.5665244993097573E-5</v>
      </c>
    </row>
    <row r="200" spans="1:10" ht="13" x14ac:dyDescent="0.15">
      <c r="A200" s="3">
        <v>40645</v>
      </c>
      <c r="B200" s="1">
        <v>79.039940999999999</v>
      </c>
      <c r="C200" s="1">
        <v>79.379942999999997</v>
      </c>
      <c r="D200" s="1">
        <v>76.359939999999995</v>
      </c>
      <c r="E200" s="1">
        <v>77.159947000000003</v>
      </c>
      <c r="F200" s="1">
        <v>16974700</v>
      </c>
      <c r="G200" s="1">
        <v>47.159393999999999</v>
      </c>
      <c r="H200" s="1">
        <f t="shared" si="0"/>
        <v>-3.6944487362739573E-2</v>
      </c>
      <c r="I200" s="1">
        <f t="shared" si="1"/>
        <v>-3.6944477175229612E-2</v>
      </c>
      <c r="J200" s="11">
        <v>-9.4927083821687366E-3</v>
      </c>
    </row>
    <row r="201" spans="1:10" ht="13" x14ac:dyDescent="0.15">
      <c r="A201" s="3">
        <v>40646</v>
      </c>
      <c r="B201" s="1">
        <v>77.759946999999997</v>
      </c>
      <c r="C201" s="1">
        <v>78.039935</v>
      </c>
      <c r="D201" s="1">
        <v>76.869935999999996</v>
      </c>
      <c r="E201" s="1">
        <v>77.659935000000004</v>
      </c>
      <c r="F201" s="1">
        <v>9284900</v>
      </c>
      <c r="G201" s="1">
        <v>47.464981999999999</v>
      </c>
      <c r="H201" s="1">
        <f t="shared" si="0"/>
        <v>6.4798904022057178E-3</v>
      </c>
      <c r="I201" s="1">
        <f t="shared" si="1"/>
        <v>6.4798966670352081E-3</v>
      </c>
      <c r="J201" s="11">
        <v>6.0424035654029862E-4</v>
      </c>
    </row>
    <row r="202" spans="1:10" ht="13" x14ac:dyDescent="0.15">
      <c r="A202" s="3">
        <v>40647</v>
      </c>
      <c r="B202" s="1">
        <v>77.399938000000006</v>
      </c>
      <c r="C202" s="1">
        <v>78.609934999999993</v>
      </c>
      <c r="D202" s="1">
        <v>77.199945</v>
      </c>
      <c r="E202" s="1">
        <v>78.279940999999994</v>
      </c>
      <c r="F202" s="1">
        <v>7215700</v>
      </c>
      <c r="G202" s="1">
        <v>47.843922999999997</v>
      </c>
      <c r="H202" s="1">
        <f t="shared" si="0"/>
        <v>7.9836018405113184E-3</v>
      </c>
      <c r="I202" s="1">
        <f t="shared" si="1"/>
        <v>7.9835909344703332E-3</v>
      </c>
      <c r="J202" s="11">
        <v>1.1539541418085922E-3</v>
      </c>
    </row>
    <row r="203" spans="1:10" ht="13" x14ac:dyDescent="0.15">
      <c r="A203" s="3">
        <v>40648</v>
      </c>
      <c r="B203" s="1">
        <v>78.789936999999995</v>
      </c>
      <c r="C203" s="1">
        <v>79.749944999999997</v>
      </c>
      <c r="D203" s="1">
        <v>78.389934999999994</v>
      </c>
      <c r="E203" s="1">
        <v>79.119945999999999</v>
      </c>
      <c r="F203" s="1">
        <v>9605300</v>
      </c>
      <c r="G203" s="1">
        <v>48.357326</v>
      </c>
      <c r="H203" s="1">
        <f t="shared" si="0"/>
        <v>1.073078223193864E-2</v>
      </c>
      <c r="I203" s="1">
        <f t="shared" si="1"/>
        <v>1.0730788108659147E-2</v>
      </c>
      <c r="J203" s="11">
        <v>4.6136749002385659E-3</v>
      </c>
    </row>
    <row r="204" spans="1:10" ht="13" x14ac:dyDescent="0.15">
      <c r="A204" s="3">
        <v>40651</v>
      </c>
      <c r="B204" s="1">
        <v>77.409936000000002</v>
      </c>
      <c r="C204" s="1">
        <v>78.019943999999995</v>
      </c>
      <c r="D204" s="1">
        <v>77.149939000000003</v>
      </c>
      <c r="E204" s="1">
        <v>77.609943999999999</v>
      </c>
      <c r="F204" s="1">
        <v>8883000</v>
      </c>
      <c r="G204" s="1">
        <v>47.434427999999997</v>
      </c>
      <c r="H204" s="1">
        <f t="shared" si="0"/>
        <v>-1.9084972580744684E-2</v>
      </c>
      <c r="I204" s="1">
        <f t="shared" si="1"/>
        <v>-1.9084967601393086E-2</v>
      </c>
      <c r="J204" s="11">
        <v>-1.1363002009504184E-2</v>
      </c>
    </row>
    <row r="205" spans="1:10" ht="13" x14ac:dyDescent="0.15">
      <c r="A205" s="3">
        <v>40652</v>
      </c>
      <c r="B205" s="1">
        <v>77.479943000000006</v>
      </c>
      <c r="C205" s="1">
        <v>78.379936999999998</v>
      </c>
      <c r="D205" s="1">
        <v>77.479943000000006</v>
      </c>
      <c r="E205" s="1">
        <v>78.149940000000001</v>
      </c>
      <c r="F205" s="1">
        <v>7589300</v>
      </c>
      <c r="G205" s="1">
        <v>47.764468000000001</v>
      </c>
      <c r="H205" s="1">
        <f t="shared" si="0"/>
        <v>6.957819735058721E-3</v>
      </c>
      <c r="I205" s="1">
        <f t="shared" si="1"/>
        <v>6.9578155343204291E-3</v>
      </c>
      <c r="J205" s="11">
        <v>5.3403008013256942E-3</v>
      </c>
    </row>
    <row r="206" spans="1:10" ht="13" x14ac:dyDescent="0.15">
      <c r="A206" s="3">
        <v>40653</v>
      </c>
      <c r="B206" s="1">
        <v>79.479939999999999</v>
      </c>
      <c r="C206" s="1">
        <v>80.159943999999996</v>
      </c>
      <c r="D206" s="1">
        <v>79.269932999999995</v>
      </c>
      <c r="E206" s="1">
        <v>79.989935000000003</v>
      </c>
      <c r="F206" s="1">
        <v>8690000</v>
      </c>
      <c r="G206" s="1">
        <v>48.889054999999999</v>
      </c>
      <c r="H206" s="1">
        <f t="shared" si="0"/>
        <v>2.3544419867756801E-2</v>
      </c>
      <c r="I206" s="1">
        <f t="shared" si="1"/>
        <v>2.3544426371502728E-2</v>
      </c>
      <c r="J206" s="11">
        <v>1.522734546640307E-2</v>
      </c>
    </row>
    <row r="207" spans="1:10" ht="13" x14ac:dyDescent="0.15">
      <c r="A207" s="3">
        <v>40654</v>
      </c>
      <c r="B207" s="1">
        <v>80.269938999999994</v>
      </c>
      <c r="C207" s="1">
        <v>80.899938000000006</v>
      </c>
      <c r="D207" s="1">
        <v>80.029933</v>
      </c>
      <c r="E207" s="1">
        <v>80.729944000000003</v>
      </c>
      <c r="F207" s="1">
        <v>7415100</v>
      </c>
      <c r="G207" s="1">
        <v>49.341341</v>
      </c>
      <c r="H207" s="1">
        <f t="shared" si="0"/>
        <v>9.2512764262153799E-3</v>
      </c>
      <c r="I207" s="1">
        <f t="shared" si="1"/>
        <v>9.2512731121516031E-3</v>
      </c>
      <c r="J207" s="11">
        <v>4.2116691183015269E-3</v>
      </c>
    </row>
    <row r="208" spans="1:10" ht="13" x14ac:dyDescent="0.15">
      <c r="A208" s="3">
        <v>40658</v>
      </c>
      <c r="B208" s="1">
        <v>80.989941000000002</v>
      </c>
      <c r="C208" s="1">
        <v>80.999933999999996</v>
      </c>
      <c r="D208" s="1">
        <v>79.759938000000005</v>
      </c>
      <c r="E208" s="1">
        <v>80.479939999999999</v>
      </c>
      <c r="F208" s="1">
        <v>6881600</v>
      </c>
      <c r="G208" s="1">
        <v>49.188541000000001</v>
      </c>
      <c r="H208" s="1">
        <f t="shared" si="0"/>
        <v>-3.0967939232065377E-3</v>
      </c>
      <c r="I208" s="1">
        <f t="shared" si="1"/>
        <v>-3.0967946331251751E-3</v>
      </c>
      <c r="J208" s="11">
        <v>-2.0878274746580399E-3</v>
      </c>
    </row>
    <row r="209" spans="1:10" ht="13" x14ac:dyDescent="0.15">
      <c r="A209" s="3">
        <v>40659</v>
      </c>
      <c r="B209" s="1">
        <v>80.589934999999997</v>
      </c>
      <c r="C209" s="1">
        <v>81.499937000000003</v>
      </c>
      <c r="D209" s="1">
        <v>80.399934999999999</v>
      </c>
      <c r="E209" s="1">
        <v>81.209941000000001</v>
      </c>
      <c r="F209" s="1">
        <v>7739500</v>
      </c>
      <c r="G209" s="1">
        <v>49.634709999999998</v>
      </c>
      <c r="H209" s="1">
        <f t="shared" si="0"/>
        <v>9.0705957285753622E-3</v>
      </c>
      <c r="I209" s="1">
        <f t="shared" si="1"/>
        <v>9.0705882087455617E-3</v>
      </c>
      <c r="J209" s="11">
        <v>9.2541147118796758E-3</v>
      </c>
    </row>
    <row r="210" spans="1:10" ht="13" x14ac:dyDescent="0.15">
      <c r="A210" s="3">
        <v>40660</v>
      </c>
      <c r="B210" s="1">
        <v>80.389942000000005</v>
      </c>
      <c r="C210" s="1">
        <v>80.979933000000003</v>
      </c>
      <c r="D210" s="1">
        <v>78.399944000000005</v>
      </c>
      <c r="E210" s="1">
        <v>79.829935000000006</v>
      </c>
      <c r="F210" s="1">
        <v>13406100</v>
      </c>
      <c r="G210" s="1">
        <v>48.791263999999998</v>
      </c>
      <c r="H210" s="1">
        <f t="shared" si="0"/>
        <v>-1.6993067388141492E-2</v>
      </c>
      <c r="I210" s="1">
        <f t="shared" si="1"/>
        <v>-1.6993067955872014E-2</v>
      </c>
      <c r="J210" s="11">
        <v>7.5892839264973143E-3</v>
      </c>
    </row>
    <row r="211" spans="1:10" ht="13" x14ac:dyDescent="0.15">
      <c r="A211" s="3">
        <v>40661</v>
      </c>
      <c r="B211" s="1">
        <v>79.059942000000007</v>
      </c>
      <c r="C211" s="1">
        <v>79.389936000000006</v>
      </c>
      <c r="D211" s="1">
        <v>76.969947000000005</v>
      </c>
      <c r="E211" s="1">
        <v>77.449944000000002</v>
      </c>
      <c r="F211" s="1">
        <v>17423700</v>
      </c>
      <c r="G211" s="1">
        <v>47.336637000000003</v>
      </c>
      <c r="H211" s="1">
        <f t="shared" si="0"/>
        <v>-2.9813264911214117E-2</v>
      </c>
      <c r="I211" s="1">
        <f t="shared" si="1"/>
        <v>-2.9813267391473913E-2</v>
      </c>
      <c r="J211" s="11">
        <v>5.7008776505508181E-3</v>
      </c>
    </row>
    <row r="212" spans="1:10" ht="13" x14ac:dyDescent="0.15">
      <c r="A212" s="3">
        <v>40662</v>
      </c>
      <c r="B212" s="1">
        <v>77.469935000000007</v>
      </c>
      <c r="C212" s="1">
        <v>78.999943000000002</v>
      </c>
      <c r="D212" s="1">
        <v>77.419944000000001</v>
      </c>
      <c r="E212" s="1">
        <v>78.889932999999999</v>
      </c>
      <c r="F212" s="1">
        <v>12122200</v>
      </c>
      <c r="G212" s="1">
        <v>48.216743999999998</v>
      </c>
      <c r="H212" s="1">
        <f t="shared" si="0"/>
        <v>1.8592511829317745E-2</v>
      </c>
      <c r="I212" s="1">
        <f t="shared" si="1"/>
        <v>1.8592512180364552E-2</v>
      </c>
      <c r="J212" s="11">
        <v>3.7004876941177591E-3</v>
      </c>
    </row>
    <row r="213" spans="1:10" ht="13" x14ac:dyDescent="0.15">
      <c r="A213" s="3">
        <v>40665</v>
      </c>
      <c r="B213" s="1">
        <v>78.869941999999995</v>
      </c>
      <c r="C213" s="1">
        <v>78.979937000000007</v>
      </c>
      <c r="D213" s="1">
        <v>77.019937999999996</v>
      </c>
      <c r="E213" s="1">
        <v>77.469935000000007</v>
      </c>
      <c r="F213" s="1">
        <v>11273500</v>
      </c>
      <c r="G213" s="1">
        <v>47.348855</v>
      </c>
      <c r="H213" s="1">
        <f t="shared" si="0"/>
        <v>-1.7999736417572982E-2</v>
      </c>
      <c r="I213" s="1">
        <f t="shared" si="1"/>
        <v>-1.7999742993844589E-2</v>
      </c>
      <c r="J213" s="11">
        <v>-2.4820889596150294E-4</v>
      </c>
    </row>
    <row r="214" spans="1:10" ht="13" x14ac:dyDescent="0.15">
      <c r="A214" s="3">
        <v>40666</v>
      </c>
      <c r="B214" s="1">
        <v>76.969947000000005</v>
      </c>
      <c r="C214" s="1">
        <v>77.019937999999996</v>
      </c>
      <c r="D214" s="1">
        <v>73.399950000000004</v>
      </c>
      <c r="E214" s="1">
        <v>74.529937000000004</v>
      </c>
      <c r="F214" s="1">
        <v>23246900</v>
      </c>
      <c r="G214" s="1">
        <v>45.551957999999999</v>
      </c>
      <c r="H214" s="1">
        <f t="shared" si="0"/>
        <v>-3.7950180286068426E-2</v>
      </c>
      <c r="I214" s="1">
        <f t="shared" si="1"/>
        <v>-3.795016796076698E-2</v>
      </c>
      <c r="J214" s="11">
        <v>1.1666728811900441E-5</v>
      </c>
    </row>
    <row r="215" spans="1:10" ht="13" x14ac:dyDescent="0.15">
      <c r="A215" s="3">
        <v>40667</v>
      </c>
      <c r="B215" s="1">
        <v>74.669945999999996</v>
      </c>
      <c r="C215" s="1">
        <v>74.669945999999996</v>
      </c>
      <c r="D215" s="1">
        <v>72.409942999999998</v>
      </c>
      <c r="E215" s="1">
        <v>73.649939000000003</v>
      </c>
      <c r="F215" s="1">
        <v>20650700</v>
      </c>
      <c r="G215" s="1">
        <v>45.014111999999997</v>
      </c>
      <c r="H215" s="1">
        <f t="shared" si="0"/>
        <v>-1.1807309054883549E-2</v>
      </c>
      <c r="I215" s="1">
        <f t="shared" si="1"/>
        <v>-1.180730804151167E-2</v>
      </c>
      <c r="J215" s="11">
        <v>-6.553162285817319E-3</v>
      </c>
    </row>
    <row r="216" spans="1:10" ht="13" x14ac:dyDescent="0.15">
      <c r="A216" s="3">
        <v>40668</v>
      </c>
      <c r="B216" s="1">
        <v>72.839948000000007</v>
      </c>
      <c r="C216" s="1">
        <v>72.959951000000004</v>
      </c>
      <c r="D216" s="1">
        <v>71.209943999999993</v>
      </c>
      <c r="E216" s="1">
        <v>71.969938999999997</v>
      </c>
      <c r="F216" s="1">
        <v>16738800</v>
      </c>
      <c r="G216" s="1">
        <v>43.987312000000003</v>
      </c>
      <c r="H216" s="1">
        <f t="shared" si="0"/>
        <v>-2.2810609524062289E-2</v>
      </c>
      <c r="I216" s="1">
        <f t="shared" si="1"/>
        <v>-2.2810624365976483E-2</v>
      </c>
      <c r="J216" s="11">
        <v>-1.0956834406939927E-2</v>
      </c>
    </row>
    <row r="217" spans="1:10" ht="13" x14ac:dyDescent="0.15">
      <c r="A217" s="3">
        <v>40669</v>
      </c>
      <c r="B217" s="1">
        <v>72.819941999999998</v>
      </c>
      <c r="C217" s="1">
        <v>74.439938999999995</v>
      </c>
      <c r="D217" s="1">
        <v>72.499941000000007</v>
      </c>
      <c r="E217" s="1">
        <v>72.939944999999994</v>
      </c>
      <c r="F217" s="1">
        <v>15594500</v>
      </c>
      <c r="G217" s="1">
        <v>44.580170000000003</v>
      </c>
      <c r="H217" s="1">
        <f t="shared" si="0"/>
        <v>1.3477932779684556E-2</v>
      </c>
      <c r="I217" s="1">
        <f t="shared" si="1"/>
        <v>1.3477932000027636E-2</v>
      </c>
      <c r="J217" s="11">
        <v>4.3364250758622267E-3</v>
      </c>
    </row>
    <row r="218" spans="1:10" ht="13" x14ac:dyDescent="0.15">
      <c r="A218" s="3">
        <v>40672</v>
      </c>
      <c r="B218" s="1">
        <v>73.499947000000006</v>
      </c>
      <c r="C218" s="1">
        <v>74.109943999999999</v>
      </c>
      <c r="D218" s="1">
        <v>73.159943999999996</v>
      </c>
      <c r="E218" s="1">
        <v>73.719945999999993</v>
      </c>
      <c r="F218" s="1">
        <v>12537100</v>
      </c>
      <c r="G218" s="1">
        <v>45.056899999999999</v>
      </c>
      <c r="H218" s="1">
        <f t="shared" si="0"/>
        <v>1.0693742639921084E-2</v>
      </c>
      <c r="I218" s="1">
        <f t="shared" si="1"/>
        <v>1.0693768103620877E-2</v>
      </c>
      <c r="J218" s="11">
        <v>3.6348132142914862E-3</v>
      </c>
    </row>
    <row r="219" spans="1:10" ht="13" x14ac:dyDescent="0.15">
      <c r="A219" s="3">
        <v>40673</v>
      </c>
      <c r="B219" s="1">
        <v>73.889944999999997</v>
      </c>
      <c r="C219" s="1">
        <v>74.789948999999993</v>
      </c>
      <c r="D219" s="1">
        <v>73.559950999999998</v>
      </c>
      <c r="E219" s="1">
        <v>74.599948999999995</v>
      </c>
      <c r="F219" s="1">
        <v>9253600</v>
      </c>
      <c r="G219" s="1">
        <v>45.594748000000003</v>
      </c>
      <c r="H219" s="1">
        <f t="shared" si="0"/>
        <v>1.1937108581170178E-2</v>
      </c>
      <c r="I219" s="1">
        <f t="shared" si="1"/>
        <v>1.1937083998233431E-2</v>
      </c>
      <c r="J219" s="11">
        <v>5.9663043805247232E-3</v>
      </c>
    </row>
    <row r="220" spans="1:10" ht="13" x14ac:dyDescent="0.15">
      <c r="A220" s="3">
        <v>40674</v>
      </c>
      <c r="B220" s="1">
        <v>74.069946999999999</v>
      </c>
      <c r="C220" s="1">
        <v>74.189949999999996</v>
      </c>
      <c r="D220" s="1">
        <v>72.029943000000003</v>
      </c>
      <c r="E220" s="1">
        <v>72.519947000000002</v>
      </c>
      <c r="F220" s="1">
        <v>13287700</v>
      </c>
      <c r="G220" s="1">
        <v>44.323472000000002</v>
      </c>
      <c r="H220" s="1">
        <f t="shared" si="0"/>
        <v>-2.7882083404641381E-2</v>
      </c>
      <c r="I220" s="1">
        <f t="shared" si="1"/>
        <v>-2.7882070978876784E-2</v>
      </c>
      <c r="J220" s="11">
        <v>-1.021366767279433E-2</v>
      </c>
    </row>
    <row r="221" spans="1:10" ht="13" x14ac:dyDescent="0.15">
      <c r="A221" s="3">
        <v>40675</v>
      </c>
      <c r="B221" s="1">
        <v>72.359947000000005</v>
      </c>
      <c r="C221" s="1">
        <v>72.399945000000002</v>
      </c>
      <c r="D221" s="1">
        <v>70.669943000000004</v>
      </c>
      <c r="E221" s="1">
        <v>71.519947000000002</v>
      </c>
      <c r="F221" s="1">
        <v>16397300</v>
      </c>
      <c r="G221" s="1">
        <v>43.712282000000002</v>
      </c>
      <c r="H221" s="1">
        <f t="shared" si="0"/>
        <v>-1.3789309581265966E-2</v>
      </c>
      <c r="I221" s="1">
        <f t="shared" si="1"/>
        <v>-1.3789307841226891E-2</v>
      </c>
      <c r="J221" s="11">
        <v>5.2169035696223226E-3</v>
      </c>
    </row>
    <row r="222" spans="1:10" ht="13" x14ac:dyDescent="0.15">
      <c r="A222" s="3">
        <v>40676</v>
      </c>
      <c r="B222" s="1">
        <v>71.689940000000007</v>
      </c>
      <c r="C222" s="1">
        <v>71.989945000000006</v>
      </c>
      <c r="D222" s="1">
        <v>70.609944999999996</v>
      </c>
      <c r="E222" s="1">
        <v>71.429942999999994</v>
      </c>
      <c r="F222" s="1">
        <v>10836100</v>
      </c>
      <c r="G222" s="1">
        <v>43.657271999999999</v>
      </c>
      <c r="H222" s="1">
        <f t="shared" si="0"/>
        <v>-1.2584461227300339E-3</v>
      </c>
      <c r="I222" s="1">
        <f t="shared" si="1"/>
        <v>-1.2584563761737007E-3</v>
      </c>
      <c r="J222" s="11">
        <v>-7.8899300429740166E-3</v>
      </c>
    </row>
    <row r="223" spans="1:10" ht="13" x14ac:dyDescent="0.15">
      <c r="A223" s="3">
        <v>40679</v>
      </c>
      <c r="B223" s="1">
        <v>71.369939000000002</v>
      </c>
      <c r="C223" s="1">
        <v>72.109948000000003</v>
      </c>
      <c r="D223" s="1">
        <v>70.729946999999996</v>
      </c>
      <c r="E223" s="1">
        <v>71.429942999999994</v>
      </c>
      <c r="F223" s="1">
        <v>10735600</v>
      </c>
      <c r="G223" s="1">
        <v>43.657271999999999</v>
      </c>
      <c r="H223" s="1">
        <f t="shared" si="0"/>
        <v>0</v>
      </c>
      <c r="I223" s="1">
        <f t="shared" si="1"/>
        <v>0</v>
      </c>
      <c r="J223" s="11">
        <v>-3.7615767223071602E-3</v>
      </c>
    </row>
    <row r="224" spans="1:10" ht="13" x14ac:dyDescent="0.15">
      <c r="A224" s="3">
        <v>40680</v>
      </c>
      <c r="B224" s="1">
        <v>70.689949999999996</v>
      </c>
      <c r="C224" s="1">
        <v>71.849941000000001</v>
      </c>
      <c r="D224" s="1">
        <v>70.689949999999996</v>
      </c>
      <c r="E224" s="1">
        <v>71.539947999999995</v>
      </c>
      <c r="F224" s="1">
        <v>10869700</v>
      </c>
      <c r="G224" s="1">
        <v>43.724505999999998</v>
      </c>
      <c r="H224" s="1">
        <f t="shared" si="0"/>
        <v>1.5400404281437131E-3</v>
      </c>
      <c r="I224" s="1">
        <f t="shared" si="1"/>
        <v>1.5400412558988828E-3</v>
      </c>
      <c r="J224" s="11">
        <v>-5.4819900387190574E-3</v>
      </c>
    </row>
    <row r="225" spans="1:10" ht="13" x14ac:dyDescent="0.15">
      <c r="A225" s="3">
        <v>40681</v>
      </c>
      <c r="B225" s="1">
        <v>71.819951000000003</v>
      </c>
      <c r="C225" s="1">
        <v>73.419942000000006</v>
      </c>
      <c r="D225" s="1">
        <v>71.509949000000006</v>
      </c>
      <c r="E225" s="1">
        <v>72.809944000000002</v>
      </c>
      <c r="F225" s="1">
        <v>11562100</v>
      </c>
      <c r="G225" s="1">
        <v>44.500715</v>
      </c>
      <c r="H225" s="1">
        <f t="shared" si="0"/>
        <v>1.7752263392755138E-2</v>
      </c>
      <c r="I225" s="1">
        <f t="shared" si="1"/>
        <v>1.7752264599627528E-2</v>
      </c>
      <c r="J225" s="11">
        <v>6.4585193959507906E-3</v>
      </c>
    </row>
    <row r="226" spans="1:10" ht="13" x14ac:dyDescent="0.15">
      <c r="A226" s="3">
        <v>40682</v>
      </c>
      <c r="B226" s="1">
        <v>72.689941000000005</v>
      </c>
      <c r="C226" s="1">
        <v>73.149946</v>
      </c>
      <c r="D226" s="1">
        <v>72.049948999999998</v>
      </c>
      <c r="E226" s="1">
        <v>72.699939000000001</v>
      </c>
      <c r="F226" s="1">
        <v>8657400</v>
      </c>
      <c r="G226" s="1">
        <v>44.839941000000003</v>
      </c>
      <c r="H226" s="1">
        <f t="shared" si="0"/>
        <v>-1.5108513199790542E-3</v>
      </c>
      <c r="I226" s="1">
        <f t="shared" si="1"/>
        <v>7.622933698930536E-3</v>
      </c>
      <c r="J226" s="11">
        <v>3.593946990737543E-3</v>
      </c>
    </row>
    <row r="227" spans="1:10" ht="13" x14ac:dyDescent="0.15">
      <c r="A227" s="3">
        <v>40683</v>
      </c>
      <c r="B227" s="1">
        <v>72.599942999999996</v>
      </c>
      <c r="C227" s="1">
        <v>73.129945000000006</v>
      </c>
      <c r="D227" s="1">
        <v>71.779944</v>
      </c>
      <c r="E227" s="1">
        <v>72.609950999999995</v>
      </c>
      <c r="F227" s="1">
        <v>10245600</v>
      </c>
      <c r="G227" s="1">
        <v>44.784436999999997</v>
      </c>
      <c r="H227" s="1">
        <f t="shared" si="0"/>
        <v>-1.2378002132849835E-3</v>
      </c>
      <c r="I227" s="1">
        <f t="shared" si="1"/>
        <v>-1.23782500070654E-3</v>
      </c>
      <c r="J227" s="11">
        <v>-7.40007137510013E-3</v>
      </c>
    </row>
    <row r="228" spans="1:10" ht="13" x14ac:dyDescent="0.15">
      <c r="A228" s="3">
        <v>40686</v>
      </c>
      <c r="B228" s="1">
        <v>71.539947999999995</v>
      </c>
      <c r="C228" s="1">
        <v>71.709947</v>
      </c>
      <c r="D228" s="1">
        <v>70.839937000000006</v>
      </c>
      <c r="E228" s="1">
        <v>71.329947000000004</v>
      </c>
      <c r="F228" s="1">
        <v>9205200</v>
      </c>
      <c r="G228" s="1">
        <v>43.994954999999997</v>
      </c>
      <c r="H228" s="1">
        <f t="shared" si="0"/>
        <v>-1.7628492821872184E-2</v>
      </c>
      <c r="I228" s="1">
        <f t="shared" si="1"/>
        <v>-1.7628490004239633E-2</v>
      </c>
      <c r="J228" s="11">
        <v>-1.0452353859315118E-2</v>
      </c>
    </row>
    <row r="229" spans="1:10" ht="13" x14ac:dyDescent="0.15">
      <c r="A229" s="3">
        <v>40687</v>
      </c>
      <c r="B229" s="1">
        <v>71.939938999999995</v>
      </c>
      <c r="C229" s="1">
        <v>73.049940000000007</v>
      </c>
      <c r="D229" s="1">
        <v>71.819951000000003</v>
      </c>
      <c r="E229" s="1">
        <v>71.909940000000006</v>
      </c>
      <c r="F229" s="1">
        <v>9788000</v>
      </c>
      <c r="G229" s="1">
        <v>44.352684000000004</v>
      </c>
      <c r="H229" s="1">
        <f t="shared" si="0"/>
        <v>8.1311289913057368E-3</v>
      </c>
      <c r="I229" s="1">
        <f t="shared" si="1"/>
        <v>8.1311368542144481E-3</v>
      </c>
      <c r="J229" s="11">
        <v>-2.0232036533710846E-3</v>
      </c>
    </row>
    <row r="230" spans="1:10" ht="13" x14ac:dyDescent="0.15">
      <c r="A230" s="3">
        <v>40688</v>
      </c>
      <c r="B230" s="1">
        <v>71.349947999999998</v>
      </c>
      <c r="C230" s="1">
        <v>72.439942000000002</v>
      </c>
      <c r="D230" s="1">
        <v>71.279940999999994</v>
      </c>
      <c r="E230" s="1">
        <v>71.969938999999997</v>
      </c>
      <c r="F230" s="1">
        <v>9986900</v>
      </c>
      <c r="G230" s="1">
        <v>44.389690000000002</v>
      </c>
      <c r="H230" s="1">
        <f t="shared" si="0"/>
        <v>8.3436309361390902E-4</v>
      </c>
      <c r="I230" s="1">
        <f t="shared" si="1"/>
        <v>8.3435762309216942E-4</v>
      </c>
      <c r="J230" s="11">
        <v>3.1118118034957148E-3</v>
      </c>
    </row>
    <row r="231" spans="1:10" ht="13" x14ac:dyDescent="0.15">
      <c r="A231" s="3">
        <v>40689</v>
      </c>
      <c r="B231" s="1">
        <v>71.929946000000001</v>
      </c>
      <c r="C231" s="1">
        <v>72.709947</v>
      </c>
      <c r="D231" s="1">
        <v>71.559939</v>
      </c>
      <c r="E231" s="1">
        <v>72.339945999999998</v>
      </c>
      <c r="F231" s="1">
        <v>8057200</v>
      </c>
      <c r="G231" s="1">
        <v>44.617902999999998</v>
      </c>
      <c r="H231" s="1">
        <f t="shared" si="0"/>
        <v>5.1411326053784918E-3</v>
      </c>
      <c r="I231" s="1">
        <f t="shared" si="1"/>
        <v>5.1411262389982147E-3</v>
      </c>
      <c r="J231" s="11">
        <v>6.534757625820312E-4</v>
      </c>
    </row>
    <row r="232" spans="1:10" ht="13" x14ac:dyDescent="0.15">
      <c r="A232" s="3">
        <v>40690</v>
      </c>
      <c r="B232" s="1">
        <v>72.989951000000005</v>
      </c>
      <c r="C232" s="1">
        <v>73.349943999999994</v>
      </c>
      <c r="D232" s="1">
        <v>72.249942000000004</v>
      </c>
      <c r="E232" s="1">
        <v>72.639934999999994</v>
      </c>
      <c r="F232" s="1">
        <v>5669600</v>
      </c>
      <c r="G232" s="1">
        <v>44.802931000000001</v>
      </c>
      <c r="H232" s="1">
        <f t="shared" si="0"/>
        <v>4.1469342540011922E-3</v>
      </c>
      <c r="I232" s="1">
        <f t="shared" si="1"/>
        <v>4.1469452295864878E-3</v>
      </c>
      <c r="J232" s="11">
        <v>3.1299735478146047E-3</v>
      </c>
    </row>
    <row r="233" spans="1:10" ht="13" x14ac:dyDescent="0.15">
      <c r="A233" s="3">
        <v>40694</v>
      </c>
      <c r="B233" s="1">
        <v>73.849947</v>
      </c>
      <c r="C233" s="1">
        <v>74.109943999999999</v>
      </c>
      <c r="D233" s="1">
        <v>72.709947</v>
      </c>
      <c r="E233" s="1">
        <v>73.219943000000001</v>
      </c>
      <c r="F233" s="1">
        <v>15173600</v>
      </c>
      <c r="G233" s="1">
        <v>45.160668999999999</v>
      </c>
      <c r="H233" s="1">
        <f t="shared" si="0"/>
        <v>7.9846987748544464E-3</v>
      </c>
      <c r="I233" s="1">
        <f t="shared" si="1"/>
        <v>7.9847008223635565E-3</v>
      </c>
      <c r="J233" s="11">
        <v>1.0304957985690201E-2</v>
      </c>
    </row>
    <row r="234" spans="1:10" ht="13" x14ac:dyDescent="0.15">
      <c r="A234" s="3">
        <v>40695</v>
      </c>
      <c r="B234" s="1">
        <v>73.179951000000003</v>
      </c>
      <c r="C234" s="1">
        <v>73.539944000000006</v>
      </c>
      <c r="D234" s="1">
        <v>72.059942000000007</v>
      </c>
      <c r="E234" s="1">
        <v>72.339945999999998</v>
      </c>
      <c r="F234" s="1">
        <v>9761000</v>
      </c>
      <c r="G234" s="1">
        <v>44.617902999999998</v>
      </c>
      <c r="H234" s="1">
        <f t="shared" si="0"/>
        <v>-1.2018542543798525E-2</v>
      </c>
      <c r="I234" s="1">
        <f t="shared" si="1"/>
        <v>-1.201855534956757E-2</v>
      </c>
      <c r="J234" s="11">
        <v>-2.2247817116283406E-2</v>
      </c>
    </row>
    <row r="235" spans="1:10" ht="13" x14ac:dyDescent="0.15">
      <c r="A235" s="3">
        <v>40696</v>
      </c>
      <c r="B235" s="1">
        <v>72.279942000000005</v>
      </c>
      <c r="C235" s="1">
        <v>72.879941000000002</v>
      </c>
      <c r="D235" s="1">
        <v>71.429942999999994</v>
      </c>
      <c r="E235" s="1">
        <v>72.149946</v>
      </c>
      <c r="F235" s="1">
        <v>8088600</v>
      </c>
      <c r="G235" s="1">
        <v>44.500715</v>
      </c>
      <c r="H235" s="1">
        <f t="shared" si="0"/>
        <v>-2.6264879987607085E-3</v>
      </c>
      <c r="I235" s="1">
        <f t="shared" si="1"/>
        <v>-2.6264793305054864E-3</v>
      </c>
      <c r="J235" s="11">
        <v>-3.3840006040939275E-3</v>
      </c>
    </row>
    <row r="236" spans="1:10" ht="13" x14ac:dyDescent="0.15">
      <c r="A236" s="3">
        <v>40697</v>
      </c>
      <c r="B236" s="1">
        <v>70.809952999999993</v>
      </c>
      <c r="C236" s="1">
        <v>72.999943999999999</v>
      </c>
      <c r="D236" s="1">
        <v>70.779953000000006</v>
      </c>
      <c r="E236" s="1">
        <v>72.389950999999996</v>
      </c>
      <c r="F236" s="1">
        <v>9610100</v>
      </c>
      <c r="G236" s="1">
        <v>44.648746000000003</v>
      </c>
      <c r="H236" s="1">
        <f t="shared" si="0"/>
        <v>3.3264751161421031E-3</v>
      </c>
      <c r="I236" s="1">
        <f t="shared" si="1"/>
        <v>3.326485877811247E-3</v>
      </c>
      <c r="J236" s="11">
        <v>-7.9429843948195418E-3</v>
      </c>
    </row>
    <row r="237" spans="1:10" ht="13" x14ac:dyDescent="0.15">
      <c r="A237" s="3">
        <v>40700</v>
      </c>
      <c r="B237" s="1">
        <v>71.899941999999996</v>
      </c>
      <c r="C237" s="1">
        <v>72.499941000000007</v>
      </c>
      <c r="D237" s="1">
        <v>70.599946000000003</v>
      </c>
      <c r="E237" s="1">
        <v>70.919946999999993</v>
      </c>
      <c r="F237" s="1">
        <v>8360100</v>
      </c>
      <c r="G237" s="1">
        <v>43.742075</v>
      </c>
      <c r="H237" s="1">
        <f t="shared" si="0"/>
        <v>-2.0306741193953884E-2</v>
      </c>
      <c r="I237" s="1">
        <f t="shared" si="1"/>
        <v>-2.030675172825689E-2</v>
      </c>
      <c r="J237" s="11">
        <v>-5.0447287902890773E-3</v>
      </c>
    </row>
    <row r="238" spans="1:10" ht="13" x14ac:dyDescent="0.15">
      <c r="A238" s="3">
        <v>40701</v>
      </c>
      <c r="B238" s="1">
        <v>71.309939999999997</v>
      </c>
      <c r="C238" s="1">
        <v>71.689940000000007</v>
      </c>
      <c r="D238" s="1">
        <v>70.719949</v>
      </c>
      <c r="E238" s="1">
        <v>70.869941999999995</v>
      </c>
      <c r="F238" s="1">
        <v>14155700</v>
      </c>
      <c r="G238" s="1">
        <v>43.711233</v>
      </c>
      <c r="H238" s="1">
        <f t="shared" si="0"/>
        <v>-7.0509076945585918E-4</v>
      </c>
      <c r="I238" s="1">
        <f t="shared" si="1"/>
        <v>-7.0508772160442353E-4</v>
      </c>
      <c r="J238" s="11">
        <v>-1.5839911846987373E-3</v>
      </c>
    </row>
    <row r="239" spans="1:10" ht="13" x14ac:dyDescent="0.15">
      <c r="A239" s="3">
        <v>40702</v>
      </c>
      <c r="B239" s="1">
        <v>70.899940999999998</v>
      </c>
      <c r="C239" s="1">
        <v>72.279942000000005</v>
      </c>
      <c r="D239" s="1">
        <v>70.899940999999998</v>
      </c>
      <c r="E239" s="1">
        <v>71.459942999999996</v>
      </c>
      <c r="F239" s="1">
        <v>10532600</v>
      </c>
      <c r="G239" s="1">
        <v>44.075133999999998</v>
      </c>
      <c r="H239" s="1">
        <f t="shared" si="0"/>
        <v>8.3251232236086908E-3</v>
      </c>
      <c r="I239" s="1">
        <f t="shared" si="1"/>
        <v>8.3251140502030325E-3</v>
      </c>
      <c r="J239" s="11">
        <v>-1.811737636417611E-3</v>
      </c>
    </row>
    <row r="240" spans="1:10" ht="13" x14ac:dyDescent="0.15">
      <c r="A240" s="3">
        <v>40703</v>
      </c>
      <c r="B240" s="1">
        <v>71.949948000000006</v>
      </c>
      <c r="C240" s="1">
        <v>73.119946999999996</v>
      </c>
      <c r="D240" s="1">
        <v>71.399944000000005</v>
      </c>
      <c r="E240" s="1">
        <v>72.509939000000003</v>
      </c>
      <c r="F240" s="1">
        <v>9136000</v>
      </c>
      <c r="G240" s="1">
        <v>44.722752</v>
      </c>
      <c r="H240" s="1">
        <f t="shared" si="0"/>
        <v>1.4693490589546193E-2</v>
      </c>
      <c r="I240" s="1">
        <f t="shared" si="1"/>
        <v>1.4693500421348722E-2</v>
      </c>
      <c r="J240" s="11">
        <v>6.2594649245850962E-3</v>
      </c>
    </row>
    <row r="241" spans="1:10" ht="13" x14ac:dyDescent="0.15">
      <c r="A241" s="3">
        <v>40704</v>
      </c>
      <c r="B241" s="1">
        <v>72.219943000000001</v>
      </c>
      <c r="C241" s="1">
        <v>72.459948999999995</v>
      </c>
      <c r="D241" s="1">
        <v>71.399944000000005</v>
      </c>
      <c r="E241" s="1">
        <v>71.489941999999999</v>
      </c>
      <c r="F241" s="1">
        <v>9634800</v>
      </c>
      <c r="G241" s="1">
        <v>44.093637000000001</v>
      </c>
      <c r="H241" s="1">
        <f t="shared" si="0"/>
        <v>-1.4066995698341486E-2</v>
      </c>
      <c r="I241" s="1">
        <f t="shared" si="1"/>
        <v>-1.406700106469295E-2</v>
      </c>
      <c r="J241" s="11">
        <v>-1.4223446435258861E-2</v>
      </c>
    </row>
    <row r="242" spans="1:10" ht="13" x14ac:dyDescent="0.15">
      <c r="A242" s="3">
        <v>40707</v>
      </c>
      <c r="B242" s="1">
        <v>71.559939</v>
      </c>
      <c r="C242" s="1">
        <v>72.099940000000004</v>
      </c>
      <c r="D242" s="1">
        <v>70.249945999999994</v>
      </c>
      <c r="E242" s="1">
        <v>70.749949000000001</v>
      </c>
      <c r="F242" s="1">
        <v>9257400</v>
      </c>
      <c r="G242" s="1">
        <v>43.637222999999999</v>
      </c>
      <c r="H242" s="1">
        <f t="shared" si="0"/>
        <v>-1.0351008537676508E-2</v>
      </c>
      <c r="I242" s="1">
        <f t="shared" si="1"/>
        <v>-1.0351017313450516E-2</v>
      </c>
      <c r="J242" s="11">
        <v>8.8652774813131505E-5</v>
      </c>
    </row>
    <row r="243" spans="1:10" ht="13" x14ac:dyDescent="0.15">
      <c r="A243" s="3">
        <v>40708</v>
      </c>
      <c r="B243" s="1">
        <v>71.519947000000002</v>
      </c>
      <c r="C243" s="1">
        <v>72.659942000000001</v>
      </c>
      <c r="D243" s="1">
        <v>71.519947000000002</v>
      </c>
      <c r="E243" s="1">
        <v>71.869941999999995</v>
      </c>
      <c r="F243" s="1">
        <v>9883500</v>
      </c>
      <c r="G243" s="1">
        <v>44.328014000000003</v>
      </c>
      <c r="H243" s="1">
        <f t="shared" si="0"/>
        <v>1.5830301163891919E-2</v>
      </c>
      <c r="I243" s="1">
        <f t="shared" si="1"/>
        <v>1.5830315325061E-2</v>
      </c>
      <c r="J243" s="11">
        <v>1.0302094189273926E-2</v>
      </c>
    </row>
    <row r="244" spans="1:10" ht="13" x14ac:dyDescent="0.15">
      <c r="A244" s="3">
        <v>40709</v>
      </c>
      <c r="B244" s="1">
        <v>71.139947000000006</v>
      </c>
      <c r="C244" s="1">
        <v>71.819951000000003</v>
      </c>
      <c r="D244" s="1">
        <v>70.079942000000003</v>
      </c>
      <c r="E244" s="1">
        <v>70.569946999999999</v>
      </c>
      <c r="F244" s="1">
        <v>10119900</v>
      </c>
      <c r="G244" s="1">
        <v>43.526201999999998</v>
      </c>
      <c r="H244" s="1">
        <f t="shared" si="0"/>
        <v>-1.8088159859653088E-2</v>
      </c>
      <c r="I244" s="1">
        <f t="shared" si="1"/>
        <v>-1.8088155269036083E-2</v>
      </c>
      <c r="J244" s="11">
        <v>-1.4809472157564479E-2</v>
      </c>
    </row>
    <row r="245" spans="1:10" ht="13" x14ac:dyDescent="0.15">
      <c r="A245" s="3">
        <v>40710</v>
      </c>
      <c r="B245" s="1">
        <v>70.689949999999996</v>
      </c>
      <c r="C245" s="1">
        <v>72.239948999999996</v>
      </c>
      <c r="D245" s="1">
        <v>70.549941000000004</v>
      </c>
      <c r="E245" s="1">
        <v>71.619943000000006</v>
      </c>
      <c r="F245" s="1">
        <v>10929000</v>
      </c>
      <c r="G245" s="1">
        <v>44.173819999999999</v>
      </c>
      <c r="H245" s="1">
        <f t="shared" si="0"/>
        <v>1.4878798194364625E-2</v>
      </c>
      <c r="I245" s="1">
        <f t="shared" si="1"/>
        <v>1.4878807941938086E-2</v>
      </c>
      <c r="J245" s="11">
        <v>5.4003987921756366E-3</v>
      </c>
    </row>
    <row r="246" spans="1:10" ht="13" x14ac:dyDescent="0.15">
      <c r="A246" s="3">
        <v>40711</v>
      </c>
      <c r="B246" s="1">
        <v>72.229935999999995</v>
      </c>
      <c r="C246" s="1">
        <v>72.949938000000003</v>
      </c>
      <c r="D246" s="1">
        <v>71.309939999999997</v>
      </c>
      <c r="E246" s="1">
        <v>71.929946000000001</v>
      </c>
      <c r="F246" s="1">
        <v>12751000</v>
      </c>
      <c r="G246" s="1">
        <v>44.365023999999998</v>
      </c>
      <c r="H246" s="1">
        <f t="shared" si="0"/>
        <v>4.3284452209071808E-3</v>
      </c>
      <c r="I246" s="1">
        <f t="shared" si="1"/>
        <v>4.328446124876659E-3</v>
      </c>
      <c r="J246" s="11">
        <v>3.5815533212611209E-3</v>
      </c>
    </row>
    <row r="247" spans="1:10" ht="13" x14ac:dyDescent="0.15">
      <c r="A247" s="3">
        <v>40714</v>
      </c>
      <c r="B247" s="1">
        <v>71.389945999999995</v>
      </c>
      <c r="C247" s="1">
        <v>72.779944999999998</v>
      </c>
      <c r="D247" s="1">
        <v>71.069950000000006</v>
      </c>
      <c r="E247" s="1">
        <v>72.269948999999997</v>
      </c>
      <c r="F247" s="1">
        <v>15493300</v>
      </c>
      <c r="G247" s="1">
        <v>44.574730000000002</v>
      </c>
      <c r="H247" s="1">
        <f t="shared" si="0"/>
        <v>4.7268629952814901E-3</v>
      </c>
      <c r="I247" s="1">
        <f t="shared" si="1"/>
        <v>4.7268316591016421E-3</v>
      </c>
      <c r="J247" s="11">
        <v>6.3326597822431722E-3</v>
      </c>
    </row>
    <row r="248" spans="1:10" ht="13" x14ac:dyDescent="0.15">
      <c r="A248" s="3">
        <v>40715</v>
      </c>
      <c r="B248" s="1">
        <v>72.999943999999999</v>
      </c>
      <c r="C248" s="1">
        <v>74.149936999999994</v>
      </c>
      <c r="D248" s="1">
        <v>72.829935000000006</v>
      </c>
      <c r="E248" s="1">
        <v>73.729944000000003</v>
      </c>
      <c r="F248" s="1">
        <v>13283800</v>
      </c>
      <c r="G248" s="1">
        <v>45.475228000000001</v>
      </c>
      <c r="H248" s="1">
        <f t="shared" si="0"/>
        <v>2.0201965273284009E-2</v>
      </c>
      <c r="I248" s="1">
        <f t="shared" si="1"/>
        <v>2.02019843978864E-2</v>
      </c>
      <c r="J248" s="11">
        <v>9.0750366370101389E-3</v>
      </c>
    </row>
    <row r="249" spans="1:10" ht="13" x14ac:dyDescent="0.15">
      <c r="A249" s="3">
        <v>40716</v>
      </c>
      <c r="B249" s="1">
        <v>73.449940999999995</v>
      </c>
      <c r="C249" s="1">
        <v>74.319946000000002</v>
      </c>
      <c r="D249" s="1">
        <v>73.269938999999994</v>
      </c>
      <c r="E249" s="1">
        <v>73.289940999999999</v>
      </c>
      <c r="F249" s="1">
        <v>9448000</v>
      </c>
      <c r="G249" s="1">
        <v>45.203842000000002</v>
      </c>
      <c r="H249" s="1">
        <f t="shared" si="0"/>
        <v>-5.9677652813625399E-3</v>
      </c>
      <c r="I249" s="1">
        <f t="shared" si="1"/>
        <v>-5.9677765661779571E-3</v>
      </c>
      <c r="J249" s="11">
        <v>-6.5906304847859276E-3</v>
      </c>
    </row>
    <row r="250" spans="1:10" ht="13" x14ac:dyDescent="0.15">
      <c r="A250" s="3">
        <v>40717</v>
      </c>
      <c r="B250" s="1">
        <v>71.959946000000002</v>
      </c>
      <c r="C250" s="1">
        <v>73.039941999999996</v>
      </c>
      <c r="D250" s="1">
        <v>70.999953000000005</v>
      </c>
      <c r="E250" s="1">
        <v>72.999943999999999</v>
      </c>
      <c r="F250" s="1">
        <v>11831900</v>
      </c>
      <c r="G250" s="1">
        <v>45.024977999999997</v>
      </c>
      <c r="H250" s="1">
        <f t="shared" si="0"/>
        <v>-3.9568458651099148E-3</v>
      </c>
      <c r="I250" s="1">
        <f t="shared" si="1"/>
        <v>-3.9568318108890912E-3</v>
      </c>
      <c r="J250" s="11">
        <v>-4.927460483580239E-3</v>
      </c>
    </row>
    <row r="251" spans="1:10" ht="13" x14ac:dyDescent="0.15">
      <c r="A251" s="3">
        <v>40718</v>
      </c>
      <c r="B251" s="1">
        <v>72.759938000000005</v>
      </c>
      <c r="C251" s="1">
        <v>73.189943999999997</v>
      </c>
      <c r="D251" s="1">
        <v>71.339939999999999</v>
      </c>
      <c r="E251" s="1">
        <v>71.429942999999994</v>
      </c>
      <c r="F251" s="1">
        <v>17719600</v>
      </c>
      <c r="G251" s="1">
        <v>44.056631000000003</v>
      </c>
      <c r="H251" s="1">
        <f t="shared" si="0"/>
        <v>-2.1506879512126816E-2</v>
      </c>
      <c r="I251" s="1">
        <f t="shared" si="1"/>
        <v>-2.1506884467550308E-2</v>
      </c>
      <c r="J251" s="11">
        <v>-9.5784165975103964E-3</v>
      </c>
    </row>
    <row r="252" spans="1:10" ht="13" x14ac:dyDescent="0.15">
      <c r="A252" s="3">
        <v>40721</v>
      </c>
      <c r="B252" s="1">
        <v>71.319948999999994</v>
      </c>
      <c r="C252" s="1">
        <v>72.189943</v>
      </c>
      <c r="D252" s="1">
        <v>71.269942999999998</v>
      </c>
      <c r="E252" s="1">
        <v>71.779944</v>
      </c>
      <c r="F252" s="1">
        <v>10192600</v>
      </c>
      <c r="G252" s="1">
        <v>44.272505000000002</v>
      </c>
      <c r="H252" s="1">
        <f t="shared" si="0"/>
        <v>4.8999199117379395E-3</v>
      </c>
      <c r="I252" s="1">
        <f t="shared" si="1"/>
        <v>4.8999207406485402E-3</v>
      </c>
      <c r="J252" s="11">
        <v>9.1314054846913153E-3</v>
      </c>
    </row>
    <row r="253" spans="1:10" ht="13" x14ac:dyDescent="0.15">
      <c r="A253" s="3">
        <v>40722</v>
      </c>
      <c r="B253" s="1">
        <v>72.209945000000005</v>
      </c>
      <c r="C253" s="1">
        <v>73.369951</v>
      </c>
      <c r="D253" s="1">
        <v>72.169951999999995</v>
      </c>
      <c r="E253" s="1">
        <v>73.259940999999998</v>
      </c>
      <c r="F253" s="1">
        <v>9009500</v>
      </c>
      <c r="G253" s="1">
        <v>45.185338999999999</v>
      </c>
      <c r="H253" s="1">
        <f t="shared" si="0"/>
        <v>2.0618530992445431E-2</v>
      </c>
      <c r="I253" s="1">
        <f t="shared" si="1"/>
        <v>2.061853062075427E-2</v>
      </c>
      <c r="J253" s="11">
        <v>1.2050495466599094E-2</v>
      </c>
    </row>
    <row r="254" spans="1:10" ht="13" x14ac:dyDescent="0.15">
      <c r="A254" s="3">
        <v>40723</v>
      </c>
      <c r="B254" s="1">
        <v>73.689947000000004</v>
      </c>
      <c r="C254" s="1">
        <v>74.509945999999999</v>
      </c>
      <c r="D254" s="1">
        <v>73.519937999999996</v>
      </c>
      <c r="E254" s="1">
        <v>74.019941000000003</v>
      </c>
      <c r="F254" s="1">
        <v>10559700</v>
      </c>
      <c r="G254" s="1">
        <v>45.654093000000003</v>
      </c>
      <c r="H254" s="1">
        <f t="shared" si="0"/>
        <v>1.0374018728734781E-2</v>
      </c>
      <c r="I254" s="1">
        <f t="shared" si="1"/>
        <v>1.0374028620212502E-2</v>
      </c>
      <c r="J254" s="11">
        <v>5.9669650663200669E-3</v>
      </c>
    </row>
    <row r="255" spans="1:10" ht="13" x14ac:dyDescent="0.15">
      <c r="A255" s="3">
        <v>40724</v>
      </c>
      <c r="B255" s="1">
        <v>74.349950000000007</v>
      </c>
      <c r="C255" s="1">
        <v>75.269946000000004</v>
      </c>
      <c r="D255" s="1">
        <v>74.329943999999998</v>
      </c>
      <c r="E255" s="1">
        <v>75.189940000000007</v>
      </c>
      <c r="F255" s="1">
        <v>9932800</v>
      </c>
      <c r="G255" s="1">
        <v>46.375726</v>
      </c>
      <c r="H255" s="1">
        <f t="shared" si="0"/>
        <v>1.5806537862547123E-2</v>
      </c>
      <c r="I255" s="1">
        <f t="shared" si="1"/>
        <v>1.5806534586066512E-2</v>
      </c>
      <c r="J255" s="11">
        <v>1.2471632241431323E-2</v>
      </c>
    </row>
    <row r="256" spans="1:10" ht="13" x14ac:dyDescent="0.15">
      <c r="A256" s="3">
        <v>40725</v>
      </c>
      <c r="B256" s="1">
        <v>75.269946000000004</v>
      </c>
      <c r="C256" s="1">
        <v>75.999945999999994</v>
      </c>
      <c r="D256" s="1">
        <v>74.569950000000006</v>
      </c>
      <c r="E256" s="1">
        <v>75.879942999999997</v>
      </c>
      <c r="F256" s="1">
        <v>10006700</v>
      </c>
      <c r="G256" s="1">
        <v>46.801307000000001</v>
      </c>
      <c r="H256" s="1">
        <f t="shared" si="0"/>
        <v>9.176799449500693E-3</v>
      </c>
      <c r="I256" s="1">
        <f t="shared" si="1"/>
        <v>9.1768051243014733E-3</v>
      </c>
      <c r="J256" s="11">
        <v>1.3567349707739193E-2</v>
      </c>
    </row>
    <row r="257" spans="1:10" ht="13" x14ac:dyDescent="0.15">
      <c r="A257" s="3">
        <v>40729</v>
      </c>
      <c r="B257" s="1">
        <v>75.909942999999998</v>
      </c>
      <c r="C257" s="1">
        <v>76.489936</v>
      </c>
      <c r="D257" s="1">
        <v>75.529943000000003</v>
      </c>
      <c r="E257" s="1">
        <v>75.849939000000006</v>
      </c>
      <c r="F257" s="1">
        <v>10316300</v>
      </c>
      <c r="G257" s="1">
        <v>46.782800000000002</v>
      </c>
      <c r="H257" s="1">
        <f t="shared" si="0"/>
        <v>-3.9541410831042716E-4</v>
      </c>
      <c r="I257" s="1">
        <f t="shared" si="1"/>
        <v>-3.954376744222038E-4</v>
      </c>
      <c r="J257" s="11">
        <v>-1.0251646085740545E-3</v>
      </c>
    </row>
    <row r="258" spans="1:10" ht="13" x14ac:dyDescent="0.15">
      <c r="A258" s="3">
        <v>40730</v>
      </c>
      <c r="B258" s="1">
        <v>75.909942999999998</v>
      </c>
      <c r="C258" s="1">
        <v>76.149947999999995</v>
      </c>
      <c r="D258" s="1">
        <v>75.569940000000003</v>
      </c>
      <c r="E258" s="1">
        <v>76.029944999999998</v>
      </c>
      <c r="F258" s="1">
        <v>8072400</v>
      </c>
      <c r="G258" s="1">
        <v>46.893825</v>
      </c>
      <c r="H258" s="1">
        <f t="shared" ref="H258:H512" si="2">(E258-E257)/E257</f>
        <v>2.3731858241836114E-3</v>
      </c>
      <c r="I258" s="1">
        <f t="shared" ref="I258:I512" si="3">(G258-G257)/G257</f>
        <v>2.3732012620022299E-3</v>
      </c>
      <c r="J258" s="11">
        <v>4.4669841027760743E-3</v>
      </c>
    </row>
    <row r="259" spans="1:10" ht="13" x14ac:dyDescent="0.15">
      <c r="A259" s="3">
        <v>40731</v>
      </c>
      <c r="B259" s="1">
        <v>76.839935999999994</v>
      </c>
      <c r="C259" s="1">
        <v>76.999937000000003</v>
      </c>
      <c r="D259" s="1">
        <v>76.259938000000005</v>
      </c>
      <c r="E259" s="1">
        <v>76.749948000000003</v>
      </c>
      <c r="F259" s="1">
        <v>7971000</v>
      </c>
      <c r="G259" s="1">
        <v>47.337909000000003</v>
      </c>
      <c r="H259" s="1">
        <f t="shared" si="2"/>
        <v>9.4699923826066894E-3</v>
      </c>
      <c r="I259" s="1">
        <f t="shared" si="3"/>
        <v>9.4699888524769245E-3</v>
      </c>
      <c r="J259" s="11">
        <v>7.403021972040293E-3</v>
      </c>
    </row>
    <row r="260" spans="1:10" ht="13" x14ac:dyDescent="0.15">
      <c r="A260" s="3">
        <v>40732</v>
      </c>
      <c r="B260" s="1">
        <v>75.339943000000005</v>
      </c>
      <c r="C260" s="1">
        <v>75.949939999999998</v>
      </c>
      <c r="D260" s="1">
        <v>75.109944999999996</v>
      </c>
      <c r="E260" s="1">
        <v>75.909942999999998</v>
      </c>
      <c r="F260" s="1">
        <v>10114000</v>
      </c>
      <c r="G260" s="1">
        <v>46.819809999999997</v>
      </c>
      <c r="H260" s="1">
        <f t="shared" si="2"/>
        <v>-1.0944697969046246E-2</v>
      </c>
      <c r="I260" s="1">
        <f t="shared" si="3"/>
        <v>-1.0944695508202665E-2</v>
      </c>
      <c r="J260" s="11">
        <v>-4.8972111990057418E-3</v>
      </c>
    </row>
    <row r="261" spans="1:10" ht="13" x14ac:dyDescent="0.15">
      <c r="A261" s="3">
        <v>40735</v>
      </c>
      <c r="B261" s="1">
        <v>74.829947000000004</v>
      </c>
      <c r="C261" s="1">
        <v>75.069936999999996</v>
      </c>
      <c r="D261" s="1">
        <v>74.409948999999997</v>
      </c>
      <c r="E261" s="1">
        <v>74.699945999999997</v>
      </c>
      <c r="F261" s="1">
        <v>8613400</v>
      </c>
      <c r="G261" s="1">
        <v>46.073506000000002</v>
      </c>
      <c r="H261" s="1">
        <f t="shared" si="2"/>
        <v>-1.5939901311742537E-2</v>
      </c>
      <c r="I261" s="1">
        <f t="shared" si="3"/>
        <v>-1.5939919448626449E-2</v>
      </c>
      <c r="J261" s="11">
        <v>-1.1964765319900586E-2</v>
      </c>
    </row>
    <row r="262" spans="1:10" ht="13" x14ac:dyDescent="0.15">
      <c r="A262" s="3">
        <v>40736</v>
      </c>
      <c r="B262" s="1">
        <v>74.249938999999998</v>
      </c>
      <c r="C262" s="1">
        <v>75.209947</v>
      </c>
      <c r="D262" s="1">
        <v>73.989941000000002</v>
      </c>
      <c r="E262" s="1">
        <v>74.339937000000006</v>
      </c>
      <c r="F262" s="1">
        <v>9560200</v>
      </c>
      <c r="G262" s="1">
        <v>45.851460000000003</v>
      </c>
      <c r="H262" s="1">
        <f t="shared" si="2"/>
        <v>-4.8194010742657152E-3</v>
      </c>
      <c r="I262" s="1">
        <f t="shared" si="3"/>
        <v>-4.8193857875716874E-3</v>
      </c>
      <c r="J262" s="11">
        <v>-4.7082217380543974E-3</v>
      </c>
    </row>
    <row r="263" spans="1:10" ht="13" x14ac:dyDescent="0.15">
      <c r="A263" s="3">
        <v>40737</v>
      </c>
      <c r="B263" s="1">
        <v>74.419946999999993</v>
      </c>
      <c r="C263" s="1">
        <v>75.309943000000004</v>
      </c>
      <c r="D263" s="1">
        <v>73.989941000000002</v>
      </c>
      <c r="E263" s="1">
        <v>74.399940999999998</v>
      </c>
      <c r="F263" s="1">
        <v>9746000</v>
      </c>
      <c r="G263" s="1">
        <v>45.888469000000001</v>
      </c>
      <c r="H263" s="1">
        <f t="shared" si="2"/>
        <v>8.0715699288246869E-4</v>
      </c>
      <c r="I263" s="1">
        <f t="shared" si="3"/>
        <v>8.0714987047299312E-4</v>
      </c>
      <c r="J263" s="11">
        <v>3.5937094622303387E-3</v>
      </c>
    </row>
    <row r="264" spans="1:10" ht="13" x14ac:dyDescent="0.15">
      <c r="A264" s="3">
        <v>40738</v>
      </c>
      <c r="B264" s="1">
        <v>80.109938</v>
      </c>
      <c r="C264" s="1">
        <v>80.129945000000006</v>
      </c>
      <c r="D264" s="1">
        <v>75.499943000000002</v>
      </c>
      <c r="E264" s="1">
        <v>75.609932999999998</v>
      </c>
      <c r="F264" s="1">
        <v>81425300</v>
      </c>
      <c r="G264" s="1">
        <v>46.634768999999999</v>
      </c>
      <c r="H264" s="1">
        <f t="shared" si="2"/>
        <v>1.6263346230341764E-2</v>
      </c>
      <c r="I264" s="1">
        <f t="shared" si="3"/>
        <v>1.6263344937483052E-2</v>
      </c>
      <c r="J264" s="11">
        <v>-4.3621461503561259E-3</v>
      </c>
    </row>
    <row r="265" spans="1:10" ht="13" x14ac:dyDescent="0.15">
      <c r="A265" s="3">
        <v>40739</v>
      </c>
      <c r="B265" s="1">
        <v>76.609938999999997</v>
      </c>
      <c r="C265" s="1">
        <v>77.029936000000006</v>
      </c>
      <c r="D265" s="1">
        <v>76.149947999999995</v>
      </c>
      <c r="E265" s="1">
        <v>76.419938999999999</v>
      </c>
      <c r="F265" s="1">
        <v>54703200</v>
      </c>
      <c r="G265" s="1">
        <v>47.134365000000003</v>
      </c>
      <c r="H265" s="1">
        <f t="shared" si="2"/>
        <v>1.0712957515780386E-2</v>
      </c>
      <c r="I265" s="1">
        <f t="shared" si="3"/>
        <v>1.0712951103070842E-2</v>
      </c>
      <c r="J265" s="11">
        <v>3.4260624315656154E-3</v>
      </c>
    </row>
    <row r="266" spans="1:10" ht="13" x14ac:dyDescent="0.15">
      <c r="A266" s="3">
        <v>40742</v>
      </c>
      <c r="B266" s="1">
        <v>76.349941000000001</v>
      </c>
      <c r="C266" s="1">
        <v>76.439944999999994</v>
      </c>
      <c r="D266" s="1">
        <v>75.209947</v>
      </c>
      <c r="E266" s="1">
        <v>75.439938999999995</v>
      </c>
      <c r="F266" s="1">
        <v>29702400</v>
      </c>
      <c r="G266" s="1">
        <v>46.529919999999997</v>
      </c>
      <c r="H266" s="1">
        <f t="shared" si="2"/>
        <v>-1.2823878333637561E-2</v>
      </c>
      <c r="I266" s="1">
        <f t="shared" si="3"/>
        <v>-1.2823870651487624E-2</v>
      </c>
      <c r="J266" s="11">
        <v>-7.5779128585619984E-3</v>
      </c>
    </row>
    <row r="267" spans="1:10" ht="13" x14ac:dyDescent="0.15">
      <c r="A267" s="3">
        <v>40743</v>
      </c>
      <c r="B267" s="1">
        <v>75.989947999999998</v>
      </c>
      <c r="C267" s="1">
        <v>76.379941000000002</v>
      </c>
      <c r="D267" s="1">
        <v>74.699945999999997</v>
      </c>
      <c r="E267" s="1">
        <v>75.429946000000001</v>
      </c>
      <c r="F267" s="1">
        <v>14289200</v>
      </c>
      <c r="G267" s="1">
        <v>46.523757000000003</v>
      </c>
      <c r="H267" s="1">
        <f t="shared" si="2"/>
        <v>-1.3246299151957651E-4</v>
      </c>
      <c r="I267" s="1">
        <f t="shared" si="3"/>
        <v>-1.3245240911640728E-4</v>
      </c>
      <c r="J267" s="11">
        <v>1.6330815055039291E-2</v>
      </c>
    </row>
    <row r="268" spans="1:10" ht="13" x14ac:dyDescent="0.15">
      <c r="A268" s="3">
        <v>40744</v>
      </c>
      <c r="B268" s="1">
        <v>75.789940000000001</v>
      </c>
      <c r="C268" s="1">
        <v>75.919936000000007</v>
      </c>
      <c r="D268" s="1">
        <v>74.999939999999995</v>
      </c>
      <c r="E268" s="1">
        <v>75.109944999999996</v>
      </c>
      <c r="F268" s="1">
        <v>11687200</v>
      </c>
      <c r="G268" s="1">
        <v>46.326385999999999</v>
      </c>
      <c r="H268" s="1">
        <f t="shared" si="2"/>
        <v>-4.2423601894134308E-3</v>
      </c>
      <c r="I268" s="1">
        <f t="shared" si="3"/>
        <v>-4.2423701937916135E-3</v>
      </c>
      <c r="J268" s="11">
        <v>-1.2321635488903929E-3</v>
      </c>
    </row>
    <row r="269" spans="1:10" ht="13" x14ac:dyDescent="0.15">
      <c r="A269" s="3">
        <v>40745</v>
      </c>
      <c r="B269" s="1">
        <v>74.819933000000006</v>
      </c>
      <c r="C269" s="1">
        <v>75.999945999999994</v>
      </c>
      <c r="D269" s="1">
        <v>74.509945999999999</v>
      </c>
      <c r="E269" s="1">
        <v>75.809945999999997</v>
      </c>
      <c r="F269" s="1">
        <v>11245700</v>
      </c>
      <c r="G269" s="1">
        <v>47.172646</v>
      </c>
      <c r="H269" s="1">
        <f t="shared" si="2"/>
        <v>9.319684630310944E-3</v>
      </c>
      <c r="I269" s="1">
        <f t="shared" si="3"/>
        <v>1.8267343366693896E-2</v>
      </c>
      <c r="J269" s="11">
        <v>1.2130217131618447E-2</v>
      </c>
    </row>
    <row r="270" spans="1:10" ht="13" x14ac:dyDescent="0.15">
      <c r="A270" s="3">
        <v>40746</v>
      </c>
      <c r="B270" s="1">
        <v>75.709943999999993</v>
      </c>
      <c r="C270" s="1">
        <v>75.849939000000006</v>
      </c>
      <c r="D270" s="1">
        <v>75.079946000000007</v>
      </c>
      <c r="E270" s="1">
        <v>75.259936999999994</v>
      </c>
      <c r="F270" s="1">
        <v>10632300</v>
      </c>
      <c r="G270" s="1">
        <v>46.830404000000001</v>
      </c>
      <c r="H270" s="1">
        <f t="shared" si="2"/>
        <v>-7.255103439857389E-3</v>
      </c>
      <c r="I270" s="1">
        <f t="shared" si="3"/>
        <v>-7.2550944036507692E-3</v>
      </c>
      <c r="J270" s="11">
        <v>-3.3989787704234143E-3</v>
      </c>
    </row>
    <row r="271" spans="1:10" ht="13" x14ac:dyDescent="0.15">
      <c r="A271" s="3">
        <v>40749</v>
      </c>
      <c r="B271" s="1">
        <v>74.569950000000006</v>
      </c>
      <c r="C271" s="1">
        <v>75.259936999999994</v>
      </c>
      <c r="D271" s="1">
        <v>74.329943999999998</v>
      </c>
      <c r="E271" s="1">
        <v>74.549942999999999</v>
      </c>
      <c r="F271" s="1">
        <v>11094600</v>
      </c>
      <c r="G271" s="1">
        <v>46.388610999999997</v>
      </c>
      <c r="H271" s="1">
        <f t="shared" si="2"/>
        <v>-9.4338904376174895E-3</v>
      </c>
      <c r="I271" s="1">
        <f t="shared" si="3"/>
        <v>-9.4338925626181683E-3</v>
      </c>
      <c r="J271" s="11">
        <v>-6.9678443364127518E-3</v>
      </c>
    </row>
    <row r="272" spans="1:10" ht="13" x14ac:dyDescent="0.15">
      <c r="A272" s="3">
        <v>40750</v>
      </c>
      <c r="B272" s="1">
        <v>74.559940999999995</v>
      </c>
      <c r="C272" s="1">
        <v>74.699945999999997</v>
      </c>
      <c r="D272" s="1">
        <v>73.479939999999999</v>
      </c>
      <c r="E272" s="1">
        <v>73.609942000000004</v>
      </c>
      <c r="F272" s="1">
        <v>12838100</v>
      </c>
      <c r="G272" s="1">
        <v>45.803696000000002</v>
      </c>
      <c r="H272" s="1">
        <f t="shared" si="2"/>
        <v>-1.2609010311382736E-2</v>
      </c>
      <c r="I272" s="1">
        <f t="shared" si="3"/>
        <v>-1.2609021641109178E-2</v>
      </c>
      <c r="J272" s="11">
        <v>-7.2660569039888516E-3</v>
      </c>
    </row>
    <row r="273" spans="1:10" ht="13" x14ac:dyDescent="0.15">
      <c r="A273" s="3">
        <v>40751</v>
      </c>
      <c r="B273" s="1">
        <v>74.189949999999996</v>
      </c>
      <c r="C273" s="1">
        <v>74.489943999999994</v>
      </c>
      <c r="D273" s="1">
        <v>73.119946999999996</v>
      </c>
      <c r="E273" s="1">
        <v>73.129945000000006</v>
      </c>
      <c r="F273" s="1">
        <v>13279600</v>
      </c>
      <c r="G273" s="1">
        <v>45.505018</v>
      </c>
      <c r="H273" s="1">
        <f t="shared" si="2"/>
        <v>-6.520817527610568E-3</v>
      </c>
      <c r="I273" s="1">
        <f t="shared" si="3"/>
        <v>-6.5208274895546077E-3</v>
      </c>
      <c r="J273" s="11">
        <v>-1.5898346813586258E-2</v>
      </c>
    </row>
    <row r="274" spans="1:10" ht="13" x14ac:dyDescent="0.15">
      <c r="A274" s="3">
        <v>40752</v>
      </c>
      <c r="B274" s="1">
        <v>73.099946000000003</v>
      </c>
      <c r="C274" s="1">
        <v>73.519937999999996</v>
      </c>
      <c r="D274" s="1">
        <v>72.549947000000003</v>
      </c>
      <c r="E274" s="1">
        <v>72.769951000000006</v>
      </c>
      <c r="F274" s="1">
        <v>10521800</v>
      </c>
      <c r="G274" s="1">
        <v>45.281013000000002</v>
      </c>
      <c r="H274" s="1">
        <f t="shared" si="2"/>
        <v>-4.9226619820375954E-3</v>
      </c>
      <c r="I274" s="1">
        <f t="shared" si="3"/>
        <v>-4.9226439158863364E-3</v>
      </c>
      <c r="J274" s="11">
        <v>-5.075326738303171E-3</v>
      </c>
    </row>
    <row r="275" spans="1:10" ht="13" x14ac:dyDescent="0.15">
      <c r="A275" s="3">
        <v>40753</v>
      </c>
      <c r="B275" s="1">
        <v>72.019945000000007</v>
      </c>
      <c r="C275" s="1">
        <v>72.699939000000001</v>
      </c>
      <c r="D275" s="1">
        <v>71.449950000000001</v>
      </c>
      <c r="E275" s="1">
        <v>71.989945000000006</v>
      </c>
      <c r="F275" s="1">
        <v>13237500</v>
      </c>
      <c r="G275" s="1">
        <v>44.795654999999996</v>
      </c>
      <c r="H275" s="1">
        <f t="shared" si="2"/>
        <v>-1.0718792431233052E-2</v>
      </c>
      <c r="I275" s="1">
        <f t="shared" si="3"/>
        <v>-1.0718797302525123E-2</v>
      </c>
      <c r="J275" s="11">
        <v>-7.914154139958501E-3</v>
      </c>
    </row>
    <row r="276" spans="1:10" ht="13" x14ac:dyDescent="0.15">
      <c r="A276" s="3">
        <v>40756</v>
      </c>
      <c r="B276" s="1">
        <v>73.459939000000006</v>
      </c>
      <c r="C276" s="1">
        <v>73.459939000000006</v>
      </c>
      <c r="D276" s="1">
        <v>71.439937</v>
      </c>
      <c r="E276" s="1">
        <v>71.989945000000006</v>
      </c>
      <c r="F276" s="1">
        <v>11780500</v>
      </c>
      <c r="G276" s="1">
        <v>44.795654999999996</v>
      </c>
      <c r="H276" s="1">
        <f t="shared" si="2"/>
        <v>0</v>
      </c>
      <c r="I276" s="1">
        <f t="shared" si="3"/>
        <v>0</v>
      </c>
      <c r="J276" s="11">
        <v>-8.8526618895688281E-4</v>
      </c>
    </row>
    <row r="277" spans="1:10" ht="13" x14ac:dyDescent="0.15">
      <c r="A277" s="3">
        <v>40757</v>
      </c>
      <c r="B277" s="1">
        <v>71.509949000000006</v>
      </c>
      <c r="C277" s="1">
        <v>72.429944000000006</v>
      </c>
      <c r="D277" s="1">
        <v>70.599946000000003</v>
      </c>
      <c r="E277" s="1">
        <v>70.629946000000004</v>
      </c>
      <c r="F277" s="1">
        <v>12745000</v>
      </c>
      <c r="G277" s="1">
        <v>43.949396999999998</v>
      </c>
      <c r="H277" s="1">
        <f t="shared" si="2"/>
        <v>-1.8891513252302136E-2</v>
      </c>
      <c r="I277" s="1">
        <f t="shared" si="3"/>
        <v>-1.8891519724401819E-2</v>
      </c>
      <c r="J277" s="11">
        <v>-2.1913894423964426E-2</v>
      </c>
    </row>
    <row r="278" spans="1:10" ht="13" x14ac:dyDescent="0.15">
      <c r="A278" s="3">
        <v>40758</v>
      </c>
      <c r="B278" s="1">
        <v>70.639944</v>
      </c>
      <c r="C278" s="1">
        <v>71.259950000000003</v>
      </c>
      <c r="D278" s="1">
        <v>69.379941000000002</v>
      </c>
      <c r="E278" s="1">
        <v>70.559949000000003</v>
      </c>
      <c r="F278" s="1">
        <v>15890700</v>
      </c>
      <c r="G278" s="1">
        <v>43.905841000000002</v>
      </c>
      <c r="H278" s="1">
        <f t="shared" si="2"/>
        <v>-9.9103856032964756E-4</v>
      </c>
      <c r="I278" s="1">
        <f t="shared" si="3"/>
        <v>-9.9104886467487295E-4</v>
      </c>
      <c r="J278" s="11">
        <v>2.5129573289147285E-3</v>
      </c>
    </row>
    <row r="279" spans="1:10" ht="13" x14ac:dyDescent="0.15">
      <c r="A279" s="3">
        <v>40759</v>
      </c>
      <c r="B279" s="1">
        <v>69.409946000000005</v>
      </c>
      <c r="C279" s="1">
        <v>69.509941999999995</v>
      </c>
      <c r="D279" s="1">
        <v>66.779949999999999</v>
      </c>
      <c r="E279" s="1">
        <v>66.919944999999998</v>
      </c>
      <c r="F279" s="1">
        <v>20754800</v>
      </c>
      <c r="G279" s="1">
        <v>41.640853</v>
      </c>
      <c r="H279" s="1">
        <f t="shared" si="2"/>
        <v>-5.1587395563452071E-2</v>
      </c>
      <c r="I279" s="1">
        <f t="shared" si="3"/>
        <v>-5.1587395854688273E-2</v>
      </c>
      <c r="J279" s="11">
        <v>-4.3102030646657866E-2</v>
      </c>
    </row>
    <row r="280" spans="1:10" ht="13" x14ac:dyDescent="0.15">
      <c r="A280" s="3">
        <v>40760</v>
      </c>
      <c r="B280" s="1">
        <v>67.119952999999995</v>
      </c>
      <c r="C280" s="1">
        <v>69.249944999999997</v>
      </c>
      <c r="D280" s="1">
        <v>65.249958000000007</v>
      </c>
      <c r="E280" s="1">
        <v>67.749951999999993</v>
      </c>
      <c r="F280" s="1">
        <v>24705000</v>
      </c>
      <c r="G280" s="1">
        <v>42.157324000000003</v>
      </c>
      <c r="H280" s="1">
        <f t="shared" si="2"/>
        <v>1.2402983893665705E-2</v>
      </c>
      <c r="I280" s="1">
        <f t="shared" si="3"/>
        <v>1.2402987998348708E-2</v>
      </c>
      <c r="J280" s="11">
        <v>5.3524573476469613E-3</v>
      </c>
    </row>
    <row r="281" spans="1:10" ht="13" x14ac:dyDescent="0.15">
      <c r="A281" s="3">
        <v>40763</v>
      </c>
      <c r="B281" s="1">
        <v>65.169946999999993</v>
      </c>
      <c r="C281" s="1">
        <v>67.469948000000002</v>
      </c>
      <c r="D281" s="1">
        <v>61.829948000000002</v>
      </c>
      <c r="E281" s="1">
        <v>61.919950999999998</v>
      </c>
      <c r="F281" s="1">
        <v>38423900</v>
      </c>
      <c r="G281" s="1">
        <v>38.529614000000002</v>
      </c>
      <c r="H281" s="1">
        <f t="shared" si="2"/>
        <v>-8.605173624329647E-2</v>
      </c>
      <c r="I281" s="1">
        <f t="shared" si="3"/>
        <v>-8.6051714288127024E-2</v>
      </c>
      <c r="J281" s="11">
        <v>-5.5463726644044413E-2</v>
      </c>
    </row>
    <row r="282" spans="1:10" ht="13" x14ac:dyDescent="0.15">
      <c r="A282" s="3">
        <v>40764</v>
      </c>
      <c r="B282" s="1">
        <v>62.899951000000001</v>
      </c>
      <c r="C282" s="1">
        <v>64.689950999999994</v>
      </c>
      <c r="D282" s="1">
        <v>60.399951999999999</v>
      </c>
      <c r="E282" s="1">
        <v>64.559955000000002</v>
      </c>
      <c r="F282" s="1">
        <v>29061500</v>
      </c>
      <c r="G282" s="1">
        <v>40.172351999999997</v>
      </c>
      <c r="H282" s="1">
        <f t="shared" si="2"/>
        <v>4.2635757253748553E-2</v>
      </c>
      <c r="I282" s="1">
        <f t="shared" si="3"/>
        <v>4.263572430286984E-2</v>
      </c>
      <c r="J282" s="11">
        <v>3.9771128693806154E-2</v>
      </c>
    </row>
    <row r="283" spans="1:10" ht="13" x14ac:dyDescent="0.15">
      <c r="A283" s="3">
        <v>40765</v>
      </c>
      <c r="B283" s="1">
        <v>64.479949000000005</v>
      </c>
      <c r="C283" s="1">
        <v>65.169946999999993</v>
      </c>
      <c r="D283" s="1">
        <v>62.049947000000003</v>
      </c>
      <c r="E283" s="1">
        <v>62.709950999999997</v>
      </c>
      <c r="F283" s="1">
        <v>20229900</v>
      </c>
      <c r="G283" s="1">
        <v>39.021189999999997</v>
      </c>
      <c r="H283" s="1">
        <f t="shared" si="2"/>
        <v>-2.8655596181874746E-2</v>
      </c>
      <c r="I283" s="1">
        <f t="shared" si="3"/>
        <v>-2.8655578841886069E-2</v>
      </c>
      <c r="J283" s="11">
        <v>-4.6249088881451385E-2</v>
      </c>
    </row>
    <row r="284" spans="1:10" ht="13" x14ac:dyDescent="0.15">
      <c r="A284" s="3">
        <v>40766</v>
      </c>
      <c r="B284" s="1">
        <v>63.039954999999999</v>
      </c>
      <c r="C284" s="1">
        <v>66.419956999999997</v>
      </c>
      <c r="D284" s="1">
        <v>62.399948000000002</v>
      </c>
      <c r="E284" s="1">
        <v>65.519947999999999</v>
      </c>
      <c r="F284" s="1">
        <v>20693200</v>
      </c>
      <c r="G284" s="1">
        <v>40.769706999999997</v>
      </c>
      <c r="H284" s="1">
        <f t="shared" si="2"/>
        <v>4.4809427454344575E-2</v>
      </c>
      <c r="I284" s="1">
        <f t="shared" si="3"/>
        <v>4.4809422777726662E-2</v>
      </c>
      <c r="J284" s="11">
        <v>3.9493609387528925E-2</v>
      </c>
    </row>
    <row r="285" spans="1:10" ht="13" x14ac:dyDescent="0.15">
      <c r="A285" s="3">
        <v>40767</v>
      </c>
      <c r="B285" s="1">
        <v>66.549953000000002</v>
      </c>
      <c r="C285" s="1">
        <v>67.119952999999995</v>
      </c>
      <c r="D285" s="1">
        <v>65.319954999999993</v>
      </c>
      <c r="E285" s="1">
        <v>66.049949999999995</v>
      </c>
      <c r="F285" s="1">
        <v>14384100</v>
      </c>
      <c r="G285" s="1">
        <v>41.099499999999999</v>
      </c>
      <c r="H285" s="1">
        <f t="shared" si="2"/>
        <v>8.0891700341397723E-3</v>
      </c>
      <c r="I285" s="1">
        <f t="shared" si="3"/>
        <v>8.0891677735138549E-3</v>
      </c>
      <c r="J285" s="11">
        <v>1.1281205032518912E-2</v>
      </c>
    </row>
    <row r="286" spans="1:10" ht="13" x14ac:dyDescent="0.15">
      <c r="A286" s="3">
        <v>40770</v>
      </c>
      <c r="B286" s="1">
        <v>67.059949000000003</v>
      </c>
      <c r="C286" s="1">
        <v>68.249955</v>
      </c>
      <c r="D286" s="1">
        <v>66.779949999999999</v>
      </c>
      <c r="E286" s="1">
        <v>67.479945999999998</v>
      </c>
      <c r="F286" s="1">
        <v>12985500</v>
      </c>
      <c r="G286" s="1">
        <v>41.989314</v>
      </c>
      <c r="H286" s="1">
        <f t="shared" si="2"/>
        <v>2.1650220779879513E-2</v>
      </c>
      <c r="I286" s="1">
        <f t="shared" si="3"/>
        <v>2.165023905400312E-2</v>
      </c>
      <c r="J286" s="11">
        <v>1.897954470933472E-2</v>
      </c>
    </row>
    <row r="287" spans="1:10" ht="13" x14ac:dyDescent="0.15">
      <c r="A287" s="3">
        <v>40771</v>
      </c>
      <c r="B287" s="1">
        <v>66.829955999999996</v>
      </c>
      <c r="C287" s="1">
        <v>67.059949000000003</v>
      </c>
      <c r="D287" s="1">
        <v>65.749944999999997</v>
      </c>
      <c r="E287" s="1">
        <v>66.539945000000003</v>
      </c>
      <c r="F287" s="1">
        <v>12622300</v>
      </c>
      <c r="G287" s="1">
        <v>41.404398999999998</v>
      </c>
      <c r="H287" s="1">
        <f t="shared" si="2"/>
        <v>-1.3930079315712482E-2</v>
      </c>
      <c r="I287" s="1">
        <f t="shared" si="3"/>
        <v>-1.3930091832412464E-2</v>
      </c>
      <c r="J287" s="11">
        <v>-6.7030712960839201E-3</v>
      </c>
    </row>
    <row r="288" spans="1:10" ht="13" x14ac:dyDescent="0.15">
      <c r="A288" s="3">
        <v>40772</v>
      </c>
      <c r="B288" s="1">
        <v>67.289946</v>
      </c>
      <c r="C288" s="1">
        <v>67.609942000000004</v>
      </c>
      <c r="D288" s="1">
        <v>66.369951</v>
      </c>
      <c r="E288" s="1">
        <v>66.819942999999995</v>
      </c>
      <c r="F288" s="1">
        <v>9653300</v>
      </c>
      <c r="G288" s="1">
        <v>41.578626999999997</v>
      </c>
      <c r="H288" s="1">
        <f t="shared" si="2"/>
        <v>4.207968611936664E-3</v>
      </c>
      <c r="I288" s="1">
        <f t="shared" si="3"/>
        <v>4.2079586760817222E-3</v>
      </c>
      <c r="J288" s="11">
        <v>3.7526708618517628E-4</v>
      </c>
    </row>
    <row r="289" spans="1:10" ht="13" x14ac:dyDescent="0.15">
      <c r="A289" s="3">
        <v>40773</v>
      </c>
      <c r="B289" s="1">
        <v>65.499941000000007</v>
      </c>
      <c r="C289" s="1">
        <v>65.519947999999999</v>
      </c>
      <c r="D289" s="1">
        <v>63.089950999999999</v>
      </c>
      <c r="E289" s="1">
        <v>63.789946999999998</v>
      </c>
      <c r="F289" s="1">
        <v>21652600</v>
      </c>
      <c r="G289" s="1">
        <v>39.693216</v>
      </c>
      <c r="H289" s="1">
        <f t="shared" si="2"/>
        <v>-4.5345683698053994E-2</v>
      </c>
      <c r="I289" s="1">
        <f t="shared" si="3"/>
        <v>-4.5345677239414323E-2</v>
      </c>
      <c r="J289" s="11">
        <v>-3.6776700995956119E-2</v>
      </c>
    </row>
    <row r="290" spans="1:10" ht="13" x14ac:dyDescent="0.15">
      <c r="A290" s="3">
        <v>40774</v>
      </c>
      <c r="B290" s="1">
        <v>63.079953000000003</v>
      </c>
      <c r="C290" s="1">
        <v>64.939954999999998</v>
      </c>
      <c r="D290" s="1">
        <v>62.999946999999999</v>
      </c>
      <c r="E290" s="1">
        <v>63.589953999999999</v>
      </c>
      <c r="F290" s="1">
        <v>18009000</v>
      </c>
      <c r="G290" s="1">
        <v>39.568770000000001</v>
      </c>
      <c r="H290" s="1">
        <f t="shared" si="2"/>
        <v>-3.1351805324434461E-3</v>
      </c>
      <c r="I290" s="1">
        <f t="shared" si="3"/>
        <v>-3.1351956969170487E-3</v>
      </c>
      <c r="J290" s="11">
        <v>-1.5734355124229171E-2</v>
      </c>
    </row>
    <row r="291" spans="1:10" ht="13" x14ac:dyDescent="0.15">
      <c r="A291" s="3">
        <v>40777</v>
      </c>
      <c r="B291" s="1">
        <v>65.379953999999998</v>
      </c>
      <c r="C291" s="1">
        <v>65.689941000000005</v>
      </c>
      <c r="D291" s="1">
        <v>63.019953999999998</v>
      </c>
      <c r="E291" s="1">
        <v>63.329956000000003</v>
      </c>
      <c r="F291" s="1">
        <v>11662200</v>
      </c>
      <c r="G291" s="1">
        <v>39.406987999999998</v>
      </c>
      <c r="H291" s="1">
        <f t="shared" si="2"/>
        <v>-4.0886646969424756E-3</v>
      </c>
      <c r="I291" s="1">
        <f t="shared" si="3"/>
        <v>-4.0886284815020105E-3</v>
      </c>
      <c r="J291" s="11">
        <v>3.4203360864946569E-3</v>
      </c>
    </row>
    <row r="292" spans="1:10" ht="13" x14ac:dyDescent="0.15">
      <c r="A292" s="3">
        <v>40778</v>
      </c>
      <c r="B292" s="1">
        <v>63.519956000000001</v>
      </c>
      <c r="C292" s="1">
        <v>65.719945999999993</v>
      </c>
      <c r="D292" s="1">
        <v>63.489952000000002</v>
      </c>
      <c r="E292" s="1">
        <v>65.709947999999997</v>
      </c>
      <c r="F292" s="1">
        <v>15304400</v>
      </c>
      <c r="G292" s="1">
        <v>40.887934000000001</v>
      </c>
      <c r="H292" s="1">
        <f t="shared" si="2"/>
        <v>3.7580825099578379E-2</v>
      </c>
      <c r="I292" s="1">
        <f t="shared" si="3"/>
        <v>3.7580796583590786E-2</v>
      </c>
      <c r="J292" s="11">
        <v>2.9674781630622361E-2</v>
      </c>
    </row>
    <row r="293" spans="1:10" ht="13" x14ac:dyDescent="0.15">
      <c r="A293" s="3">
        <v>40779</v>
      </c>
      <c r="B293" s="1">
        <v>65.369945000000001</v>
      </c>
      <c r="C293" s="1">
        <v>66.209951000000004</v>
      </c>
      <c r="D293" s="1">
        <v>64.809954000000005</v>
      </c>
      <c r="E293" s="1">
        <v>66.119946999999996</v>
      </c>
      <c r="F293" s="1">
        <v>10054800</v>
      </c>
      <c r="G293" s="1">
        <v>41.143056000000001</v>
      </c>
      <c r="H293" s="1">
        <f t="shared" si="2"/>
        <v>6.2395270804353571E-3</v>
      </c>
      <c r="I293" s="1">
        <f t="shared" si="3"/>
        <v>6.2395424527930433E-3</v>
      </c>
      <c r="J293" s="11">
        <v>1.287942059794308E-2</v>
      </c>
    </row>
    <row r="294" spans="1:10" ht="13" x14ac:dyDescent="0.15">
      <c r="A294" s="3">
        <v>40780</v>
      </c>
      <c r="B294" s="1">
        <v>66.609952000000007</v>
      </c>
      <c r="C294" s="1">
        <v>66.879947000000001</v>
      </c>
      <c r="D294" s="1">
        <v>64.499950999999996</v>
      </c>
      <c r="E294" s="1">
        <v>64.779954000000004</v>
      </c>
      <c r="F294" s="1">
        <v>9999200</v>
      </c>
      <c r="G294" s="1">
        <v>40.309246999999999</v>
      </c>
      <c r="H294" s="1">
        <f t="shared" si="2"/>
        <v>-2.0266093074756891E-2</v>
      </c>
      <c r="I294" s="1">
        <f t="shared" si="3"/>
        <v>-2.0266093019439348E-2</v>
      </c>
      <c r="J294" s="11">
        <v>-1.5095312096486305E-2</v>
      </c>
    </row>
    <row r="295" spans="1:10" ht="13" x14ac:dyDescent="0.15">
      <c r="A295" s="3">
        <v>40781</v>
      </c>
      <c r="B295" s="1">
        <v>64.279950999999997</v>
      </c>
      <c r="C295" s="1">
        <v>66.019951000000006</v>
      </c>
      <c r="D295" s="1">
        <v>63.499949999999998</v>
      </c>
      <c r="E295" s="1">
        <v>65.509955000000005</v>
      </c>
      <c r="F295" s="1">
        <v>10132900</v>
      </c>
      <c r="G295" s="1">
        <v>40.763489</v>
      </c>
      <c r="H295" s="1">
        <f t="shared" si="2"/>
        <v>1.1268933596340644E-2</v>
      </c>
      <c r="I295" s="1">
        <f t="shared" si="3"/>
        <v>1.12689279459872E-2</v>
      </c>
      <c r="J295" s="11">
        <v>1.2082681716329894E-2</v>
      </c>
    </row>
    <row r="296" spans="1:10" ht="13" x14ac:dyDescent="0.15">
      <c r="A296" s="3">
        <v>40784</v>
      </c>
      <c r="B296" s="1">
        <v>66.679948999999993</v>
      </c>
      <c r="C296" s="1">
        <v>67.839955000000003</v>
      </c>
      <c r="D296" s="1">
        <v>66.579952000000006</v>
      </c>
      <c r="E296" s="1">
        <v>67.779950999999997</v>
      </c>
      <c r="F296" s="1">
        <v>10541200</v>
      </c>
      <c r="G296" s="1">
        <v>42.175991000000003</v>
      </c>
      <c r="H296" s="1">
        <f t="shared" si="2"/>
        <v>3.4651161033464176E-2</v>
      </c>
      <c r="I296" s="1">
        <f t="shared" si="3"/>
        <v>3.4651155596617439E-2</v>
      </c>
      <c r="J296" s="11">
        <v>2.2571585469778718E-2</v>
      </c>
    </row>
    <row r="297" spans="1:10" ht="13" x14ac:dyDescent="0.15">
      <c r="A297" s="3">
        <v>40785</v>
      </c>
      <c r="B297" s="1">
        <v>66.839949000000004</v>
      </c>
      <c r="C297" s="1">
        <v>68.329944999999995</v>
      </c>
      <c r="D297" s="1">
        <v>66.219943999999998</v>
      </c>
      <c r="E297" s="1">
        <v>67.839955000000003</v>
      </c>
      <c r="F297" s="1">
        <v>14379500</v>
      </c>
      <c r="G297" s="1">
        <v>42.213329000000002</v>
      </c>
      <c r="H297" s="1">
        <f t="shared" si="2"/>
        <v>8.8527653258419132E-4</v>
      </c>
      <c r="I297" s="1">
        <f t="shared" si="3"/>
        <v>8.852904013565043E-4</v>
      </c>
      <c r="J297" s="11">
        <v>1.7938947505253212E-3</v>
      </c>
    </row>
    <row r="298" spans="1:10" ht="13" x14ac:dyDescent="0.15">
      <c r="A298" s="3">
        <v>40786</v>
      </c>
      <c r="B298" s="1">
        <v>68.299944999999994</v>
      </c>
      <c r="C298" s="1">
        <v>68.749942000000004</v>
      </c>
      <c r="D298" s="1">
        <v>67.549943999999996</v>
      </c>
      <c r="E298" s="1">
        <v>68.069947999999997</v>
      </c>
      <c r="F298" s="1">
        <v>11838200</v>
      </c>
      <c r="G298" s="1">
        <v>42.356440999999997</v>
      </c>
      <c r="H298" s="1">
        <f t="shared" si="2"/>
        <v>3.3902292535422998E-3</v>
      </c>
      <c r="I298" s="1">
        <f t="shared" si="3"/>
        <v>3.3902088129556191E-3</v>
      </c>
      <c r="J298" s="11">
        <v>4.6349741195251849E-3</v>
      </c>
    </row>
    <row r="299" spans="1:10" ht="13" x14ac:dyDescent="0.15">
      <c r="A299" s="3">
        <v>40787</v>
      </c>
      <c r="B299" s="1">
        <v>68.659938999999994</v>
      </c>
      <c r="C299" s="1">
        <v>68.869945000000001</v>
      </c>
      <c r="D299" s="1">
        <v>67.629948999999996</v>
      </c>
      <c r="E299" s="1">
        <v>67.969950999999995</v>
      </c>
      <c r="F299" s="1">
        <v>11748000</v>
      </c>
      <c r="G299" s="1">
        <v>42.294218999999998</v>
      </c>
      <c r="H299" s="1">
        <f t="shared" si="2"/>
        <v>-1.4690330011711173E-3</v>
      </c>
      <c r="I299" s="1">
        <f t="shared" si="3"/>
        <v>-1.4690091643912776E-3</v>
      </c>
      <c r="J299" s="11">
        <v>-1.0329327707517152E-2</v>
      </c>
    </row>
    <row r="300" spans="1:10" ht="13" x14ac:dyDescent="0.15">
      <c r="A300" s="3">
        <v>40788</v>
      </c>
      <c r="B300" s="1">
        <v>66.409943999999996</v>
      </c>
      <c r="C300" s="1">
        <v>66.919944999999998</v>
      </c>
      <c r="D300" s="1">
        <v>65.729954000000006</v>
      </c>
      <c r="E300" s="1">
        <v>66.439948000000001</v>
      </c>
      <c r="F300" s="1">
        <v>11444700</v>
      </c>
      <c r="G300" s="1">
        <v>41.342176000000002</v>
      </c>
      <c r="H300" s="1">
        <f t="shared" si="2"/>
        <v>-2.2509991216559708E-2</v>
      </c>
      <c r="I300" s="1">
        <f t="shared" si="3"/>
        <v>-2.2510003081035644E-2</v>
      </c>
      <c r="J300" s="11">
        <v>-2.2039325741941593E-2</v>
      </c>
    </row>
    <row r="301" spans="1:10" ht="13" x14ac:dyDescent="0.15">
      <c r="A301" s="3">
        <v>40792</v>
      </c>
      <c r="B301" s="1">
        <v>64.209953999999996</v>
      </c>
      <c r="C301" s="1">
        <v>65.829950999999994</v>
      </c>
      <c r="D301" s="1">
        <v>63.799954999999997</v>
      </c>
      <c r="E301" s="1">
        <v>65.699955000000003</v>
      </c>
      <c r="F301" s="1">
        <v>14460600</v>
      </c>
      <c r="G301" s="1">
        <v>40.881715999999997</v>
      </c>
      <c r="H301" s="1">
        <f t="shared" si="2"/>
        <v>-1.1137772112645217E-2</v>
      </c>
      <c r="I301" s="1">
        <f t="shared" si="3"/>
        <v>-1.1137778524284854E-2</v>
      </c>
      <c r="J301" s="11">
        <v>-8.9819952621966962E-3</v>
      </c>
    </row>
    <row r="302" spans="1:10" ht="13" x14ac:dyDescent="0.15">
      <c r="A302" s="3">
        <v>40793</v>
      </c>
      <c r="B302" s="1">
        <v>66.659948</v>
      </c>
      <c r="C302" s="1">
        <v>67.389943000000002</v>
      </c>
      <c r="D302" s="1">
        <v>66.369951</v>
      </c>
      <c r="E302" s="1">
        <v>67.309952999999993</v>
      </c>
      <c r="F302" s="1">
        <v>11554500</v>
      </c>
      <c r="G302" s="1">
        <v>41.883535000000002</v>
      </c>
      <c r="H302" s="1">
        <f t="shared" si="2"/>
        <v>2.450531358811418E-2</v>
      </c>
      <c r="I302" s="1">
        <f t="shared" si="3"/>
        <v>2.4505306969012864E-2</v>
      </c>
      <c r="J302" s="11">
        <v>2.4737689504740999E-2</v>
      </c>
    </row>
    <row r="303" spans="1:10" ht="13" x14ac:dyDescent="0.15">
      <c r="A303" s="3">
        <v>40794</v>
      </c>
      <c r="B303" s="1">
        <v>66.999949999999998</v>
      </c>
      <c r="C303" s="1">
        <v>67.499953000000005</v>
      </c>
      <c r="D303" s="1">
        <v>65.379953999999998</v>
      </c>
      <c r="E303" s="1">
        <v>65.879941000000002</v>
      </c>
      <c r="F303" s="1">
        <v>13725700</v>
      </c>
      <c r="G303" s="1">
        <v>40.993713</v>
      </c>
      <c r="H303" s="1">
        <f t="shared" si="2"/>
        <v>-2.1245179000496269E-2</v>
      </c>
      <c r="I303" s="1">
        <f t="shared" si="3"/>
        <v>-2.1245150391436689E-2</v>
      </c>
      <c r="J303" s="11">
        <v>-1.042945567003817E-2</v>
      </c>
    </row>
    <row r="304" spans="1:10" ht="13" x14ac:dyDescent="0.15">
      <c r="A304" s="3">
        <v>40795</v>
      </c>
      <c r="B304" s="1">
        <v>64.959946000000002</v>
      </c>
      <c r="C304" s="1">
        <v>65.749944999999997</v>
      </c>
      <c r="D304" s="1">
        <v>63.869951999999998</v>
      </c>
      <c r="E304" s="1">
        <v>64.229945999999998</v>
      </c>
      <c r="F304" s="1">
        <v>16024900</v>
      </c>
      <c r="G304" s="1">
        <v>39.967005</v>
      </c>
      <c r="H304" s="1">
        <f t="shared" si="2"/>
        <v>-2.5045483874978031E-2</v>
      </c>
      <c r="I304" s="1">
        <f t="shared" si="3"/>
        <v>-2.5045499050061634E-2</v>
      </c>
      <c r="J304" s="11">
        <v>-2.6884278467877804E-2</v>
      </c>
    </row>
    <row r="305" spans="1:10" ht="13" x14ac:dyDescent="0.15">
      <c r="A305" s="3">
        <v>40798</v>
      </c>
      <c r="B305" s="1">
        <v>63.419955000000002</v>
      </c>
      <c r="C305" s="1">
        <v>64.259950000000003</v>
      </c>
      <c r="D305" s="1">
        <v>62.949956</v>
      </c>
      <c r="E305" s="1">
        <v>64.239953999999997</v>
      </c>
      <c r="F305" s="1">
        <v>15501800</v>
      </c>
      <c r="G305" s="1">
        <v>39.973232000000003</v>
      </c>
      <c r="H305" s="1">
        <f t="shared" si="2"/>
        <v>1.5581517069933592E-4</v>
      </c>
      <c r="I305" s="1">
        <f t="shared" si="3"/>
        <v>1.5580351842732891E-4</v>
      </c>
      <c r="J305" s="11">
        <v>6.2763304976523049E-3</v>
      </c>
    </row>
    <row r="306" spans="1:10" ht="13" x14ac:dyDescent="0.15">
      <c r="A306" s="3">
        <v>40799</v>
      </c>
      <c r="B306" s="1">
        <v>64.459958</v>
      </c>
      <c r="C306" s="1">
        <v>65.279942000000005</v>
      </c>
      <c r="D306" s="1">
        <v>63.789946999999998</v>
      </c>
      <c r="E306" s="1">
        <v>64.759947999999994</v>
      </c>
      <c r="F306" s="1">
        <v>10263100</v>
      </c>
      <c r="G306" s="1">
        <v>40.296798000000003</v>
      </c>
      <c r="H306" s="1">
        <f t="shared" si="2"/>
        <v>8.0945574774228049E-3</v>
      </c>
      <c r="I306" s="1">
        <f t="shared" si="3"/>
        <v>8.0945668841588686E-3</v>
      </c>
      <c r="J306" s="11">
        <v>4.0438481378683114E-3</v>
      </c>
    </row>
    <row r="307" spans="1:10" ht="13" x14ac:dyDescent="0.15">
      <c r="A307" s="3">
        <v>40800</v>
      </c>
      <c r="B307" s="1">
        <v>65.029953000000006</v>
      </c>
      <c r="C307" s="1">
        <v>66.879947000000001</v>
      </c>
      <c r="D307" s="1">
        <v>64.319948999999994</v>
      </c>
      <c r="E307" s="1">
        <v>65.969944999999996</v>
      </c>
      <c r="F307" s="1">
        <v>13171600</v>
      </c>
      <c r="G307" s="1">
        <v>41.049717000000001</v>
      </c>
      <c r="H307" s="1">
        <f t="shared" si="2"/>
        <v>1.8684341747772889E-2</v>
      </c>
      <c r="I307" s="1">
        <f t="shared" si="3"/>
        <v>1.8684338145179637E-2</v>
      </c>
      <c r="J307" s="11">
        <v>1.2685284327382597E-2</v>
      </c>
    </row>
    <row r="308" spans="1:10" ht="13" x14ac:dyDescent="0.15">
      <c r="A308" s="3">
        <v>40801</v>
      </c>
      <c r="B308" s="1">
        <v>66.489953999999997</v>
      </c>
      <c r="C308" s="1">
        <v>67.039947999999995</v>
      </c>
      <c r="D308" s="1">
        <v>66.059948000000006</v>
      </c>
      <c r="E308" s="1">
        <v>66.919944999999998</v>
      </c>
      <c r="F308" s="1">
        <v>12154000</v>
      </c>
      <c r="G308" s="1">
        <v>41.640853</v>
      </c>
      <c r="H308" s="1">
        <f t="shared" si="2"/>
        <v>1.4400497074842231E-2</v>
      </c>
      <c r="I308" s="1">
        <f t="shared" si="3"/>
        <v>1.4400489046002406E-2</v>
      </c>
      <c r="J308" s="11">
        <v>1.6578082003240218E-2</v>
      </c>
    </row>
    <row r="309" spans="1:10" ht="13" x14ac:dyDescent="0.15">
      <c r="A309" s="3">
        <v>40802</v>
      </c>
      <c r="B309" s="1">
        <v>67.389943000000002</v>
      </c>
      <c r="C309" s="1">
        <v>67.499953000000005</v>
      </c>
      <c r="D309" s="1">
        <v>66.249948000000003</v>
      </c>
      <c r="E309" s="1">
        <v>67.289946</v>
      </c>
      <c r="F309" s="1">
        <v>19606800</v>
      </c>
      <c r="G309" s="1">
        <v>41.871087000000003</v>
      </c>
      <c r="H309" s="1">
        <f t="shared" si="2"/>
        <v>5.5290093259939476E-3</v>
      </c>
      <c r="I309" s="1">
        <f t="shared" si="3"/>
        <v>5.5290413959580252E-3</v>
      </c>
      <c r="J309" s="11">
        <v>6.6394609424703004E-3</v>
      </c>
    </row>
    <row r="310" spans="1:10" ht="13" x14ac:dyDescent="0.15">
      <c r="A310" s="3">
        <v>40805</v>
      </c>
      <c r="B310" s="1">
        <v>65.889949999999999</v>
      </c>
      <c r="C310" s="1">
        <v>67.219949</v>
      </c>
      <c r="D310" s="1">
        <v>65.389951999999994</v>
      </c>
      <c r="E310" s="1">
        <v>66.769952000000004</v>
      </c>
      <c r="F310" s="1">
        <v>10983700</v>
      </c>
      <c r="G310" s="1">
        <v>41.547521000000003</v>
      </c>
      <c r="H310" s="1">
        <f t="shared" si="2"/>
        <v>-7.7276626139660886E-3</v>
      </c>
      <c r="I310" s="1">
        <f t="shared" si="3"/>
        <v>-7.7276713642518893E-3</v>
      </c>
      <c r="J310" s="11">
        <v>-9.3908442372537745E-3</v>
      </c>
    </row>
    <row r="311" spans="1:10" ht="13" x14ac:dyDescent="0.15">
      <c r="A311" s="3">
        <v>40806</v>
      </c>
      <c r="B311" s="1">
        <v>67.089952999999994</v>
      </c>
      <c r="C311" s="1">
        <v>68.219954999999999</v>
      </c>
      <c r="D311" s="1">
        <v>66.699945</v>
      </c>
      <c r="E311" s="1">
        <v>67.009943000000007</v>
      </c>
      <c r="F311" s="1">
        <v>10752400</v>
      </c>
      <c r="G311" s="1">
        <v>41.696854999999999</v>
      </c>
      <c r="H311" s="1">
        <f t="shared" si="2"/>
        <v>3.5942964284294138E-3</v>
      </c>
      <c r="I311" s="1">
        <f t="shared" si="3"/>
        <v>3.5942938689409671E-3</v>
      </c>
      <c r="J311" s="11">
        <v>6.7102740496983873E-4</v>
      </c>
    </row>
    <row r="312" spans="1:10" ht="13" x14ac:dyDescent="0.15">
      <c r="A312" s="3">
        <v>40807</v>
      </c>
      <c r="B312" s="1">
        <v>66.829955999999996</v>
      </c>
      <c r="C312" s="1">
        <v>67.199943000000005</v>
      </c>
      <c r="D312" s="1">
        <v>64.949948000000006</v>
      </c>
      <c r="E312" s="1">
        <v>64.949948000000006</v>
      </c>
      <c r="F312" s="1">
        <v>12438700</v>
      </c>
      <c r="G312" s="1">
        <v>40.415025</v>
      </c>
      <c r="H312" s="1">
        <f t="shared" si="2"/>
        <v>-3.074163187991371E-2</v>
      </c>
      <c r="I312" s="1">
        <f t="shared" si="3"/>
        <v>-3.0741647061870717E-2</v>
      </c>
      <c r="J312" s="11">
        <v>-2.4877620686354015E-2</v>
      </c>
    </row>
    <row r="313" spans="1:10" ht="13" x14ac:dyDescent="0.15">
      <c r="A313" s="3">
        <v>40808</v>
      </c>
      <c r="B313" s="1">
        <v>62.989949000000003</v>
      </c>
      <c r="C313" s="1">
        <v>63.319943000000002</v>
      </c>
      <c r="D313" s="1">
        <v>61.829948000000002</v>
      </c>
      <c r="E313" s="1">
        <v>62.869951</v>
      </c>
      <c r="F313" s="1">
        <v>20736300</v>
      </c>
      <c r="G313" s="1">
        <v>39.120750000000001</v>
      </c>
      <c r="H313" s="1">
        <f t="shared" si="2"/>
        <v>-3.2024613784140454E-2</v>
      </c>
      <c r="I313" s="1">
        <f t="shared" si="3"/>
        <v>-3.2024599762093403E-2</v>
      </c>
      <c r="J313" s="11">
        <v>-3.5147450716018651E-2</v>
      </c>
    </row>
    <row r="314" spans="1:10" ht="13" x14ac:dyDescent="0.15">
      <c r="A314" s="3">
        <v>40809</v>
      </c>
      <c r="B314" s="1">
        <v>61.859946999999998</v>
      </c>
      <c r="C314" s="1">
        <v>63.239953</v>
      </c>
      <c r="D314" s="1">
        <v>61.799948000000001</v>
      </c>
      <c r="E314" s="1">
        <v>62.509953000000003</v>
      </c>
      <c r="F314" s="1">
        <v>12031800</v>
      </c>
      <c r="G314" s="1">
        <v>38.896740999999999</v>
      </c>
      <c r="H314" s="1">
        <f t="shared" si="2"/>
        <v>-5.7260741303901668E-3</v>
      </c>
      <c r="I314" s="1">
        <f t="shared" si="3"/>
        <v>-5.726091652128406E-3</v>
      </c>
      <c r="J314" s="11">
        <v>3.5076379744592248E-3</v>
      </c>
    </row>
    <row r="315" spans="1:10" ht="13" x14ac:dyDescent="0.15">
      <c r="A315" s="3">
        <v>40812</v>
      </c>
      <c r="B315" s="1">
        <v>62.939948000000001</v>
      </c>
      <c r="C315" s="1">
        <v>64.209953999999996</v>
      </c>
      <c r="D315" s="1">
        <v>61.789949999999997</v>
      </c>
      <c r="E315" s="1">
        <v>64.129948999999996</v>
      </c>
      <c r="F315" s="1">
        <v>13408900</v>
      </c>
      <c r="G315" s="1">
        <v>39.904781999999997</v>
      </c>
      <c r="H315" s="1">
        <f t="shared" si="2"/>
        <v>2.5915808959254747E-2</v>
      </c>
      <c r="I315" s="1">
        <f t="shared" si="3"/>
        <v>2.5915821585155391E-2</v>
      </c>
      <c r="J315" s="11">
        <v>2.5287134926216915E-2</v>
      </c>
    </row>
    <row r="316" spans="1:10" ht="13" x14ac:dyDescent="0.15">
      <c r="A316" s="3">
        <v>40813</v>
      </c>
      <c r="B316" s="1">
        <v>65.429944000000006</v>
      </c>
      <c r="C316" s="1">
        <v>65.949952999999994</v>
      </c>
      <c r="D316" s="1">
        <v>63.879950000000001</v>
      </c>
      <c r="E316" s="1">
        <v>64.259950000000003</v>
      </c>
      <c r="F316" s="1">
        <v>12306400</v>
      </c>
      <c r="G316" s="1">
        <v>39.985675000000001</v>
      </c>
      <c r="H316" s="1">
        <f t="shared" si="2"/>
        <v>2.02714959277462E-3</v>
      </c>
      <c r="I316" s="1">
        <f t="shared" si="3"/>
        <v>2.0271505304803625E-3</v>
      </c>
      <c r="J316" s="11">
        <v>1.329517717054433E-2</v>
      </c>
    </row>
    <row r="317" spans="1:10" ht="13" x14ac:dyDescent="0.15">
      <c r="A317" s="3">
        <v>40814</v>
      </c>
      <c r="B317" s="1">
        <v>63.779947999999997</v>
      </c>
      <c r="C317" s="1">
        <v>65.529945999999995</v>
      </c>
      <c r="D317" s="1">
        <v>63.039954999999999</v>
      </c>
      <c r="E317" s="1">
        <v>63.229954999999997</v>
      </c>
      <c r="F317" s="1">
        <v>12599200</v>
      </c>
      <c r="G317" s="1">
        <v>39.344762000000003</v>
      </c>
      <c r="H317" s="1">
        <f t="shared" si="2"/>
        <v>-1.6028568338444189E-2</v>
      </c>
      <c r="I317" s="1">
        <f t="shared" si="3"/>
        <v>-1.6028565229922905E-2</v>
      </c>
      <c r="J317" s="11">
        <v>-1.6066036418809222E-2</v>
      </c>
    </row>
    <row r="318" spans="1:10" ht="13" x14ac:dyDescent="0.15">
      <c r="A318" s="3">
        <v>40815</v>
      </c>
      <c r="B318" s="1">
        <v>64.659951000000007</v>
      </c>
      <c r="C318" s="1">
        <v>64.669949000000003</v>
      </c>
      <c r="D318" s="1">
        <v>63.069958999999997</v>
      </c>
      <c r="E318" s="1">
        <v>64.369955000000004</v>
      </c>
      <c r="F318" s="1">
        <v>17746100</v>
      </c>
      <c r="G318" s="1">
        <v>40.054124999999999</v>
      </c>
      <c r="H318" s="1">
        <f t="shared" si="2"/>
        <v>1.8029429247577475E-2</v>
      </c>
      <c r="I318" s="1">
        <f t="shared" si="3"/>
        <v>1.8029413928085169E-2</v>
      </c>
      <c r="J318" s="11">
        <v>1.2994403266961142E-2</v>
      </c>
    </row>
    <row r="319" spans="1:10" ht="13" x14ac:dyDescent="0.15">
      <c r="A319" s="3">
        <v>40816</v>
      </c>
      <c r="B319" s="1">
        <v>62.979956000000001</v>
      </c>
      <c r="C319" s="1">
        <v>64.639944999999997</v>
      </c>
      <c r="D319" s="1">
        <v>62.979956000000001</v>
      </c>
      <c r="E319" s="1">
        <v>63.319943000000002</v>
      </c>
      <c r="F319" s="1">
        <v>13489200</v>
      </c>
      <c r="G319" s="1">
        <v>39.400756999999999</v>
      </c>
      <c r="H319" s="1">
        <f t="shared" si="2"/>
        <v>-1.6312144384752206E-2</v>
      </c>
      <c r="I319" s="1">
        <f t="shared" si="3"/>
        <v>-1.6312127652270532E-2</v>
      </c>
      <c r="J319" s="11">
        <v>-2.1570827620428855E-2</v>
      </c>
    </row>
    <row r="320" spans="1:10" ht="13" x14ac:dyDescent="0.15">
      <c r="A320" s="3">
        <v>40819</v>
      </c>
      <c r="B320" s="1">
        <v>62.709950999999997</v>
      </c>
      <c r="C320" s="1">
        <v>62.909944000000003</v>
      </c>
      <c r="D320" s="1">
        <v>60.949945</v>
      </c>
      <c r="E320" s="1">
        <v>60.989958000000001</v>
      </c>
      <c r="F320" s="1">
        <v>15364000</v>
      </c>
      <c r="G320" s="1">
        <v>37.950926000000003</v>
      </c>
      <c r="H320" s="1">
        <f t="shared" si="2"/>
        <v>-3.6797016699778147E-2</v>
      </c>
      <c r="I320" s="1">
        <f t="shared" si="3"/>
        <v>-3.6797034128049778E-2</v>
      </c>
      <c r="J320" s="11">
        <v>-2.364804238812953E-2</v>
      </c>
    </row>
    <row r="321" spans="1:10" ht="13" x14ac:dyDescent="0.15">
      <c r="A321" s="3">
        <v>40820</v>
      </c>
      <c r="B321" s="1">
        <v>60.059949000000003</v>
      </c>
      <c r="C321" s="1">
        <v>62.349957000000003</v>
      </c>
      <c r="D321" s="1">
        <v>58.649959000000003</v>
      </c>
      <c r="E321" s="1">
        <v>62.269952000000004</v>
      </c>
      <c r="F321" s="1">
        <v>16659700</v>
      </c>
      <c r="G321" s="1">
        <v>38.747401000000004</v>
      </c>
      <c r="H321" s="1">
        <f t="shared" si="2"/>
        <v>2.0986963132520964E-2</v>
      </c>
      <c r="I321" s="1">
        <f t="shared" si="3"/>
        <v>2.0986971437798405E-2</v>
      </c>
      <c r="J321" s="11">
        <v>1.439754420199648E-2</v>
      </c>
    </row>
    <row r="322" spans="1:10" ht="13" x14ac:dyDescent="0.15">
      <c r="A322" s="3">
        <v>40821</v>
      </c>
      <c r="B322" s="1">
        <v>63.119950000000003</v>
      </c>
      <c r="C322" s="1">
        <v>64.009945999999999</v>
      </c>
      <c r="D322" s="1">
        <v>62.229953999999999</v>
      </c>
      <c r="E322" s="1">
        <v>63.929955999999997</v>
      </c>
      <c r="F322" s="1">
        <v>16448800</v>
      </c>
      <c r="G322" s="1">
        <v>39.780335999999998</v>
      </c>
      <c r="H322" s="1">
        <f t="shared" si="2"/>
        <v>2.665818660017585E-2</v>
      </c>
      <c r="I322" s="1">
        <f t="shared" si="3"/>
        <v>2.6658175086375333E-2</v>
      </c>
      <c r="J322" s="11">
        <v>1.2142081754962659E-2</v>
      </c>
    </row>
    <row r="323" spans="1:10" ht="13" x14ac:dyDescent="0.15">
      <c r="A323" s="3">
        <v>40822</v>
      </c>
      <c r="B323" s="1">
        <v>63.199955000000003</v>
      </c>
      <c r="C323" s="1">
        <v>64.429953999999995</v>
      </c>
      <c r="D323" s="1">
        <v>62.919952000000002</v>
      </c>
      <c r="E323" s="1">
        <v>64.349947999999998</v>
      </c>
      <c r="F323" s="1">
        <v>12444600</v>
      </c>
      <c r="G323" s="1">
        <v>40.041676000000002</v>
      </c>
      <c r="H323" s="1">
        <f t="shared" si="2"/>
        <v>6.5695649782709156E-3</v>
      </c>
      <c r="I323" s="1">
        <f t="shared" si="3"/>
        <v>6.5695774917538183E-3</v>
      </c>
      <c r="J323" s="11">
        <v>1.6762405371827053E-2</v>
      </c>
    </row>
    <row r="324" spans="1:10" ht="13" x14ac:dyDescent="0.15">
      <c r="A324" s="3">
        <v>40823</v>
      </c>
      <c r="B324" s="1">
        <v>64.759947999999994</v>
      </c>
      <c r="C324" s="1">
        <v>65.079948999999999</v>
      </c>
      <c r="D324" s="1">
        <v>63.449959</v>
      </c>
      <c r="E324" s="1">
        <v>64.159948</v>
      </c>
      <c r="F324" s="1">
        <v>11888600</v>
      </c>
      <c r="G324" s="1">
        <v>39.923448999999998</v>
      </c>
      <c r="H324" s="1">
        <f t="shared" si="2"/>
        <v>-2.9526053385466253E-3</v>
      </c>
      <c r="I324" s="1">
        <f t="shared" si="3"/>
        <v>-2.9525986874276819E-3</v>
      </c>
      <c r="J324" s="11">
        <v>-1.8168983438096569E-3</v>
      </c>
    </row>
    <row r="325" spans="1:10" ht="13" x14ac:dyDescent="0.15">
      <c r="A325" s="3">
        <v>40826</v>
      </c>
      <c r="B325" s="1">
        <v>65.529945999999995</v>
      </c>
      <c r="C325" s="1">
        <v>67.099947</v>
      </c>
      <c r="D325" s="1">
        <v>65.439957000000007</v>
      </c>
      <c r="E325" s="1">
        <v>66.949944000000002</v>
      </c>
      <c r="F325" s="1">
        <v>10621000</v>
      </c>
      <c r="G325" s="1">
        <v>41.659520000000001</v>
      </c>
      <c r="H325" s="1">
        <f t="shared" si="2"/>
        <v>4.3485010305806392E-2</v>
      </c>
      <c r="I325" s="1">
        <f t="shared" si="3"/>
        <v>4.3484995497257831E-2</v>
      </c>
      <c r="J325" s="11">
        <v>2.972674045068345E-2</v>
      </c>
    </row>
    <row r="326" spans="1:10" ht="13" x14ac:dyDescent="0.15">
      <c r="A326" s="3">
        <v>40827</v>
      </c>
      <c r="B326" s="1">
        <v>66.349945000000005</v>
      </c>
      <c r="C326" s="1">
        <v>67.369951999999998</v>
      </c>
      <c r="D326" s="1">
        <v>66.279948000000005</v>
      </c>
      <c r="E326" s="1">
        <v>67.019955999999993</v>
      </c>
      <c r="F326" s="1">
        <v>11552100</v>
      </c>
      <c r="G326" s="1">
        <v>41.703085000000002</v>
      </c>
      <c r="H326" s="1">
        <f t="shared" si="2"/>
        <v>1.0457364983007499E-3</v>
      </c>
      <c r="I326" s="1">
        <f t="shared" si="3"/>
        <v>1.0457393652159449E-3</v>
      </c>
      <c r="J326" s="11">
        <v>-1.476394184092493E-3</v>
      </c>
    </row>
    <row r="327" spans="1:10" ht="13" x14ac:dyDescent="0.15">
      <c r="A327" s="3">
        <v>40828</v>
      </c>
      <c r="B327" s="1">
        <v>67.709943999999993</v>
      </c>
      <c r="C327" s="1">
        <v>68.519945000000007</v>
      </c>
      <c r="D327" s="1">
        <v>67.189949999999996</v>
      </c>
      <c r="E327" s="1">
        <v>67.849947999999998</v>
      </c>
      <c r="F327" s="1">
        <v>11075000</v>
      </c>
      <c r="G327" s="1">
        <v>42.219546999999999</v>
      </c>
      <c r="H327" s="1">
        <f t="shared" si="2"/>
        <v>1.2384251639914601E-2</v>
      </c>
      <c r="I327" s="1">
        <f t="shared" si="3"/>
        <v>1.2384263658192124E-2</v>
      </c>
      <c r="J327" s="11">
        <v>8.982752880243328E-3</v>
      </c>
    </row>
    <row r="328" spans="1:10" ht="13" x14ac:dyDescent="0.15">
      <c r="A328" s="3">
        <v>40829</v>
      </c>
      <c r="B328" s="1">
        <v>66.209951000000004</v>
      </c>
      <c r="C328" s="1">
        <v>67.309952999999993</v>
      </c>
      <c r="D328" s="1">
        <v>66.089948000000007</v>
      </c>
      <c r="E328" s="1">
        <v>67.039947999999995</v>
      </c>
      <c r="F328" s="1">
        <v>11066400</v>
      </c>
      <c r="G328" s="1">
        <v>42.125293999999997</v>
      </c>
      <c r="H328" s="1">
        <f t="shared" si="2"/>
        <v>-1.193810789656025E-2</v>
      </c>
      <c r="I328" s="1">
        <f t="shared" si="3"/>
        <v>-2.2324493439022904E-3</v>
      </c>
      <c r="J328" s="11">
        <v>-3.5350517958536742E-3</v>
      </c>
    </row>
    <row r="329" spans="1:10" ht="13" x14ac:dyDescent="0.15">
      <c r="A329" s="3">
        <v>40830</v>
      </c>
      <c r="B329" s="1">
        <v>67.999950999999996</v>
      </c>
      <c r="C329" s="1">
        <v>68.989947999999998</v>
      </c>
      <c r="D329" s="1">
        <v>67.819948999999994</v>
      </c>
      <c r="E329" s="1">
        <v>68.989947999999998</v>
      </c>
      <c r="F329" s="1">
        <v>9908000</v>
      </c>
      <c r="G329" s="1">
        <v>43.350599000000003</v>
      </c>
      <c r="H329" s="1">
        <f t="shared" si="2"/>
        <v>2.9087134733457774E-2</v>
      </c>
      <c r="I329" s="1">
        <f t="shared" si="3"/>
        <v>2.9087156044537182E-2</v>
      </c>
      <c r="J329" s="11">
        <v>1.4493680742354433E-2</v>
      </c>
    </row>
    <row r="330" spans="1:10" ht="13" x14ac:dyDescent="0.15">
      <c r="A330" s="3">
        <v>40833</v>
      </c>
      <c r="B330" s="1">
        <v>68.719943000000001</v>
      </c>
      <c r="C330" s="1">
        <v>69.159942000000001</v>
      </c>
      <c r="D330" s="1">
        <v>67.789948999999993</v>
      </c>
      <c r="E330" s="1">
        <v>68.339943000000005</v>
      </c>
      <c r="F330" s="1">
        <v>8503600</v>
      </c>
      <c r="G330" s="1">
        <v>42.942160999999999</v>
      </c>
      <c r="H330" s="1">
        <f t="shared" si="2"/>
        <v>-9.4217348881027296E-3</v>
      </c>
      <c r="I330" s="1">
        <f t="shared" si="3"/>
        <v>-9.4217383247692573E-3</v>
      </c>
      <c r="J330" s="11">
        <v>-2.1253848396247006E-2</v>
      </c>
    </row>
    <row r="331" spans="1:10" ht="13" x14ac:dyDescent="0.15">
      <c r="A331" s="3">
        <v>40834</v>
      </c>
      <c r="B331" s="1">
        <v>68.099952000000002</v>
      </c>
      <c r="C331" s="1">
        <v>69.999947000000006</v>
      </c>
      <c r="D331" s="1">
        <v>67.889945999999995</v>
      </c>
      <c r="E331" s="1">
        <v>69.209947999999997</v>
      </c>
      <c r="F331" s="1">
        <v>13049800</v>
      </c>
      <c r="G331" s="1">
        <v>43.488838000000001</v>
      </c>
      <c r="H331" s="1">
        <f t="shared" si="2"/>
        <v>1.2730549102155262E-2</v>
      </c>
      <c r="I331" s="1">
        <f t="shared" si="3"/>
        <v>1.2730542368373184E-2</v>
      </c>
      <c r="J331" s="11">
        <v>1.5798000350969593E-2</v>
      </c>
    </row>
    <row r="332" spans="1:10" ht="13" x14ac:dyDescent="0.15">
      <c r="A332" s="3">
        <v>40835</v>
      </c>
      <c r="B332" s="1">
        <v>69.349941999999999</v>
      </c>
      <c r="C332" s="1">
        <v>70.669943000000004</v>
      </c>
      <c r="D332" s="1">
        <v>69.059944999999999</v>
      </c>
      <c r="E332" s="1">
        <v>69.559948000000006</v>
      </c>
      <c r="F332" s="1">
        <v>11622400</v>
      </c>
      <c r="G332" s="1">
        <v>43.708764000000002</v>
      </c>
      <c r="H332" s="1">
        <f t="shared" si="2"/>
        <v>5.0570764769250877E-3</v>
      </c>
      <c r="I332" s="1">
        <f t="shared" si="3"/>
        <v>5.0570677469009622E-3</v>
      </c>
      <c r="J332" s="11">
        <v>-6.2563166945552636E-3</v>
      </c>
    </row>
    <row r="333" spans="1:10" ht="13" x14ac:dyDescent="0.15">
      <c r="A333" s="3">
        <v>40836</v>
      </c>
      <c r="B333" s="1">
        <v>69.479943000000006</v>
      </c>
      <c r="C333" s="1">
        <v>70.619952999999995</v>
      </c>
      <c r="D333" s="1">
        <v>68.999941000000007</v>
      </c>
      <c r="E333" s="1">
        <v>70.269942</v>
      </c>
      <c r="F333" s="1">
        <v>11259200</v>
      </c>
      <c r="G333" s="1">
        <v>44.154896999999998</v>
      </c>
      <c r="H333" s="1">
        <f t="shared" si="2"/>
        <v>1.0206936899952753E-2</v>
      </c>
      <c r="I333" s="1">
        <f t="shared" si="3"/>
        <v>1.0206946140137847E-2</v>
      </c>
      <c r="J333" s="11">
        <v>3.2300197322812346E-3</v>
      </c>
    </row>
    <row r="334" spans="1:10" ht="13" x14ac:dyDescent="0.15">
      <c r="A334" s="3">
        <v>40837</v>
      </c>
      <c r="B334" s="1">
        <v>71.009945999999999</v>
      </c>
      <c r="C334" s="1">
        <v>71.999943000000002</v>
      </c>
      <c r="D334" s="1">
        <v>70.879949999999994</v>
      </c>
      <c r="E334" s="1">
        <v>71.829944999999995</v>
      </c>
      <c r="F334" s="1">
        <v>11797900</v>
      </c>
      <c r="G334" s="1">
        <v>45.135142000000002</v>
      </c>
      <c r="H334" s="1">
        <f t="shared" si="2"/>
        <v>2.2200146401145381E-2</v>
      </c>
      <c r="I334" s="1">
        <f t="shared" si="3"/>
        <v>2.220014237605409E-2</v>
      </c>
      <c r="J334" s="11">
        <v>2.3134192798144528E-2</v>
      </c>
    </row>
    <row r="335" spans="1:10" ht="13" x14ac:dyDescent="0.15">
      <c r="A335" s="3">
        <v>40840</v>
      </c>
      <c r="B335" s="1">
        <v>71.819951000000003</v>
      </c>
      <c r="C335" s="1">
        <v>72.409942999999998</v>
      </c>
      <c r="D335" s="1">
        <v>71.349947999999998</v>
      </c>
      <c r="E335" s="1">
        <v>72.119945999999999</v>
      </c>
      <c r="F335" s="1">
        <v>9556900</v>
      </c>
      <c r="G335" s="1">
        <v>45.317368000000002</v>
      </c>
      <c r="H335" s="1">
        <f t="shared" si="2"/>
        <v>4.0373273291522604E-3</v>
      </c>
      <c r="I335" s="1">
        <f t="shared" si="3"/>
        <v>4.0373419009072792E-3</v>
      </c>
      <c r="J335" s="11">
        <v>8.8772922242590507E-3</v>
      </c>
    </row>
    <row r="336" spans="1:10" ht="13" x14ac:dyDescent="0.15">
      <c r="A336" s="3">
        <v>40841</v>
      </c>
      <c r="B336" s="1">
        <v>72.189943</v>
      </c>
      <c r="C336" s="1">
        <v>72.189943</v>
      </c>
      <c r="D336" s="1">
        <v>70.449944000000002</v>
      </c>
      <c r="E336" s="1">
        <v>70.679941999999997</v>
      </c>
      <c r="F336" s="1">
        <v>14405300</v>
      </c>
      <c r="G336" s="1">
        <v>44.412525000000002</v>
      </c>
      <c r="H336" s="1">
        <f t="shared" si="2"/>
        <v>-1.9966792543078191E-2</v>
      </c>
      <c r="I336" s="1">
        <f t="shared" si="3"/>
        <v>-1.9966803897349016E-2</v>
      </c>
      <c r="J336" s="11">
        <v>-1.7375071381745551E-2</v>
      </c>
    </row>
    <row r="337" spans="1:10" ht="13" x14ac:dyDescent="0.15">
      <c r="A337" s="3">
        <v>40842</v>
      </c>
      <c r="B337" s="1">
        <v>72.129938999999993</v>
      </c>
      <c r="C337" s="1">
        <v>72.469942000000003</v>
      </c>
      <c r="D337" s="1">
        <v>70.159947000000003</v>
      </c>
      <c r="E337" s="1">
        <v>71.889949000000001</v>
      </c>
      <c r="F337" s="1">
        <v>11942100</v>
      </c>
      <c r="G337" s="1">
        <v>45.172846</v>
      </c>
      <c r="H337" s="1">
        <f t="shared" si="2"/>
        <v>1.7119524518002641E-2</v>
      </c>
      <c r="I337" s="1">
        <f t="shared" si="3"/>
        <v>1.7119517523491348E-2</v>
      </c>
      <c r="J337" s="11">
        <v>1.387419411709759E-2</v>
      </c>
    </row>
    <row r="338" spans="1:10" ht="13" x14ac:dyDescent="0.15">
      <c r="A338" s="3">
        <v>40843</v>
      </c>
      <c r="B338" s="1">
        <v>73.229941999999994</v>
      </c>
      <c r="C338" s="1">
        <v>73.699945</v>
      </c>
      <c r="D338" s="1">
        <v>72.449939999999998</v>
      </c>
      <c r="E338" s="1">
        <v>72.849941999999999</v>
      </c>
      <c r="F338" s="1">
        <v>15944000</v>
      </c>
      <c r="G338" s="1">
        <v>45.776068000000002</v>
      </c>
      <c r="H338" s="1">
        <f t="shared" si="2"/>
        <v>1.3353646975045109E-2</v>
      </c>
      <c r="I338" s="1">
        <f t="shared" si="3"/>
        <v>1.3353641698820622E-2</v>
      </c>
      <c r="J338" s="11">
        <v>2.8604652849414481E-2</v>
      </c>
    </row>
    <row r="339" spans="1:10" ht="13" x14ac:dyDescent="0.15">
      <c r="A339" s="3">
        <v>40844</v>
      </c>
      <c r="B339" s="1">
        <v>72.769951000000006</v>
      </c>
      <c r="C339" s="1">
        <v>72.969943999999998</v>
      </c>
      <c r="D339" s="1">
        <v>71.509949000000006</v>
      </c>
      <c r="E339" s="1">
        <v>71.739946000000003</v>
      </c>
      <c r="F339" s="1">
        <v>19665300</v>
      </c>
      <c r="G339" s="1">
        <v>45.078589999999998</v>
      </c>
      <c r="H339" s="1">
        <f t="shared" si="2"/>
        <v>-1.52367451438739E-2</v>
      </c>
      <c r="I339" s="1">
        <f t="shared" si="3"/>
        <v>-1.523673898771742E-2</v>
      </c>
      <c r="J339" s="11">
        <v>1.847929553559351E-3</v>
      </c>
    </row>
    <row r="340" spans="1:10" ht="13" x14ac:dyDescent="0.15">
      <c r="A340" s="3">
        <v>40847</v>
      </c>
      <c r="B340" s="1">
        <v>70.669943000000004</v>
      </c>
      <c r="C340" s="1">
        <v>70.889943000000002</v>
      </c>
      <c r="D340" s="1">
        <v>69.649946</v>
      </c>
      <c r="E340" s="1">
        <v>69.649946</v>
      </c>
      <c r="F340" s="1">
        <v>13541700</v>
      </c>
      <c r="G340" s="1">
        <v>43.765315999999999</v>
      </c>
      <c r="H340" s="1">
        <f t="shared" si="2"/>
        <v>-2.9133002135240015E-2</v>
      </c>
      <c r="I340" s="1">
        <f t="shared" si="3"/>
        <v>-2.9132987522458E-2</v>
      </c>
      <c r="J340" s="11">
        <v>-2.2573631673595378E-2</v>
      </c>
    </row>
    <row r="341" spans="1:10" ht="13" x14ac:dyDescent="0.15">
      <c r="A341" s="3">
        <v>40848</v>
      </c>
      <c r="B341" s="1">
        <v>67.909952000000004</v>
      </c>
      <c r="C341" s="1">
        <v>68.859947000000005</v>
      </c>
      <c r="D341" s="1">
        <v>67.249949000000001</v>
      </c>
      <c r="E341" s="1">
        <v>67.919944999999998</v>
      </c>
      <c r="F341" s="1">
        <v>15031600</v>
      </c>
      <c r="G341" s="1">
        <v>42.678249999999998</v>
      </c>
      <c r="H341" s="1">
        <f t="shared" si="2"/>
        <v>-2.4838511719736316E-2</v>
      </c>
      <c r="I341" s="1">
        <f t="shared" si="3"/>
        <v>-2.4838527385475751E-2</v>
      </c>
      <c r="J341" s="11">
        <v>-2.4847308008515364E-2</v>
      </c>
    </row>
    <row r="342" spans="1:10" ht="13" x14ac:dyDescent="0.15">
      <c r="A342" s="3">
        <v>40849</v>
      </c>
      <c r="B342" s="1">
        <v>69.219945999999993</v>
      </c>
      <c r="C342" s="1">
        <v>69.859938</v>
      </c>
      <c r="D342" s="1">
        <v>68.599954999999994</v>
      </c>
      <c r="E342" s="1">
        <v>69.099942999999996</v>
      </c>
      <c r="F342" s="1">
        <v>10156000</v>
      </c>
      <c r="G342" s="1">
        <v>43.419714999999997</v>
      </c>
      <c r="H342" s="1">
        <f t="shared" si="2"/>
        <v>1.7373365069715496E-2</v>
      </c>
      <c r="I342" s="1">
        <f t="shared" si="3"/>
        <v>1.7373369339183261E-2</v>
      </c>
      <c r="J342" s="11">
        <v>1.5275406727336171E-2</v>
      </c>
    </row>
    <row r="343" spans="1:10" ht="13" x14ac:dyDescent="0.15">
      <c r="A343" s="3">
        <v>40850</v>
      </c>
      <c r="B343" s="1">
        <v>69.779948000000005</v>
      </c>
      <c r="C343" s="1">
        <v>70.769940000000005</v>
      </c>
      <c r="D343" s="1">
        <v>68.949950000000001</v>
      </c>
      <c r="E343" s="1">
        <v>70.499949999999998</v>
      </c>
      <c r="F343" s="1">
        <v>12149500</v>
      </c>
      <c r="G343" s="1">
        <v>44.299424999999999</v>
      </c>
      <c r="H343" s="1">
        <f t="shared" si="2"/>
        <v>2.0260610055785461E-2</v>
      </c>
      <c r="I343" s="1">
        <f t="shared" si="3"/>
        <v>2.0260612028430009E-2</v>
      </c>
      <c r="J343" s="11">
        <v>1.7609748640221808E-2</v>
      </c>
    </row>
    <row r="344" spans="1:10" ht="13" x14ac:dyDescent="0.15">
      <c r="A344" s="3">
        <v>40851</v>
      </c>
      <c r="B344" s="1">
        <v>69.829953000000003</v>
      </c>
      <c r="C344" s="1">
        <v>70.839937000000006</v>
      </c>
      <c r="D344" s="1">
        <v>69.569941</v>
      </c>
      <c r="E344" s="1">
        <v>70.709941000000001</v>
      </c>
      <c r="F344" s="1">
        <v>8212500</v>
      </c>
      <c r="G344" s="1">
        <v>44.431375000000003</v>
      </c>
      <c r="H344" s="1">
        <f t="shared" si="2"/>
        <v>2.9785978571616328E-3</v>
      </c>
      <c r="I344" s="1">
        <f t="shared" si="3"/>
        <v>2.9785939659488433E-3</v>
      </c>
      <c r="J344" s="11">
        <v>-5.083619401482881E-3</v>
      </c>
    </row>
    <row r="345" spans="1:10" ht="13" x14ac:dyDescent="0.15">
      <c r="A345" s="3">
        <v>40854</v>
      </c>
      <c r="B345" s="1">
        <v>70.829943999999998</v>
      </c>
      <c r="C345" s="1">
        <v>71.869941999999995</v>
      </c>
      <c r="D345" s="1">
        <v>70.439946000000006</v>
      </c>
      <c r="E345" s="1">
        <v>71.579946000000007</v>
      </c>
      <c r="F345" s="1">
        <v>7949900</v>
      </c>
      <c r="G345" s="1">
        <v>44.978051999999998</v>
      </c>
      <c r="H345" s="1">
        <f t="shared" si="2"/>
        <v>1.2303856964044223E-2</v>
      </c>
      <c r="I345" s="1">
        <f t="shared" si="3"/>
        <v>1.2303850601067272E-2</v>
      </c>
      <c r="J345" s="11">
        <v>7.105709170949312E-3</v>
      </c>
    </row>
    <row r="346" spans="1:10" ht="13" x14ac:dyDescent="0.15">
      <c r="A346" s="3">
        <v>40855</v>
      </c>
      <c r="B346" s="1">
        <v>71.969938999999997</v>
      </c>
      <c r="C346" s="1">
        <v>72.969943999999998</v>
      </c>
      <c r="D346" s="1">
        <v>71.179939000000005</v>
      </c>
      <c r="E346" s="1">
        <v>72.739947000000001</v>
      </c>
      <c r="F346" s="1">
        <v>10131000</v>
      </c>
      <c r="G346" s="1">
        <v>45.706952000000001</v>
      </c>
      <c r="H346" s="1">
        <f t="shared" si="2"/>
        <v>1.6205670230597744E-2</v>
      </c>
      <c r="I346" s="1">
        <f t="shared" si="3"/>
        <v>1.620568182899524E-2</v>
      </c>
      <c r="J346" s="11">
        <v>8.4344343323387548E-3</v>
      </c>
    </row>
    <row r="347" spans="1:10" ht="13" x14ac:dyDescent="0.15">
      <c r="A347" s="3">
        <v>40856</v>
      </c>
      <c r="B347" s="1">
        <v>70.819946000000002</v>
      </c>
      <c r="C347" s="1">
        <v>71.719939999999994</v>
      </c>
      <c r="D347" s="1">
        <v>69.899950000000004</v>
      </c>
      <c r="E347" s="1">
        <v>70.219945999999993</v>
      </c>
      <c r="F347" s="1">
        <v>12178600</v>
      </c>
      <c r="G347" s="1">
        <v>44.123482000000003</v>
      </c>
      <c r="H347" s="1">
        <f t="shared" si="2"/>
        <v>-3.4643976300945171E-2</v>
      </c>
      <c r="I347" s="1">
        <f t="shared" si="3"/>
        <v>-3.4643964007925937E-2</v>
      </c>
      <c r="J347" s="11">
        <v>-3.1983033111649996E-2</v>
      </c>
    </row>
    <row r="348" spans="1:10" ht="13" x14ac:dyDescent="0.15">
      <c r="A348" s="3">
        <v>40857</v>
      </c>
      <c r="B348" s="1">
        <v>71.189953000000003</v>
      </c>
      <c r="C348" s="1">
        <v>71.819951000000003</v>
      </c>
      <c r="D348" s="1">
        <v>70.149949000000007</v>
      </c>
      <c r="E348" s="1">
        <v>71.439937</v>
      </c>
      <c r="F348" s="1">
        <v>8220000</v>
      </c>
      <c r="G348" s="1">
        <v>44.890076000000001</v>
      </c>
      <c r="H348" s="1">
        <f t="shared" si="2"/>
        <v>1.7373852722700863E-2</v>
      </c>
      <c r="I348" s="1">
        <f t="shared" si="3"/>
        <v>1.7373832826702067E-2</v>
      </c>
      <c r="J348" s="11">
        <v>9.5849665543211882E-3</v>
      </c>
    </row>
    <row r="349" spans="1:10" ht="13" x14ac:dyDescent="0.15">
      <c r="A349" s="3">
        <v>40858</v>
      </c>
      <c r="B349" s="1">
        <v>72.279942000000005</v>
      </c>
      <c r="C349" s="1">
        <v>72.779944999999998</v>
      </c>
      <c r="D349" s="1">
        <v>71.979951999999997</v>
      </c>
      <c r="E349" s="1">
        <v>72.139947000000006</v>
      </c>
      <c r="F349" s="1">
        <v>8604400</v>
      </c>
      <c r="G349" s="1">
        <v>45.329935999999996</v>
      </c>
      <c r="H349" s="1">
        <f t="shared" si="2"/>
        <v>9.7985808694093061E-3</v>
      </c>
      <c r="I349" s="1">
        <f t="shared" si="3"/>
        <v>9.7986022567659696E-3</v>
      </c>
      <c r="J349" s="11">
        <v>2.1844828537943946E-2</v>
      </c>
    </row>
    <row r="350" spans="1:10" ht="13" x14ac:dyDescent="0.15">
      <c r="A350" s="3">
        <v>40861</v>
      </c>
      <c r="B350" s="1">
        <v>71.809943000000004</v>
      </c>
      <c r="C350" s="1">
        <v>72.119945999999999</v>
      </c>
      <c r="D350" s="1">
        <v>71.139947000000006</v>
      </c>
      <c r="E350" s="1">
        <v>71.699949000000004</v>
      </c>
      <c r="F350" s="1">
        <v>10844700</v>
      </c>
      <c r="G350" s="1">
        <v>45.053457000000002</v>
      </c>
      <c r="H350" s="1">
        <f t="shared" si="2"/>
        <v>-6.0992282126295814E-3</v>
      </c>
      <c r="I350" s="1">
        <f t="shared" si="3"/>
        <v>-6.099258556199921E-3</v>
      </c>
      <c r="J350" s="11">
        <v>-6.146222535506069E-3</v>
      </c>
    </row>
    <row r="351" spans="1:10" ht="13" x14ac:dyDescent="0.15">
      <c r="A351" s="3">
        <v>40862</v>
      </c>
      <c r="B351" s="1">
        <v>71.569947999999997</v>
      </c>
      <c r="C351" s="1">
        <v>72.499941000000007</v>
      </c>
      <c r="D351" s="1">
        <v>71.419944999999998</v>
      </c>
      <c r="E351" s="1">
        <v>71.989945000000006</v>
      </c>
      <c r="F351" s="1">
        <v>8651100</v>
      </c>
      <c r="G351" s="1">
        <v>45.235680000000002</v>
      </c>
      <c r="H351" s="1">
        <f t="shared" si="2"/>
        <v>4.0445774933536164E-3</v>
      </c>
      <c r="I351" s="1">
        <f t="shared" si="3"/>
        <v>4.0445952904346596E-3</v>
      </c>
      <c r="J351" s="11">
        <v>1.4222798060372248E-3</v>
      </c>
    </row>
    <row r="352" spans="1:10" ht="13" x14ac:dyDescent="0.15">
      <c r="A352" s="3">
        <v>40863</v>
      </c>
      <c r="B352" s="1">
        <v>71.189953000000003</v>
      </c>
      <c r="C352" s="1">
        <v>71.499939999999995</v>
      </c>
      <c r="D352" s="1">
        <v>69.409946000000005</v>
      </c>
      <c r="E352" s="1">
        <v>69.759940999999998</v>
      </c>
      <c r="F352" s="1">
        <v>13159700</v>
      </c>
      <c r="G352" s="1">
        <v>43.834432</v>
      </c>
      <c r="H352" s="1">
        <f t="shared" si="2"/>
        <v>-3.0976603746537212E-2</v>
      </c>
      <c r="I352" s="1">
        <f t="shared" si="3"/>
        <v>-3.097660961435757E-2</v>
      </c>
      <c r="J352" s="11">
        <v>-1.5754612825827442E-2</v>
      </c>
    </row>
    <row r="353" spans="1:10" ht="13" x14ac:dyDescent="0.15">
      <c r="A353" s="3">
        <v>40864</v>
      </c>
      <c r="B353" s="1">
        <v>69.619946999999996</v>
      </c>
      <c r="C353" s="1">
        <v>70.889943000000002</v>
      </c>
      <c r="D353" s="1">
        <v>68.979950000000002</v>
      </c>
      <c r="E353" s="1">
        <v>69.559948000000006</v>
      </c>
      <c r="F353" s="1">
        <v>11358900</v>
      </c>
      <c r="G353" s="1">
        <v>43.708764000000002</v>
      </c>
      <c r="H353" s="1">
        <f t="shared" si="2"/>
        <v>-2.8668745577062932E-3</v>
      </c>
      <c r="I353" s="1">
        <f t="shared" si="3"/>
        <v>-2.8668787130627688E-3</v>
      </c>
      <c r="J353" s="11">
        <v>-1.1327399298345064E-2</v>
      </c>
    </row>
    <row r="354" spans="1:10" ht="13" x14ac:dyDescent="0.15">
      <c r="A354" s="3">
        <v>40865</v>
      </c>
      <c r="B354" s="1">
        <v>69.909943999999996</v>
      </c>
      <c r="C354" s="1">
        <v>69.989953999999997</v>
      </c>
      <c r="D354" s="1">
        <v>68.839945999999998</v>
      </c>
      <c r="E354" s="1">
        <v>69.269952000000004</v>
      </c>
      <c r="F354" s="1">
        <v>10538100</v>
      </c>
      <c r="G354" s="1">
        <v>43.526541999999999</v>
      </c>
      <c r="H354" s="1">
        <f t="shared" si="2"/>
        <v>-4.1690082919556256E-3</v>
      </c>
      <c r="I354" s="1">
        <f t="shared" si="3"/>
        <v>-4.1690037265753608E-3</v>
      </c>
      <c r="J354" s="11">
        <v>2.1604173220015144E-3</v>
      </c>
    </row>
    <row r="355" spans="1:10" ht="13" x14ac:dyDescent="0.15">
      <c r="A355" s="3">
        <v>40868</v>
      </c>
      <c r="B355" s="1">
        <v>68.299944999999994</v>
      </c>
      <c r="C355" s="1">
        <v>69.199954000000005</v>
      </c>
      <c r="D355" s="1">
        <v>67.86994</v>
      </c>
      <c r="E355" s="1">
        <v>68.849953999999997</v>
      </c>
      <c r="F355" s="1">
        <v>10987600</v>
      </c>
      <c r="G355" s="1">
        <v>43.262632000000004</v>
      </c>
      <c r="H355" s="1">
        <f t="shared" si="2"/>
        <v>-6.0632061647741108E-3</v>
      </c>
      <c r="I355" s="1">
        <f t="shared" si="3"/>
        <v>-6.0631970258513907E-3</v>
      </c>
      <c r="J355" s="11">
        <v>-2.109589787054909E-2</v>
      </c>
    </row>
    <row r="356" spans="1:10" ht="13" x14ac:dyDescent="0.15">
      <c r="A356" s="3">
        <v>40869</v>
      </c>
      <c r="B356" s="1">
        <v>68.679945000000004</v>
      </c>
      <c r="C356" s="1">
        <v>68.929944000000006</v>
      </c>
      <c r="D356" s="1">
        <v>67.909952000000004</v>
      </c>
      <c r="E356" s="1">
        <v>68.139944999999997</v>
      </c>
      <c r="F356" s="1">
        <v>8898500</v>
      </c>
      <c r="G356" s="1">
        <v>42.816490000000002</v>
      </c>
      <c r="H356" s="1">
        <f t="shared" si="2"/>
        <v>-1.0312410666243865E-2</v>
      </c>
      <c r="I356" s="1">
        <f t="shared" si="3"/>
        <v>-1.0312410026278609E-2</v>
      </c>
      <c r="J356" s="11">
        <v>-4.6408940260184552E-3</v>
      </c>
    </row>
    <row r="357" spans="1:10" ht="13" x14ac:dyDescent="0.15">
      <c r="A357" s="3">
        <v>40870</v>
      </c>
      <c r="B357" s="1">
        <v>67.279948000000005</v>
      </c>
      <c r="C357" s="1">
        <v>67.759950000000003</v>
      </c>
      <c r="D357" s="1">
        <v>66.929952999999998</v>
      </c>
      <c r="E357" s="1">
        <v>66.929952999999998</v>
      </c>
      <c r="F357" s="1">
        <v>11323500</v>
      </c>
      <c r="G357" s="1">
        <v>42.056178000000003</v>
      </c>
      <c r="H357" s="1">
        <f t="shared" si="2"/>
        <v>-1.775745489668358E-2</v>
      </c>
      <c r="I357" s="1">
        <f t="shared" si="3"/>
        <v>-1.7757457465569899E-2</v>
      </c>
      <c r="J357" s="11">
        <v>-2.0547736115712669E-2</v>
      </c>
    </row>
    <row r="358" spans="1:10" ht="13" x14ac:dyDescent="0.15">
      <c r="A358" s="3">
        <v>40872</v>
      </c>
      <c r="B358" s="1">
        <v>66.759944000000004</v>
      </c>
      <c r="C358" s="1">
        <v>67.169944000000001</v>
      </c>
      <c r="D358" s="1">
        <v>66.129945000000006</v>
      </c>
      <c r="E358" s="1">
        <v>66.139953000000006</v>
      </c>
      <c r="F358" s="1">
        <v>5497500</v>
      </c>
      <c r="G358" s="1">
        <v>41.559773</v>
      </c>
      <c r="H358" s="1">
        <f t="shared" si="2"/>
        <v>-1.1803384950830491E-2</v>
      </c>
      <c r="I358" s="1">
        <f t="shared" si="3"/>
        <v>-1.180337880441734E-2</v>
      </c>
      <c r="J358" s="11">
        <v>-2.300626729361079E-3</v>
      </c>
    </row>
    <row r="359" spans="1:10" ht="13" x14ac:dyDescent="0.15">
      <c r="A359" s="3">
        <v>40875</v>
      </c>
      <c r="B359" s="1">
        <v>68.079946000000007</v>
      </c>
      <c r="C359" s="1">
        <v>68.269946000000004</v>
      </c>
      <c r="D359" s="1">
        <v>66.689947000000004</v>
      </c>
      <c r="E359" s="1">
        <v>67.269940000000005</v>
      </c>
      <c r="F359" s="1">
        <v>13043600</v>
      </c>
      <c r="G359" s="1">
        <v>42.269812000000002</v>
      </c>
      <c r="H359" s="1">
        <f t="shared" si="2"/>
        <v>1.7084786860976447E-2</v>
      </c>
      <c r="I359" s="1">
        <f t="shared" si="3"/>
        <v>1.7084766078967802E-2</v>
      </c>
      <c r="J359" s="11">
        <v>2.5940923184308611E-2</v>
      </c>
    </row>
    <row r="360" spans="1:10" ht="13" x14ac:dyDescent="0.15">
      <c r="A360" s="3">
        <v>40876</v>
      </c>
      <c r="B360" s="1">
        <v>67.499953000000005</v>
      </c>
      <c r="C360" s="1">
        <v>68.489945000000006</v>
      </c>
      <c r="D360" s="1">
        <v>67.269940000000005</v>
      </c>
      <c r="E360" s="1">
        <v>68.139944999999997</v>
      </c>
      <c r="F360" s="1">
        <v>11096400</v>
      </c>
      <c r="G360" s="1">
        <v>42.816490000000002</v>
      </c>
      <c r="H360" s="1">
        <f t="shared" si="2"/>
        <v>1.2933042604170478E-2</v>
      </c>
      <c r="I360" s="1">
        <f t="shared" si="3"/>
        <v>1.2933059650229813E-2</v>
      </c>
      <c r="J360" s="11">
        <v>2.8308671650115105E-3</v>
      </c>
    </row>
    <row r="361" spans="1:10" ht="13" x14ac:dyDescent="0.15">
      <c r="A361" s="3">
        <v>40877</v>
      </c>
      <c r="B361" s="1">
        <v>70.029945999999995</v>
      </c>
      <c r="C361" s="1">
        <v>71.369939000000002</v>
      </c>
      <c r="D361" s="1">
        <v>70.009945000000002</v>
      </c>
      <c r="E361" s="1">
        <v>71.319948999999994</v>
      </c>
      <c r="F361" s="1">
        <v>15364800</v>
      </c>
      <c r="G361" s="1">
        <v>44.814680000000003</v>
      </c>
      <c r="H361" s="1">
        <f t="shared" si="2"/>
        <v>4.6668719794241052E-2</v>
      </c>
      <c r="I361" s="1">
        <f t="shared" si="3"/>
        <v>4.6668701708150316E-2</v>
      </c>
      <c r="J361" s="11">
        <v>4.2407883870368514E-2</v>
      </c>
    </row>
    <row r="362" spans="1:10" ht="13" x14ac:dyDescent="0.15">
      <c r="A362" s="3">
        <v>40878</v>
      </c>
      <c r="B362" s="1">
        <v>71.159948</v>
      </c>
      <c r="C362" s="1">
        <v>71.889949000000001</v>
      </c>
      <c r="D362" s="1">
        <v>71.019943999999995</v>
      </c>
      <c r="E362" s="1">
        <v>71.759947999999994</v>
      </c>
      <c r="F362" s="1">
        <v>9337000</v>
      </c>
      <c r="G362" s="1">
        <v>45.091158</v>
      </c>
      <c r="H362" s="1">
        <f t="shared" si="2"/>
        <v>6.1693678440516032E-3</v>
      </c>
      <c r="I362" s="1">
        <f t="shared" si="3"/>
        <v>6.1693623607263805E-3</v>
      </c>
      <c r="J362" s="11">
        <v>-2.1293460111922961E-3</v>
      </c>
    </row>
    <row r="363" spans="1:10" ht="13" x14ac:dyDescent="0.15">
      <c r="A363" s="3">
        <v>40879</v>
      </c>
      <c r="B363" s="1">
        <v>72.409942999999998</v>
      </c>
      <c r="C363" s="1">
        <v>73.119946999999996</v>
      </c>
      <c r="D363" s="1">
        <v>71.839943000000005</v>
      </c>
      <c r="E363" s="1">
        <v>72.549947000000003</v>
      </c>
      <c r="F363" s="1">
        <v>14742000</v>
      </c>
      <c r="G363" s="1">
        <v>45.587563000000003</v>
      </c>
      <c r="H363" s="1">
        <f t="shared" si="2"/>
        <v>1.1008912659747313E-2</v>
      </c>
      <c r="I363" s="1">
        <f t="shared" si="3"/>
        <v>1.1008921083818759E-2</v>
      </c>
      <c r="J363" s="11">
        <v>-5.077774234249215E-5</v>
      </c>
    </row>
    <row r="364" spans="1:10" ht="13" x14ac:dyDescent="0.15">
      <c r="A364" s="3">
        <v>40882</v>
      </c>
      <c r="B364" s="1">
        <v>73.219943000000001</v>
      </c>
      <c r="C364" s="1">
        <v>73.899938000000006</v>
      </c>
      <c r="D364" s="1">
        <v>72.329947000000004</v>
      </c>
      <c r="E364" s="1">
        <v>72.819941999999998</v>
      </c>
      <c r="F364" s="1">
        <v>12112400</v>
      </c>
      <c r="G364" s="1">
        <v>45.757218000000002</v>
      </c>
      <c r="H364" s="1">
        <f t="shared" si="2"/>
        <v>3.72150513080312E-3</v>
      </c>
      <c r="I364" s="1">
        <f t="shared" si="3"/>
        <v>3.7215193977357106E-3</v>
      </c>
      <c r="J364" s="11">
        <v>6.5236226475062237E-3</v>
      </c>
    </row>
    <row r="365" spans="1:10" ht="13" x14ac:dyDescent="0.15">
      <c r="A365" s="3">
        <v>40883</v>
      </c>
      <c r="B365" s="1">
        <v>72.909946000000005</v>
      </c>
      <c r="C365" s="1">
        <v>73.299938999999995</v>
      </c>
      <c r="D365" s="1">
        <v>72.539939000000004</v>
      </c>
      <c r="E365" s="1">
        <v>72.539939000000004</v>
      </c>
      <c r="F365" s="1">
        <v>11239000</v>
      </c>
      <c r="G365" s="1">
        <v>45.581274999999998</v>
      </c>
      <c r="H365" s="1">
        <f t="shared" si="2"/>
        <v>-3.8451417607555027E-3</v>
      </c>
      <c r="I365" s="1">
        <f t="shared" si="3"/>
        <v>-3.8451419839380034E-3</v>
      </c>
      <c r="J365" s="11">
        <v>4.3230727869506234E-3</v>
      </c>
    </row>
    <row r="366" spans="1:10" ht="13" x14ac:dyDescent="0.15">
      <c r="A366" s="3">
        <v>40884</v>
      </c>
      <c r="B366" s="1">
        <v>72.169951999999995</v>
      </c>
      <c r="C366" s="1">
        <v>72.879941000000002</v>
      </c>
      <c r="D366" s="1">
        <v>71.649942999999993</v>
      </c>
      <c r="E366" s="1">
        <v>72.409942999999998</v>
      </c>
      <c r="F366" s="1">
        <v>11222600</v>
      </c>
      <c r="G366" s="1">
        <v>45.499589999999998</v>
      </c>
      <c r="H366" s="1">
        <f t="shared" si="2"/>
        <v>-1.7920610603216188E-3</v>
      </c>
      <c r="I366" s="1">
        <f t="shared" si="3"/>
        <v>-1.7920736091739478E-3</v>
      </c>
      <c r="J366" s="11">
        <v>3.8057403876903392E-3</v>
      </c>
    </row>
    <row r="367" spans="1:10" ht="13" x14ac:dyDescent="0.15">
      <c r="A367" s="3">
        <v>40885</v>
      </c>
      <c r="B367" s="1">
        <v>72.059942000000007</v>
      </c>
      <c r="C367" s="1">
        <v>72.329947000000004</v>
      </c>
      <c r="D367" s="1">
        <v>70.799943999999996</v>
      </c>
      <c r="E367" s="1">
        <v>71.019943999999995</v>
      </c>
      <c r="F367" s="1">
        <v>9983100</v>
      </c>
      <c r="G367" s="1">
        <v>44.626168999999997</v>
      </c>
      <c r="H367" s="1">
        <f t="shared" si="2"/>
        <v>-1.9196244913492103E-2</v>
      </c>
      <c r="I367" s="1">
        <f t="shared" si="3"/>
        <v>-1.9196238911163826E-2</v>
      </c>
      <c r="J367" s="11">
        <v>-1.628926623620703E-2</v>
      </c>
    </row>
    <row r="368" spans="1:10" ht="13" x14ac:dyDescent="0.15">
      <c r="A368" s="3">
        <v>40886</v>
      </c>
      <c r="B368" s="1">
        <v>71.389945999999995</v>
      </c>
      <c r="C368" s="1">
        <v>72.359947000000005</v>
      </c>
      <c r="D368" s="1">
        <v>71.339939999999999</v>
      </c>
      <c r="E368" s="1">
        <v>71.949948000000006</v>
      </c>
      <c r="F368" s="1">
        <v>9268800</v>
      </c>
      <c r="G368" s="1">
        <v>45.210546999999998</v>
      </c>
      <c r="H368" s="1">
        <f t="shared" si="2"/>
        <v>1.309496949195019E-2</v>
      </c>
      <c r="I368" s="1">
        <f t="shared" si="3"/>
        <v>1.3094962285469788E-2</v>
      </c>
      <c r="J368" s="11">
        <v>1.5549610916265541E-2</v>
      </c>
    </row>
    <row r="369" spans="1:10" ht="13" x14ac:dyDescent="0.15">
      <c r="A369" s="3">
        <v>40889</v>
      </c>
      <c r="B369" s="1">
        <v>71.149940000000001</v>
      </c>
      <c r="C369" s="1">
        <v>71.399944000000005</v>
      </c>
      <c r="D369" s="1">
        <v>69.749948000000003</v>
      </c>
      <c r="E369" s="1">
        <v>70.479943000000006</v>
      </c>
      <c r="F369" s="1">
        <v>9719500</v>
      </c>
      <c r="G369" s="1">
        <v>44.286853999999998</v>
      </c>
      <c r="H369" s="1">
        <f t="shared" si="2"/>
        <v>-2.0430939018885746E-2</v>
      </c>
      <c r="I369" s="1">
        <f t="shared" si="3"/>
        <v>-2.0430918475726475E-2</v>
      </c>
      <c r="J369" s="11">
        <v>-1.3367256039716018E-2</v>
      </c>
    </row>
    <row r="370" spans="1:10" ht="13" x14ac:dyDescent="0.15">
      <c r="A370" s="3">
        <v>40890</v>
      </c>
      <c r="B370" s="1">
        <v>70.939948999999999</v>
      </c>
      <c r="C370" s="1">
        <v>71.649942999999993</v>
      </c>
      <c r="D370" s="1">
        <v>69.559948000000006</v>
      </c>
      <c r="E370" s="1">
        <v>69.849945000000005</v>
      </c>
      <c r="F370" s="1">
        <v>12212100</v>
      </c>
      <c r="G370" s="1">
        <v>43.890987000000003</v>
      </c>
      <c r="H370" s="1">
        <f t="shared" si="2"/>
        <v>-8.9386848681191535E-3</v>
      </c>
      <c r="I370" s="1">
        <f t="shared" si="3"/>
        <v>-8.9387022162377028E-3</v>
      </c>
      <c r="J370" s="11">
        <v>-5.5275822458677737E-3</v>
      </c>
    </row>
    <row r="371" spans="1:10" ht="13" x14ac:dyDescent="0.15">
      <c r="A371" s="3">
        <v>40891</v>
      </c>
      <c r="B371" s="1">
        <v>69.419954000000004</v>
      </c>
      <c r="C371" s="1">
        <v>69.949940999999995</v>
      </c>
      <c r="D371" s="1">
        <v>68.159951000000007</v>
      </c>
      <c r="E371" s="1">
        <v>68.519945000000007</v>
      </c>
      <c r="F371" s="1">
        <v>12136400</v>
      </c>
      <c r="G371" s="1">
        <v>43.055267000000001</v>
      </c>
      <c r="H371" s="1">
        <f t="shared" si="2"/>
        <v>-1.9040816710736111E-2</v>
      </c>
      <c r="I371" s="1">
        <f t="shared" si="3"/>
        <v>-1.9040811271799424E-2</v>
      </c>
      <c r="J371" s="11">
        <v>-1.0996287331563067E-2</v>
      </c>
    </row>
    <row r="372" spans="1:10" ht="13" x14ac:dyDescent="0.15">
      <c r="A372" s="3">
        <v>40892</v>
      </c>
      <c r="B372" s="1">
        <v>69.009953999999993</v>
      </c>
      <c r="C372" s="1">
        <v>69.329949999999997</v>
      </c>
      <c r="D372" s="1">
        <v>67.959942999999996</v>
      </c>
      <c r="E372" s="1">
        <v>68.289952</v>
      </c>
      <c r="F372" s="1">
        <v>9276900</v>
      </c>
      <c r="G372" s="1">
        <v>42.910747999999998</v>
      </c>
      <c r="H372" s="1">
        <f t="shared" si="2"/>
        <v>-3.3565847141296947E-3</v>
      </c>
      <c r="I372" s="1">
        <f t="shared" si="3"/>
        <v>-3.3565928182492169E-3</v>
      </c>
      <c r="J372" s="11">
        <v>3.8338203471485087E-3</v>
      </c>
    </row>
    <row r="373" spans="1:10" ht="13" x14ac:dyDescent="0.15">
      <c r="A373" s="3">
        <v>40893</v>
      </c>
      <c r="B373" s="1">
        <v>69.099942999999996</v>
      </c>
      <c r="C373" s="1">
        <v>69.109950999999995</v>
      </c>
      <c r="D373" s="1">
        <v>67.979949000000005</v>
      </c>
      <c r="E373" s="1">
        <v>68.399941999999996</v>
      </c>
      <c r="F373" s="1">
        <v>22967400</v>
      </c>
      <c r="G373" s="1">
        <v>42.979861999999997</v>
      </c>
      <c r="H373" s="1">
        <f t="shared" si="2"/>
        <v>1.6106322640261376E-3</v>
      </c>
      <c r="I373" s="1">
        <f t="shared" si="3"/>
        <v>1.610645426176188E-3</v>
      </c>
      <c r="J373" s="11">
        <v>-2.038890240615997E-4</v>
      </c>
    </row>
    <row r="374" spans="1:10" ht="13" x14ac:dyDescent="0.15">
      <c r="A374" s="3">
        <v>40896</v>
      </c>
      <c r="B374" s="1">
        <v>68.039947999999995</v>
      </c>
      <c r="C374" s="1">
        <v>68.749942000000004</v>
      </c>
      <c r="D374" s="1">
        <v>67.649955000000006</v>
      </c>
      <c r="E374" s="1">
        <v>67.849947999999998</v>
      </c>
      <c r="F374" s="1">
        <v>8296500</v>
      </c>
      <c r="G374" s="1">
        <v>42.634267000000001</v>
      </c>
      <c r="H374" s="1">
        <f t="shared" si="2"/>
        <v>-8.0408547714850131E-3</v>
      </c>
      <c r="I374" s="1">
        <f t="shared" si="3"/>
        <v>-8.0408587631108711E-3</v>
      </c>
      <c r="J374" s="11">
        <v>-8.4381082160064243E-3</v>
      </c>
    </row>
    <row r="375" spans="1:10" ht="13" x14ac:dyDescent="0.15">
      <c r="A375" s="3">
        <v>40897</v>
      </c>
      <c r="B375" s="1">
        <v>69.229954000000006</v>
      </c>
      <c r="C375" s="1">
        <v>69.999947000000006</v>
      </c>
      <c r="D375" s="1">
        <v>69.129942</v>
      </c>
      <c r="E375" s="1">
        <v>69.779948000000005</v>
      </c>
      <c r="F375" s="1">
        <v>8933500</v>
      </c>
      <c r="G375" s="1">
        <v>43.847003000000001</v>
      </c>
      <c r="H375" s="1">
        <f t="shared" si="2"/>
        <v>2.8445121284396663E-2</v>
      </c>
      <c r="I375" s="1">
        <f t="shared" si="3"/>
        <v>2.8445100275794576E-2</v>
      </c>
      <c r="J375" s="11">
        <v>2.8668439809569082E-2</v>
      </c>
    </row>
    <row r="376" spans="1:10" ht="13" x14ac:dyDescent="0.15">
      <c r="A376" s="3">
        <v>40898</v>
      </c>
      <c r="B376" s="1">
        <v>69.959948999999995</v>
      </c>
      <c r="C376" s="1">
        <v>70.779953000000006</v>
      </c>
      <c r="D376" s="1">
        <v>69.739949999999993</v>
      </c>
      <c r="E376" s="1">
        <v>70.619952999999995</v>
      </c>
      <c r="F376" s="1">
        <v>9004500</v>
      </c>
      <c r="G376" s="1">
        <v>44.374830000000003</v>
      </c>
      <c r="H376" s="1">
        <f t="shared" si="2"/>
        <v>1.2037913814438365E-2</v>
      </c>
      <c r="I376" s="1">
        <f t="shared" si="3"/>
        <v>1.2037926514612687E-2</v>
      </c>
      <c r="J376" s="11">
        <v>3.4371235390708493E-4</v>
      </c>
    </row>
    <row r="377" spans="1:10" ht="13" x14ac:dyDescent="0.15">
      <c r="A377" s="3">
        <v>40899</v>
      </c>
      <c r="B377" s="1">
        <v>70.729946999999996</v>
      </c>
      <c r="C377" s="1">
        <v>71.909940000000006</v>
      </c>
      <c r="D377" s="1">
        <v>70.599946000000003</v>
      </c>
      <c r="E377" s="1">
        <v>71.739946000000003</v>
      </c>
      <c r="F377" s="1">
        <v>9878800</v>
      </c>
      <c r="G377" s="1">
        <v>45.078589999999998</v>
      </c>
      <c r="H377" s="1">
        <f t="shared" si="2"/>
        <v>1.5859441311154767E-2</v>
      </c>
      <c r="I377" s="1">
        <f t="shared" si="3"/>
        <v>1.5859441038985286E-2</v>
      </c>
      <c r="J377" s="11">
        <v>5.113271248304711E-3</v>
      </c>
    </row>
    <row r="378" spans="1:10" ht="13" x14ac:dyDescent="0.15">
      <c r="A378" s="3">
        <v>40900</v>
      </c>
      <c r="B378" s="1">
        <v>71.879940000000005</v>
      </c>
      <c r="C378" s="1">
        <v>72.439942000000002</v>
      </c>
      <c r="D378" s="1">
        <v>71.819951000000003</v>
      </c>
      <c r="E378" s="1">
        <v>72.429944000000006</v>
      </c>
      <c r="F378" s="1">
        <v>5381700</v>
      </c>
      <c r="G378" s="1">
        <v>45.512157999999999</v>
      </c>
      <c r="H378" s="1">
        <f t="shared" si="2"/>
        <v>9.6180445967997061E-3</v>
      </c>
      <c r="I378" s="1">
        <f t="shared" si="3"/>
        <v>9.6180470595908403E-3</v>
      </c>
      <c r="J378" s="11">
        <v>1.0218010050821132E-2</v>
      </c>
    </row>
    <row r="379" spans="1:10" ht="13" x14ac:dyDescent="0.15">
      <c r="A379" s="3">
        <v>40904</v>
      </c>
      <c r="B379" s="1">
        <v>72.189943</v>
      </c>
      <c r="C379" s="1">
        <v>73.169943000000004</v>
      </c>
      <c r="D379" s="1">
        <v>72.189943</v>
      </c>
      <c r="E379" s="1">
        <v>72.939944999999994</v>
      </c>
      <c r="F379" s="1">
        <v>5836900</v>
      </c>
      <c r="G379" s="1">
        <v>45.832622999999998</v>
      </c>
      <c r="H379" s="1">
        <f t="shared" si="2"/>
        <v>7.0413004875440515E-3</v>
      </c>
      <c r="I379" s="1">
        <f t="shared" si="3"/>
        <v>7.0413053145051627E-3</v>
      </c>
      <c r="J379" s="11">
        <v>-2.1558402472756613E-4</v>
      </c>
    </row>
    <row r="380" spans="1:10" ht="13" x14ac:dyDescent="0.15">
      <c r="A380" s="3">
        <v>40905</v>
      </c>
      <c r="B380" s="1">
        <v>72.939944999999994</v>
      </c>
      <c r="C380" s="1">
        <v>73.109938999999997</v>
      </c>
      <c r="D380" s="1">
        <v>71.749938999999998</v>
      </c>
      <c r="E380" s="1">
        <v>71.819951000000003</v>
      </c>
      <c r="F380" s="1">
        <v>6935800</v>
      </c>
      <c r="G380" s="1">
        <v>45.128863000000003</v>
      </c>
      <c r="H380" s="1">
        <f t="shared" si="2"/>
        <v>-1.5355015691333348E-2</v>
      </c>
      <c r="I380" s="1">
        <f t="shared" si="3"/>
        <v>-1.5355001610970325E-2</v>
      </c>
      <c r="J380" s="11">
        <v>-1.1385198081596172E-2</v>
      </c>
    </row>
    <row r="381" spans="1:10" ht="13" x14ac:dyDescent="0.15">
      <c r="A381" s="3">
        <v>40906</v>
      </c>
      <c r="B381" s="1">
        <v>71.909940000000006</v>
      </c>
      <c r="C381" s="1">
        <v>72.909946000000005</v>
      </c>
      <c r="D381" s="1">
        <v>71.909940000000006</v>
      </c>
      <c r="E381" s="1">
        <v>72.869947999999994</v>
      </c>
      <c r="F381" s="1">
        <v>5944100</v>
      </c>
      <c r="G381" s="1">
        <v>45.788639000000003</v>
      </c>
      <c r="H381" s="1">
        <f t="shared" si="2"/>
        <v>1.4619851244398517E-2</v>
      </c>
      <c r="I381" s="1">
        <f t="shared" si="3"/>
        <v>1.4619823238179095E-2</v>
      </c>
      <c r="J381" s="11">
        <v>1.1161657635956255E-2</v>
      </c>
    </row>
    <row r="382" spans="1:10" ht="13" x14ac:dyDescent="0.15">
      <c r="A382" s="3">
        <v>40907</v>
      </c>
      <c r="B382" s="1">
        <v>72.919938999999999</v>
      </c>
      <c r="C382" s="1">
        <v>73.199941999999993</v>
      </c>
      <c r="D382" s="1">
        <v>72.709947</v>
      </c>
      <c r="E382" s="1">
        <v>72.869947999999994</v>
      </c>
      <c r="F382" s="1">
        <v>6077300</v>
      </c>
      <c r="G382" s="1">
        <v>45.788639000000003</v>
      </c>
      <c r="H382" s="1">
        <f t="shared" si="2"/>
        <v>0</v>
      </c>
      <c r="I382" s="1">
        <f t="shared" si="3"/>
        <v>0</v>
      </c>
      <c r="J382" s="11">
        <v>-5.654776884734594E-3</v>
      </c>
    </row>
    <row r="383" spans="1:10" ht="13" x14ac:dyDescent="0.15">
      <c r="A383" s="3">
        <v>40911</v>
      </c>
      <c r="B383" s="1">
        <v>73.919944000000001</v>
      </c>
      <c r="C383" s="1">
        <v>74.829947000000004</v>
      </c>
      <c r="D383" s="1">
        <v>73.919944000000001</v>
      </c>
      <c r="E383" s="1">
        <v>74.169943000000004</v>
      </c>
      <c r="F383" s="1">
        <v>10172600</v>
      </c>
      <c r="G383" s="1">
        <v>46.605505999999998</v>
      </c>
      <c r="H383" s="1">
        <f t="shared" si="2"/>
        <v>1.7839933136771416E-2</v>
      </c>
      <c r="I383" s="1">
        <f t="shared" si="3"/>
        <v>1.7839949337651088E-2</v>
      </c>
      <c r="J383" s="11">
        <v>1.4718185654813302E-2</v>
      </c>
    </row>
    <row r="384" spans="1:10" ht="13" x14ac:dyDescent="0.15">
      <c r="A384" s="3">
        <v>40912</v>
      </c>
      <c r="B384" s="1">
        <v>73.899938000000006</v>
      </c>
      <c r="C384" s="1">
        <v>74.089938000000004</v>
      </c>
      <c r="D384" s="1">
        <v>73.269938999999994</v>
      </c>
      <c r="E384" s="1">
        <v>73.819947999999997</v>
      </c>
      <c r="F384" s="1">
        <v>7411000</v>
      </c>
      <c r="G384" s="1">
        <v>46.385581999999999</v>
      </c>
      <c r="H384" s="1">
        <f t="shared" si="2"/>
        <v>-4.7188252524342231E-3</v>
      </c>
      <c r="I384" s="1">
        <f t="shared" si="3"/>
        <v>-4.7188415892319441E-3</v>
      </c>
      <c r="J384" s="11">
        <v>1.6971360241967404E-3</v>
      </c>
    </row>
    <row r="385" spans="1:10" ht="13" x14ac:dyDescent="0.15">
      <c r="A385" s="3">
        <v>40913</v>
      </c>
      <c r="B385" s="1">
        <v>73.259940999999998</v>
      </c>
      <c r="C385" s="1">
        <v>73.469947000000005</v>
      </c>
      <c r="D385" s="1">
        <v>72.629942</v>
      </c>
      <c r="E385" s="1">
        <v>73.229941999999994</v>
      </c>
      <c r="F385" s="1">
        <v>10276100</v>
      </c>
      <c r="G385" s="1">
        <v>46.014845000000001</v>
      </c>
      <c r="H385" s="1">
        <f t="shared" si="2"/>
        <v>-7.9925008887841882E-3</v>
      </c>
      <c r="I385" s="1">
        <f t="shared" si="3"/>
        <v>-7.9925050848774163E-3</v>
      </c>
      <c r="J385" s="11">
        <v>-2.1900692821804349E-4</v>
      </c>
    </row>
    <row r="386" spans="1:10" ht="13" x14ac:dyDescent="0.15">
      <c r="A386" s="3">
        <v>40914</v>
      </c>
      <c r="B386" s="1">
        <v>73.459939000000006</v>
      </c>
      <c r="C386" s="1">
        <v>73.499947000000006</v>
      </c>
      <c r="D386" s="1">
        <v>72.589945</v>
      </c>
      <c r="E386" s="1">
        <v>72.659942000000001</v>
      </c>
      <c r="F386" s="1">
        <v>7268300</v>
      </c>
      <c r="G386" s="1">
        <v>45.656680000000001</v>
      </c>
      <c r="H386" s="1">
        <f t="shared" si="2"/>
        <v>-7.7837013717693953E-3</v>
      </c>
      <c r="I386" s="1">
        <f t="shared" si="3"/>
        <v>-7.7836837220683804E-3</v>
      </c>
      <c r="J386" s="11">
        <v>-4.4927212401600228E-3</v>
      </c>
    </row>
    <row r="387" spans="1:10" ht="13" x14ac:dyDescent="0.15">
      <c r="A387" s="3">
        <v>40917</v>
      </c>
      <c r="B387" s="1">
        <v>72.759938000000005</v>
      </c>
      <c r="C387" s="1">
        <v>73.039941999999996</v>
      </c>
      <c r="D387" s="1">
        <v>72.479939999999999</v>
      </c>
      <c r="E387" s="1">
        <v>72.939944999999994</v>
      </c>
      <c r="F387" s="1">
        <v>10997700</v>
      </c>
      <c r="G387" s="1">
        <v>45.832622999999998</v>
      </c>
      <c r="H387" s="1">
        <f t="shared" si="2"/>
        <v>3.8536089114961521E-3</v>
      </c>
      <c r="I387" s="1">
        <f t="shared" si="3"/>
        <v>3.853609154235407E-3</v>
      </c>
      <c r="J387" s="11">
        <v>2.6513529385391267E-3</v>
      </c>
    </row>
    <row r="388" spans="1:10" ht="13" x14ac:dyDescent="0.15">
      <c r="A388" s="3">
        <v>40918</v>
      </c>
      <c r="B388" s="1">
        <v>73.549937999999997</v>
      </c>
      <c r="C388" s="1">
        <v>73.819947999999997</v>
      </c>
      <c r="D388" s="1">
        <v>73.099946000000003</v>
      </c>
      <c r="E388" s="1">
        <v>73.279947000000007</v>
      </c>
      <c r="F388" s="1">
        <v>6925900</v>
      </c>
      <c r="G388" s="1">
        <v>46.046267</v>
      </c>
      <c r="H388" s="1">
        <f t="shared" si="2"/>
        <v>4.6613964405924982E-3</v>
      </c>
      <c r="I388" s="1">
        <f t="shared" si="3"/>
        <v>4.6613958795245509E-3</v>
      </c>
      <c r="J388" s="11">
        <v>5.6306820858753708E-3</v>
      </c>
    </row>
    <row r="389" spans="1:10" ht="13" x14ac:dyDescent="0.15">
      <c r="A389" s="3">
        <v>40919</v>
      </c>
      <c r="B389" s="1">
        <v>72.879941000000002</v>
      </c>
      <c r="C389" s="1">
        <v>73.029948000000005</v>
      </c>
      <c r="D389" s="1">
        <v>71.949948000000006</v>
      </c>
      <c r="E389" s="1">
        <v>72.009951000000001</v>
      </c>
      <c r="F389" s="1">
        <v>9819200</v>
      </c>
      <c r="G389" s="1">
        <v>45.248251000000003</v>
      </c>
      <c r="H389" s="1">
        <f t="shared" si="2"/>
        <v>-1.7330743975565457E-2</v>
      </c>
      <c r="I389" s="1">
        <f t="shared" si="3"/>
        <v>-1.7330742576808604E-2</v>
      </c>
      <c r="J389" s="11">
        <v>-1.0446990269240473E-3</v>
      </c>
    </row>
    <row r="390" spans="1:10" ht="13" x14ac:dyDescent="0.15">
      <c r="A390" s="3">
        <v>40920</v>
      </c>
      <c r="B390" s="1">
        <v>71.449950000000001</v>
      </c>
      <c r="C390" s="1">
        <v>71.699949000000004</v>
      </c>
      <c r="D390" s="1">
        <v>70.669943000000004</v>
      </c>
      <c r="E390" s="1">
        <v>70.759946999999997</v>
      </c>
      <c r="F390" s="1">
        <v>14941500</v>
      </c>
      <c r="G390" s="1">
        <v>44.462797000000002</v>
      </c>
      <c r="H390" s="1">
        <f t="shared" si="2"/>
        <v>-1.7358767540336252E-2</v>
      </c>
      <c r="I390" s="1">
        <f t="shared" si="3"/>
        <v>-1.735877039755639E-2</v>
      </c>
      <c r="J390" s="11">
        <v>1.7325528158665404E-3</v>
      </c>
    </row>
    <row r="391" spans="1:10" ht="13" x14ac:dyDescent="0.15">
      <c r="A391" s="3">
        <v>40921</v>
      </c>
      <c r="B391" s="1">
        <v>70.389939999999996</v>
      </c>
      <c r="C391" s="1">
        <v>70.889943000000002</v>
      </c>
      <c r="D391" s="1">
        <v>70.049937999999997</v>
      </c>
      <c r="E391" s="1">
        <v>70.339949000000004</v>
      </c>
      <c r="F391" s="1">
        <v>12567000</v>
      </c>
      <c r="G391" s="1">
        <v>44.198886999999999</v>
      </c>
      <c r="H391" s="1">
        <f t="shared" si="2"/>
        <v>-5.9355329929796667E-3</v>
      </c>
      <c r="I391" s="1">
        <f t="shared" si="3"/>
        <v>-5.935524029223864E-3</v>
      </c>
      <c r="J391" s="11">
        <v>-3.9258987512787689E-3</v>
      </c>
    </row>
    <row r="392" spans="1:10" ht="13" x14ac:dyDescent="0.15">
      <c r="A392" s="3">
        <v>40925</v>
      </c>
      <c r="B392" s="1">
        <v>70.999953000000005</v>
      </c>
      <c r="C392" s="1">
        <v>71.259950000000003</v>
      </c>
      <c r="D392" s="1">
        <v>70.489941999999999</v>
      </c>
      <c r="E392" s="1">
        <v>70.799943999999996</v>
      </c>
      <c r="F392" s="1">
        <v>8332200</v>
      </c>
      <c r="G392" s="1">
        <v>44.487929999999999</v>
      </c>
      <c r="H392" s="1">
        <f t="shared" si="2"/>
        <v>6.5395981450028081E-3</v>
      </c>
      <c r="I392" s="1">
        <f t="shared" si="3"/>
        <v>6.5395990627546688E-3</v>
      </c>
      <c r="J392" s="11">
        <v>4.8309815020473063E-3</v>
      </c>
    </row>
    <row r="393" spans="1:10" ht="13" x14ac:dyDescent="0.15">
      <c r="A393" s="3">
        <v>40926</v>
      </c>
      <c r="B393" s="1">
        <v>70.889943000000002</v>
      </c>
      <c r="C393" s="1">
        <v>71.729947999999993</v>
      </c>
      <c r="D393" s="1">
        <v>70.499949999999998</v>
      </c>
      <c r="E393" s="1">
        <v>71.499939999999995</v>
      </c>
      <c r="F393" s="1">
        <v>9496100</v>
      </c>
      <c r="G393" s="1">
        <v>44.927779999999998</v>
      </c>
      <c r="H393" s="1">
        <f t="shared" si="2"/>
        <v>9.8869569727343121E-3</v>
      </c>
      <c r="I393" s="1">
        <f t="shared" si="3"/>
        <v>9.8869513596159652E-3</v>
      </c>
      <c r="J393" s="11">
        <v>7.7615241377373854E-3</v>
      </c>
    </row>
    <row r="394" spans="1:10" ht="13" x14ac:dyDescent="0.15">
      <c r="A394" s="3">
        <v>40927</v>
      </c>
      <c r="B394" s="1">
        <v>71.719939999999994</v>
      </c>
      <c r="C394" s="1">
        <v>71.789952</v>
      </c>
      <c r="D394" s="1">
        <v>70.809952999999993</v>
      </c>
      <c r="E394" s="1">
        <v>71.269942999999998</v>
      </c>
      <c r="F394" s="1">
        <v>10689300</v>
      </c>
      <c r="G394" s="1">
        <v>44.783259000000001</v>
      </c>
      <c r="H394" s="1">
        <f t="shared" si="2"/>
        <v>-3.2167439581067812E-3</v>
      </c>
      <c r="I394" s="1">
        <f t="shared" si="3"/>
        <v>-3.2167402885252168E-3</v>
      </c>
      <c r="J394" s="11">
        <v>3.5798114535822803E-3</v>
      </c>
    </row>
    <row r="395" spans="1:10" ht="13" x14ac:dyDescent="0.15">
      <c r="A395" s="3">
        <v>40928</v>
      </c>
      <c r="B395" s="1">
        <v>71.029951999999994</v>
      </c>
      <c r="C395" s="1">
        <v>71.199945999999997</v>
      </c>
      <c r="D395" s="1">
        <v>70.419944999999998</v>
      </c>
      <c r="E395" s="1">
        <v>71.199945999999997</v>
      </c>
      <c r="F395" s="1">
        <v>10097100</v>
      </c>
      <c r="G395" s="1">
        <v>44.739274999999999</v>
      </c>
      <c r="H395" s="1">
        <f t="shared" si="2"/>
        <v>-9.8213913262145802E-4</v>
      </c>
      <c r="I395" s="1">
        <f t="shared" si="3"/>
        <v>-9.8215272809872543E-4</v>
      </c>
      <c r="J395" s="11">
        <v>7.6441816611904183E-3</v>
      </c>
    </row>
    <row r="396" spans="1:10" ht="13" x14ac:dyDescent="0.15">
      <c r="A396" s="3">
        <v>40931</v>
      </c>
      <c r="B396" s="1">
        <v>70.779953000000006</v>
      </c>
      <c r="C396" s="1">
        <v>71.039945000000003</v>
      </c>
      <c r="D396" s="1">
        <v>70.399952999999996</v>
      </c>
      <c r="E396" s="1">
        <v>70.559949000000003</v>
      </c>
      <c r="F396" s="1">
        <v>12179100</v>
      </c>
      <c r="G396" s="1">
        <v>44.337125999999998</v>
      </c>
      <c r="H396" s="1">
        <f t="shared" si="2"/>
        <v>-8.988728727406534E-3</v>
      </c>
      <c r="I396" s="1">
        <f t="shared" si="3"/>
        <v>-8.9887241132092875E-3</v>
      </c>
      <c r="J396" s="11">
        <v>-9.1664462105032964E-4</v>
      </c>
    </row>
    <row r="397" spans="1:10" ht="13" x14ac:dyDescent="0.15">
      <c r="A397" s="3">
        <v>40932</v>
      </c>
      <c r="B397" s="1">
        <v>70.139940999999993</v>
      </c>
      <c r="C397" s="1">
        <v>70.929940999999999</v>
      </c>
      <c r="D397" s="1">
        <v>70.019953000000001</v>
      </c>
      <c r="E397" s="1">
        <v>70.609944999999996</v>
      </c>
      <c r="F397" s="1">
        <v>10897300</v>
      </c>
      <c r="G397" s="1">
        <v>44.368541</v>
      </c>
      <c r="H397" s="1">
        <f t="shared" si="2"/>
        <v>7.0856060284274079E-4</v>
      </c>
      <c r="I397" s="1">
        <f t="shared" si="3"/>
        <v>7.0854840703934302E-4</v>
      </c>
      <c r="J397" s="11">
        <v>-2.6021541884558405E-3</v>
      </c>
    </row>
    <row r="398" spans="1:10" ht="13" x14ac:dyDescent="0.15">
      <c r="A398" s="3">
        <v>40933</v>
      </c>
      <c r="B398" s="1">
        <v>71.509949000000006</v>
      </c>
      <c r="C398" s="1">
        <v>71.619943000000006</v>
      </c>
      <c r="D398" s="1">
        <v>69.009953999999993</v>
      </c>
      <c r="E398" s="1">
        <v>69.979940999999997</v>
      </c>
      <c r="F398" s="1">
        <v>22200800</v>
      </c>
      <c r="G398" s="1">
        <v>43.972670999999998</v>
      </c>
      <c r="H398" s="1">
        <f t="shared" si="2"/>
        <v>-8.9223125722587612E-3</v>
      </c>
      <c r="I398" s="1">
        <f t="shared" si="3"/>
        <v>-8.9223127711141586E-3</v>
      </c>
      <c r="J398" s="11">
        <v>6.5557943316962939E-3</v>
      </c>
    </row>
    <row r="399" spans="1:10" ht="13" x14ac:dyDescent="0.15">
      <c r="A399" s="3">
        <v>40934</v>
      </c>
      <c r="B399" s="1">
        <v>70.479943000000006</v>
      </c>
      <c r="C399" s="1">
        <v>70.489941999999999</v>
      </c>
      <c r="D399" s="1">
        <v>69.359949999999998</v>
      </c>
      <c r="E399" s="1">
        <v>69.529944</v>
      </c>
      <c r="F399" s="1">
        <v>13117500</v>
      </c>
      <c r="G399" s="1">
        <v>43.689911000000002</v>
      </c>
      <c r="H399" s="1">
        <f t="shared" si="2"/>
        <v>-6.4303712402386309E-3</v>
      </c>
      <c r="I399" s="1">
        <f t="shared" si="3"/>
        <v>-6.4303576191675083E-3</v>
      </c>
      <c r="J399" s="11">
        <v>-1.898269102648267E-3</v>
      </c>
    </row>
    <row r="400" spans="1:10" ht="13" x14ac:dyDescent="0.15">
      <c r="A400" s="3">
        <v>40935</v>
      </c>
      <c r="B400" s="1">
        <v>69.079952000000006</v>
      </c>
      <c r="C400" s="1">
        <v>69.759940999999998</v>
      </c>
      <c r="D400" s="1">
        <v>68.789950000000005</v>
      </c>
      <c r="E400" s="1">
        <v>69.399947999999995</v>
      </c>
      <c r="F400" s="1">
        <v>10192600</v>
      </c>
      <c r="G400" s="1">
        <v>43.608226000000002</v>
      </c>
      <c r="H400" s="1">
        <f t="shared" si="2"/>
        <v>-1.8696405105691665E-3</v>
      </c>
      <c r="I400" s="1">
        <f t="shared" si="3"/>
        <v>-1.8696536140803818E-3</v>
      </c>
      <c r="J400" s="11">
        <v>-5.8242697823896452E-3</v>
      </c>
    </row>
    <row r="401" spans="1:10" ht="13" x14ac:dyDescent="0.15">
      <c r="A401" s="3">
        <v>40938</v>
      </c>
      <c r="B401" s="1">
        <v>68.909942999999998</v>
      </c>
      <c r="C401" s="1">
        <v>69.059944999999999</v>
      </c>
      <c r="D401" s="1">
        <v>68.249955</v>
      </c>
      <c r="E401" s="1">
        <v>68.719943000000001</v>
      </c>
      <c r="F401" s="1">
        <v>15003800</v>
      </c>
      <c r="G401" s="1">
        <v>43.180937999999998</v>
      </c>
      <c r="H401" s="1">
        <f t="shared" si="2"/>
        <v>-9.798350281184566E-3</v>
      </c>
      <c r="I401" s="1">
        <f t="shared" si="3"/>
        <v>-9.7983348371017045E-3</v>
      </c>
      <c r="J401" s="11">
        <v>-5.3238429103640787E-4</v>
      </c>
    </row>
    <row r="402" spans="1:10" ht="13" x14ac:dyDescent="0.15">
      <c r="A402" s="3">
        <v>40939</v>
      </c>
      <c r="B402" s="1">
        <v>69.009953999999993</v>
      </c>
      <c r="C402" s="1">
        <v>69.16995</v>
      </c>
      <c r="D402" s="1">
        <v>67.999950999999996</v>
      </c>
      <c r="E402" s="1">
        <v>68.209941999999998</v>
      </c>
      <c r="F402" s="1">
        <v>28422400</v>
      </c>
      <c r="G402" s="1">
        <v>42.860472999999999</v>
      </c>
      <c r="H402" s="1">
        <f t="shared" si="2"/>
        <v>-7.4214409636515939E-3</v>
      </c>
      <c r="I402" s="1">
        <f t="shared" si="3"/>
        <v>-7.4214460093478905E-3</v>
      </c>
      <c r="J402" s="11">
        <v>-1.6445417192752425E-3</v>
      </c>
    </row>
    <row r="403" spans="1:10" ht="13" x14ac:dyDescent="0.15">
      <c r="A403" s="3">
        <v>40940</v>
      </c>
      <c r="B403" s="1">
        <v>68.899945000000002</v>
      </c>
      <c r="C403" s="1">
        <v>69.649946</v>
      </c>
      <c r="D403" s="1">
        <v>68.539951000000002</v>
      </c>
      <c r="E403" s="1">
        <v>69.319941999999998</v>
      </c>
      <c r="F403" s="1">
        <v>13598800</v>
      </c>
      <c r="G403" s="1">
        <v>43.557954000000002</v>
      </c>
      <c r="H403" s="1">
        <f t="shared" si="2"/>
        <v>1.6273287550955539E-2</v>
      </c>
      <c r="I403" s="1">
        <f t="shared" si="3"/>
        <v>1.6273292177620236E-2</v>
      </c>
      <c r="J403" s="11">
        <v>6.6136621682426882E-3</v>
      </c>
    </row>
    <row r="404" spans="1:10" ht="13" x14ac:dyDescent="0.15">
      <c r="A404" s="3">
        <v>40941</v>
      </c>
      <c r="B404" s="1">
        <v>69.209947999999997</v>
      </c>
      <c r="C404" s="1">
        <v>70.069944000000007</v>
      </c>
      <c r="D404" s="1">
        <v>69.199954000000005</v>
      </c>
      <c r="E404" s="1">
        <v>69.909943999999996</v>
      </c>
      <c r="F404" s="1">
        <v>11579400</v>
      </c>
      <c r="G404" s="1">
        <v>43.928688000000001</v>
      </c>
      <c r="H404" s="1">
        <f t="shared" si="2"/>
        <v>8.5112881369692785E-3</v>
      </c>
      <c r="I404" s="1">
        <f t="shared" si="3"/>
        <v>8.5112813150038866E-3</v>
      </c>
      <c r="J404" s="11">
        <v>-8.6893679803641565E-4</v>
      </c>
    </row>
    <row r="405" spans="1:10" ht="13" x14ac:dyDescent="0.15">
      <c r="A405" s="3">
        <v>40942</v>
      </c>
      <c r="B405" s="1">
        <v>70.599946000000003</v>
      </c>
      <c r="C405" s="1">
        <v>70.659949999999995</v>
      </c>
      <c r="D405" s="1">
        <v>70.069944000000007</v>
      </c>
      <c r="E405" s="1">
        <v>70.459936999999996</v>
      </c>
      <c r="F405" s="1">
        <v>13078900</v>
      </c>
      <c r="G405" s="1">
        <v>44.274281999999999</v>
      </c>
      <c r="H405" s="1">
        <f t="shared" si="2"/>
        <v>7.8671640761148465E-3</v>
      </c>
      <c r="I405" s="1">
        <f t="shared" si="3"/>
        <v>7.867159611049581E-3</v>
      </c>
      <c r="J405" s="11">
        <v>1.2342797912476127E-2</v>
      </c>
    </row>
    <row r="406" spans="1:10" ht="13" x14ac:dyDescent="0.15">
      <c r="A406" s="3">
        <v>40945</v>
      </c>
      <c r="B406" s="1">
        <v>70.239953</v>
      </c>
      <c r="C406" s="1">
        <v>71.359945999999994</v>
      </c>
      <c r="D406" s="1">
        <v>70.199945</v>
      </c>
      <c r="E406" s="1">
        <v>71.319948999999994</v>
      </c>
      <c r="F406" s="1">
        <v>8888600</v>
      </c>
      <c r="G406" s="1">
        <v>44.814680000000003</v>
      </c>
      <c r="H406" s="1">
        <f t="shared" si="2"/>
        <v>1.2205687893249146E-2</v>
      </c>
      <c r="I406" s="1">
        <f t="shared" si="3"/>
        <v>1.2205686362118832E-2</v>
      </c>
      <c r="J406" s="11">
        <v>-1.329519793622545E-3</v>
      </c>
    </row>
    <row r="407" spans="1:10" ht="13" x14ac:dyDescent="0.15">
      <c r="A407" s="3">
        <v>40946</v>
      </c>
      <c r="B407" s="1">
        <v>71.479949000000005</v>
      </c>
      <c r="C407" s="1">
        <v>72.129938999999993</v>
      </c>
      <c r="D407" s="1">
        <v>71.269942999999998</v>
      </c>
      <c r="E407" s="1">
        <v>71.919948000000005</v>
      </c>
      <c r="F407" s="1">
        <v>10817000</v>
      </c>
      <c r="G407" s="1">
        <v>45.191696</v>
      </c>
      <c r="H407" s="1">
        <f t="shared" si="2"/>
        <v>8.4127794314604893E-3</v>
      </c>
      <c r="I407" s="1">
        <f t="shared" si="3"/>
        <v>8.4127790268723902E-3</v>
      </c>
      <c r="J407" s="11">
        <v>2.5745415039741819E-3</v>
      </c>
    </row>
    <row r="408" spans="1:10" ht="13" x14ac:dyDescent="0.15">
      <c r="A408" s="3">
        <v>40947</v>
      </c>
      <c r="B408" s="1">
        <v>72.289940000000001</v>
      </c>
      <c r="C408" s="1">
        <v>72.429944000000006</v>
      </c>
      <c r="D408" s="1">
        <v>71.719939999999994</v>
      </c>
      <c r="E408" s="1">
        <v>72.249942000000004</v>
      </c>
      <c r="F408" s="1">
        <v>7713300</v>
      </c>
      <c r="G408" s="1">
        <v>45.399051999999998</v>
      </c>
      <c r="H408" s="1">
        <f t="shared" si="2"/>
        <v>4.5883514821228625E-3</v>
      </c>
      <c r="I408" s="1">
        <f t="shared" si="3"/>
        <v>4.5883650837091226E-3</v>
      </c>
      <c r="J408" s="11">
        <v>4.4649096230077245E-4</v>
      </c>
    </row>
    <row r="409" spans="1:10" ht="13" x14ac:dyDescent="0.15">
      <c r="A409" s="3">
        <v>40948</v>
      </c>
      <c r="B409" s="1">
        <v>72.239948999999996</v>
      </c>
      <c r="C409" s="1">
        <v>72.499941000000007</v>
      </c>
      <c r="D409" s="1">
        <v>71.239942999999997</v>
      </c>
      <c r="E409" s="1">
        <v>71.549946000000006</v>
      </c>
      <c r="F409" s="1">
        <v>31544600</v>
      </c>
      <c r="G409" s="1">
        <v>44.959201999999998</v>
      </c>
      <c r="H409" s="1">
        <f t="shared" si="2"/>
        <v>-9.6885337292035283E-3</v>
      </c>
      <c r="I409" s="1">
        <f t="shared" si="3"/>
        <v>-9.6885282979036636E-3</v>
      </c>
      <c r="J409" s="11">
        <v>5.0526118922757286E-4</v>
      </c>
    </row>
    <row r="410" spans="1:10" ht="13" x14ac:dyDescent="0.15">
      <c r="A410" s="3">
        <v>40949</v>
      </c>
      <c r="B410" s="1">
        <v>71.679941999999997</v>
      </c>
      <c r="C410" s="1">
        <v>72.469942000000003</v>
      </c>
      <c r="D410" s="1">
        <v>71.449950000000001</v>
      </c>
      <c r="E410" s="1">
        <v>72.249942000000004</v>
      </c>
      <c r="F410" s="1">
        <v>46148600</v>
      </c>
      <c r="G410" s="1">
        <v>45.399051999999998</v>
      </c>
      <c r="H410" s="1">
        <f t="shared" si="2"/>
        <v>9.7833197526102766E-3</v>
      </c>
      <c r="I410" s="1">
        <f t="shared" si="3"/>
        <v>9.7833142145183072E-3</v>
      </c>
      <c r="J410" s="11">
        <v>-6.9221339096420973E-3</v>
      </c>
    </row>
    <row r="411" spans="1:10" ht="13" x14ac:dyDescent="0.15">
      <c r="A411" s="3">
        <v>40952</v>
      </c>
      <c r="B411" s="1">
        <v>72.689941000000005</v>
      </c>
      <c r="C411" s="1">
        <v>72.909946000000005</v>
      </c>
      <c r="D411" s="1">
        <v>71.979951999999997</v>
      </c>
      <c r="E411" s="1">
        <v>72.809944000000002</v>
      </c>
      <c r="F411" s="1">
        <v>41798100</v>
      </c>
      <c r="G411" s="1">
        <v>45.750934999999998</v>
      </c>
      <c r="H411" s="1">
        <f t="shared" si="2"/>
        <v>7.7508989557389151E-3</v>
      </c>
      <c r="I411" s="1">
        <f t="shared" si="3"/>
        <v>7.7508887189979394E-3</v>
      </c>
      <c r="J411" s="11">
        <v>5.6877008948968194E-3</v>
      </c>
    </row>
    <row r="412" spans="1:10" ht="13" x14ac:dyDescent="0.15">
      <c r="A412" s="3">
        <v>40953</v>
      </c>
      <c r="B412" s="1">
        <v>72.619944000000004</v>
      </c>
      <c r="C412" s="1">
        <v>73.909946000000005</v>
      </c>
      <c r="D412" s="1">
        <v>72.609950999999995</v>
      </c>
      <c r="E412" s="1">
        <v>73.599942999999996</v>
      </c>
      <c r="F412" s="1">
        <v>10558200</v>
      </c>
      <c r="G412" s="1">
        <v>46.247340000000001</v>
      </c>
      <c r="H412" s="1">
        <f t="shared" si="2"/>
        <v>1.0850152556084847E-2</v>
      </c>
      <c r="I412" s="1">
        <f t="shared" si="3"/>
        <v>1.0850160767206242E-2</v>
      </c>
      <c r="J412" s="11">
        <v>3.2936280971823266E-4</v>
      </c>
    </row>
    <row r="413" spans="1:10" ht="13" x14ac:dyDescent="0.15">
      <c r="A413" s="3">
        <v>40954</v>
      </c>
      <c r="B413" s="1">
        <v>73.999949999999998</v>
      </c>
      <c r="C413" s="1">
        <v>73.999949999999998</v>
      </c>
      <c r="D413" s="1">
        <v>73.109938999999997</v>
      </c>
      <c r="E413" s="1">
        <v>73.449940999999995</v>
      </c>
      <c r="F413" s="1">
        <v>11559600</v>
      </c>
      <c r="G413" s="1">
        <v>46.153084999999997</v>
      </c>
      <c r="H413" s="1">
        <f t="shared" si="2"/>
        <v>-2.0380722305722524E-3</v>
      </c>
      <c r="I413" s="1">
        <f t="shared" si="3"/>
        <v>-2.0380631621192478E-3</v>
      </c>
      <c r="J413" s="11">
        <v>-7.5576915519326542E-3</v>
      </c>
    </row>
    <row r="414" spans="1:10" ht="13" x14ac:dyDescent="0.15">
      <c r="A414" s="3">
        <v>40955</v>
      </c>
      <c r="B414" s="1">
        <v>72.919938999999999</v>
      </c>
      <c r="C414" s="1">
        <v>72.949938000000003</v>
      </c>
      <c r="D414" s="1">
        <v>72.139947000000006</v>
      </c>
      <c r="E414" s="1">
        <v>72.779944999999998</v>
      </c>
      <c r="F414" s="1">
        <v>11008000</v>
      </c>
      <c r="G414" s="1">
        <v>46.146746</v>
      </c>
      <c r="H414" s="1">
        <f t="shared" si="2"/>
        <v>-9.1218044681614877E-3</v>
      </c>
      <c r="I414" s="1">
        <f t="shared" si="3"/>
        <v>-1.3734726508524806E-4</v>
      </c>
      <c r="J414" s="11">
        <v>9.6338596171042443E-3</v>
      </c>
    </row>
    <row r="415" spans="1:10" ht="13" x14ac:dyDescent="0.15">
      <c r="A415" s="3">
        <v>40956</v>
      </c>
      <c r="B415" s="1">
        <v>73.149946</v>
      </c>
      <c r="C415" s="1">
        <v>73.519937999999996</v>
      </c>
      <c r="D415" s="1">
        <v>72.959951000000004</v>
      </c>
      <c r="E415" s="1">
        <v>73.359938</v>
      </c>
      <c r="F415" s="1">
        <v>10545600</v>
      </c>
      <c r="G415" s="1">
        <v>46.514496000000001</v>
      </c>
      <c r="H415" s="1">
        <f t="shared" si="2"/>
        <v>7.969132155843231E-3</v>
      </c>
      <c r="I415" s="1">
        <f t="shared" si="3"/>
        <v>7.9691426130024615E-3</v>
      </c>
      <c r="J415" s="11">
        <v>3.5484931677516266E-3</v>
      </c>
    </row>
    <row r="416" spans="1:10" ht="13" x14ac:dyDescent="0.15">
      <c r="A416" s="3">
        <v>40960</v>
      </c>
      <c r="B416" s="1">
        <v>73.939946000000006</v>
      </c>
      <c r="C416" s="1">
        <v>74.129946000000004</v>
      </c>
      <c r="D416" s="1">
        <v>73.619950000000003</v>
      </c>
      <c r="E416" s="1">
        <v>73.829941000000005</v>
      </c>
      <c r="F416" s="1">
        <v>12840200</v>
      </c>
      <c r="G416" s="1">
        <v>46.812505000000002</v>
      </c>
      <c r="H416" s="1">
        <f t="shared" si="2"/>
        <v>6.4068074866694344E-3</v>
      </c>
      <c r="I416" s="1">
        <f t="shared" si="3"/>
        <v>6.4067984311815479E-3</v>
      </c>
      <c r="J416" s="11">
        <v>1.2216578122716318E-3</v>
      </c>
    </row>
    <row r="417" spans="1:10" ht="13" x14ac:dyDescent="0.15">
      <c r="A417" s="3">
        <v>40961</v>
      </c>
      <c r="B417" s="1">
        <v>74.029938999999999</v>
      </c>
      <c r="C417" s="1">
        <v>74.489943999999994</v>
      </c>
      <c r="D417" s="1">
        <v>73.909946000000005</v>
      </c>
      <c r="E417" s="1">
        <v>74.129946000000004</v>
      </c>
      <c r="F417" s="1">
        <v>8688500</v>
      </c>
      <c r="G417" s="1">
        <v>47.002726000000003</v>
      </c>
      <c r="H417" s="1">
        <f t="shared" si="2"/>
        <v>4.0634598367076946E-3</v>
      </c>
      <c r="I417" s="1">
        <f t="shared" si="3"/>
        <v>4.0634655205911557E-3</v>
      </c>
      <c r="J417" s="11">
        <v>-2.084000859489924E-3</v>
      </c>
    </row>
    <row r="418" spans="1:10" ht="13" x14ac:dyDescent="0.15">
      <c r="A418" s="3">
        <v>40962</v>
      </c>
      <c r="B418" s="1">
        <v>74.369940999999997</v>
      </c>
      <c r="C418" s="1">
        <v>74.999939999999995</v>
      </c>
      <c r="D418" s="1">
        <v>74.199943000000005</v>
      </c>
      <c r="E418" s="1">
        <v>74.809939999999997</v>
      </c>
      <c r="F418" s="1">
        <v>9835200</v>
      </c>
      <c r="G418" s="1">
        <v>47.433881999999997</v>
      </c>
      <c r="H418" s="1">
        <f t="shared" si="2"/>
        <v>9.1730000720625579E-3</v>
      </c>
      <c r="I418" s="1">
        <f t="shared" si="3"/>
        <v>9.1729998809004041E-3</v>
      </c>
      <c r="J418" s="11">
        <v>3.5568192313851286E-3</v>
      </c>
    </row>
    <row r="419" spans="1:10" ht="13" x14ac:dyDescent="0.15">
      <c r="A419" s="3">
        <v>40963</v>
      </c>
      <c r="B419" s="1">
        <v>75.079946000000007</v>
      </c>
      <c r="C419" s="1">
        <v>76.249944999999997</v>
      </c>
      <c r="D419" s="1">
        <v>74.999939999999995</v>
      </c>
      <c r="E419" s="1">
        <v>75.949939999999998</v>
      </c>
      <c r="F419" s="1">
        <v>14767700</v>
      </c>
      <c r="G419" s="1">
        <v>48.156708999999999</v>
      </c>
      <c r="H419" s="1">
        <f t="shared" si="2"/>
        <v>1.5238616686499154E-2</v>
      </c>
      <c r="I419" s="1">
        <f t="shared" si="3"/>
        <v>1.5238622046578486E-2</v>
      </c>
      <c r="J419" s="11">
        <v>-1.3402167802018574E-4</v>
      </c>
    </row>
    <row r="420" spans="1:10" ht="13" x14ac:dyDescent="0.15">
      <c r="A420" s="3">
        <v>40966</v>
      </c>
      <c r="B420" s="1">
        <v>75.889936000000006</v>
      </c>
      <c r="C420" s="1">
        <v>76.839935999999994</v>
      </c>
      <c r="D420" s="1">
        <v>75.699935999999994</v>
      </c>
      <c r="E420" s="1">
        <v>76.429936999999995</v>
      </c>
      <c r="F420" s="1">
        <v>10564600</v>
      </c>
      <c r="G420" s="1">
        <v>48.461055000000002</v>
      </c>
      <c r="H420" s="1">
        <f t="shared" si="2"/>
        <v>6.3199128267908749E-3</v>
      </c>
      <c r="I420" s="1">
        <f t="shared" si="3"/>
        <v>6.3199086133564992E-3</v>
      </c>
      <c r="J420" s="11">
        <v>-1.1094781831626694E-4</v>
      </c>
    </row>
    <row r="421" spans="1:10" ht="13" x14ac:dyDescent="0.15">
      <c r="A421" s="3">
        <v>40967</v>
      </c>
      <c r="B421" s="1">
        <v>76.759940999999998</v>
      </c>
      <c r="C421" s="1">
        <v>77.429936999999995</v>
      </c>
      <c r="D421" s="1">
        <v>76.399946999999997</v>
      </c>
      <c r="E421" s="1">
        <v>77.269942</v>
      </c>
      <c r="F421" s="1">
        <v>14028900</v>
      </c>
      <c r="G421" s="1">
        <v>48.993667000000002</v>
      </c>
      <c r="H421" s="1">
        <f t="shared" si="2"/>
        <v>1.0990523255305118E-2</v>
      </c>
      <c r="I421" s="1">
        <f t="shared" si="3"/>
        <v>1.0990515992687329E-2</v>
      </c>
      <c r="J421" s="11">
        <v>1.8187676486260515E-3</v>
      </c>
    </row>
    <row r="422" spans="1:10" ht="13" x14ac:dyDescent="0.15">
      <c r="A422" s="3">
        <v>40968</v>
      </c>
      <c r="B422" s="1">
        <v>77.329941000000005</v>
      </c>
      <c r="C422" s="1">
        <v>77.719933999999995</v>
      </c>
      <c r="D422" s="1">
        <v>76.059944999999999</v>
      </c>
      <c r="E422" s="1">
        <v>76.549940000000007</v>
      </c>
      <c r="F422" s="1">
        <v>15948400</v>
      </c>
      <c r="G422" s="1">
        <v>48.537143999999998</v>
      </c>
      <c r="H422" s="1">
        <f t="shared" si="2"/>
        <v>-9.3180088060632136E-3</v>
      </c>
      <c r="I422" s="1">
        <f t="shared" si="3"/>
        <v>-9.3180002223553545E-3</v>
      </c>
      <c r="J422" s="11">
        <v>-4.0791480209719459E-3</v>
      </c>
    </row>
    <row r="423" spans="1:10" ht="13" x14ac:dyDescent="0.15">
      <c r="A423" s="3">
        <v>40969</v>
      </c>
      <c r="B423" s="1">
        <v>77.109941000000006</v>
      </c>
      <c r="C423" s="1">
        <v>78.239942999999997</v>
      </c>
      <c r="D423" s="1">
        <v>77.009945000000002</v>
      </c>
      <c r="E423" s="1">
        <v>78.219937000000002</v>
      </c>
      <c r="F423" s="1">
        <v>12182300</v>
      </c>
      <c r="G423" s="1">
        <v>49.596020000000003</v>
      </c>
      <c r="H423" s="1">
        <f t="shared" si="2"/>
        <v>2.1815784571483594E-2</v>
      </c>
      <c r="I423" s="1">
        <f t="shared" si="3"/>
        <v>2.1815787101111782E-2</v>
      </c>
      <c r="J423" s="11">
        <v>2.1795357286013128E-3</v>
      </c>
    </row>
    <row r="424" spans="1:10" ht="13" x14ac:dyDescent="0.15">
      <c r="A424" s="3">
        <v>40970</v>
      </c>
      <c r="B424" s="1">
        <v>77.919946999999993</v>
      </c>
      <c r="C424" s="1">
        <v>78.189937</v>
      </c>
      <c r="D424" s="1">
        <v>77.399938000000006</v>
      </c>
      <c r="E424" s="1">
        <v>77.649936999999994</v>
      </c>
      <c r="F424" s="1">
        <v>9302600</v>
      </c>
      <c r="G424" s="1">
        <v>49.234605999999999</v>
      </c>
      <c r="H424" s="1">
        <f t="shared" si="2"/>
        <v>-7.2871447083881873E-3</v>
      </c>
      <c r="I424" s="1">
        <f t="shared" si="3"/>
        <v>-7.2871573162524624E-3</v>
      </c>
      <c r="J424" s="11">
        <v>-2.102801969102808E-4</v>
      </c>
    </row>
    <row r="425" spans="1:10" ht="13" x14ac:dyDescent="0.15">
      <c r="A425" s="3">
        <v>40973</v>
      </c>
      <c r="B425" s="1">
        <v>77.249936000000005</v>
      </c>
      <c r="C425" s="1">
        <v>77.719933999999995</v>
      </c>
      <c r="D425" s="1">
        <v>76.779947000000007</v>
      </c>
      <c r="E425" s="1">
        <v>77.559938000000002</v>
      </c>
      <c r="F425" s="1">
        <v>9240900</v>
      </c>
      <c r="G425" s="1">
        <v>49.177542000000003</v>
      </c>
      <c r="H425" s="1">
        <f t="shared" si="2"/>
        <v>-1.1590350678583516E-3</v>
      </c>
      <c r="I425" s="1">
        <f t="shared" si="3"/>
        <v>-1.1590221723313252E-3</v>
      </c>
      <c r="J425" s="11">
        <v>-1.1374039706512455E-3</v>
      </c>
    </row>
    <row r="426" spans="1:10" ht="13" x14ac:dyDescent="0.15">
      <c r="A426" s="3">
        <v>40974</v>
      </c>
      <c r="B426" s="1">
        <v>76.299936000000002</v>
      </c>
      <c r="C426" s="1">
        <v>76.709935000000002</v>
      </c>
      <c r="D426" s="1">
        <v>75.929948999999993</v>
      </c>
      <c r="E426" s="1">
        <v>76.449938000000003</v>
      </c>
      <c r="F426" s="1">
        <v>11580800</v>
      </c>
      <c r="G426" s="1">
        <v>48.473737</v>
      </c>
      <c r="H426" s="1">
        <f t="shared" si="2"/>
        <v>-1.4311512213947353E-2</v>
      </c>
      <c r="I426" s="1">
        <f t="shared" si="3"/>
        <v>-1.4311512356595672E-2</v>
      </c>
      <c r="J426" s="11">
        <v>-1.5711036939964763E-2</v>
      </c>
    </row>
    <row r="427" spans="1:10" ht="13" x14ac:dyDescent="0.15">
      <c r="A427" s="3">
        <v>40975</v>
      </c>
      <c r="B427" s="1">
        <v>76.449938000000003</v>
      </c>
      <c r="C427" s="1">
        <v>77.499933999999996</v>
      </c>
      <c r="D427" s="1">
        <v>76.289942999999994</v>
      </c>
      <c r="E427" s="1">
        <v>77.019937999999996</v>
      </c>
      <c r="F427" s="1">
        <v>9301500</v>
      </c>
      <c r="G427" s="1">
        <v>48.835149999999999</v>
      </c>
      <c r="H427" s="1">
        <f t="shared" si="2"/>
        <v>7.455859545628319E-3</v>
      </c>
      <c r="I427" s="1">
        <f t="shared" si="3"/>
        <v>7.4558518151798129E-3</v>
      </c>
      <c r="J427" s="11">
        <v>6.127342935096404E-3</v>
      </c>
    </row>
    <row r="428" spans="1:10" ht="13" x14ac:dyDescent="0.15">
      <c r="A428" s="3">
        <v>40976</v>
      </c>
      <c r="B428" s="1">
        <v>77.459941999999998</v>
      </c>
      <c r="C428" s="1">
        <v>77.649936999999994</v>
      </c>
      <c r="D428" s="1">
        <v>77.139940999999993</v>
      </c>
      <c r="E428" s="1">
        <v>77.219936000000004</v>
      </c>
      <c r="F428" s="1">
        <v>8055800</v>
      </c>
      <c r="G428" s="1">
        <v>48.961961000000002</v>
      </c>
      <c r="H428" s="1">
        <f t="shared" si="2"/>
        <v>2.5967042455942758E-3</v>
      </c>
      <c r="I428" s="1">
        <f t="shared" si="3"/>
        <v>2.5967156853209943E-3</v>
      </c>
      <c r="J428" s="11">
        <v>5.5003921812378015E-3</v>
      </c>
    </row>
    <row r="429" spans="1:10" ht="13" x14ac:dyDescent="0.15">
      <c r="A429" s="3">
        <v>40977</v>
      </c>
      <c r="B429" s="1">
        <v>77.229944000000003</v>
      </c>
      <c r="C429" s="1">
        <v>77.999937000000003</v>
      </c>
      <c r="D429" s="1">
        <v>77.079942000000003</v>
      </c>
      <c r="E429" s="1">
        <v>77.159947000000003</v>
      </c>
      <c r="F429" s="1">
        <v>11161500</v>
      </c>
      <c r="G429" s="1">
        <v>48.923924</v>
      </c>
      <c r="H429" s="1">
        <f t="shared" si="2"/>
        <v>-7.7685897071970661E-4</v>
      </c>
      <c r="I429" s="1">
        <f t="shared" si="3"/>
        <v>-7.7686839381295946E-4</v>
      </c>
      <c r="J429" s="11">
        <v>1.0907317148192801E-3</v>
      </c>
    </row>
    <row r="430" spans="1:10" ht="13" x14ac:dyDescent="0.15">
      <c r="A430" s="3">
        <v>40980</v>
      </c>
      <c r="B430" s="1">
        <v>77.169939999999997</v>
      </c>
      <c r="C430" s="1">
        <v>77.799943999999996</v>
      </c>
      <c r="D430" s="1">
        <v>76.979939999999999</v>
      </c>
      <c r="E430" s="1">
        <v>77.309933999999998</v>
      </c>
      <c r="F430" s="1">
        <v>9714900</v>
      </c>
      <c r="G430" s="1">
        <v>49.019024999999999</v>
      </c>
      <c r="H430" s="1">
        <f t="shared" si="2"/>
        <v>1.9438452957982963E-3</v>
      </c>
      <c r="I430" s="1">
        <f t="shared" si="3"/>
        <v>1.9438547079747663E-3</v>
      </c>
      <c r="J430" s="11">
        <v>2.9167600244294446E-3</v>
      </c>
    </row>
    <row r="431" spans="1:10" ht="13" x14ac:dyDescent="0.15">
      <c r="A431" s="3">
        <v>40981</v>
      </c>
      <c r="B431" s="1">
        <v>77.679940999999999</v>
      </c>
      <c r="C431" s="1">
        <v>77.809937000000005</v>
      </c>
      <c r="D431" s="1">
        <v>77.039944000000006</v>
      </c>
      <c r="E431" s="1">
        <v>77.759946999999997</v>
      </c>
      <c r="F431" s="1">
        <v>11394600</v>
      </c>
      <c r="G431" s="1">
        <v>49.304358999999998</v>
      </c>
      <c r="H431" s="1">
        <f t="shared" si="2"/>
        <v>5.8208948930159278E-3</v>
      </c>
      <c r="I431" s="1">
        <f t="shared" si="3"/>
        <v>5.8208828102965914E-3</v>
      </c>
      <c r="J431" s="11">
        <v>1.6819028409799437E-2</v>
      </c>
    </row>
    <row r="432" spans="1:10" ht="13" x14ac:dyDescent="0.15">
      <c r="A432" s="3">
        <v>40982</v>
      </c>
      <c r="B432" s="1">
        <v>77.789946</v>
      </c>
      <c r="C432" s="1">
        <v>78.109947000000005</v>
      </c>
      <c r="D432" s="1">
        <v>77.279934999999995</v>
      </c>
      <c r="E432" s="1">
        <v>77.509943000000007</v>
      </c>
      <c r="F432" s="1">
        <v>10688700</v>
      </c>
      <c r="G432" s="1">
        <v>49.145842000000002</v>
      </c>
      <c r="H432" s="1">
        <f t="shared" si="2"/>
        <v>-3.2150742078050788E-3</v>
      </c>
      <c r="I432" s="1">
        <f t="shared" si="3"/>
        <v>-3.2150706999354004E-3</v>
      </c>
      <c r="J432" s="11">
        <v>1.2460403034730658E-3</v>
      </c>
    </row>
    <row r="433" spans="1:10" ht="13" x14ac:dyDescent="0.15">
      <c r="A433" s="3">
        <v>40983</v>
      </c>
      <c r="B433" s="1">
        <v>77.489941000000002</v>
      </c>
      <c r="C433" s="1">
        <v>77.699943000000005</v>
      </c>
      <c r="D433" s="1">
        <v>76.129942</v>
      </c>
      <c r="E433" s="1">
        <v>76.629945000000006</v>
      </c>
      <c r="F433" s="1">
        <v>12184000</v>
      </c>
      <c r="G433" s="1">
        <v>48.587871999999997</v>
      </c>
      <c r="H433" s="1">
        <f t="shared" si="2"/>
        <v>-1.1353356304235708E-2</v>
      </c>
      <c r="I433" s="1">
        <f t="shared" si="3"/>
        <v>-1.1353351113610069E-2</v>
      </c>
      <c r="J433" s="11">
        <v>4.445938846447838E-3</v>
      </c>
    </row>
    <row r="434" spans="1:10" ht="13" x14ac:dyDescent="0.15">
      <c r="A434" s="3">
        <v>40984</v>
      </c>
      <c r="B434" s="1">
        <v>76.899934999999999</v>
      </c>
      <c r="C434" s="1">
        <v>77.489941000000002</v>
      </c>
      <c r="D434" s="1">
        <v>76.789940000000001</v>
      </c>
      <c r="E434" s="1">
        <v>77.179938000000007</v>
      </c>
      <c r="F434" s="1">
        <v>19925400</v>
      </c>
      <c r="G434" s="1">
        <v>48.936599999999999</v>
      </c>
      <c r="H434" s="1">
        <f t="shared" si="2"/>
        <v>7.1772594903989628E-3</v>
      </c>
      <c r="I434" s="1">
        <f t="shared" si="3"/>
        <v>7.1772643181409815E-3</v>
      </c>
      <c r="J434" s="11">
        <v>-1.5196570638510098E-3</v>
      </c>
    </row>
    <row r="435" spans="1:10" ht="13" x14ac:dyDescent="0.15">
      <c r="A435" s="3">
        <v>40987</v>
      </c>
      <c r="B435" s="1">
        <v>77.229944000000003</v>
      </c>
      <c r="C435" s="1">
        <v>78.289934000000002</v>
      </c>
      <c r="D435" s="1">
        <v>77.019937999999996</v>
      </c>
      <c r="E435" s="1">
        <v>78.069934000000003</v>
      </c>
      <c r="F435" s="1">
        <v>7828500</v>
      </c>
      <c r="G435" s="1">
        <v>49.500909</v>
      </c>
      <c r="H435" s="1">
        <f t="shared" si="2"/>
        <v>1.1531442277136792E-2</v>
      </c>
      <c r="I435" s="1">
        <f t="shared" si="3"/>
        <v>1.1531430463089007E-2</v>
      </c>
      <c r="J435" s="11">
        <v>4.9194792421811205E-4</v>
      </c>
    </row>
    <row r="436" spans="1:10" ht="13" x14ac:dyDescent="0.15">
      <c r="A436" s="3">
        <v>40988</v>
      </c>
      <c r="B436" s="1">
        <v>77.509943000000007</v>
      </c>
      <c r="C436" s="1">
        <v>77.989943999999994</v>
      </c>
      <c r="D436" s="1">
        <v>77.109941000000006</v>
      </c>
      <c r="E436" s="1">
        <v>77.569946999999999</v>
      </c>
      <c r="F436" s="1">
        <v>9302100</v>
      </c>
      <c r="G436" s="1">
        <v>49.183888000000003</v>
      </c>
      <c r="H436" s="1">
        <f t="shared" si="2"/>
        <v>-6.4043476711534604E-3</v>
      </c>
      <c r="I436" s="1">
        <f t="shared" si="3"/>
        <v>-6.4043470393644062E-3</v>
      </c>
      <c r="J436" s="11">
        <v>-5.2072493150886624E-3</v>
      </c>
    </row>
    <row r="437" spans="1:10" ht="13" x14ac:dyDescent="0.15">
      <c r="A437" s="3">
        <v>40989</v>
      </c>
      <c r="B437" s="1">
        <v>77.769940000000005</v>
      </c>
      <c r="C437" s="1">
        <v>77.809937000000005</v>
      </c>
      <c r="D437" s="1">
        <v>76.979939999999999</v>
      </c>
      <c r="E437" s="1">
        <v>77.289942999999994</v>
      </c>
      <c r="F437" s="1">
        <v>10526200</v>
      </c>
      <c r="G437" s="1">
        <v>49.006349</v>
      </c>
      <c r="H437" s="1">
        <f t="shared" si="2"/>
        <v>-3.6096969358507523E-3</v>
      </c>
      <c r="I437" s="1">
        <f t="shared" si="3"/>
        <v>-3.6096983630086949E-3</v>
      </c>
      <c r="J437" s="11">
        <v>-3.4601101815656108E-3</v>
      </c>
    </row>
    <row r="438" spans="1:10" ht="13" x14ac:dyDescent="0.15">
      <c r="A438" s="3">
        <v>40990</v>
      </c>
      <c r="B438" s="1">
        <v>76.859937000000002</v>
      </c>
      <c r="C438" s="1">
        <v>76.999937000000003</v>
      </c>
      <c r="D438" s="1">
        <v>75.719943000000001</v>
      </c>
      <c r="E438" s="1">
        <v>75.889936000000006</v>
      </c>
      <c r="F438" s="1">
        <v>12144000</v>
      </c>
      <c r="G438" s="1">
        <v>48.118662999999998</v>
      </c>
      <c r="H438" s="1">
        <f t="shared" si="2"/>
        <v>-1.8113702063410606E-2</v>
      </c>
      <c r="I438" s="1">
        <f t="shared" si="3"/>
        <v>-1.8113693799144313E-2</v>
      </c>
      <c r="J438" s="11">
        <v>-5.9796374510228817E-3</v>
      </c>
    </row>
    <row r="439" spans="1:10" ht="13" x14ac:dyDescent="0.15">
      <c r="A439" s="3">
        <v>40991</v>
      </c>
      <c r="B439" s="1">
        <v>76.009939000000003</v>
      </c>
      <c r="C439" s="1">
        <v>76.879943999999995</v>
      </c>
      <c r="D439" s="1">
        <v>75.549948999999998</v>
      </c>
      <c r="E439" s="1">
        <v>76.509941999999995</v>
      </c>
      <c r="F439" s="1">
        <v>10680300</v>
      </c>
      <c r="G439" s="1">
        <v>48.511783000000001</v>
      </c>
      <c r="H439" s="1">
        <f t="shared" si="2"/>
        <v>8.1698052822180445E-3</v>
      </c>
      <c r="I439" s="1">
        <f t="shared" si="3"/>
        <v>8.1698030554174638E-3</v>
      </c>
      <c r="J439" s="11">
        <v>2.6514218709901101E-3</v>
      </c>
    </row>
    <row r="440" spans="1:10" ht="13" x14ac:dyDescent="0.15">
      <c r="A440" s="3">
        <v>40994</v>
      </c>
      <c r="B440" s="1">
        <v>77.079942000000003</v>
      </c>
      <c r="C440" s="1">
        <v>77.439936000000003</v>
      </c>
      <c r="D440" s="1">
        <v>76.929940000000002</v>
      </c>
      <c r="E440" s="1">
        <v>77.359939999999995</v>
      </c>
      <c r="F440" s="1">
        <v>7875800</v>
      </c>
      <c r="G440" s="1">
        <v>49.050732000000004</v>
      </c>
      <c r="H440" s="1">
        <f t="shared" si="2"/>
        <v>1.1109641149643003E-2</v>
      </c>
      <c r="I440" s="1">
        <f t="shared" si="3"/>
        <v>1.1109651442825804E-2</v>
      </c>
      <c r="J440" s="11">
        <v>1.2300491197262623E-2</v>
      </c>
    </row>
    <row r="441" spans="1:10" ht="13" x14ac:dyDescent="0.15">
      <c r="A441" s="3">
        <v>40995</v>
      </c>
      <c r="B441" s="1">
        <v>77.479943000000006</v>
      </c>
      <c r="C441" s="1">
        <v>77.499933999999996</v>
      </c>
      <c r="D441" s="1">
        <v>76.799938999999995</v>
      </c>
      <c r="E441" s="1">
        <v>76.839935999999994</v>
      </c>
      <c r="F441" s="1">
        <v>8212700</v>
      </c>
      <c r="G441" s="1">
        <v>48.721018999999998</v>
      </c>
      <c r="H441" s="1">
        <f t="shared" si="2"/>
        <v>-6.7218769818073818E-3</v>
      </c>
      <c r="I441" s="1">
        <f t="shared" si="3"/>
        <v>-6.7218772596503804E-3</v>
      </c>
      <c r="J441" s="11">
        <v>-3.3152572906682081E-3</v>
      </c>
    </row>
    <row r="442" spans="1:10" ht="13" x14ac:dyDescent="0.15">
      <c r="A442" s="3">
        <v>40996</v>
      </c>
      <c r="B442" s="1">
        <v>76.619936999999993</v>
      </c>
      <c r="C442" s="1">
        <v>76.789940000000001</v>
      </c>
      <c r="D442" s="1">
        <v>75.509935999999996</v>
      </c>
      <c r="E442" s="1">
        <v>75.979939999999999</v>
      </c>
      <c r="F442" s="1">
        <v>9905200</v>
      </c>
      <c r="G442" s="1">
        <v>48.175730000000001</v>
      </c>
      <c r="H442" s="1">
        <f t="shared" si="2"/>
        <v>-1.1192044720078832E-2</v>
      </c>
      <c r="I442" s="1">
        <f t="shared" si="3"/>
        <v>-1.1192068868674458E-2</v>
      </c>
      <c r="J442" s="11">
        <v>-5.4191521915510285E-3</v>
      </c>
    </row>
    <row r="443" spans="1:10" ht="13" x14ac:dyDescent="0.15">
      <c r="A443" s="3">
        <v>40997</v>
      </c>
      <c r="B443" s="1">
        <v>75.199948000000006</v>
      </c>
      <c r="C443" s="1">
        <v>75.849939000000006</v>
      </c>
      <c r="D443" s="1">
        <v>74.439938999999995</v>
      </c>
      <c r="E443" s="1">
        <v>75.799948000000001</v>
      </c>
      <c r="F443" s="1">
        <v>10084900</v>
      </c>
      <c r="G443" s="1">
        <v>48.061605</v>
      </c>
      <c r="H443" s="1">
        <f t="shared" si="2"/>
        <v>-2.3689410652337787E-3</v>
      </c>
      <c r="I443" s="1">
        <f t="shared" si="3"/>
        <v>-2.368931410068957E-3</v>
      </c>
      <c r="J443" s="11">
        <v>1.493984178202115E-3</v>
      </c>
    </row>
    <row r="444" spans="1:10" ht="13" x14ac:dyDescent="0.15">
      <c r="A444" s="3">
        <v>40998</v>
      </c>
      <c r="B444" s="1">
        <v>76.159941000000003</v>
      </c>
      <c r="C444" s="1">
        <v>76.569941</v>
      </c>
      <c r="D444" s="1">
        <v>75.839945</v>
      </c>
      <c r="E444" s="1">
        <v>76.009939000000003</v>
      </c>
      <c r="F444" s="1">
        <v>9034800</v>
      </c>
      <c r="G444" s="1">
        <v>48.194752000000001</v>
      </c>
      <c r="H444" s="1">
        <f t="shared" si="2"/>
        <v>2.7703317157948743E-3</v>
      </c>
      <c r="I444" s="1">
        <f t="shared" si="3"/>
        <v>2.7703402747369966E-3</v>
      </c>
      <c r="J444" s="11">
        <v>5.0373220109837871E-3</v>
      </c>
    </row>
    <row r="445" spans="1:10" ht="13" x14ac:dyDescent="0.15">
      <c r="A445" s="3">
        <v>41001</v>
      </c>
      <c r="B445" s="1">
        <v>75.989947999999998</v>
      </c>
      <c r="C445" s="1">
        <v>77.309933999999998</v>
      </c>
      <c r="D445" s="1">
        <v>75.879942999999997</v>
      </c>
      <c r="E445" s="1">
        <v>76.869935999999996</v>
      </c>
      <c r="F445" s="1">
        <v>7962300</v>
      </c>
      <c r="G445" s="1">
        <v>48.74004</v>
      </c>
      <c r="H445" s="1">
        <f t="shared" si="2"/>
        <v>1.1314270361406194E-2</v>
      </c>
      <c r="I445" s="1">
        <f t="shared" si="3"/>
        <v>1.1314260938618365E-2</v>
      </c>
      <c r="J445" s="11">
        <v>3.9698782202600381E-3</v>
      </c>
    </row>
    <row r="446" spans="1:10" ht="13" x14ac:dyDescent="0.15">
      <c r="A446" s="3">
        <v>41002</v>
      </c>
      <c r="B446" s="1">
        <v>76.659943999999996</v>
      </c>
      <c r="C446" s="1">
        <v>76.749948000000003</v>
      </c>
      <c r="D446" s="1">
        <v>75.679945000000004</v>
      </c>
      <c r="E446" s="1">
        <v>76.309944000000002</v>
      </c>
      <c r="F446" s="1">
        <v>8912300</v>
      </c>
      <c r="G446" s="1">
        <v>48.384971999999998</v>
      </c>
      <c r="H446" s="1">
        <f t="shared" si="2"/>
        <v>-7.2849286618372373E-3</v>
      </c>
      <c r="I446" s="1">
        <f t="shared" si="3"/>
        <v>-7.2849345220070156E-3</v>
      </c>
      <c r="J446" s="11">
        <v>-4.8958097050065827E-3</v>
      </c>
    </row>
    <row r="447" spans="1:10" ht="13" x14ac:dyDescent="0.15">
      <c r="A447" s="3">
        <v>41003</v>
      </c>
      <c r="B447" s="1">
        <v>75.729935999999995</v>
      </c>
      <c r="C447" s="1">
        <v>76.749948000000003</v>
      </c>
      <c r="D447" s="1">
        <v>75.399941999999996</v>
      </c>
      <c r="E447" s="1">
        <v>76.179947999999996</v>
      </c>
      <c r="F447" s="1">
        <v>9762300</v>
      </c>
      <c r="G447" s="1">
        <v>48.302546999999997</v>
      </c>
      <c r="H447" s="1">
        <f t="shared" si="2"/>
        <v>-1.7035263451380012E-3</v>
      </c>
      <c r="I447" s="1">
        <f t="shared" si="3"/>
        <v>-1.7035248051812584E-3</v>
      </c>
      <c r="J447" s="11">
        <v>-9.4548535212505419E-3</v>
      </c>
    </row>
    <row r="448" spans="1:10" ht="13" x14ac:dyDescent="0.15">
      <c r="A448" s="3">
        <v>41004</v>
      </c>
      <c r="B448" s="1">
        <v>76.059944999999999</v>
      </c>
      <c r="C448" s="1">
        <v>76.349941000000001</v>
      </c>
      <c r="D448" s="1">
        <v>75.249938999999998</v>
      </c>
      <c r="E448" s="1">
        <v>75.359949</v>
      </c>
      <c r="F448" s="1">
        <v>8342200</v>
      </c>
      <c r="G448" s="1">
        <v>47.782620000000001</v>
      </c>
      <c r="H448" s="1">
        <f t="shared" si="2"/>
        <v>-1.0763974267874215E-2</v>
      </c>
      <c r="I448" s="1">
        <f t="shared" si="3"/>
        <v>-1.0763966546111857E-2</v>
      </c>
      <c r="J448" s="11">
        <v>-1.117447752347145E-3</v>
      </c>
    </row>
    <row r="449" spans="1:10" ht="13" x14ac:dyDescent="0.15">
      <c r="A449" s="3">
        <v>41008</v>
      </c>
      <c r="B449" s="1">
        <v>74.659937999999997</v>
      </c>
      <c r="C449" s="1">
        <v>75.489945000000006</v>
      </c>
      <c r="D449" s="1">
        <v>74.599948999999995</v>
      </c>
      <c r="E449" s="1">
        <v>75.049946000000006</v>
      </c>
      <c r="F449" s="1">
        <v>8865700</v>
      </c>
      <c r="G449" s="1">
        <v>47.586060000000003</v>
      </c>
      <c r="H449" s="1">
        <f t="shared" si="2"/>
        <v>-4.1136307032266532E-3</v>
      </c>
      <c r="I449" s="1">
        <f t="shared" si="3"/>
        <v>-4.1136296000511916E-3</v>
      </c>
      <c r="J449" s="11">
        <v>-9.9960500805210475E-3</v>
      </c>
    </row>
    <row r="450" spans="1:10" ht="13" x14ac:dyDescent="0.15">
      <c r="A450" s="3">
        <v>41009</v>
      </c>
      <c r="B450" s="1">
        <v>74.949950000000001</v>
      </c>
      <c r="C450" s="1">
        <v>75.249938999999998</v>
      </c>
      <c r="D450" s="1">
        <v>73.439948000000001</v>
      </c>
      <c r="E450" s="1">
        <v>73.689947000000004</v>
      </c>
      <c r="F450" s="1">
        <v>12813000</v>
      </c>
      <c r="G450" s="1">
        <v>46.723740999999997</v>
      </c>
      <c r="H450" s="1">
        <f t="shared" si="2"/>
        <v>-1.8121252212493288E-2</v>
      </c>
      <c r="I450" s="1">
        <f t="shared" si="3"/>
        <v>-1.8121252316329748E-2</v>
      </c>
      <c r="J450" s="11">
        <v>-1.6524897745712225E-2</v>
      </c>
    </row>
    <row r="451" spans="1:10" ht="13" x14ac:dyDescent="0.15">
      <c r="A451" s="3">
        <v>41010</v>
      </c>
      <c r="B451" s="1">
        <v>74.389943000000002</v>
      </c>
      <c r="C451" s="1">
        <v>74.779940999999994</v>
      </c>
      <c r="D451" s="1">
        <v>73.419942000000006</v>
      </c>
      <c r="E451" s="1">
        <v>73.549937999999997</v>
      </c>
      <c r="F451" s="1">
        <v>12058500</v>
      </c>
      <c r="G451" s="1">
        <v>46.634967000000003</v>
      </c>
      <c r="H451" s="1">
        <f t="shared" si="2"/>
        <v>-1.8999742257923766E-3</v>
      </c>
      <c r="I451" s="1">
        <f t="shared" si="3"/>
        <v>-1.8999762882855142E-3</v>
      </c>
      <c r="J451" s="11">
        <v>7.0352669589193294E-3</v>
      </c>
    </row>
    <row r="452" spans="1:10" ht="13" x14ac:dyDescent="0.15">
      <c r="A452" s="3">
        <v>41011</v>
      </c>
      <c r="B452" s="1">
        <v>73.479939999999999</v>
      </c>
      <c r="C452" s="1">
        <v>74.739942999999997</v>
      </c>
      <c r="D452" s="1">
        <v>73.479939999999999</v>
      </c>
      <c r="E452" s="1">
        <v>74.529937000000004</v>
      </c>
      <c r="F452" s="1">
        <v>11161800</v>
      </c>
      <c r="G452" s="1">
        <v>47.256343999999999</v>
      </c>
      <c r="H452" s="1">
        <f t="shared" si="2"/>
        <v>1.3324266840306603E-2</v>
      </c>
      <c r="I452" s="1">
        <f t="shared" si="3"/>
        <v>1.3324272321239027E-2</v>
      </c>
      <c r="J452" s="11">
        <v>1.4149544445920127E-2</v>
      </c>
    </row>
    <row r="453" spans="1:10" ht="13" x14ac:dyDescent="0.15">
      <c r="A453" s="3">
        <v>41012</v>
      </c>
      <c r="B453" s="1">
        <v>74.169943000000004</v>
      </c>
      <c r="C453" s="1">
        <v>74.649940000000001</v>
      </c>
      <c r="D453" s="1">
        <v>73.629947999999999</v>
      </c>
      <c r="E453" s="1">
        <v>73.629947999999999</v>
      </c>
      <c r="F453" s="1">
        <v>9080600</v>
      </c>
      <c r="G453" s="1">
        <v>46.685698000000002</v>
      </c>
      <c r="H453" s="1">
        <f t="shared" si="2"/>
        <v>-1.2075536840987871E-2</v>
      </c>
      <c r="I453" s="1">
        <f t="shared" si="3"/>
        <v>-1.2075542703853612E-2</v>
      </c>
      <c r="J453" s="11">
        <v>-1.0548600105348072E-2</v>
      </c>
    </row>
    <row r="454" spans="1:10" ht="13" x14ac:dyDescent="0.15">
      <c r="A454" s="3">
        <v>41015</v>
      </c>
      <c r="B454" s="1">
        <v>73.809950000000001</v>
      </c>
      <c r="C454" s="1">
        <v>74.519943999999995</v>
      </c>
      <c r="D454" s="1">
        <v>73.619950000000003</v>
      </c>
      <c r="E454" s="1">
        <v>73.829941000000005</v>
      </c>
      <c r="F454" s="1">
        <v>16771200</v>
      </c>
      <c r="G454" s="1">
        <v>46.812505000000002</v>
      </c>
      <c r="H454" s="1">
        <f t="shared" si="2"/>
        <v>2.7161909716411359E-3</v>
      </c>
      <c r="I454" s="1">
        <f t="shared" si="3"/>
        <v>2.7161851580327543E-3</v>
      </c>
      <c r="J454" s="11">
        <v>5.5893083665928822E-3</v>
      </c>
    </row>
    <row r="455" spans="1:10" ht="13" x14ac:dyDescent="0.15">
      <c r="A455" s="3">
        <v>41016</v>
      </c>
      <c r="B455" s="1">
        <v>74.399940999999998</v>
      </c>
      <c r="C455" s="1">
        <v>74.679939000000005</v>
      </c>
      <c r="D455" s="1">
        <v>74.219933999999995</v>
      </c>
      <c r="E455" s="1">
        <v>74.259946999999997</v>
      </c>
      <c r="F455" s="1">
        <v>7822600</v>
      </c>
      <c r="G455" s="1">
        <v>47.085154000000003</v>
      </c>
      <c r="H455" s="1">
        <f t="shared" si="2"/>
        <v>5.8242766305338324E-3</v>
      </c>
      <c r="I455" s="1">
        <f t="shared" si="3"/>
        <v>5.824277081519163E-3</v>
      </c>
      <c r="J455" s="11">
        <v>1.5023892717294597E-2</v>
      </c>
    </row>
    <row r="456" spans="1:10" ht="13" x14ac:dyDescent="0.15">
      <c r="A456" s="3">
        <v>41017</v>
      </c>
      <c r="B456" s="1">
        <v>73.319945000000004</v>
      </c>
      <c r="C456" s="1">
        <v>73.829941000000005</v>
      </c>
      <c r="D456" s="1">
        <v>73.169943000000004</v>
      </c>
      <c r="E456" s="1">
        <v>73.289940999999999</v>
      </c>
      <c r="F456" s="1">
        <v>9701700</v>
      </c>
      <c r="G456" s="1">
        <v>46.470112999999998</v>
      </c>
      <c r="H456" s="1">
        <f t="shared" si="2"/>
        <v>-1.3062303963130999E-2</v>
      </c>
      <c r="I456" s="1">
        <f t="shared" si="3"/>
        <v>-1.3062312592202736E-2</v>
      </c>
      <c r="J456" s="11">
        <v>-6.3123622624387081E-3</v>
      </c>
    </row>
    <row r="457" spans="1:10" ht="13" x14ac:dyDescent="0.15">
      <c r="A457" s="3">
        <v>41018</v>
      </c>
      <c r="B457" s="1">
        <v>73.189943999999997</v>
      </c>
      <c r="C457" s="1">
        <v>73.389942000000005</v>
      </c>
      <c r="D457" s="1">
        <v>72.299948000000001</v>
      </c>
      <c r="E457" s="1">
        <v>72.889938999999998</v>
      </c>
      <c r="F457" s="1">
        <v>9462300</v>
      </c>
      <c r="G457" s="1">
        <v>46.216489000000003</v>
      </c>
      <c r="H457" s="1">
        <f t="shared" si="2"/>
        <v>-5.4578021832491401E-3</v>
      </c>
      <c r="I457" s="1">
        <f t="shared" si="3"/>
        <v>-5.457787460082031E-3</v>
      </c>
      <c r="J457" s="11">
        <v>-5.2675291093591684E-3</v>
      </c>
    </row>
    <row r="458" spans="1:10" ht="13" x14ac:dyDescent="0.15">
      <c r="A458" s="3">
        <v>41019</v>
      </c>
      <c r="B458" s="1">
        <v>73.109938999999997</v>
      </c>
      <c r="C458" s="1">
        <v>73.539944000000006</v>
      </c>
      <c r="D458" s="1">
        <v>72.669939999999997</v>
      </c>
      <c r="E458" s="1">
        <v>72.879941000000002</v>
      </c>
      <c r="F458" s="1">
        <v>9299100</v>
      </c>
      <c r="G458" s="1">
        <v>46.210149999999999</v>
      </c>
      <c r="H458" s="1">
        <f t="shared" si="2"/>
        <v>-1.3716570677876346E-4</v>
      </c>
      <c r="I458" s="1">
        <f t="shared" si="3"/>
        <v>-1.3715883956490272E-4</v>
      </c>
      <c r="J458" s="11">
        <v>5.0262001959425918E-3</v>
      </c>
    </row>
    <row r="459" spans="1:10" ht="13" x14ac:dyDescent="0.15">
      <c r="A459" s="3">
        <v>41022</v>
      </c>
      <c r="B459" s="1">
        <v>71.739946000000003</v>
      </c>
      <c r="C459" s="1">
        <v>72.719945999999993</v>
      </c>
      <c r="D459" s="1">
        <v>71.369939000000002</v>
      </c>
      <c r="E459" s="1">
        <v>72.329947000000004</v>
      </c>
      <c r="F459" s="1">
        <v>10106900</v>
      </c>
      <c r="G459" s="1">
        <v>45.861421999999997</v>
      </c>
      <c r="H459" s="1">
        <f t="shared" si="2"/>
        <v>-7.5465758129524014E-3</v>
      </c>
      <c r="I459" s="1">
        <f t="shared" si="3"/>
        <v>-7.5465671502906026E-3</v>
      </c>
      <c r="J459" s="11">
        <v>-7.8354297789858477E-3</v>
      </c>
    </row>
    <row r="460" spans="1:10" ht="13" x14ac:dyDescent="0.15">
      <c r="A460" s="3">
        <v>41023</v>
      </c>
      <c r="B460" s="1">
        <v>72.139947000000006</v>
      </c>
      <c r="C460" s="1">
        <v>72.429944000000006</v>
      </c>
      <c r="D460" s="1">
        <v>71.819951000000003</v>
      </c>
      <c r="E460" s="1">
        <v>71.879940000000005</v>
      </c>
      <c r="F460" s="1">
        <v>11502900</v>
      </c>
      <c r="G460" s="1">
        <v>45.576090999999998</v>
      </c>
      <c r="H460" s="1">
        <f t="shared" si="2"/>
        <v>-6.2215861985907353E-3</v>
      </c>
      <c r="I460" s="1">
        <f t="shared" si="3"/>
        <v>-6.2215907740496871E-3</v>
      </c>
      <c r="J460" s="11">
        <v>5.7545193929035288E-3</v>
      </c>
    </row>
    <row r="461" spans="1:10" ht="13" x14ac:dyDescent="0.15">
      <c r="A461" s="3">
        <v>41024</v>
      </c>
      <c r="B461" s="1">
        <v>72.219943000000001</v>
      </c>
      <c r="C461" s="1">
        <v>72.219943000000001</v>
      </c>
      <c r="D461" s="1">
        <v>70.529949000000002</v>
      </c>
      <c r="E461" s="1">
        <v>71.019943999999995</v>
      </c>
      <c r="F461" s="1">
        <v>13373900</v>
      </c>
      <c r="G461" s="1">
        <v>45.030802999999999</v>
      </c>
      <c r="H461" s="1">
        <f t="shared" si="2"/>
        <v>-1.1964339424880007E-2</v>
      </c>
      <c r="I461" s="1">
        <f t="shared" si="3"/>
        <v>-1.1964343322028196E-2</v>
      </c>
      <c r="J461" s="11">
        <v>6.8576511548453624E-3</v>
      </c>
    </row>
    <row r="462" spans="1:10" ht="13" x14ac:dyDescent="0.15">
      <c r="A462" s="3">
        <v>41025</v>
      </c>
      <c r="B462" s="1">
        <v>71.069950000000006</v>
      </c>
      <c r="C462" s="1">
        <v>72.359947000000005</v>
      </c>
      <c r="D462" s="1">
        <v>70.919946999999993</v>
      </c>
      <c r="E462" s="1">
        <v>72.189943</v>
      </c>
      <c r="F462" s="1">
        <v>10519300</v>
      </c>
      <c r="G462" s="1">
        <v>45.772651000000003</v>
      </c>
      <c r="H462" s="1">
        <f t="shared" si="2"/>
        <v>1.6474231520092503E-2</v>
      </c>
      <c r="I462" s="1">
        <f t="shared" si="3"/>
        <v>1.6474234314675769E-2</v>
      </c>
      <c r="J462" s="11">
        <v>8.7008500945118684E-3</v>
      </c>
    </row>
    <row r="463" spans="1:10" ht="13" x14ac:dyDescent="0.15">
      <c r="A463" s="3">
        <v>41026</v>
      </c>
      <c r="B463" s="1">
        <v>72.369945000000001</v>
      </c>
      <c r="C463" s="1">
        <v>72.499941000000007</v>
      </c>
      <c r="D463" s="1">
        <v>71.529939999999996</v>
      </c>
      <c r="E463" s="1">
        <v>71.979951999999997</v>
      </c>
      <c r="F463" s="1">
        <v>7357500</v>
      </c>
      <c r="G463" s="1">
        <v>45.639504000000002</v>
      </c>
      <c r="H463" s="1">
        <f t="shared" si="2"/>
        <v>-2.9088677906284294E-3</v>
      </c>
      <c r="I463" s="1">
        <f t="shared" si="3"/>
        <v>-2.9088767438879824E-3</v>
      </c>
      <c r="J463" s="11">
        <v>1.7940273771389534E-3</v>
      </c>
    </row>
    <row r="464" spans="1:10" ht="13" x14ac:dyDescent="0.15">
      <c r="A464" s="3">
        <v>41029</v>
      </c>
      <c r="B464" s="1">
        <v>71.949948000000006</v>
      </c>
      <c r="C464" s="1">
        <v>72.299948000000001</v>
      </c>
      <c r="D464" s="1">
        <v>71.399944000000005</v>
      </c>
      <c r="E464" s="1">
        <v>71.629951000000005</v>
      </c>
      <c r="F464" s="1">
        <v>9670200</v>
      </c>
      <c r="G464" s="1">
        <v>45.417583</v>
      </c>
      <c r="H464" s="1">
        <f t="shared" si="2"/>
        <v>-4.862478930244241E-3</v>
      </c>
      <c r="I464" s="1">
        <f t="shared" si="3"/>
        <v>-4.8624761566208475E-3</v>
      </c>
      <c r="J464" s="11">
        <v>-1.1097177551159341E-3</v>
      </c>
    </row>
    <row r="465" spans="1:10" ht="13" x14ac:dyDescent="0.15">
      <c r="A465" s="3">
        <v>41030</v>
      </c>
      <c r="B465" s="1">
        <v>55.919998</v>
      </c>
      <c r="C465" s="1">
        <v>56.740001999999997</v>
      </c>
      <c r="D465" s="1">
        <v>55.459999000000003</v>
      </c>
      <c r="E465" s="1">
        <v>56.509998000000003</v>
      </c>
      <c r="F465" s="1">
        <v>15247300</v>
      </c>
      <c r="G465" s="1">
        <v>47.002321000000002</v>
      </c>
      <c r="H465" s="1">
        <f t="shared" si="2"/>
        <v>-0.21108422927721954</v>
      </c>
      <c r="I465" s="1">
        <f t="shared" si="3"/>
        <v>3.4892609763051495E-2</v>
      </c>
      <c r="J465" s="11">
        <v>4.9714144104661979E-3</v>
      </c>
    </row>
    <row r="466" spans="1:10" ht="13" x14ac:dyDescent="0.15">
      <c r="A466" s="3">
        <v>41031</v>
      </c>
      <c r="B466" s="1">
        <v>55.830002</v>
      </c>
      <c r="C466" s="1">
        <v>55.830002</v>
      </c>
      <c r="D466" s="1">
        <v>54.43</v>
      </c>
      <c r="E466" s="1">
        <v>54.59</v>
      </c>
      <c r="F466" s="1">
        <v>14678600</v>
      </c>
      <c r="G466" s="1">
        <v>45.405358</v>
      </c>
      <c r="H466" s="1">
        <f t="shared" si="2"/>
        <v>-3.3976253193284477E-2</v>
      </c>
      <c r="I466" s="1">
        <f t="shared" si="3"/>
        <v>-3.3976258321371029E-2</v>
      </c>
      <c r="J466" s="11">
        <v>-8.0952938471592602E-4</v>
      </c>
    </row>
    <row r="467" spans="1:10" ht="13" x14ac:dyDescent="0.15">
      <c r="A467" s="3">
        <v>41032</v>
      </c>
      <c r="B467" s="1">
        <v>54.669998</v>
      </c>
      <c r="C467" s="1">
        <v>54.959999000000003</v>
      </c>
      <c r="D467" s="1">
        <v>53.810001</v>
      </c>
      <c r="E467" s="1">
        <v>54.259998000000003</v>
      </c>
      <c r="F467" s="1">
        <v>12943300</v>
      </c>
      <c r="G467" s="1">
        <v>45.130878000000003</v>
      </c>
      <c r="H467" s="1">
        <f t="shared" si="2"/>
        <v>-6.0450998351346463E-3</v>
      </c>
      <c r="I467" s="1">
        <f t="shared" si="3"/>
        <v>-6.0451015494690508E-3</v>
      </c>
      <c r="J467" s="11">
        <v>-4.6712244463358926E-3</v>
      </c>
    </row>
    <row r="468" spans="1:10" ht="13" x14ac:dyDescent="0.15">
      <c r="A468" s="3">
        <v>41033</v>
      </c>
      <c r="B468" s="1">
        <v>53.799999</v>
      </c>
      <c r="C468" s="1">
        <v>54</v>
      </c>
      <c r="D468" s="1">
        <v>52.959999000000003</v>
      </c>
      <c r="E468" s="1">
        <v>53.169998</v>
      </c>
      <c r="F468" s="1">
        <v>12443400</v>
      </c>
      <c r="G468" s="1">
        <v>44.224268000000002</v>
      </c>
      <c r="H468" s="1">
        <f t="shared" si="2"/>
        <v>-2.0088463696589214E-2</v>
      </c>
      <c r="I468" s="1">
        <f t="shared" si="3"/>
        <v>-2.008846360135073E-2</v>
      </c>
      <c r="J468" s="11">
        <v>-1.2745175858357768E-2</v>
      </c>
    </row>
    <row r="469" spans="1:10" ht="13" x14ac:dyDescent="0.15">
      <c r="A469" s="3">
        <v>41036</v>
      </c>
      <c r="B469" s="1">
        <v>52.240001999999997</v>
      </c>
      <c r="C469" s="1">
        <v>53.43</v>
      </c>
      <c r="D469" s="1">
        <v>52.130001</v>
      </c>
      <c r="E469" s="1">
        <v>53.349997999999999</v>
      </c>
      <c r="F469" s="1">
        <v>12194300</v>
      </c>
      <c r="G469" s="1">
        <v>44.373984</v>
      </c>
      <c r="H469" s="1">
        <f t="shared" si="2"/>
        <v>3.3853678158874429E-3</v>
      </c>
      <c r="I469" s="1">
        <f t="shared" si="3"/>
        <v>3.3853810762904646E-3</v>
      </c>
      <c r="J469" s="11">
        <v>-2.2809207871928605E-3</v>
      </c>
    </row>
    <row r="470" spans="1:10" ht="13" x14ac:dyDescent="0.15">
      <c r="A470" s="3">
        <v>41037</v>
      </c>
      <c r="B470" s="1">
        <v>52.84</v>
      </c>
      <c r="C470" s="1">
        <v>54.490001999999997</v>
      </c>
      <c r="D470" s="1">
        <v>52.73</v>
      </c>
      <c r="E470" s="1">
        <v>54.310001</v>
      </c>
      <c r="F470" s="1">
        <v>14149700</v>
      </c>
      <c r="G470" s="1">
        <v>45.172469</v>
      </c>
      <c r="H470" s="1">
        <f t="shared" si="2"/>
        <v>1.7994433664271184E-2</v>
      </c>
      <c r="I470" s="1">
        <f t="shared" si="3"/>
        <v>1.799444016566102E-2</v>
      </c>
      <c r="J470" s="11">
        <v>-5.8761772785572916E-3</v>
      </c>
    </row>
    <row r="471" spans="1:10" ht="13" x14ac:dyDescent="0.15">
      <c r="A471" s="3">
        <v>41038</v>
      </c>
      <c r="B471" s="1">
        <v>53.68</v>
      </c>
      <c r="C471" s="1">
        <v>53.93</v>
      </c>
      <c r="D471" s="1">
        <v>52.68</v>
      </c>
      <c r="E471" s="1">
        <v>53.470001000000003</v>
      </c>
      <c r="F471" s="1">
        <v>10859400</v>
      </c>
      <c r="G471" s="1">
        <v>44.473796999999998</v>
      </c>
      <c r="H471" s="1">
        <f t="shared" si="2"/>
        <v>-1.5466764583561622E-2</v>
      </c>
      <c r="I471" s="1">
        <f t="shared" si="3"/>
        <v>-1.5466765830311422E-2</v>
      </c>
      <c r="J471" s="11">
        <v>-7.5030618562421858E-3</v>
      </c>
    </row>
    <row r="472" spans="1:10" ht="13" x14ac:dyDescent="0.15">
      <c r="A472" s="3">
        <v>41039</v>
      </c>
      <c r="B472" s="1">
        <v>54.09</v>
      </c>
      <c r="C472" s="1">
        <v>54.599997999999999</v>
      </c>
      <c r="D472" s="1">
        <v>53.82</v>
      </c>
      <c r="E472" s="1">
        <v>54.220001000000003</v>
      </c>
      <c r="F472" s="1">
        <v>30869700</v>
      </c>
      <c r="G472" s="1">
        <v>45.097611000000001</v>
      </c>
      <c r="H472" s="1">
        <f t="shared" si="2"/>
        <v>1.4026556685495479E-2</v>
      </c>
      <c r="I472" s="1">
        <f t="shared" si="3"/>
        <v>1.4026551409586255E-2</v>
      </c>
      <c r="J472" s="11">
        <v>1.5567103441188332E-3</v>
      </c>
    </row>
    <row r="473" spans="1:10" ht="13" x14ac:dyDescent="0.15">
      <c r="A473" s="3">
        <v>41040</v>
      </c>
      <c r="B473" s="1">
        <v>54.009998000000003</v>
      </c>
      <c r="C473" s="1">
        <v>54.5</v>
      </c>
      <c r="D473" s="1">
        <v>53.43</v>
      </c>
      <c r="E473" s="1">
        <v>53.5</v>
      </c>
      <c r="F473" s="1">
        <v>31293500</v>
      </c>
      <c r="G473" s="1">
        <v>44.498747999999999</v>
      </c>
      <c r="H473" s="1">
        <f t="shared" si="2"/>
        <v>-1.327925095390543E-2</v>
      </c>
      <c r="I473" s="1">
        <f t="shared" si="3"/>
        <v>-1.3279262176437715E-2</v>
      </c>
      <c r="J473" s="11">
        <v>-2.679138290727608E-3</v>
      </c>
    </row>
    <row r="474" spans="1:10" ht="13" x14ac:dyDescent="0.15">
      <c r="A474" s="3">
        <v>41043</v>
      </c>
      <c r="B474" s="1">
        <v>52.66</v>
      </c>
      <c r="C474" s="1">
        <v>53.169998</v>
      </c>
      <c r="D474" s="1">
        <v>52.509998000000003</v>
      </c>
      <c r="E474" s="1">
        <v>52.93</v>
      </c>
      <c r="F474" s="1">
        <v>31388900</v>
      </c>
      <c r="G474" s="1">
        <v>44.024650000000001</v>
      </c>
      <c r="H474" s="1">
        <f t="shared" si="2"/>
        <v>-1.065420560747664E-2</v>
      </c>
      <c r="I474" s="1">
        <f t="shared" si="3"/>
        <v>-1.0654187394216079E-2</v>
      </c>
      <c r="J474" s="11">
        <v>-9.7694338650358963E-3</v>
      </c>
    </row>
    <row r="475" spans="1:10" ht="13" x14ac:dyDescent="0.15">
      <c r="A475" s="3">
        <v>41044</v>
      </c>
      <c r="B475" s="1">
        <v>53</v>
      </c>
      <c r="C475" s="1">
        <v>53.119999</v>
      </c>
      <c r="D475" s="1">
        <v>52.41</v>
      </c>
      <c r="E475" s="1">
        <v>52.529998999999997</v>
      </c>
      <c r="F475" s="1">
        <v>8085600</v>
      </c>
      <c r="G475" s="1">
        <v>43.691946999999999</v>
      </c>
      <c r="H475" s="1">
        <f t="shared" si="2"/>
        <v>-7.5571698469677527E-3</v>
      </c>
      <c r="I475" s="1">
        <f t="shared" si="3"/>
        <v>-7.5571980697178099E-3</v>
      </c>
      <c r="J475" s="11">
        <v>-4.9899854628737009E-3</v>
      </c>
    </row>
    <row r="476" spans="1:10" ht="13" x14ac:dyDescent="0.15">
      <c r="A476" s="3">
        <v>41045</v>
      </c>
      <c r="B476" s="1">
        <v>52.75</v>
      </c>
      <c r="C476" s="1">
        <v>53.110000999999997</v>
      </c>
      <c r="D476" s="1">
        <v>52.32</v>
      </c>
      <c r="E476" s="1">
        <v>52.32</v>
      </c>
      <c r="F476" s="1">
        <v>10259300</v>
      </c>
      <c r="G476" s="1">
        <v>43.51728</v>
      </c>
      <c r="H476" s="1">
        <f t="shared" si="2"/>
        <v>-3.9976966304529392E-3</v>
      </c>
      <c r="I476" s="1">
        <f t="shared" si="3"/>
        <v>-3.9976932133511806E-3</v>
      </c>
      <c r="J476" s="11">
        <v>-2.6480517732741897E-3</v>
      </c>
    </row>
    <row r="477" spans="1:10" ht="13" x14ac:dyDescent="0.15">
      <c r="A477" s="3">
        <v>41046</v>
      </c>
      <c r="B477" s="1">
        <v>51.799999</v>
      </c>
      <c r="C477" s="1">
        <v>52.080002</v>
      </c>
      <c r="D477" s="1">
        <v>51.169998</v>
      </c>
      <c r="E477" s="1">
        <v>51.189999</v>
      </c>
      <c r="F477" s="1">
        <v>8634200</v>
      </c>
      <c r="G477" s="1">
        <v>43.121360000000003</v>
      </c>
      <c r="H477" s="1">
        <f t="shared" si="2"/>
        <v>-2.1597878440366973E-2</v>
      </c>
      <c r="I477" s="1">
        <f t="shared" si="3"/>
        <v>-9.0979950952816153E-3</v>
      </c>
      <c r="J477" s="11">
        <v>-1.2387106639537983E-2</v>
      </c>
    </row>
    <row r="478" spans="1:10" ht="13" x14ac:dyDescent="0.15">
      <c r="A478" s="3">
        <v>41047</v>
      </c>
      <c r="B478" s="1">
        <v>51.330002</v>
      </c>
      <c r="C478" s="1">
        <v>51.610000999999997</v>
      </c>
      <c r="D478" s="1">
        <v>50.66</v>
      </c>
      <c r="E478" s="1">
        <v>50.82</v>
      </c>
      <c r="F478" s="1">
        <v>13088300</v>
      </c>
      <c r="G478" s="1">
        <v>42.809680999999998</v>
      </c>
      <c r="H478" s="1">
        <f t="shared" si="2"/>
        <v>-7.2279548198467434E-3</v>
      </c>
      <c r="I478" s="1">
        <f t="shared" si="3"/>
        <v>-7.2279492112494858E-3</v>
      </c>
      <c r="J478" s="11">
        <v>-5.8758615557296702E-3</v>
      </c>
    </row>
    <row r="479" spans="1:10" ht="13" x14ac:dyDescent="0.15">
      <c r="A479" s="3">
        <v>41050</v>
      </c>
      <c r="B479" s="1">
        <v>50.82</v>
      </c>
      <c r="C479" s="1">
        <v>51.880001</v>
      </c>
      <c r="D479" s="1">
        <v>50.799999</v>
      </c>
      <c r="E479" s="1">
        <v>51.77</v>
      </c>
      <c r="F479" s="1">
        <v>9445000</v>
      </c>
      <c r="G479" s="1">
        <v>43.609940999999999</v>
      </c>
      <c r="H479" s="1">
        <f t="shared" si="2"/>
        <v>1.8693427784336931E-2</v>
      </c>
      <c r="I479" s="1">
        <f t="shared" si="3"/>
        <v>1.8693435253582049E-2</v>
      </c>
      <c r="J479" s="11">
        <v>1.092217971399226E-2</v>
      </c>
    </row>
    <row r="480" spans="1:10" ht="13" x14ac:dyDescent="0.15">
      <c r="A480" s="3">
        <v>41051</v>
      </c>
      <c r="B480" s="1">
        <v>51.990001999999997</v>
      </c>
      <c r="C480" s="1">
        <v>52.450001</v>
      </c>
      <c r="D480" s="1">
        <v>51.360000999999997</v>
      </c>
      <c r="E480" s="1">
        <v>51.669998</v>
      </c>
      <c r="F480" s="1">
        <v>8906600</v>
      </c>
      <c r="G480" s="1">
        <v>43.525702000000003</v>
      </c>
      <c r="H480" s="1">
        <f t="shared" si="2"/>
        <v>-1.9316592621209864E-3</v>
      </c>
      <c r="I480" s="1">
        <f t="shared" si="3"/>
        <v>-1.9316467316476448E-3</v>
      </c>
      <c r="J480" s="11">
        <v>-1.3362410409690405E-4</v>
      </c>
    </row>
    <row r="481" spans="1:10" ht="13" x14ac:dyDescent="0.15">
      <c r="A481" s="3">
        <v>41052</v>
      </c>
      <c r="B481" s="1">
        <v>51.299999</v>
      </c>
      <c r="C481" s="1">
        <v>52.119999</v>
      </c>
      <c r="D481" s="1">
        <v>50.970001000000003</v>
      </c>
      <c r="E481" s="1">
        <v>52.09</v>
      </c>
      <c r="F481" s="1">
        <v>8513800</v>
      </c>
      <c r="G481" s="1">
        <v>43.879502000000002</v>
      </c>
      <c r="H481" s="1">
        <f t="shared" si="2"/>
        <v>8.1285468600173702E-3</v>
      </c>
      <c r="I481" s="1">
        <f t="shared" si="3"/>
        <v>8.1285305863648023E-3</v>
      </c>
      <c r="J481" s="11">
        <v>-5.3261468654031033E-4</v>
      </c>
    </row>
    <row r="482" spans="1:10" ht="13" x14ac:dyDescent="0.15">
      <c r="A482" s="3">
        <v>41053</v>
      </c>
      <c r="B482" s="1">
        <v>52.360000999999997</v>
      </c>
      <c r="C482" s="1">
        <v>52.389999000000003</v>
      </c>
      <c r="D482" s="1">
        <v>51.57</v>
      </c>
      <c r="E482" s="1">
        <v>52.139999000000003</v>
      </c>
      <c r="F482" s="1">
        <v>7334200</v>
      </c>
      <c r="G482" s="1">
        <v>43.921621000000002</v>
      </c>
      <c r="H482" s="1">
        <f t="shared" si="2"/>
        <v>9.5985793818390626E-4</v>
      </c>
      <c r="I482" s="1">
        <f t="shared" si="3"/>
        <v>9.598787151230561E-4</v>
      </c>
      <c r="J482" s="11">
        <v>2.6887968655440694E-3</v>
      </c>
    </row>
    <row r="483" spans="1:10" ht="13" x14ac:dyDescent="0.15">
      <c r="A483" s="3">
        <v>41054</v>
      </c>
      <c r="B483" s="1">
        <v>52.220001000000003</v>
      </c>
      <c r="C483" s="1">
        <v>52.439999</v>
      </c>
      <c r="D483" s="1">
        <v>51.970001000000003</v>
      </c>
      <c r="E483" s="1">
        <v>52.110000999999997</v>
      </c>
      <c r="F483" s="1">
        <v>5785400</v>
      </c>
      <c r="G483" s="1">
        <v>43.896349999999998</v>
      </c>
      <c r="H483" s="1">
        <f t="shared" si="2"/>
        <v>-5.7533564586386321E-4</v>
      </c>
      <c r="I483" s="1">
        <f t="shared" si="3"/>
        <v>-5.7536583178484227E-4</v>
      </c>
      <c r="J483" s="11">
        <v>-5.9793627167341948E-3</v>
      </c>
    </row>
    <row r="484" spans="1:10" ht="13" x14ac:dyDescent="0.15">
      <c r="A484" s="3">
        <v>41058</v>
      </c>
      <c r="B484" s="1">
        <v>52.91</v>
      </c>
      <c r="C484" s="1">
        <v>53.5</v>
      </c>
      <c r="D484" s="1">
        <v>52.709999000000003</v>
      </c>
      <c r="E484" s="1">
        <v>53.27</v>
      </c>
      <c r="F484" s="1">
        <v>10987600</v>
      </c>
      <c r="G484" s="1">
        <v>44.873508999999999</v>
      </c>
      <c r="H484" s="1">
        <f t="shared" si="2"/>
        <v>2.2260582954124416E-2</v>
      </c>
      <c r="I484" s="1">
        <f t="shared" si="3"/>
        <v>2.2260597976824961E-2</v>
      </c>
      <c r="J484" s="11">
        <v>1.0105344608603512E-2</v>
      </c>
    </row>
    <row r="485" spans="1:10" ht="13" x14ac:dyDescent="0.15">
      <c r="A485" s="3">
        <v>41059</v>
      </c>
      <c r="B485" s="1">
        <v>52.689999</v>
      </c>
      <c r="C485" s="1">
        <v>52.759998000000003</v>
      </c>
      <c r="D485" s="1">
        <v>51.91</v>
      </c>
      <c r="E485" s="1">
        <v>52.040000999999997</v>
      </c>
      <c r="F485" s="1">
        <v>9675800</v>
      </c>
      <c r="G485" s="1">
        <v>43.837384</v>
      </c>
      <c r="H485" s="1">
        <f t="shared" si="2"/>
        <v>-2.3089900506852008E-2</v>
      </c>
      <c r="I485" s="1">
        <f t="shared" si="3"/>
        <v>-2.308990366677138E-2</v>
      </c>
      <c r="J485" s="11">
        <v>-1.2783883435879101E-2</v>
      </c>
    </row>
    <row r="486" spans="1:10" ht="13" x14ac:dyDescent="0.15">
      <c r="A486" s="3">
        <v>41060</v>
      </c>
      <c r="B486" s="1">
        <v>52.189999</v>
      </c>
      <c r="C486" s="1">
        <v>52.639999000000003</v>
      </c>
      <c r="D486" s="1">
        <v>51.34</v>
      </c>
      <c r="E486" s="1">
        <v>52.16</v>
      </c>
      <c r="F486" s="1">
        <v>12155900</v>
      </c>
      <c r="G486" s="1">
        <v>43.938468</v>
      </c>
      <c r="H486" s="1">
        <f t="shared" si="2"/>
        <v>2.3058992639143103E-3</v>
      </c>
      <c r="I486" s="1">
        <f t="shared" si="3"/>
        <v>2.305885770921006E-3</v>
      </c>
      <c r="J486" s="11">
        <v>-2.126445004673625E-3</v>
      </c>
    </row>
    <row r="487" spans="1:10" ht="13" x14ac:dyDescent="0.15">
      <c r="A487" s="3">
        <v>41061</v>
      </c>
      <c r="B487" s="1">
        <v>51.400002000000001</v>
      </c>
      <c r="C487" s="1">
        <v>51.639999000000003</v>
      </c>
      <c r="D487" s="1">
        <v>50.889999000000003</v>
      </c>
      <c r="E487" s="1">
        <v>51.189999</v>
      </c>
      <c r="F487" s="1">
        <v>16184000</v>
      </c>
      <c r="G487" s="1">
        <v>43.121360000000003</v>
      </c>
      <c r="H487" s="1">
        <f t="shared" si="2"/>
        <v>-1.8596644938650236E-2</v>
      </c>
      <c r="I487" s="1">
        <f t="shared" si="3"/>
        <v>-1.859664292346282E-2</v>
      </c>
      <c r="J487" s="11">
        <v>-2.2179448463834565E-2</v>
      </c>
    </row>
    <row r="488" spans="1:10" ht="13" x14ac:dyDescent="0.15">
      <c r="A488" s="3">
        <v>41064</v>
      </c>
      <c r="B488" s="1">
        <v>51.400002000000001</v>
      </c>
      <c r="C488" s="1">
        <v>51.52</v>
      </c>
      <c r="D488" s="1">
        <v>50.619999</v>
      </c>
      <c r="E488" s="1">
        <v>51.299999</v>
      </c>
      <c r="F488" s="1">
        <v>9257700</v>
      </c>
      <c r="G488" s="1">
        <v>43.214022</v>
      </c>
      <c r="H488" s="1">
        <f t="shared" si="2"/>
        <v>2.1488572406496713E-3</v>
      </c>
      <c r="I488" s="1">
        <f t="shared" si="3"/>
        <v>2.1488654346708252E-3</v>
      </c>
      <c r="J488" s="11">
        <v>-1.4119116003213597E-3</v>
      </c>
    </row>
    <row r="489" spans="1:10" ht="13" x14ac:dyDescent="0.15">
      <c r="A489" s="3">
        <v>41065</v>
      </c>
      <c r="B489" s="1">
        <v>51.779998999999997</v>
      </c>
      <c r="C489" s="1">
        <v>52</v>
      </c>
      <c r="D489" s="1">
        <v>51.349997999999999</v>
      </c>
      <c r="E489" s="1">
        <v>51.869999</v>
      </c>
      <c r="F489" s="1">
        <v>9662800</v>
      </c>
      <c r="G489" s="1">
        <v>43.694178000000001</v>
      </c>
      <c r="H489" s="1">
        <f t="shared" si="2"/>
        <v>1.111111132770198E-2</v>
      </c>
      <c r="I489" s="1">
        <f t="shared" si="3"/>
        <v>1.1111115739238548E-2</v>
      </c>
      <c r="J489" s="11">
        <v>2.1890119115841934E-3</v>
      </c>
    </row>
    <row r="490" spans="1:10" ht="13" x14ac:dyDescent="0.15">
      <c r="A490" s="3">
        <v>41066</v>
      </c>
      <c r="B490" s="1">
        <v>52.400002000000001</v>
      </c>
      <c r="C490" s="1">
        <v>53.580002</v>
      </c>
      <c r="D490" s="1">
        <v>52.400002000000001</v>
      </c>
      <c r="E490" s="1">
        <v>53.580002</v>
      </c>
      <c r="F490" s="1">
        <v>15104200</v>
      </c>
      <c r="G490" s="1">
        <v>45.134647999999999</v>
      </c>
      <c r="H490" s="1">
        <f t="shared" si="2"/>
        <v>3.2967091439504374E-2</v>
      </c>
      <c r="I490" s="1">
        <f t="shared" si="3"/>
        <v>3.2967092320629027E-2</v>
      </c>
      <c r="J490" s="11">
        <v>2.3651139332679694E-2</v>
      </c>
    </row>
    <row r="491" spans="1:10" ht="13" x14ac:dyDescent="0.15">
      <c r="A491" s="3">
        <v>41067</v>
      </c>
      <c r="B491" s="1">
        <v>54.240001999999997</v>
      </c>
      <c r="C491" s="1">
        <v>54.59</v>
      </c>
      <c r="D491" s="1">
        <v>53.75</v>
      </c>
      <c r="E491" s="1">
        <v>53.810001</v>
      </c>
      <c r="F491" s="1">
        <v>14205400</v>
      </c>
      <c r="G491" s="1">
        <v>45.328395</v>
      </c>
      <c r="H491" s="1">
        <f t="shared" si="2"/>
        <v>4.2926276859787983E-3</v>
      </c>
      <c r="I491" s="1">
        <f t="shared" si="3"/>
        <v>4.2926445333084659E-3</v>
      </c>
      <c r="J491" s="11">
        <v>3.7189448916367077E-3</v>
      </c>
    </row>
    <row r="492" spans="1:10" ht="13" x14ac:dyDescent="0.15">
      <c r="A492" s="3">
        <v>41068</v>
      </c>
      <c r="B492" s="1">
        <v>53.77</v>
      </c>
      <c r="C492" s="1">
        <v>54.279998999999997</v>
      </c>
      <c r="D492" s="1">
        <v>53.57</v>
      </c>
      <c r="E492" s="1">
        <v>53.970001000000003</v>
      </c>
      <c r="F492" s="1">
        <v>8630900</v>
      </c>
      <c r="G492" s="1">
        <v>45.463175</v>
      </c>
      <c r="H492" s="1">
        <f t="shared" si="2"/>
        <v>2.9734249586801475E-3</v>
      </c>
      <c r="I492" s="1">
        <f t="shared" si="3"/>
        <v>2.9734121404474886E-3</v>
      </c>
      <c r="J492" s="11">
        <v>7.4825888454262534E-3</v>
      </c>
    </row>
    <row r="493" spans="1:10" ht="13" x14ac:dyDescent="0.15">
      <c r="A493" s="3">
        <v>41071</v>
      </c>
      <c r="B493" s="1">
        <v>54.509998000000003</v>
      </c>
      <c r="C493" s="1">
        <v>54.77</v>
      </c>
      <c r="D493" s="1">
        <v>53.799999</v>
      </c>
      <c r="E493" s="1">
        <v>53.880001</v>
      </c>
      <c r="F493" s="1">
        <v>9279500</v>
      </c>
      <c r="G493" s="1">
        <v>45.387360999999999</v>
      </c>
      <c r="H493" s="1">
        <f t="shared" si="2"/>
        <v>-1.6675930763833673E-3</v>
      </c>
      <c r="I493" s="1">
        <f t="shared" si="3"/>
        <v>-1.6675914077712601E-3</v>
      </c>
      <c r="J493" s="11">
        <v>-1.1388198986981178E-2</v>
      </c>
    </row>
    <row r="494" spans="1:10" ht="13" x14ac:dyDescent="0.15">
      <c r="A494" s="3">
        <v>41072</v>
      </c>
      <c r="B494" s="1">
        <v>54.27</v>
      </c>
      <c r="C494" s="1">
        <v>54.75</v>
      </c>
      <c r="D494" s="1">
        <v>53.939999</v>
      </c>
      <c r="E494" s="1">
        <v>54.709999000000003</v>
      </c>
      <c r="F494" s="1">
        <v>7442100</v>
      </c>
      <c r="G494" s="1">
        <v>46.086533000000003</v>
      </c>
      <c r="H494" s="1">
        <f t="shared" si="2"/>
        <v>1.5404565415654008E-2</v>
      </c>
      <c r="I494" s="1">
        <f t="shared" si="3"/>
        <v>1.5404552822535868E-2</v>
      </c>
      <c r="J494" s="11">
        <v>1.309856749441218E-2</v>
      </c>
    </row>
    <row r="495" spans="1:10" ht="13" x14ac:dyDescent="0.15">
      <c r="A495" s="3">
        <v>41073</v>
      </c>
      <c r="B495" s="1">
        <v>54.630001</v>
      </c>
      <c r="C495" s="1">
        <v>54.84</v>
      </c>
      <c r="D495" s="1">
        <v>53.84</v>
      </c>
      <c r="E495" s="1">
        <v>54.099997999999999</v>
      </c>
      <c r="F495" s="1">
        <v>9045900</v>
      </c>
      <c r="G495" s="1">
        <v>45.572682</v>
      </c>
      <c r="H495" s="1">
        <f t="shared" si="2"/>
        <v>-1.1149716891787989E-2</v>
      </c>
      <c r="I495" s="1">
        <f t="shared" si="3"/>
        <v>-1.1149699631343553E-2</v>
      </c>
      <c r="J495" s="11">
        <v>-6.1572421360190253E-3</v>
      </c>
    </row>
    <row r="496" spans="1:10" ht="13" x14ac:dyDescent="0.15">
      <c r="A496" s="3">
        <v>41074</v>
      </c>
      <c r="B496" s="1">
        <v>54.029998999999997</v>
      </c>
      <c r="C496" s="1">
        <v>54.889999000000003</v>
      </c>
      <c r="D496" s="1">
        <v>53.790000999999997</v>
      </c>
      <c r="E496" s="1">
        <v>54.68</v>
      </c>
      <c r="F496" s="1">
        <v>9699500</v>
      </c>
      <c r="G496" s="1">
        <v>46.061262999999997</v>
      </c>
      <c r="H496" s="1">
        <f t="shared" si="2"/>
        <v>1.0720924610755075E-2</v>
      </c>
      <c r="I496" s="1">
        <f t="shared" si="3"/>
        <v>1.0720918290479291E-2</v>
      </c>
      <c r="J496" s="11">
        <v>1.2446026888868797E-2</v>
      </c>
    </row>
    <row r="497" spans="1:10" ht="13" x14ac:dyDescent="0.15">
      <c r="A497" s="3">
        <v>41075</v>
      </c>
      <c r="B497" s="1">
        <v>54.759998000000003</v>
      </c>
      <c r="C497" s="1">
        <v>55.459999000000003</v>
      </c>
      <c r="D497" s="1">
        <v>54.709999000000003</v>
      </c>
      <c r="E497" s="1">
        <v>55.459999000000003</v>
      </c>
      <c r="F497" s="1">
        <v>12542400</v>
      </c>
      <c r="G497" s="1">
        <v>46.718316999999999</v>
      </c>
      <c r="H497" s="1">
        <f t="shared" si="2"/>
        <v>1.4264795171909357E-2</v>
      </c>
      <c r="I497" s="1">
        <f t="shared" si="3"/>
        <v>1.4264784706402911E-2</v>
      </c>
      <c r="J497" s="11">
        <v>9.1100678508138268E-3</v>
      </c>
    </row>
    <row r="498" spans="1:10" ht="13" x14ac:dyDescent="0.15">
      <c r="A498" s="3">
        <v>41078</v>
      </c>
      <c r="B498" s="1">
        <v>55.029998999999997</v>
      </c>
      <c r="C498" s="1">
        <v>55.240001999999997</v>
      </c>
      <c r="D498" s="1">
        <v>54.540000999999997</v>
      </c>
      <c r="E498" s="1">
        <v>55.07</v>
      </c>
      <c r="F498" s="1">
        <v>8850100</v>
      </c>
      <c r="G498" s="1">
        <v>46.389789999999998</v>
      </c>
      <c r="H498" s="1">
        <f t="shared" si="2"/>
        <v>-7.0320772995326429E-3</v>
      </c>
      <c r="I498" s="1">
        <f t="shared" si="3"/>
        <v>-7.0320812284398243E-3</v>
      </c>
      <c r="J498" s="11">
        <v>-1.9855308701022694E-3</v>
      </c>
    </row>
    <row r="499" spans="1:10" ht="13" x14ac:dyDescent="0.15">
      <c r="A499" s="3">
        <v>41079</v>
      </c>
      <c r="B499" s="1">
        <v>55.5</v>
      </c>
      <c r="C499" s="1">
        <v>56</v>
      </c>
      <c r="D499" s="1">
        <v>55.299999</v>
      </c>
      <c r="E499" s="1">
        <v>55.639999000000003</v>
      </c>
      <c r="F499" s="1">
        <v>9477800</v>
      </c>
      <c r="G499" s="1">
        <v>46.869945999999999</v>
      </c>
      <c r="H499" s="1">
        <f t="shared" si="2"/>
        <v>1.0350444888324001E-2</v>
      </c>
      <c r="I499" s="1">
        <f t="shared" si="3"/>
        <v>1.0350467204098164E-2</v>
      </c>
      <c r="J499" s="11">
        <v>7.4957712223459047E-3</v>
      </c>
    </row>
    <row r="500" spans="1:10" ht="13" x14ac:dyDescent="0.15">
      <c r="A500" s="3">
        <v>41080</v>
      </c>
      <c r="B500" s="1">
        <v>55.34</v>
      </c>
      <c r="C500" s="1">
        <v>55.549999</v>
      </c>
      <c r="D500" s="1">
        <v>53.990001999999997</v>
      </c>
      <c r="E500" s="1">
        <v>54.439999</v>
      </c>
      <c r="F500" s="1">
        <v>11757400</v>
      </c>
      <c r="G500" s="1">
        <v>45.859090999999999</v>
      </c>
      <c r="H500" s="1">
        <f t="shared" si="2"/>
        <v>-2.1567218216520866E-2</v>
      </c>
      <c r="I500" s="1">
        <f t="shared" si="3"/>
        <v>-2.1567232016866403E-2</v>
      </c>
      <c r="J500" s="11">
        <v>-1.008031258786528E-3</v>
      </c>
    </row>
    <row r="501" spans="1:10" ht="13" x14ac:dyDescent="0.15">
      <c r="A501" s="3">
        <v>41081</v>
      </c>
      <c r="B501" s="1">
        <v>54.330002</v>
      </c>
      <c r="C501" s="1">
        <v>54.48</v>
      </c>
      <c r="D501" s="1">
        <v>52.68</v>
      </c>
      <c r="E501" s="1">
        <v>52.759998000000003</v>
      </c>
      <c r="F501" s="1">
        <v>12560600</v>
      </c>
      <c r="G501" s="1">
        <v>44.443894</v>
      </c>
      <c r="H501" s="1">
        <f t="shared" si="2"/>
        <v>-3.0859680948928693E-2</v>
      </c>
      <c r="I501" s="1">
        <f t="shared" si="3"/>
        <v>-3.0859682761701472E-2</v>
      </c>
      <c r="J501" s="11">
        <v>-1.9557994325289395E-2</v>
      </c>
    </row>
    <row r="502" spans="1:10" ht="13" x14ac:dyDescent="0.15">
      <c r="A502" s="3">
        <v>41082</v>
      </c>
      <c r="B502" s="1">
        <v>53.189999</v>
      </c>
      <c r="C502" s="1">
        <v>53.700001</v>
      </c>
      <c r="D502" s="1">
        <v>52.75</v>
      </c>
      <c r="E502" s="1">
        <v>53.41</v>
      </c>
      <c r="F502" s="1">
        <v>12575700</v>
      </c>
      <c r="G502" s="1">
        <v>44.991441999999999</v>
      </c>
      <c r="H502" s="1">
        <f t="shared" si="2"/>
        <v>1.231997772251609E-2</v>
      </c>
      <c r="I502" s="1">
        <f t="shared" si="3"/>
        <v>1.2319982582984269E-2</v>
      </c>
      <c r="J502" s="11">
        <v>5.3453361569503277E-3</v>
      </c>
    </row>
    <row r="503" spans="1:10" ht="13" x14ac:dyDescent="0.15">
      <c r="A503" s="3">
        <v>41085</v>
      </c>
      <c r="B503" s="1">
        <v>52.82</v>
      </c>
      <c r="C503" s="1">
        <v>53.049999</v>
      </c>
      <c r="D503" s="1">
        <v>52.290000999999997</v>
      </c>
      <c r="E503" s="1">
        <v>52.959999000000003</v>
      </c>
      <c r="F503" s="1">
        <v>6980100</v>
      </c>
      <c r="G503" s="1">
        <v>44.612371000000003</v>
      </c>
      <c r="H503" s="1">
        <f t="shared" si="2"/>
        <v>-8.4254072271109006E-3</v>
      </c>
      <c r="I503" s="1">
        <f t="shared" si="3"/>
        <v>-8.4254023242908323E-3</v>
      </c>
      <c r="J503" s="11">
        <v>-1.0926549394090516E-2</v>
      </c>
    </row>
    <row r="504" spans="1:10" ht="13" x14ac:dyDescent="0.15">
      <c r="A504" s="3">
        <v>41086</v>
      </c>
      <c r="B504" s="1">
        <v>53.349997999999999</v>
      </c>
      <c r="C504" s="1">
        <v>53.889999000000003</v>
      </c>
      <c r="D504" s="1">
        <v>53</v>
      </c>
      <c r="E504" s="1">
        <v>53.639999000000003</v>
      </c>
      <c r="F504" s="1">
        <v>7548900</v>
      </c>
      <c r="G504" s="1">
        <v>45.185187999999997</v>
      </c>
      <c r="H504" s="1">
        <f t="shared" si="2"/>
        <v>1.2839879396523396E-2</v>
      </c>
      <c r="I504" s="1">
        <f t="shared" si="3"/>
        <v>1.2839869013014203E-2</v>
      </c>
      <c r="J504" s="11">
        <v>2.5602359490190948E-3</v>
      </c>
    </row>
    <row r="505" spans="1:10" ht="13" x14ac:dyDescent="0.15">
      <c r="A505" s="3">
        <v>41087</v>
      </c>
      <c r="B505" s="1">
        <v>53.889999000000003</v>
      </c>
      <c r="C505" s="1">
        <v>54.599997999999999</v>
      </c>
      <c r="D505" s="1">
        <v>53.740001999999997</v>
      </c>
      <c r="E505" s="1">
        <v>54.450001</v>
      </c>
      <c r="F505" s="1">
        <v>9130600</v>
      </c>
      <c r="G505" s="1">
        <v>45.867516000000002</v>
      </c>
      <c r="H505" s="1">
        <f t="shared" si="2"/>
        <v>1.5100708708066851E-2</v>
      </c>
      <c r="I505" s="1">
        <f t="shared" si="3"/>
        <v>1.5100700698644994E-2</v>
      </c>
      <c r="J505" s="11">
        <v>7.3667556137768878E-3</v>
      </c>
    </row>
    <row r="506" spans="1:10" ht="13" x14ac:dyDescent="0.15">
      <c r="A506" s="3">
        <v>41088</v>
      </c>
      <c r="B506" s="1">
        <v>54.07</v>
      </c>
      <c r="C506" s="1">
        <v>54.610000999999997</v>
      </c>
      <c r="D506" s="1">
        <v>53.66</v>
      </c>
      <c r="E506" s="1">
        <v>54.529998999999997</v>
      </c>
      <c r="F506" s="1">
        <v>8444900</v>
      </c>
      <c r="G506" s="1">
        <v>45.934905000000001</v>
      </c>
      <c r="H506" s="1">
        <f t="shared" si="2"/>
        <v>1.4692010749457331E-3</v>
      </c>
      <c r="I506" s="1">
        <f t="shared" si="3"/>
        <v>1.4692097125991864E-3</v>
      </c>
      <c r="J506" s="11">
        <v>-1.9600840144119091E-3</v>
      </c>
    </row>
    <row r="507" spans="1:10" ht="13" x14ac:dyDescent="0.15">
      <c r="A507" s="3">
        <v>41089</v>
      </c>
      <c r="B507" s="1">
        <v>55.68</v>
      </c>
      <c r="C507" s="1">
        <v>55.880001</v>
      </c>
      <c r="D507" s="1">
        <v>55.25</v>
      </c>
      <c r="E507" s="1">
        <v>55.880001</v>
      </c>
      <c r="F507" s="1">
        <v>8550500</v>
      </c>
      <c r="G507" s="1">
        <v>47.072118000000003</v>
      </c>
      <c r="H507" s="1">
        <f t="shared" si="2"/>
        <v>2.4757051618504586E-2</v>
      </c>
      <c r="I507" s="1">
        <f t="shared" si="3"/>
        <v>2.4757055663879195E-2</v>
      </c>
      <c r="J507" s="11">
        <v>2.2046051666176691E-2</v>
      </c>
    </row>
    <row r="508" spans="1:10" ht="13" x14ac:dyDescent="0.15">
      <c r="A508" s="3">
        <v>41092</v>
      </c>
      <c r="B508" s="1">
        <v>55.970001000000003</v>
      </c>
      <c r="C508" s="1">
        <v>56.099997999999999</v>
      </c>
      <c r="D508" s="1">
        <v>55.189999</v>
      </c>
      <c r="E508" s="1">
        <v>55.73</v>
      </c>
      <c r="F508" s="1">
        <v>6163100</v>
      </c>
      <c r="G508" s="1">
        <v>46.94576</v>
      </c>
      <c r="H508" s="1">
        <f t="shared" si="2"/>
        <v>-2.6843413979180703E-3</v>
      </c>
      <c r="I508" s="1">
        <f t="shared" si="3"/>
        <v>-2.6843491512322281E-3</v>
      </c>
      <c r="J508" s="11">
        <v>-6.7547587851307905E-4</v>
      </c>
    </row>
    <row r="509" spans="1:10" ht="13" x14ac:dyDescent="0.15">
      <c r="A509" s="3">
        <v>41093</v>
      </c>
      <c r="B509" s="1">
        <v>56.009998000000003</v>
      </c>
      <c r="C509" s="1">
        <v>56.470001000000003</v>
      </c>
      <c r="D509" s="1">
        <v>55.82</v>
      </c>
      <c r="E509" s="1">
        <v>56.41</v>
      </c>
      <c r="F509" s="1">
        <v>5784200</v>
      </c>
      <c r="G509" s="1">
        <v>47.518577999999998</v>
      </c>
      <c r="H509" s="1">
        <f t="shared" si="2"/>
        <v>1.2201686703750219E-2</v>
      </c>
      <c r="I509" s="1">
        <f t="shared" si="3"/>
        <v>1.2201698300336346E-2</v>
      </c>
      <c r="J509" s="11">
        <v>5.6148179773269696E-3</v>
      </c>
    </row>
    <row r="510" spans="1:10" ht="13" x14ac:dyDescent="0.15">
      <c r="A510" s="3">
        <v>41095</v>
      </c>
      <c r="B510" s="1">
        <v>56.23</v>
      </c>
      <c r="C510" s="1">
        <v>56.310001</v>
      </c>
      <c r="D510" s="1">
        <v>55.189999</v>
      </c>
      <c r="E510" s="1">
        <v>55.279998999999997</v>
      </c>
      <c r="F510" s="1">
        <v>19880900</v>
      </c>
      <c r="G510" s="1">
        <v>46.566688999999997</v>
      </c>
      <c r="H510" s="1">
        <f t="shared" si="2"/>
        <v>-2.0031926963304379E-2</v>
      </c>
      <c r="I510" s="1">
        <f t="shared" si="3"/>
        <v>-2.0031933615521941E-2</v>
      </c>
      <c r="J510" s="11">
        <v>-3.6303672546358925E-3</v>
      </c>
    </row>
    <row r="511" spans="1:10" ht="13" x14ac:dyDescent="0.15">
      <c r="A511" s="3">
        <v>41096</v>
      </c>
      <c r="B511" s="1">
        <v>54.77</v>
      </c>
      <c r="C511" s="1">
        <v>54.91</v>
      </c>
      <c r="D511" s="1">
        <v>54.25</v>
      </c>
      <c r="E511" s="1">
        <v>54.75</v>
      </c>
      <c r="F511" s="1">
        <v>16980400</v>
      </c>
      <c r="G511" s="1">
        <v>46.120229000000002</v>
      </c>
      <c r="H511" s="1">
        <f t="shared" si="2"/>
        <v>-9.5875363528859069E-3</v>
      </c>
      <c r="I511" s="1">
        <f t="shared" si="3"/>
        <v>-9.5875401405497128E-3</v>
      </c>
      <c r="J511" s="11">
        <v>-9.6304077541281737E-3</v>
      </c>
    </row>
    <row r="512" spans="1:10" ht="13" x14ac:dyDescent="0.15">
      <c r="A512" s="3">
        <v>41099</v>
      </c>
      <c r="B512" s="1">
        <v>54.669998</v>
      </c>
      <c r="C512" s="1">
        <v>54.75</v>
      </c>
      <c r="D512" s="1">
        <v>54.049999</v>
      </c>
      <c r="E512" s="1">
        <v>54.330002</v>
      </c>
      <c r="F512" s="1">
        <v>13532900</v>
      </c>
      <c r="G512" s="1">
        <v>45.766432000000002</v>
      </c>
      <c r="H512" s="1">
        <f t="shared" si="2"/>
        <v>-7.6711963470319569E-3</v>
      </c>
      <c r="I512" s="1">
        <f t="shared" si="3"/>
        <v>-7.671189143488427E-3</v>
      </c>
      <c r="J512" s="11">
        <v>-2.8326307100201556E-3</v>
      </c>
    </row>
    <row r="513" spans="1:10" ht="13" x14ac:dyDescent="0.15">
      <c r="A513" s="3">
        <v>41100</v>
      </c>
      <c r="B513" s="1">
        <v>54.610000999999997</v>
      </c>
      <c r="C513" s="1">
        <v>54.75</v>
      </c>
      <c r="D513" s="1">
        <v>53.23</v>
      </c>
      <c r="E513" s="1">
        <v>53.48</v>
      </c>
      <c r="F513" s="1">
        <v>7696800</v>
      </c>
      <c r="G513" s="1">
        <v>45.050407999999997</v>
      </c>
      <c r="H513" s="1">
        <f t="shared" ref="H513:H767" si="4">(E513-E512)/E512</f>
        <v>-1.5645167839309179E-2</v>
      </c>
      <c r="I513" s="1">
        <f t="shared" ref="I513:I767" si="5">(G513-G512)/G512</f>
        <v>-1.5645178544834003E-2</v>
      </c>
      <c r="J513" s="11">
        <v>-6.5301527947930023E-3</v>
      </c>
    </row>
    <row r="514" spans="1:10" ht="13" x14ac:dyDescent="0.15">
      <c r="A514" s="3">
        <v>41101</v>
      </c>
      <c r="B514" s="1">
        <v>53.5</v>
      </c>
      <c r="C514" s="1">
        <v>54.650002000000001</v>
      </c>
      <c r="D514" s="1">
        <v>53.389999000000003</v>
      </c>
      <c r="E514" s="1">
        <v>54.360000999999997</v>
      </c>
      <c r="F514" s="1">
        <v>11461300</v>
      </c>
      <c r="G514" s="1">
        <v>45.791702000000001</v>
      </c>
      <c r="H514" s="1">
        <f t="shared" si="4"/>
        <v>1.6454768137621541E-2</v>
      </c>
      <c r="I514" s="1">
        <f t="shared" si="5"/>
        <v>1.645476773484501E-2</v>
      </c>
      <c r="J514" s="11">
        <v>-3.8401476899912888E-3</v>
      </c>
    </row>
    <row r="515" spans="1:10" ht="13" x14ac:dyDescent="0.15">
      <c r="A515" s="3">
        <v>41102</v>
      </c>
      <c r="B515" s="1">
        <v>53.849997999999999</v>
      </c>
      <c r="C515" s="1">
        <v>54.25</v>
      </c>
      <c r="D515" s="1">
        <v>53.5</v>
      </c>
      <c r="E515" s="1">
        <v>53.98</v>
      </c>
      <c r="F515" s="1">
        <v>6494800</v>
      </c>
      <c r="G515" s="1">
        <v>45.471597000000003</v>
      </c>
      <c r="H515" s="1">
        <f t="shared" si="4"/>
        <v>-6.9904524100358285E-3</v>
      </c>
      <c r="I515" s="1">
        <f t="shared" si="5"/>
        <v>-6.9904586643230269E-3</v>
      </c>
      <c r="J515" s="11">
        <v>-2.480119395992352E-3</v>
      </c>
    </row>
    <row r="516" spans="1:10" ht="13" x14ac:dyDescent="0.15">
      <c r="A516" s="3">
        <v>41103</v>
      </c>
      <c r="B516" s="1">
        <v>54.240001999999997</v>
      </c>
      <c r="C516" s="1">
        <v>55.049999</v>
      </c>
      <c r="D516" s="1">
        <v>54.110000999999997</v>
      </c>
      <c r="E516" s="1">
        <v>54.98</v>
      </c>
      <c r="F516" s="1">
        <v>5514900</v>
      </c>
      <c r="G516" s="1">
        <v>46.313975999999997</v>
      </c>
      <c r="H516" s="1">
        <f t="shared" si="4"/>
        <v>1.8525379770285292E-2</v>
      </c>
      <c r="I516" s="1">
        <f t="shared" si="5"/>
        <v>1.8525388496911467E-2</v>
      </c>
      <c r="J516" s="11">
        <v>1.6210605325343803E-2</v>
      </c>
    </row>
    <row r="517" spans="1:10" ht="13" x14ac:dyDescent="0.15">
      <c r="A517" s="3">
        <v>41106</v>
      </c>
      <c r="B517" s="1">
        <v>54.91</v>
      </c>
      <c r="C517" s="1">
        <v>55.619999</v>
      </c>
      <c r="D517" s="1">
        <v>54.599997999999999</v>
      </c>
      <c r="E517" s="1">
        <v>55.459999000000003</v>
      </c>
      <c r="F517" s="1">
        <v>6008900</v>
      </c>
      <c r="G517" s="1">
        <v>46.718316999999999</v>
      </c>
      <c r="H517" s="1">
        <f t="shared" si="4"/>
        <v>8.7304292469990268E-3</v>
      </c>
      <c r="I517" s="1">
        <f t="shared" si="5"/>
        <v>8.7304316088085872E-3</v>
      </c>
      <c r="J517" s="11">
        <v>-3.90385296062068E-3</v>
      </c>
    </row>
    <row r="518" spans="1:10" ht="13" x14ac:dyDescent="0.15">
      <c r="A518" s="3">
        <v>41107</v>
      </c>
      <c r="B518" s="1">
        <v>55.77</v>
      </c>
      <c r="C518" s="1">
        <v>56.360000999999997</v>
      </c>
      <c r="D518" s="1">
        <v>55.080002</v>
      </c>
      <c r="E518" s="1">
        <v>56.279998999999997</v>
      </c>
      <c r="F518" s="1">
        <v>6910500</v>
      </c>
      <c r="G518" s="1">
        <v>47.409067</v>
      </c>
      <c r="H518" s="1">
        <f t="shared" si="4"/>
        <v>1.4785431207815079E-2</v>
      </c>
      <c r="I518" s="1">
        <f t="shared" si="5"/>
        <v>1.4785421315583807E-2</v>
      </c>
      <c r="J518" s="11">
        <v>6.1545366381305245E-3</v>
      </c>
    </row>
    <row r="519" spans="1:10" ht="13" x14ac:dyDescent="0.15">
      <c r="A519" s="3">
        <v>41108</v>
      </c>
      <c r="B519" s="1">
        <v>56.209999000000003</v>
      </c>
      <c r="C519" s="1">
        <v>56.889999000000003</v>
      </c>
      <c r="D519" s="1">
        <v>56.02</v>
      </c>
      <c r="E519" s="1">
        <v>56.77</v>
      </c>
      <c r="F519" s="1">
        <v>6103700</v>
      </c>
      <c r="G519" s="1">
        <v>47.821834000000003</v>
      </c>
      <c r="H519" s="1">
        <f t="shared" si="4"/>
        <v>8.7064855846924697E-3</v>
      </c>
      <c r="I519" s="1">
        <f t="shared" si="5"/>
        <v>8.706499117563363E-3</v>
      </c>
      <c r="J519" s="11">
        <v>8.0559007802688074E-3</v>
      </c>
    </row>
    <row r="520" spans="1:10" ht="13" x14ac:dyDescent="0.15">
      <c r="A520" s="3">
        <v>41109</v>
      </c>
      <c r="B520" s="1">
        <v>56.419998</v>
      </c>
      <c r="C520" s="1">
        <v>56.560001</v>
      </c>
      <c r="D520" s="1">
        <v>55.950001</v>
      </c>
      <c r="E520" s="1">
        <v>56.369999</v>
      </c>
      <c r="F520" s="1">
        <v>7473200</v>
      </c>
      <c r="G520" s="1">
        <v>48.043430000000001</v>
      </c>
      <c r="H520" s="1">
        <f t="shared" si="4"/>
        <v>-7.045992601726319E-3</v>
      </c>
      <c r="I520" s="1">
        <f t="shared" si="5"/>
        <v>4.633782970347773E-3</v>
      </c>
      <c r="J520" s="11">
        <v>2.685022462602511E-3</v>
      </c>
    </row>
    <row r="521" spans="1:10" ht="13" x14ac:dyDescent="0.15">
      <c r="A521" s="3">
        <v>41110</v>
      </c>
      <c r="B521" s="1">
        <v>56.07</v>
      </c>
      <c r="C521" s="1">
        <v>56.07</v>
      </c>
      <c r="D521" s="1">
        <v>55.509998000000003</v>
      </c>
      <c r="E521" s="1">
        <v>55.990001999999997</v>
      </c>
      <c r="F521" s="1">
        <v>7843500</v>
      </c>
      <c r="G521" s="1">
        <v>47.719563999999998</v>
      </c>
      <c r="H521" s="1">
        <f t="shared" si="4"/>
        <v>-6.7411212833266686E-3</v>
      </c>
      <c r="I521" s="1">
        <f t="shared" si="5"/>
        <v>-6.7411090340552789E-3</v>
      </c>
      <c r="J521" s="11">
        <v>-9.3322009689702935E-3</v>
      </c>
    </row>
    <row r="522" spans="1:10" ht="13" x14ac:dyDescent="0.15">
      <c r="A522" s="3">
        <v>41113</v>
      </c>
      <c r="B522" s="1">
        <v>54.82</v>
      </c>
      <c r="C522" s="1">
        <v>55.189999</v>
      </c>
      <c r="D522" s="1">
        <v>54.349997999999999</v>
      </c>
      <c r="E522" s="1">
        <v>55.049999</v>
      </c>
      <c r="F522" s="1">
        <v>7692500</v>
      </c>
      <c r="G522" s="1">
        <v>46.918411999999996</v>
      </c>
      <c r="H522" s="1">
        <f t="shared" si="4"/>
        <v>-1.6788765251338933E-2</v>
      </c>
      <c r="I522" s="1">
        <f t="shared" si="5"/>
        <v>-1.6788753560279843E-2</v>
      </c>
      <c r="J522" s="11">
        <v>-7.8853418273827358E-3</v>
      </c>
    </row>
    <row r="523" spans="1:10" ht="13" x14ac:dyDescent="0.15">
      <c r="A523" s="3">
        <v>41114</v>
      </c>
      <c r="B523" s="1">
        <v>55.040000999999997</v>
      </c>
      <c r="C523" s="1">
        <v>55.130001</v>
      </c>
      <c r="D523" s="1">
        <v>53.830002</v>
      </c>
      <c r="E523" s="1">
        <v>54.639999000000003</v>
      </c>
      <c r="F523" s="1">
        <v>6951600</v>
      </c>
      <c r="G523" s="1">
        <v>46.568973999999997</v>
      </c>
      <c r="H523" s="1">
        <f t="shared" si="4"/>
        <v>-7.4477748855181014E-3</v>
      </c>
      <c r="I523" s="1">
        <f t="shared" si="5"/>
        <v>-7.4477797756667312E-3</v>
      </c>
      <c r="J523" s="11">
        <v>-8.1861398241590642E-3</v>
      </c>
    </row>
    <row r="524" spans="1:10" ht="13" x14ac:dyDescent="0.15">
      <c r="A524" s="3">
        <v>41115</v>
      </c>
      <c r="B524" s="1">
        <v>54.259998000000003</v>
      </c>
      <c r="C524" s="1">
        <v>54.599997999999999</v>
      </c>
      <c r="D524" s="1">
        <v>52.84</v>
      </c>
      <c r="E524" s="1">
        <v>53.240001999999997</v>
      </c>
      <c r="F524" s="1">
        <v>12716800</v>
      </c>
      <c r="G524" s="1">
        <v>45.375774</v>
      </c>
      <c r="H524" s="1">
        <f t="shared" si="4"/>
        <v>-2.5622200322514759E-2</v>
      </c>
      <c r="I524" s="1">
        <f t="shared" si="5"/>
        <v>-2.5622209327609353E-2</v>
      </c>
      <c r="J524" s="11">
        <v>4.6546729857887938E-3</v>
      </c>
    </row>
    <row r="525" spans="1:10" ht="13" x14ac:dyDescent="0.15">
      <c r="A525" s="3">
        <v>41116</v>
      </c>
      <c r="B525" s="1">
        <v>54.029998999999997</v>
      </c>
      <c r="C525" s="1">
        <v>54.529998999999997</v>
      </c>
      <c r="D525" s="1">
        <v>53.32</v>
      </c>
      <c r="E525" s="1">
        <v>54.400002000000001</v>
      </c>
      <c r="F525" s="1">
        <v>10981800</v>
      </c>
      <c r="G525" s="1">
        <v>46.364426999999999</v>
      </c>
      <c r="H525" s="1">
        <f t="shared" si="4"/>
        <v>2.1788128407658657E-2</v>
      </c>
      <c r="I525" s="1">
        <f t="shared" si="5"/>
        <v>2.1788124209187028E-2</v>
      </c>
      <c r="J525" s="11">
        <v>1.6714976919138536E-2</v>
      </c>
    </row>
    <row r="526" spans="1:10" ht="13" x14ac:dyDescent="0.15">
      <c r="A526" s="3">
        <v>41117</v>
      </c>
      <c r="B526" s="1">
        <v>54.869999</v>
      </c>
      <c r="C526" s="1">
        <v>55.16</v>
      </c>
      <c r="D526" s="1">
        <v>54.48</v>
      </c>
      <c r="E526" s="1">
        <v>54.970001000000003</v>
      </c>
      <c r="F526" s="1">
        <v>13707500</v>
      </c>
      <c r="G526" s="1">
        <v>46.850230000000003</v>
      </c>
      <c r="H526" s="1">
        <f t="shared" si="4"/>
        <v>1.0477922408899963E-2</v>
      </c>
      <c r="I526" s="1">
        <f t="shared" si="5"/>
        <v>1.0477925242125912E-2</v>
      </c>
      <c r="J526" s="11">
        <v>1.4566379124931321E-2</v>
      </c>
    </row>
    <row r="527" spans="1:10" ht="13" x14ac:dyDescent="0.15">
      <c r="A527" s="3">
        <v>41120</v>
      </c>
      <c r="B527" s="1">
        <v>54.939999</v>
      </c>
      <c r="C527" s="1">
        <v>55.16</v>
      </c>
      <c r="D527" s="1">
        <v>54.560001</v>
      </c>
      <c r="E527" s="1">
        <v>54.860000999999997</v>
      </c>
      <c r="F527" s="1">
        <v>5810000</v>
      </c>
      <c r="G527" s="1">
        <v>46.756478000000001</v>
      </c>
      <c r="H527" s="1">
        <f t="shared" si="4"/>
        <v>-2.0010914680537576E-3</v>
      </c>
      <c r="I527" s="1">
        <f t="shared" si="5"/>
        <v>-2.0011001013229188E-3</v>
      </c>
      <c r="J527" s="11">
        <v>-2.0269645796597998E-4</v>
      </c>
    </row>
    <row r="528" spans="1:10" ht="13" x14ac:dyDescent="0.15">
      <c r="A528" s="3">
        <v>41121</v>
      </c>
      <c r="B528" s="1">
        <v>54.849997999999999</v>
      </c>
      <c r="C528" s="1">
        <v>55.099997999999999</v>
      </c>
      <c r="D528" s="1">
        <v>54.16</v>
      </c>
      <c r="E528" s="1">
        <v>54.439999</v>
      </c>
      <c r="F528" s="1">
        <v>8958000</v>
      </c>
      <c r="G528" s="1">
        <v>46.398516000000001</v>
      </c>
      <c r="H528" s="1">
        <f t="shared" si="4"/>
        <v>-7.6558875746283103E-3</v>
      </c>
      <c r="I528" s="1">
        <f t="shared" si="5"/>
        <v>-7.6558803252888413E-3</v>
      </c>
      <c r="J528" s="11">
        <v>-4.9208316318729199E-3</v>
      </c>
    </row>
    <row r="529" spans="1:10" ht="13" x14ac:dyDescent="0.15">
      <c r="A529" s="3">
        <v>41122</v>
      </c>
      <c r="B529" s="1">
        <v>54.639999000000003</v>
      </c>
      <c r="C529" s="1">
        <v>55.419998</v>
      </c>
      <c r="D529" s="1">
        <v>54.279998999999997</v>
      </c>
      <c r="E529" s="1">
        <v>55.220001000000003</v>
      </c>
      <c r="F529" s="1">
        <v>7613900</v>
      </c>
      <c r="G529" s="1">
        <v>47.063302</v>
      </c>
      <c r="H529" s="1">
        <f t="shared" si="4"/>
        <v>1.4327737221303094E-2</v>
      </c>
      <c r="I529" s="1">
        <f t="shared" si="5"/>
        <v>1.4327742723495714E-2</v>
      </c>
      <c r="J529" s="11">
        <v>-2.5021609245265714E-3</v>
      </c>
    </row>
    <row r="530" spans="1:10" ht="13" x14ac:dyDescent="0.15">
      <c r="A530" s="3">
        <v>41123</v>
      </c>
      <c r="B530" s="1">
        <v>54.619999</v>
      </c>
      <c r="C530" s="1">
        <v>55.209999000000003</v>
      </c>
      <c r="D530" s="1">
        <v>54.189999</v>
      </c>
      <c r="E530" s="1">
        <v>54.650002000000001</v>
      </c>
      <c r="F530" s="1">
        <v>8003900</v>
      </c>
      <c r="G530" s="1">
        <v>46.577499000000003</v>
      </c>
      <c r="H530" s="1">
        <f t="shared" si="4"/>
        <v>-1.0322328679421842E-2</v>
      </c>
      <c r="I530" s="1">
        <f t="shared" si="5"/>
        <v>-1.0322331399526473E-2</v>
      </c>
      <c r="J530" s="11">
        <v>-7.4945304107883973E-3</v>
      </c>
    </row>
    <row r="531" spans="1:10" ht="13" x14ac:dyDescent="0.15">
      <c r="A531" s="3">
        <v>41124</v>
      </c>
      <c r="B531" s="1">
        <v>55.560001</v>
      </c>
      <c r="C531" s="1">
        <v>55.990001999999997</v>
      </c>
      <c r="D531" s="1">
        <v>55.41</v>
      </c>
      <c r="E531" s="1">
        <v>55.709999000000003</v>
      </c>
      <c r="F531" s="1">
        <v>6640700</v>
      </c>
      <c r="G531" s="1">
        <v>47.480921000000002</v>
      </c>
      <c r="H531" s="1">
        <f t="shared" si="4"/>
        <v>1.9396101760435484E-2</v>
      </c>
      <c r="I531" s="1">
        <f t="shared" si="5"/>
        <v>1.9396103685172084E-2</v>
      </c>
      <c r="J531" s="11">
        <v>1.687181199177392E-2</v>
      </c>
    </row>
    <row r="532" spans="1:10" ht="13" x14ac:dyDescent="0.15">
      <c r="A532" s="3">
        <v>41127</v>
      </c>
      <c r="B532" s="1">
        <v>55.93</v>
      </c>
      <c r="C532" s="1">
        <v>56.389999000000003</v>
      </c>
      <c r="D532" s="1">
        <v>55.799999</v>
      </c>
      <c r="E532" s="1">
        <v>55.889999000000003</v>
      </c>
      <c r="F532" s="1">
        <v>5922800</v>
      </c>
      <c r="G532" s="1">
        <v>47.634332999999998</v>
      </c>
      <c r="H532" s="1">
        <f t="shared" si="4"/>
        <v>3.2310178285948222E-3</v>
      </c>
      <c r="I532" s="1">
        <f t="shared" si="5"/>
        <v>3.2310240991322782E-3</v>
      </c>
      <c r="J532" s="11">
        <v>1.6294725962138629E-3</v>
      </c>
    </row>
    <row r="533" spans="1:10" ht="13" x14ac:dyDescent="0.15">
      <c r="A533" s="3">
        <v>41128</v>
      </c>
      <c r="B533" s="1">
        <v>56.34</v>
      </c>
      <c r="C533" s="1">
        <v>56.700001</v>
      </c>
      <c r="D533" s="1">
        <v>56.240001999999997</v>
      </c>
      <c r="E533" s="1">
        <v>56.450001</v>
      </c>
      <c r="F533" s="1">
        <v>7858300</v>
      </c>
      <c r="G533" s="1">
        <v>48.111615</v>
      </c>
      <c r="H533" s="1">
        <f t="shared" si="4"/>
        <v>1.0019717481118531E-2</v>
      </c>
      <c r="I533" s="1">
        <f t="shared" si="5"/>
        <v>1.0019705744593977E-2</v>
      </c>
      <c r="J533" s="11">
        <v>3.8947819285671268E-3</v>
      </c>
    </row>
    <row r="534" spans="1:10" ht="13" x14ac:dyDescent="0.15">
      <c r="A534" s="3">
        <v>41129</v>
      </c>
      <c r="B534" s="1">
        <v>56.029998999999997</v>
      </c>
      <c r="C534" s="1">
        <v>57.349997999999999</v>
      </c>
      <c r="D534" s="1">
        <v>56.029998999999997</v>
      </c>
      <c r="E534" s="1">
        <v>57.169998</v>
      </c>
      <c r="F534" s="1">
        <v>10027100</v>
      </c>
      <c r="G534" s="1">
        <v>48.725259999999999</v>
      </c>
      <c r="H534" s="1">
        <f t="shared" si="4"/>
        <v>1.2754596762540347E-2</v>
      </c>
      <c r="I534" s="1">
        <f t="shared" si="5"/>
        <v>1.2754612373747965E-2</v>
      </c>
      <c r="J534" s="11">
        <v>5.3460809869667399E-4</v>
      </c>
    </row>
    <row r="535" spans="1:10" ht="13" x14ac:dyDescent="0.15">
      <c r="A535" s="3">
        <v>41130</v>
      </c>
      <c r="B535" s="1">
        <v>57.169998</v>
      </c>
      <c r="C535" s="1">
        <v>57.369999</v>
      </c>
      <c r="D535" s="1">
        <v>56.849997999999999</v>
      </c>
      <c r="E535" s="1">
        <v>57.09</v>
      </c>
      <c r="F535" s="1">
        <v>5093100</v>
      </c>
      <c r="G535" s="1">
        <v>48.657077999999998</v>
      </c>
      <c r="H535" s="1">
        <f t="shared" si="4"/>
        <v>-1.3993003812943327E-3</v>
      </c>
      <c r="I535" s="1">
        <f t="shared" si="5"/>
        <v>-1.399315262761044E-3</v>
      </c>
      <c r="J535" s="11">
        <v>-7.9307117358803946E-4</v>
      </c>
    </row>
    <row r="536" spans="1:10" ht="13" x14ac:dyDescent="0.15">
      <c r="A536" s="3">
        <v>41131</v>
      </c>
      <c r="B536" s="1">
        <v>56.799999</v>
      </c>
      <c r="C536" s="1">
        <v>57.32</v>
      </c>
      <c r="D536" s="1">
        <v>56.580002</v>
      </c>
      <c r="E536" s="1">
        <v>57.279998999999997</v>
      </c>
      <c r="F536" s="1">
        <v>4700600</v>
      </c>
      <c r="G536" s="1">
        <v>48.819012000000001</v>
      </c>
      <c r="H536" s="1">
        <f t="shared" si="4"/>
        <v>3.3280609563845357E-3</v>
      </c>
      <c r="I536" s="1">
        <f t="shared" si="5"/>
        <v>3.3280666792198711E-3</v>
      </c>
      <c r="J536" s="11">
        <v>3.2479416251025507E-3</v>
      </c>
    </row>
    <row r="537" spans="1:10" ht="13" x14ac:dyDescent="0.15">
      <c r="A537" s="3">
        <v>41134</v>
      </c>
      <c r="B537" s="1">
        <v>57.459999000000003</v>
      </c>
      <c r="C537" s="1">
        <v>57.650002000000001</v>
      </c>
      <c r="D537" s="1">
        <v>57.040000999999997</v>
      </c>
      <c r="E537" s="1">
        <v>57.310001</v>
      </c>
      <c r="F537" s="1">
        <v>5692900</v>
      </c>
      <c r="G537" s="1">
        <v>48.844582000000003</v>
      </c>
      <c r="H537" s="1">
        <f t="shared" si="4"/>
        <v>5.2377794210511756E-4</v>
      </c>
      <c r="I537" s="1">
        <f t="shared" si="5"/>
        <v>5.2377135366856397E-4</v>
      </c>
      <c r="J537" s="11">
        <v>-2.9164639036872255E-3</v>
      </c>
    </row>
    <row r="538" spans="1:10" ht="13" x14ac:dyDescent="0.15">
      <c r="A538" s="3">
        <v>41135</v>
      </c>
      <c r="B538" s="1">
        <v>57.669998</v>
      </c>
      <c r="C538" s="1">
        <v>57.759998000000003</v>
      </c>
      <c r="D538" s="1">
        <v>57.209999000000003</v>
      </c>
      <c r="E538" s="1">
        <v>57.349997999999999</v>
      </c>
      <c r="F538" s="1">
        <v>4445100</v>
      </c>
      <c r="G538" s="1">
        <v>48.878672000000002</v>
      </c>
      <c r="H538" s="1">
        <f t="shared" si="4"/>
        <v>6.9790611240784332E-4</v>
      </c>
      <c r="I538" s="1">
        <f t="shared" si="5"/>
        <v>6.9792797080337518E-4</v>
      </c>
      <c r="J538" s="11">
        <v>2.0577656464927131E-4</v>
      </c>
    </row>
    <row r="539" spans="1:10" ht="13" x14ac:dyDescent="0.15">
      <c r="A539" s="3">
        <v>41136</v>
      </c>
      <c r="B539" s="1">
        <v>57.360000999999997</v>
      </c>
      <c r="C539" s="1">
        <v>57.5</v>
      </c>
      <c r="D539" s="1">
        <v>57.07</v>
      </c>
      <c r="E539" s="1">
        <v>57.240001999999997</v>
      </c>
      <c r="F539" s="1">
        <v>4052100</v>
      </c>
      <c r="G539" s="1">
        <v>48.784922999999999</v>
      </c>
      <c r="H539" s="1">
        <f t="shared" si="4"/>
        <v>-1.9179773990576673E-3</v>
      </c>
      <c r="I539" s="1">
        <f t="shared" si="5"/>
        <v>-1.9179940076932229E-3</v>
      </c>
      <c r="J539" s="11">
        <v>-5.5870801521603014E-4</v>
      </c>
    </row>
    <row r="540" spans="1:10" ht="13" x14ac:dyDescent="0.15">
      <c r="A540" s="3">
        <v>41137</v>
      </c>
      <c r="B540" s="1">
        <v>57.290000999999997</v>
      </c>
      <c r="C540" s="1">
        <v>57.68</v>
      </c>
      <c r="D540" s="1">
        <v>57.220001000000003</v>
      </c>
      <c r="E540" s="1">
        <v>57.549999</v>
      </c>
      <c r="F540" s="1">
        <v>5065300</v>
      </c>
      <c r="G540" s="1">
        <v>49.049129999999998</v>
      </c>
      <c r="H540" s="1">
        <f t="shared" si="4"/>
        <v>5.4157405515115591E-3</v>
      </c>
      <c r="I540" s="1">
        <f t="shared" si="5"/>
        <v>5.4157510917870874E-3</v>
      </c>
      <c r="J540" s="11">
        <v>6.4816942060516103E-3</v>
      </c>
    </row>
    <row r="541" spans="1:10" ht="13" x14ac:dyDescent="0.15">
      <c r="A541" s="3">
        <v>41138</v>
      </c>
      <c r="B541" s="1">
        <v>57.740001999999997</v>
      </c>
      <c r="C541" s="1">
        <v>57.77</v>
      </c>
      <c r="D541" s="1">
        <v>57.25</v>
      </c>
      <c r="E541" s="1">
        <v>57.389999000000003</v>
      </c>
      <c r="F541" s="1">
        <v>5182300</v>
      </c>
      <c r="G541" s="1">
        <v>48.912764000000003</v>
      </c>
      <c r="H541" s="1">
        <f t="shared" si="4"/>
        <v>-2.7801911864498308E-3</v>
      </c>
      <c r="I541" s="1">
        <f t="shared" si="5"/>
        <v>-2.7801920237931913E-3</v>
      </c>
      <c r="J541" s="11">
        <v>1.8935578147844237E-3</v>
      </c>
    </row>
    <row r="542" spans="1:10" ht="13" x14ac:dyDescent="0.15">
      <c r="A542" s="3">
        <v>41141</v>
      </c>
      <c r="B542" s="1">
        <v>57.34</v>
      </c>
      <c r="C542" s="1">
        <v>57.369999</v>
      </c>
      <c r="D542" s="1">
        <v>56.869999</v>
      </c>
      <c r="E542" s="1">
        <v>57.029998999999997</v>
      </c>
      <c r="F542" s="1">
        <v>7862600</v>
      </c>
      <c r="G542" s="1">
        <v>48.605939999999997</v>
      </c>
      <c r="H542" s="1">
        <f t="shared" si="4"/>
        <v>-6.272869947253467E-3</v>
      </c>
      <c r="I542" s="1">
        <f t="shared" si="5"/>
        <v>-6.2728820640764842E-3</v>
      </c>
      <c r="J542" s="11">
        <v>-2.6821064438637608E-4</v>
      </c>
    </row>
    <row r="543" spans="1:10" ht="13" x14ac:dyDescent="0.15">
      <c r="A543" s="3">
        <v>41142</v>
      </c>
      <c r="B543" s="1">
        <v>57.110000999999997</v>
      </c>
      <c r="C543" s="1">
        <v>57.299999</v>
      </c>
      <c r="D543" s="1">
        <v>56.57</v>
      </c>
      <c r="E543" s="1">
        <v>56.630001</v>
      </c>
      <c r="F543" s="1">
        <v>6032000</v>
      </c>
      <c r="G543" s="1">
        <v>48.265027000000003</v>
      </c>
      <c r="H543" s="1">
        <f t="shared" si="4"/>
        <v>-7.0138174121307023E-3</v>
      </c>
      <c r="I543" s="1">
        <f t="shared" si="5"/>
        <v>-7.0138135380159996E-3</v>
      </c>
      <c r="J543" s="11">
        <v>-5.1281960477279421E-3</v>
      </c>
    </row>
    <row r="544" spans="1:10" ht="13" x14ac:dyDescent="0.15">
      <c r="A544" s="3">
        <v>41143</v>
      </c>
      <c r="B544" s="1">
        <v>56.490001999999997</v>
      </c>
      <c r="C544" s="1">
        <v>56.779998999999997</v>
      </c>
      <c r="D544" s="1">
        <v>56.200001</v>
      </c>
      <c r="E544" s="1">
        <v>56.68</v>
      </c>
      <c r="F544" s="1">
        <v>4454500</v>
      </c>
      <c r="G544" s="1">
        <v>48.307640999999997</v>
      </c>
      <c r="H544" s="1">
        <f t="shared" si="4"/>
        <v>8.8290657102407051E-4</v>
      </c>
      <c r="I544" s="1">
        <f t="shared" si="5"/>
        <v>8.8291673389084119E-4</v>
      </c>
      <c r="J544" s="11">
        <v>-2.3342388816714895E-3</v>
      </c>
    </row>
    <row r="545" spans="1:10" ht="13" x14ac:dyDescent="0.15">
      <c r="A545" s="3">
        <v>41144</v>
      </c>
      <c r="B545" s="1">
        <v>56.650002000000001</v>
      </c>
      <c r="C545" s="1">
        <v>56.650002000000001</v>
      </c>
      <c r="D545" s="1">
        <v>56.060001</v>
      </c>
      <c r="E545" s="1">
        <v>56.16</v>
      </c>
      <c r="F545" s="1">
        <v>4637000</v>
      </c>
      <c r="G545" s="1">
        <v>47.864451000000003</v>
      </c>
      <c r="H545" s="1">
        <f t="shared" si="4"/>
        <v>-9.1743119266055606E-3</v>
      </c>
      <c r="I545" s="1">
        <f t="shared" si="5"/>
        <v>-9.1743250306922305E-3</v>
      </c>
      <c r="J545" s="11">
        <v>-8.7528970400407163E-3</v>
      </c>
    </row>
    <row r="546" spans="1:10" ht="13" x14ac:dyDescent="0.15">
      <c r="A546" s="3">
        <v>41145</v>
      </c>
      <c r="B546" s="1">
        <v>56.07</v>
      </c>
      <c r="C546" s="1">
        <v>56.450001</v>
      </c>
      <c r="D546" s="1">
        <v>55.779998999999997</v>
      </c>
      <c r="E546" s="1">
        <v>56.360000999999997</v>
      </c>
      <c r="F546" s="1">
        <v>3931300</v>
      </c>
      <c r="G546" s="1">
        <v>48.034908999999999</v>
      </c>
      <c r="H546" s="1">
        <f t="shared" si="4"/>
        <v>3.5612713675213735E-3</v>
      </c>
      <c r="I546" s="1">
        <f t="shared" si="5"/>
        <v>3.5612651234628481E-3</v>
      </c>
      <c r="J546" s="11">
        <v>7.6974978524077791E-3</v>
      </c>
    </row>
    <row r="547" spans="1:10" ht="13" x14ac:dyDescent="0.15">
      <c r="A547" s="3">
        <v>41148</v>
      </c>
      <c r="B547" s="1">
        <v>56.419998</v>
      </c>
      <c r="C547" s="1">
        <v>56.77</v>
      </c>
      <c r="D547" s="1">
        <v>56.330002</v>
      </c>
      <c r="E547" s="1">
        <v>56.380001</v>
      </c>
      <c r="F547" s="1">
        <v>3412500</v>
      </c>
      <c r="G547" s="1">
        <v>48.051955</v>
      </c>
      <c r="H547" s="1">
        <f t="shared" si="4"/>
        <v>3.5486159767816769E-4</v>
      </c>
      <c r="I547" s="1">
        <f t="shared" si="5"/>
        <v>3.5486691564254991E-4</v>
      </c>
      <c r="J547" s="11">
        <v>-2.5307711359205589E-3</v>
      </c>
    </row>
    <row r="548" spans="1:10" ht="13" x14ac:dyDescent="0.15">
      <c r="A548" s="3">
        <v>41149</v>
      </c>
      <c r="B548" s="1">
        <v>56.439999</v>
      </c>
      <c r="C548" s="1">
        <v>56.630001</v>
      </c>
      <c r="D548" s="1">
        <v>56.27</v>
      </c>
      <c r="E548" s="1">
        <v>56.459999000000003</v>
      </c>
      <c r="F548" s="1">
        <v>4057800</v>
      </c>
      <c r="G548" s="1">
        <v>48.120136000000002</v>
      </c>
      <c r="H548" s="1">
        <f t="shared" si="4"/>
        <v>1.41890738880979E-3</v>
      </c>
      <c r="I548" s="1">
        <f t="shared" si="5"/>
        <v>1.4189016867264342E-3</v>
      </c>
      <c r="J548" s="11">
        <v>-1.6518274464917626E-3</v>
      </c>
    </row>
    <row r="549" spans="1:10" ht="13" x14ac:dyDescent="0.15">
      <c r="A549" s="3">
        <v>41150</v>
      </c>
      <c r="B549" s="1">
        <v>56.380001</v>
      </c>
      <c r="C549" s="1">
        <v>56.560001</v>
      </c>
      <c r="D549" s="1">
        <v>56.16</v>
      </c>
      <c r="E549" s="1">
        <v>56.349997999999999</v>
      </c>
      <c r="F549" s="1">
        <v>6401500</v>
      </c>
      <c r="G549" s="1">
        <v>48.026384</v>
      </c>
      <c r="H549" s="1">
        <f t="shared" si="4"/>
        <v>-1.9482997156979051E-3</v>
      </c>
      <c r="I549" s="1">
        <f t="shared" si="5"/>
        <v>-1.9482904204593697E-3</v>
      </c>
      <c r="J549" s="11">
        <v>3.4268818957983724E-4</v>
      </c>
    </row>
    <row r="550" spans="1:10" ht="13" x14ac:dyDescent="0.15">
      <c r="A550" s="3">
        <v>41151</v>
      </c>
      <c r="B550" s="1">
        <v>56.130001</v>
      </c>
      <c r="C550" s="1">
        <v>56.34</v>
      </c>
      <c r="D550" s="1">
        <v>55.970001000000003</v>
      </c>
      <c r="E550" s="1">
        <v>56.110000999999997</v>
      </c>
      <c r="F550" s="1">
        <v>4001000</v>
      </c>
      <c r="G550" s="1">
        <v>47.821837000000002</v>
      </c>
      <c r="H550" s="1">
        <f t="shared" si="4"/>
        <v>-4.2590418548018845E-3</v>
      </c>
      <c r="I550" s="1">
        <f t="shared" si="5"/>
        <v>-4.2590547728931253E-3</v>
      </c>
      <c r="J550" s="11">
        <v>-8.1457691464330885E-3</v>
      </c>
    </row>
    <row r="551" spans="1:10" ht="13" x14ac:dyDescent="0.15">
      <c r="A551" s="3">
        <v>41152</v>
      </c>
      <c r="B551" s="1">
        <v>56.57</v>
      </c>
      <c r="C551" s="1">
        <v>57.130001</v>
      </c>
      <c r="D551" s="1">
        <v>56.540000999999997</v>
      </c>
      <c r="E551" s="1">
        <v>56.790000999999997</v>
      </c>
      <c r="F551" s="1">
        <v>11848700</v>
      </c>
      <c r="G551" s="1">
        <v>48.401392999999999</v>
      </c>
      <c r="H551" s="1">
        <f t="shared" si="4"/>
        <v>1.2119051646425736E-2</v>
      </c>
      <c r="I551" s="1">
        <f t="shared" si="5"/>
        <v>1.2119066024167926E-2</v>
      </c>
      <c r="J551" s="11">
        <v>6.9326890821584343E-3</v>
      </c>
    </row>
    <row r="552" spans="1:10" ht="13" x14ac:dyDescent="0.15">
      <c r="A552" s="3">
        <v>41156</v>
      </c>
      <c r="B552" s="1">
        <v>56.959999000000003</v>
      </c>
      <c r="C552" s="1">
        <v>57</v>
      </c>
      <c r="D552" s="1">
        <v>56</v>
      </c>
      <c r="E552" s="1">
        <v>56.209999000000003</v>
      </c>
      <c r="F552" s="1">
        <v>5698700</v>
      </c>
      <c r="G552" s="1">
        <v>47.907065000000003</v>
      </c>
      <c r="H552" s="1">
        <f t="shared" si="4"/>
        <v>-1.0213100718205539E-2</v>
      </c>
      <c r="I552" s="1">
        <f t="shared" si="5"/>
        <v>-1.0213094486763963E-2</v>
      </c>
      <c r="J552" s="11">
        <v>-4.1937271153719945E-3</v>
      </c>
    </row>
    <row r="553" spans="1:10" ht="13" x14ac:dyDescent="0.15">
      <c r="A553" s="3">
        <v>41157</v>
      </c>
      <c r="B553" s="1">
        <v>56.16</v>
      </c>
      <c r="C553" s="1">
        <v>56.18</v>
      </c>
      <c r="D553" s="1">
        <v>54.830002</v>
      </c>
      <c r="E553" s="1">
        <v>54.869999</v>
      </c>
      <c r="F553" s="1">
        <v>8608700</v>
      </c>
      <c r="G553" s="1">
        <v>46.765000000000001</v>
      </c>
      <c r="H553" s="1">
        <f t="shared" si="4"/>
        <v>-2.3839174948215233E-2</v>
      </c>
      <c r="I553" s="1">
        <f t="shared" si="5"/>
        <v>-2.3839176956467742E-2</v>
      </c>
      <c r="J553" s="11">
        <v>8.8524798513519003E-4</v>
      </c>
    </row>
    <row r="554" spans="1:10" ht="13" x14ac:dyDescent="0.15">
      <c r="A554" s="3">
        <v>41158</v>
      </c>
      <c r="B554" s="1">
        <v>55.27</v>
      </c>
      <c r="C554" s="1">
        <v>56.18</v>
      </c>
      <c r="D554" s="1">
        <v>55.27</v>
      </c>
      <c r="E554" s="1">
        <v>55.790000999999997</v>
      </c>
      <c r="F554" s="1">
        <v>6560600</v>
      </c>
      <c r="G554" s="1">
        <v>47.549106000000002</v>
      </c>
      <c r="H554" s="1">
        <f t="shared" si="4"/>
        <v>1.6766940345670438E-2</v>
      </c>
      <c r="I554" s="1">
        <f t="shared" si="5"/>
        <v>1.6766941088420854E-2</v>
      </c>
      <c r="J554" s="11">
        <v>1.8740746963539969E-2</v>
      </c>
    </row>
    <row r="555" spans="1:10" ht="13" x14ac:dyDescent="0.15">
      <c r="A555" s="3">
        <v>41159</v>
      </c>
      <c r="B555" s="1">
        <v>56.029998999999997</v>
      </c>
      <c r="C555" s="1">
        <v>56.68</v>
      </c>
      <c r="D555" s="1">
        <v>56</v>
      </c>
      <c r="E555" s="1">
        <v>56.639999000000003</v>
      </c>
      <c r="F555" s="1">
        <v>5837500</v>
      </c>
      <c r="G555" s="1">
        <v>48.273547999999998</v>
      </c>
      <c r="H555" s="1">
        <f t="shared" si="4"/>
        <v>1.5235669201726785E-2</v>
      </c>
      <c r="I555" s="1">
        <f t="shared" si="5"/>
        <v>1.5235659740900201E-2</v>
      </c>
      <c r="J555" s="11">
        <v>1.1013880529641262E-3</v>
      </c>
    </row>
    <row r="556" spans="1:10" ht="13" x14ac:dyDescent="0.15">
      <c r="A556" s="3">
        <v>41162</v>
      </c>
      <c r="B556" s="1">
        <v>56.669998</v>
      </c>
      <c r="C556" s="1">
        <v>56.68</v>
      </c>
      <c r="D556" s="1">
        <v>56.150002000000001</v>
      </c>
      <c r="E556" s="1">
        <v>56.18</v>
      </c>
      <c r="F556" s="1">
        <v>4696400</v>
      </c>
      <c r="G556" s="1">
        <v>47.881497000000003</v>
      </c>
      <c r="H556" s="1">
        <f t="shared" si="4"/>
        <v>-8.121451414573707E-3</v>
      </c>
      <c r="I556" s="1">
        <f t="shared" si="5"/>
        <v>-8.1214457242710873E-3</v>
      </c>
      <c r="J556" s="11">
        <v>-3.9340969152944112E-3</v>
      </c>
    </row>
    <row r="557" spans="1:10" ht="13" x14ac:dyDescent="0.15">
      <c r="A557" s="3">
        <v>41163</v>
      </c>
      <c r="B557" s="1">
        <v>56.419998</v>
      </c>
      <c r="C557" s="1">
        <v>56.799999</v>
      </c>
      <c r="D557" s="1">
        <v>56.349997999999999</v>
      </c>
      <c r="E557" s="1">
        <v>56.369999</v>
      </c>
      <c r="F557" s="1">
        <v>5112500</v>
      </c>
      <c r="G557" s="1">
        <v>48.043430000000001</v>
      </c>
      <c r="H557" s="1">
        <f t="shared" si="4"/>
        <v>3.3819686721253159E-3</v>
      </c>
      <c r="I557" s="1">
        <f t="shared" si="5"/>
        <v>3.3819535759292917E-3</v>
      </c>
      <c r="J557" s="11">
        <v>5.2111663311693287E-3</v>
      </c>
    </row>
    <row r="558" spans="1:10" ht="13" x14ac:dyDescent="0.15">
      <c r="A558" s="3">
        <v>41164</v>
      </c>
      <c r="B558" s="1">
        <v>56.73</v>
      </c>
      <c r="C558" s="1">
        <v>56.779998999999997</v>
      </c>
      <c r="D558" s="1">
        <v>56.360000999999997</v>
      </c>
      <c r="E558" s="1">
        <v>56.540000999999997</v>
      </c>
      <c r="F558" s="1">
        <v>4807300</v>
      </c>
      <c r="G558" s="1">
        <v>48.188321000000002</v>
      </c>
      <c r="H558" s="1">
        <f t="shared" si="4"/>
        <v>3.0158240733691808E-3</v>
      </c>
      <c r="I558" s="1">
        <f t="shared" si="5"/>
        <v>3.0158337987108998E-3</v>
      </c>
      <c r="J558" s="11">
        <v>7.4975529728117478E-4</v>
      </c>
    </row>
    <row r="559" spans="1:10" ht="13" x14ac:dyDescent="0.15">
      <c r="A559" s="3">
        <v>41165</v>
      </c>
      <c r="B559" s="1">
        <v>56.669998</v>
      </c>
      <c r="C559" s="1">
        <v>57.970001000000003</v>
      </c>
      <c r="D559" s="1">
        <v>56.099997999999999</v>
      </c>
      <c r="E559" s="1">
        <v>57.650002000000001</v>
      </c>
      <c r="F559" s="1">
        <v>7735800</v>
      </c>
      <c r="G559" s="1">
        <v>49.134360000000001</v>
      </c>
      <c r="H559" s="1">
        <f t="shared" si="4"/>
        <v>1.9632136193276757E-2</v>
      </c>
      <c r="I559" s="1">
        <f t="shared" si="5"/>
        <v>1.9632122065427408E-2</v>
      </c>
      <c r="J559" s="11">
        <v>1.5488286592674257E-2</v>
      </c>
    </row>
    <row r="560" spans="1:10" ht="13" x14ac:dyDescent="0.15">
      <c r="A560" s="3">
        <v>41166</v>
      </c>
      <c r="B560" s="1">
        <v>57.889999000000003</v>
      </c>
      <c r="C560" s="1">
        <v>58.900002000000001</v>
      </c>
      <c r="D560" s="1">
        <v>57.889999000000003</v>
      </c>
      <c r="E560" s="1">
        <v>58.209999000000003</v>
      </c>
      <c r="F560" s="1">
        <v>8576300</v>
      </c>
      <c r="G560" s="1">
        <v>49.611638999999997</v>
      </c>
      <c r="H560" s="1">
        <f t="shared" si="4"/>
        <v>9.7137377375980452E-3</v>
      </c>
      <c r="I560" s="1">
        <f t="shared" si="5"/>
        <v>9.7137522499528995E-3</v>
      </c>
      <c r="J560" s="11">
        <v>3.9520178655312902E-3</v>
      </c>
    </row>
    <row r="561" spans="1:10" ht="13" x14ac:dyDescent="0.15">
      <c r="A561" s="3">
        <v>41169</v>
      </c>
      <c r="B561" s="1">
        <v>58.099997999999999</v>
      </c>
      <c r="C561" s="1">
        <v>58.75</v>
      </c>
      <c r="D561" s="1">
        <v>58.02</v>
      </c>
      <c r="E561" s="1">
        <v>58.299999</v>
      </c>
      <c r="F561" s="1">
        <v>11627300</v>
      </c>
      <c r="G561" s="1">
        <v>49.688344999999998</v>
      </c>
      <c r="H561" s="1">
        <f t="shared" si="4"/>
        <v>1.5461261217337642E-3</v>
      </c>
      <c r="I561" s="1">
        <f t="shared" si="5"/>
        <v>1.5461291250628002E-3</v>
      </c>
      <c r="J561" s="11">
        <v>-2.962511109790946E-3</v>
      </c>
    </row>
    <row r="562" spans="1:10" ht="13" x14ac:dyDescent="0.15">
      <c r="A562" s="3">
        <v>41170</v>
      </c>
      <c r="B562" s="1">
        <v>58.360000999999997</v>
      </c>
      <c r="C562" s="1">
        <v>58.389999000000003</v>
      </c>
      <c r="D562" s="1">
        <v>57.599997999999999</v>
      </c>
      <c r="E562" s="1">
        <v>57.82</v>
      </c>
      <c r="F562" s="1">
        <v>5837400</v>
      </c>
      <c r="G562" s="1">
        <v>49.279248000000003</v>
      </c>
      <c r="H562" s="1">
        <f t="shared" si="4"/>
        <v>-8.2332591463680719E-3</v>
      </c>
      <c r="I562" s="1">
        <f t="shared" si="5"/>
        <v>-8.2332587249584512E-3</v>
      </c>
      <c r="J562" s="11">
        <v>8.5146869218648529E-4</v>
      </c>
    </row>
    <row r="563" spans="1:10" ht="13" x14ac:dyDescent="0.15">
      <c r="A563" s="3">
        <v>41171</v>
      </c>
      <c r="B563" s="1">
        <v>57.709999000000003</v>
      </c>
      <c r="C563" s="1">
        <v>57.880001</v>
      </c>
      <c r="D563" s="1">
        <v>57.259998000000003</v>
      </c>
      <c r="E563" s="1">
        <v>57.310001</v>
      </c>
      <c r="F563" s="1">
        <v>5166100</v>
      </c>
      <c r="G563" s="1">
        <v>48.844582000000003</v>
      </c>
      <c r="H563" s="1">
        <f t="shared" si="4"/>
        <v>-8.8204600484261594E-3</v>
      </c>
      <c r="I563" s="1">
        <f t="shared" si="5"/>
        <v>-8.8204673902491371E-3</v>
      </c>
      <c r="J563" s="11">
        <v>9.8198775225119767E-4</v>
      </c>
    </row>
    <row r="564" spans="1:10" ht="13" x14ac:dyDescent="0.15">
      <c r="A564" s="3">
        <v>41172</v>
      </c>
      <c r="B564" s="1">
        <v>57.110000999999997</v>
      </c>
      <c r="C564" s="1">
        <v>57.759998000000003</v>
      </c>
      <c r="D564" s="1">
        <v>56.77</v>
      </c>
      <c r="E564" s="1">
        <v>57.59</v>
      </c>
      <c r="F564" s="1">
        <v>6137000</v>
      </c>
      <c r="G564" s="1">
        <v>49.083221999999999</v>
      </c>
      <c r="H564" s="1">
        <f t="shared" si="4"/>
        <v>4.8856917660846603E-3</v>
      </c>
      <c r="I564" s="1">
        <f t="shared" si="5"/>
        <v>4.8857005266212863E-3</v>
      </c>
      <c r="J564" s="11">
        <v>1.3970972116492165E-3</v>
      </c>
    </row>
    <row r="565" spans="1:10" ht="13" x14ac:dyDescent="0.15">
      <c r="A565" s="3">
        <v>41173</v>
      </c>
      <c r="B565" s="1">
        <v>57.759998000000003</v>
      </c>
      <c r="C565" s="1">
        <v>57.849997999999999</v>
      </c>
      <c r="D565" s="1">
        <v>57.130001</v>
      </c>
      <c r="E565" s="1">
        <v>57.360000999999997</v>
      </c>
      <c r="F565" s="1">
        <v>12777500</v>
      </c>
      <c r="G565" s="1">
        <v>48.887196000000003</v>
      </c>
      <c r="H565" s="1">
        <f t="shared" si="4"/>
        <v>-3.9937315506165388E-3</v>
      </c>
      <c r="I565" s="1">
        <f t="shared" si="5"/>
        <v>-3.9937475987211323E-3</v>
      </c>
      <c r="J565" s="11">
        <v>-1.2841104865638337E-3</v>
      </c>
    </row>
    <row r="566" spans="1:10" ht="13" x14ac:dyDescent="0.15">
      <c r="A566" s="3">
        <v>41176</v>
      </c>
      <c r="B566" s="1">
        <v>57.099997999999999</v>
      </c>
      <c r="C566" s="1">
        <v>58.060001</v>
      </c>
      <c r="D566" s="1">
        <v>57.049999</v>
      </c>
      <c r="E566" s="1">
        <v>57.959999000000003</v>
      </c>
      <c r="F566" s="1">
        <v>7289900</v>
      </c>
      <c r="G566" s="1">
        <v>49.398567</v>
      </c>
      <c r="H566" s="1">
        <f t="shared" si="4"/>
        <v>1.0460215996160923E-2</v>
      </c>
      <c r="I566" s="1">
        <f t="shared" si="5"/>
        <v>1.0460223572650739E-2</v>
      </c>
      <c r="J566" s="11">
        <v>-1.5132998864161415E-3</v>
      </c>
    </row>
    <row r="567" spans="1:10" ht="13" x14ac:dyDescent="0.15">
      <c r="A567" s="3">
        <v>41177</v>
      </c>
      <c r="B567" s="1">
        <v>58.060001</v>
      </c>
      <c r="C567" s="1">
        <v>58.080002</v>
      </c>
      <c r="D567" s="1">
        <v>57.349997999999999</v>
      </c>
      <c r="E567" s="1">
        <v>57.41</v>
      </c>
      <c r="F567" s="1">
        <v>7457600</v>
      </c>
      <c r="G567" s="1">
        <v>48.929810000000003</v>
      </c>
      <c r="H567" s="1">
        <f t="shared" si="4"/>
        <v>-9.4892858780071185E-3</v>
      </c>
      <c r="I567" s="1">
        <f t="shared" si="5"/>
        <v>-9.4892833632197575E-3</v>
      </c>
      <c r="J567" s="11">
        <v>-7.4762673279362389E-3</v>
      </c>
    </row>
    <row r="568" spans="1:10" ht="13" x14ac:dyDescent="0.15">
      <c r="A568" s="3">
        <v>41178</v>
      </c>
      <c r="B568" s="1">
        <v>57.32</v>
      </c>
      <c r="C568" s="1">
        <v>57.470001000000003</v>
      </c>
      <c r="D568" s="1">
        <v>56.880001</v>
      </c>
      <c r="E568" s="1">
        <v>57.009998000000003</v>
      </c>
      <c r="F568" s="1">
        <v>6459100</v>
      </c>
      <c r="G568" s="1">
        <v>48.588894000000003</v>
      </c>
      <c r="H568" s="1">
        <f t="shared" si="4"/>
        <v>-6.9674621146140663E-3</v>
      </c>
      <c r="I568" s="1">
        <f t="shared" si="5"/>
        <v>-6.967449904260817E-3</v>
      </c>
      <c r="J568" s="11">
        <v>-3.2725154743454641E-3</v>
      </c>
    </row>
    <row r="569" spans="1:10" ht="13" x14ac:dyDescent="0.15">
      <c r="A569" s="3">
        <v>41179</v>
      </c>
      <c r="B569" s="1">
        <v>57.299999</v>
      </c>
      <c r="C569" s="1">
        <v>57.459999000000003</v>
      </c>
      <c r="D569" s="1">
        <v>57.02</v>
      </c>
      <c r="E569" s="1">
        <v>57.389999000000003</v>
      </c>
      <c r="F569" s="1">
        <v>4240200</v>
      </c>
      <c r="G569" s="1">
        <v>48.912764000000003</v>
      </c>
      <c r="H569" s="1">
        <f t="shared" si="4"/>
        <v>6.6655150557977574E-3</v>
      </c>
      <c r="I569" s="1">
        <f t="shared" si="5"/>
        <v>6.6655149631518551E-3</v>
      </c>
      <c r="J569" s="11">
        <v>5.4020134358913679E-3</v>
      </c>
    </row>
    <row r="570" spans="1:10" ht="13" x14ac:dyDescent="0.15">
      <c r="A570" s="3">
        <v>41180</v>
      </c>
      <c r="B570" s="1">
        <v>57.169998</v>
      </c>
      <c r="C570" s="1">
        <v>57.32</v>
      </c>
      <c r="D570" s="1">
        <v>56.830002</v>
      </c>
      <c r="E570" s="1">
        <v>57.18</v>
      </c>
      <c r="F570" s="1">
        <v>5013500</v>
      </c>
      <c r="G570" s="1">
        <v>48.733784</v>
      </c>
      <c r="H570" s="1">
        <f t="shared" si="4"/>
        <v>-3.6591567112591056E-3</v>
      </c>
      <c r="I570" s="1">
        <f t="shared" si="5"/>
        <v>-3.6591675743370953E-3</v>
      </c>
      <c r="J570" s="11">
        <v>-3.6215304481482247E-3</v>
      </c>
    </row>
    <row r="571" spans="1:10" ht="13" x14ac:dyDescent="0.15">
      <c r="A571" s="3">
        <v>41183</v>
      </c>
      <c r="B571" s="1">
        <v>57.48</v>
      </c>
      <c r="C571" s="1">
        <v>57.849997999999999</v>
      </c>
      <c r="D571" s="1">
        <v>57.25</v>
      </c>
      <c r="E571" s="1">
        <v>57.41</v>
      </c>
      <c r="F571" s="1">
        <v>4817600</v>
      </c>
      <c r="G571" s="1">
        <v>48.929810000000003</v>
      </c>
      <c r="H571" s="1">
        <f t="shared" si="4"/>
        <v>4.0223854494577981E-3</v>
      </c>
      <c r="I571" s="1">
        <f t="shared" si="5"/>
        <v>4.0223841432055303E-3</v>
      </c>
      <c r="J571" s="11">
        <v>5.8033576140443183E-3</v>
      </c>
    </row>
    <row r="572" spans="1:10" ht="13" x14ac:dyDescent="0.15">
      <c r="A572" s="3">
        <v>41184</v>
      </c>
      <c r="B572" s="1">
        <v>57.700001</v>
      </c>
      <c r="C572" s="1">
        <v>57.810001</v>
      </c>
      <c r="D572" s="1">
        <v>57.040000999999997</v>
      </c>
      <c r="E572" s="1">
        <v>57.369999</v>
      </c>
      <c r="F572" s="1">
        <v>5187800</v>
      </c>
      <c r="G572" s="1">
        <v>48.895718000000002</v>
      </c>
      <c r="H572" s="1">
        <f t="shared" si="4"/>
        <v>-6.9676014631591407E-4</v>
      </c>
      <c r="I572" s="1">
        <f t="shared" si="5"/>
        <v>-6.9675316540164609E-4</v>
      </c>
      <c r="J572" s="11">
        <v>-2.4232136587771179E-3</v>
      </c>
    </row>
    <row r="573" spans="1:10" ht="13" x14ac:dyDescent="0.15">
      <c r="A573" s="3">
        <v>41185</v>
      </c>
      <c r="B573" s="1">
        <v>57.32</v>
      </c>
      <c r="C573" s="1">
        <v>57.389999000000003</v>
      </c>
      <c r="D573" s="1">
        <v>56.59</v>
      </c>
      <c r="E573" s="1">
        <v>56.77</v>
      </c>
      <c r="F573" s="1">
        <v>6840200</v>
      </c>
      <c r="G573" s="1">
        <v>48.384346999999998</v>
      </c>
      <c r="H573" s="1">
        <f t="shared" si="4"/>
        <v>-1.0458410501279542E-2</v>
      </c>
      <c r="I573" s="1">
        <f t="shared" si="5"/>
        <v>-1.0458400467705659E-2</v>
      </c>
      <c r="J573" s="11">
        <v>9.0859461414706955E-4</v>
      </c>
    </row>
    <row r="574" spans="1:10" ht="13" x14ac:dyDescent="0.15">
      <c r="A574" s="3">
        <v>41186</v>
      </c>
      <c r="B574" s="1">
        <v>57.119999</v>
      </c>
      <c r="C574" s="1">
        <v>57.450001</v>
      </c>
      <c r="D574" s="1">
        <v>56.810001</v>
      </c>
      <c r="E574" s="1">
        <v>57.400002000000001</v>
      </c>
      <c r="F574" s="1">
        <v>4432200</v>
      </c>
      <c r="G574" s="1">
        <v>48.921287999999997</v>
      </c>
      <c r="H574" s="1">
        <f t="shared" si="4"/>
        <v>1.1097445834067245E-2</v>
      </c>
      <c r="I574" s="1">
        <f t="shared" si="5"/>
        <v>1.1097411317755282E-2</v>
      </c>
      <c r="J574" s="11">
        <v>5.9838704420242849E-3</v>
      </c>
    </row>
    <row r="575" spans="1:10" ht="13" x14ac:dyDescent="0.15">
      <c r="A575" s="3">
        <v>41187</v>
      </c>
      <c r="B575" s="1">
        <v>57.610000999999997</v>
      </c>
      <c r="C575" s="1">
        <v>58.029998999999997</v>
      </c>
      <c r="D575" s="1">
        <v>57.41</v>
      </c>
      <c r="E575" s="1">
        <v>57.580002</v>
      </c>
      <c r="F575" s="1">
        <v>4362700</v>
      </c>
      <c r="G575" s="1">
        <v>49.0747</v>
      </c>
      <c r="H575" s="1">
        <f t="shared" si="4"/>
        <v>3.1358883924777516E-3</v>
      </c>
      <c r="I575" s="1">
        <f t="shared" si="5"/>
        <v>3.1358945414520362E-3</v>
      </c>
      <c r="J575" s="11">
        <v>2.5627341818591108E-3</v>
      </c>
    </row>
    <row r="576" spans="1:10" ht="13" x14ac:dyDescent="0.15">
      <c r="A576" s="3">
        <v>41190</v>
      </c>
      <c r="B576" s="1">
        <v>57.369999</v>
      </c>
      <c r="C576" s="1">
        <v>57.689999</v>
      </c>
      <c r="D576" s="1">
        <v>57.27</v>
      </c>
      <c r="E576" s="1">
        <v>57.619999</v>
      </c>
      <c r="F576" s="1">
        <v>2463200</v>
      </c>
      <c r="G576" s="1">
        <v>49.108789000000002</v>
      </c>
      <c r="H576" s="1">
        <f t="shared" si="4"/>
        <v>6.9463352918951995E-4</v>
      </c>
      <c r="I576" s="1">
        <f t="shared" si="5"/>
        <v>6.9463491371320847E-4</v>
      </c>
      <c r="J576" s="11">
        <v>-1.947076207142484E-3</v>
      </c>
    </row>
    <row r="577" spans="1:10" ht="13" x14ac:dyDescent="0.15">
      <c r="A577" s="3">
        <v>41191</v>
      </c>
      <c r="B577" s="1">
        <v>57.709999000000003</v>
      </c>
      <c r="C577" s="1">
        <v>58.23</v>
      </c>
      <c r="D577" s="1">
        <v>57.619999</v>
      </c>
      <c r="E577" s="1">
        <v>57.799999</v>
      </c>
      <c r="F577" s="1">
        <v>4924800</v>
      </c>
      <c r="G577" s="1">
        <v>49.262200999999997</v>
      </c>
      <c r="H577" s="1">
        <f t="shared" si="4"/>
        <v>3.1239153614008169E-3</v>
      </c>
      <c r="I577" s="1">
        <f t="shared" si="5"/>
        <v>3.1239214634267579E-3</v>
      </c>
      <c r="J577" s="11">
        <v>-8.1068134734290226E-3</v>
      </c>
    </row>
    <row r="578" spans="1:10" ht="13" x14ac:dyDescent="0.15">
      <c r="A578" s="3">
        <v>41192</v>
      </c>
      <c r="B578" s="1">
        <v>57.700001</v>
      </c>
      <c r="C578" s="1">
        <v>57.830002</v>
      </c>
      <c r="D578" s="1">
        <v>57.130001</v>
      </c>
      <c r="E578" s="1">
        <v>57.240001999999997</v>
      </c>
      <c r="F578" s="1">
        <v>6493600</v>
      </c>
      <c r="G578" s="1">
        <v>48.784922999999999</v>
      </c>
      <c r="H578" s="1">
        <f t="shared" si="4"/>
        <v>-9.6885295793863718E-3</v>
      </c>
      <c r="I578" s="1">
        <f t="shared" si="5"/>
        <v>-9.6885236613767686E-3</v>
      </c>
      <c r="J578" s="11">
        <v>-9.5417115947889278E-3</v>
      </c>
    </row>
    <row r="579" spans="1:10" ht="13" x14ac:dyDescent="0.15">
      <c r="A579" s="3">
        <v>41193</v>
      </c>
      <c r="B579" s="1">
        <v>57.080002</v>
      </c>
      <c r="C579" s="1">
        <v>57.080002</v>
      </c>
      <c r="D579" s="1">
        <v>56.630001</v>
      </c>
      <c r="E579" s="1">
        <v>56.630001</v>
      </c>
      <c r="F579" s="1">
        <v>5972900</v>
      </c>
      <c r="G579" s="1">
        <v>48.828032</v>
      </c>
      <c r="H579" s="1">
        <f t="shared" si="4"/>
        <v>-1.0656900396334663E-2</v>
      </c>
      <c r="I579" s="1">
        <f t="shared" si="5"/>
        <v>8.8365415683860308E-4</v>
      </c>
      <c r="J579" s="11">
        <v>-1.3922909063055285E-3</v>
      </c>
    </row>
    <row r="580" spans="1:10" ht="13" x14ac:dyDescent="0.15">
      <c r="A580" s="3">
        <v>41194</v>
      </c>
      <c r="B580" s="1">
        <v>56.799999</v>
      </c>
      <c r="C580" s="1">
        <v>56.889999000000003</v>
      </c>
      <c r="D580" s="1">
        <v>55.900002000000001</v>
      </c>
      <c r="E580" s="1">
        <v>56.169998</v>
      </c>
      <c r="F580" s="1">
        <v>5854900</v>
      </c>
      <c r="G580" s="1">
        <v>48.431404000000001</v>
      </c>
      <c r="H580" s="1">
        <f t="shared" si="4"/>
        <v>-8.122955886933507E-3</v>
      </c>
      <c r="I580" s="1">
        <f t="shared" si="5"/>
        <v>-8.1229569113086472E-3</v>
      </c>
      <c r="J580" s="11">
        <v>1.8459313171892265E-4</v>
      </c>
    </row>
    <row r="581" spans="1:10" ht="13" x14ac:dyDescent="0.15">
      <c r="A581" s="3">
        <v>41197</v>
      </c>
      <c r="B581" s="1">
        <v>56.169998</v>
      </c>
      <c r="C581" s="1">
        <v>56.889999000000003</v>
      </c>
      <c r="D581" s="1">
        <v>55.889999000000003</v>
      </c>
      <c r="E581" s="1">
        <v>56.790000999999997</v>
      </c>
      <c r="F581" s="1">
        <v>4697500</v>
      </c>
      <c r="G581" s="1">
        <v>48.965988000000003</v>
      </c>
      <c r="H581" s="1">
        <f t="shared" si="4"/>
        <v>1.1037974400497521E-2</v>
      </c>
      <c r="I581" s="1">
        <f t="shared" si="5"/>
        <v>1.1037962062797155E-2</v>
      </c>
      <c r="J581" s="11">
        <v>7.1559709045288808E-3</v>
      </c>
    </row>
    <row r="582" spans="1:10" ht="13" x14ac:dyDescent="0.15">
      <c r="A582" s="3">
        <v>41198</v>
      </c>
      <c r="B582" s="1">
        <v>57.150002000000001</v>
      </c>
      <c r="C582" s="1">
        <v>57.799999</v>
      </c>
      <c r="D582" s="1">
        <v>56.959999000000003</v>
      </c>
      <c r="E582" s="1">
        <v>57.619999</v>
      </c>
      <c r="F582" s="1">
        <v>5490300</v>
      </c>
      <c r="G582" s="1">
        <v>49.681637000000002</v>
      </c>
      <c r="H582" s="1">
        <f t="shared" si="4"/>
        <v>1.4615213688761924E-2</v>
      </c>
      <c r="I582" s="1">
        <f t="shared" si="5"/>
        <v>1.4615226389386834E-2</v>
      </c>
      <c r="J582" s="11">
        <v>9.5014608312217735E-3</v>
      </c>
    </row>
    <row r="583" spans="1:10" ht="13" x14ac:dyDescent="0.15">
      <c r="A583" s="3">
        <v>41199</v>
      </c>
      <c r="B583" s="1">
        <v>57.470001000000003</v>
      </c>
      <c r="C583" s="1">
        <v>58.279998999999997</v>
      </c>
      <c r="D583" s="1">
        <v>57.360000999999997</v>
      </c>
      <c r="E583" s="1">
        <v>58.119999</v>
      </c>
      <c r="F583" s="1">
        <v>4687000</v>
      </c>
      <c r="G583" s="1">
        <v>50.112751000000003</v>
      </c>
      <c r="H583" s="1">
        <f t="shared" si="4"/>
        <v>8.6775426705578383E-3</v>
      </c>
      <c r="I583" s="1">
        <f t="shared" si="5"/>
        <v>8.6775321030585374E-3</v>
      </c>
      <c r="J583" s="11">
        <v>3.8516932063573881E-4</v>
      </c>
    </row>
    <row r="584" spans="1:10" ht="13" x14ac:dyDescent="0.15">
      <c r="A584" s="3">
        <v>41200</v>
      </c>
      <c r="B584" s="1">
        <v>58.25</v>
      </c>
      <c r="C584" s="1">
        <v>58.52</v>
      </c>
      <c r="D584" s="1">
        <v>58.099997999999999</v>
      </c>
      <c r="E584" s="1">
        <v>58.27</v>
      </c>
      <c r="F584" s="1">
        <v>4853400</v>
      </c>
      <c r="G584" s="1">
        <v>50.242086999999998</v>
      </c>
      <c r="H584" s="1">
        <f t="shared" si="4"/>
        <v>2.5808844215569095E-3</v>
      </c>
      <c r="I584" s="1">
        <f t="shared" si="5"/>
        <v>2.5809000188394167E-3</v>
      </c>
      <c r="J584" s="11">
        <v>-5.9449509478494054E-4</v>
      </c>
    </row>
    <row r="585" spans="1:10" ht="13" x14ac:dyDescent="0.15">
      <c r="A585" s="3">
        <v>41201</v>
      </c>
      <c r="B585" s="1">
        <v>58.200001</v>
      </c>
      <c r="C585" s="1">
        <v>58.349997999999999</v>
      </c>
      <c r="D585" s="1">
        <v>57.330002</v>
      </c>
      <c r="E585" s="1">
        <v>57.450001</v>
      </c>
      <c r="F585" s="1">
        <v>5982800</v>
      </c>
      <c r="G585" s="1">
        <v>49.535060000000001</v>
      </c>
      <c r="H585" s="1">
        <f t="shared" si="4"/>
        <v>-1.407240432469543E-2</v>
      </c>
      <c r="I585" s="1">
        <f t="shared" si="5"/>
        <v>-1.4072405073459559E-2</v>
      </c>
      <c r="J585" s="11">
        <v>-1.5162119950364265E-2</v>
      </c>
    </row>
    <row r="586" spans="1:10" ht="13" x14ac:dyDescent="0.15">
      <c r="A586" s="3">
        <v>41204</v>
      </c>
      <c r="B586" s="1">
        <v>57.52</v>
      </c>
      <c r="C586" s="1">
        <v>57.540000999999997</v>
      </c>
      <c r="D586" s="1">
        <v>56.43</v>
      </c>
      <c r="E586" s="1">
        <v>57.040000999999997</v>
      </c>
      <c r="F586" s="1">
        <v>5891200</v>
      </c>
      <c r="G586" s="1">
        <v>49.181545999999997</v>
      </c>
      <c r="H586" s="1">
        <f t="shared" si="4"/>
        <v>-7.1366404327826505E-3</v>
      </c>
      <c r="I586" s="1">
        <f t="shared" si="5"/>
        <v>-7.1366422085691241E-3</v>
      </c>
      <c r="J586" s="11">
        <v>1.7835487371914991E-4</v>
      </c>
    </row>
    <row r="587" spans="1:10" ht="13" x14ac:dyDescent="0.15">
      <c r="A587" s="3">
        <v>41205</v>
      </c>
      <c r="B587" s="1">
        <v>56.259998000000003</v>
      </c>
      <c r="C587" s="1">
        <v>56.330002</v>
      </c>
      <c r="D587" s="1">
        <v>55.700001</v>
      </c>
      <c r="E587" s="1">
        <v>56.060001</v>
      </c>
      <c r="F587" s="1">
        <v>6852800</v>
      </c>
      <c r="G587" s="1">
        <v>48.336562000000001</v>
      </c>
      <c r="H587" s="1">
        <f t="shared" si="4"/>
        <v>-1.7180925364990735E-2</v>
      </c>
      <c r="I587" s="1">
        <f t="shared" si="5"/>
        <v>-1.718091578495716E-2</v>
      </c>
      <c r="J587" s="11">
        <v>-1.8234781373304695E-2</v>
      </c>
    </row>
    <row r="588" spans="1:10" ht="13" x14ac:dyDescent="0.15">
      <c r="A588" s="3">
        <v>41206</v>
      </c>
      <c r="B588" s="1">
        <v>56.080002</v>
      </c>
      <c r="C588" s="1">
        <v>56.43</v>
      </c>
      <c r="D588" s="1">
        <v>55.810001</v>
      </c>
      <c r="E588" s="1">
        <v>55.950001</v>
      </c>
      <c r="F588" s="1">
        <v>6605000</v>
      </c>
      <c r="G588" s="1">
        <v>48.241715999999997</v>
      </c>
      <c r="H588" s="1">
        <f t="shared" si="4"/>
        <v>-1.9621833399539081E-3</v>
      </c>
      <c r="I588" s="1">
        <f t="shared" si="5"/>
        <v>-1.9621999595255445E-3</v>
      </c>
      <c r="J588" s="11">
        <v>-1.9225622441549027E-3</v>
      </c>
    </row>
    <row r="589" spans="1:10" ht="13" x14ac:dyDescent="0.15">
      <c r="A589" s="3">
        <v>41207</v>
      </c>
      <c r="B589" s="1">
        <v>56.709999000000003</v>
      </c>
      <c r="C589" s="1">
        <v>57.529998999999997</v>
      </c>
      <c r="D589" s="1">
        <v>56.650002000000001</v>
      </c>
      <c r="E589" s="1">
        <v>57.16</v>
      </c>
      <c r="F589" s="1">
        <v>9705100</v>
      </c>
      <c r="G589" s="1">
        <v>49.285012000000002</v>
      </c>
      <c r="H589" s="1">
        <f t="shared" si="4"/>
        <v>2.1626433929822383E-2</v>
      </c>
      <c r="I589" s="1">
        <f t="shared" si="5"/>
        <v>2.1626428048289268E-2</v>
      </c>
      <c r="J589" s="11">
        <v>2.014159632025002E-3</v>
      </c>
    </row>
    <row r="590" spans="1:10" ht="13" x14ac:dyDescent="0.15">
      <c r="A590" s="3">
        <v>41208</v>
      </c>
      <c r="B590" s="1">
        <v>57.009998000000003</v>
      </c>
      <c r="C590" s="1">
        <v>57.57</v>
      </c>
      <c r="D590" s="1">
        <v>57</v>
      </c>
      <c r="E590" s="1">
        <v>57.310001</v>
      </c>
      <c r="F590" s="1">
        <v>6012900</v>
      </c>
      <c r="G590" s="1">
        <v>49.414347999999997</v>
      </c>
      <c r="H590" s="1">
        <f t="shared" si="4"/>
        <v>2.6242302309307762E-3</v>
      </c>
      <c r="I590" s="1">
        <f t="shared" si="5"/>
        <v>2.6242460892572169E-3</v>
      </c>
      <c r="J590" s="11">
        <v>2.6941058416540787E-4</v>
      </c>
    </row>
    <row r="591" spans="1:10" ht="13" x14ac:dyDescent="0.15">
      <c r="A591" s="3">
        <v>41213</v>
      </c>
      <c r="B591" s="1">
        <v>57.610000999999997</v>
      </c>
      <c r="C591" s="1">
        <v>57.919998</v>
      </c>
      <c r="D591" s="1">
        <v>57.5</v>
      </c>
      <c r="E591" s="1">
        <v>57.849997999999999</v>
      </c>
      <c r="F591" s="1">
        <v>6167800</v>
      </c>
      <c r="G591" s="1">
        <v>49.879949000000003</v>
      </c>
      <c r="H591" s="1">
        <f t="shared" si="4"/>
        <v>9.4223868535615561E-3</v>
      </c>
      <c r="I591" s="1">
        <f t="shared" si="5"/>
        <v>9.4223847697030554E-3</v>
      </c>
      <c r="J591" s="11">
        <v>-8.2015928888042316E-4</v>
      </c>
    </row>
    <row r="592" spans="1:10" ht="13" x14ac:dyDescent="0.15">
      <c r="A592" s="3">
        <v>41214</v>
      </c>
      <c r="B592" s="1">
        <v>58</v>
      </c>
      <c r="C592" s="1">
        <v>58.5</v>
      </c>
      <c r="D592" s="1">
        <v>57.919998</v>
      </c>
      <c r="E592" s="1">
        <v>58.419998</v>
      </c>
      <c r="F592" s="1">
        <v>6731500</v>
      </c>
      <c r="G592" s="1">
        <v>50.371419000000003</v>
      </c>
      <c r="H592" s="1">
        <f t="shared" si="4"/>
        <v>9.853068620676534E-3</v>
      </c>
      <c r="I592" s="1">
        <f t="shared" si="5"/>
        <v>9.8530573878493656E-3</v>
      </c>
      <c r="J592" s="11">
        <v>1.0396714869198855E-2</v>
      </c>
    </row>
    <row r="593" spans="1:10" ht="13" x14ac:dyDescent="0.15">
      <c r="A593" s="3">
        <v>41215</v>
      </c>
      <c r="B593" s="1">
        <v>58.610000999999997</v>
      </c>
      <c r="C593" s="1">
        <v>58.799999</v>
      </c>
      <c r="D593" s="1">
        <v>57.560001</v>
      </c>
      <c r="E593" s="1">
        <v>57.650002000000001</v>
      </c>
      <c r="F593" s="1">
        <v>11408200</v>
      </c>
      <c r="G593" s="1">
        <v>49.707506000000002</v>
      </c>
      <c r="H593" s="1">
        <f t="shared" si="4"/>
        <v>-1.318034964670829E-2</v>
      </c>
      <c r="I593" s="1">
        <f t="shared" si="5"/>
        <v>-1.3180351341700357E-2</v>
      </c>
      <c r="J593" s="11">
        <v>-1.0539104027419186E-2</v>
      </c>
    </row>
    <row r="594" spans="1:10" ht="13" x14ac:dyDescent="0.15">
      <c r="A594" s="3">
        <v>41218</v>
      </c>
      <c r="B594" s="1">
        <v>57.490001999999997</v>
      </c>
      <c r="C594" s="1">
        <v>57.82</v>
      </c>
      <c r="D594" s="1">
        <v>57.279998999999997</v>
      </c>
      <c r="E594" s="1">
        <v>57.529998999999997</v>
      </c>
      <c r="F594" s="1">
        <v>4805200</v>
      </c>
      <c r="G594" s="1">
        <v>49.604036000000001</v>
      </c>
      <c r="H594" s="1">
        <f t="shared" si="4"/>
        <v>-2.0815784186790499E-3</v>
      </c>
      <c r="I594" s="1">
        <f t="shared" si="5"/>
        <v>-2.0815769755175707E-3</v>
      </c>
      <c r="J594" s="11">
        <v>1.472545188815678E-3</v>
      </c>
    </row>
    <row r="595" spans="1:10" ht="13" x14ac:dyDescent="0.15">
      <c r="A595" s="3">
        <v>41219</v>
      </c>
      <c r="B595" s="1">
        <v>57.540000999999997</v>
      </c>
      <c r="C595" s="1">
        <v>58.41</v>
      </c>
      <c r="D595" s="1">
        <v>57.470001000000003</v>
      </c>
      <c r="E595" s="1">
        <v>58.220001000000003</v>
      </c>
      <c r="F595" s="1">
        <v>7424500</v>
      </c>
      <c r="G595" s="1">
        <v>50.198976000000002</v>
      </c>
      <c r="H595" s="1">
        <f t="shared" si="4"/>
        <v>1.1993777368221525E-2</v>
      </c>
      <c r="I595" s="1">
        <f t="shared" si="5"/>
        <v>1.1993782118858255E-2</v>
      </c>
      <c r="J595" s="11">
        <v>1.0161286200786979E-2</v>
      </c>
    </row>
    <row r="596" spans="1:10" ht="13" x14ac:dyDescent="0.15">
      <c r="A596" s="3">
        <v>41220</v>
      </c>
      <c r="B596" s="1">
        <v>57.43</v>
      </c>
      <c r="C596" s="1">
        <v>57.549999</v>
      </c>
      <c r="D596" s="1">
        <v>56.57</v>
      </c>
      <c r="E596" s="1">
        <v>56.77</v>
      </c>
      <c r="F596" s="1">
        <v>7946200</v>
      </c>
      <c r="G596" s="1">
        <v>48.948743999999998</v>
      </c>
      <c r="H596" s="1">
        <f t="shared" si="4"/>
        <v>-2.4905547493893038E-2</v>
      </c>
      <c r="I596" s="1">
        <f t="shared" si="5"/>
        <v>-2.4905527953398968E-2</v>
      </c>
      <c r="J596" s="11">
        <v>-2.3626512744096141E-2</v>
      </c>
    </row>
    <row r="597" spans="1:10" ht="13" x14ac:dyDescent="0.15">
      <c r="A597" s="3">
        <v>41221</v>
      </c>
      <c r="B597" s="1">
        <v>56.73</v>
      </c>
      <c r="C597" s="1">
        <v>56.990001999999997</v>
      </c>
      <c r="D597" s="1">
        <v>55.849997999999999</v>
      </c>
      <c r="E597" s="1">
        <v>55.860000999999997</v>
      </c>
      <c r="F597" s="1">
        <v>6084800</v>
      </c>
      <c r="G597" s="1">
        <v>48.164115000000002</v>
      </c>
      <c r="H597" s="1">
        <f t="shared" si="4"/>
        <v>-1.6029575480007156E-2</v>
      </c>
      <c r="I597" s="1">
        <f t="shared" si="5"/>
        <v>-1.6029604355118802E-2</v>
      </c>
      <c r="J597" s="11">
        <v>-9.3878211010146612E-3</v>
      </c>
    </row>
    <row r="598" spans="1:10" ht="13" x14ac:dyDescent="0.15">
      <c r="A598" s="3">
        <v>41222</v>
      </c>
      <c r="B598" s="1">
        <v>55.68</v>
      </c>
      <c r="C598" s="1">
        <v>56.259998000000003</v>
      </c>
      <c r="D598" s="1">
        <v>55.610000999999997</v>
      </c>
      <c r="E598" s="1">
        <v>55.669998</v>
      </c>
      <c r="F598" s="1">
        <v>5695900</v>
      </c>
      <c r="G598" s="1">
        <v>48.00029</v>
      </c>
      <c r="H598" s="1">
        <f t="shared" si="4"/>
        <v>-3.4014141890186733E-3</v>
      </c>
      <c r="I598" s="1">
        <f t="shared" si="5"/>
        <v>-3.4013912640147703E-3</v>
      </c>
      <c r="J598" s="11">
        <v>3.1763627023076213E-4</v>
      </c>
    </row>
    <row r="599" spans="1:10" ht="13" x14ac:dyDescent="0.15">
      <c r="A599" s="3">
        <v>41225</v>
      </c>
      <c r="B599" s="1">
        <v>55.830002</v>
      </c>
      <c r="C599" s="1">
        <v>56.049999</v>
      </c>
      <c r="D599" s="1">
        <v>55.439999</v>
      </c>
      <c r="E599" s="1">
        <v>55.639999000000003</v>
      </c>
      <c r="F599" s="1">
        <v>3989300</v>
      </c>
      <c r="G599" s="1">
        <v>47.974423999999999</v>
      </c>
      <c r="H599" s="1">
        <f t="shared" si="4"/>
        <v>-5.3887194319634352E-4</v>
      </c>
      <c r="I599" s="1">
        <f t="shared" si="5"/>
        <v>-5.3887174431655751E-4</v>
      </c>
      <c r="J599" s="11">
        <v>-2.4156112959034335E-5</v>
      </c>
    </row>
    <row r="600" spans="1:10" ht="13" x14ac:dyDescent="0.15">
      <c r="A600" s="3">
        <v>41226</v>
      </c>
      <c r="B600" s="1">
        <v>55.310001</v>
      </c>
      <c r="C600" s="1">
        <v>56</v>
      </c>
      <c r="D600" s="1">
        <v>55.25</v>
      </c>
      <c r="E600" s="1">
        <v>55.349997999999999</v>
      </c>
      <c r="F600" s="1">
        <v>4463300</v>
      </c>
      <c r="G600" s="1">
        <v>47.724376999999997</v>
      </c>
      <c r="H600" s="1">
        <f t="shared" si="4"/>
        <v>-5.2120957083411114E-3</v>
      </c>
      <c r="I600" s="1">
        <f t="shared" si="5"/>
        <v>-5.212089675115268E-3</v>
      </c>
      <c r="J600" s="11">
        <v>-4.5961780677377462E-3</v>
      </c>
    </row>
    <row r="601" spans="1:10" ht="13" x14ac:dyDescent="0.15">
      <c r="A601" s="3">
        <v>41227</v>
      </c>
      <c r="B601" s="1">
        <v>55.369999</v>
      </c>
      <c r="C601" s="1">
        <v>55.700001</v>
      </c>
      <c r="D601" s="1">
        <v>54.66</v>
      </c>
      <c r="E601" s="1">
        <v>54.77</v>
      </c>
      <c r="F601" s="1">
        <v>6435000</v>
      </c>
      <c r="G601" s="1">
        <v>47.224285000000002</v>
      </c>
      <c r="H601" s="1">
        <f t="shared" si="4"/>
        <v>-1.0478735699321909E-2</v>
      </c>
      <c r="I601" s="1">
        <f t="shared" si="5"/>
        <v>-1.0478753866184468E-2</v>
      </c>
      <c r="J601" s="11">
        <v>-1.4520765190005058E-2</v>
      </c>
    </row>
    <row r="602" spans="1:10" ht="13" x14ac:dyDescent="0.15">
      <c r="A602" s="3">
        <v>41228</v>
      </c>
      <c r="B602" s="1">
        <v>54.650002000000001</v>
      </c>
      <c r="C602" s="1">
        <v>55.139999000000003</v>
      </c>
      <c r="D602" s="1">
        <v>54.119999</v>
      </c>
      <c r="E602" s="1">
        <v>54.59</v>
      </c>
      <c r="F602" s="1">
        <v>7598900</v>
      </c>
      <c r="G602" s="1">
        <v>47.069083999999997</v>
      </c>
      <c r="H602" s="1">
        <f t="shared" si="4"/>
        <v>-3.2864706956362917E-3</v>
      </c>
      <c r="I602" s="1">
        <f t="shared" si="5"/>
        <v>-3.2864658512035756E-3</v>
      </c>
      <c r="J602" s="11">
        <v>-2.2727255732823523E-3</v>
      </c>
    </row>
    <row r="603" spans="1:10" ht="13" x14ac:dyDescent="0.15">
      <c r="A603" s="3">
        <v>41229</v>
      </c>
      <c r="B603" s="1">
        <v>54.57</v>
      </c>
      <c r="C603" s="1">
        <v>55.139999000000003</v>
      </c>
      <c r="D603" s="1">
        <v>53.950001</v>
      </c>
      <c r="E603" s="1">
        <v>55.029998999999997</v>
      </c>
      <c r="F603" s="1">
        <v>8942400</v>
      </c>
      <c r="G603" s="1">
        <v>47.448464000000001</v>
      </c>
      <c r="H603" s="1">
        <f t="shared" si="4"/>
        <v>8.0600659461438559E-3</v>
      </c>
      <c r="I603" s="1">
        <f t="shared" si="5"/>
        <v>8.0600676231558852E-3</v>
      </c>
      <c r="J603" s="11">
        <v>3.661959726896665E-3</v>
      </c>
    </row>
    <row r="604" spans="1:10" ht="13" x14ac:dyDescent="0.15">
      <c r="A604" s="3">
        <v>41232</v>
      </c>
      <c r="B604" s="1">
        <v>55.689999</v>
      </c>
      <c r="C604" s="1">
        <v>56.009998000000003</v>
      </c>
      <c r="D604" s="1">
        <v>55.43</v>
      </c>
      <c r="E604" s="1">
        <v>55.73</v>
      </c>
      <c r="F604" s="1">
        <v>5675300</v>
      </c>
      <c r="G604" s="1">
        <v>48.052025</v>
      </c>
      <c r="H604" s="1">
        <f t="shared" si="4"/>
        <v>1.2720352766133983E-2</v>
      </c>
      <c r="I604" s="1">
        <f t="shared" si="5"/>
        <v>1.272034854489703E-2</v>
      </c>
      <c r="J604" s="11">
        <v>1.6495494398617711E-2</v>
      </c>
    </row>
    <row r="605" spans="1:10" ht="13" x14ac:dyDescent="0.15">
      <c r="A605" s="3">
        <v>41233</v>
      </c>
      <c r="B605" s="1">
        <v>55.630001</v>
      </c>
      <c r="C605" s="1">
        <v>55.689999</v>
      </c>
      <c r="D605" s="1">
        <v>55.16</v>
      </c>
      <c r="E605" s="1">
        <v>55.630001</v>
      </c>
      <c r="F605" s="1">
        <v>4432200</v>
      </c>
      <c r="G605" s="1">
        <v>47.965803000000001</v>
      </c>
      <c r="H605" s="1">
        <f t="shared" si="4"/>
        <v>-1.7943477480710003E-3</v>
      </c>
      <c r="I605" s="1">
        <f t="shared" si="5"/>
        <v>-1.794346856349953E-3</v>
      </c>
      <c r="J605" s="11">
        <v>-5.8222986186958695E-4</v>
      </c>
    </row>
    <row r="606" spans="1:10" ht="13" x14ac:dyDescent="0.15">
      <c r="A606" s="3">
        <v>41234</v>
      </c>
      <c r="B606" s="1">
        <v>55.82</v>
      </c>
      <c r="C606" s="1">
        <v>56.060001</v>
      </c>
      <c r="D606" s="1">
        <v>55.529998999999997</v>
      </c>
      <c r="E606" s="1">
        <v>56.049999</v>
      </c>
      <c r="F606" s="1">
        <v>3325700</v>
      </c>
      <c r="G606" s="1">
        <v>48.327938000000003</v>
      </c>
      <c r="H606" s="1">
        <f t="shared" si="4"/>
        <v>7.5498470690302461E-3</v>
      </c>
      <c r="I606" s="1">
        <f t="shared" si="5"/>
        <v>7.5498579686032168E-3</v>
      </c>
      <c r="J606" s="11">
        <v>3.7830740930808698E-3</v>
      </c>
    </row>
    <row r="607" spans="1:10" ht="13" x14ac:dyDescent="0.15">
      <c r="A607" s="3">
        <v>41236</v>
      </c>
      <c r="B607" s="1">
        <v>56.310001</v>
      </c>
      <c r="C607" s="1">
        <v>56.700001</v>
      </c>
      <c r="D607" s="1">
        <v>56.09</v>
      </c>
      <c r="E607" s="1">
        <v>56.669998</v>
      </c>
      <c r="F607" s="1">
        <v>2057300</v>
      </c>
      <c r="G607" s="1">
        <v>48.862518999999999</v>
      </c>
      <c r="H607" s="1">
        <f t="shared" si="4"/>
        <v>1.106153454168661E-2</v>
      </c>
      <c r="I607" s="1">
        <f t="shared" si="5"/>
        <v>1.1061531323765474E-2</v>
      </c>
      <c r="J607" s="11">
        <v>1.3448788975139327E-2</v>
      </c>
    </row>
    <row r="608" spans="1:10" ht="13" x14ac:dyDescent="0.15">
      <c r="A608" s="3">
        <v>41239</v>
      </c>
      <c r="B608" s="1">
        <v>56.23</v>
      </c>
      <c r="C608" s="1">
        <v>56.799999</v>
      </c>
      <c r="D608" s="1">
        <v>56.009998000000003</v>
      </c>
      <c r="E608" s="1">
        <v>56.799999</v>
      </c>
      <c r="F608" s="1">
        <v>5478400</v>
      </c>
      <c r="G608" s="1">
        <v>48.974609000000001</v>
      </c>
      <c r="H608" s="1">
        <f t="shared" si="4"/>
        <v>2.2940004338803761E-3</v>
      </c>
      <c r="I608" s="1">
        <f t="shared" si="5"/>
        <v>2.2939873402761332E-3</v>
      </c>
      <c r="J608" s="11">
        <v>-3.2407127025347784E-3</v>
      </c>
    </row>
    <row r="609" spans="1:10" ht="13" x14ac:dyDescent="0.15">
      <c r="A609" s="3">
        <v>41240</v>
      </c>
      <c r="B609" s="1">
        <v>56.669998</v>
      </c>
      <c r="C609" s="1">
        <v>57.009998000000003</v>
      </c>
      <c r="D609" s="1">
        <v>56.139999000000003</v>
      </c>
      <c r="E609" s="1">
        <v>56.18</v>
      </c>
      <c r="F609" s="1">
        <v>7198000</v>
      </c>
      <c r="G609" s="1">
        <v>48.440027999999998</v>
      </c>
      <c r="H609" s="1">
        <f t="shared" si="4"/>
        <v>-1.091547554428654E-2</v>
      </c>
      <c r="I609" s="1">
        <f t="shared" si="5"/>
        <v>-1.0915472546192311E-2</v>
      </c>
      <c r="J609" s="11">
        <v>-6.8819073701275038E-3</v>
      </c>
    </row>
    <row r="610" spans="1:10" ht="13" x14ac:dyDescent="0.15">
      <c r="A610" s="3">
        <v>41241</v>
      </c>
      <c r="B610" s="1">
        <v>55.939999</v>
      </c>
      <c r="C610" s="1">
        <v>57.07</v>
      </c>
      <c r="D610" s="1">
        <v>55.779998999999997</v>
      </c>
      <c r="E610" s="1">
        <v>57.060001</v>
      </c>
      <c r="F610" s="1">
        <v>7168100</v>
      </c>
      <c r="G610" s="1">
        <v>49.198791</v>
      </c>
      <c r="H610" s="1">
        <f t="shared" si="4"/>
        <v>1.5663955144179426E-2</v>
      </c>
      <c r="I610" s="1">
        <f t="shared" si="5"/>
        <v>1.5663966998532741E-2</v>
      </c>
      <c r="J610" s="11">
        <v>8.3071432728864837E-3</v>
      </c>
    </row>
    <row r="611" spans="1:10" ht="13" x14ac:dyDescent="0.15">
      <c r="A611" s="3">
        <v>41242</v>
      </c>
      <c r="B611" s="1">
        <v>57.310001</v>
      </c>
      <c r="C611" s="1">
        <v>57.380001</v>
      </c>
      <c r="D611" s="1">
        <v>56.869999</v>
      </c>
      <c r="E611" s="1">
        <v>56.98</v>
      </c>
      <c r="F611" s="1">
        <v>4398400</v>
      </c>
      <c r="G611" s="1">
        <v>49.129810999999997</v>
      </c>
      <c r="H611" s="1">
        <f t="shared" si="4"/>
        <v>-1.4020504486146588E-3</v>
      </c>
      <c r="I611" s="1">
        <f t="shared" si="5"/>
        <v>-1.4020669735563902E-3</v>
      </c>
      <c r="J611" s="11">
        <v>2.8270810960030323E-3</v>
      </c>
    </row>
    <row r="612" spans="1:10" ht="13" x14ac:dyDescent="0.15">
      <c r="A612" s="3">
        <v>41243</v>
      </c>
      <c r="B612" s="1">
        <v>57.130001</v>
      </c>
      <c r="C612" s="1">
        <v>57.200001</v>
      </c>
      <c r="D612" s="1">
        <v>56.75</v>
      </c>
      <c r="E612" s="1">
        <v>56.939999</v>
      </c>
      <c r="F612" s="1">
        <v>7627100</v>
      </c>
      <c r="G612" s="1">
        <v>49.095320999999998</v>
      </c>
      <c r="H612" s="1">
        <f t="shared" si="4"/>
        <v>-7.0201825201819277E-4</v>
      </c>
      <c r="I612" s="1">
        <f t="shared" si="5"/>
        <v>-7.0201776269805183E-4</v>
      </c>
      <c r="J612" s="11">
        <v>2.8872845043893651E-4</v>
      </c>
    </row>
    <row r="613" spans="1:10" ht="13" x14ac:dyDescent="0.15">
      <c r="A613" s="3">
        <v>41246</v>
      </c>
      <c r="B613" s="1">
        <v>57.330002</v>
      </c>
      <c r="C613" s="1">
        <v>57.400002000000001</v>
      </c>
      <c r="D613" s="1">
        <v>56.869999</v>
      </c>
      <c r="E613" s="1">
        <v>57.169998</v>
      </c>
      <c r="F613" s="1">
        <v>7163100</v>
      </c>
      <c r="G613" s="1">
        <v>49.293633</v>
      </c>
      <c r="H613" s="1">
        <f t="shared" si="4"/>
        <v>4.0393221643716471E-3</v>
      </c>
      <c r="I613" s="1">
        <f t="shared" si="5"/>
        <v>4.0393258656970868E-3</v>
      </c>
      <c r="J613" s="11">
        <v>-4.6048214076927635E-3</v>
      </c>
    </row>
    <row r="614" spans="1:10" ht="13" x14ac:dyDescent="0.15">
      <c r="A614" s="3">
        <v>41247</v>
      </c>
      <c r="B614" s="1">
        <v>57.07</v>
      </c>
      <c r="C614" s="1">
        <v>57.200001</v>
      </c>
      <c r="D614" s="1">
        <v>56.57</v>
      </c>
      <c r="E614" s="1">
        <v>56.84</v>
      </c>
      <c r="F614" s="1">
        <v>5416200</v>
      </c>
      <c r="G614" s="1">
        <v>49.009098999999999</v>
      </c>
      <c r="H614" s="1">
        <f t="shared" si="4"/>
        <v>-5.7722233959146933E-3</v>
      </c>
      <c r="I614" s="1">
        <f t="shared" si="5"/>
        <v>-5.7722262021141909E-3</v>
      </c>
      <c r="J614" s="11">
        <v>-1.0658465798482274E-3</v>
      </c>
    </row>
    <row r="615" spans="1:10" ht="13" x14ac:dyDescent="0.15">
      <c r="A615" s="3">
        <v>41248</v>
      </c>
      <c r="B615" s="1">
        <v>56.84</v>
      </c>
      <c r="C615" s="1">
        <v>57.610000999999997</v>
      </c>
      <c r="D615" s="1">
        <v>56.650002000000001</v>
      </c>
      <c r="E615" s="1">
        <v>57.18</v>
      </c>
      <c r="F615" s="1">
        <v>6072900</v>
      </c>
      <c r="G615" s="1">
        <v>49.302256999999997</v>
      </c>
      <c r="H615" s="1">
        <f t="shared" si="4"/>
        <v>5.9817030260379362E-3</v>
      </c>
      <c r="I615" s="1">
        <f t="shared" si="5"/>
        <v>5.9817055604306918E-3</v>
      </c>
      <c r="J615" s="11">
        <v>6.3859915992846086E-3</v>
      </c>
    </row>
    <row r="616" spans="1:10" ht="13" x14ac:dyDescent="0.15">
      <c r="A616" s="3">
        <v>41249</v>
      </c>
      <c r="B616" s="1">
        <v>57.18</v>
      </c>
      <c r="C616" s="1">
        <v>57.509998000000003</v>
      </c>
      <c r="D616" s="1">
        <v>56.919998</v>
      </c>
      <c r="E616" s="1">
        <v>57.349997999999999</v>
      </c>
      <c r="F616" s="1">
        <v>6688700</v>
      </c>
      <c r="G616" s="1">
        <v>49.448835000000003</v>
      </c>
      <c r="H616" s="1">
        <f t="shared" si="4"/>
        <v>2.9730325288562375E-3</v>
      </c>
      <c r="I616" s="1">
        <f t="shared" si="5"/>
        <v>2.9730484752453668E-3</v>
      </c>
      <c r="J616" s="11">
        <v>3.0342429433084499E-3</v>
      </c>
    </row>
    <row r="617" spans="1:10" ht="13" x14ac:dyDescent="0.15">
      <c r="A617" s="3">
        <v>41250</v>
      </c>
      <c r="B617" s="1">
        <v>57.490001999999997</v>
      </c>
      <c r="C617" s="1">
        <v>57.939999</v>
      </c>
      <c r="D617" s="1">
        <v>57.400002000000001</v>
      </c>
      <c r="E617" s="1">
        <v>57.939999</v>
      </c>
      <c r="F617" s="1">
        <v>5342100</v>
      </c>
      <c r="G617" s="1">
        <v>49.957549999999998</v>
      </c>
      <c r="H617" s="1">
        <f t="shared" si="4"/>
        <v>1.0287724857462086E-2</v>
      </c>
      <c r="I617" s="1">
        <f t="shared" si="5"/>
        <v>1.0287704452491046E-2</v>
      </c>
      <c r="J617" s="11">
        <v>6.2023551826295735E-3</v>
      </c>
    </row>
    <row r="618" spans="1:10" ht="13" x14ac:dyDescent="0.15">
      <c r="A618" s="3">
        <v>41253</v>
      </c>
      <c r="B618" s="1">
        <v>57.59</v>
      </c>
      <c r="C618" s="1">
        <v>58.080002</v>
      </c>
      <c r="D618" s="1">
        <v>57.59</v>
      </c>
      <c r="E618" s="1">
        <v>57.880001</v>
      </c>
      <c r="F618" s="1">
        <v>5328400</v>
      </c>
      <c r="G618" s="1">
        <v>49.905817999999996</v>
      </c>
      <c r="H618" s="1">
        <f t="shared" si="4"/>
        <v>-1.035519520806347E-3</v>
      </c>
      <c r="I618" s="1">
        <f t="shared" si="5"/>
        <v>-1.0355191557632675E-3</v>
      </c>
      <c r="J618" s="11">
        <v>1.1212356042508338E-3</v>
      </c>
    </row>
    <row r="619" spans="1:10" ht="13" x14ac:dyDescent="0.15">
      <c r="A619" s="3">
        <v>41254</v>
      </c>
      <c r="B619" s="1">
        <v>58.009998000000003</v>
      </c>
      <c r="C619" s="1">
        <v>58.380001</v>
      </c>
      <c r="D619" s="1">
        <v>57.849997999999999</v>
      </c>
      <c r="E619" s="1">
        <v>58.119999</v>
      </c>
      <c r="F619" s="1">
        <v>4806400</v>
      </c>
      <c r="G619" s="1">
        <v>50.112751000000003</v>
      </c>
      <c r="H619" s="1">
        <f t="shared" si="4"/>
        <v>4.1464753948432017E-3</v>
      </c>
      <c r="I619" s="1">
        <f t="shared" si="5"/>
        <v>4.1464704576129078E-3</v>
      </c>
      <c r="J619" s="11">
        <v>5.9651683018995122E-3</v>
      </c>
    </row>
    <row r="620" spans="1:10" ht="13" x14ac:dyDescent="0.15">
      <c r="A620" s="3">
        <v>41255</v>
      </c>
      <c r="B620" s="1">
        <v>58.360000999999997</v>
      </c>
      <c r="C620" s="1">
        <v>58.75</v>
      </c>
      <c r="D620" s="1">
        <v>58.09</v>
      </c>
      <c r="E620" s="1">
        <v>58.200001</v>
      </c>
      <c r="F620" s="1">
        <v>5480200</v>
      </c>
      <c r="G620" s="1">
        <v>50.181730999999999</v>
      </c>
      <c r="H620" s="1">
        <f t="shared" si="4"/>
        <v>1.3764969266431052E-3</v>
      </c>
      <c r="I620" s="1">
        <f t="shared" si="5"/>
        <v>1.3764959740485264E-3</v>
      </c>
      <c r="J620" s="11">
        <v>-2.2570430201204048E-4</v>
      </c>
    </row>
    <row r="621" spans="1:10" ht="13" x14ac:dyDescent="0.15">
      <c r="A621" s="3">
        <v>41256</v>
      </c>
      <c r="B621" s="1">
        <v>58.099997999999999</v>
      </c>
      <c r="C621" s="1">
        <v>58.130001</v>
      </c>
      <c r="D621" s="1">
        <v>57.529998999999997</v>
      </c>
      <c r="E621" s="1">
        <v>57.880001</v>
      </c>
      <c r="F621" s="1">
        <v>6066100</v>
      </c>
      <c r="G621" s="1">
        <v>49.905817999999996</v>
      </c>
      <c r="H621" s="1">
        <f t="shared" si="4"/>
        <v>-5.4982816924693916E-3</v>
      </c>
      <c r="I621" s="1">
        <f t="shared" si="5"/>
        <v>-5.4982758566061172E-3</v>
      </c>
      <c r="J621" s="11">
        <v>-5.6419728187116361E-3</v>
      </c>
    </row>
    <row r="622" spans="1:10" ht="13" x14ac:dyDescent="0.15">
      <c r="A622" s="3">
        <v>41257</v>
      </c>
      <c r="B622" s="1">
        <v>57.59</v>
      </c>
      <c r="C622" s="1">
        <v>57.91</v>
      </c>
      <c r="D622" s="1">
        <v>57.549999</v>
      </c>
      <c r="E622" s="1">
        <v>57.689999</v>
      </c>
      <c r="F622" s="1">
        <v>3858000</v>
      </c>
      <c r="G622" s="1">
        <v>49.741993000000001</v>
      </c>
      <c r="H622" s="1">
        <f t="shared" si="4"/>
        <v>-3.282688263948022E-3</v>
      </c>
      <c r="I622" s="1">
        <f t="shared" si="5"/>
        <v>-3.2826833937477126E-3</v>
      </c>
      <c r="J622" s="11">
        <v>-2.7113142434168351E-3</v>
      </c>
    </row>
    <row r="623" spans="1:10" ht="13" x14ac:dyDescent="0.15">
      <c r="A623" s="3">
        <v>41260</v>
      </c>
      <c r="B623" s="1">
        <v>57.98</v>
      </c>
      <c r="C623" s="1">
        <v>58.66</v>
      </c>
      <c r="D623" s="1">
        <v>57.669998</v>
      </c>
      <c r="E623" s="1">
        <v>58.279998999999997</v>
      </c>
      <c r="F623" s="1">
        <v>5484600</v>
      </c>
      <c r="G623" s="1">
        <v>50.250708000000003</v>
      </c>
      <c r="H623" s="1">
        <f t="shared" si="4"/>
        <v>1.0227075926972997E-2</v>
      </c>
      <c r="I623" s="1">
        <f t="shared" si="5"/>
        <v>1.0227073129136628E-2</v>
      </c>
      <c r="J623" s="11">
        <v>7.6421625684103761E-3</v>
      </c>
    </row>
    <row r="624" spans="1:10" ht="13" x14ac:dyDescent="0.15">
      <c r="A624" s="3">
        <v>41261</v>
      </c>
      <c r="B624" s="1">
        <v>58.220001000000003</v>
      </c>
      <c r="C624" s="1">
        <v>59.34</v>
      </c>
      <c r="D624" s="1">
        <v>58.18</v>
      </c>
      <c r="E624" s="1">
        <v>59.299999</v>
      </c>
      <c r="F624" s="1">
        <v>7308900</v>
      </c>
      <c r="G624" s="1">
        <v>51.130181999999998</v>
      </c>
      <c r="H624" s="1">
        <f t="shared" si="4"/>
        <v>1.7501716154799576E-2</v>
      </c>
      <c r="I624" s="1">
        <f t="shared" si="5"/>
        <v>1.7501723557805288E-2</v>
      </c>
      <c r="J624" s="11">
        <v>8.7319159508085185E-3</v>
      </c>
    </row>
    <row r="625" spans="1:10" ht="13" x14ac:dyDescent="0.15">
      <c r="A625" s="3">
        <v>41262</v>
      </c>
      <c r="B625" s="1">
        <v>59.34</v>
      </c>
      <c r="C625" s="1">
        <v>59.650002000000001</v>
      </c>
      <c r="D625" s="1">
        <v>59.200001</v>
      </c>
      <c r="E625" s="1">
        <v>59.200001</v>
      </c>
      <c r="F625" s="1">
        <v>6877500</v>
      </c>
      <c r="G625" s="1">
        <v>51.043959999999998</v>
      </c>
      <c r="H625" s="1">
        <f t="shared" si="4"/>
        <v>-1.6863069424334959E-3</v>
      </c>
      <c r="I625" s="1">
        <f t="shared" si="5"/>
        <v>-1.6863229628245673E-3</v>
      </c>
      <c r="J625" s="11">
        <v>-7.4144653490519066E-3</v>
      </c>
    </row>
    <row r="626" spans="1:10" ht="13" x14ac:dyDescent="0.15">
      <c r="A626" s="3">
        <v>41263</v>
      </c>
      <c r="B626" s="1">
        <v>59.299999</v>
      </c>
      <c r="C626" s="1">
        <v>59.5</v>
      </c>
      <c r="D626" s="1">
        <v>58.529998999999997</v>
      </c>
      <c r="E626" s="1">
        <v>59.279998999999997</v>
      </c>
      <c r="F626" s="1">
        <v>7144500</v>
      </c>
      <c r="G626" s="1">
        <v>51.112937000000002</v>
      </c>
      <c r="H626" s="1">
        <f t="shared" si="4"/>
        <v>1.3513175447411941E-3</v>
      </c>
      <c r="I626" s="1">
        <f t="shared" si="5"/>
        <v>1.3513254065711956E-3</v>
      </c>
      <c r="J626" s="11">
        <v>4.5087636945575788E-3</v>
      </c>
    </row>
    <row r="627" spans="1:10" ht="13" x14ac:dyDescent="0.15">
      <c r="A627" s="3">
        <v>41264</v>
      </c>
      <c r="B627" s="1">
        <v>58.540000999999997</v>
      </c>
      <c r="C627" s="1">
        <v>59.029998999999997</v>
      </c>
      <c r="D627" s="1">
        <v>58.209999000000003</v>
      </c>
      <c r="E627" s="1">
        <v>58.610000999999997</v>
      </c>
      <c r="F627" s="1">
        <v>15284900</v>
      </c>
      <c r="G627" s="1">
        <v>50.535245000000003</v>
      </c>
      <c r="H627" s="1">
        <f t="shared" si="4"/>
        <v>-1.1302260649498319E-2</v>
      </c>
      <c r="I627" s="1">
        <f t="shared" si="5"/>
        <v>-1.1302265804056593E-2</v>
      </c>
      <c r="J627" s="11">
        <v>-9.080711767659802E-3</v>
      </c>
    </row>
    <row r="628" spans="1:10" ht="13" x14ac:dyDescent="0.15">
      <c r="A628" s="3">
        <v>41267</v>
      </c>
      <c r="B628" s="1">
        <v>58.560001</v>
      </c>
      <c r="C628" s="1">
        <v>58.689999</v>
      </c>
      <c r="D628" s="1">
        <v>58.330002</v>
      </c>
      <c r="E628" s="1">
        <v>58.439999</v>
      </c>
      <c r="F628" s="1">
        <v>2121500</v>
      </c>
      <c r="G628" s="1">
        <v>50.388663999999999</v>
      </c>
      <c r="H628" s="1">
        <f t="shared" si="4"/>
        <v>-2.9005629943598989E-3</v>
      </c>
      <c r="I628" s="1">
        <f t="shared" si="5"/>
        <v>-2.9005696915094551E-3</v>
      </c>
      <c r="J628" s="11">
        <v>-3.9353180411293431E-3</v>
      </c>
    </row>
    <row r="629" spans="1:10" ht="13" x14ac:dyDescent="0.15">
      <c r="A629" s="3">
        <v>41269</v>
      </c>
      <c r="B629" s="1">
        <v>58.619999</v>
      </c>
      <c r="C629" s="1">
        <v>58.669998</v>
      </c>
      <c r="D629" s="1">
        <v>57.880001</v>
      </c>
      <c r="E629" s="1">
        <v>57.950001</v>
      </c>
      <c r="F629" s="1">
        <v>4761600</v>
      </c>
      <c r="G629" s="1">
        <v>49.966174000000002</v>
      </c>
      <c r="H629" s="1">
        <f t="shared" si="4"/>
        <v>-8.3846339559314493E-3</v>
      </c>
      <c r="I629" s="1">
        <f t="shared" si="5"/>
        <v>-8.3846239701849661E-3</v>
      </c>
      <c r="J629" s="11">
        <v>-1.852498687052514E-3</v>
      </c>
    </row>
    <row r="630" spans="1:10" ht="13" x14ac:dyDescent="0.15">
      <c r="A630" s="3">
        <v>41270</v>
      </c>
      <c r="B630" s="1">
        <v>58</v>
      </c>
      <c r="C630" s="1">
        <v>58.189999</v>
      </c>
      <c r="D630" s="1">
        <v>57.200001</v>
      </c>
      <c r="E630" s="1">
        <v>57.900002000000001</v>
      </c>
      <c r="F630" s="1">
        <v>5110800</v>
      </c>
      <c r="G630" s="1">
        <v>49.923062999999999</v>
      </c>
      <c r="H630" s="1">
        <f t="shared" si="4"/>
        <v>-8.6279549848497299E-4</v>
      </c>
      <c r="I630" s="1">
        <f t="shared" si="5"/>
        <v>-8.6280370396186882E-4</v>
      </c>
      <c r="J630" s="11">
        <v>-1.3938880455296883E-3</v>
      </c>
    </row>
    <row r="631" spans="1:10" ht="13" x14ac:dyDescent="0.15">
      <c r="A631" s="3">
        <v>41271</v>
      </c>
      <c r="B631" s="1">
        <v>57.630001</v>
      </c>
      <c r="C631" s="1">
        <v>57.700001</v>
      </c>
      <c r="D631" s="1">
        <v>57.009998000000003</v>
      </c>
      <c r="E631" s="1">
        <v>57.07</v>
      </c>
      <c r="F631" s="1">
        <v>4861000</v>
      </c>
      <c r="G631" s="1">
        <v>49.207411999999998</v>
      </c>
      <c r="H631" s="1">
        <f t="shared" si="4"/>
        <v>-1.4335094496197087E-2</v>
      </c>
      <c r="I631" s="1">
        <f t="shared" si="5"/>
        <v>-1.4335077957856896E-2</v>
      </c>
      <c r="J631" s="11">
        <v>-1.2079679329082828E-2</v>
      </c>
    </row>
    <row r="632" spans="1:10" ht="13" x14ac:dyDescent="0.15">
      <c r="A632" s="3">
        <v>41274</v>
      </c>
      <c r="B632" s="1">
        <v>56.98</v>
      </c>
      <c r="C632" s="1">
        <v>58.02</v>
      </c>
      <c r="D632" s="1">
        <v>56.84</v>
      </c>
      <c r="E632" s="1">
        <v>57.990001999999997</v>
      </c>
      <c r="F632" s="1">
        <v>6877700</v>
      </c>
      <c r="G632" s="1">
        <v>50.000664</v>
      </c>
      <c r="H632" s="1">
        <f t="shared" si="4"/>
        <v>1.6120588750657028E-2</v>
      </c>
      <c r="I632" s="1">
        <f t="shared" si="5"/>
        <v>1.6120579558217826E-2</v>
      </c>
      <c r="J632" s="11">
        <v>1.2832577208618284E-2</v>
      </c>
    </row>
    <row r="633" spans="1:10" ht="13" x14ac:dyDescent="0.15">
      <c r="A633" s="3">
        <v>41276</v>
      </c>
      <c r="B633" s="1">
        <v>59.150002000000001</v>
      </c>
      <c r="C633" s="1">
        <v>59.23</v>
      </c>
      <c r="D633" s="1">
        <v>58.509998000000003</v>
      </c>
      <c r="E633" s="1">
        <v>59.209999000000003</v>
      </c>
      <c r="F633" s="1">
        <v>6263400</v>
      </c>
      <c r="G633" s="1">
        <v>51.052581000000004</v>
      </c>
      <c r="H633" s="1">
        <f t="shared" si="4"/>
        <v>2.1038057560336117E-2</v>
      </c>
      <c r="I633" s="1">
        <f t="shared" si="5"/>
        <v>2.1038060614555102E-2</v>
      </c>
      <c r="J633" s="11">
        <v>2.3535323053429247E-2</v>
      </c>
    </row>
    <row r="634" spans="1:10" ht="13" x14ac:dyDescent="0.15">
      <c r="A634" s="3">
        <v>41277</v>
      </c>
      <c r="B634" s="1">
        <v>59.139999000000003</v>
      </c>
      <c r="C634" s="1">
        <v>59.470001000000003</v>
      </c>
      <c r="D634" s="1">
        <v>58.869999</v>
      </c>
      <c r="E634" s="1">
        <v>59.169998</v>
      </c>
      <c r="F634" s="1">
        <v>4377500</v>
      </c>
      <c r="G634" s="1">
        <v>51.018090999999998</v>
      </c>
      <c r="H634" s="1">
        <f t="shared" si="4"/>
        <v>-6.7557846099615241E-4</v>
      </c>
      <c r="I634" s="1">
        <f t="shared" si="5"/>
        <v>-6.7557798889747098E-4</v>
      </c>
      <c r="J634" s="11">
        <v>-1.579823396756474E-3</v>
      </c>
    </row>
    <row r="635" spans="1:10" ht="13" x14ac:dyDescent="0.15">
      <c r="A635" s="3">
        <v>41278</v>
      </c>
      <c r="B635" s="1">
        <v>59.290000999999997</v>
      </c>
      <c r="C635" s="1">
        <v>59.900002000000001</v>
      </c>
      <c r="D635" s="1">
        <v>59.25</v>
      </c>
      <c r="E635" s="1">
        <v>59.830002</v>
      </c>
      <c r="F635" s="1">
        <v>4827700</v>
      </c>
      <c r="G635" s="1">
        <v>51.587166000000003</v>
      </c>
      <c r="H635" s="1">
        <f t="shared" si="4"/>
        <v>1.1154369144984603E-2</v>
      </c>
      <c r="I635" s="1">
        <f t="shared" si="5"/>
        <v>1.1154376591629137E-2</v>
      </c>
      <c r="J635" s="11">
        <v>3.2744701698658495E-3</v>
      </c>
    </row>
    <row r="636" spans="1:10" ht="13" x14ac:dyDescent="0.15">
      <c r="A636" s="3">
        <v>41281</v>
      </c>
      <c r="B636" s="1">
        <v>59.630001</v>
      </c>
      <c r="C636" s="1">
        <v>59.709999000000003</v>
      </c>
      <c r="D636" s="1">
        <v>59.040000999999997</v>
      </c>
      <c r="E636" s="1">
        <v>59.169998</v>
      </c>
      <c r="F636" s="1">
        <v>5489500</v>
      </c>
      <c r="G636" s="1">
        <v>51.018090999999998</v>
      </c>
      <c r="H636" s="1">
        <f t="shared" si="4"/>
        <v>-1.1031321710468949E-2</v>
      </c>
      <c r="I636" s="1">
        <f t="shared" si="5"/>
        <v>-1.103132899372695E-2</v>
      </c>
      <c r="J636" s="11">
        <v>-3.7900352991580843E-3</v>
      </c>
    </row>
    <row r="637" spans="1:10" ht="13" x14ac:dyDescent="0.15">
      <c r="A637" s="3">
        <v>41282</v>
      </c>
      <c r="B637" s="1">
        <v>58.990001999999997</v>
      </c>
      <c r="C637" s="1">
        <v>59.09</v>
      </c>
      <c r="D637" s="1">
        <v>58.25</v>
      </c>
      <c r="E637" s="1">
        <v>58.369999</v>
      </c>
      <c r="F637" s="1">
        <v>6137700</v>
      </c>
      <c r="G637" s="1">
        <v>50.328308999999997</v>
      </c>
      <c r="H637" s="1">
        <f t="shared" si="4"/>
        <v>-1.352034860640015E-2</v>
      </c>
      <c r="I637" s="1">
        <f t="shared" si="5"/>
        <v>-1.352034124522615E-2</v>
      </c>
      <c r="J637" s="11">
        <v>-4.142201777928638E-3</v>
      </c>
    </row>
    <row r="638" spans="1:10" ht="13" x14ac:dyDescent="0.15">
      <c r="A638" s="3">
        <v>41283</v>
      </c>
      <c r="B638" s="1">
        <v>58.59</v>
      </c>
      <c r="C638" s="1">
        <v>58.669998</v>
      </c>
      <c r="D638" s="1">
        <v>58.169998</v>
      </c>
      <c r="E638" s="1">
        <v>58.25</v>
      </c>
      <c r="F638" s="1">
        <v>4156300</v>
      </c>
      <c r="G638" s="1">
        <v>50.224842000000002</v>
      </c>
      <c r="H638" s="1">
        <f t="shared" si="4"/>
        <v>-2.0558335113214574E-3</v>
      </c>
      <c r="I638" s="1">
        <f t="shared" si="5"/>
        <v>-2.0558409780864059E-3</v>
      </c>
      <c r="J638" s="11">
        <v>4.6260676505600748E-3</v>
      </c>
    </row>
    <row r="639" spans="1:10" ht="13" x14ac:dyDescent="0.15">
      <c r="A639" s="3">
        <v>41284</v>
      </c>
      <c r="B639" s="1">
        <v>58.529998999999997</v>
      </c>
      <c r="C639" s="1">
        <v>58.630001</v>
      </c>
      <c r="D639" s="1">
        <v>58.119999</v>
      </c>
      <c r="E639" s="1">
        <v>58.5</v>
      </c>
      <c r="F639" s="1">
        <v>5433800</v>
      </c>
      <c r="G639" s="1">
        <v>50.440398999999999</v>
      </c>
      <c r="H639" s="1">
        <f t="shared" si="4"/>
        <v>4.2918454935622317E-3</v>
      </c>
      <c r="I639" s="1">
        <f t="shared" si="5"/>
        <v>4.2918402809509464E-3</v>
      </c>
      <c r="J639" s="11">
        <v>6.0274001054703786E-3</v>
      </c>
    </row>
    <row r="640" spans="1:10" ht="13" x14ac:dyDescent="0.15">
      <c r="A640" s="3">
        <v>41285</v>
      </c>
      <c r="B640" s="1">
        <v>58.330002</v>
      </c>
      <c r="C640" s="1">
        <v>58.360000999999997</v>
      </c>
      <c r="D640" s="1">
        <v>58.029998999999997</v>
      </c>
      <c r="E640" s="1">
        <v>58.27</v>
      </c>
      <c r="F640" s="1">
        <v>3964700</v>
      </c>
      <c r="G640" s="1">
        <v>50.242086999999998</v>
      </c>
      <c r="H640" s="1">
        <f t="shared" si="4"/>
        <v>-3.9316239316238783E-3</v>
      </c>
      <c r="I640" s="1">
        <f t="shared" si="5"/>
        <v>-3.9316104537555577E-3</v>
      </c>
      <c r="J640" s="11">
        <v>1.2775353935972164E-3</v>
      </c>
    </row>
    <row r="641" spans="1:10" ht="13" x14ac:dyDescent="0.15">
      <c r="A641" s="3">
        <v>41288</v>
      </c>
      <c r="B641" s="1">
        <v>58.200001</v>
      </c>
      <c r="C641" s="1">
        <v>58.549999</v>
      </c>
      <c r="D641" s="1">
        <v>58.189999</v>
      </c>
      <c r="E641" s="1">
        <v>58.470001000000003</v>
      </c>
      <c r="F641" s="1">
        <v>4219900</v>
      </c>
      <c r="G641" s="1">
        <v>50.414534000000003</v>
      </c>
      <c r="H641" s="1">
        <f t="shared" si="4"/>
        <v>3.4323150849493787E-3</v>
      </c>
      <c r="I641" s="1">
        <f t="shared" si="5"/>
        <v>3.4323215912588456E-3</v>
      </c>
      <c r="J641" s="11">
        <v>1.4005055024309732E-3</v>
      </c>
    </row>
    <row r="642" spans="1:10" ht="13" x14ac:dyDescent="0.15">
      <c r="A642" s="3">
        <v>41289</v>
      </c>
      <c r="B642" s="1">
        <v>58.400002000000001</v>
      </c>
      <c r="C642" s="1">
        <v>59.080002</v>
      </c>
      <c r="D642" s="1">
        <v>58.279998999999997</v>
      </c>
      <c r="E642" s="1">
        <v>59.029998999999997</v>
      </c>
      <c r="F642" s="1">
        <v>6180400</v>
      </c>
      <c r="G642" s="1">
        <v>50.897379999999998</v>
      </c>
      <c r="H642" s="1">
        <f t="shared" si="4"/>
        <v>9.5775267730881866E-3</v>
      </c>
      <c r="I642" s="1">
        <f t="shared" si="5"/>
        <v>9.5775158806386072E-3</v>
      </c>
      <c r="J642" s="11">
        <v>2.0410665748105011E-3</v>
      </c>
    </row>
    <row r="643" spans="1:10" ht="13" x14ac:dyDescent="0.15">
      <c r="A643" s="3">
        <v>41290</v>
      </c>
      <c r="B643" s="1">
        <v>58.939999</v>
      </c>
      <c r="C643" s="1">
        <v>59.139999000000003</v>
      </c>
      <c r="D643" s="1">
        <v>58.73</v>
      </c>
      <c r="E643" s="1">
        <v>58.880001</v>
      </c>
      <c r="F643" s="1">
        <v>5598100</v>
      </c>
      <c r="G643" s="1">
        <v>50.768047000000003</v>
      </c>
      <c r="H643" s="1">
        <f t="shared" si="4"/>
        <v>-2.54104696833887E-3</v>
      </c>
      <c r="I643" s="1">
        <f t="shared" si="5"/>
        <v>-2.541054176069485E-3</v>
      </c>
      <c r="J643" s="11">
        <v>-1.7480142514496779E-3</v>
      </c>
    </row>
    <row r="644" spans="1:10" ht="13" x14ac:dyDescent="0.15">
      <c r="A644" s="3">
        <v>41291</v>
      </c>
      <c r="B644" s="1">
        <v>59.110000999999997</v>
      </c>
      <c r="C644" s="1">
        <v>59.32</v>
      </c>
      <c r="D644" s="1">
        <v>58.650002000000001</v>
      </c>
      <c r="E644" s="1">
        <v>59.139999000000003</v>
      </c>
      <c r="F644" s="1">
        <v>5299700</v>
      </c>
      <c r="G644" s="1">
        <v>50.992224999999998</v>
      </c>
      <c r="H644" s="1">
        <f t="shared" si="4"/>
        <v>4.4157268271786043E-3</v>
      </c>
      <c r="I644" s="1">
        <f t="shared" si="5"/>
        <v>4.4157302328371008E-3</v>
      </c>
      <c r="J644" s="11">
        <v>6.2754506473901598E-3</v>
      </c>
    </row>
    <row r="645" spans="1:10" ht="13" x14ac:dyDescent="0.15">
      <c r="A645" s="3">
        <v>41292</v>
      </c>
      <c r="B645" s="1">
        <v>59.060001</v>
      </c>
      <c r="C645" s="1">
        <v>59.360000999999997</v>
      </c>
      <c r="D645" s="1">
        <v>58.970001000000003</v>
      </c>
      <c r="E645" s="1">
        <v>59.27</v>
      </c>
      <c r="F645" s="1">
        <v>5309500</v>
      </c>
      <c r="G645" s="1">
        <v>51.104315999999997</v>
      </c>
      <c r="H645" s="1">
        <f t="shared" si="4"/>
        <v>2.1981907710211497E-3</v>
      </c>
      <c r="I645" s="1">
        <f t="shared" si="5"/>
        <v>2.1981978625172662E-3</v>
      </c>
      <c r="J645" s="11">
        <v>3.94826367243382E-3</v>
      </c>
    </row>
    <row r="646" spans="1:10" ht="13" x14ac:dyDescent="0.15">
      <c r="A646" s="3">
        <v>41296</v>
      </c>
      <c r="B646" s="1">
        <v>59.299999</v>
      </c>
      <c r="C646" s="1">
        <v>59.98</v>
      </c>
      <c r="D646" s="1">
        <v>59.169998</v>
      </c>
      <c r="E646" s="1">
        <v>59.98</v>
      </c>
      <c r="F646" s="1">
        <v>4712600</v>
      </c>
      <c r="G646" s="1">
        <v>51.716498000000001</v>
      </c>
      <c r="H646" s="1">
        <f t="shared" si="4"/>
        <v>1.1979078791968849E-2</v>
      </c>
      <c r="I646" s="1">
        <f t="shared" si="5"/>
        <v>1.1979066503893805E-2</v>
      </c>
      <c r="J646" s="11">
        <v>4.5795701798637912E-3</v>
      </c>
    </row>
    <row r="647" spans="1:10" ht="13" x14ac:dyDescent="0.15">
      <c r="A647" s="3">
        <v>41297</v>
      </c>
      <c r="B647" s="1">
        <v>59.84</v>
      </c>
      <c r="C647" s="1">
        <v>59.919998</v>
      </c>
      <c r="D647" s="1">
        <v>59.43</v>
      </c>
      <c r="E647" s="1">
        <v>59.549999</v>
      </c>
      <c r="F647" s="1">
        <v>4493400</v>
      </c>
      <c r="G647" s="1">
        <v>51.345739000000002</v>
      </c>
      <c r="H647" s="1">
        <f t="shared" si="4"/>
        <v>-7.1690730243414011E-3</v>
      </c>
      <c r="I647" s="1">
        <f t="shared" si="5"/>
        <v>-7.1690662426523851E-3</v>
      </c>
      <c r="J647" s="11">
        <v>4.8949162969204995E-3</v>
      </c>
    </row>
    <row r="648" spans="1:10" ht="13" x14ac:dyDescent="0.15">
      <c r="A648" s="3">
        <v>41298</v>
      </c>
      <c r="B648" s="1">
        <v>59.669998</v>
      </c>
      <c r="C648" s="1">
        <v>60.580002</v>
      </c>
      <c r="D648" s="1">
        <v>59.52</v>
      </c>
      <c r="E648" s="1">
        <v>60.41</v>
      </c>
      <c r="F648" s="1">
        <v>7088600</v>
      </c>
      <c r="G648" s="1">
        <v>52.087257000000001</v>
      </c>
      <c r="H648" s="1">
        <f t="shared" si="4"/>
        <v>1.444166271102703E-2</v>
      </c>
      <c r="I648" s="1">
        <f t="shared" si="5"/>
        <v>1.4441665743675424E-2</v>
      </c>
      <c r="J648" s="11">
        <v>3.338333557069416E-3</v>
      </c>
    </row>
    <row r="649" spans="1:10" ht="13" x14ac:dyDescent="0.15">
      <c r="A649" s="3">
        <v>41299</v>
      </c>
      <c r="B649" s="1">
        <v>60.470001000000003</v>
      </c>
      <c r="C649" s="1">
        <v>61.099997999999999</v>
      </c>
      <c r="D649" s="1">
        <v>60.34</v>
      </c>
      <c r="E649" s="1">
        <v>61.060001</v>
      </c>
      <c r="F649" s="1">
        <v>5500100</v>
      </c>
      <c r="G649" s="1">
        <v>52.647706999999997</v>
      </c>
      <c r="H649" s="1">
        <f t="shared" si="4"/>
        <v>1.0759824532362244E-2</v>
      </c>
      <c r="I649" s="1">
        <f t="shared" si="5"/>
        <v>1.0759829414706861E-2</v>
      </c>
      <c r="J649" s="11">
        <v>5.1102136145165147E-3</v>
      </c>
    </row>
    <row r="650" spans="1:10" ht="13" x14ac:dyDescent="0.15">
      <c r="A650" s="3">
        <v>41302</v>
      </c>
      <c r="B650" s="1">
        <v>60.880001</v>
      </c>
      <c r="C650" s="1">
        <v>60.939999</v>
      </c>
      <c r="D650" s="1">
        <v>60.18</v>
      </c>
      <c r="E650" s="1">
        <v>60.75</v>
      </c>
      <c r="F650" s="1">
        <v>4889300</v>
      </c>
      <c r="G650" s="1">
        <v>52.380414999999999</v>
      </c>
      <c r="H650" s="1">
        <f t="shared" si="4"/>
        <v>-5.0769897629055023E-3</v>
      </c>
      <c r="I650" s="1">
        <f t="shared" si="5"/>
        <v>-5.0769922420362519E-3</v>
      </c>
      <c r="J650" s="11">
        <v>-1.0111398782067789E-3</v>
      </c>
    </row>
    <row r="651" spans="1:10" ht="13" x14ac:dyDescent="0.15">
      <c r="A651" s="3">
        <v>41303</v>
      </c>
      <c r="B651" s="1">
        <v>61</v>
      </c>
      <c r="C651" s="1">
        <v>61.759998000000003</v>
      </c>
      <c r="D651" s="1">
        <v>60.939999</v>
      </c>
      <c r="E651" s="1">
        <v>61.66</v>
      </c>
      <c r="F651" s="1">
        <v>7362200</v>
      </c>
      <c r="G651" s="1">
        <v>53.165042999999997</v>
      </c>
      <c r="H651" s="1">
        <f t="shared" si="4"/>
        <v>1.4979423868312702E-2</v>
      </c>
      <c r="I651" s="1">
        <f t="shared" si="5"/>
        <v>1.497941549336709E-2</v>
      </c>
      <c r="J651" s="11">
        <v>5.2219130638745817E-3</v>
      </c>
    </row>
    <row r="652" spans="1:10" ht="13" x14ac:dyDescent="0.15">
      <c r="A652" s="3">
        <v>41304</v>
      </c>
      <c r="B652" s="1">
        <v>61.669998</v>
      </c>
      <c r="C652" s="1">
        <v>62.049999</v>
      </c>
      <c r="D652" s="1">
        <v>60.919998</v>
      </c>
      <c r="E652" s="1">
        <v>61.09</v>
      </c>
      <c r="F652" s="1">
        <v>6792500</v>
      </c>
      <c r="G652" s="1">
        <v>52.673572999999998</v>
      </c>
      <c r="H652" s="1">
        <f t="shared" si="4"/>
        <v>-9.2442426208237619E-3</v>
      </c>
      <c r="I652" s="1">
        <f t="shared" si="5"/>
        <v>-9.2442321545756993E-3</v>
      </c>
      <c r="J652" s="11">
        <v>-3.1531228279104272E-3</v>
      </c>
    </row>
    <row r="653" spans="1:10" ht="13" x14ac:dyDescent="0.15">
      <c r="A653" s="3">
        <v>41305</v>
      </c>
      <c r="B653" s="1">
        <v>59.200001</v>
      </c>
      <c r="C653" s="1">
        <v>59.459999000000003</v>
      </c>
      <c r="D653" s="1">
        <v>57.810001</v>
      </c>
      <c r="E653" s="1">
        <v>58</v>
      </c>
      <c r="F653" s="1">
        <v>16914000</v>
      </c>
      <c r="G653" s="1">
        <v>50.009284999999998</v>
      </c>
      <c r="H653" s="1">
        <f t="shared" si="4"/>
        <v>-5.0581109837944067E-2</v>
      </c>
      <c r="I653" s="1">
        <f t="shared" si="5"/>
        <v>-5.0581113986704479E-2</v>
      </c>
      <c r="J653" s="11">
        <v>-3.5829141238462735E-3</v>
      </c>
    </row>
    <row r="654" spans="1:10" ht="13" x14ac:dyDescent="0.15">
      <c r="A654" s="3">
        <v>41306</v>
      </c>
      <c r="B654" s="1">
        <v>58.470001000000003</v>
      </c>
      <c r="C654" s="1">
        <v>58.84</v>
      </c>
      <c r="D654" s="1">
        <v>58.02</v>
      </c>
      <c r="E654" s="1">
        <v>58.82</v>
      </c>
      <c r="F654" s="1">
        <v>11468700</v>
      </c>
      <c r="G654" s="1">
        <v>50.716312000000002</v>
      </c>
      <c r="H654" s="1">
        <f t="shared" si="4"/>
        <v>1.4137931034482763E-2</v>
      </c>
      <c r="I654" s="1">
        <f t="shared" si="5"/>
        <v>1.4137914589260846E-2</v>
      </c>
      <c r="J654" s="11">
        <v>1.0765058831506E-2</v>
      </c>
    </row>
    <row r="655" spans="1:10" ht="13" x14ac:dyDescent="0.15">
      <c r="A655" s="3">
        <v>41309</v>
      </c>
      <c r="B655" s="1">
        <v>58.470001000000003</v>
      </c>
      <c r="C655" s="1">
        <v>58.48</v>
      </c>
      <c r="D655" s="1">
        <v>58</v>
      </c>
      <c r="E655" s="1">
        <v>58.029998999999997</v>
      </c>
      <c r="F655" s="1">
        <v>7313100</v>
      </c>
      <c r="G655" s="1">
        <v>50.035150999999999</v>
      </c>
      <c r="H655" s="1">
        <f t="shared" si="4"/>
        <v>-1.3430822849371025E-2</v>
      </c>
      <c r="I655" s="1">
        <f t="shared" si="5"/>
        <v>-1.3430807035022637E-2</v>
      </c>
      <c r="J655" s="11">
        <v>-9.2585227637001864E-3</v>
      </c>
    </row>
    <row r="656" spans="1:10" ht="13" x14ac:dyDescent="0.15">
      <c r="A656" s="3">
        <v>41310</v>
      </c>
      <c r="B656" s="1">
        <v>58.439999</v>
      </c>
      <c r="C656" s="1">
        <v>58.529998999999997</v>
      </c>
      <c r="D656" s="1">
        <v>57.630001</v>
      </c>
      <c r="E656" s="1">
        <v>57.720001000000003</v>
      </c>
      <c r="F656" s="1">
        <v>7783100</v>
      </c>
      <c r="G656" s="1">
        <v>49.767862000000001</v>
      </c>
      <c r="H656" s="1">
        <f t="shared" si="4"/>
        <v>-5.3420300765470137E-3</v>
      </c>
      <c r="I656" s="1">
        <f t="shared" si="5"/>
        <v>-5.3420244499711436E-3</v>
      </c>
      <c r="J656" s="11">
        <v>7.1483542910510869E-3</v>
      </c>
    </row>
    <row r="657" spans="1:10" ht="13" x14ac:dyDescent="0.15">
      <c r="A657" s="3">
        <v>41311</v>
      </c>
      <c r="B657" s="1">
        <v>57.5</v>
      </c>
      <c r="C657" s="1">
        <v>57.700001</v>
      </c>
      <c r="D657" s="1">
        <v>57.049999</v>
      </c>
      <c r="E657" s="1">
        <v>57.59</v>
      </c>
      <c r="F657" s="1">
        <v>6874600</v>
      </c>
      <c r="G657" s="1">
        <v>49.655771000000001</v>
      </c>
      <c r="H657" s="1">
        <f t="shared" si="4"/>
        <v>-2.2522695382489692E-3</v>
      </c>
      <c r="I657" s="1">
        <f t="shared" si="5"/>
        <v>-2.252276780545636E-3</v>
      </c>
      <c r="J657" s="11">
        <v>5.1645791263698086E-4</v>
      </c>
    </row>
    <row r="658" spans="1:10" ht="13" x14ac:dyDescent="0.15">
      <c r="A658" s="3">
        <v>41312</v>
      </c>
      <c r="B658" s="1">
        <v>57.669998</v>
      </c>
      <c r="C658" s="1">
        <v>57.84</v>
      </c>
      <c r="D658" s="1">
        <v>57.360000999999997</v>
      </c>
      <c r="E658" s="1">
        <v>57.630001</v>
      </c>
      <c r="F658" s="1">
        <v>5705900</v>
      </c>
      <c r="G658" s="1">
        <v>49.690261</v>
      </c>
      <c r="H658" s="1">
        <f t="shared" si="4"/>
        <v>6.9458239277646501E-4</v>
      </c>
      <c r="I658" s="1">
        <f t="shared" si="5"/>
        <v>6.9458190468934882E-4</v>
      </c>
      <c r="J658" s="11">
        <v>-3.0364752223671432E-3</v>
      </c>
    </row>
    <row r="659" spans="1:10" ht="13" x14ac:dyDescent="0.15">
      <c r="A659" s="3">
        <v>41313</v>
      </c>
      <c r="B659" s="1">
        <v>57.82</v>
      </c>
      <c r="C659" s="1">
        <v>57.869999</v>
      </c>
      <c r="D659" s="1">
        <v>57.580002</v>
      </c>
      <c r="E659" s="1">
        <v>57.869999</v>
      </c>
      <c r="F659" s="1">
        <v>17871800</v>
      </c>
      <c r="G659" s="1">
        <v>49.897193999999999</v>
      </c>
      <c r="H659" s="1">
        <f t="shared" si="4"/>
        <v>4.1644628810608543E-3</v>
      </c>
      <c r="I659" s="1">
        <f t="shared" si="5"/>
        <v>4.1644579005129271E-3</v>
      </c>
      <c r="J659" s="11">
        <v>3.5083007208506433E-3</v>
      </c>
    </row>
    <row r="660" spans="1:10" ht="13" x14ac:dyDescent="0.15">
      <c r="A660" s="3">
        <v>41316</v>
      </c>
      <c r="B660" s="1">
        <v>57.939999</v>
      </c>
      <c r="C660" s="1">
        <v>57.939999</v>
      </c>
      <c r="D660" s="1">
        <v>57.529998999999997</v>
      </c>
      <c r="E660" s="1">
        <v>57.59</v>
      </c>
      <c r="F660" s="1">
        <v>19329700</v>
      </c>
      <c r="G660" s="1">
        <v>49.655771000000001</v>
      </c>
      <c r="H660" s="1">
        <f t="shared" si="4"/>
        <v>-4.8384137694558547E-3</v>
      </c>
      <c r="I660" s="1">
        <f t="shared" si="5"/>
        <v>-4.8384083481727951E-3</v>
      </c>
      <c r="J660" s="11">
        <v>-1.5528869438925941E-3</v>
      </c>
    </row>
    <row r="661" spans="1:10" ht="13" x14ac:dyDescent="0.15">
      <c r="A661" s="3">
        <v>41317</v>
      </c>
      <c r="B661" s="1">
        <v>57.84</v>
      </c>
      <c r="C661" s="1">
        <v>58.259998000000003</v>
      </c>
      <c r="D661" s="1">
        <v>57.599997999999999</v>
      </c>
      <c r="E661" s="1">
        <v>58.25</v>
      </c>
      <c r="F661" s="1">
        <v>21826800</v>
      </c>
      <c r="G661" s="1">
        <v>50.224842000000002</v>
      </c>
      <c r="H661" s="1">
        <f t="shared" si="4"/>
        <v>1.1460322972738263E-2</v>
      </c>
      <c r="I661" s="1">
        <f t="shared" si="5"/>
        <v>1.1460319486329211E-2</v>
      </c>
      <c r="J661" s="11">
        <v>3.3969761609345607E-3</v>
      </c>
    </row>
    <row r="662" spans="1:10" ht="13" x14ac:dyDescent="0.15">
      <c r="A662" s="3">
        <v>41318</v>
      </c>
      <c r="B662" s="1">
        <v>58.349997999999999</v>
      </c>
      <c r="C662" s="1">
        <v>58.619999</v>
      </c>
      <c r="D662" s="1">
        <v>58</v>
      </c>
      <c r="E662" s="1">
        <v>58.610000999999997</v>
      </c>
      <c r="F662" s="1">
        <v>6789300</v>
      </c>
      <c r="G662" s="1">
        <v>50.535245000000003</v>
      </c>
      <c r="H662" s="1">
        <f t="shared" si="4"/>
        <v>6.1802746781115352E-3</v>
      </c>
      <c r="I662" s="1">
        <f t="shared" si="5"/>
        <v>6.1802683221980244E-3</v>
      </c>
      <c r="J662" s="11">
        <v>-2.5530212850974491E-3</v>
      </c>
    </row>
    <row r="663" spans="1:10" ht="13" x14ac:dyDescent="0.15">
      <c r="A663" s="3">
        <v>41319</v>
      </c>
      <c r="B663" s="1">
        <v>57.799999</v>
      </c>
      <c r="C663" s="1">
        <v>58.009998000000003</v>
      </c>
      <c r="D663" s="1">
        <v>57.619999</v>
      </c>
      <c r="E663" s="1">
        <v>57.919998</v>
      </c>
      <c r="F663" s="1">
        <v>5764400</v>
      </c>
      <c r="G663" s="1">
        <v>50.509081999999999</v>
      </c>
      <c r="H663" s="1">
        <f t="shared" si="4"/>
        <v>-1.1772786013090109E-2</v>
      </c>
      <c r="I663" s="1">
        <f t="shared" si="5"/>
        <v>-5.1771788184669788E-4</v>
      </c>
      <c r="J663" s="11">
        <v>-6.8086756555405675E-4</v>
      </c>
    </row>
    <row r="664" spans="1:10" ht="13" x14ac:dyDescent="0.15">
      <c r="A664" s="3">
        <v>41320</v>
      </c>
      <c r="B664" s="1">
        <v>57.900002000000001</v>
      </c>
      <c r="C664" s="1">
        <v>58.009998000000003</v>
      </c>
      <c r="D664" s="1">
        <v>56.779998999999997</v>
      </c>
      <c r="E664" s="1">
        <v>57.02</v>
      </c>
      <c r="F664" s="1">
        <v>9695600</v>
      </c>
      <c r="G664" s="1">
        <v>49.724240000000002</v>
      </c>
      <c r="H664" s="1">
        <f t="shared" si="4"/>
        <v>-1.5538640039317621E-2</v>
      </c>
      <c r="I664" s="1">
        <f t="shared" si="5"/>
        <v>-1.5538631250514464E-2</v>
      </c>
      <c r="J664" s="11">
        <v>5.9900426522503842E-4</v>
      </c>
    </row>
    <row r="665" spans="1:10" ht="13" x14ac:dyDescent="0.15">
      <c r="A665" s="3">
        <v>41324</v>
      </c>
      <c r="B665" s="1">
        <v>57.639999000000003</v>
      </c>
      <c r="C665" s="1">
        <v>58.610000999999997</v>
      </c>
      <c r="D665" s="1">
        <v>57.52</v>
      </c>
      <c r="E665" s="1">
        <v>58.599997999999999</v>
      </c>
      <c r="F665" s="1">
        <v>8119800</v>
      </c>
      <c r="G665" s="1">
        <v>51.102075999999997</v>
      </c>
      <c r="H665" s="1">
        <f t="shared" si="4"/>
        <v>2.770954051210095E-2</v>
      </c>
      <c r="I665" s="1">
        <f t="shared" si="5"/>
        <v>2.7709543675277792E-2</v>
      </c>
      <c r="J665" s="11">
        <v>3.8557485528876098E-3</v>
      </c>
    </row>
    <row r="666" spans="1:10" ht="13" x14ac:dyDescent="0.15">
      <c r="A666" s="3">
        <v>41325</v>
      </c>
      <c r="B666" s="1">
        <v>58.599997999999999</v>
      </c>
      <c r="C666" s="1">
        <v>58.610000999999997</v>
      </c>
      <c r="D666" s="1">
        <v>57.639999000000003</v>
      </c>
      <c r="E666" s="1">
        <v>57.669998</v>
      </c>
      <c r="F666" s="1">
        <v>5925400</v>
      </c>
      <c r="G666" s="1">
        <v>50.291069999999998</v>
      </c>
      <c r="H666" s="1">
        <f t="shared" si="4"/>
        <v>-1.5870307708884219E-2</v>
      </c>
      <c r="I666" s="1">
        <f t="shared" si="5"/>
        <v>-1.5870314153186245E-2</v>
      </c>
      <c r="J666" s="11">
        <v>-7.7039343769349919E-3</v>
      </c>
    </row>
    <row r="667" spans="1:10" ht="13" x14ac:dyDescent="0.15">
      <c r="A667" s="3">
        <v>41326</v>
      </c>
      <c r="B667" s="1">
        <v>57.560001</v>
      </c>
      <c r="C667" s="1">
        <v>58.16</v>
      </c>
      <c r="D667" s="1">
        <v>57.09</v>
      </c>
      <c r="E667" s="1">
        <v>58.110000999999997</v>
      </c>
      <c r="F667" s="1">
        <v>7297900</v>
      </c>
      <c r="G667" s="1">
        <v>50.674773000000002</v>
      </c>
      <c r="H667" s="1">
        <f t="shared" si="4"/>
        <v>7.6296690698688299E-3</v>
      </c>
      <c r="I667" s="1">
        <f t="shared" si="5"/>
        <v>7.6296447858437717E-3</v>
      </c>
      <c r="J667" s="11">
        <v>-3.3688590996863704E-3</v>
      </c>
    </row>
    <row r="668" spans="1:10" ht="13" x14ac:dyDescent="0.15">
      <c r="A668" s="3">
        <v>41327</v>
      </c>
      <c r="B668" s="1">
        <v>58.299999</v>
      </c>
      <c r="C668" s="1">
        <v>58.330002</v>
      </c>
      <c r="D668" s="1">
        <v>57.650002000000001</v>
      </c>
      <c r="E668" s="1">
        <v>58.200001</v>
      </c>
      <c r="F668" s="1">
        <v>4386600</v>
      </c>
      <c r="G668" s="1">
        <v>50.753258000000002</v>
      </c>
      <c r="H668" s="1">
        <f t="shared" si="4"/>
        <v>1.5487867570334996E-3</v>
      </c>
      <c r="I668" s="1">
        <f t="shared" si="5"/>
        <v>1.5487982551002366E-3</v>
      </c>
      <c r="J668" s="11">
        <v>8.641558443571869E-3</v>
      </c>
    </row>
    <row r="669" spans="1:10" ht="13" x14ac:dyDescent="0.15">
      <c r="A669" s="3">
        <v>41330</v>
      </c>
      <c r="B669" s="1">
        <v>58.470001000000003</v>
      </c>
      <c r="C669" s="1">
        <v>58.549999</v>
      </c>
      <c r="D669" s="1">
        <v>56.830002</v>
      </c>
      <c r="E669" s="1">
        <v>56.889999000000003</v>
      </c>
      <c r="F669" s="1">
        <v>8408400</v>
      </c>
      <c r="G669" s="1">
        <v>49.610872000000001</v>
      </c>
      <c r="H669" s="1">
        <f t="shared" si="4"/>
        <v>-2.2508625042807082E-2</v>
      </c>
      <c r="I669" s="1">
        <f t="shared" si="5"/>
        <v>-2.2508623978385819E-2</v>
      </c>
      <c r="J669" s="11">
        <v>-1.5456541070004376E-2</v>
      </c>
    </row>
    <row r="670" spans="1:10" ht="13" x14ac:dyDescent="0.15">
      <c r="A670" s="3">
        <v>41331</v>
      </c>
      <c r="B670" s="1">
        <v>57.299999</v>
      </c>
      <c r="C670" s="1">
        <v>57.919998</v>
      </c>
      <c r="D670" s="1">
        <v>56.950001</v>
      </c>
      <c r="E670" s="1">
        <v>57.75</v>
      </c>
      <c r="F670" s="1">
        <v>7763500</v>
      </c>
      <c r="G670" s="1">
        <v>50.360835000000002</v>
      </c>
      <c r="H670" s="1">
        <f t="shared" si="4"/>
        <v>1.5116910091701652E-2</v>
      </c>
      <c r="I670" s="1">
        <f t="shared" si="5"/>
        <v>1.511690824543461E-2</v>
      </c>
      <c r="J670" s="11">
        <v>8.4125457443577512E-3</v>
      </c>
    </row>
    <row r="671" spans="1:10" ht="13" x14ac:dyDescent="0.15">
      <c r="A671" s="3">
        <v>41332</v>
      </c>
      <c r="B671" s="1">
        <v>57.560001</v>
      </c>
      <c r="C671" s="1">
        <v>58.18</v>
      </c>
      <c r="D671" s="1">
        <v>57.41</v>
      </c>
      <c r="E671" s="1">
        <v>58.040000999999997</v>
      </c>
      <c r="F671" s="1">
        <v>6116300</v>
      </c>
      <c r="G671" s="1">
        <v>50.613729999999997</v>
      </c>
      <c r="H671" s="1">
        <f t="shared" si="4"/>
        <v>5.0216623376622789E-3</v>
      </c>
      <c r="I671" s="1">
        <f t="shared" si="5"/>
        <v>5.0216601849432246E-3</v>
      </c>
      <c r="J671" s="11">
        <v>1.2607093711558843E-2</v>
      </c>
    </row>
    <row r="672" spans="1:10" ht="13" x14ac:dyDescent="0.15">
      <c r="A672" s="3">
        <v>41333</v>
      </c>
      <c r="B672" s="1">
        <v>57.900002000000001</v>
      </c>
      <c r="C672" s="1">
        <v>58.299999</v>
      </c>
      <c r="D672" s="1">
        <v>57.849997999999999</v>
      </c>
      <c r="E672" s="1">
        <v>57.950001</v>
      </c>
      <c r="F672" s="1">
        <v>7527700</v>
      </c>
      <c r="G672" s="1">
        <v>50.535246000000001</v>
      </c>
      <c r="H672" s="1">
        <f t="shared" si="4"/>
        <v>-1.5506546941650864E-3</v>
      </c>
      <c r="I672" s="1">
        <f t="shared" si="5"/>
        <v>-1.5506464352656089E-3</v>
      </c>
      <c r="J672" s="11">
        <v>-1.4834345258410981E-3</v>
      </c>
    </row>
    <row r="673" spans="1:10" ht="13" x14ac:dyDescent="0.15">
      <c r="A673" s="3">
        <v>41334</v>
      </c>
      <c r="B673" s="1">
        <v>57.93</v>
      </c>
      <c r="C673" s="1">
        <v>58.279998999999997</v>
      </c>
      <c r="D673" s="1">
        <v>57.650002000000001</v>
      </c>
      <c r="E673" s="1">
        <v>58.279998999999997</v>
      </c>
      <c r="F673" s="1">
        <v>6730000</v>
      </c>
      <c r="G673" s="1">
        <v>50.82302</v>
      </c>
      <c r="H673" s="1">
        <f t="shared" si="4"/>
        <v>5.694529668774229E-3</v>
      </c>
      <c r="I673" s="1">
        <f t="shared" si="5"/>
        <v>5.694520612405822E-3</v>
      </c>
      <c r="J673" s="11">
        <v>2.5023981250439152E-3</v>
      </c>
    </row>
    <row r="674" spans="1:10" ht="13" x14ac:dyDescent="0.15">
      <c r="A674" s="3">
        <v>41337</v>
      </c>
      <c r="B674" s="1">
        <v>58.139999000000003</v>
      </c>
      <c r="C674" s="1">
        <v>58.189999</v>
      </c>
      <c r="D674" s="1">
        <v>57.25</v>
      </c>
      <c r="E674" s="1">
        <v>57.619999</v>
      </c>
      <c r="F674" s="1">
        <v>5845200</v>
      </c>
      <c r="G674" s="1">
        <v>50.247467999999998</v>
      </c>
      <c r="H674" s="1">
        <f t="shared" si="4"/>
        <v>-1.1324639864870222E-2</v>
      </c>
      <c r="I674" s="1">
        <f t="shared" si="5"/>
        <v>-1.1324632026983085E-2</v>
      </c>
      <c r="J674" s="11">
        <v>2.7083797314242466E-3</v>
      </c>
    </row>
    <row r="675" spans="1:10" ht="13" x14ac:dyDescent="0.15">
      <c r="A675" s="3">
        <v>41338</v>
      </c>
      <c r="B675" s="1">
        <v>57.939999</v>
      </c>
      <c r="C675" s="1">
        <v>58.009998000000003</v>
      </c>
      <c r="D675" s="1">
        <v>57.360000999999997</v>
      </c>
      <c r="E675" s="1">
        <v>57.66</v>
      </c>
      <c r="F675" s="1">
        <v>7151000</v>
      </c>
      <c r="G675" s="1">
        <v>50.282350999999998</v>
      </c>
      <c r="H675" s="1">
        <f t="shared" si="4"/>
        <v>6.9422076872990965E-4</v>
      </c>
      <c r="I675" s="1">
        <f t="shared" si="5"/>
        <v>6.9422403532851974E-4</v>
      </c>
      <c r="J675" s="11">
        <v>8.9149789023612262E-3</v>
      </c>
    </row>
    <row r="676" spans="1:10" ht="13" x14ac:dyDescent="0.15">
      <c r="A676" s="3">
        <v>41339</v>
      </c>
      <c r="B676" s="1">
        <v>57.93</v>
      </c>
      <c r="C676" s="1">
        <v>58.040000999999997</v>
      </c>
      <c r="D676" s="1">
        <v>57.439999</v>
      </c>
      <c r="E676" s="1">
        <v>58</v>
      </c>
      <c r="F676" s="1">
        <v>6691100</v>
      </c>
      <c r="G676" s="1">
        <v>50.578847000000003</v>
      </c>
      <c r="H676" s="1">
        <f t="shared" si="4"/>
        <v>5.8966354491849365E-3</v>
      </c>
      <c r="I676" s="1">
        <f t="shared" si="5"/>
        <v>5.8966216595561487E-3</v>
      </c>
      <c r="J676" s="11">
        <v>2.9796118079930714E-3</v>
      </c>
    </row>
    <row r="677" spans="1:10" ht="13" x14ac:dyDescent="0.15">
      <c r="A677" s="3">
        <v>41340</v>
      </c>
      <c r="B677" s="1">
        <v>58</v>
      </c>
      <c r="C677" s="1">
        <v>58.139999000000003</v>
      </c>
      <c r="D677" s="1">
        <v>57.849997999999999</v>
      </c>
      <c r="E677" s="1">
        <v>57.860000999999997</v>
      </c>
      <c r="F677" s="1">
        <v>5329000</v>
      </c>
      <c r="G677" s="1">
        <v>50.456761</v>
      </c>
      <c r="H677" s="1">
        <f t="shared" si="4"/>
        <v>-2.413775862069019E-3</v>
      </c>
      <c r="I677" s="1">
        <f t="shared" si="5"/>
        <v>-2.4137758616759892E-3</v>
      </c>
      <c r="J677" s="11">
        <v>2.3257863231919123E-3</v>
      </c>
    </row>
    <row r="678" spans="1:10" ht="13" x14ac:dyDescent="0.15">
      <c r="A678" s="3">
        <v>41341</v>
      </c>
      <c r="B678" s="1">
        <v>57.970001000000003</v>
      </c>
      <c r="C678" s="1">
        <v>58.490001999999997</v>
      </c>
      <c r="D678" s="1">
        <v>57.830002</v>
      </c>
      <c r="E678" s="1">
        <v>58.389999000000003</v>
      </c>
      <c r="F678" s="1">
        <v>4797900</v>
      </c>
      <c r="G678" s="1">
        <v>50.918945999999998</v>
      </c>
      <c r="H678" s="1">
        <f t="shared" si="4"/>
        <v>9.1600067549256741E-3</v>
      </c>
      <c r="I678" s="1">
        <f t="shared" si="5"/>
        <v>9.1600211912135632E-3</v>
      </c>
      <c r="J678" s="11">
        <v>4.7161538139378545E-3</v>
      </c>
    </row>
    <row r="679" spans="1:10" ht="13" x14ac:dyDescent="0.15">
      <c r="A679" s="3">
        <v>41344</v>
      </c>
      <c r="B679" s="1">
        <v>58.41</v>
      </c>
      <c r="C679" s="1">
        <v>58.599997999999999</v>
      </c>
      <c r="D679" s="1">
        <v>58.080002</v>
      </c>
      <c r="E679" s="1">
        <v>58.439999</v>
      </c>
      <c r="F679" s="1">
        <v>4726000</v>
      </c>
      <c r="G679" s="1">
        <v>50.962547999999998</v>
      </c>
      <c r="H679" s="1">
        <f t="shared" si="4"/>
        <v>8.5631102682493887E-4</v>
      </c>
      <c r="I679" s="1">
        <f t="shared" si="5"/>
        <v>8.5630209234888567E-4</v>
      </c>
      <c r="J679" s="11">
        <v>3.4881909248660682E-3</v>
      </c>
    </row>
    <row r="680" spans="1:10" ht="13" x14ac:dyDescent="0.15">
      <c r="A680" s="3">
        <v>41345</v>
      </c>
      <c r="B680" s="1">
        <v>58.560001</v>
      </c>
      <c r="C680" s="1">
        <v>58.919998</v>
      </c>
      <c r="D680" s="1">
        <v>58.450001</v>
      </c>
      <c r="E680" s="1">
        <v>58.73</v>
      </c>
      <c r="F680" s="1">
        <v>4664700</v>
      </c>
      <c r="G680" s="1">
        <v>51.215443</v>
      </c>
      <c r="H680" s="1">
        <f t="shared" si="4"/>
        <v>4.9623717481582542E-3</v>
      </c>
      <c r="I680" s="1">
        <f t="shared" si="5"/>
        <v>4.9623696209224535E-3</v>
      </c>
      <c r="J680" s="11">
        <v>1.9169892708816808E-4</v>
      </c>
    </row>
    <row r="681" spans="1:10" ht="13" x14ac:dyDescent="0.15">
      <c r="A681" s="3">
        <v>41346</v>
      </c>
      <c r="B681" s="1">
        <v>58.759998000000003</v>
      </c>
      <c r="C681" s="1">
        <v>58.939999</v>
      </c>
      <c r="D681" s="1">
        <v>58.560001</v>
      </c>
      <c r="E681" s="1">
        <v>58.779998999999997</v>
      </c>
      <c r="F681" s="1">
        <v>4485100</v>
      </c>
      <c r="G681" s="1">
        <v>51.259045</v>
      </c>
      <c r="H681" s="1">
        <f t="shared" si="4"/>
        <v>8.5133662523411693E-4</v>
      </c>
      <c r="I681" s="1">
        <f t="shared" si="5"/>
        <v>8.5134477895661121E-4</v>
      </c>
      <c r="J681" s="11">
        <v>3.6129262822131409E-4</v>
      </c>
    </row>
    <row r="682" spans="1:10" ht="13" x14ac:dyDescent="0.15">
      <c r="A682" s="3">
        <v>41347</v>
      </c>
      <c r="B682" s="1">
        <v>59</v>
      </c>
      <c r="C682" s="1">
        <v>59.560001</v>
      </c>
      <c r="D682" s="1">
        <v>58.869999</v>
      </c>
      <c r="E682" s="1">
        <v>59.52</v>
      </c>
      <c r="F682" s="1">
        <v>5129700</v>
      </c>
      <c r="G682" s="1">
        <v>51.904361999999999</v>
      </c>
      <c r="H682" s="1">
        <f t="shared" si="4"/>
        <v>1.2589333320676079E-2</v>
      </c>
      <c r="I682" s="1">
        <f t="shared" si="5"/>
        <v>1.2589329356409168E-2</v>
      </c>
      <c r="J682" s="11">
        <v>5.8012974106104878E-3</v>
      </c>
    </row>
    <row r="683" spans="1:10" ht="13" x14ac:dyDescent="0.15">
      <c r="A683" s="3">
        <v>41348</v>
      </c>
      <c r="B683" s="1">
        <v>59.099997999999999</v>
      </c>
      <c r="C683" s="1">
        <v>59.389999000000003</v>
      </c>
      <c r="D683" s="1">
        <v>58.810001</v>
      </c>
      <c r="E683" s="1">
        <v>59.07</v>
      </c>
      <c r="F683" s="1">
        <v>10303400</v>
      </c>
      <c r="G683" s="1">
        <v>51.511940000000003</v>
      </c>
      <c r="H683" s="1">
        <f t="shared" si="4"/>
        <v>-7.560483870967789E-3</v>
      </c>
      <c r="I683" s="1">
        <f t="shared" si="5"/>
        <v>-7.5604821036042462E-3</v>
      </c>
      <c r="J683" s="11">
        <v>-1.7215117677199237E-3</v>
      </c>
    </row>
    <row r="684" spans="1:10" ht="13" x14ac:dyDescent="0.15">
      <c r="A684" s="3">
        <v>41351</v>
      </c>
      <c r="B684" s="1">
        <v>58.669998</v>
      </c>
      <c r="C684" s="1">
        <v>59.650002000000001</v>
      </c>
      <c r="D684" s="1">
        <v>58.549999</v>
      </c>
      <c r="E684" s="1">
        <v>59.150002000000001</v>
      </c>
      <c r="F684" s="1">
        <v>5002900</v>
      </c>
      <c r="G684" s="1">
        <v>51.581704999999999</v>
      </c>
      <c r="H684" s="1">
        <f t="shared" si="4"/>
        <v>1.3543592348061681E-3</v>
      </c>
      <c r="I684" s="1">
        <f t="shared" si="5"/>
        <v>1.3543461962410412E-3</v>
      </c>
      <c r="J684" s="11">
        <v>-4.2752038191580504E-3</v>
      </c>
    </row>
    <row r="685" spans="1:10" ht="13" x14ac:dyDescent="0.15">
      <c r="A685" s="3">
        <v>41352</v>
      </c>
      <c r="B685" s="1">
        <v>59.209999000000003</v>
      </c>
      <c r="C685" s="1">
        <v>59.48</v>
      </c>
      <c r="D685" s="1">
        <v>58.709999000000003</v>
      </c>
      <c r="E685" s="1">
        <v>59.310001</v>
      </c>
      <c r="F685" s="1">
        <v>6748900</v>
      </c>
      <c r="G685" s="1">
        <v>51.721232999999998</v>
      </c>
      <c r="H685" s="1">
        <f t="shared" si="4"/>
        <v>2.7049703227397881E-3</v>
      </c>
      <c r="I685" s="1">
        <f t="shared" si="5"/>
        <v>2.7049900735153782E-3</v>
      </c>
      <c r="J685" s="11">
        <v>2.602217339185597E-4</v>
      </c>
    </row>
    <row r="686" spans="1:10" ht="13" x14ac:dyDescent="0.15">
      <c r="A686" s="3">
        <v>41353</v>
      </c>
      <c r="B686" s="1">
        <v>60</v>
      </c>
      <c r="C686" s="1">
        <v>60.540000999999997</v>
      </c>
      <c r="D686" s="1">
        <v>59.630001</v>
      </c>
      <c r="E686" s="1">
        <v>60.439999</v>
      </c>
      <c r="F686" s="1">
        <v>8178800</v>
      </c>
      <c r="G686" s="1">
        <v>52.706645999999999</v>
      </c>
      <c r="H686" s="1">
        <f t="shared" si="4"/>
        <v>1.9052402309013627E-2</v>
      </c>
      <c r="I686" s="1">
        <f t="shared" si="5"/>
        <v>1.9052388020216016E-2</v>
      </c>
      <c r="J686" s="11">
        <v>3.867657372672563E-3</v>
      </c>
    </row>
    <row r="687" spans="1:10" ht="13" x14ac:dyDescent="0.15">
      <c r="A687" s="3">
        <v>41354</v>
      </c>
      <c r="B687" s="1">
        <v>60.169998</v>
      </c>
      <c r="C687" s="1">
        <v>61.029998999999997</v>
      </c>
      <c r="D687" s="1">
        <v>60.009998000000003</v>
      </c>
      <c r="E687" s="1">
        <v>60.939999</v>
      </c>
      <c r="F687" s="1">
        <v>8993500</v>
      </c>
      <c r="G687" s="1">
        <v>53.142671</v>
      </c>
      <c r="H687" s="1">
        <f t="shared" si="4"/>
        <v>8.2726672447496243E-3</v>
      </c>
      <c r="I687" s="1">
        <f t="shared" si="5"/>
        <v>8.2726758974570446E-3</v>
      </c>
      <c r="J687" s="11">
        <v>-6.2184341272430617E-3</v>
      </c>
    </row>
    <row r="688" spans="1:10" ht="13" x14ac:dyDescent="0.15">
      <c r="A688" s="3">
        <v>41355</v>
      </c>
      <c r="B688" s="1">
        <v>61.110000999999997</v>
      </c>
      <c r="C688" s="1">
        <v>61.110000999999997</v>
      </c>
      <c r="D688" s="1">
        <v>60.68</v>
      </c>
      <c r="E688" s="1">
        <v>60.91</v>
      </c>
      <c r="F688" s="1">
        <v>6440800</v>
      </c>
      <c r="G688" s="1">
        <v>53.116509999999998</v>
      </c>
      <c r="H688" s="1">
        <f t="shared" si="4"/>
        <v>-4.9227109439243123E-4</v>
      </c>
      <c r="I688" s="1">
        <f t="shared" si="5"/>
        <v>-4.9227860601891611E-4</v>
      </c>
      <c r="J688" s="11">
        <v>6.2781334353127988E-3</v>
      </c>
    </row>
    <row r="689" spans="1:10" ht="13" x14ac:dyDescent="0.15">
      <c r="A689" s="3">
        <v>41358</v>
      </c>
      <c r="B689" s="1">
        <v>61</v>
      </c>
      <c r="C689" s="1">
        <v>61.189999</v>
      </c>
      <c r="D689" s="1">
        <v>60.060001</v>
      </c>
      <c r="E689" s="1">
        <v>60.209999000000003</v>
      </c>
      <c r="F689" s="1">
        <v>5776900</v>
      </c>
      <c r="G689" s="1">
        <v>52.506075000000003</v>
      </c>
      <c r="H689" s="1">
        <f t="shared" si="4"/>
        <v>-1.1492382203250587E-2</v>
      </c>
      <c r="I689" s="1">
        <f t="shared" si="5"/>
        <v>-1.1492377793646371E-2</v>
      </c>
      <c r="J689" s="11">
        <v>-4.4294470728112184E-3</v>
      </c>
    </row>
    <row r="690" spans="1:10" ht="13" x14ac:dyDescent="0.15">
      <c r="A690" s="3">
        <v>41359</v>
      </c>
      <c r="B690" s="1">
        <v>60.5</v>
      </c>
      <c r="C690" s="1">
        <v>60.619999</v>
      </c>
      <c r="D690" s="1">
        <v>60.080002</v>
      </c>
      <c r="E690" s="1">
        <v>60.439999</v>
      </c>
      <c r="F690" s="1">
        <v>4516300</v>
      </c>
      <c r="G690" s="1">
        <v>52.706645999999999</v>
      </c>
      <c r="H690" s="1">
        <f t="shared" si="4"/>
        <v>3.8199635246630192E-3</v>
      </c>
      <c r="I690" s="1">
        <f t="shared" si="5"/>
        <v>3.8199579762912481E-3</v>
      </c>
      <c r="J690" s="11">
        <v>7.7451776228132894E-3</v>
      </c>
    </row>
    <row r="691" spans="1:10" ht="13" x14ac:dyDescent="0.15">
      <c r="A691" s="3">
        <v>41360</v>
      </c>
      <c r="B691" s="1">
        <v>60.200001</v>
      </c>
      <c r="C691" s="1">
        <v>60.709999000000003</v>
      </c>
      <c r="D691" s="1">
        <v>60.029998999999997</v>
      </c>
      <c r="E691" s="1">
        <v>60.380001</v>
      </c>
      <c r="F691" s="1">
        <v>4103200</v>
      </c>
      <c r="G691" s="1">
        <v>52.654325</v>
      </c>
      <c r="H691" s="1">
        <f t="shared" si="4"/>
        <v>-9.9268697870097942E-4</v>
      </c>
      <c r="I691" s="1">
        <f t="shared" si="5"/>
        <v>-9.9268316181604825E-4</v>
      </c>
      <c r="J691" s="11">
        <v>-2.3002083911989623E-3</v>
      </c>
    </row>
    <row r="692" spans="1:10" ht="13" x14ac:dyDescent="0.15">
      <c r="A692" s="3">
        <v>41361</v>
      </c>
      <c r="B692" s="1">
        <v>60.400002000000001</v>
      </c>
      <c r="C692" s="1">
        <v>60.59</v>
      </c>
      <c r="D692" s="1">
        <v>60.060001</v>
      </c>
      <c r="E692" s="1">
        <v>60.099997999999999</v>
      </c>
      <c r="F692" s="1">
        <v>5293000</v>
      </c>
      <c r="G692" s="1">
        <v>52.410148999999997</v>
      </c>
      <c r="H692" s="1">
        <f t="shared" si="4"/>
        <v>-4.6373467267746592E-3</v>
      </c>
      <c r="I692" s="1">
        <f t="shared" si="5"/>
        <v>-4.6373398576470791E-3</v>
      </c>
      <c r="J692" s="11">
        <v>3.6058999366010303E-3</v>
      </c>
    </row>
    <row r="693" spans="1:10" ht="13" x14ac:dyDescent="0.15">
      <c r="A693" s="3">
        <v>41365</v>
      </c>
      <c r="B693" s="1">
        <v>60.200001</v>
      </c>
      <c r="C693" s="1">
        <v>60.700001</v>
      </c>
      <c r="D693" s="1">
        <v>60.02</v>
      </c>
      <c r="E693" s="1">
        <v>60.48</v>
      </c>
      <c r="F693" s="1">
        <v>4118900</v>
      </c>
      <c r="G693" s="1">
        <v>52.741529</v>
      </c>
      <c r="H693" s="1">
        <f t="shared" si="4"/>
        <v>6.3228288293786222E-3</v>
      </c>
      <c r="I693" s="1">
        <f t="shared" si="5"/>
        <v>6.3228211772495234E-3</v>
      </c>
      <c r="J693" s="11">
        <v>-3.9032920884995287E-4</v>
      </c>
    </row>
    <row r="694" spans="1:10" ht="13" x14ac:dyDescent="0.15">
      <c r="A694" s="3">
        <v>41366</v>
      </c>
      <c r="B694" s="1">
        <v>60.580002</v>
      </c>
      <c r="C694" s="1">
        <v>60.650002000000001</v>
      </c>
      <c r="D694" s="1">
        <v>59.849997999999999</v>
      </c>
      <c r="E694" s="1">
        <v>60.040000999999997</v>
      </c>
      <c r="F694" s="1">
        <v>4769900</v>
      </c>
      <c r="G694" s="1">
        <v>52.357827999999998</v>
      </c>
      <c r="H694" s="1">
        <f t="shared" si="4"/>
        <v>-7.2751157407407452E-3</v>
      </c>
      <c r="I694" s="1">
        <f t="shared" si="5"/>
        <v>-7.2751209014058366E-3</v>
      </c>
      <c r="J694" s="11">
        <v>6.1182378454532936E-3</v>
      </c>
    </row>
    <row r="695" spans="1:10" ht="13" x14ac:dyDescent="0.15">
      <c r="A695" s="3">
        <v>41367</v>
      </c>
      <c r="B695" s="1">
        <v>60.139999000000003</v>
      </c>
      <c r="C695" s="1">
        <v>60.349997999999999</v>
      </c>
      <c r="D695" s="1">
        <v>59.130001</v>
      </c>
      <c r="E695" s="1">
        <v>59.279998999999997</v>
      </c>
      <c r="F695" s="1">
        <v>5535500</v>
      </c>
      <c r="G695" s="1">
        <v>51.695068999999997</v>
      </c>
      <c r="H695" s="1">
        <f t="shared" si="4"/>
        <v>-1.2658260948396722E-2</v>
      </c>
      <c r="I695" s="1">
        <f t="shared" si="5"/>
        <v>-1.2658260002687683E-2</v>
      </c>
      <c r="J695" s="11">
        <v>-7.6156108031294311E-3</v>
      </c>
    </row>
    <row r="696" spans="1:10" ht="13" x14ac:dyDescent="0.15">
      <c r="A696" s="3">
        <v>41368</v>
      </c>
      <c r="B696" s="1">
        <v>59.220001000000003</v>
      </c>
      <c r="C696" s="1">
        <v>59.41</v>
      </c>
      <c r="D696" s="1">
        <v>58.700001</v>
      </c>
      <c r="E696" s="1">
        <v>58.880001</v>
      </c>
      <c r="F696" s="1">
        <v>4965200</v>
      </c>
      <c r="G696" s="1">
        <v>51.346252</v>
      </c>
      <c r="H696" s="1">
        <f t="shared" si="4"/>
        <v>-6.7476047022199939E-3</v>
      </c>
      <c r="I696" s="1">
        <f t="shared" si="5"/>
        <v>-6.7475874729947035E-3</v>
      </c>
      <c r="J696" s="11">
        <v>3.8322611823484246E-3</v>
      </c>
    </row>
    <row r="697" spans="1:10" ht="13" x14ac:dyDescent="0.15">
      <c r="A697" s="3">
        <v>41369</v>
      </c>
      <c r="B697" s="1">
        <v>58.380001</v>
      </c>
      <c r="C697" s="1">
        <v>58.689999</v>
      </c>
      <c r="D697" s="1">
        <v>58.060001</v>
      </c>
      <c r="E697" s="1">
        <v>58.540000999999997</v>
      </c>
      <c r="F697" s="1">
        <v>6736500</v>
      </c>
      <c r="G697" s="1">
        <v>51.049754999999998</v>
      </c>
      <c r="H697" s="1">
        <f t="shared" si="4"/>
        <v>-5.7744564236675783E-3</v>
      </c>
      <c r="I697" s="1">
        <f t="shared" si="5"/>
        <v>-5.7744623697169213E-3</v>
      </c>
      <c r="J697" s="11">
        <v>-2.7974833149196927E-3</v>
      </c>
    </row>
    <row r="698" spans="1:10" ht="13" x14ac:dyDescent="0.15">
      <c r="A698" s="3">
        <v>41372</v>
      </c>
      <c r="B698" s="1">
        <v>58.599997999999999</v>
      </c>
      <c r="C698" s="1">
        <v>59.34</v>
      </c>
      <c r="D698" s="1">
        <v>58.509998000000003</v>
      </c>
      <c r="E698" s="1">
        <v>59.310001</v>
      </c>
      <c r="F698" s="1">
        <v>4744100</v>
      </c>
      <c r="G698" s="1">
        <v>51.721232999999998</v>
      </c>
      <c r="H698" s="1">
        <f t="shared" si="4"/>
        <v>1.3153399160345131E-2</v>
      </c>
      <c r="I698" s="1">
        <f t="shared" si="5"/>
        <v>1.3153402988907596E-2</v>
      </c>
      <c r="J698" s="11">
        <v>3.3113382880486379E-3</v>
      </c>
    </row>
    <row r="699" spans="1:10" ht="13" x14ac:dyDescent="0.15">
      <c r="A699" s="3">
        <v>41373</v>
      </c>
      <c r="B699" s="1">
        <v>59.509998000000003</v>
      </c>
      <c r="C699" s="1">
        <v>60.060001</v>
      </c>
      <c r="D699" s="1">
        <v>59</v>
      </c>
      <c r="E699" s="1">
        <v>59.779998999999997</v>
      </c>
      <c r="F699" s="1">
        <v>4618100</v>
      </c>
      <c r="G699" s="1">
        <v>52.131093999999997</v>
      </c>
      <c r="H699" s="1">
        <f t="shared" si="4"/>
        <v>7.9244308223835099E-3</v>
      </c>
      <c r="I699" s="1">
        <f t="shared" si="5"/>
        <v>7.9244243848556242E-3</v>
      </c>
      <c r="J699" s="11">
        <v>4.1043945775362375E-3</v>
      </c>
    </row>
    <row r="700" spans="1:10" ht="13" x14ac:dyDescent="0.15">
      <c r="A700" s="3">
        <v>41374</v>
      </c>
      <c r="B700" s="1">
        <v>59.98</v>
      </c>
      <c r="C700" s="1">
        <v>60.599997999999999</v>
      </c>
      <c r="D700" s="1">
        <v>59.889999000000003</v>
      </c>
      <c r="E700" s="1">
        <v>60.25</v>
      </c>
      <c r="F700" s="1">
        <v>5449400</v>
      </c>
      <c r="G700" s="1">
        <v>52.540958000000003</v>
      </c>
      <c r="H700" s="1">
        <f t="shared" si="4"/>
        <v>7.8621781174670717E-3</v>
      </c>
      <c r="I700" s="1">
        <f t="shared" si="5"/>
        <v>7.8621791439866199E-3</v>
      </c>
      <c r="J700" s="11">
        <v>8.7764079059100986E-3</v>
      </c>
    </row>
    <row r="701" spans="1:10" ht="13" x14ac:dyDescent="0.15">
      <c r="A701" s="3">
        <v>41375</v>
      </c>
      <c r="B701" s="1">
        <v>60.400002000000001</v>
      </c>
      <c r="C701" s="1">
        <v>60.630001</v>
      </c>
      <c r="D701" s="1">
        <v>59.830002</v>
      </c>
      <c r="E701" s="1">
        <v>60.16</v>
      </c>
      <c r="F701" s="1">
        <v>6837200</v>
      </c>
      <c r="G701" s="1">
        <v>52.462473000000003</v>
      </c>
      <c r="H701" s="1">
        <f t="shared" si="4"/>
        <v>-1.4937759336100152E-3</v>
      </c>
      <c r="I701" s="1">
        <f t="shared" si="5"/>
        <v>-1.4937869994681211E-3</v>
      </c>
      <c r="J701" s="11">
        <v>4.2493176048122912E-3</v>
      </c>
    </row>
    <row r="702" spans="1:10" ht="13" x14ac:dyDescent="0.15">
      <c r="A702" s="3">
        <v>41376</v>
      </c>
      <c r="B702" s="1">
        <v>59.630001</v>
      </c>
      <c r="C702" s="1">
        <v>59.860000999999997</v>
      </c>
      <c r="D702" s="1">
        <v>59.080002</v>
      </c>
      <c r="E702" s="1">
        <v>59.360000999999997</v>
      </c>
      <c r="F702" s="1">
        <v>5148200</v>
      </c>
      <c r="G702" s="1">
        <v>51.764834999999998</v>
      </c>
      <c r="H702" s="1">
        <f t="shared" si="4"/>
        <v>-1.3297855718085103E-2</v>
      </c>
      <c r="I702" s="1">
        <f t="shared" si="5"/>
        <v>-1.3297848159007006E-2</v>
      </c>
      <c r="J702" s="11">
        <v>-5.3871004164919003E-6</v>
      </c>
    </row>
    <row r="703" spans="1:10" ht="13" x14ac:dyDescent="0.15">
      <c r="A703" s="3">
        <v>41379</v>
      </c>
      <c r="B703" s="1">
        <v>58.720001000000003</v>
      </c>
      <c r="C703" s="1">
        <v>58.720001000000003</v>
      </c>
      <c r="D703" s="1">
        <v>57.200001</v>
      </c>
      <c r="E703" s="1">
        <v>57.240001999999997</v>
      </c>
      <c r="F703" s="1">
        <v>9785400</v>
      </c>
      <c r="G703" s="1">
        <v>49.916091999999999</v>
      </c>
      <c r="H703" s="1">
        <f t="shared" si="4"/>
        <v>-3.571426826626907E-2</v>
      </c>
      <c r="I703" s="1">
        <f t="shared" si="5"/>
        <v>-3.5714264326352031E-2</v>
      </c>
      <c r="J703" s="11">
        <v>-1.7884850628957158E-2</v>
      </c>
    </row>
    <row r="704" spans="1:10" ht="13" x14ac:dyDescent="0.15">
      <c r="A704" s="3">
        <v>41380</v>
      </c>
      <c r="B704" s="1">
        <v>58.009998000000003</v>
      </c>
      <c r="C704" s="1">
        <v>58.009998000000003</v>
      </c>
      <c r="D704" s="1">
        <v>56.880001</v>
      </c>
      <c r="E704" s="1">
        <v>57.439999</v>
      </c>
      <c r="F704" s="1">
        <v>9318800</v>
      </c>
      <c r="G704" s="1">
        <v>50.090499000000001</v>
      </c>
      <c r="H704" s="1">
        <f t="shared" si="4"/>
        <v>3.494007564849549E-3</v>
      </c>
      <c r="I704" s="1">
        <f t="shared" si="5"/>
        <v>3.4940034969084158E-3</v>
      </c>
      <c r="J704" s="11">
        <v>1.0793746769771675E-2</v>
      </c>
    </row>
    <row r="705" spans="1:10" ht="13" x14ac:dyDescent="0.15">
      <c r="A705" s="3">
        <v>41381</v>
      </c>
      <c r="B705" s="1">
        <v>57.169998</v>
      </c>
      <c r="C705" s="1">
        <v>57.200001</v>
      </c>
      <c r="D705" s="1">
        <v>56.380001</v>
      </c>
      <c r="E705" s="1">
        <v>56.810001</v>
      </c>
      <c r="F705" s="1">
        <v>7038700</v>
      </c>
      <c r="G705" s="1">
        <v>49.541110000000003</v>
      </c>
      <c r="H705" s="1">
        <f t="shared" si="4"/>
        <v>-1.0967931945820551E-2</v>
      </c>
      <c r="I705" s="1">
        <f t="shared" si="5"/>
        <v>-1.0967928269191287E-2</v>
      </c>
      <c r="J705" s="11">
        <v>-9.3645380273727381E-3</v>
      </c>
    </row>
    <row r="706" spans="1:10" ht="13" x14ac:dyDescent="0.15">
      <c r="A706" s="3">
        <v>41382</v>
      </c>
      <c r="B706" s="1">
        <v>56.959999000000003</v>
      </c>
      <c r="C706" s="1">
        <v>57.57</v>
      </c>
      <c r="D706" s="1">
        <v>56.470001000000003</v>
      </c>
      <c r="E706" s="1">
        <v>57.32</v>
      </c>
      <c r="F706" s="1">
        <v>6182100</v>
      </c>
      <c r="G706" s="1">
        <v>49.985854000000003</v>
      </c>
      <c r="H706" s="1">
        <f t="shared" si="4"/>
        <v>8.9772749695955917E-3</v>
      </c>
      <c r="I706" s="1">
        <f t="shared" si="5"/>
        <v>8.9772716033209594E-3</v>
      </c>
      <c r="J706" s="11">
        <v>-5.5716858391589826E-3</v>
      </c>
    </row>
    <row r="707" spans="1:10" ht="13" x14ac:dyDescent="0.15">
      <c r="A707" s="3">
        <v>41383</v>
      </c>
      <c r="B707" s="1">
        <v>57.639999000000003</v>
      </c>
      <c r="C707" s="1">
        <v>57.990001999999997</v>
      </c>
      <c r="D707" s="1">
        <v>57.040000999999997</v>
      </c>
      <c r="E707" s="1">
        <v>57.490001999999997</v>
      </c>
      <c r="F707" s="1">
        <v>6411900</v>
      </c>
      <c r="G707" s="1">
        <v>50.134104000000001</v>
      </c>
      <c r="H707" s="1">
        <f t="shared" si="4"/>
        <v>2.9658408932309254E-3</v>
      </c>
      <c r="I707" s="1">
        <f t="shared" si="5"/>
        <v>2.9658390951967594E-3</v>
      </c>
      <c r="J707" s="11">
        <v>7.1335353788125767E-4</v>
      </c>
    </row>
    <row r="708" spans="1:10" ht="13" x14ac:dyDescent="0.15">
      <c r="A708" s="3">
        <v>41386</v>
      </c>
      <c r="B708" s="1">
        <v>57.580002</v>
      </c>
      <c r="C708" s="1">
        <v>57.790000999999997</v>
      </c>
      <c r="D708" s="1">
        <v>56.919998</v>
      </c>
      <c r="E708" s="1">
        <v>57.389999000000003</v>
      </c>
      <c r="F708" s="1">
        <v>5465400</v>
      </c>
      <c r="G708" s="1">
        <v>50.046897000000001</v>
      </c>
      <c r="H708" s="1">
        <f t="shared" si="4"/>
        <v>-1.7394850673338618E-3</v>
      </c>
      <c r="I708" s="1">
        <f t="shared" si="5"/>
        <v>-1.7394745899916625E-3</v>
      </c>
      <c r="J708" s="11">
        <v>1.3514443578888692E-3</v>
      </c>
    </row>
    <row r="709" spans="1:10" ht="13" x14ac:dyDescent="0.15">
      <c r="A709" s="3">
        <v>41387</v>
      </c>
      <c r="B709" s="1">
        <v>57.610000999999997</v>
      </c>
      <c r="C709" s="1">
        <v>57.799999</v>
      </c>
      <c r="D709" s="1">
        <v>57</v>
      </c>
      <c r="E709" s="1">
        <v>57.779998999999997</v>
      </c>
      <c r="F709" s="1">
        <v>7522300</v>
      </c>
      <c r="G709" s="1">
        <v>50.386996000000003</v>
      </c>
      <c r="H709" s="1">
        <f t="shared" si="4"/>
        <v>6.7956091095243516E-3</v>
      </c>
      <c r="I709" s="1">
        <f t="shared" si="5"/>
        <v>6.795606129187233E-3</v>
      </c>
      <c r="J709" s="11">
        <v>1.0454332642259716E-2</v>
      </c>
    </row>
    <row r="710" spans="1:10" ht="13" x14ac:dyDescent="0.15">
      <c r="A710" s="3">
        <v>41388</v>
      </c>
      <c r="B710" s="1">
        <v>57.889999000000003</v>
      </c>
      <c r="C710" s="1">
        <v>58.549999</v>
      </c>
      <c r="D710" s="1">
        <v>57.889999000000003</v>
      </c>
      <c r="E710" s="1">
        <v>58.259998000000003</v>
      </c>
      <c r="F710" s="1">
        <v>7812100</v>
      </c>
      <c r="G710" s="1">
        <v>50.805579000000002</v>
      </c>
      <c r="H710" s="1">
        <f t="shared" si="4"/>
        <v>8.3073556301031873E-3</v>
      </c>
      <c r="I710" s="1">
        <f t="shared" si="5"/>
        <v>8.3073616851458681E-3</v>
      </c>
      <c r="J710" s="11">
        <v>-2.9321829820718303E-3</v>
      </c>
    </row>
    <row r="711" spans="1:10" ht="13" x14ac:dyDescent="0.15">
      <c r="A711" s="3">
        <v>41389</v>
      </c>
      <c r="B711" s="1">
        <v>58.369999</v>
      </c>
      <c r="C711" s="1">
        <v>58.77</v>
      </c>
      <c r="D711" s="1">
        <v>57.720001000000003</v>
      </c>
      <c r="E711" s="1">
        <v>58.369999</v>
      </c>
      <c r="F711" s="1">
        <v>6285700</v>
      </c>
      <c r="G711" s="1">
        <v>50.901505</v>
      </c>
      <c r="H711" s="1">
        <f t="shared" si="4"/>
        <v>1.888105111160438E-3</v>
      </c>
      <c r="I711" s="1">
        <f t="shared" si="5"/>
        <v>1.8880997301496873E-3</v>
      </c>
      <c r="J711" s="11">
        <v>1.669358102326747E-3</v>
      </c>
    </row>
    <row r="712" spans="1:10" ht="13" x14ac:dyDescent="0.15">
      <c r="A712" s="3">
        <v>41390</v>
      </c>
      <c r="B712" s="1">
        <v>58.419998</v>
      </c>
      <c r="C712" s="1">
        <v>59</v>
      </c>
      <c r="D712" s="1">
        <v>58.360000999999997</v>
      </c>
      <c r="E712" s="1">
        <v>58.91</v>
      </c>
      <c r="F712" s="1">
        <v>6303600</v>
      </c>
      <c r="G712" s="1">
        <v>51.372411999999997</v>
      </c>
      <c r="H712" s="1">
        <f t="shared" si="4"/>
        <v>9.2513450274343267E-3</v>
      </c>
      <c r="I712" s="1">
        <f t="shared" si="5"/>
        <v>9.2513374604542009E-3</v>
      </c>
      <c r="J712" s="11">
        <v>7.9927624019526051E-4</v>
      </c>
    </row>
    <row r="713" spans="1:10" ht="13" x14ac:dyDescent="0.15">
      <c r="A713" s="3">
        <v>41393</v>
      </c>
      <c r="B713" s="1">
        <v>59.290000999999997</v>
      </c>
      <c r="C713" s="1">
        <v>60.049999</v>
      </c>
      <c r="D713" s="1">
        <v>59.02</v>
      </c>
      <c r="E713" s="1">
        <v>59.900002000000001</v>
      </c>
      <c r="F713" s="1">
        <v>5645200</v>
      </c>
      <c r="G713" s="1">
        <v>52.235742000000002</v>
      </c>
      <c r="H713" s="1">
        <f t="shared" si="4"/>
        <v>1.6805330164658024E-2</v>
      </c>
      <c r="I713" s="1">
        <f t="shared" si="5"/>
        <v>1.6805323448702485E-2</v>
      </c>
      <c r="J713" s="11">
        <v>7.2183402178061726E-3</v>
      </c>
    </row>
    <row r="714" spans="1:10" ht="13" x14ac:dyDescent="0.15">
      <c r="A714" s="3">
        <v>41394</v>
      </c>
      <c r="B714" s="1">
        <v>59.84</v>
      </c>
      <c r="C714" s="1">
        <v>60.450001</v>
      </c>
      <c r="D714" s="1">
        <v>59.509998000000003</v>
      </c>
      <c r="E714" s="1">
        <v>60.450001</v>
      </c>
      <c r="F714" s="1">
        <v>6207700</v>
      </c>
      <c r="G714" s="1">
        <v>52.715367999999998</v>
      </c>
      <c r="H714" s="1">
        <f t="shared" si="4"/>
        <v>9.1819529488496466E-3</v>
      </c>
      <c r="I714" s="1">
        <f t="shared" si="5"/>
        <v>9.1819505502572559E-3</v>
      </c>
      <c r="J714" s="11">
        <v>1.4204848587094346E-3</v>
      </c>
    </row>
    <row r="715" spans="1:10" ht="13" x14ac:dyDescent="0.15">
      <c r="A715" s="3">
        <v>41395</v>
      </c>
      <c r="B715" s="1">
        <v>60.150002000000001</v>
      </c>
      <c r="C715" s="1">
        <v>60.720001000000003</v>
      </c>
      <c r="D715" s="1">
        <v>59.900002000000001</v>
      </c>
      <c r="E715" s="1">
        <v>60.009998000000003</v>
      </c>
      <c r="F715" s="1">
        <v>7150200</v>
      </c>
      <c r="G715" s="1">
        <v>52.331665000000001</v>
      </c>
      <c r="H715" s="1">
        <f t="shared" si="4"/>
        <v>-7.2787922699951201E-3</v>
      </c>
      <c r="I715" s="1">
        <f t="shared" si="5"/>
        <v>-7.2787692575720427E-3</v>
      </c>
      <c r="J715" s="11">
        <v>-9.3565689414782695E-3</v>
      </c>
    </row>
    <row r="716" spans="1:10" ht="13" x14ac:dyDescent="0.15">
      <c r="A716" s="3">
        <v>41396</v>
      </c>
      <c r="B716" s="1">
        <v>60.099997999999999</v>
      </c>
      <c r="C716" s="1">
        <v>61.23</v>
      </c>
      <c r="D716" s="1">
        <v>59.950001</v>
      </c>
      <c r="E716" s="1">
        <v>60.959999000000003</v>
      </c>
      <c r="F716" s="1">
        <v>8343100</v>
      </c>
      <c r="G716" s="1">
        <v>53.160111999999998</v>
      </c>
      <c r="H716" s="1">
        <f t="shared" si="4"/>
        <v>1.5830712075677794E-2</v>
      </c>
      <c r="I716" s="1">
        <f t="shared" si="5"/>
        <v>1.5830702118879592E-2</v>
      </c>
      <c r="J716" s="11">
        <v>8.8858120205046621E-3</v>
      </c>
    </row>
    <row r="717" spans="1:10" ht="13" x14ac:dyDescent="0.15">
      <c r="A717" s="3">
        <v>41397</v>
      </c>
      <c r="B717" s="1">
        <v>61.41</v>
      </c>
      <c r="C717" s="1">
        <v>61.970001000000003</v>
      </c>
      <c r="D717" s="1">
        <v>61.25</v>
      </c>
      <c r="E717" s="1">
        <v>61.919998</v>
      </c>
      <c r="F717" s="1">
        <v>6456400</v>
      </c>
      <c r="G717" s="1">
        <v>53.997278000000001</v>
      </c>
      <c r="H717" s="1">
        <f t="shared" si="4"/>
        <v>1.5748015350197039E-2</v>
      </c>
      <c r="I717" s="1">
        <f t="shared" si="5"/>
        <v>1.5748010463183439E-2</v>
      </c>
      <c r="J717" s="11">
        <v>9.5997782590943222E-3</v>
      </c>
    </row>
    <row r="718" spans="1:10" ht="13" x14ac:dyDescent="0.15">
      <c r="A718" s="3">
        <v>41400</v>
      </c>
      <c r="B718" s="1">
        <v>61.959999000000003</v>
      </c>
      <c r="C718" s="1">
        <v>62.419998</v>
      </c>
      <c r="D718" s="1">
        <v>61.709999000000003</v>
      </c>
      <c r="E718" s="1">
        <v>62.220001000000003</v>
      </c>
      <c r="F718" s="1">
        <v>5802500</v>
      </c>
      <c r="G718" s="1">
        <v>54.258896</v>
      </c>
      <c r="H718" s="1">
        <f t="shared" si="4"/>
        <v>4.8450098464151081E-3</v>
      </c>
      <c r="I718" s="1">
        <f t="shared" si="5"/>
        <v>4.8450220027757432E-3</v>
      </c>
      <c r="J718" s="11">
        <v>-3.3860849191164608E-4</v>
      </c>
    </row>
    <row r="719" spans="1:10" ht="13" x14ac:dyDescent="0.15">
      <c r="A719" s="3">
        <v>41401</v>
      </c>
      <c r="B719" s="1">
        <v>62.380001</v>
      </c>
      <c r="C719" s="1">
        <v>62.990001999999997</v>
      </c>
      <c r="D719" s="1">
        <v>62.259998000000003</v>
      </c>
      <c r="E719" s="1">
        <v>62.84</v>
      </c>
      <c r="F719" s="1">
        <v>5933700</v>
      </c>
      <c r="G719" s="1">
        <v>54.799565000000001</v>
      </c>
      <c r="H719" s="1">
        <f t="shared" si="4"/>
        <v>9.9646253621885981E-3</v>
      </c>
      <c r="I719" s="1">
        <f t="shared" si="5"/>
        <v>9.9646148347729228E-3</v>
      </c>
      <c r="J719" s="11">
        <v>5.8328006980798439E-3</v>
      </c>
    </row>
    <row r="720" spans="1:10" ht="13" x14ac:dyDescent="0.15">
      <c r="A720" s="3">
        <v>41402</v>
      </c>
      <c r="B720" s="1">
        <v>62.799999</v>
      </c>
      <c r="C720" s="1">
        <v>62.939999</v>
      </c>
      <c r="D720" s="1">
        <v>62.330002</v>
      </c>
      <c r="E720" s="1">
        <v>62.59</v>
      </c>
      <c r="F720" s="1">
        <v>6497100</v>
      </c>
      <c r="G720" s="1">
        <v>54.581553</v>
      </c>
      <c r="H720" s="1">
        <f t="shared" si="4"/>
        <v>-3.9783577339274345E-3</v>
      </c>
      <c r="I720" s="1">
        <f t="shared" si="5"/>
        <v>-3.9783527478731194E-3</v>
      </c>
      <c r="J720" s="11">
        <v>3.2491544579754113E-3</v>
      </c>
    </row>
    <row r="721" spans="1:10" ht="13" x14ac:dyDescent="0.15">
      <c r="A721" s="3">
        <v>41403</v>
      </c>
      <c r="B721" s="1">
        <v>62.560001</v>
      </c>
      <c r="C721" s="1">
        <v>62.889999000000003</v>
      </c>
      <c r="D721" s="1">
        <v>62.330002</v>
      </c>
      <c r="E721" s="1">
        <v>62.580002</v>
      </c>
      <c r="F721" s="1">
        <v>11026300</v>
      </c>
      <c r="G721" s="1">
        <v>54.572834</v>
      </c>
      <c r="H721" s="1">
        <f t="shared" si="4"/>
        <v>-1.5973797731271865E-4</v>
      </c>
      <c r="I721" s="1">
        <f t="shared" si="5"/>
        <v>-1.5974261487208425E-4</v>
      </c>
      <c r="J721" s="11">
        <v>-1.4895611435892374E-3</v>
      </c>
    </row>
    <row r="722" spans="1:10" ht="13" x14ac:dyDescent="0.15">
      <c r="A722" s="3">
        <v>41404</v>
      </c>
      <c r="B722" s="1">
        <v>62.439999</v>
      </c>
      <c r="C722" s="1">
        <v>62.580002</v>
      </c>
      <c r="D722" s="1">
        <v>61.82</v>
      </c>
      <c r="E722" s="1">
        <v>62.23</v>
      </c>
      <c r="F722" s="1">
        <v>12466000</v>
      </c>
      <c r="G722" s="1">
        <v>54.267614999999999</v>
      </c>
      <c r="H722" s="1">
        <f t="shared" si="4"/>
        <v>-5.5928729436602364E-3</v>
      </c>
      <c r="I722" s="1">
        <f t="shared" si="5"/>
        <v>-5.5928742861329319E-3</v>
      </c>
      <c r="J722" s="11">
        <v>2.3782412945901233E-3</v>
      </c>
    </row>
    <row r="723" spans="1:10" ht="13" x14ac:dyDescent="0.15">
      <c r="A723" s="3">
        <v>41407</v>
      </c>
      <c r="B723" s="1">
        <v>62.110000999999997</v>
      </c>
      <c r="C723" s="1">
        <v>62.330002</v>
      </c>
      <c r="D723" s="1">
        <v>61.75</v>
      </c>
      <c r="E723" s="1">
        <v>62</v>
      </c>
      <c r="F723" s="1">
        <v>12518500</v>
      </c>
      <c r="G723" s="1">
        <v>54.067044000000003</v>
      </c>
      <c r="H723" s="1">
        <f t="shared" si="4"/>
        <v>-3.6959665756065704E-3</v>
      </c>
      <c r="I723" s="1">
        <f t="shared" si="5"/>
        <v>-3.6959612100144167E-3</v>
      </c>
      <c r="J723" s="11">
        <v>-1.7733609369801858E-3</v>
      </c>
    </row>
    <row r="724" spans="1:10" ht="13" x14ac:dyDescent="0.15">
      <c r="A724" s="3">
        <v>41408</v>
      </c>
      <c r="B724" s="1">
        <v>62.02</v>
      </c>
      <c r="C724" s="1">
        <v>63.139999000000003</v>
      </c>
      <c r="D724" s="1">
        <v>61.84</v>
      </c>
      <c r="E724" s="1">
        <v>63.060001</v>
      </c>
      <c r="F724" s="1">
        <v>6927600</v>
      </c>
      <c r="G724" s="1">
        <v>54.991416999999998</v>
      </c>
      <c r="H724" s="1">
        <f t="shared" si="4"/>
        <v>1.709679032258064E-2</v>
      </c>
      <c r="I724" s="1">
        <f t="shared" si="5"/>
        <v>1.709679190155089E-2</v>
      </c>
      <c r="J724" s="11">
        <v>8.1879759270188403E-3</v>
      </c>
    </row>
    <row r="725" spans="1:10" ht="13" x14ac:dyDescent="0.15">
      <c r="A725" s="3">
        <v>41409</v>
      </c>
      <c r="B725" s="1">
        <v>62.84</v>
      </c>
      <c r="C725" s="1">
        <v>62.84</v>
      </c>
      <c r="D725" s="1">
        <v>61.860000999999997</v>
      </c>
      <c r="E725" s="1">
        <v>62.419998</v>
      </c>
      <c r="F725" s="1">
        <v>8092100</v>
      </c>
      <c r="G725" s="1">
        <v>54.433303000000002</v>
      </c>
      <c r="H725" s="1">
        <f t="shared" si="4"/>
        <v>-1.0149111795922745E-2</v>
      </c>
      <c r="I725" s="1">
        <f t="shared" si="5"/>
        <v>-1.0149111087644755E-2</v>
      </c>
      <c r="J725" s="11">
        <v>3.9723586533248261E-3</v>
      </c>
    </row>
    <row r="726" spans="1:10" ht="13" x14ac:dyDescent="0.15">
      <c r="A726" s="3">
        <v>41410</v>
      </c>
      <c r="B726" s="1">
        <v>62.369999</v>
      </c>
      <c r="C726" s="1">
        <v>62.869999</v>
      </c>
      <c r="D726" s="1">
        <v>62.240001999999997</v>
      </c>
      <c r="E726" s="1">
        <v>62.43</v>
      </c>
      <c r="F726" s="1">
        <v>5214000</v>
      </c>
      <c r="G726" s="1">
        <v>54.442025000000001</v>
      </c>
      <c r="H726" s="1">
        <f t="shared" si="4"/>
        <v>1.6023710862663062E-4</v>
      </c>
      <c r="I726" s="1">
        <f t="shared" si="5"/>
        <v>1.6023278984188754E-4</v>
      </c>
      <c r="J726" s="11">
        <v>-2.7802802233142564E-3</v>
      </c>
    </row>
    <row r="727" spans="1:10" ht="13" x14ac:dyDescent="0.15">
      <c r="A727" s="3">
        <v>41411</v>
      </c>
      <c r="B727" s="1">
        <v>62.389999000000003</v>
      </c>
      <c r="C727" s="1">
        <v>63.310001</v>
      </c>
      <c r="D727" s="1">
        <v>62.369999</v>
      </c>
      <c r="E727" s="1">
        <v>63.310001</v>
      </c>
      <c r="F727" s="1">
        <v>7076800</v>
      </c>
      <c r="G727" s="1">
        <v>55.209429</v>
      </c>
      <c r="H727" s="1">
        <f t="shared" si="4"/>
        <v>1.4095803299695659E-2</v>
      </c>
      <c r="I727" s="1">
        <f t="shared" si="5"/>
        <v>1.4095801910380797E-2</v>
      </c>
      <c r="J727" s="11">
        <v>7.9550260646046606E-3</v>
      </c>
    </row>
    <row r="728" spans="1:10" ht="13" x14ac:dyDescent="0.15">
      <c r="A728" s="3">
        <v>41414</v>
      </c>
      <c r="B728" s="1">
        <v>63.299999</v>
      </c>
      <c r="C728" s="1">
        <v>64.459998999999996</v>
      </c>
      <c r="D728" s="1">
        <v>63.25</v>
      </c>
      <c r="E728" s="1">
        <v>64.029999000000004</v>
      </c>
      <c r="F728" s="1">
        <v>6215900</v>
      </c>
      <c r="G728" s="1">
        <v>55.837302000000001</v>
      </c>
      <c r="H728" s="1">
        <f t="shared" si="4"/>
        <v>1.137257919171418E-2</v>
      </c>
      <c r="I728" s="1">
        <f t="shared" si="5"/>
        <v>1.1372568261845292E-2</v>
      </c>
      <c r="J728" s="11">
        <v>-1.2452534462012558E-3</v>
      </c>
    </row>
    <row r="729" spans="1:10" ht="13" x14ac:dyDescent="0.15">
      <c r="A729" s="3">
        <v>41415</v>
      </c>
      <c r="B729" s="1">
        <v>64.25</v>
      </c>
      <c r="C729" s="1">
        <v>64.769997000000004</v>
      </c>
      <c r="D729" s="1">
        <v>63.799999</v>
      </c>
      <c r="E729" s="1">
        <v>64.309997999999993</v>
      </c>
      <c r="F729" s="1">
        <v>6543700</v>
      </c>
      <c r="G729" s="1">
        <v>56.081474999999998</v>
      </c>
      <c r="H729" s="1">
        <f t="shared" si="4"/>
        <v>4.372934630219023E-3</v>
      </c>
      <c r="I729" s="1">
        <f t="shared" si="5"/>
        <v>4.3729369302262563E-3</v>
      </c>
      <c r="J729" s="11">
        <v>3.4104241382737007E-3</v>
      </c>
    </row>
    <row r="730" spans="1:10" ht="13" x14ac:dyDescent="0.15">
      <c r="A730" s="3">
        <v>41416</v>
      </c>
      <c r="B730" s="1">
        <v>63.540000999999997</v>
      </c>
      <c r="C730" s="1">
        <v>63.970001000000003</v>
      </c>
      <c r="D730" s="1">
        <v>62.57</v>
      </c>
      <c r="E730" s="1">
        <v>62.740001999999997</v>
      </c>
      <c r="F730" s="1">
        <v>9364600</v>
      </c>
      <c r="G730" s="1">
        <v>55.279684000000003</v>
      </c>
      <c r="H730" s="1">
        <f t="shared" si="4"/>
        <v>-2.4412938094011391E-2</v>
      </c>
      <c r="I730" s="1">
        <f t="shared" si="5"/>
        <v>-1.4296895721804649E-2</v>
      </c>
      <c r="J730" s="11">
        <v>-5.2256533894184257E-3</v>
      </c>
    </row>
    <row r="731" spans="1:10" ht="13" x14ac:dyDescent="0.15">
      <c r="A731" s="3">
        <v>41417</v>
      </c>
      <c r="B731" s="1">
        <v>62.029998999999997</v>
      </c>
      <c r="C731" s="1">
        <v>62.93</v>
      </c>
      <c r="D731" s="1">
        <v>61.900002000000001</v>
      </c>
      <c r="E731" s="1">
        <v>62.790000999999997</v>
      </c>
      <c r="F731" s="1">
        <v>5274700</v>
      </c>
      <c r="G731" s="1">
        <v>55.323737999999999</v>
      </c>
      <c r="H731" s="1">
        <f t="shared" si="4"/>
        <v>7.9692378715575567E-4</v>
      </c>
      <c r="I731" s="1">
        <f t="shared" si="5"/>
        <v>7.9692930227306643E-4</v>
      </c>
      <c r="J731" s="11">
        <v>-8.2771146242036845E-4</v>
      </c>
    </row>
    <row r="732" spans="1:10" ht="13" x14ac:dyDescent="0.15">
      <c r="A732" s="3">
        <v>41418</v>
      </c>
      <c r="B732" s="1">
        <v>62.540000999999997</v>
      </c>
      <c r="C732" s="1">
        <v>62.619999</v>
      </c>
      <c r="D732" s="1">
        <v>62.18</v>
      </c>
      <c r="E732" s="1">
        <v>62.529998999999997</v>
      </c>
      <c r="F732" s="1">
        <v>4623700</v>
      </c>
      <c r="G732" s="1">
        <v>55.094653000000001</v>
      </c>
      <c r="H732" s="1">
        <f t="shared" si="4"/>
        <v>-4.1408185357410662E-3</v>
      </c>
      <c r="I732" s="1">
        <f t="shared" si="5"/>
        <v>-4.1408084175367501E-3</v>
      </c>
      <c r="J732" s="11">
        <v>5.6226813560425655E-4</v>
      </c>
    </row>
    <row r="733" spans="1:10" ht="13" x14ac:dyDescent="0.15">
      <c r="A733" s="3">
        <v>41422</v>
      </c>
      <c r="B733" s="1">
        <v>63.240001999999997</v>
      </c>
      <c r="C733" s="1">
        <v>63.610000999999997</v>
      </c>
      <c r="D733" s="1">
        <v>62.720001000000003</v>
      </c>
      <c r="E733" s="1">
        <v>62.84</v>
      </c>
      <c r="F733" s="1">
        <v>5906600</v>
      </c>
      <c r="G733" s="1">
        <v>55.367792000000001</v>
      </c>
      <c r="H733" s="1">
        <f t="shared" si="4"/>
        <v>4.9576364138436474E-3</v>
      </c>
      <c r="I733" s="1">
        <f t="shared" si="5"/>
        <v>4.9576317324296505E-3</v>
      </c>
      <c r="J733" s="11">
        <v>6.9456543255160758E-3</v>
      </c>
    </row>
    <row r="734" spans="1:10" ht="13" x14ac:dyDescent="0.15">
      <c r="A734" s="3">
        <v>41423</v>
      </c>
      <c r="B734" s="1">
        <v>62.490001999999997</v>
      </c>
      <c r="C734" s="1">
        <v>63.009998000000003</v>
      </c>
      <c r="D734" s="1">
        <v>62.200001</v>
      </c>
      <c r="E734" s="1">
        <v>62.779998999999997</v>
      </c>
      <c r="F734" s="1">
        <v>6431700</v>
      </c>
      <c r="G734" s="1">
        <v>55.314925000000002</v>
      </c>
      <c r="H734" s="1">
        <f t="shared" si="4"/>
        <v>-9.5482176957362912E-4</v>
      </c>
      <c r="I734" s="1">
        <f t="shared" si="5"/>
        <v>-9.5483309141168398E-4</v>
      </c>
      <c r="J734" s="11">
        <v>-6.9172006433102775E-3</v>
      </c>
    </row>
    <row r="735" spans="1:10" ht="13" x14ac:dyDescent="0.15">
      <c r="A735" s="3">
        <v>41424</v>
      </c>
      <c r="B735" s="1">
        <v>62.580002</v>
      </c>
      <c r="C735" s="1">
        <v>62.610000999999997</v>
      </c>
      <c r="D735" s="1">
        <v>62.049999</v>
      </c>
      <c r="E735" s="1">
        <v>62.279998999999997</v>
      </c>
      <c r="F735" s="1">
        <v>5658200</v>
      </c>
      <c r="G735" s="1">
        <v>54.874380000000002</v>
      </c>
      <c r="H735" s="1">
        <f t="shared" si="4"/>
        <v>-7.9643199739458433E-3</v>
      </c>
      <c r="I735" s="1">
        <f t="shared" si="5"/>
        <v>-7.9643061976491913E-3</v>
      </c>
      <c r="J735" s="11">
        <v>1.4200316458298395E-3</v>
      </c>
    </row>
    <row r="736" spans="1:10" ht="13" x14ac:dyDescent="0.15">
      <c r="A736" s="3">
        <v>41425</v>
      </c>
      <c r="B736" s="1">
        <v>62.119999</v>
      </c>
      <c r="C736" s="1">
        <v>62.650002000000001</v>
      </c>
      <c r="D736" s="1">
        <v>61.34</v>
      </c>
      <c r="E736" s="1">
        <v>61.34</v>
      </c>
      <c r="F736" s="1">
        <v>8032400</v>
      </c>
      <c r="G736" s="1">
        <v>54.046154999999999</v>
      </c>
      <c r="H736" s="1">
        <f t="shared" si="4"/>
        <v>-1.5093111995714599E-2</v>
      </c>
      <c r="I736" s="1">
        <f t="shared" si="5"/>
        <v>-1.5093109024648721E-2</v>
      </c>
      <c r="J736" s="11">
        <v>-1.363565188089776E-2</v>
      </c>
    </row>
    <row r="737" spans="1:10" ht="13" x14ac:dyDescent="0.15">
      <c r="A737" s="3">
        <v>41428</v>
      </c>
      <c r="B737" s="1">
        <v>61.580002</v>
      </c>
      <c r="C737" s="1">
        <v>62.099997999999999</v>
      </c>
      <c r="D737" s="1">
        <v>61.279998999999997</v>
      </c>
      <c r="E737" s="1">
        <v>62.09</v>
      </c>
      <c r="F737" s="1">
        <v>6813400</v>
      </c>
      <c r="G737" s="1">
        <v>54.706974000000002</v>
      </c>
      <c r="H737" s="1">
        <f t="shared" si="4"/>
        <v>1.2226931855233126E-2</v>
      </c>
      <c r="I737" s="1">
        <f t="shared" si="5"/>
        <v>1.2226938253054331E-2</v>
      </c>
      <c r="J737" s="11">
        <v>9.1600883830628126E-3</v>
      </c>
    </row>
    <row r="738" spans="1:10" ht="13" x14ac:dyDescent="0.15">
      <c r="A738" s="3">
        <v>41429</v>
      </c>
      <c r="B738" s="1">
        <v>61.889999000000003</v>
      </c>
      <c r="C738" s="1">
        <v>62.080002</v>
      </c>
      <c r="D738" s="1">
        <v>61.32</v>
      </c>
      <c r="E738" s="1">
        <v>61.68</v>
      </c>
      <c r="F738" s="1">
        <v>5171300</v>
      </c>
      <c r="G738" s="1">
        <v>54.345725999999999</v>
      </c>
      <c r="H738" s="1">
        <f t="shared" si="4"/>
        <v>-6.6033177645354107E-3</v>
      </c>
      <c r="I738" s="1">
        <f t="shared" si="5"/>
        <v>-6.603326296205002E-3</v>
      </c>
      <c r="J738" s="11">
        <v>-5.0144275739659608E-3</v>
      </c>
    </row>
    <row r="739" spans="1:10" ht="13" x14ac:dyDescent="0.15">
      <c r="A739" s="3">
        <v>41430</v>
      </c>
      <c r="B739" s="1">
        <v>61.959999000000003</v>
      </c>
      <c r="C739" s="1">
        <v>62.110000999999997</v>
      </c>
      <c r="D739" s="1">
        <v>61.439999</v>
      </c>
      <c r="E739" s="1">
        <v>61.619999</v>
      </c>
      <c r="F739" s="1">
        <v>7571900</v>
      </c>
      <c r="G739" s="1">
        <v>54.292859</v>
      </c>
      <c r="H739" s="1">
        <f t="shared" si="4"/>
        <v>-9.7277885862515805E-4</v>
      </c>
      <c r="I739" s="1">
        <f t="shared" si="5"/>
        <v>-9.7279039017712473E-4</v>
      </c>
      <c r="J739" s="11">
        <v>-1.4294160939666961E-2</v>
      </c>
    </row>
    <row r="740" spans="1:10" ht="13" x14ac:dyDescent="0.15">
      <c r="A740" s="3">
        <v>41431</v>
      </c>
      <c r="B740" s="1">
        <v>61.509998000000003</v>
      </c>
      <c r="C740" s="1">
        <v>61.919998</v>
      </c>
      <c r="D740" s="1">
        <v>60.959999000000003</v>
      </c>
      <c r="E740" s="1">
        <v>61.91</v>
      </c>
      <c r="F740" s="1">
        <v>6616200</v>
      </c>
      <c r="G740" s="1">
        <v>54.548377000000002</v>
      </c>
      <c r="H740" s="1">
        <f t="shared" si="4"/>
        <v>4.706280504808133E-3</v>
      </c>
      <c r="I740" s="1">
        <f t="shared" si="5"/>
        <v>4.7062911164800171E-3</v>
      </c>
      <c r="J740" s="11">
        <v>5.3494067316799745E-3</v>
      </c>
    </row>
    <row r="741" spans="1:10" ht="13" x14ac:dyDescent="0.15">
      <c r="A741" s="3">
        <v>41432</v>
      </c>
      <c r="B741" s="1">
        <v>62.169998</v>
      </c>
      <c r="C741" s="1">
        <v>62.380001</v>
      </c>
      <c r="D741" s="1">
        <v>61.759998000000003</v>
      </c>
      <c r="E741" s="1">
        <v>62.32</v>
      </c>
      <c r="F741" s="1">
        <v>5081700</v>
      </c>
      <c r="G741" s="1">
        <v>54.909624000000001</v>
      </c>
      <c r="H741" s="1">
        <f t="shared" si="4"/>
        <v>6.6225165562914506E-3</v>
      </c>
      <c r="I741" s="1">
        <f t="shared" si="5"/>
        <v>6.6225068437874646E-3</v>
      </c>
      <c r="J741" s="11">
        <v>1.3795973726115223E-2</v>
      </c>
    </row>
    <row r="742" spans="1:10" ht="13" x14ac:dyDescent="0.15">
      <c r="A742" s="3">
        <v>41435</v>
      </c>
      <c r="B742" s="1">
        <v>62.360000999999997</v>
      </c>
      <c r="C742" s="1">
        <v>62.439999</v>
      </c>
      <c r="D742" s="1">
        <v>61.950001</v>
      </c>
      <c r="E742" s="1">
        <v>62.200001</v>
      </c>
      <c r="F742" s="1">
        <v>4148100</v>
      </c>
      <c r="G742" s="1">
        <v>54.803894</v>
      </c>
      <c r="H742" s="1">
        <f t="shared" si="4"/>
        <v>-1.9255295250320918E-3</v>
      </c>
      <c r="I742" s="1">
        <f t="shared" si="5"/>
        <v>-1.9255276634201903E-3</v>
      </c>
      <c r="J742" s="11">
        <v>-6.2501343936153609E-4</v>
      </c>
    </row>
    <row r="743" spans="1:10" ht="13" x14ac:dyDescent="0.15">
      <c r="A743" s="3">
        <v>41436</v>
      </c>
      <c r="B743" s="1">
        <v>61.720001000000003</v>
      </c>
      <c r="C743" s="1">
        <v>62.18</v>
      </c>
      <c r="D743" s="1">
        <v>61.360000999999997</v>
      </c>
      <c r="E743" s="1">
        <v>61.91</v>
      </c>
      <c r="F743" s="1">
        <v>4698000</v>
      </c>
      <c r="G743" s="1">
        <v>54.548377000000002</v>
      </c>
      <c r="H743" s="1">
        <f t="shared" si="4"/>
        <v>-4.6623954234342171E-3</v>
      </c>
      <c r="I743" s="1">
        <f t="shared" si="5"/>
        <v>-4.6623876763209121E-3</v>
      </c>
      <c r="J743" s="11">
        <v>-7.6496782985794286E-3</v>
      </c>
    </row>
    <row r="744" spans="1:10" ht="13" x14ac:dyDescent="0.15">
      <c r="A744" s="3">
        <v>41437</v>
      </c>
      <c r="B744" s="1">
        <v>62.27</v>
      </c>
      <c r="C744" s="1">
        <v>62.27</v>
      </c>
      <c r="D744" s="1">
        <v>60.790000999999997</v>
      </c>
      <c r="E744" s="1">
        <v>60.880001</v>
      </c>
      <c r="F744" s="1">
        <v>5031600</v>
      </c>
      <c r="G744" s="1">
        <v>53.640853999999997</v>
      </c>
      <c r="H744" s="1">
        <f t="shared" si="4"/>
        <v>-1.663703763527696E-2</v>
      </c>
      <c r="I744" s="1">
        <f t="shared" si="5"/>
        <v>-1.6637030282312611E-2</v>
      </c>
      <c r="J744" s="11">
        <v>-8.3843999638055725E-3</v>
      </c>
    </row>
    <row r="745" spans="1:10" ht="13" x14ac:dyDescent="0.15">
      <c r="A745" s="3">
        <v>41438</v>
      </c>
      <c r="B745" s="1">
        <v>60.669998</v>
      </c>
      <c r="C745" s="1">
        <v>61.720001000000003</v>
      </c>
      <c r="D745" s="1">
        <v>60.380001</v>
      </c>
      <c r="E745" s="1">
        <v>61.650002000000001</v>
      </c>
      <c r="F745" s="1">
        <v>5346900</v>
      </c>
      <c r="G745" s="1">
        <v>54.319293999999999</v>
      </c>
      <c r="H745" s="1">
        <f t="shared" si="4"/>
        <v>1.2647848018267946E-2</v>
      </c>
      <c r="I745" s="1">
        <f t="shared" si="5"/>
        <v>1.2647822497382348E-2</v>
      </c>
      <c r="J745" s="11">
        <v>1.2060475519987075E-2</v>
      </c>
    </row>
    <row r="746" spans="1:10" ht="13" x14ac:dyDescent="0.15">
      <c r="A746" s="3">
        <v>41439</v>
      </c>
      <c r="B746" s="1">
        <v>61.669998</v>
      </c>
      <c r="C746" s="1">
        <v>61.709999000000003</v>
      </c>
      <c r="D746" s="1">
        <v>60.869999</v>
      </c>
      <c r="E746" s="1">
        <v>61.029998999999997</v>
      </c>
      <c r="F746" s="1">
        <v>3327800</v>
      </c>
      <c r="G746" s="1">
        <v>53.773015000000001</v>
      </c>
      <c r="H746" s="1">
        <f t="shared" si="4"/>
        <v>-1.0056820436112947E-2</v>
      </c>
      <c r="I746" s="1">
        <f t="shared" si="5"/>
        <v>-1.005681333045305E-2</v>
      </c>
      <c r="J746" s="11">
        <v>-6.9781122293602763E-3</v>
      </c>
    </row>
    <row r="747" spans="1:10" ht="13" x14ac:dyDescent="0.15">
      <c r="A747" s="3">
        <v>41442</v>
      </c>
      <c r="B747" s="1">
        <v>61.450001</v>
      </c>
      <c r="C747" s="1">
        <v>62.049999</v>
      </c>
      <c r="D747" s="1">
        <v>61.439999</v>
      </c>
      <c r="E747" s="1">
        <v>61.939999</v>
      </c>
      <c r="F747" s="1">
        <v>3664000</v>
      </c>
      <c r="G747" s="1">
        <v>54.574807999999997</v>
      </c>
      <c r="H747" s="1">
        <f t="shared" si="4"/>
        <v>1.491069990022454E-2</v>
      </c>
      <c r="I747" s="1">
        <f t="shared" si="5"/>
        <v>1.4910694518430785E-2</v>
      </c>
      <c r="J747" s="11">
        <v>7.2772801821846395E-3</v>
      </c>
    </row>
    <row r="748" spans="1:10" ht="13" x14ac:dyDescent="0.15">
      <c r="A748" s="3">
        <v>41443</v>
      </c>
      <c r="B748" s="1">
        <v>61.939999</v>
      </c>
      <c r="C748" s="1">
        <v>62.23</v>
      </c>
      <c r="D748" s="1">
        <v>61.75</v>
      </c>
      <c r="E748" s="1">
        <v>62.099997999999999</v>
      </c>
      <c r="F748" s="1">
        <v>3437300</v>
      </c>
      <c r="G748" s="1">
        <v>54.715783000000002</v>
      </c>
      <c r="H748" s="1">
        <f t="shared" si="4"/>
        <v>2.5831288760595414E-3</v>
      </c>
      <c r="I748" s="1">
        <f t="shared" si="5"/>
        <v>2.5831515522694009E-3</v>
      </c>
      <c r="J748" s="11">
        <v>9.1160889966156351E-3</v>
      </c>
    </row>
    <row r="749" spans="1:10" ht="13" x14ac:dyDescent="0.15">
      <c r="A749" s="3">
        <v>41444</v>
      </c>
      <c r="B749" s="1">
        <v>62.150002000000001</v>
      </c>
      <c r="C749" s="1">
        <v>62.57</v>
      </c>
      <c r="D749" s="1">
        <v>61.709999000000003</v>
      </c>
      <c r="E749" s="1">
        <v>61.709999000000003</v>
      </c>
      <c r="F749" s="1">
        <v>5932600</v>
      </c>
      <c r="G749" s="1">
        <v>54.372157999999999</v>
      </c>
      <c r="H749" s="1">
        <f t="shared" si="4"/>
        <v>-6.2801773359154696E-3</v>
      </c>
      <c r="I749" s="1">
        <f t="shared" si="5"/>
        <v>-6.2801806199136905E-3</v>
      </c>
      <c r="J749" s="11">
        <v>-1.3450642383499786E-2</v>
      </c>
    </row>
    <row r="750" spans="1:10" ht="13" x14ac:dyDescent="0.15">
      <c r="A750" s="3">
        <v>41445</v>
      </c>
      <c r="B750" s="1">
        <v>61.130001</v>
      </c>
      <c r="C750" s="1">
        <v>61.209999000000003</v>
      </c>
      <c r="D750" s="1">
        <v>60.119999</v>
      </c>
      <c r="E750" s="1">
        <v>60.279998999999997</v>
      </c>
      <c r="F750" s="1">
        <v>7998200</v>
      </c>
      <c r="G750" s="1">
        <v>53.112197000000002</v>
      </c>
      <c r="H750" s="1">
        <f t="shared" si="4"/>
        <v>-2.3172905901359789E-2</v>
      </c>
      <c r="I750" s="1">
        <f t="shared" si="5"/>
        <v>-2.3172907722367707E-2</v>
      </c>
      <c r="J750" s="11">
        <v>-2.3416203073878376E-2</v>
      </c>
    </row>
    <row r="751" spans="1:10" ht="13" x14ac:dyDescent="0.15">
      <c r="A751" s="3">
        <v>41446</v>
      </c>
      <c r="B751" s="1">
        <v>60.77</v>
      </c>
      <c r="C751" s="1">
        <v>60.799999</v>
      </c>
      <c r="D751" s="1">
        <v>59.549999</v>
      </c>
      <c r="E751" s="1">
        <v>60.360000999999997</v>
      </c>
      <c r="F751" s="1">
        <v>8780900</v>
      </c>
      <c r="G751" s="1">
        <v>53.182685999999997</v>
      </c>
      <c r="H751" s="1">
        <f t="shared" si="4"/>
        <v>1.3271732137885462E-3</v>
      </c>
      <c r="I751" s="1">
        <f t="shared" si="5"/>
        <v>1.3271716099410257E-3</v>
      </c>
      <c r="J751" s="11">
        <v>2.7835200169877292E-3</v>
      </c>
    </row>
    <row r="752" spans="1:10" ht="13" x14ac:dyDescent="0.15">
      <c r="A752" s="3">
        <v>41449</v>
      </c>
      <c r="B752" s="1">
        <v>59.779998999999997</v>
      </c>
      <c r="C752" s="1">
        <v>59.900002000000001</v>
      </c>
      <c r="D752" s="1">
        <v>58.709999000000003</v>
      </c>
      <c r="E752" s="1">
        <v>59.349997999999999</v>
      </c>
      <c r="F752" s="1">
        <v>7389700</v>
      </c>
      <c r="G752" s="1">
        <v>52.292780999999998</v>
      </c>
      <c r="H752" s="1">
        <f t="shared" si="4"/>
        <v>-1.6732985143588675E-2</v>
      </c>
      <c r="I752" s="1">
        <f t="shared" si="5"/>
        <v>-1.6732983362291984E-2</v>
      </c>
      <c r="J752" s="11">
        <v>-9.4490868761475041E-3</v>
      </c>
    </row>
    <row r="753" spans="1:10" ht="13" x14ac:dyDescent="0.15">
      <c r="A753" s="3">
        <v>41450</v>
      </c>
      <c r="B753" s="1">
        <v>59.810001</v>
      </c>
      <c r="C753" s="1">
        <v>60.02</v>
      </c>
      <c r="D753" s="1">
        <v>59.369999</v>
      </c>
      <c r="E753" s="1">
        <v>59.830002</v>
      </c>
      <c r="F753" s="1">
        <v>6078400</v>
      </c>
      <c r="G753" s="1">
        <v>52.715707999999999</v>
      </c>
      <c r="H753" s="1">
        <f t="shared" si="4"/>
        <v>8.0876835075883412E-3</v>
      </c>
      <c r="I753" s="1">
        <f t="shared" si="5"/>
        <v>8.0876746639273484E-3</v>
      </c>
      <c r="J753" s="11">
        <v>6.8726484939001485E-3</v>
      </c>
    </row>
    <row r="754" spans="1:10" ht="13" x14ac:dyDescent="0.15">
      <c r="A754" s="3">
        <v>41451</v>
      </c>
      <c r="B754" s="1">
        <v>60.369999</v>
      </c>
      <c r="C754" s="1">
        <v>60.450001</v>
      </c>
      <c r="D754" s="1">
        <v>59.759998000000003</v>
      </c>
      <c r="E754" s="1">
        <v>60.330002</v>
      </c>
      <c r="F754" s="1">
        <v>4009600</v>
      </c>
      <c r="G754" s="1">
        <v>53.156253999999997</v>
      </c>
      <c r="H754" s="1">
        <f t="shared" si="4"/>
        <v>8.3570112533173577E-3</v>
      </c>
      <c r="I754" s="1">
        <f t="shared" si="5"/>
        <v>8.3570157115218421E-3</v>
      </c>
      <c r="J754" s="11">
        <v>1.0150876530701363E-2</v>
      </c>
    </row>
    <row r="755" spans="1:10" ht="13" x14ac:dyDescent="0.15">
      <c r="A755" s="3">
        <v>41452</v>
      </c>
      <c r="B755" s="1">
        <v>60.619999</v>
      </c>
      <c r="C755" s="1">
        <v>61.099997999999999</v>
      </c>
      <c r="D755" s="1">
        <v>60.310001</v>
      </c>
      <c r="E755" s="1">
        <v>60.34</v>
      </c>
      <c r="F755" s="1">
        <v>3704500</v>
      </c>
      <c r="G755" s="1">
        <v>53.165063000000004</v>
      </c>
      <c r="H755" s="1">
        <f t="shared" si="4"/>
        <v>1.6572185759256331E-4</v>
      </c>
      <c r="I755" s="1">
        <f t="shared" si="5"/>
        <v>1.6571897635989373E-4</v>
      </c>
      <c r="J755" s="11">
        <v>7.6693164976493209E-3</v>
      </c>
    </row>
    <row r="756" spans="1:10" ht="13" x14ac:dyDescent="0.15">
      <c r="A756" s="3">
        <v>41453</v>
      </c>
      <c r="B756" s="1">
        <v>60.299999</v>
      </c>
      <c r="C756" s="1">
        <v>60.77</v>
      </c>
      <c r="D756" s="1">
        <v>60.040000999999997</v>
      </c>
      <c r="E756" s="1">
        <v>60.5</v>
      </c>
      <c r="F756" s="1">
        <v>6160900</v>
      </c>
      <c r="G756" s="1">
        <v>53.306038000000001</v>
      </c>
      <c r="H756" s="1">
        <f t="shared" si="4"/>
        <v>2.6516407026847297E-3</v>
      </c>
      <c r="I756" s="1">
        <f t="shared" si="5"/>
        <v>2.651647379783927E-3</v>
      </c>
      <c r="J756" s="11">
        <v>-7.6468897274526784E-3</v>
      </c>
    </row>
    <row r="757" spans="1:10" ht="13" x14ac:dyDescent="0.15">
      <c r="A757" s="3">
        <v>41456</v>
      </c>
      <c r="B757" s="1">
        <v>60.73</v>
      </c>
      <c r="C757" s="1">
        <v>61.630001</v>
      </c>
      <c r="D757" s="1">
        <v>60.73</v>
      </c>
      <c r="E757" s="1">
        <v>61.23</v>
      </c>
      <c r="F757" s="1">
        <v>5100100</v>
      </c>
      <c r="G757" s="1">
        <v>53.949233999999997</v>
      </c>
      <c r="H757" s="1">
        <f t="shared" si="4"/>
        <v>1.2066115702479287E-2</v>
      </c>
      <c r="I757" s="1">
        <f t="shared" si="5"/>
        <v>1.2066100279296617E-2</v>
      </c>
      <c r="J757" s="11">
        <v>4.3837763393835922E-3</v>
      </c>
    </row>
    <row r="758" spans="1:10" ht="13" x14ac:dyDescent="0.15">
      <c r="A758" s="3">
        <v>41457</v>
      </c>
      <c r="B758" s="1">
        <v>61.209999000000003</v>
      </c>
      <c r="C758" s="1">
        <v>62.189999</v>
      </c>
      <c r="D758" s="1">
        <v>61.049999</v>
      </c>
      <c r="E758" s="1">
        <v>61.790000999999997</v>
      </c>
      <c r="F758" s="1">
        <v>6708000</v>
      </c>
      <c r="G758" s="1">
        <v>54.442647000000001</v>
      </c>
      <c r="H758" s="1">
        <f t="shared" si="4"/>
        <v>9.1458598726114615E-3</v>
      </c>
      <c r="I758" s="1">
        <f t="shared" si="5"/>
        <v>9.1458759173485924E-3</v>
      </c>
      <c r="J758" s="11">
        <v>-2.8413965789328686E-3</v>
      </c>
    </row>
    <row r="759" spans="1:10" ht="13" x14ac:dyDescent="0.15">
      <c r="A759" s="3">
        <v>41458</v>
      </c>
      <c r="B759" s="1">
        <v>61.470001000000003</v>
      </c>
      <c r="C759" s="1">
        <v>62.009998000000003</v>
      </c>
      <c r="D759" s="1">
        <v>61.060001</v>
      </c>
      <c r="E759" s="1">
        <v>61.84</v>
      </c>
      <c r="F759" s="1">
        <v>3780700</v>
      </c>
      <c r="G759" s="1">
        <v>54.486700999999996</v>
      </c>
      <c r="H759" s="1">
        <f t="shared" si="4"/>
        <v>8.0917622901489818E-4</v>
      </c>
      <c r="I759" s="1">
        <f t="shared" si="5"/>
        <v>8.0918181660042353E-4</v>
      </c>
      <c r="J759" s="11">
        <v>3.7475504222287005E-3</v>
      </c>
    </row>
    <row r="760" spans="1:10" ht="13" x14ac:dyDescent="0.15">
      <c r="A760" s="3">
        <v>41460</v>
      </c>
      <c r="B760" s="1">
        <v>62.110000999999997</v>
      </c>
      <c r="C760" s="1">
        <v>62.419998</v>
      </c>
      <c r="D760" s="1">
        <v>61.52</v>
      </c>
      <c r="E760" s="1">
        <v>62.310001</v>
      </c>
      <c r="F760" s="1">
        <v>4281700</v>
      </c>
      <c r="G760" s="1">
        <v>54.900815000000001</v>
      </c>
      <c r="H760" s="1">
        <f t="shared" si="4"/>
        <v>7.6002749029753609E-3</v>
      </c>
      <c r="I760" s="1">
        <f t="shared" si="5"/>
        <v>7.600276625299906E-3</v>
      </c>
      <c r="J760" s="11">
        <v>9.8389430484654306E-3</v>
      </c>
    </row>
    <row r="761" spans="1:10" ht="13" x14ac:dyDescent="0.15">
      <c r="A761" s="3">
        <v>41463</v>
      </c>
      <c r="B761" s="1">
        <v>62.509998000000003</v>
      </c>
      <c r="C761" s="1">
        <v>63.209999000000003</v>
      </c>
      <c r="D761" s="1">
        <v>62.310001</v>
      </c>
      <c r="E761" s="1">
        <v>63.040000999999997</v>
      </c>
      <c r="F761" s="1">
        <v>5872800</v>
      </c>
      <c r="G761" s="1">
        <v>55.544010999999998</v>
      </c>
      <c r="H761" s="1">
        <f t="shared" si="4"/>
        <v>1.1715615283010457E-2</v>
      </c>
      <c r="I761" s="1">
        <f t="shared" si="5"/>
        <v>1.171560021467798E-2</v>
      </c>
      <c r="J761" s="11">
        <v>5.8702120886078299E-3</v>
      </c>
    </row>
    <row r="762" spans="1:10" ht="13" x14ac:dyDescent="0.15">
      <c r="A762" s="3">
        <v>41464</v>
      </c>
      <c r="B762" s="1">
        <v>63.310001</v>
      </c>
      <c r="C762" s="1">
        <v>63.68</v>
      </c>
      <c r="D762" s="1">
        <v>63.209999000000003</v>
      </c>
      <c r="E762" s="1">
        <v>63.5</v>
      </c>
      <c r="F762" s="1">
        <v>4831500</v>
      </c>
      <c r="G762" s="1">
        <v>55.949311999999999</v>
      </c>
      <c r="H762" s="1">
        <f t="shared" si="4"/>
        <v>7.2969383360257786E-3</v>
      </c>
      <c r="I762" s="1">
        <f t="shared" si="5"/>
        <v>7.2969343175450811E-3</v>
      </c>
      <c r="J762" s="11">
        <v>4.9688635935042774E-3</v>
      </c>
    </row>
    <row r="763" spans="1:10" ht="13" x14ac:dyDescent="0.15">
      <c r="A763" s="3">
        <v>41465</v>
      </c>
      <c r="B763" s="1">
        <v>63.619999</v>
      </c>
      <c r="C763" s="1">
        <v>63.880001</v>
      </c>
      <c r="D763" s="1">
        <v>63.310001</v>
      </c>
      <c r="E763" s="1">
        <v>63.529998999999997</v>
      </c>
      <c r="F763" s="1">
        <v>4849600</v>
      </c>
      <c r="G763" s="1">
        <v>55.975743999999999</v>
      </c>
      <c r="H763" s="1">
        <f t="shared" si="4"/>
        <v>4.7242519685033947E-4</v>
      </c>
      <c r="I763" s="1">
        <f t="shared" si="5"/>
        <v>4.7242761448076053E-4</v>
      </c>
      <c r="J763" s="11">
        <v>-5.6728674596557844E-4</v>
      </c>
    </row>
    <row r="764" spans="1:10" ht="13" x14ac:dyDescent="0.15">
      <c r="A764" s="3">
        <v>41466</v>
      </c>
      <c r="B764" s="1">
        <v>64.110000999999997</v>
      </c>
      <c r="C764" s="1">
        <v>64.440002000000007</v>
      </c>
      <c r="D764" s="1">
        <v>63.880001</v>
      </c>
      <c r="E764" s="1">
        <v>64.319999999999993</v>
      </c>
      <c r="F764" s="1">
        <v>6187500</v>
      </c>
      <c r="G764" s="1">
        <v>56.671807000000001</v>
      </c>
      <c r="H764" s="1">
        <f t="shared" si="4"/>
        <v>1.243508598197832E-2</v>
      </c>
      <c r="I764" s="1">
        <f t="shared" si="5"/>
        <v>1.2435082595775812E-2</v>
      </c>
      <c r="J764" s="11">
        <v>1.1068762856942855E-2</v>
      </c>
    </row>
    <row r="765" spans="1:10" ht="13" x14ac:dyDescent="0.15">
      <c r="A765" s="3">
        <v>41467</v>
      </c>
      <c r="B765" s="1">
        <v>64.260002</v>
      </c>
      <c r="C765" s="1">
        <v>64.849997999999999</v>
      </c>
      <c r="D765" s="1">
        <v>64.25</v>
      </c>
      <c r="E765" s="1">
        <v>64.839995999999999</v>
      </c>
      <c r="F765" s="1">
        <v>16577100</v>
      </c>
      <c r="G765" s="1">
        <v>57.129972000000002</v>
      </c>
      <c r="H765" s="1">
        <f t="shared" si="4"/>
        <v>8.0845149253732304E-3</v>
      </c>
      <c r="I765" s="1">
        <f t="shared" si="5"/>
        <v>8.084531343777358E-3</v>
      </c>
      <c r="J765" s="11">
        <v>2.1860859622123698E-4</v>
      </c>
    </row>
    <row r="766" spans="1:10" ht="13" x14ac:dyDescent="0.15">
      <c r="A766" s="3">
        <v>41470</v>
      </c>
      <c r="B766" s="1">
        <v>64.790001000000004</v>
      </c>
      <c r="C766" s="1">
        <v>65.319999999999993</v>
      </c>
      <c r="D766" s="1">
        <v>64.669998000000007</v>
      </c>
      <c r="E766" s="1">
        <v>65.260002</v>
      </c>
      <c r="F766" s="1">
        <v>15601600</v>
      </c>
      <c r="G766" s="1">
        <v>57.500034999999997</v>
      </c>
      <c r="H766" s="1">
        <f t="shared" si="4"/>
        <v>6.4775759702391219E-3</v>
      </c>
      <c r="I766" s="1">
        <f t="shared" si="5"/>
        <v>6.4775631257091232E-3</v>
      </c>
      <c r="J766" s="11">
        <v>1.2907121722441656E-3</v>
      </c>
    </row>
    <row r="767" spans="1:10" ht="13" x14ac:dyDescent="0.15">
      <c r="A767" s="3">
        <v>41471</v>
      </c>
      <c r="B767" s="1">
        <v>65.239998</v>
      </c>
      <c r="C767" s="1">
        <v>65.400002000000001</v>
      </c>
      <c r="D767" s="1">
        <v>64.709998999999996</v>
      </c>
      <c r="E767" s="1">
        <v>64.949996999999996</v>
      </c>
      <c r="F767" s="1">
        <v>16526800</v>
      </c>
      <c r="G767" s="1">
        <v>57.226892999999997</v>
      </c>
      <c r="H767" s="1">
        <f t="shared" si="4"/>
        <v>-4.7503063208610358E-3</v>
      </c>
      <c r="I767" s="1">
        <f t="shared" si="5"/>
        <v>-4.7502927606913629E-3</v>
      </c>
      <c r="J767" s="11">
        <v>-2.0931036085298942E-3</v>
      </c>
    </row>
    <row r="768" spans="1:10" ht="13" x14ac:dyDescent="0.15">
      <c r="A768" s="3">
        <v>41472</v>
      </c>
      <c r="B768" s="1">
        <v>65.239998</v>
      </c>
      <c r="C768" s="1">
        <v>65.639999000000003</v>
      </c>
      <c r="D768" s="1">
        <v>65.129997000000003</v>
      </c>
      <c r="E768" s="1">
        <v>65.559997999999993</v>
      </c>
      <c r="F768" s="1">
        <v>4853300</v>
      </c>
      <c r="G768" s="1">
        <v>57.764358999999999</v>
      </c>
      <c r="H768" s="1">
        <f t="shared" ref="H768:H1022" si="6">(E768-E767)/E767</f>
        <v>9.3918557070910551E-3</v>
      </c>
      <c r="I768" s="1">
        <f t="shared" ref="I768:I1022" si="7">(G768-G767)/G767</f>
        <v>9.391843097265512E-3</v>
      </c>
      <c r="J768" s="11">
        <v>1.2082644130782655E-3</v>
      </c>
    </row>
    <row r="769" spans="1:10" ht="13" x14ac:dyDescent="0.15">
      <c r="A769" s="3">
        <v>41473</v>
      </c>
      <c r="B769" s="1">
        <v>65.370002999999997</v>
      </c>
      <c r="C769" s="1">
        <v>65.779999000000004</v>
      </c>
      <c r="D769" s="1">
        <v>65.150002000000001</v>
      </c>
      <c r="E769" s="1">
        <v>65.300003000000004</v>
      </c>
      <c r="F769" s="1">
        <v>5061400</v>
      </c>
      <c r="G769" s="1">
        <v>58.147264</v>
      </c>
      <c r="H769" s="1">
        <f t="shared" si="6"/>
        <v>-3.9657566798581862E-3</v>
      </c>
      <c r="I769" s="1">
        <f t="shared" si="7"/>
        <v>6.6287414355277611E-3</v>
      </c>
      <c r="J769" s="11">
        <v>5.0431732333684779E-3</v>
      </c>
    </row>
    <row r="770" spans="1:10" ht="13" x14ac:dyDescent="0.15">
      <c r="A770" s="3">
        <v>41474</v>
      </c>
      <c r="B770" s="1">
        <v>65.589995999999999</v>
      </c>
      <c r="C770" s="1">
        <v>66</v>
      </c>
      <c r="D770" s="1">
        <v>65.279999000000004</v>
      </c>
      <c r="E770" s="1">
        <v>66</v>
      </c>
      <c r="F770" s="1">
        <v>6958100</v>
      </c>
      <c r="G770" s="1">
        <v>58.770584999999997</v>
      </c>
      <c r="H770" s="1">
        <f t="shared" si="6"/>
        <v>1.0719708542739213E-2</v>
      </c>
      <c r="I770" s="1">
        <f t="shared" si="7"/>
        <v>1.0719696115022662E-2</v>
      </c>
      <c r="J770" s="11">
        <v>-3.0869843648680177E-4</v>
      </c>
    </row>
    <row r="771" spans="1:10" ht="13" x14ac:dyDescent="0.15">
      <c r="A771" s="3">
        <v>41477</v>
      </c>
      <c r="B771" s="1">
        <v>66.080001999999993</v>
      </c>
      <c r="C771" s="1">
        <v>66.169998000000007</v>
      </c>
      <c r="D771" s="1">
        <v>65.720000999999996</v>
      </c>
      <c r="E771" s="1">
        <v>65.830001999999993</v>
      </c>
      <c r="F771" s="1">
        <v>3984000</v>
      </c>
      <c r="G771" s="1">
        <v>58.619208</v>
      </c>
      <c r="H771" s="1">
        <f t="shared" si="6"/>
        <v>-2.5757272727273753E-3</v>
      </c>
      <c r="I771" s="1">
        <f t="shared" si="7"/>
        <v>-2.5757272962315509E-3</v>
      </c>
      <c r="J771" s="11">
        <v>1.1641856935491297E-4</v>
      </c>
    </row>
    <row r="772" spans="1:10" ht="13" x14ac:dyDescent="0.15">
      <c r="A772" s="3">
        <v>41478</v>
      </c>
      <c r="B772" s="1">
        <v>65.970000999999996</v>
      </c>
      <c r="C772" s="1">
        <v>66.239998</v>
      </c>
      <c r="D772" s="1">
        <v>65.919998000000007</v>
      </c>
      <c r="E772" s="1">
        <v>66.120002999999997</v>
      </c>
      <c r="F772" s="1">
        <v>4089800</v>
      </c>
      <c r="G772" s="1">
        <v>58.877443</v>
      </c>
      <c r="H772" s="1">
        <f t="shared" si="6"/>
        <v>4.4053014004162378E-3</v>
      </c>
      <c r="I772" s="1">
        <f t="shared" si="7"/>
        <v>4.4052966392858651E-3</v>
      </c>
      <c r="J772" s="11">
        <v>1.4274451705609372E-3</v>
      </c>
    </row>
    <row r="773" spans="1:10" ht="13" x14ac:dyDescent="0.15">
      <c r="A773" s="3">
        <v>41479</v>
      </c>
      <c r="B773" s="1">
        <v>66.25</v>
      </c>
      <c r="C773" s="1">
        <v>66.25</v>
      </c>
      <c r="D773" s="1">
        <v>65.129997000000003</v>
      </c>
      <c r="E773" s="1">
        <v>65.589995999999999</v>
      </c>
      <c r="F773" s="1">
        <v>5025400</v>
      </c>
      <c r="G773" s="1">
        <v>58.405492000000002</v>
      </c>
      <c r="H773" s="1">
        <f t="shared" si="6"/>
        <v>-8.0158344820401434E-3</v>
      </c>
      <c r="I773" s="1">
        <f t="shared" si="7"/>
        <v>-8.0158202522483384E-3</v>
      </c>
      <c r="J773" s="11">
        <v>-1.638002665978452E-3</v>
      </c>
    </row>
    <row r="774" spans="1:10" ht="13" x14ac:dyDescent="0.15">
      <c r="A774" s="3">
        <v>41480</v>
      </c>
      <c r="B774" s="1">
        <v>65.410004000000001</v>
      </c>
      <c r="C774" s="1">
        <v>65.930000000000007</v>
      </c>
      <c r="D774" s="1">
        <v>65.300003000000004</v>
      </c>
      <c r="E774" s="1">
        <v>65.709998999999996</v>
      </c>
      <c r="F774" s="1">
        <v>4094800</v>
      </c>
      <c r="G774" s="1">
        <v>58.512349999999998</v>
      </c>
      <c r="H774" s="1">
        <f t="shared" si="6"/>
        <v>1.8295930373283904E-3</v>
      </c>
      <c r="I774" s="1">
        <f t="shared" si="7"/>
        <v>1.8295882174915238E-3</v>
      </c>
      <c r="J774" s="11">
        <v>8.6024407049082186E-4</v>
      </c>
    </row>
    <row r="775" spans="1:10" ht="13" x14ac:dyDescent="0.15">
      <c r="A775" s="3">
        <v>41481</v>
      </c>
      <c r="B775" s="1">
        <v>65.410004000000001</v>
      </c>
      <c r="C775" s="1">
        <v>65.730002999999996</v>
      </c>
      <c r="D775" s="1">
        <v>65.330001999999993</v>
      </c>
      <c r="E775" s="1">
        <v>65.720000999999996</v>
      </c>
      <c r="F775" s="1">
        <v>3118000</v>
      </c>
      <c r="G775" s="1">
        <v>58.521256999999999</v>
      </c>
      <c r="H775" s="1">
        <f t="shared" si="6"/>
        <v>1.5221427716046788E-4</v>
      </c>
      <c r="I775" s="1">
        <f t="shared" si="7"/>
        <v>1.52224274020795E-4</v>
      </c>
      <c r="J775" s="11">
        <v>2.0698191376328025E-4</v>
      </c>
    </row>
    <row r="776" spans="1:10" ht="13" x14ac:dyDescent="0.15">
      <c r="A776" s="3">
        <v>41484</v>
      </c>
      <c r="B776" s="1">
        <v>65.540001000000004</v>
      </c>
      <c r="C776" s="1">
        <v>65.580001999999993</v>
      </c>
      <c r="D776" s="1">
        <v>64.900002000000001</v>
      </c>
      <c r="E776" s="1">
        <v>65.180000000000007</v>
      </c>
      <c r="F776" s="1">
        <v>4255200</v>
      </c>
      <c r="G776" s="1">
        <v>58.040405</v>
      </c>
      <c r="H776" s="1">
        <f t="shared" si="6"/>
        <v>-8.2166919017543777E-3</v>
      </c>
      <c r="I776" s="1">
        <f t="shared" si="7"/>
        <v>-8.2167066233727465E-3</v>
      </c>
      <c r="J776" s="11">
        <v>-2.3690952218432489E-3</v>
      </c>
    </row>
    <row r="777" spans="1:10" ht="13" x14ac:dyDescent="0.15">
      <c r="A777" s="3">
        <v>41485</v>
      </c>
      <c r="B777" s="1">
        <v>65.449996999999996</v>
      </c>
      <c r="C777" s="1">
        <v>65.459998999999996</v>
      </c>
      <c r="D777" s="1">
        <v>64.510002</v>
      </c>
      <c r="E777" s="1">
        <v>64.830001999999993</v>
      </c>
      <c r="F777" s="1">
        <v>5285100</v>
      </c>
      <c r="G777" s="1">
        <v>57.728745000000004</v>
      </c>
      <c r="H777" s="1">
        <f t="shared" si="6"/>
        <v>-5.369714636391739E-3</v>
      </c>
      <c r="I777" s="1">
        <f t="shared" si="7"/>
        <v>-5.3697075339153178E-3</v>
      </c>
      <c r="J777" s="11">
        <v>-8.8899155455327597E-5</v>
      </c>
    </row>
    <row r="778" spans="1:10" ht="13" x14ac:dyDescent="0.15">
      <c r="A778" s="3">
        <v>41486</v>
      </c>
      <c r="B778" s="1">
        <v>64.919998000000007</v>
      </c>
      <c r="C778" s="1">
        <v>65.639999000000003</v>
      </c>
      <c r="D778" s="1">
        <v>64.860000999999997</v>
      </c>
      <c r="E778" s="1">
        <v>64.860000999999997</v>
      </c>
      <c r="F778" s="1">
        <v>5529900</v>
      </c>
      <c r="G778" s="1">
        <v>57.755457</v>
      </c>
      <c r="H778" s="1">
        <f t="shared" si="6"/>
        <v>4.6273328820819202E-4</v>
      </c>
      <c r="I778" s="1">
        <f t="shared" si="7"/>
        <v>4.627157579815098E-4</v>
      </c>
      <c r="J778" s="11">
        <v>-1.3562500019007452E-3</v>
      </c>
    </row>
    <row r="779" spans="1:10" ht="13" x14ac:dyDescent="0.15">
      <c r="A779" s="3">
        <v>41487</v>
      </c>
      <c r="B779" s="1">
        <v>65.720000999999996</v>
      </c>
      <c r="C779" s="1">
        <v>66.290001000000004</v>
      </c>
      <c r="D779" s="1">
        <v>65.519997000000004</v>
      </c>
      <c r="E779" s="1">
        <v>66.089995999999999</v>
      </c>
      <c r="F779" s="1">
        <v>7272900</v>
      </c>
      <c r="G779" s="1">
        <v>58.850724</v>
      </c>
      <c r="H779" s="1">
        <f t="shared" si="6"/>
        <v>1.896384491267588E-2</v>
      </c>
      <c r="I779" s="1">
        <f t="shared" si="7"/>
        <v>1.8963870375053905E-2</v>
      </c>
      <c r="J779" s="11">
        <v>8.289245336857088E-3</v>
      </c>
    </row>
    <row r="780" spans="1:10" ht="13" x14ac:dyDescent="0.15">
      <c r="A780" s="3">
        <v>41488</v>
      </c>
      <c r="B780" s="1">
        <v>65.959998999999996</v>
      </c>
      <c r="C780" s="1">
        <v>67.230002999999996</v>
      </c>
      <c r="D780" s="1">
        <v>65.790001000000004</v>
      </c>
      <c r="E780" s="1">
        <v>67.230002999999996</v>
      </c>
      <c r="F780" s="1">
        <v>7520800</v>
      </c>
      <c r="G780" s="1">
        <v>59.865858000000003</v>
      </c>
      <c r="H780" s="1">
        <f t="shared" si="6"/>
        <v>1.7249312588852286E-2</v>
      </c>
      <c r="I780" s="1">
        <f t="shared" si="7"/>
        <v>1.7249303508993421E-2</v>
      </c>
      <c r="J780" s="11">
        <v>1.9414372973976734E-3</v>
      </c>
    </row>
    <row r="781" spans="1:10" ht="13" x14ac:dyDescent="0.15">
      <c r="A781" s="3">
        <v>41491</v>
      </c>
      <c r="B781" s="1">
        <v>67</v>
      </c>
      <c r="C781" s="1">
        <v>67.419998000000007</v>
      </c>
      <c r="D781" s="1">
        <v>66.569999999999993</v>
      </c>
      <c r="E781" s="1">
        <v>67.190002000000007</v>
      </c>
      <c r="F781" s="1">
        <v>4002600</v>
      </c>
      <c r="G781" s="1">
        <v>59.830238999999999</v>
      </c>
      <c r="H781" s="1">
        <f t="shared" si="6"/>
        <v>-5.9498733028450878E-4</v>
      </c>
      <c r="I781" s="1">
        <f t="shared" si="7"/>
        <v>-5.9498019722700811E-4</v>
      </c>
      <c r="J781" s="11">
        <v>-2.9524464226550018E-3</v>
      </c>
    </row>
    <row r="782" spans="1:10" ht="13" x14ac:dyDescent="0.15">
      <c r="A782" s="3">
        <v>41492</v>
      </c>
      <c r="B782" s="1">
        <v>67.120002999999997</v>
      </c>
      <c r="C782" s="1">
        <v>67.470000999999996</v>
      </c>
      <c r="D782" s="1">
        <v>66.629997000000003</v>
      </c>
      <c r="E782" s="1">
        <v>67.089995999999999</v>
      </c>
      <c r="F782" s="1">
        <v>6248000</v>
      </c>
      <c r="G782" s="1">
        <v>59.741186999999996</v>
      </c>
      <c r="H782" s="1">
        <f t="shared" si="6"/>
        <v>-1.4884059684952468E-3</v>
      </c>
      <c r="I782" s="1">
        <f t="shared" si="7"/>
        <v>-1.488411236331554E-3</v>
      </c>
      <c r="J782" s="11">
        <v>-5.9818647883296359E-3</v>
      </c>
    </row>
    <row r="783" spans="1:10" ht="13" x14ac:dyDescent="0.15">
      <c r="A783" s="3">
        <v>41493</v>
      </c>
      <c r="B783" s="1">
        <v>66.930000000000007</v>
      </c>
      <c r="C783" s="1">
        <v>66.970000999999996</v>
      </c>
      <c r="D783" s="1">
        <v>66.279999000000004</v>
      </c>
      <c r="E783" s="1">
        <v>66.519997000000004</v>
      </c>
      <c r="F783" s="1">
        <v>4168400</v>
      </c>
      <c r="G783" s="1">
        <v>59.233623000000001</v>
      </c>
      <c r="H783" s="1">
        <f t="shared" si="6"/>
        <v>-8.4960356831739227E-3</v>
      </c>
      <c r="I783" s="1">
        <f t="shared" si="7"/>
        <v>-8.4960481284041961E-3</v>
      </c>
      <c r="J783" s="11">
        <v>-3.0975652203438652E-3</v>
      </c>
    </row>
    <row r="784" spans="1:10" ht="13" x14ac:dyDescent="0.15">
      <c r="A784" s="3">
        <v>41494</v>
      </c>
      <c r="B784" s="1">
        <v>67.040001000000004</v>
      </c>
      <c r="C784" s="1">
        <v>67.290001000000004</v>
      </c>
      <c r="D784" s="1">
        <v>66.370002999999997</v>
      </c>
      <c r="E784" s="1">
        <v>67.089995999999999</v>
      </c>
      <c r="F784" s="1">
        <v>4646200</v>
      </c>
      <c r="G784" s="1">
        <v>59.741186999999996</v>
      </c>
      <c r="H784" s="1">
        <f t="shared" si="6"/>
        <v>8.5688368266161486E-3</v>
      </c>
      <c r="I784" s="1">
        <f t="shared" si="7"/>
        <v>8.5688494860426661E-3</v>
      </c>
      <c r="J784" s="11">
        <v>1.7872781297113265E-3</v>
      </c>
    </row>
    <row r="785" spans="1:10" ht="13" x14ac:dyDescent="0.15">
      <c r="A785" s="3">
        <v>41495</v>
      </c>
      <c r="B785" s="1">
        <v>67.010002</v>
      </c>
      <c r="C785" s="1">
        <v>67.019997000000004</v>
      </c>
      <c r="D785" s="1">
        <v>66.169998000000007</v>
      </c>
      <c r="E785" s="1">
        <v>66.830001999999993</v>
      </c>
      <c r="F785" s="1">
        <v>3668600</v>
      </c>
      <c r="G785" s="1">
        <v>59.509670999999997</v>
      </c>
      <c r="H785" s="1">
        <f t="shared" si="6"/>
        <v>-3.875302064409216E-3</v>
      </c>
      <c r="I785" s="1">
        <f t="shared" si="7"/>
        <v>-3.8753163709318193E-3</v>
      </c>
      <c r="J785" s="11">
        <v>-4.6979632981916722E-3</v>
      </c>
    </row>
    <row r="786" spans="1:10" ht="13" x14ac:dyDescent="0.15">
      <c r="A786" s="3">
        <v>41498</v>
      </c>
      <c r="B786" s="1">
        <v>66.319999999999993</v>
      </c>
      <c r="C786" s="1">
        <v>66.519997000000004</v>
      </c>
      <c r="D786" s="1">
        <v>66.059997999999993</v>
      </c>
      <c r="E786" s="1">
        <v>66.099997999999999</v>
      </c>
      <c r="F786" s="1">
        <v>4489200</v>
      </c>
      <c r="G786" s="1">
        <v>58.859630000000003</v>
      </c>
      <c r="H786" s="1">
        <f t="shared" si="6"/>
        <v>-1.0923297593197647E-2</v>
      </c>
      <c r="I786" s="1">
        <f t="shared" si="7"/>
        <v>-1.0923283376915234E-2</v>
      </c>
      <c r="J786" s="11">
        <v>-3.7795055637890437E-4</v>
      </c>
    </row>
    <row r="787" spans="1:10" ht="13" x14ac:dyDescent="0.15">
      <c r="A787" s="3">
        <v>41499</v>
      </c>
      <c r="B787" s="1">
        <v>66.430000000000007</v>
      </c>
      <c r="C787" s="1">
        <v>67.300003000000004</v>
      </c>
      <c r="D787" s="1">
        <v>66.300003000000004</v>
      </c>
      <c r="E787" s="1">
        <v>66.900002000000001</v>
      </c>
      <c r="F787" s="1">
        <v>4963300</v>
      </c>
      <c r="G787" s="1">
        <v>59.572004</v>
      </c>
      <c r="H787" s="1">
        <f t="shared" si="6"/>
        <v>1.2102935313250709E-2</v>
      </c>
      <c r="I787" s="1">
        <f t="shared" si="7"/>
        <v>1.2102930310639005E-2</v>
      </c>
      <c r="J787" s="11">
        <v>2.0318243069807713E-3</v>
      </c>
    </row>
    <row r="788" spans="1:10" ht="13" x14ac:dyDescent="0.15">
      <c r="A788" s="3">
        <v>41500</v>
      </c>
      <c r="B788" s="1">
        <v>67.150002000000001</v>
      </c>
      <c r="C788" s="1">
        <v>67.5</v>
      </c>
      <c r="D788" s="1">
        <v>66.720000999999996</v>
      </c>
      <c r="E788" s="1">
        <v>67.160004000000001</v>
      </c>
      <c r="F788" s="1">
        <v>6488600</v>
      </c>
      <c r="G788" s="1">
        <v>59.803525999999998</v>
      </c>
      <c r="H788" s="1">
        <f t="shared" si="6"/>
        <v>3.8864273875507515E-3</v>
      </c>
      <c r="I788" s="1">
        <f t="shared" si="7"/>
        <v>3.8864228908599119E-3</v>
      </c>
      <c r="J788" s="11">
        <v>-7.3360648713123632E-3</v>
      </c>
    </row>
    <row r="789" spans="1:10" ht="13" x14ac:dyDescent="0.15">
      <c r="A789" s="3">
        <v>41501</v>
      </c>
      <c r="B789" s="1">
        <v>66.760002</v>
      </c>
      <c r="C789" s="1">
        <v>67.699996999999996</v>
      </c>
      <c r="D789" s="1">
        <v>66.620002999999997</v>
      </c>
      <c r="E789" s="1">
        <v>67.620002999999997</v>
      </c>
      <c r="F789" s="1">
        <v>6475900</v>
      </c>
      <c r="G789" s="1">
        <v>60.213138000000001</v>
      </c>
      <c r="H789" s="1">
        <f t="shared" si="6"/>
        <v>6.8492997707384927E-3</v>
      </c>
      <c r="I789" s="1">
        <f t="shared" si="7"/>
        <v>6.8492951402230494E-3</v>
      </c>
      <c r="J789" s="11">
        <v>-1.4700399386082036E-2</v>
      </c>
    </row>
    <row r="790" spans="1:10" ht="13" x14ac:dyDescent="0.15">
      <c r="A790" s="3">
        <v>41502</v>
      </c>
      <c r="B790" s="1">
        <v>67.370002999999997</v>
      </c>
      <c r="C790" s="1">
        <v>67.910004000000001</v>
      </c>
      <c r="D790" s="1">
        <v>66.970000999999996</v>
      </c>
      <c r="E790" s="1">
        <v>67.379997000000003</v>
      </c>
      <c r="F790" s="1">
        <v>6536000</v>
      </c>
      <c r="G790" s="1">
        <v>59.999422000000003</v>
      </c>
      <c r="H790" s="1">
        <f t="shared" si="6"/>
        <v>-3.549334358946922E-3</v>
      </c>
      <c r="I790" s="1">
        <f t="shared" si="7"/>
        <v>-3.5493250659016976E-3</v>
      </c>
      <c r="J790" s="11">
        <v>-2.0328423031921688E-3</v>
      </c>
    </row>
    <row r="791" spans="1:10" ht="13" x14ac:dyDescent="0.15">
      <c r="A791" s="3">
        <v>41505</v>
      </c>
      <c r="B791" s="1">
        <v>67.410004000000001</v>
      </c>
      <c r="C791" s="1">
        <v>67.410004000000001</v>
      </c>
      <c r="D791" s="1">
        <v>65.790001000000004</v>
      </c>
      <c r="E791" s="1">
        <v>65.830001999999993</v>
      </c>
      <c r="F791" s="1">
        <v>6449400</v>
      </c>
      <c r="G791" s="1">
        <v>58.619208</v>
      </c>
      <c r="H791" s="1">
        <f t="shared" si="6"/>
        <v>-2.3003785529999501E-2</v>
      </c>
      <c r="I791" s="1">
        <f t="shared" si="7"/>
        <v>-2.3003788269827036E-2</v>
      </c>
      <c r="J791" s="11">
        <v>-4.689828064920386E-3</v>
      </c>
    </row>
    <row r="792" spans="1:10" ht="13" x14ac:dyDescent="0.15">
      <c r="A792" s="3">
        <v>41506</v>
      </c>
      <c r="B792" s="1">
        <v>65.819999999999993</v>
      </c>
      <c r="C792" s="1">
        <v>66.400002000000001</v>
      </c>
      <c r="D792" s="1">
        <v>65.559997999999993</v>
      </c>
      <c r="E792" s="1">
        <v>65.980002999999996</v>
      </c>
      <c r="F792" s="1">
        <v>5589600</v>
      </c>
      <c r="G792" s="1">
        <v>58.752778999999997</v>
      </c>
      <c r="H792" s="1">
        <f t="shared" si="6"/>
        <v>2.2786115060425363E-3</v>
      </c>
      <c r="I792" s="1">
        <f t="shared" si="7"/>
        <v>2.2786217104809113E-3</v>
      </c>
      <c r="J792" s="11">
        <v>-5.1629699010519755E-4</v>
      </c>
    </row>
    <row r="793" spans="1:10" ht="13" x14ac:dyDescent="0.15">
      <c r="A793" s="3">
        <v>41507</v>
      </c>
      <c r="B793" s="1">
        <v>65.970000999999996</v>
      </c>
      <c r="C793" s="1">
        <v>66.019997000000004</v>
      </c>
      <c r="D793" s="1">
        <v>65.290001000000004</v>
      </c>
      <c r="E793" s="1">
        <v>65.519997000000004</v>
      </c>
      <c r="F793" s="1">
        <v>4414200</v>
      </c>
      <c r="G793" s="1">
        <v>58.343159999999997</v>
      </c>
      <c r="H793" s="1">
        <f t="shared" si="6"/>
        <v>-6.9719002589313742E-3</v>
      </c>
      <c r="I793" s="1">
        <f t="shared" si="7"/>
        <v>-6.9719085117658742E-3</v>
      </c>
      <c r="J793" s="11">
        <v>-7.0279603188143245E-3</v>
      </c>
    </row>
    <row r="794" spans="1:10" ht="13" x14ac:dyDescent="0.15">
      <c r="A794" s="3">
        <v>41508</v>
      </c>
      <c r="B794" s="1">
        <v>65.580001999999993</v>
      </c>
      <c r="C794" s="1">
        <v>66.430000000000007</v>
      </c>
      <c r="D794" s="1">
        <v>65.449996999999996</v>
      </c>
      <c r="E794" s="1">
        <v>66.150002000000001</v>
      </c>
      <c r="F794" s="1">
        <v>4100800</v>
      </c>
      <c r="G794" s="1">
        <v>58.904156</v>
      </c>
      <c r="H794" s="1">
        <f t="shared" si="6"/>
        <v>9.6154613682292601E-3</v>
      </c>
      <c r="I794" s="1">
        <f t="shared" si="7"/>
        <v>9.615454493723051E-3</v>
      </c>
      <c r="J794" s="11">
        <v>4.443040690863714E-3</v>
      </c>
    </row>
    <row r="795" spans="1:10" ht="13" x14ac:dyDescent="0.15">
      <c r="A795" s="3">
        <v>41509</v>
      </c>
      <c r="B795" s="1">
        <v>66.260002</v>
      </c>
      <c r="C795" s="1">
        <v>66.650002000000001</v>
      </c>
      <c r="D795" s="1">
        <v>66.040001000000004</v>
      </c>
      <c r="E795" s="1">
        <v>66.550003000000004</v>
      </c>
      <c r="F795" s="1">
        <v>4396400</v>
      </c>
      <c r="G795" s="1">
        <v>59.260342999999999</v>
      </c>
      <c r="H795" s="1">
        <f t="shared" si="6"/>
        <v>6.0468781240551311E-3</v>
      </c>
      <c r="I795" s="1">
        <f t="shared" si="7"/>
        <v>6.0468908170078607E-3</v>
      </c>
      <c r="J795" s="11">
        <v>3.1255247204997187E-3</v>
      </c>
    </row>
    <row r="796" spans="1:10" ht="13" x14ac:dyDescent="0.15">
      <c r="A796" s="3">
        <v>41512</v>
      </c>
      <c r="B796" s="1">
        <v>66.589995999999999</v>
      </c>
      <c r="C796" s="1">
        <v>66.940002000000007</v>
      </c>
      <c r="D796" s="1">
        <v>66.209998999999996</v>
      </c>
      <c r="E796" s="1">
        <v>66.309997999999993</v>
      </c>
      <c r="F796" s="1">
        <v>3214400</v>
      </c>
      <c r="G796" s="1">
        <v>59.046627000000001</v>
      </c>
      <c r="H796" s="1">
        <f t="shared" si="6"/>
        <v>-3.6063860132359523E-3</v>
      </c>
      <c r="I796" s="1">
        <f t="shared" si="7"/>
        <v>-3.6063915458605768E-3</v>
      </c>
      <c r="J796" s="11">
        <v>-4.2669976557365404E-3</v>
      </c>
    </row>
    <row r="797" spans="1:10" ht="13" x14ac:dyDescent="0.15">
      <c r="A797" s="3">
        <v>41513</v>
      </c>
      <c r="B797" s="1">
        <v>65.949996999999996</v>
      </c>
      <c r="C797" s="1">
        <v>66.559997999999993</v>
      </c>
      <c r="D797" s="1">
        <v>65.940002000000007</v>
      </c>
      <c r="E797" s="1">
        <v>66.019997000000004</v>
      </c>
      <c r="F797" s="1">
        <v>5352100</v>
      </c>
      <c r="G797" s="1">
        <v>58.788390999999997</v>
      </c>
      <c r="H797" s="1">
        <f t="shared" si="6"/>
        <v>-4.3734128901646106E-3</v>
      </c>
      <c r="I797" s="1">
        <f t="shared" si="7"/>
        <v>-4.3734250899717551E-3</v>
      </c>
      <c r="J797" s="11">
        <v>-1.13960148728087E-2</v>
      </c>
    </row>
    <row r="798" spans="1:10" ht="13" x14ac:dyDescent="0.15">
      <c r="A798" s="3">
        <v>41514</v>
      </c>
      <c r="B798" s="1">
        <v>66.180000000000007</v>
      </c>
      <c r="C798" s="1">
        <v>67.330001999999993</v>
      </c>
      <c r="D798" s="1">
        <v>66.180000000000007</v>
      </c>
      <c r="E798" s="1">
        <v>66.769997000000004</v>
      </c>
      <c r="F798" s="1">
        <v>6656000</v>
      </c>
      <c r="G798" s="1">
        <v>59.456238999999997</v>
      </c>
      <c r="H798" s="1">
        <f t="shared" si="6"/>
        <v>1.1360194396858272E-2</v>
      </c>
      <c r="I798" s="1">
        <f t="shared" si="7"/>
        <v>1.1360202050775627E-2</v>
      </c>
      <c r="J798" s="11">
        <v>3.2741922541899152E-3</v>
      </c>
    </row>
    <row r="799" spans="1:10" ht="13" x14ac:dyDescent="0.15">
      <c r="A799" s="3">
        <v>41515</v>
      </c>
      <c r="B799" s="1">
        <v>66.510002</v>
      </c>
      <c r="C799" s="1">
        <v>66.550003000000004</v>
      </c>
      <c r="D799" s="1">
        <v>65.980002999999996</v>
      </c>
      <c r="E799" s="1">
        <v>66.160004000000001</v>
      </c>
      <c r="F799" s="1">
        <v>4382800</v>
      </c>
      <c r="G799" s="1">
        <v>58.913063000000001</v>
      </c>
      <c r="H799" s="1">
        <f t="shared" si="6"/>
        <v>-9.1357350218242914E-3</v>
      </c>
      <c r="I799" s="1">
        <f t="shared" si="7"/>
        <v>-9.1357275390391828E-3</v>
      </c>
      <c r="J799" s="11">
        <v>1.1090032827438814E-3</v>
      </c>
    </row>
    <row r="800" spans="1:10" ht="13" x14ac:dyDescent="0.15">
      <c r="A800" s="3">
        <v>41516</v>
      </c>
      <c r="B800" s="1">
        <v>66.279999000000004</v>
      </c>
      <c r="C800" s="1">
        <v>66.540001000000004</v>
      </c>
      <c r="D800" s="1">
        <v>66.120002999999997</v>
      </c>
      <c r="E800" s="1">
        <v>66.300003000000004</v>
      </c>
      <c r="F800" s="1">
        <v>4963300</v>
      </c>
      <c r="G800" s="1">
        <v>59.037726999999997</v>
      </c>
      <c r="H800" s="1">
        <f t="shared" si="6"/>
        <v>2.1160669820999875E-3</v>
      </c>
      <c r="I800" s="1">
        <f t="shared" si="7"/>
        <v>2.1160671954876232E-3</v>
      </c>
      <c r="J800" s="11">
        <v>-2.0646002841516087E-3</v>
      </c>
    </row>
    <row r="801" spans="1:10" ht="13" x14ac:dyDescent="0.15">
      <c r="A801" s="3">
        <v>41520</v>
      </c>
      <c r="B801" s="1">
        <v>66.959998999999996</v>
      </c>
      <c r="C801" s="1">
        <v>66.989998</v>
      </c>
      <c r="D801" s="1">
        <v>66.510002</v>
      </c>
      <c r="E801" s="1">
        <v>66.790001000000004</v>
      </c>
      <c r="F801" s="1">
        <v>5541900</v>
      </c>
      <c r="G801" s="1">
        <v>59.474052</v>
      </c>
      <c r="H801" s="1">
        <f t="shared" si="6"/>
        <v>7.3906180667895277E-3</v>
      </c>
      <c r="I801" s="1">
        <f t="shared" si="7"/>
        <v>7.390613124384068E-3</v>
      </c>
      <c r="J801" s="11">
        <v>1.5968869447474149E-3</v>
      </c>
    </row>
    <row r="802" spans="1:10" ht="13" x14ac:dyDescent="0.15">
      <c r="A802" s="3">
        <v>41521</v>
      </c>
      <c r="B802" s="1">
        <v>66.870002999999997</v>
      </c>
      <c r="C802" s="1">
        <v>68.099997999999999</v>
      </c>
      <c r="D802" s="1">
        <v>66.709998999999996</v>
      </c>
      <c r="E802" s="1">
        <v>67.660004000000001</v>
      </c>
      <c r="F802" s="1">
        <v>6529100</v>
      </c>
      <c r="G802" s="1">
        <v>60.248758000000002</v>
      </c>
      <c r="H802" s="1">
        <f t="shared" si="6"/>
        <v>1.3025946803025155E-2</v>
      </c>
      <c r="I802" s="1">
        <f t="shared" si="7"/>
        <v>1.3025949535101491E-2</v>
      </c>
      <c r="J802" s="11">
        <v>6.5329932304872855E-3</v>
      </c>
    </row>
    <row r="803" spans="1:10" ht="13" x14ac:dyDescent="0.15">
      <c r="A803" s="3">
        <v>41522</v>
      </c>
      <c r="B803" s="1">
        <v>67.660004000000001</v>
      </c>
      <c r="C803" s="1">
        <v>68.110000999999997</v>
      </c>
      <c r="D803" s="1">
        <v>67.459998999999996</v>
      </c>
      <c r="E803" s="1">
        <v>67.769997000000004</v>
      </c>
      <c r="F803" s="1">
        <v>4285000</v>
      </c>
      <c r="G803" s="1">
        <v>60.346702000000001</v>
      </c>
      <c r="H803" s="1">
        <f t="shared" si="6"/>
        <v>1.6256723839390092E-3</v>
      </c>
      <c r="I803" s="1">
        <f t="shared" si="7"/>
        <v>1.6256600675485834E-3</v>
      </c>
      <c r="J803" s="11">
        <v>4.4273039326396844E-4</v>
      </c>
    </row>
    <row r="804" spans="1:10" ht="13" x14ac:dyDescent="0.15">
      <c r="A804" s="3">
        <v>41523</v>
      </c>
      <c r="B804" s="1">
        <v>67.879997000000003</v>
      </c>
      <c r="C804" s="1">
        <v>68.769997000000004</v>
      </c>
      <c r="D804" s="1">
        <v>67.449996999999996</v>
      </c>
      <c r="E804" s="1">
        <v>68.199996999999996</v>
      </c>
      <c r="F804" s="1">
        <v>5990100</v>
      </c>
      <c r="G804" s="1">
        <v>60.729602</v>
      </c>
      <c r="H804" s="1">
        <f t="shared" si="6"/>
        <v>6.344990689611401E-3</v>
      </c>
      <c r="I804" s="1">
        <f t="shared" si="7"/>
        <v>6.3450029133323531E-3</v>
      </c>
      <c r="J804" s="11">
        <v>-1.0028779639301797E-3</v>
      </c>
    </row>
    <row r="805" spans="1:10" ht="13" x14ac:dyDescent="0.15">
      <c r="A805" s="3">
        <v>41526</v>
      </c>
      <c r="B805" s="1">
        <v>68.25</v>
      </c>
      <c r="C805" s="1">
        <v>68.919998000000007</v>
      </c>
      <c r="D805" s="1">
        <v>68.050003000000004</v>
      </c>
      <c r="E805" s="1">
        <v>68.870002999999997</v>
      </c>
      <c r="F805" s="1">
        <v>5166400</v>
      </c>
      <c r="G805" s="1">
        <v>61.326217999999997</v>
      </c>
      <c r="H805" s="1">
        <f t="shared" si="6"/>
        <v>9.8241353295074312E-3</v>
      </c>
      <c r="I805" s="1">
        <f t="shared" si="7"/>
        <v>9.8241381525931513E-3</v>
      </c>
      <c r="J805" s="11">
        <v>9.4233620371921324E-3</v>
      </c>
    </row>
    <row r="806" spans="1:10" ht="13" x14ac:dyDescent="0.15">
      <c r="A806" s="3">
        <v>41527</v>
      </c>
      <c r="B806" s="1">
        <v>68.900002000000001</v>
      </c>
      <c r="C806" s="1">
        <v>68.970000999999996</v>
      </c>
      <c r="D806" s="1">
        <v>68.309997999999993</v>
      </c>
      <c r="E806" s="1">
        <v>68.660004000000001</v>
      </c>
      <c r="F806" s="1">
        <v>4464700</v>
      </c>
      <c r="G806" s="1">
        <v>61.139220999999999</v>
      </c>
      <c r="H806" s="1">
        <f t="shared" si="6"/>
        <v>-3.0492085211611835E-3</v>
      </c>
      <c r="I806" s="1">
        <f t="shared" si="7"/>
        <v>-3.049217872851675E-3</v>
      </c>
      <c r="J806" s="11">
        <v>8.4935557162641711E-3</v>
      </c>
    </row>
    <row r="807" spans="1:10" ht="13" x14ac:dyDescent="0.15">
      <c r="A807" s="3">
        <v>41528</v>
      </c>
      <c r="B807" s="1">
        <v>68.730002999999996</v>
      </c>
      <c r="C807" s="1">
        <v>69.379997000000003</v>
      </c>
      <c r="D807" s="1">
        <v>68.580001999999993</v>
      </c>
      <c r="E807" s="1">
        <v>69.160004000000001</v>
      </c>
      <c r="F807" s="1">
        <v>3782500</v>
      </c>
      <c r="G807" s="1">
        <v>61.584453000000003</v>
      </c>
      <c r="H807" s="1">
        <f t="shared" si="6"/>
        <v>7.2822599893818821E-3</v>
      </c>
      <c r="I807" s="1">
        <f t="shared" si="7"/>
        <v>7.2822648492692488E-3</v>
      </c>
      <c r="J807" s="11">
        <v>8.922355901208533E-3</v>
      </c>
    </row>
    <row r="808" spans="1:10" ht="13" x14ac:dyDescent="0.15">
      <c r="A808" s="3">
        <v>41529</v>
      </c>
      <c r="B808" s="1">
        <v>69.190002000000007</v>
      </c>
      <c r="C808" s="1">
        <v>69.209998999999996</v>
      </c>
      <c r="D808" s="1">
        <v>68.720000999999996</v>
      </c>
      <c r="E808" s="1">
        <v>68.779999000000004</v>
      </c>
      <c r="F808" s="1">
        <v>3616300</v>
      </c>
      <c r="G808" s="1">
        <v>61.246071999999998</v>
      </c>
      <c r="H808" s="1">
        <f t="shared" si="6"/>
        <v>-5.4945774728410515E-3</v>
      </c>
      <c r="I808" s="1">
        <f t="shared" si="7"/>
        <v>-5.4945848102280837E-3</v>
      </c>
      <c r="J808" s="11">
        <v>-1.6937847050602333E-3</v>
      </c>
    </row>
    <row r="809" spans="1:10" ht="13" x14ac:dyDescent="0.15">
      <c r="A809" s="3">
        <v>41530</v>
      </c>
      <c r="B809" s="1">
        <v>69.139999000000003</v>
      </c>
      <c r="C809" s="1">
        <v>69.419998000000007</v>
      </c>
      <c r="D809" s="1">
        <v>68.879997000000003</v>
      </c>
      <c r="E809" s="1">
        <v>69.190002000000007</v>
      </c>
      <c r="F809" s="1">
        <v>3996100</v>
      </c>
      <c r="G809" s="1">
        <v>61.611165999999997</v>
      </c>
      <c r="H809" s="1">
        <f t="shared" si="6"/>
        <v>5.9610788886461487E-3</v>
      </c>
      <c r="I809" s="1">
        <f t="shared" si="7"/>
        <v>5.9611006563816725E-3</v>
      </c>
      <c r="J809" s="11">
        <v>4.9292004599298094E-3</v>
      </c>
    </row>
    <row r="810" spans="1:10" ht="13" x14ac:dyDescent="0.15">
      <c r="A810" s="3">
        <v>41533</v>
      </c>
      <c r="B810" s="1">
        <v>69.769997000000004</v>
      </c>
      <c r="C810" s="1">
        <v>69.809997999999993</v>
      </c>
      <c r="D810" s="1">
        <v>69.139999000000003</v>
      </c>
      <c r="E810" s="1">
        <v>69.339995999999999</v>
      </c>
      <c r="F810" s="1">
        <v>4780300</v>
      </c>
      <c r="G810" s="1">
        <v>61.744729999999997</v>
      </c>
      <c r="H810" s="1">
        <f t="shared" si="6"/>
        <v>2.1678565640161768E-3</v>
      </c>
      <c r="I810" s="1">
        <f t="shared" si="7"/>
        <v>2.1678537945540553E-3</v>
      </c>
      <c r="J810" s="11">
        <v>7.721139441449228E-3</v>
      </c>
    </row>
    <row r="811" spans="1:10" ht="13" x14ac:dyDescent="0.15">
      <c r="A811" s="3">
        <v>41534</v>
      </c>
      <c r="B811" s="1">
        <v>69.309997999999993</v>
      </c>
      <c r="C811" s="1">
        <v>69.919998000000007</v>
      </c>
      <c r="D811" s="1">
        <v>69.260002</v>
      </c>
      <c r="E811" s="1">
        <v>69.699996999999996</v>
      </c>
      <c r="F811" s="1">
        <v>3737500</v>
      </c>
      <c r="G811" s="1">
        <v>62.065297000000001</v>
      </c>
      <c r="H811" s="1">
        <f t="shared" si="6"/>
        <v>5.1918232011434915E-3</v>
      </c>
      <c r="I811" s="1">
        <f t="shared" si="7"/>
        <v>5.1918115116869742E-3</v>
      </c>
      <c r="J811" s="11">
        <v>2.2556112052566162E-3</v>
      </c>
    </row>
    <row r="812" spans="1:10" ht="13" x14ac:dyDescent="0.15">
      <c r="A812" s="3">
        <v>41535</v>
      </c>
      <c r="B812" s="1">
        <v>69.589995999999999</v>
      </c>
      <c r="C812" s="1">
        <v>70.940002000000007</v>
      </c>
      <c r="D812" s="1">
        <v>69.419998000000007</v>
      </c>
      <c r="E812" s="1">
        <v>70.559997999999993</v>
      </c>
      <c r="F812" s="1">
        <v>5209400</v>
      </c>
      <c r="G812" s="1">
        <v>62.831096000000002</v>
      </c>
      <c r="H812" s="1">
        <f t="shared" si="6"/>
        <v>1.233860885245084E-2</v>
      </c>
      <c r="I812" s="1">
        <f t="shared" si="7"/>
        <v>1.2338602037141645E-2</v>
      </c>
      <c r="J812" s="11">
        <v>9.479234703034748E-3</v>
      </c>
    </row>
    <row r="813" spans="1:10" ht="13" x14ac:dyDescent="0.15">
      <c r="A813" s="3">
        <v>41536</v>
      </c>
      <c r="B813" s="1">
        <v>70.599997999999999</v>
      </c>
      <c r="C813" s="1">
        <v>70.910004000000001</v>
      </c>
      <c r="D813" s="1">
        <v>70.059997999999993</v>
      </c>
      <c r="E813" s="1">
        <v>70.839995999999999</v>
      </c>
      <c r="F813" s="1">
        <v>4741300</v>
      </c>
      <c r="G813" s="1">
        <v>63.080424999999998</v>
      </c>
      <c r="H813" s="1">
        <f t="shared" si="6"/>
        <v>3.9682257360609081E-3</v>
      </c>
      <c r="I813" s="1">
        <f t="shared" si="7"/>
        <v>3.9682420946468271E-3</v>
      </c>
      <c r="J813" s="11">
        <v>-2.5764351265063858E-3</v>
      </c>
    </row>
    <row r="814" spans="1:10" ht="13" x14ac:dyDescent="0.15">
      <c r="A814" s="3">
        <v>41537</v>
      </c>
      <c r="B814" s="1">
        <v>70.849997999999999</v>
      </c>
      <c r="C814" s="1">
        <v>71.089995999999999</v>
      </c>
      <c r="D814" s="1">
        <v>70.269997000000004</v>
      </c>
      <c r="E814" s="1">
        <v>71</v>
      </c>
      <c r="F814" s="1">
        <v>10130600</v>
      </c>
      <c r="G814" s="1">
        <v>63.222901999999998</v>
      </c>
      <c r="H814" s="1">
        <f t="shared" si="6"/>
        <v>2.2586675470732762E-3</v>
      </c>
      <c r="I814" s="1">
        <f t="shared" si="7"/>
        <v>2.258656310574945E-3</v>
      </c>
      <c r="J814" s="11">
        <v>-1.1860670816358297E-2</v>
      </c>
    </row>
    <row r="815" spans="1:10" ht="13" x14ac:dyDescent="0.15">
      <c r="A815" s="3">
        <v>41540</v>
      </c>
      <c r="B815" s="1">
        <v>70.660004000000001</v>
      </c>
      <c r="C815" s="1">
        <v>70.730002999999996</v>
      </c>
      <c r="D815" s="1">
        <v>69.800003000000004</v>
      </c>
      <c r="E815" s="1">
        <v>70.580001999999993</v>
      </c>
      <c r="F815" s="1">
        <v>4680500</v>
      </c>
      <c r="G815" s="1">
        <v>62.848908999999999</v>
      </c>
      <c r="H815" s="1">
        <f t="shared" si="6"/>
        <v>-5.9154647887324895E-3</v>
      </c>
      <c r="I815" s="1">
        <f t="shared" si="7"/>
        <v>-5.9154671514445624E-3</v>
      </c>
      <c r="J815" s="11">
        <v>-3.217246195236681E-3</v>
      </c>
    </row>
    <row r="816" spans="1:10" ht="13" x14ac:dyDescent="0.15">
      <c r="A816" s="3">
        <v>41541</v>
      </c>
      <c r="B816" s="1">
        <v>70.629997000000003</v>
      </c>
      <c r="C816" s="1">
        <v>71.040001000000004</v>
      </c>
      <c r="D816" s="1">
        <v>70.339995999999999</v>
      </c>
      <c r="E816" s="1">
        <v>70.400002000000001</v>
      </c>
      <c r="F816" s="1">
        <v>5739700</v>
      </c>
      <c r="G816" s="1">
        <v>62.688625999999999</v>
      </c>
      <c r="H816" s="1">
        <f t="shared" si="6"/>
        <v>-2.5502974624454196E-3</v>
      </c>
      <c r="I816" s="1">
        <f t="shared" si="7"/>
        <v>-2.5502908888999131E-3</v>
      </c>
      <c r="J816" s="11">
        <v>-4.33662701137139E-3</v>
      </c>
    </row>
    <row r="817" spans="1:10" ht="13" x14ac:dyDescent="0.15">
      <c r="A817" s="3">
        <v>41542</v>
      </c>
      <c r="B817" s="1">
        <v>70.489998</v>
      </c>
      <c r="C817" s="1">
        <v>70.690002000000007</v>
      </c>
      <c r="D817" s="1">
        <v>70.029999000000004</v>
      </c>
      <c r="E817" s="1">
        <v>70.319999999999993</v>
      </c>
      <c r="F817" s="1">
        <v>3970000</v>
      </c>
      <c r="G817" s="1">
        <v>62.617387000000001</v>
      </c>
      <c r="H817" s="1">
        <f t="shared" si="6"/>
        <v>-1.1363920131707873E-3</v>
      </c>
      <c r="I817" s="1">
        <f t="shared" si="7"/>
        <v>-1.1363943436884147E-3</v>
      </c>
      <c r="J817" s="11">
        <v>-3.9994594338624958E-3</v>
      </c>
    </row>
    <row r="818" spans="1:10" ht="13" x14ac:dyDescent="0.15">
      <c r="A818" s="3">
        <v>41543</v>
      </c>
      <c r="B818" s="1">
        <v>70.339995999999999</v>
      </c>
      <c r="C818" s="1">
        <v>70.440002000000007</v>
      </c>
      <c r="D818" s="1">
        <v>69.889999000000003</v>
      </c>
      <c r="E818" s="1">
        <v>70.230002999999996</v>
      </c>
      <c r="F818" s="1">
        <v>3836600</v>
      </c>
      <c r="G818" s="1">
        <v>62.537247999999998</v>
      </c>
      <c r="H818" s="1">
        <f t="shared" si="6"/>
        <v>-1.2798208191125823E-3</v>
      </c>
      <c r="I818" s="1">
        <f t="shared" si="7"/>
        <v>-1.2798202518415952E-3</v>
      </c>
      <c r="J818" s="11">
        <v>3.6036864971098347E-3</v>
      </c>
    </row>
    <row r="819" spans="1:10" ht="13" x14ac:dyDescent="0.15">
      <c r="A819" s="3">
        <v>41544</v>
      </c>
      <c r="B819" s="1">
        <v>70.160004000000001</v>
      </c>
      <c r="C819" s="1">
        <v>70.379997000000003</v>
      </c>
      <c r="D819" s="1">
        <v>69.919998000000007</v>
      </c>
      <c r="E819" s="1">
        <v>70.309997999999993</v>
      </c>
      <c r="F819" s="1">
        <v>3423000</v>
      </c>
      <c r="G819" s="1">
        <v>62.60848</v>
      </c>
      <c r="H819" s="1">
        <f t="shared" si="6"/>
        <v>1.1390430952992656E-3</v>
      </c>
      <c r="I819" s="1">
        <f t="shared" si="7"/>
        <v>1.1390331726781767E-3</v>
      </c>
      <c r="J819" s="11">
        <v>-4.5706034503771231E-3</v>
      </c>
    </row>
    <row r="820" spans="1:10" ht="13" x14ac:dyDescent="0.15">
      <c r="A820" s="3">
        <v>41547</v>
      </c>
      <c r="B820" s="1">
        <v>69.690002000000007</v>
      </c>
      <c r="C820" s="1">
        <v>69.919998000000007</v>
      </c>
      <c r="D820" s="1">
        <v>69.300003000000004</v>
      </c>
      <c r="E820" s="1">
        <v>69.510002</v>
      </c>
      <c r="F820" s="1">
        <v>4802100</v>
      </c>
      <c r="G820" s="1">
        <v>61.896113999999997</v>
      </c>
      <c r="H820" s="1">
        <f t="shared" si="6"/>
        <v>-1.1378125768116124E-2</v>
      </c>
      <c r="I820" s="1">
        <f t="shared" si="7"/>
        <v>-1.1378107246813898E-2</v>
      </c>
      <c r="J820" s="11">
        <v>-8.426286915263698E-3</v>
      </c>
    </row>
    <row r="821" spans="1:10" ht="13" x14ac:dyDescent="0.15">
      <c r="A821" s="3">
        <v>41548</v>
      </c>
      <c r="B821" s="1">
        <v>69.459998999999996</v>
      </c>
      <c r="C821" s="1">
        <v>70.449996999999996</v>
      </c>
      <c r="D821" s="1">
        <v>69.319999999999993</v>
      </c>
      <c r="E821" s="1">
        <v>70.040001000000004</v>
      </c>
      <c r="F821" s="1">
        <v>4141300</v>
      </c>
      <c r="G821" s="1">
        <v>62.368057999999998</v>
      </c>
      <c r="H821" s="1">
        <f t="shared" si="6"/>
        <v>7.6247875809297731E-3</v>
      </c>
      <c r="I821" s="1">
        <f t="shared" si="7"/>
        <v>7.6247759269669271E-3</v>
      </c>
      <c r="J821" s="11">
        <v>4.0999096694106221E-3</v>
      </c>
    </row>
    <row r="822" spans="1:10" ht="13" x14ac:dyDescent="0.15">
      <c r="A822" s="3">
        <v>41549</v>
      </c>
      <c r="B822" s="1">
        <v>70.019997000000004</v>
      </c>
      <c r="C822" s="1">
        <v>70.569999999999993</v>
      </c>
      <c r="D822" s="1">
        <v>69.75</v>
      </c>
      <c r="E822" s="1">
        <v>70.360000999999997</v>
      </c>
      <c r="F822" s="1">
        <v>5022400</v>
      </c>
      <c r="G822" s="1">
        <v>62.653005999999998</v>
      </c>
      <c r="H822" s="1">
        <f t="shared" si="6"/>
        <v>4.5688177531578444E-3</v>
      </c>
      <c r="I822" s="1">
        <f t="shared" si="7"/>
        <v>4.5688130933946988E-3</v>
      </c>
      <c r="J822" s="11">
        <v>-3.8547726211711412E-3</v>
      </c>
    </row>
    <row r="823" spans="1:10" ht="13" x14ac:dyDescent="0.15">
      <c r="A823" s="3">
        <v>41550</v>
      </c>
      <c r="B823" s="1">
        <v>70.190002000000007</v>
      </c>
      <c r="C823" s="1">
        <v>70.319999999999993</v>
      </c>
      <c r="D823" s="1">
        <v>69.569999999999993</v>
      </c>
      <c r="E823" s="1">
        <v>70.169998000000007</v>
      </c>
      <c r="F823" s="1">
        <v>6550800</v>
      </c>
      <c r="G823" s="1">
        <v>62.483815999999997</v>
      </c>
      <c r="H823" s="1">
        <f t="shared" si="6"/>
        <v>-2.7004405528645481E-3</v>
      </c>
      <c r="I823" s="1">
        <f t="shared" si="7"/>
        <v>-2.7004290903456475E-3</v>
      </c>
      <c r="J823" s="11">
        <v>-9.0304578666858953E-3</v>
      </c>
    </row>
    <row r="824" spans="1:10" ht="13" x14ac:dyDescent="0.15">
      <c r="A824" s="3">
        <v>41551</v>
      </c>
      <c r="B824" s="1">
        <v>70.180000000000007</v>
      </c>
      <c r="C824" s="1">
        <v>70.989998</v>
      </c>
      <c r="D824" s="1">
        <v>70.029999000000004</v>
      </c>
      <c r="E824" s="1">
        <v>70.970000999999996</v>
      </c>
      <c r="F824" s="1">
        <v>4996700</v>
      </c>
      <c r="G824" s="1">
        <v>63.196188999999997</v>
      </c>
      <c r="H824" s="1">
        <f t="shared" si="6"/>
        <v>1.1400926646741383E-2</v>
      </c>
      <c r="I824" s="1">
        <f t="shared" si="7"/>
        <v>1.1400920199880231E-2</v>
      </c>
      <c r="J824" s="11">
        <v>5.0744979898606369E-3</v>
      </c>
    </row>
    <row r="825" spans="1:10" ht="13" x14ac:dyDescent="0.15">
      <c r="A825" s="3">
        <v>41554</v>
      </c>
      <c r="B825" s="1">
        <v>70.400002000000001</v>
      </c>
      <c r="C825" s="1">
        <v>71.180000000000007</v>
      </c>
      <c r="D825" s="1">
        <v>70.150002000000001</v>
      </c>
      <c r="E825" s="1">
        <v>70.879997000000003</v>
      </c>
      <c r="F825" s="1">
        <v>4621600</v>
      </c>
      <c r="G825" s="1">
        <v>63.116044000000002</v>
      </c>
      <c r="H825" s="1">
        <f t="shared" si="6"/>
        <v>-1.2681978121994576E-3</v>
      </c>
      <c r="I825" s="1">
        <f t="shared" si="7"/>
        <v>-1.2681935614819208E-3</v>
      </c>
      <c r="J825" s="11">
        <v>-9.0455548603063252E-3</v>
      </c>
    </row>
    <row r="826" spans="1:10" ht="13" x14ac:dyDescent="0.15">
      <c r="A826" s="3">
        <v>41555</v>
      </c>
      <c r="B826" s="1">
        <v>70.769997000000004</v>
      </c>
      <c r="C826" s="1">
        <v>71.129997000000003</v>
      </c>
      <c r="D826" s="1">
        <v>70.150002000000001</v>
      </c>
      <c r="E826" s="1">
        <v>70.169998000000007</v>
      </c>
      <c r="F826" s="1">
        <v>5142800</v>
      </c>
      <c r="G826" s="1">
        <v>62.483815999999997</v>
      </c>
      <c r="H826" s="1">
        <f t="shared" si="6"/>
        <v>-1.0016916338187715E-2</v>
      </c>
      <c r="I826" s="1">
        <f t="shared" si="7"/>
        <v>-1.0016914241329904E-2</v>
      </c>
      <c r="J826" s="11">
        <v>-1.069278195453878E-2</v>
      </c>
    </row>
    <row r="827" spans="1:10" ht="13" x14ac:dyDescent="0.15">
      <c r="A827" s="3">
        <v>41556</v>
      </c>
      <c r="B827" s="1">
        <v>70.239998</v>
      </c>
      <c r="C827" s="1">
        <v>70.389999000000003</v>
      </c>
      <c r="D827" s="1">
        <v>69.620002999999997</v>
      </c>
      <c r="E827" s="1">
        <v>69.769997000000004</v>
      </c>
      <c r="F827" s="1">
        <v>5768400</v>
      </c>
      <c r="G827" s="1">
        <v>62.127628999999999</v>
      </c>
      <c r="H827" s="1">
        <f t="shared" si="6"/>
        <v>-5.7004561978183767E-3</v>
      </c>
      <c r="I827" s="1">
        <f t="shared" si="7"/>
        <v>-5.7004681020121836E-3</v>
      </c>
      <c r="J827" s="11">
        <v>1.7900142669961948E-3</v>
      </c>
    </row>
    <row r="828" spans="1:10" ht="13" x14ac:dyDescent="0.15">
      <c r="A828" s="3">
        <v>41557</v>
      </c>
      <c r="B828" s="1">
        <v>69.800003000000004</v>
      </c>
      <c r="C828" s="1">
        <v>71.110000999999997</v>
      </c>
      <c r="D828" s="1">
        <v>69.690002000000007</v>
      </c>
      <c r="E828" s="1">
        <v>71.080001999999993</v>
      </c>
      <c r="F828" s="1">
        <v>4454400</v>
      </c>
      <c r="G828" s="1">
        <v>63.926349999999999</v>
      </c>
      <c r="H828" s="1">
        <f t="shared" si="6"/>
        <v>1.877605068551156E-2</v>
      </c>
      <c r="I828" s="1">
        <f t="shared" si="7"/>
        <v>2.8952030343858775E-2</v>
      </c>
      <c r="J828" s="11">
        <v>2.182599920703663E-2</v>
      </c>
    </row>
    <row r="829" spans="1:10" ht="13" x14ac:dyDescent="0.15">
      <c r="A829" s="3">
        <v>41558</v>
      </c>
      <c r="B829" s="1">
        <v>70.819999999999993</v>
      </c>
      <c r="C829" s="1">
        <v>71.849997999999999</v>
      </c>
      <c r="D829" s="1">
        <v>70.760002</v>
      </c>
      <c r="E829" s="1">
        <v>71.709998999999996</v>
      </c>
      <c r="F829" s="1">
        <v>4592100</v>
      </c>
      <c r="G829" s="1">
        <v>64.492941999999999</v>
      </c>
      <c r="H829" s="1">
        <f t="shared" si="6"/>
        <v>8.8632102176924958E-3</v>
      </c>
      <c r="I829" s="1">
        <f t="shared" si="7"/>
        <v>8.8631996039191981E-3</v>
      </c>
      <c r="J829" s="11">
        <v>7.3409707692943874E-3</v>
      </c>
    </row>
    <row r="830" spans="1:10" ht="13" x14ac:dyDescent="0.15">
      <c r="A830" s="3">
        <v>41561</v>
      </c>
      <c r="B830" s="1">
        <v>71.300003000000004</v>
      </c>
      <c r="C830" s="1">
        <v>72.029999000000004</v>
      </c>
      <c r="D830" s="1">
        <v>71.25</v>
      </c>
      <c r="E830" s="1">
        <v>71.959998999999996</v>
      </c>
      <c r="F830" s="1">
        <v>4223800</v>
      </c>
      <c r="G830" s="1">
        <v>64.717782</v>
      </c>
      <c r="H830" s="1">
        <f t="shared" si="6"/>
        <v>3.4862641679858342E-3</v>
      </c>
      <c r="I830" s="1">
        <f t="shared" si="7"/>
        <v>3.4862729630166412E-3</v>
      </c>
      <c r="J830" s="11">
        <v>4.2100777986424269E-3</v>
      </c>
    </row>
    <row r="831" spans="1:10" ht="13" x14ac:dyDescent="0.15">
      <c r="A831" s="3">
        <v>41562</v>
      </c>
      <c r="B831" s="1">
        <v>71.900002000000001</v>
      </c>
      <c r="C831" s="1">
        <v>72.25</v>
      </c>
      <c r="D831" s="1">
        <v>71.470000999999996</v>
      </c>
      <c r="E831" s="1">
        <v>71.889999000000003</v>
      </c>
      <c r="F831" s="1">
        <v>6252200</v>
      </c>
      <c r="G831" s="1">
        <v>64.654826999999997</v>
      </c>
      <c r="H831" s="1">
        <f t="shared" si="6"/>
        <v>-9.7276265943240469E-4</v>
      </c>
      <c r="I831" s="1">
        <f t="shared" si="7"/>
        <v>-9.7276201461913995E-4</v>
      </c>
      <c r="J831" s="11">
        <v>-8.7084332926137889E-3</v>
      </c>
    </row>
    <row r="832" spans="1:10" ht="13" x14ac:dyDescent="0.15">
      <c r="A832" s="3">
        <v>41563</v>
      </c>
      <c r="B832" s="1">
        <v>72.319999999999993</v>
      </c>
      <c r="C832" s="1">
        <v>73.089995999999999</v>
      </c>
      <c r="D832" s="1">
        <v>72.199996999999996</v>
      </c>
      <c r="E832" s="1">
        <v>72.959998999999996</v>
      </c>
      <c r="F832" s="1">
        <v>5534800</v>
      </c>
      <c r="G832" s="1">
        <v>65.617140000000006</v>
      </c>
      <c r="H832" s="1">
        <f t="shared" si="6"/>
        <v>1.4883850533924659E-2</v>
      </c>
      <c r="I832" s="1">
        <f t="shared" si="7"/>
        <v>1.4883853915501295E-2</v>
      </c>
      <c r="J832" s="11">
        <v>1.3569368237557455E-2</v>
      </c>
    </row>
    <row r="833" spans="1:10" ht="13" x14ac:dyDescent="0.15">
      <c r="A833" s="3">
        <v>41564</v>
      </c>
      <c r="B833" s="1">
        <v>72.680000000000007</v>
      </c>
      <c r="C833" s="1">
        <v>73.470000999999996</v>
      </c>
      <c r="D833" s="1">
        <v>72.540001000000004</v>
      </c>
      <c r="E833" s="1">
        <v>73.410004000000001</v>
      </c>
      <c r="F833" s="1">
        <v>4494300</v>
      </c>
      <c r="G833" s="1">
        <v>66.021855000000002</v>
      </c>
      <c r="H833" s="1">
        <f t="shared" si="6"/>
        <v>6.1678317731337206E-3</v>
      </c>
      <c r="I833" s="1">
        <f t="shared" si="7"/>
        <v>6.1678244434304197E-3</v>
      </c>
      <c r="J833" s="11">
        <v>-1.4177924360141148E-4</v>
      </c>
    </row>
    <row r="834" spans="1:10" ht="13" x14ac:dyDescent="0.15">
      <c r="A834" s="3">
        <v>41565</v>
      </c>
      <c r="B834" s="1">
        <v>73.580001999999993</v>
      </c>
      <c r="C834" s="1">
        <v>73.589995999999999</v>
      </c>
      <c r="D834" s="1">
        <v>72.730002999999996</v>
      </c>
      <c r="E834" s="1">
        <v>73.430000000000007</v>
      </c>
      <c r="F834" s="1">
        <v>5223700</v>
      </c>
      <c r="G834" s="1">
        <v>66.039839000000001</v>
      </c>
      <c r="H834" s="1">
        <f t="shared" si="6"/>
        <v>2.7238794320193904E-4</v>
      </c>
      <c r="I834" s="1">
        <f t="shared" si="7"/>
        <v>2.7239464871137663E-4</v>
      </c>
      <c r="J834" s="11">
        <v>1.8215350524895719E-3</v>
      </c>
    </row>
    <row r="835" spans="1:10" ht="13" x14ac:dyDescent="0.15">
      <c r="A835" s="3">
        <v>41568</v>
      </c>
      <c r="B835" s="1">
        <v>73.529999000000004</v>
      </c>
      <c r="C835" s="1">
        <v>73.580001999999993</v>
      </c>
      <c r="D835" s="1">
        <v>72.900002000000001</v>
      </c>
      <c r="E835" s="1">
        <v>73.050003000000004</v>
      </c>
      <c r="F835" s="1">
        <v>3407000</v>
      </c>
      <c r="G835" s="1">
        <v>65.698085000000006</v>
      </c>
      <c r="H835" s="1">
        <f t="shared" si="6"/>
        <v>-5.1749557401607384E-3</v>
      </c>
      <c r="I835" s="1">
        <f t="shared" si="7"/>
        <v>-5.1749671891234408E-3</v>
      </c>
      <c r="J835" s="11">
        <v>-4.8378955439399326E-4</v>
      </c>
    </row>
    <row r="836" spans="1:10" ht="13" x14ac:dyDescent="0.15">
      <c r="A836" s="3">
        <v>41569</v>
      </c>
      <c r="B836" s="1">
        <v>73.260002</v>
      </c>
      <c r="C836" s="1">
        <v>73.529999000000004</v>
      </c>
      <c r="D836" s="1">
        <v>72.879997000000003</v>
      </c>
      <c r="E836" s="1">
        <v>73.260002</v>
      </c>
      <c r="F836" s="1">
        <v>3597300</v>
      </c>
      <c r="G836" s="1">
        <v>65.886949999999999</v>
      </c>
      <c r="H836" s="1">
        <f t="shared" si="6"/>
        <v>2.8747295191760124E-3</v>
      </c>
      <c r="I836" s="1">
        <f t="shared" si="7"/>
        <v>2.874741326174008E-3</v>
      </c>
      <c r="J836" s="11">
        <v>4.902480413423946E-3</v>
      </c>
    </row>
    <row r="837" spans="1:10" ht="13" x14ac:dyDescent="0.15">
      <c r="A837" s="3">
        <v>41570</v>
      </c>
      <c r="B837" s="1">
        <v>72.919998000000007</v>
      </c>
      <c r="C837" s="1">
        <v>72.919998000000007</v>
      </c>
      <c r="D837" s="1">
        <v>71.949996999999996</v>
      </c>
      <c r="E837" s="1">
        <v>72.389999000000003</v>
      </c>
      <c r="F837" s="1">
        <v>4442600</v>
      </c>
      <c r="G837" s="1">
        <v>65.104506000000001</v>
      </c>
      <c r="H837" s="1">
        <f t="shared" si="6"/>
        <v>-1.1875552501349878E-2</v>
      </c>
      <c r="I837" s="1">
        <f t="shared" si="7"/>
        <v>-1.1875553504904964E-2</v>
      </c>
      <c r="J837" s="11">
        <v>-3.5124950663513754E-3</v>
      </c>
    </row>
    <row r="838" spans="1:10" ht="13" x14ac:dyDescent="0.15">
      <c r="A838" s="3">
        <v>41571</v>
      </c>
      <c r="B838" s="1">
        <v>72.669998000000007</v>
      </c>
      <c r="C838" s="1">
        <v>73.489998</v>
      </c>
      <c r="D838" s="1">
        <v>72.440002000000007</v>
      </c>
      <c r="E838" s="1">
        <v>73.389999000000003</v>
      </c>
      <c r="F838" s="1">
        <v>3707900</v>
      </c>
      <c r="G838" s="1">
        <v>66.003863999999993</v>
      </c>
      <c r="H838" s="1">
        <f t="shared" si="6"/>
        <v>1.3814062906673061E-2</v>
      </c>
      <c r="I838" s="1">
        <f t="shared" si="7"/>
        <v>1.3814066878873059E-2</v>
      </c>
      <c r="J838" s="11">
        <v>6.2205817628217834E-3</v>
      </c>
    </row>
    <row r="839" spans="1:10" ht="13" x14ac:dyDescent="0.15">
      <c r="A839" s="3">
        <v>41572</v>
      </c>
      <c r="B839" s="1">
        <v>73.529999000000004</v>
      </c>
      <c r="C839" s="1">
        <v>74.099997999999999</v>
      </c>
      <c r="D839" s="1">
        <v>73.010002</v>
      </c>
      <c r="E839" s="1">
        <v>74.059997999999993</v>
      </c>
      <c r="F839" s="1">
        <v>4218700</v>
      </c>
      <c r="G839" s="1">
        <v>66.606431999999998</v>
      </c>
      <c r="H839" s="1">
        <f t="shared" si="6"/>
        <v>9.1292956687462276E-3</v>
      </c>
      <c r="I839" s="1">
        <f t="shared" si="7"/>
        <v>9.1292837037541489E-3</v>
      </c>
      <c r="J839" s="11">
        <v>3.9376802659520614E-3</v>
      </c>
    </row>
    <row r="840" spans="1:10" ht="13" x14ac:dyDescent="0.15">
      <c r="A840" s="3">
        <v>41575</v>
      </c>
      <c r="B840" s="1">
        <v>73.910004000000001</v>
      </c>
      <c r="C840" s="1">
        <v>74.059997999999993</v>
      </c>
      <c r="D840" s="1">
        <v>73.599997999999999</v>
      </c>
      <c r="E840" s="1">
        <v>73.889999000000003</v>
      </c>
      <c r="F840" s="1">
        <v>3480100</v>
      </c>
      <c r="G840" s="1">
        <v>66.453542999999996</v>
      </c>
      <c r="H840" s="1">
        <f t="shared" si="6"/>
        <v>-2.2954226922878127E-3</v>
      </c>
      <c r="I840" s="1">
        <f t="shared" si="7"/>
        <v>-2.2954089478926273E-3</v>
      </c>
      <c r="J840" s="11">
        <v>-8.6740892044228103E-5</v>
      </c>
    </row>
    <row r="841" spans="1:10" ht="13" x14ac:dyDescent="0.15">
      <c r="A841" s="3">
        <v>41576</v>
      </c>
      <c r="B841" s="1">
        <v>74.199996999999996</v>
      </c>
      <c r="C841" s="1">
        <v>74.589995999999999</v>
      </c>
      <c r="D841" s="1">
        <v>74</v>
      </c>
      <c r="E841" s="1">
        <v>74.339995999999999</v>
      </c>
      <c r="F841" s="1">
        <v>3389900</v>
      </c>
      <c r="G841" s="1">
        <v>66.858250999999996</v>
      </c>
      <c r="H841" s="1">
        <f t="shared" si="6"/>
        <v>6.0900934644754316E-3</v>
      </c>
      <c r="I841" s="1">
        <f t="shared" si="7"/>
        <v>6.0900891318917249E-3</v>
      </c>
      <c r="J841" s="11">
        <v>7.1565561807093274E-3</v>
      </c>
    </row>
    <row r="842" spans="1:10" ht="13" x14ac:dyDescent="0.15">
      <c r="A842" s="3">
        <v>41577</v>
      </c>
      <c r="B842" s="1">
        <v>74.400002000000001</v>
      </c>
      <c r="C842" s="1">
        <v>74.480002999999996</v>
      </c>
      <c r="D842" s="1">
        <v>72.870002999999997</v>
      </c>
      <c r="E842" s="1">
        <v>73.25</v>
      </c>
      <c r="F842" s="1">
        <v>5278500</v>
      </c>
      <c r="G842" s="1">
        <v>65.877954000000003</v>
      </c>
      <c r="H842" s="1">
        <f t="shared" si="6"/>
        <v>-1.4662309102088185E-2</v>
      </c>
      <c r="I842" s="1">
        <f t="shared" si="7"/>
        <v>-1.466231894100839E-2</v>
      </c>
      <c r="J842" s="11">
        <v>-3.9278358921742643E-3</v>
      </c>
    </row>
    <row r="843" spans="1:10" ht="13" x14ac:dyDescent="0.15">
      <c r="A843" s="3">
        <v>41578</v>
      </c>
      <c r="B843" s="1">
        <v>73.660004000000001</v>
      </c>
      <c r="C843" s="1">
        <v>74.480002999999996</v>
      </c>
      <c r="D843" s="1">
        <v>73.279999000000004</v>
      </c>
      <c r="E843" s="1">
        <v>73.330001999999993</v>
      </c>
      <c r="F843" s="1">
        <v>5556600</v>
      </c>
      <c r="G843" s="1">
        <v>65.949904000000004</v>
      </c>
      <c r="H843" s="1">
        <f t="shared" si="6"/>
        <v>1.0921774744026382E-3</v>
      </c>
      <c r="I843" s="1">
        <f t="shared" si="7"/>
        <v>1.0921711381625644E-3</v>
      </c>
      <c r="J843" s="11">
        <v>-4.67449215399518E-3</v>
      </c>
    </row>
    <row r="844" spans="1:10" ht="13" x14ac:dyDescent="0.15">
      <c r="A844" s="3">
        <v>41579</v>
      </c>
      <c r="B844" s="1">
        <v>73.559997999999993</v>
      </c>
      <c r="C844" s="1">
        <v>73.559997999999993</v>
      </c>
      <c r="D844" s="1">
        <v>72.209998999999996</v>
      </c>
      <c r="E844" s="1">
        <v>73.089995999999999</v>
      </c>
      <c r="F844" s="1">
        <v>4921000</v>
      </c>
      <c r="G844" s="1">
        <v>65.734054</v>
      </c>
      <c r="H844" s="1">
        <f t="shared" si="6"/>
        <v>-3.2729577724543626E-3</v>
      </c>
      <c r="I844" s="1">
        <f t="shared" si="7"/>
        <v>-3.2729388051876951E-3</v>
      </c>
      <c r="J844" s="11">
        <v>4.4899609217953738E-3</v>
      </c>
    </row>
    <row r="845" spans="1:10" ht="13" x14ac:dyDescent="0.15">
      <c r="A845" s="3">
        <v>41582</v>
      </c>
      <c r="B845" s="1">
        <v>73.370002999999997</v>
      </c>
      <c r="C845" s="1">
        <v>73.510002</v>
      </c>
      <c r="D845" s="1">
        <v>72.839995999999999</v>
      </c>
      <c r="E845" s="1">
        <v>73.330001999999993</v>
      </c>
      <c r="F845" s="1">
        <v>3604300</v>
      </c>
      <c r="G845" s="1">
        <v>65.949904000000004</v>
      </c>
      <c r="H845" s="1">
        <f t="shared" si="6"/>
        <v>3.2837052009141434E-3</v>
      </c>
      <c r="I845" s="1">
        <f t="shared" si="7"/>
        <v>3.2836861088774961E-3</v>
      </c>
      <c r="J845" s="11">
        <v>1.5094127511863223E-3</v>
      </c>
    </row>
    <row r="846" spans="1:10" ht="13" x14ac:dyDescent="0.15">
      <c r="A846" s="3">
        <v>41583</v>
      </c>
      <c r="B846" s="1">
        <v>73.029999000000004</v>
      </c>
      <c r="C846" s="1">
        <v>73.279999000000004</v>
      </c>
      <c r="D846" s="1">
        <v>72.5</v>
      </c>
      <c r="E846" s="1">
        <v>72.569999999999993</v>
      </c>
      <c r="F846" s="1">
        <v>4592500</v>
      </c>
      <c r="G846" s="1">
        <v>65.266390999999999</v>
      </c>
      <c r="H846" s="1">
        <f t="shared" si="6"/>
        <v>-1.0364134450725914E-2</v>
      </c>
      <c r="I846" s="1">
        <f t="shared" si="7"/>
        <v>-1.0364124260135464E-2</v>
      </c>
      <c r="J846" s="11">
        <v>-1.3364172561901699E-3</v>
      </c>
    </row>
    <row r="847" spans="1:10" ht="13" x14ac:dyDescent="0.15">
      <c r="A847" s="3">
        <v>41584</v>
      </c>
      <c r="B847" s="1">
        <v>73.190002000000007</v>
      </c>
      <c r="C847" s="1">
        <v>73.970000999999996</v>
      </c>
      <c r="D847" s="1">
        <v>73.110000999999997</v>
      </c>
      <c r="E847" s="1">
        <v>73.900002000000001</v>
      </c>
      <c r="F847" s="1">
        <v>5644300</v>
      </c>
      <c r="G847" s="1">
        <v>66.462537999999995</v>
      </c>
      <c r="H847" s="1">
        <f t="shared" si="6"/>
        <v>1.8327159983464347E-2</v>
      </c>
      <c r="I847" s="1">
        <f t="shared" si="7"/>
        <v>1.8327150952777461E-2</v>
      </c>
      <c r="J847" s="11">
        <v>8.2378242990694371E-3</v>
      </c>
    </row>
    <row r="848" spans="1:10" ht="13" x14ac:dyDescent="0.15">
      <c r="A848" s="3">
        <v>41585</v>
      </c>
      <c r="B848" s="1">
        <v>73.849997999999999</v>
      </c>
      <c r="C848" s="1">
        <v>73.930000000000007</v>
      </c>
      <c r="D848" s="1">
        <v>72.269997000000004</v>
      </c>
      <c r="E848" s="1">
        <v>72.510002</v>
      </c>
      <c r="F848" s="1">
        <v>5836600</v>
      </c>
      <c r="G848" s="1">
        <v>65.212430999999995</v>
      </c>
      <c r="H848" s="1">
        <f t="shared" si="6"/>
        <v>-1.8809201114771291E-2</v>
      </c>
      <c r="I848" s="1">
        <f t="shared" si="7"/>
        <v>-1.8809197445935632E-2</v>
      </c>
      <c r="J848" s="11">
        <v>-9.7098225912167161E-3</v>
      </c>
    </row>
    <row r="849" spans="1:10" ht="13" x14ac:dyDescent="0.15">
      <c r="A849" s="3">
        <v>41586</v>
      </c>
      <c r="B849" s="1">
        <v>72.489998</v>
      </c>
      <c r="C849" s="1">
        <v>73.720000999999996</v>
      </c>
      <c r="D849" s="1">
        <v>72.370002999999997</v>
      </c>
      <c r="E849" s="1">
        <v>73.690002000000007</v>
      </c>
      <c r="F849" s="1">
        <v>4819600</v>
      </c>
      <c r="G849" s="1">
        <v>66.273674</v>
      </c>
      <c r="H849" s="1">
        <f t="shared" si="6"/>
        <v>1.6273616983212974E-2</v>
      </c>
      <c r="I849" s="1">
        <f t="shared" si="7"/>
        <v>1.6273630406448192E-2</v>
      </c>
      <c r="J849" s="11">
        <v>1.0760549580193162E-2</v>
      </c>
    </row>
    <row r="850" spans="1:10" ht="13" x14ac:dyDescent="0.15">
      <c r="A850" s="3">
        <v>41589</v>
      </c>
      <c r="B850" s="1">
        <v>73.459998999999996</v>
      </c>
      <c r="C850" s="1">
        <v>73.830001999999993</v>
      </c>
      <c r="D850" s="1">
        <v>73.330001999999993</v>
      </c>
      <c r="E850" s="1">
        <v>73.559997999999993</v>
      </c>
      <c r="F850" s="1">
        <v>2786700</v>
      </c>
      <c r="G850" s="1">
        <v>66.156752999999995</v>
      </c>
      <c r="H850" s="1">
        <f t="shared" si="6"/>
        <v>-1.7642013362954415E-3</v>
      </c>
      <c r="I850" s="1">
        <f t="shared" si="7"/>
        <v>-1.7642148524918799E-3</v>
      </c>
      <c r="J850" s="11">
        <v>1.3525972088684632E-3</v>
      </c>
    </row>
    <row r="851" spans="1:10" ht="13" x14ac:dyDescent="0.15">
      <c r="A851" s="3">
        <v>41590</v>
      </c>
      <c r="B851" s="1">
        <v>73.25</v>
      </c>
      <c r="C851" s="1">
        <v>73.470000999999996</v>
      </c>
      <c r="D851" s="1">
        <v>72.610000999999997</v>
      </c>
      <c r="E851" s="1">
        <v>72.819999999999993</v>
      </c>
      <c r="F851" s="1">
        <v>3125000</v>
      </c>
      <c r="G851" s="1">
        <v>65.491230000000002</v>
      </c>
      <c r="H851" s="1">
        <f t="shared" si="6"/>
        <v>-1.0059788201734317E-2</v>
      </c>
      <c r="I851" s="1">
        <f t="shared" si="7"/>
        <v>-1.0059789361185748E-2</v>
      </c>
      <c r="J851" s="11">
        <v>-2.0547098352881161E-3</v>
      </c>
    </row>
    <row r="852" spans="1:10" ht="13" x14ac:dyDescent="0.15">
      <c r="A852" s="3">
        <v>41591</v>
      </c>
      <c r="B852" s="1">
        <v>72.739998</v>
      </c>
      <c r="C852" s="1">
        <v>73.360000999999997</v>
      </c>
      <c r="D852" s="1">
        <v>72.569999999999993</v>
      </c>
      <c r="E852" s="1">
        <v>73.339995999999999</v>
      </c>
      <c r="F852" s="1">
        <v>3463600</v>
      </c>
      <c r="G852" s="1">
        <v>65.958893000000003</v>
      </c>
      <c r="H852" s="1">
        <f t="shared" si="6"/>
        <v>7.1408404284538061E-3</v>
      </c>
      <c r="I852" s="1">
        <f t="shared" si="7"/>
        <v>7.1408492404250413E-3</v>
      </c>
      <c r="J852" s="11">
        <v>4.5052026587069855E-3</v>
      </c>
    </row>
    <row r="853" spans="1:10" ht="13" x14ac:dyDescent="0.15">
      <c r="A853" s="3">
        <v>41592</v>
      </c>
      <c r="B853" s="1">
        <v>73.580001999999993</v>
      </c>
      <c r="C853" s="1">
        <v>73.800003000000004</v>
      </c>
      <c r="D853" s="1">
        <v>73.199996999999996</v>
      </c>
      <c r="E853" s="1">
        <v>73.680000000000007</v>
      </c>
      <c r="F853" s="1">
        <v>3833000</v>
      </c>
      <c r="G853" s="1">
        <v>66.264678000000004</v>
      </c>
      <c r="H853" s="1">
        <f t="shared" si="6"/>
        <v>4.6359969804198996E-3</v>
      </c>
      <c r="I853" s="1">
        <f t="shared" si="7"/>
        <v>4.6359935118983906E-3</v>
      </c>
      <c r="J853" s="11">
        <v>3.4503303650786892E-3</v>
      </c>
    </row>
    <row r="854" spans="1:10" ht="13" x14ac:dyDescent="0.15">
      <c r="A854" s="3">
        <v>41593</v>
      </c>
      <c r="B854" s="1">
        <v>73.550003000000004</v>
      </c>
      <c r="C854" s="1">
        <v>73.569999999999993</v>
      </c>
      <c r="D854" s="1">
        <v>72.75</v>
      </c>
      <c r="E854" s="1">
        <v>73.300003000000004</v>
      </c>
      <c r="F854" s="1">
        <v>5341200</v>
      </c>
      <c r="G854" s="1">
        <v>65.922925000000006</v>
      </c>
      <c r="H854" s="1">
        <f t="shared" si="6"/>
        <v>-5.1573968512486834E-3</v>
      </c>
      <c r="I854" s="1">
        <f t="shared" si="7"/>
        <v>-5.1573932042648278E-3</v>
      </c>
      <c r="J854" s="11">
        <v>5.3841828504346736E-3</v>
      </c>
    </row>
    <row r="855" spans="1:10" ht="13" x14ac:dyDescent="0.15">
      <c r="A855" s="3">
        <v>41596</v>
      </c>
      <c r="B855" s="1">
        <v>73.470000999999996</v>
      </c>
      <c r="C855" s="1">
        <v>73.629997000000003</v>
      </c>
      <c r="D855" s="1">
        <v>72.199996999999996</v>
      </c>
      <c r="E855" s="1">
        <v>72.309997999999993</v>
      </c>
      <c r="F855" s="1">
        <v>4718300</v>
      </c>
      <c r="G855" s="1">
        <v>65.032556</v>
      </c>
      <c r="H855" s="1">
        <f t="shared" si="6"/>
        <v>-1.3506206814207233E-2</v>
      </c>
      <c r="I855" s="1">
        <f t="shared" si="7"/>
        <v>-1.3506211989228432E-2</v>
      </c>
      <c r="J855" s="11">
        <v>8.9710556022097598E-4</v>
      </c>
    </row>
    <row r="856" spans="1:10" ht="13" x14ac:dyDescent="0.15">
      <c r="A856" s="3">
        <v>41597</v>
      </c>
      <c r="B856" s="1">
        <v>72.120002999999997</v>
      </c>
      <c r="C856" s="1">
        <v>72.690002000000007</v>
      </c>
      <c r="D856" s="1">
        <v>71.760002</v>
      </c>
      <c r="E856" s="1">
        <v>72.260002</v>
      </c>
      <c r="F856" s="1">
        <v>7124200</v>
      </c>
      <c r="G856" s="1">
        <v>64.987592000000006</v>
      </c>
      <c r="H856" s="1">
        <f t="shared" si="6"/>
        <v>-6.9141199533698022E-4</v>
      </c>
      <c r="I856" s="1">
        <f t="shared" si="7"/>
        <v>-6.9140754670619312E-4</v>
      </c>
      <c r="J856" s="11">
        <v>-5.6267207129536388E-4</v>
      </c>
    </row>
    <row r="857" spans="1:10" ht="13" x14ac:dyDescent="0.15">
      <c r="A857" s="3">
        <v>41598</v>
      </c>
      <c r="B857" s="1">
        <v>72.489998</v>
      </c>
      <c r="C857" s="1">
        <v>72.930000000000007</v>
      </c>
      <c r="D857" s="1">
        <v>72.089995999999999</v>
      </c>
      <c r="E857" s="1">
        <v>72.25</v>
      </c>
      <c r="F857" s="1">
        <v>4139300</v>
      </c>
      <c r="G857" s="1">
        <v>64.978595999999996</v>
      </c>
      <c r="H857" s="1">
        <f t="shared" si="6"/>
        <v>-1.3841682428959891E-4</v>
      </c>
      <c r="I857" s="1">
        <f t="shared" si="7"/>
        <v>-1.384264245397866E-4</v>
      </c>
      <c r="J857" s="11">
        <v>-4.1466671560334021E-3</v>
      </c>
    </row>
    <row r="858" spans="1:10" ht="13" x14ac:dyDescent="0.15">
      <c r="A858" s="3">
        <v>41599</v>
      </c>
      <c r="B858" s="1">
        <v>72.470000999999996</v>
      </c>
      <c r="C858" s="1">
        <v>73.599997999999999</v>
      </c>
      <c r="D858" s="1">
        <v>72.400002000000001</v>
      </c>
      <c r="E858" s="1">
        <v>73.339995999999999</v>
      </c>
      <c r="F858" s="1">
        <v>3988900</v>
      </c>
      <c r="G858" s="1">
        <v>65.958893000000003</v>
      </c>
      <c r="H858" s="1">
        <f t="shared" si="6"/>
        <v>1.5086449826989611E-2</v>
      </c>
      <c r="I858" s="1">
        <f t="shared" si="7"/>
        <v>1.5086460162974396E-2</v>
      </c>
      <c r="J858" s="11">
        <v>6.8656784915268488E-3</v>
      </c>
    </row>
    <row r="859" spans="1:10" ht="13" x14ac:dyDescent="0.15">
      <c r="A859" s="3">
        <v>41600</v>
      </c>
      <c r="B859" s="1">
        <v>73.489998</v>
      </c>
      <c r="C859" s="1">
        <v>74.069999999999993</v>
      </c>
      <c r="D859" s="1">
        <v>73.239998</v>
      </c>
      <c r="E859" s="1">
        <v>74.019997000000004</v>
      </c>
      <c r="F859" s="1">
        <v>3633800</v>
      </c>
      <c r="G859" s="1">
        <v>66.570457000000005</v>
      </c>
      <c r="H859" s="1">
        <f t="shared" si="6"/>
        <v>9.27189851496589E-3</v>
      </c>
      <c r="I859" s="1">
        <f t="shared" si="7"/>
        <v>9.2718960580493864E-3</v>
      </c>
      <c r="J859" s="11">
        <v>3.4215698581347696E-3</v>
      </c>
    </row>
    <row r="860" spans="1:10" ht="13" x14ac:dyDescent="0.15">
      <c r="A860" s="3">
        <v>41603</v>
      </c>
      <c r="B860" s="1">
        <v>73.760002</v>
      </c>
      <c r="C860" s="1">
        <v>73.919998000000007</v>
      </c>
      <c r="D860" s="1">
        <v>72.75</v>
      </c>
      <c r="E860" s="1">
        <v>72.809997999999993</v>
      </c>
      <c r="F860" s="1">
        <v>5294800</v>
      </c>
      <c r="G860" s="1">
        <v>65.482235000000003</v>
      </c>
      <c r="H860" s="1">
        <f t="shared" si="6"/>
        <v>-1.6346920413952602E-2</v>
      </c>
      <c r="I860" s="1">
        <f t="shared" si="7"/>
        <v>-1.6346920977273773E-2</v>
      </c>
      <c r="J860" s="11">
        <v>4.8369881593939593E-4</v>
      </c>
    </row>
    <row r="861" spans="1:10" ht="13" x14ac:dyDescent="0.15">
      <c r="A861" s="3">
        <v>41604</v>
      </c>
      <c r="B861" s="1">
        <v>72.819999999999993</v>
      </c>
      <c r="C861" s="1">
        <v>73.510002</v>
      </c>
      <c r="D861" s="1">
        <v>72.489998</v>
      </c>
      <c r="E861" s="1">
        <v>72.930000000000007</v>
      </c>
      <c r="F861" s="1">
        <v>4089800</v>
      </c>
      <c r="G861" s="1">
        <v>65.590159999999997</v>
      </c>
      <c r="H861" s="1">
        <f t="shared" si="6"/>
        <v>1.6481527715467555E-3</v>
      </c>
      <c r="I861" s="1">
        <f t="shared" si="7"/>
        <v>1.6481569390536914E-3</v>
      </c>
      <c r="J861" s="11">
        <v>1.6162348910257971E-5</v>
      </c>
    </row>
    <row r="862" spans="1:10" ht="13" x14ac:dyDescent="0.15">
      <c r="A862" s="3">
        <v>41605</v>
      </c>
      <c r="B862" s="1">
        <v>72.940002000000007</v>
      </c>
      <c r="C862" s="1">
        <v>73.400002000000001</v>
      </c>
      <c r="D862" s="1">
        <v>72.379997000000003</v>
      </c>
      <c r="E862" s="1">
        <v>72.620002999999997</v>
      </c>
      <c r="F862" s="1">
        <v>3301300</v>
      </c>
      <c r="G862" s="1">
        <v>65.311361000000005</v>
      </c>
      <c r="H862" s="1">
        <f t="shared" si="6"/>
        <v>-4.2506101741397202E-3</v>
      </c>
      <c r="I862" s="1">
        <f t="shared" si="7"/>
        <v>-4.2506223494498604E-3</v>
      </c>
      <c r="J862" s="11">
        <v>1.5261976936175932E-3</v>
      </c>
    </row>
    <row r="863" spans="1:10" ht="13" x14ac:dyDescent="0.15">
      <c r="A863" s="3">
        <v>41607</v>
      </c>
      <c r="B863" s="1">
        <v>72.639999000000003</v>
      </c>
      <c r="C863" s="1">
        <v>73.540001000000004</v>
      </c>
      <c r="D863" s="1">
        <v>72.5</v>
      </c>
      <c r="E863" s="1">
        <v>72.800003000000004</v>
      </c>
      <c r="F863" s="1">
        <v>2434300</v>
      </c>
      <c r="G863" s="1">
        <v>65.473246000000003</v>
      </c>
      <c r="H863" s="1">
        <f t="shared" si="6"/>
        <v>2.4786559152305022E-3</v>
      </c>
      <c r="I863" s="1">
        <f t="shared" si="7"/>
        <v>2.478665235593514E-3</v>
      </c>
      <c r="J863" s="11">
        <v>-6.7836839685406236E-4</v>
      </c>
    </row>
    <row r="864" spans="1:10" ht="13" x14ac:dyDescent="0.15">
      <c r="A864" s="3">
        <v>41610</v>
      </c>
      <c r="B864" s="1">
        <v>73.389999000000003</v>
      </c>
      <c r="C864" s="1">
        <v>73.489998</v>
      </c>
      <c r="D864" s="1">
        <v>72.25</v>
      </c>
      <c r="E864" s="1">
        <v>72.569999999999993</v>
      </c>
      <c r="F864" s="1">
        <v>5696100</v>
      </c>
      <c r="G864" s="1">
        <v>65.266390999999999</v>
      </c>
      <c r="H864" s="1">
        <f t="shared" si="6"/>
        <v>-3.1593817379377115E-3</v>
      </c>
      <c r="I864" s="1">
        <f t="shared" si="7"/>
        <v>-3.1593820779865479E-3</v>
      </c>
      <c r="J864" s="11">
        <v>-4.8264733540773945E-3</v>
      </c>
    </row>
    <row r="865" spans="1:10" ht="13" x14ac:dyDescent="0.15">
      <c r="A865" s="3">
        <v>41611</v>
      </c>
      <c r="B865" s="1">
        <v>72.470000999999996</v>
      </c>
      <c r="C865" s="1">
        <v>73.139999000000003</v>
      </c>
      <c r="D865" s="1">
        <v>72.139999000000003</v>
      </c>
      <c r="E865" s="1">
        <v>72.470000999999996</v>
      </c>
      <c r="F865" s="1">
        <v>5411900</v>
      </c>
      <c r="G865" s="1">
        <v>65.176456000000002</v>
      </c>
      <c r="H865" s="1">
        <f t="shared" si="6"/>
        <v>-1.3779661016948719E-3</v>
      </c>
      <c r="I865" s="1">
        <f t="shared" si="7"/>
        <v>-1.3779680264532628E-3</v>
      </c>
      <c r="J865" s="11">
        <v>-5.8811147117563628E-3</v>
      </c>
    </row>
    <row r="866" spans="1:10" ht="13" x14ac:dyDescent="0.15">
      <c r="A866" s="3">
        <v>41612</v>
      </c>
      <c r="B866" s="1">
        <v>72.339995999999999</v>
      </c>
      <c r="C866" s="1">
        <v>72.620002999999997</v>
      </c>
      <c r="D866" s="1">
        <v>71.120002999999997</v>
      </c>
      <c r="E866" s="1">
        <v>71.410004000000001</v>
      </c>
      <c r="F866" s="1">
        <v>5399100</v>
      </c>
      <c r="G866" s="1">
        <v>64.223139000000003</v>
      </c>
      <c r="H866" s="1">
        <f t="shared" si="6"/>
        <v>-1.4626700501908309E-2</v>
      </c>
      <c r="I866" s="1">
        <f t="shared" si="7"/>
        <v>-1.4626708147494217E-2</v>
      </c>
      <c r="J866" s="11">
        <v>-1.5614943877152382E-3</v>
      </c>
    </row>
    <row r="867" spans="1:10" ht="13" x14ac:dyDescent="0.15">
      <c r="A867" s="3">
        <v>41613</v>
      </c>
      <c r="B867" s="1">
        <v>71.209998999999996</v>
      </c>
      <c r="C867" s="1">
        <v>71.349997999999999</v>
      </c>
      <c r="D867" s="1">
        <v>70.120002999999997</v>
      </c>
      <c r="E867" s="1">
        <v>70.839995999999999</v>
      </c>
      <c r="F867" s="1">
        <v>5040400</v>
      </c>
      <c r="G867" s="1">
        <v>63.710498999999999</v>
      </c>
      <c r="H867" s="1">
        <f t="shared" si="6"/>
        <v>-7.9821869215971671E-3</v>
      </c>
      <c r="I867" s="1">
        <f t="shared" si="7"/>
        <v>-7.9821697908600293E-3</v>
      </c>
      <c r="J867" s="11">
        <v>-4.2958307149215781E-3</v>
      </c>
    </row>
    <row r="868" spans="1:10" ht="13" x14ac:dyDescent="0.15">
      <c r="A868" s="3">
        <v>41614</v>
      </c>
      <c r="B868" s="1">
        <v>71.180000000000007</v>
      </c>
      <c r="C868" s="1">
        <v>71.480002999999996</v>
      </c>
      <c r="D868" s="1">
        <v>70.199996999999996</v>
      </c>
      <c r="E868" s="1">
        <v>70.769997000000004</v>
      </c>
      <c r="F868" s="1">
        <v>5560700</v>
      </c>
      <c r="G868" s="1">
        <v>63.647544000000003</v>
      </c>
      <c r="H868" s="1">
        <f t="shared" si="6"/>
        <v>-9.8812823196652499E-4</v>
      </c>
      <c r="I868" s="1">
        <f t="shared" si="7"/>
        <v>-9.881416876046632E-4</v>
      </c>
      <c r="J868" s="11">
        <v>1.2558247151403095E-2</v>
      </c>
    </row>
    <row r="869" spans="1:10" ht="13" x14ac:dyDescent="0.15">
      <c r="A869" s="3">
        <v>41617</v>
      </c>
      <c r="B869" s="1">
        <v>70.550003000000004</v>
      </c>
      <c r="C869" s="1">
        <v>70.989998</v>
      </c>
      <c r="D869" s="1">
        <v>70.199996999999996</v>
      </c>
      <c r="E869" s="1">
        <v>70.440002000000007</v>
      </c>
      <c r="F869" s="1">
        <v>4952900</v>
      </c>
      <c r="G869" s="1">
        <v>63.350760999999999</v>
      </c>
      <c r="H869" s="1">
        <f t="shared" si="6"/>
        <v>-4.6629223398157935E-3</v>
      </c>
      <c r="I869" s="1">
        <f t="shared" si="7"/>
        <v>-4.6629136231871714E-3</v>
      </c>
      <c r="J869" s="11">
        <v>3.3270932531791821E-4</v>
      </c>
    </row>
    <row r="870" spans="1:10" ht="13" x14ac:dyDescent="0.15">
      <c r="A870" s="3">
        <v>41618</v>
      </c>
      <c r="B870" s="1">
        <v>70.199996999999996</v>
      </c>
      <c r="C870" s="1">
        <v>70.629997000000003</v>
      </c>
      <c r="D870" s="1">
        <v>69.809997999999993</v>
      </c>
      <c r="E870" s="1">
        <v>70.309997999999993</v>
      </c>
      <c r="F870" s="1">
        <v>4712300</v>
      </c>
      <c r="G870" s="1">
        <v>63.233840000000001</v>
      </c>
      <c r="H870" s="1">
        <f t="shared" si="6"/>
        <v>-1.845599039023505E-3</v>
      </c>
      <c r="I870" s="1">
        <f t="shared" si="7"/>
        <v>-1.8456131884508511E-3</v>
      </c>
      <c r="J870" s="11">
        <v>-3.2698069341326628E-3</v>
      </c>
    </row>
    <row r="871" spans="1:10" ht="13" x14ac:dyDescent="0.15">
      <c r="A871" s="3">
        <v>41619</v>
      </c>
      <c r="B871" s="1">
        <v>70.309997999999993</v>
      </c>
      <c r="C871" s="1">
        <v>70.330001999999993</v>
      </c>
      <c r="D871" s="1">
        <v>69.050003000000004</v>
      </c>
      <c r="E871" s="1">
        <v>69.110000999999997</v>
      </c>
      <c r="F871" s="1">
        <v>5776900</v>
      </c>
      <c r="G871" s="1">
        <v>62.154614000000002</v>
      </c>
      <c r="H871" s="1">
        <f t="shared" si="6"/>
        <v>-1.7067231320359252E-2</v>
      </c>
      <c r="I871" s="1">
        <f t="shared" si="7"/>
        <v>-1.7067222234170794E-2</v>
      </c>
      <c r="J871" s="11">
        <v>-8.1136014653128904E-3</v>
      </c>
    </row>
    <row r="872" spans="1:10" ht="13" x14ac:dyDescent="0.15">
      <c r="A872" s="3">
        <v>41620</v>
      </c>
      <c r="B872" s="1">
        <v>69.129997000000003</v>
      </c>
      <c r="C872" s="1">
        <v>69.790001000000004</v>
      </c>
      <c r="D872" s="1">
        <v>68.910004000000001</v>
      </c>
      <c r="E872" s="1">
        <v>69.480002999999996</v>
      </c>
      <c r="F872" s="1">
        <v>5714600</v>
      </c>
      <c r="G872" s="1">
        <v>62.487378999999997</v>
      </c>
      <c r="H872" s="1">
        <f t="shared" si="6"/>
        <v>5.353812684795063E-3</v>
      </c>
      <c r="I872" s="1">
        <f t="shared" si="7"/>
        <v>5.3538261857759241E-3</v>
      </c>
      <c r="J872" s="11">
        <v>-6.5705419326344654E-3</v>
      </c>
    </row>
    <row r="873" spans="1:10" ht="13" x14ac:dyDescent="0.15">
      <c r="A873" s="3">
        <v>41621</v>
      </c>
      <c r="B873" s="1">
        <v>69.540001000000004</v>
      </c>
      <c r="C873" s="1">
        <v>70.160004000000001</v>
      </c>
      <c r="D873" s="1">
        <v>69.290001000000004</v>
      </c>
      <c r="E873" s="1">
        <v>69.430000000000007</v>
      </c>
      <c r="F873" s="1">
        <v>4649000</v>
      </c>
      <c r="G873" s="1">
        <v>62.442408</v>
      </c>
      <c r="H873" s="1">
        <f t="shared" si="6"/>
        <v>-7.1967469546582469E-4</v>
      </c>
      <c r="I873" s="1">
        <f t="shared" si="7"/>
        <v>-7.1968132956891611E-4</v>
      </c>
      <c r="J873" s="11">
        <v>1.012149761062911E-3</v>
      </c>
    </row>
    <row r="874" spans="1:10" ht="13" x14ac:dyDescent="0.15">
      <c r="A874" s="3">
        <v>41624</v>
      </c>
      <c r="B874" s="1">
        <v>69.699996999999996</v>
      </c>
      <c r="C874" s="1">
        <v>70.139999000000003</v>
      </c>
      <c r="D874" s="1">
        <v>69.519997000000004</v>
      </c>
      <c r="E874" s="1">
        <v>69.790001000000004</v>
      </c>
      <c r="F874" s="1">
        <v>4167400</v>
      </c>
      <c r="G874" s="1">
        <v>62.766176999999999</v>
      </c>
      <c r="H874" s="1">
        <f t="shared" si="6"/>
        <v>5.1850928993230141E-3</v>
      </c>
      <c r="I874" s="1">
        <f t="shared" si="7"/>
        <v>5.1850819077957182E-3</v>
      </c>
      <c r="J874" s="11">
        <v>8.2010158529949653E-3</v>
      </c>
    </row>
    <row r="875" spans="1:10" ht="13" x14ac:dyDescent="0.15">
      <c r="A875" s="3">
        <v>41625</v>
      </c>
      <c r="B875" s="1">
        <v>69.819999999999993</v>
      </c>
      <c r="C875" s="1">
        <v>69.849997999999999</v>
      </c>
      <c r="D875" s="1">
        <v>69.050003000000004</v>
      </c>
      <c r="E875" s="1">
        <v>69.059997999999993</v>
      </c>
      <c r="F875" s="1">
        <v>4880900</v>
      </c>
      <c r="G875" s="1">
        <v>62.109642999999998</v>
      </c>
      <c r="H875" s="1">
        <f t="shared" si="6"/>
        <v>-1.0459994118641874E-2</v>
      </c>
      <c r="I875" s="1">
        <f t="shared" si="7"/>
        <v>-1.0459996631625352E-2</v>
      </c>
      <c r="J875" s="11">
        <v>-5.8613735331179901E-4</v>
      </c>
    </row>
    <row r="876" spans="1:10" ht="13" x14ac:dyDescent="0.15">
      <c r="A876" s="3">
        <v>41626</v>
      </c>
      <c r="B876" s="1">
        <v>69.449996999999996</v>
      </c>
      <c r="C876" s="1">
        <v>69.599997999999999</v>
      </c>
      <c r="D876" s="1">
        <v>68.230002999999996</v>
      </c>
      <c r="E876" s="1">
        <v>69.400002000000001</v>
      </c>
      <c r="F876" s="1">
        <v>7959500</v>
      </c>
      <c r="G876" s="1">
        <v>62.415427999999999</v>
      </c>
      <c r="H876" s="1">
        <f t="shared" si="6"/>
        <v>4.9233132036871413E-3</v>
      </c>
      <c r="I876" s="1">
        <f t="shared" si="7"/>
        <v>4.9233095736840767E-3</v>
      </c>
      <c r="J876" s="11">
        <v>1.8438120965626262E-2</v>
      </c>
    </row>
    <row r="877" spans="1:10" ht="13" x14ac:dyDescent="0.15">
      <c r="A877" s="3">
        <v>41627</v>
      </c>
      <c r="B877" s="1">
        <v>68.910004000000001</v>
      </c>
      <c r="C877" s="1">
        <v>69.379997000000003</v>
      </c>
      <c r="D877" s="1">
        <v>68.720000999999996</v>
      </c>
      <c r="E877" s="1">
        <v>69.080001999999993</v>
      </c>
      <c r="F877" s="1">
        <v>6962200</v>
      </c>
      <c r="G877" s="1">
        <v>62.127634</v>
      </c>
      <c r="H877" s="1">
        <f t="shared" si="6"/>
        <v>-4.6109508757652112E-3</v>
      </c>
      <c r="I877" s="1">
        <f t="shared" si="7"/>
        <v>-4.6109433071579373E-3</v>
      </c>
      <c r="J877" s="11">
        <v>6.8718275612450789E-4</v>
      </c>
    </row>
    <row r="878" spans="1:10" ht="13" x14ac:dyDescent="0.15">
      <c r="A878" s="3">
        <v>41628</v>
      </c>
      <c r="B878" s="1">
        <v>69.110000999999997</v>
      </c>
      <c r="C878" s="1">
        <v>70.489998</v>
      </c>
      <c r="D878" s="1">
        <v>69.050003000000004</v>
      </c>
      <c r="E878" s="1">
        <v>69.879997000000003</v>
      </c>
      <c r="F878" s="1">
        <v>8311700</v>
      </c>
      <c r="G878" s="1">
        <v>62.847116</v>
      </c>
      <c r="H878" s="1">
        <f t="shared" si="6"/>
        <v>1.1580703196852974E-2</v>
      </c>
      <c r="I878" s="1">
        <f t="shared" si="7"/>
        <v>1.1580708191784661E-2</v>
      </c>
      <c r="J878" s="11">
        <v>2.5996267891641119E-3</v>
      </c>
    </row>
    <row r="879" spans="1:10" ht="13" x14ac:dyDescent="0.15">
      <c r="A879" s="3">
        <v>41631</v>
      </c>
      <c r="B879" s="1">
        <v>70.080001999999993</v>
      </c>
      <c r="C879" s="1">
        <v>70.75</v>
      </c>
      <c r="D879" s="1">
        <v>69.449996999999996</v>
      </c>
      <c r="E879" s="1">
        <v>69.559997999999993</v>
      </c>
      <c r="F879" s="1">
        <v>4177400</v>
      </c>
      <c r="G879" s="1">
        <v>62.559322000000002</v>
      </c>
      <c r="H879" s="1">
        <f t="shared" si="6"/>
        <v>-4.5792646499399521E-3</v>
      </c>
      <c r="I879" s="1">
        <f t="shared" si="7"/>
        <v>-4.5792713861364477E-3</v>
      </c>
      <c r="J879" s="11">
        <v>4.5293180124986888E-3</v>
      </c>
    </row>
    <row r="880" spans="1:10" ht="13" x14ac:dyDescent="0.15">
      <c r="A880" s="3">
        <v>41632</v>
      </c>
      <c r="B880" s="1">
        <v>69.629997000000003</v>
      </c>
      <c r="C880" s="1">
        <v>69.980002999999996</v>
      </c>
      <c r="D880" s="1">
        <v>69.309997999999993</v>
      </c>
      <c r="E880" s="1">
        <v>69.930000000000007</v>
      </c>
      <c r="F880" s="1">
        <v>1625000</v>
      </c>
      <c r="G880" s="1">
        <v>62.892086999999997</v>
      </c>
      <c r="H880" s="1">
        <f t="shared" si="6"/>
        <v>5.3191778412646556E-3</v>
      </c>
      <c r="I880" s="1">
        <f t="shared" si="7"/>
        <v>5.319191278959111E-3</v>
      </c>
      <c r="J880" s="11">
        <v>3.8625937440719222E-3</v>
      </c>
    </row>
    <row r="881" spans="1:10" ht="13" x14ac:dyDescent="0.15">
      <c r="A881" s="3">
        <v>41634</v>
      </c>
      <c r="B881" s="1">
        <v>70</v>
      </c>
      <c r="C881" s="1">
        <v>70.440002000000007</v>
      </c>
      <c r="D881" s="1">
        <v>69.930000000000007</v>
      </c>
      <c r="E881" s="1">
        <v>70.190002000000007</v>
      </c>
      <c r="F881" s="1">
        <v>2413200</v>
      </c>
      <c r="G881" s="1">
        <v>63.125922000000003</v>
      </c>
      <c r="H881" s="1">
        <f t="shared" si="6"/>
        <v>3.7180323180323188E-3</v>
      </c>
      <c r="I881" s="1">
        <f t="shared" si="7"/>
        <v>3.7180353070491402E-3</v>
      </c>
      <c r="J881" s="11">
        <v>7.4785680875759887E-3</v>
      </c>
    </row>
    <row r="882" spans="1:10" ht="13" x14ac:dyDescent="0.15">
      <c r="A882" s="3">
        <v>41635</v>
      </c>
      <c r="B882" s="1">
        <v>70.069999999999993</v>
      </c>
      <c r="C882" s="1">
        <v>70.589995999999999</v>
      </c>
      <c r="D882" s="1">
        <v>70.059997999999993</v>
      </c>
      <c r="E882" s="1">
        <v>70.389999000000003</v>
      </c>
      <c r="F882" s="1">
        <v>1965600</v>
      </c>
      <c r="G882" s="1">
        <v>63.305790000000002</v>
      </c>
      <c r="H882" s="1">
        <f t="shared" si="6"/>
        <v>2.8493659253635037E-3</v>
      </c>
      <c r="I882" s="1">
        <f t="shared" si="7"/>
        <v>2.8493524419334268E-3</v>
      </c>
      <c r="J882" s="11">
        <v>-8.9242150018897069E-5</v>
      </c>
    </row>
    <row r="883" spans="1:10" ht="13" x14ac:dyDescent="0.15">
      <c r="A883" s="3">
        <v>41638</v>
      </c>
      <c r="B883" s="1">
        <v>70.470000999999996</v>
      </c>
      <c r="C883" s="1">
        <v>70.639999000000003</v>
      </c>
      <c r="D883" s="1">
        <v>69.870002999999997</v>
      </c>
      <c r="E883" s="1">
        <v>69.910004000000001</v>
      </c>
      <c r="F883" s="1">
        <v>3035400</v>
      </c>
      <c r="G883" s="1">
        <v>62.874102999999998</v>
      </c>
      <c r="H883" s="1">
        <f t="shared" si="6"/>
        <v>-6.8190795115653062E-3</v>
      </c>
      <c r="I883" s="1">
        <f t="shared" si="7"/>
        <v>-6.8190761066247449E-3</v>
      </c>
      <c r="J883" s="11">
        <v>1.5704731068546059E-3</v>
      </c>
    </row>
    <row r="884" spans="1:10" ht="13" x14ac:dyDescent="0.15">
      <c r="A884" s="3">
        <v>41639</v>
      </c>
      <c r="B884" s="1">
        <v>69.949996999999996</v>
      </c>
      <c r="C884" s="1">
        <v>70.739998</v>
      </c>
      <c r="D884" s="1">
        <v>69.75</v>
      </c>
      <c r="E884" s="1">
        <v>70.650002000000001</v>
      </c>
      <c r="F884" s="1">
        <v>3281300</v>
      </c>
      <c r="G884" s="1">
        <v>63.539625000000001</v>
      </c>
      <c r="H884" s="1">
        <f t="shared" si="6"/>
        <v>1.0585008692032116E-2</v>
      </c>
      <c r="I884" s="1">
        <f t="shared" si="7"/>
        <v>1.0584993952120524E-2</v>
      </c>
      <c r="J884" s="11">
        <v>4.384987425807986E-3</v>
      </c>
    </row>
    <row r="885" spans="1:10" ht="13" x14ac:dyDescent="0.15">
      <c r="A885" s="3">
        <v>41641</v>
      </c>
      <c r="B885" s="1">
        <v>70.269997000000004</v>
      </c>
      <c r="C885" s="1">
        <v>70.919998000000007</v>
      </c>
      <c r="D885" s="1">
        <v>69.529999000000004</v>
      </c>
      <c r="E885" s="1">
        <v>69.779999000000004</v>
      </c>
      <c r="F885" s="1">
        <v>4351800</v>
      </c>
      <c r="G885" s="1">
        <v>62.757182</v>
      </c>
      <c r="H885" s="1">
        <f t="shared" si="6"/>
        <v>-1.2314267167324313E-2</v>
      </c>
      <c r="I885" s="1">
        <f t="shared" si="7"/>
        <v>-1.2314252720251349E-2</v>
      </c>
      <c r="J885" s="11">
        <v>-8.162714846897021E-3</v>
      </c>
    </row>
    <row r="886" spans="1:10" ht="13" x14ac:dyDescent="0.15">
      <c r="A886" s="3">
        <v>41642</v>
      </c>
      <c r="B886" s="1">
        <v>70.080001999999993</v>
      </c>
      <c r="C886" s="1">
        <v>70.349997999999999</v>
      </c>
      <c r="D886" s="1">
        <v>69.830001999999993</v>
      </c>
      <c r="E886" s="1">
        <v>69.959998999999996</v>
      </c>
      <c r="F886" s="1">
        <v>3095000</v>
      </c>
      <c r="G886" s="1">
        <v>62.919066000000001</v>
      </c>
      <c r="H886" s="1">
        <f t="shared" si="6"/>
        <v>2.5795357205435415E-3</v>
      </c>
      <c r="I886" s="1">
        <f t="shared" si="7"/>
        <v>2.5795294632572985E-3</v>
      </c>
      <c r="J886" s="11">
        <v>1.7419871652494046E-3</v>
      </c>
    </row>
    <row r="887" spans="1:10" ht="13" x14ac:dyDescent="0.15">
      <c r="A887" s="3">
        <v>41645</v>
      </c>
      <c r="B887" s="1">
        <v>70.339995999999999</v>
      </c>
      <c r="C887" s="1">
        <v>70.809997999999993</v>
      </c>
      <c r="D887" s="1">
        <v>70.019997000000004</v>
      </c>
      <c r="E887" s="1">
        <v>70.260002</v>
      </c>
      <c r="F887" s="1">
        <v>4418300</v>
      </c>
      <c r="G887" s="1">
        <v>63.188876</v>
      </c>
      <c r="H887" s="1">
        <f t="shared" si="6"/>
        <v>4.2882076084650002E-3</v>
      </c>
      <c r="I887" s="1">
        <f t="shared" si="7"/>
        <v>4.2882073297146476E-3</v>
      </c>
      <c r="J887" s="11">
        <v>-2.7256008882282322E-3</v>
      </c>
    </row>
    <row r="888" spans="1:10" ht="13" x14ac:dyDescent="0.15">
      <c r="A888" s="3">
        <v>41646</v>
      </c>
      <c r="B888" s="1">
        <v>70.25</v>
      </c>
      <c r="C888" s="1">
        <v>70.489998</v>
      </c>
      <c r="D888" s="1">
        <v>69.959998999999996</v>
      </c>
      <c r="E888" s="1">
        <v>70.370002999999997</v>
      </c>
      <c r="F888" s="1">
        <v>3659500</v>
      </c>
      <c r="G888" s="1">
        <v>63.287806000000003</v>
      </c>
      <c r="H888" s="1">
        <f t="shared" si="6"/>
        <v>1.5656276240925372E-3</v>
      </c>
      <c r="I888" s="1">
        <f t="shared" si="7"/>
        <v>1.5656236708499586E-3</v>
      </c>
      <c r="J888" s="11">
        <v>6.4437867966147784E-3</v>
      </c>
    </row>
    <row r="889" spans="1:10" ht="13" x14ac:dyDescent="0.15">
      <c r="A889" s="3">
        <v>41647</v>
      </c>
      <c r="B889" s="1">
        <v>70.480002999999996</v>
      </c>
      <c r="C889" s="1">
        <v>70.480002999999996</v>
      </c>
      <c r="D889" s="1">
        <v>69.519997000000004</v>
      </c>
      <c r="E889" s="1">
        <v>69.690002000000007</v>
      </c>
      <c r="F889" s="1">
        <v>6405300</v>
      </c>
      <c r="G889" s="1">
        <v>62.676242999999999</v>
      </c>
      <c r="H889" s="1">
        <f t="shared" si="6"/>
        <v>-9.6632225523706466E-3</v>
      </c>
      <c r="I889" s="1">
        <f t="shared" si="7"/>
        <v>-9.6632043145879285E-3</v>
      </c>
      <c r="J889" s="11">
        <v>-4.125550166479028E-3</v>
      </c>
    </row>
    <row r="890" spans="1:10" ht="13" x14ac:dyDescent="0.15">
      <c r="A890" s="3">
        <v>41648</v>
      </c>
      <c r="B890" s="1">
        <v>69.809997999999993</v>
      </c>
      <c r="C890" s="1">
        <v>69.930000000000007</v>
      </c>
      <c r="D890" s="1">
        <v>69.129997000000003</v>
      </c>
      <c r="E890" s="1">
        <v>69.459998999999996</v>
      </c>
      <c r="F890" s="1">
        <v>4078900</v>
      </c>
      <c r="G890" s="1">
        <v>62.469388000000002</v>
      </c>
      <c r="H890" s="1">
        <f t="shared" si="6"/>
        <v>-3.3003729860706646E-3</v>
      </c>
      <c r="I890" s="1">
        <f t="shared" si="7"/>
        <v>-3.3003733168881443E-3</v>
      </c>
      <c r="J890" s="11">
        <v>-1.0921911995691411E-3</v>
      </c>
    </row>
    <row r="891" spans="1:10" ht="13" x14ac:dyDescent="0.15">
      <c r="A891" s="3">
        <v>41649</v>
      </c>
      <c r="B891" s="1">
        <v>69.620002999999997</v>
      </c>
      <c r="C891" s="1">
        <v>69.779999000000004</v>
      </c>
      <c r="D891" s="1">
        <v>68.790001000000004</v>
      </c>
      <c r="E891" s="1">
        <v>68.870002999999997</v>
      </c>
      <c r="F891" s="1">
        <v>4799400</v>
      </c>
      <c r="G891" s="1">
        <v>61.938769999999998</v>
      </c>
      <c r="H891" s="1">
        <f t="shared" si="6"/>
        <v>-8.4940398573861101E-3</v>
      </c>
      <c r="I891" s="1">
        <f t="shared" si="7"/>
        <v>-8.4940483169133017E-3</v>
      </c>
      <c r="J891" s="11">
        <v>-4.6878094346276822E-4</v>
      </c>
    </row>
    <row r="892" spans="1:10" ht="13" x14ac:dyDescent="0.15">
      <c r="A892" s="3">
        <v>41652</v>
      </c>
      <c r="B892" s="1">
        <v>68.680000000000007</v>
      </c>
      <c r="C892" s="1">
        <v>68.75</v>
      </c>
      <c r="D892" s="1">
        <v>67.480002999999996</v>
      </c>
      <c r="E892" s="1">
        <v>67.739998</v>
      </c>
      <c r="F892" s="1">
        <v>7244000</v>
      </c>
      <c r="G892" s="1">
        <v>60.922491000000001</v>
      </c>
      <c r="H892" s="1">
        <f t="shared" si="6"/>
        <v>-1.6407796584530381E-2</v>
      </c>
      <c r="I892" s="1">
        <f t="shared" si="7"/>
        <v>-1.6407800800693931E-2</v>
      </c>
      <c r="J892" s="11">
        <v>-1.0896744945141602E-2</v>
      </c>
    </row>
    <row r="893" spans="1:10" ht="13" x14ac:dyDescent="0.15">
      <c r="A893" s="3">
        <v>41653</v>
      </c>
      <c r="B893" s="1">
        <v>67.830001999999993</v>
      </c>
      <c r="C893" s="1">
        <v>68.379997000000003</v>
      </c>
      <c r="D893" s="1">
        <v>67.660004000000001</v>
      </c>
      <c r="E893" s="1">
        <v>68.319999999999993</v>
      </c>
      <c r="F893" s="1">
        <v>4783800</v>
      </c>
      <c r="G893" s="1">
        <v>61.444119999999998</v>
      </c>
      <c r="H893" s="1">
        <f t="shared" si="6"/>
        <v>8.5621791721929678E-3</v>
      </c>
      <c r="I893" s="1">
        <f t="shared" si="7"/>
        <v>8.5621745177819012E-3</v>
      </c>
      <c r="J893" s="11">
        <v>7.1300494979117269E-3</v>
      </c>
    </row>
    <row r="894" spans="1:10" ht="13" x14ac:dyDescent="0.15">
      <c r="A894" s="3">
        <v>41654</v>
      </c>
      <c r="B894" s="1">
        <v>68.370002999999997</v>
      </c>
      <c r="C894" s="1">
        <v>68.699996999999996</v>
      </c>
      <c r="D894" s="1">
        <v>67.809997999999993</v>
      </c>
      <c r="E894" s="1">
        <v>68.080001999999993</v>
      </c>
      <c r="F894" s="1">
        <v>4573700</v>
      </c>
      <c r="G894" s="1">
        <v>61.228276000000001</v>
      </c>
      <c r="H894" s="1">
        <f t="shared" si="6"/>
        <v>-3.5128512880562056E-3</v>
      </c>
      <c r="I894" s="1">
        <f t="shared" si="7"/>
        <v>-3.5128503752677562E-3</v>
      </c>
      <c r="J894" s="11">
        <v>6.6007097709246572E-3</v>
      </c>
    </row>
    <row r="895" spans="1:10" ht="13" x14ac:dyDescent="0.15">
      <c r="A895" s="3">
        <v>41655</v>
      </c>
      <c r="B895" s="1">
        <v>68.050003000000004</v>
      </c>
      <c r="C895" s="1">
        <v>68.069999999999993</v>
      </c>
      <c r="D895" s="1">
        <v>67.089995999999999</v>
      </c>
      <c r="E895" s="1">
        <v>67.830001999999993</v>
      </c>
      <c r="F895" s="1">
        <v>5356700</v>
      </c>
      <c r="G895" s="1">
        <v>61.003436999999998</v>
      </c>
      <c r="H895" s="1">
        <f t="shared" si="6"/>
        <v>-3.6721503034033405E-3</v>
      </c>
      <c r="I895" s="1">
        <f t="shared" si="7"/>
        <v>-3.6721432430990362E-3</v>
      </c>
      <c r="J895" s="11">
        <v>-3.9394441532183333E-3</v>
      </c>
    </row>
    <row r="896" spans="1:10" ht="13" x14ac:dyDescent="0.15">
      <c r="A896" s="3">
        <v>41656</v>
      </c>
      <c r="B896" s="1">
        <v>68.019997000000004</v>
      </c>
      <c r="C896" s="1">
        <v>68.290001000000004</v>
      </c>
      <c r="D896" s="1">
        <v>67.5</v>
      </c>
      <c r="E896" s="1">
        <v>67.510002</v>
      </c>
      <c r="F896" s="1">
        <v>4852000</v>
      </c>
      <c r="G896" s="1">
        <v>60.715643</v>
      </c>
      <c r="H896" s="1">
        <f t="shared" si="6"/>
        <v>-4.7176764051988854E-3</v>
      </c>
      <c r="I896" s="1">
        <f t="shared" si="7"/>
        <v>-4.7176686126717436E-3</v>
      </c>
      <c r="J896" s="11">
        <v>2.5309590834213017E-3</v>
      </c>
    </row>
    <row r="897" spans="1:10" ht="13" x14ac:dyDescent="0.15">
      <c r="A897" s="3">
        <v>41660</v>
      </c>
      <c r="B897" s="1">
        <v>68.080001999999993</v>
      </c>
      <c r="C897" s="1">
        <v>68.269997000000004</v>
      </c>
      <c r="D897" s="1">
        <v>67.709998999999996</v>
      </c>
      <c r="E897" s="1">
        <v>68.260002</v>
      </c>
      <c r="F897" s="1">
        <v>4711800</v>
      </c>
      <c r="G897" s="1">
        <v>61.390160999999999</v>
      </c>
      <c r="H897" s="1">
        <f t="shared" si="6"/>
        <v>1.11094649352847E-2</v>
      </c>
      <c r="I897" s="1">
        <f t="shared" si="7"/>
        <v>1.1109459880050996E-2</v>
      </c>
      <c r="J897" s="11">
        <v>-2.6807386870777508E-3</v>
      </c>
    </row>
    <row r="898" spans="1:10" ht="13" x14ac:dyDescent="0.15">
      <c r="A898" s="3">
        <v>41661</v>
      </c>
      <c r="B898" s="1">
        <v>68.489998</v>
      </c>
      <c r="C898" s="1">
        <v>68.790001000000004</v>
      </c>
      <c r="D898" s="1">
        <v>68.050003000000004</v>
      </c>
      <c r="E898" s="1">
        <v>68.370002999999997</v>
      </c>
      <c r="F898" s="1">
        <v>4100700</v>
      </c>
      <c r="G898" s="1">
        <v>61.489091000000002</v>
      </c>
      <c r="H898" s="1">
        <f t="shared" si="6"/>
        <v>1.6115000992821082E-3</v>
      </c>
      <c r="I898" s="1">
        <f t="shared" si="7"/>
        <v>1.611496018067176E-3</v>
      </c>
      <c r="J898" s="11">
        <v>-2.5038692381299148E-3</v>
      </c>
    </row>
    <row r="899" spans="1:10" ht="13" x14ac:dyDescent="0.15">
      <c r="A899" s="3">
        <v>41662</v>
      </c>
      <c r="B899" s="1">
        <v>68.050003000000004</v>
      </c>
      <c r="C899" s="1">
        <v>68.589995999999999</v>
      </c>
      <c r="D899" s="1">
        <v>67.599997999999999</v>
      </c>
      <c r="E899" s="1">
        <v>67.849997999999999</v>
      </c>
      <c r="F899" s="1">
        <v>4333500</v>
      </c>
      <c r="G899" s="1">
        <v>61.021420999999997</v>
      </c>
      <c r="H899" s="1">
        <f t="shared" si="6"/>
        <v>-7.605747801415156E-3</v>
      </c>
      <c r="I899" s="1">
        <f t="shared" si="7"/>
        <v>-7.6057393660284448E-3</v>
      </c>
      <c r="J899" s="11">
        <v>-1.0748584694373585E-2</v>
      </c>
    </row>
    <row r="900" spans="1:10" ht="13" x14ac:dyDescent="0.15">
      <c r="A900" s="3">
        <v>41663</v>
      </c>
      <c r="B900" s="1">
        <v>67.769997000000004</v>
      </c>
      <c r="C900" s="1">
        <v>67.769997000000004</v>
      </c>
      <c r="D900" s="1">
        <v>66.400002000000001</v>
      </c>
      <c r="E900" s="1">
        <v>66.569999999999993</v>
      </c>
      <c r="F900" s="1">
        <v>6016100</v>
      </c>
      <c r="G900" s="1">
        <v>59.870244</v>
      </c>
      <c r="H900" s="1">
        <f t="shared" si="6"/>
        <v>-1.8865114778632803E-2</v>
      </c>
      <c r="I900" s="1">
        <f t="shared" si="7"/>
        <v>-1.8865129345316246E-2</v>
      </c>
      <c r="J900" s="11">
        <v>-1.9647613199848594E-2</v>
      </c>
    </row>
    <row r="901" spans="1:10" ht="13" x14ac:dyDescent="0.15">
      <c r="A901" s="3">
        <v>41666</v>
      </c>
      <c r="B901" s="1">
        <v>66.279999000000004</v>
      </c>
      <c r="C901" s="1">
        <v>66.599997999999999</v>
      </c>
      <c r="D901" s="1">
        <v>65.639999000000003</v>
      </c>
      <c r="E901" s="1">
        <v>65.860000999999997</v>
      </c>
      <c r="F901" s="1">
        <v>5381000</v>
      </c>
      <c r="G901" s="1">
        <v>59.231701000000001</v>
      </c>
      <c r="H901" s="1">
        <f t="shared" si="6"/>
        <v>-1.0665449902358366E-2</v>
      </c>
      <c r="I901" s="1">
        <f t="shared" si="7"/>
        <v>-1.0665448432112595E-2</v>
      </c>
      <c r="J901" s="11">
        <v>-2.5965226697980859E-3</v>
      </c>
    </row>
    <row r="902" spans="1:10" ht="13" x14ac:dyDescent="0.15">
      <c r="A902" s="3">
        <v>41667</v>
      </c>
      <c r="B902" s="1">
        <v>65.949996999999996</v>
      </c>
      <c r="C902" s="1">
        <v>66.279999000000004</v>
      </c>
      <c r="D902" s="1">
        <v>65.730002999999996</v>
      </c>
      <c r="E902" s="1">
        <v>66.209998999999996</v>
      </c>
      <c r="F902" s="1">
        <v>4338000</v>
      </c>
      <c r="G902" s="1">
        <v>59.546475000000001</v>
      </c>
      <c r="H902" s="1">
        <f t="shared" si="6"/>
        <v>5.3142726189755046E-3</v>
      </c>
      <c r="I902" s="1">
        <f t="shared" si="7"/>
        <v>5.3142826338889015E-3</v>
      </c>
      <c r="J902" s="11">
        <v>5.7254942383108305E-3</v>
      </c>
    </row>
    <row r="903" spans="1:10" ht="13" x14ac:dyDescent="0.15">
      <c r="A903" s="3">
        <v>41668</v>
      </c>
      <c r="B903" s="1">
        <v>66.169998000000007</v>
      </c>
      <c r="C903" s="1">
        <v>66.209998999999996</v>
      </c>
      <c r="D903" s="1">
        <v>65.339995999999999</v>
      </c>
      <c r="E903" s="1">
        <v>65.819999999999993</v>
      </c>
      <c r="F903" s="1">
        <v>5671600</v>
      </c>
      <c r="G903" s="1">
        <v>59.195726000000001</v>
      </c>
      <c r="H903" s="1">
        <f t="shared" si="6"/>
        <v>-5.8903338754015553E-3</v>
      </c>
      <c r="I903" s="1">
        <f t="shared" si="7"/>
        <v>-5.8903402762296242E-3</v>
      </c>
      <c r="J903" s="11">
        <v>-1.1913791022096771E-2</v>
      </c>
    </row>
    <row r="904" spans="1:10" ht="13" x14ac:dyDescent="0.15">
      <c r="A904" s="3">
        <v>41669</v>
      </c>
      <c r="B904" s="1">
        <v>66.599997999999999</v>
      </c>
      <c r="C904" s="1">
        <v>66.650002000000001</v>
      </c>
      <c r="D904" s="1">
        <v>65.319999999999993</v>
      </c>
      <c r="E904" s="1">
        <v>65.75</v>
      </c>
      <c r="F904" s="1">
        <v>5527800</v>
      </c>
      <c r="G904" s="1">
        <v>59.132770999999998</v>
      </c>
      <c r="H904" s="1">
        <f t="shared" si="6"/>
        <v>-1.063506532968599E-3</v>
      </c>
      <c r="I904" s="1">
        <f t="shared" si="7"/>
        <v>-1.0635058348638601E-3</v>
      </c>
      <c r="J904" s="11">
        <v>6.9776844167114245E-3</v>
      </c>
    </row>
    <row r="905" spans="1:10" ht="13" x14ac:dyDescent="0.15">
      <c r="A905" s="3">
        <v>41670</v>
      </c>
      <c r="B905" s="1">
        <v>65.050003000000004</v>
      </c>
      <c r="C905" s="1">
        <v>65.480002999999996</v>
      </c>
      <c r="D905" s="1">
        <v>64.349997999999999</v>
      </c>
      <c r="E905" s="1">
        <v>64.949996999999996</v>
      </c>
      <c r="F905" s="1">
        <v>10717600</v>
      </c>
      <c r="G905" s="1">
        <v>58.413282000000002</v>
      </c>
      <c r="H905" s="1">
        <f t="shared" si="6"/>
        <v>-1.2167346007604621E-2</v>
      </c>
      <c r="I905" s="1">
        <f t="shared" si="7"/>
        <v>-1.2167347949920965E-2</v>
      </c>
      <c r="J905" s="11">
        <v>-9.4494556111035643E-3</v>
      </c>
    </row>
    <row r="906" spans="1:10" ht="13" x14ac:dyDescent="0.15">
      <c r="A906" s="3">
        <v>41673</v>
      </c>
      <c r="B906" s="1">
        <v>65.099997999999999</v>
      </c>
      <c r="C906" s="1">
        <v>65.389999000000003</v>
      </c>
      <c r="D906" s="1">
        <v>63.77</v>
      </c>
      <c r="E906" s="1">
        <v>63.860000999999997</v>
      </c>
      <c r="F906" s="1">
        <v>7768000</v>
      </c>
      <c r="G906" s="1">
        <v>57.432986</v>
      </c>
      <c r="H906" s="1">
        <f t="shared" si="6"/>
        <v>-1.6782079297093723E-2</v>
      </c>
      <c r="I906" s="1">
        <f t="shared" si="7"/>
        <v>-1.6782073638663252E-2</v>
      </c>
      <c r="J906" s="11">
        <v>-2.0769024998641215E-2</v>
      </c>
    </row>
    <row r="907" spans="1:10" ht="13" x14ac:dyDescent="0.15">
      <c r="A907" s="3">
        <v>41674</v>
      </c>
      <c r="B907" s="1">
        <v>64.019997000000004</v>
      </c>
      <c r="C907" s="1">
        <v>64.080001999999993</v>
      </c>
      <c r="D907" s="1">
        <v>63.450001</v>
      </c>
      <c r="E907" s="1">
        <v>63.709999000000003</v>
      </c>
      <c r="F907" s="1">
        <v>6543700</v>
      </c>
      <c r="G907" s="1">
        <v>57.298081000000003</v>
      </c>
      <c r="H907" s="1">
        <f t="shared" si="6"/>
        <v>-2.3489194746488264E-3</v>
      </c>
      <c r="I907" s="1">
        <f t="shared" si="7"/>
        <v>-2.3489114774564615E-3</v>
      </c>
      <c r="J907" s="11">
        <v>4.7122463634032708E-3</v>
      </c>
    </row>
    <row r="908" spans="1:10" ht="13" x14ac:dyDescent="0.15">
      <c r="A908" s="3">
        <v>41675</v>
      </c>
      <c r="B908" s="1">
        <v>63.68</v>
      </c>
      <c r="C908" s="1">
        <v>63.810001</v>
      </c>
      <c r="D908" s="1">
        <v>62.740001999999997</v>
      </c>
      <c r="E908" s="1">
        <v>63.459999000000003</v>
      </c>
      <c r="F908" s="1">
        <v>6528300</v>
      </c>
      <c r="G908" s="1">
        <v>57.073241000000003</v>
      </c>
      <c r="H908" s="1">
        <f t="shared" si="6"/>
        <v>-3.9240308259932636E-3</v>
      </c>
      <c r="I908" s="1">
        <f t="shared" si="7"/>
        <v>-3.9240406672607477E-3</v>
      </c>
      <c r="J908" s="11">
        <v>-3.243562369634315E-4</v>
      </c>
    </row>
    <row r="909" spans="1:10" ht="13" x14ac:dyDescent="0.15">
      <c r="A909" s="3">
        <v>41676</v>
      </c>
      <c r="B909" s="1">
        <v>63.68</v>
      </c>
      <c r="C909" s="1">
        <v>64.400002000000001</v>
      </c>
      <c r="D909" s="1">
        <v>63.459999000000003</v>
      </c>
      <c r="E909" s="1">
        <v>64.300003000000004</v>
      </c>
      <c r="F909" s="1">
        <v>5546800</v>
      </c>
      <c r="G909" s="1">
        <v>57.828704999999999</v>
      </c>
      <c r="H909" s="1">
        <f t="shared" si="6"/>
        <v>1.3236747766100664E-2</v>
      </c>
      <c r="I909" s="1">
        <f t="shared" si="7"/>
        <v>1.3236746096125789E-2</v>
      </c>
      <c r="J909" s="11">
        <v>1.2195400863080437E-2</v>
      </c>
    </row>
    <row r="910" spans="1:10" ht="13" x14ac:dyDescent="0.15">
      <c r="A910" s="3">
        <v>41677</v>
      </c>
      <c r="B910" s="1">
        <v>64.790001000000004</v>
      </c>
      <c r="C910" s="1">
        <v>65</v>
      </c>
      <c r="D910" s="1">
        <v>64.160004000000001</v>
      </c>
      <c r="E910" s="1">
        <v>64.970000999999996</v>
      </c>
      <c r="F910" s="1">
        <v>5337100</v>
      </c>
      <c r="G910" s="1">
        <v>58.431272999999997</v>
      </c>
      <c r="H910" s="1">
        <f t="shared" si="6"/>
        <v>1.0419875097050812E-2</v>
      </c>
      <c r="I910" s="1">
        <f t="shared" si="7"/>
        <v>1.0419877118119765E-2</v>
      </c>
      <c r="J910" s="11">
        <v>1.0592794532815685E-2</v>
      </c>
    </row>
    <row r="911" spans="1:10" ht="13" x14ac:dyDescent="0.15">
      <c r="A911" s="3">
        <v>41680</v>
      </c>
      <c r="B911" s="1">
        <v>64.959998999999996</v>
      </c>
      <c r="C911" s="1">
        <v>64.959998999999996</v>
      </c>
      <c r="D911" s="1">
        <v>64.129997000000003</v>
      </c>
      <c r="E911" s="1">
        <v>64.580001999999993</v>
      </c>
      <c r="F911" s="1">
        <v>5854800</v>
      </c>
      <c r="G911" s="1">
        <v>58.080523999999997</v>
      </c>
      <c r="H911" s="1">
        <f t="shared" si="6"/>
        <v>-6.0027550253539804E-3</v>
      </c>
      <c r="I911" s="1">
        <f t="shared" si="7"/>
        <v>-6.002761569134399E-3</v>
      </c>
      <c r="J911" s="11">
        <v>4.8815505309253427E-4</v>
      </c>
    </row>
    <row r="912" spans="1:10" ht="13" x14ac:dyDescent="0.15">
      <c r="A912" s="3">
        <v>41681</v>
      </c>
      <c r="B912" s="1">
        <v>64.650002000000001</v>
      </c>
      <c r="C912" s="1">
        <v>65.699996999999996</v>
      </c>
      <c r="D912" s="1">
        <v>64.599997999999999</v>
      </c>
      <c r="E912" s="1">
        <v>65.569999999999993</v>
      </c>
      <c r="F912" s="1">
        <v>5754200</v>
      </c>
      <c r="G912" s="1">
        <v>58.970886</v>
      </c>
      <c r="H912" s="1">
        <f t="shared" si="6"/>
        <v>1.5329792030666088E-2</v>
      </c>
      <c r="I912" s="1">
        <f t="shared" si="7"/>
        <v>1.5329785936504348E-2</v>
      </c>
      <c r="J912" s="11">
        <v>1.2212508172270318E-2</v>
      </c>
    </row>
    <row r="913" spans="1:10" ht="13" x14ac:dyDescent="0.15">
      <c r="A913" s="3">
        <v>41682</v>
      </c>
      <c r="B913" s="1">
        <v>66.629997000000003</v>
      </c>
      <c r="C913" s="1">
        <v>66.790001000000004</v>
      </c>
      <c r="D913" s="1">
        <v>65.089995999999999</v>
      </c>
      <c r="E913" s="1">
        <v>65.220000999999996</v>
      </c>
      <c r="F913" s="1">
        <v>6962800</v>
      </c>
      <c r="G913" s="1">
        <v>58.656112999999998</v>
      </c>
      <c r="H913" s="1">
        <f t="shared" si="6"/>
        <v>-5.3377916730211507E-3</v>
      </c>
      <c r="I913" s="1">
        <f t="shared" si="7"/>
        <v>-5.3377695563197472E-3</v>
      </c>
      <c r="J913" s="11">
        <v>-1.9274488414588002E-3</v>
      </c>
    </row>
    <row r="914" spans="1:10" ht="13" x14ac:dyDescent="0.15">
      <c r="A914" s="3">
        <v>41683</v>
      </c>
      <c r="B914" s="1">
        <v>64.440002000000007</v>
      </c>
      <c r="C914" s="1">
        <v>65.110000999999997</v>
      </c>
      <c r="D914" s="1">
        <v>64.230002999999996</v>
      </c>
      <c r="E914" s="1">
        <v>64.709998999999996</v>
      </c>
      <c r="F914" s="1">
        <v>5844700</v>
      </c>
      <c r="G914" s="1">
        <v>58.819724999999998</v>
      </c>
      <c r="H914" s="1">
        <f t="shared" si="6"/>
        <v>-7.8197177580540071E-3</v>
      </c>
      <c r="I914" s="1">
        <f t="shared" si="7"/>
        <v>2.7893426896528337E-3</v>
      </c>
      <c r="J914" s="11">
        <v>3.9870738856170977E-3</v>
      </c>
    </row>
    <row r="915" spans="1:10" ht="13" x14ac:dyDescent="0.15">
      <c r="A915" s="3">
        <v>41684</v>
      </c>
      <c r="B915" s="1">
        <v>64.660004000000001</v>
      </c>
      <c r="C915" s="1">
        <v>65.650002000000001</v>
      </c>
      <c r="D915" s="1">
        <v>64.5</v>
      </c>
      <c r="E915" s="1">
        <v>65.529999000000004</v>
      </c>
      <c r="F915" s="1">
        <v>4596800</v>
      </c>
      <c r="G915" s="1">
        <v>59.565083999999999</v>
      </c>
      <c r="H915" s="1">
        <f t="shared" si="6"/>
        <v>1.2671921073588758E-2</v>
      </c>
      <c r="I915" s="1">
        <f t="shared" si="7"/>
        <v>1.2671922556591357E-2</v>
      </c>
      <c r="J915" s="11">
        <v>7.9113460767223261E-3</v>
      </c>
    </row>
    <row r="916" spans="1:10" ht="13" x14ac:dyDescent="0.15">
      <c r="A916" s="3">
        <v>41688</v>
      </c>
      <c r="B916" s="1">
        <v>65.569999999999993</v>
      </c>
      <c r="C916" s="1">
        <v>65.730002999999996</v>
      </c>
      <c r="D916" s="1">
        <v>65.199996999999996</v>
      </c>
      <c r="E916" s="1">
        <v>65.370002999999997</v>
      </c>
      <c r="F916" s="1">
        <v>4877100</v>
      </c>
      <c r="G916" s="1">
        <v>59.419651999999999</v>
      </c>
      <c r="H916" s="1">
        <f t="shared" si="6"/>
        <v>-2.4415687843976114E-3</v>
      </c>
      <c r="I916" s="1">
        <f t="shared" si="7"/>
        <v>-2.4415645917665383E-3</v>
      </c>
      <c r="J916" s="11">
        <v>-1.4849994657643081E-3</v>
      </c>
    </row>
    <row r="917" spans="1:10" ht="13" x14ac:dyDescent="0.15">
      <c r="A917" s="3">
        <v>41689</v>
      </c>
      <c r="B917" s="1">
        <v>65.260002</v>
      </c>
      <c r="C917" s="1">
        <v>66</v>
      </c>
      <c r="D917" s="1">
        <v>64.989998</v>
      </c>
      <c r="E917" s="1">
        <v>65</v>
      </c>
      <c r="F917" s="1">
        <v>6144900</v>
      </c>
      <c r="G917" s="1">
        <v>59.083328999999999</v>
      </c>
      <c r="H917" s="1">
        <f t="shared" si="6"/>
        <v>-5.660134358568057E-3</v>
      </c>
      <c r="I917" s="1">
        <f t="shared" si="7"/>
        <v>-5.6601307594329256E-3</v>
      </c>
      <c r="J917" s="11">
        <v>-5.5696583982935621E-3</v>
      </c>
    </row>
    <row r="918" spans="1:10" ht="13" x14ac:dyDescent="0.15">
      <c r="A918" s="3">
        <v>41690</v>
      </c>
      <c r="B918" s="1">
        <v>64.980002999999996</v>
      </c>
      <c r="C918" s="1">
        <v>65.199996999999996</v>
      </c>
      <c r="D918" s="1">
        <v>64.870002999999997</v>
      </c>
      <c r="E918" s="1">
        <v>64.919998000000007</v>
      </c>
      <c r="F918" s="1">
        <v>6111800</v>
      </c>
      <c r="G918" s="1">
        <v>59.010609000000002</v>
      </c>
      <c r="H918" s="1">
        <f t="shared" si="6"/>
        <v>-1.2307999999998961E-3</v>
      </c>
      <c r="I918" s="1">
        <f t="shared" si="7"/>
        <v>-1.2308040394947413E-3</v>
      </c>
      <c r="J918" s="11">
        <v>5.7772859852919071E-3</v>
      </c>
    </row>
    <row r="919" spans="1:10" ht="13" x14ac:dyDescent="0.15">
      <c r="A919" s="3">
        <v>41691</v>
      </c>
      <c r="B919" s="1">
        <v>64.989998</v>
      </c>
      <c r="C919" s="1">
        <v>65.029999000000004</v>
      </c>
      <c r="D919" s="1">
        <v>64.629997000000003</v>
      </c>
      <c r="E919" s="1">
        <v>64.680000000000007</v>
      </c>
      <c r="F919" s="1">
        <v>6576200</v>
      </c>
      <c r="G919" s="1">
        <v>58.792456999999999</v>
      </c>
      <c r="H919" s="1">
        <f t="shared" si="6"/>
        <v>-3.696826977721101E-3</v>
      </c>
      <c r="I919" s="1">
        <f t="shared" si="7"/>
        <v>-3.6968267858412279E-3</v>
      </c>
      <c r="J919" s="11">
        <v>-1.8552180268952662E-3</v>
      </c>
    </row>
    <row r="920" spans="1:10" ht="13" x14ac:dyDescent="0.15">
      <c r="A920" s="3">
        <v>41694</v>
      </c>
      <c r="B920" s="1">
        <v>65</v>
      </c>
      <c r="C920" s="1">
        <v>66.790001000000004</v>
      </c>
      <c r="D920" s="1">
        <v>64.980002999999996</v>
      </c>
      <c r="E920" s="1">
        <v>66.419998000000007</v>
      </c>
      <c r="F920" s="1">
        <v>8054500</v>
      </c>
      <c r="G920" s="1">
        <v>60.374071000000001</v>
      </c>
      <c r="H920" s="1">
        <f t="shared" si="6"/>
        <v>2.6901638837353119E-2</v>
      </c>
      <c r="I920" s="1">
        <f t="shared" si="7"/>
        <v>2.6901648284575041E-2</v>
      </c>
      <c r="J920" s="11">
        <v>6.4483578661011544E-3</v>
      </c>
    </row>
    <row r="921" spans="1:10" ht="13" x14ac:dyDescent="0.15">
      <c r="A921" s="3">
        <v>41695</v>
      </c>
      <c r="B921" s="1">
        <v>66.300003000000004</v>
      </c>
      <c r="C921" s="1">
        <v>66.849997999999999</v>
      </c>
      <c r="D921" s="1">
        <v>66.139999000000003</v>
      </c>
      <c r="E921" s="1">
        <v>66.519997000000004</v>
      </c>
      <c r="F921" s="1">
        <v>5871500</v>
      </c>
      <c r="G921" s="1">
        <v>60.464967000000001</v>
      </c>
      <c r="H921" s="1">
        <f t="shared" si="6"/>
        <v>1.5055556008899131E-3</v>
      </c>
      <c r="I921" s="1">
        <f t="shared" si="7"/>
        <v>1.5055469756213849E-3</v>
      </c>
      <c r="J921" s="11">
        <v>-1.6955175677775885E-3</v>
      </c>
    </row>
    <row r="922" spans="1:10" ht="13" x14ac:dyDescent="0.15">
      <c r="A922" s="3">
        <v>41696</v>
      </c>
      <c r="B922" s="1">
        <v>66.629997000000003</v>
      </c>
      <c r="C922" s="1">
        <v>66.800003000000004</v>
      </c>
      <c r="D922" s="1">
        <v>65.830001999999993</v>
      </c>
      <c r="E922" s="1">
        <v>66.129997000000003</v>
      </c>
      <c r="F922" s="1">
        <v>5159400</v>
      </c>
      <c r="G922" s="1">
        <v>60.110467</v>
      </c>
      <c r="H922" s="1">
        <f t="shared" si="6"/>
        <v>-5.8628986408402958E-3</v>
      </c>
      <c r="I922" s="1">
        <f t="shared" si="7"/>
        <v>-5.8628990899805104E-3</v>
      </c>
      <c r="J922" s="11">
        <v>1.1588624121014913E-3</v>
      </c>
    </row>
    <row r="923" spans="1:10" ht="13" x14ac:dyDescent="0.15">
      <c r="A923" s="3">
        <v>41697</v>
      </c>
      <c r="B923" s="1">
        <v>66</v>
      </c>
      <c r="C923" s="1">
        <v>66.25</v>
      </c>
      <c r="D923" s="1">
        <v>65.330001999999993</v>
      </c>
      <c r="E923" s="1">
        <v>66.25</v>
      </c>
      <c r="F923" s="1">
        <v>4988900</v>
      </c>
      <c r="G923" s="1">
        <v>60.219546999999999</v>
      </c>
      <c r="H923" s="1">
        <f t="shared" si="6"/>
        <v>1.8146530386202342E-3</v>
      </c>
      <c r="I923" s="1">
        <f t="shared" si="7"/>
        <v>1.8146590010687945E-3</v>
      </c>
      <c r="J923" s="11">
        <v>4.5831800322804796E-3</v>
      </c>
    </row>
    <row r="924" spans="1:10" ht="13" x14ac:dyDescent="0.15">
      <c r="A924" s="3">
        <v>41698</v>
      </c>
      <c r="B924" s="1">
        <v>66.290001000000004</v>
      </c>
      <c r="C924" s="1">
        <v>66.879997000000003</v>
      </c>
      <c r="D924" s="1">
        <v>65.620002999999997</v>
      </c>
      <c r="E924" s="1">
        <v>66.5</v>
      </c>
      <c r="F924" s="1">
        <v>6263300</v>
      </c>
      <c r="G924" s="1">
        <v>60.44679</v>
      </c>
      <c r="H924" s="1">
        <f t="shared" si="6"/>
        <v>3.7735849056603774E-3</v>
      </c>
      <c r="I924" s="1">
        <f t="shared" si="7"/>
        <v>3.773575380764678E-3</v>
      </c>
      <c r="J924" s="11">
        <v>3.0148481546772442E-3</v>
      </c>
    </row>
    <row r="925" spans="1:10" ht="13" x14ac:dyDescent="0.15">
      <c r="A925" s="3">
        <v>41701</v>
      </c>
      <c r="B925" s="1">
        <v>66.360000999999997</v>
      </c>
      <c r="C925" s="1">
        <v>67.199996999999996</v>
      </c>
      <c r="D925" s="1">
        <v>65.980002999999996</v>
      </c>
      <c r="E925" s="1">
        <v>66.309997999999993</v>
      </c>
      <c r="F925" s="1">
        <v>6218300</v>
      </c>
      <c r="G925" s="1">
        <v>60.274082999999997</v>
      </c>
      <c r="H925" s="1">
        <f t="shared" si="6"/>
        <v>-2.8571729323309306E-3</v>
      </c>
      <c r="I925" s="1">
        <f t="shared" si="7"/>
        <v>-2.8571740534113163E-3</v>
      </c>
      <c r="J925" s="11">
        <v>-9.4156611272119949E-3</v>
      </c>
    </row>
    <row r="926" spans="1:10" ht="13" x14ac:dyDescent="0.15">
      <c r="A926" s="3">
        <v>41702</v>
      </c>
      <c r="B926" s="1">
        <v>66.800003000000004</v>
      </c>
      <c r="C926" s="1">
        <v>66.889999000000003</v>
      </c>
      <c r="D926" s="1">
        <v>66.349997999999999</v>
      </c>
      <c r="E926" s="1">
        <v>66.5</v>
      </c>
      <c r="F926" s="1">
        <v>4906600</v>
      </c>
      <c r="G926" s="1">
        <v>60.44679</v>
      </c>
      <c r="H926" s="1">
        <f t="shared" si="6"/>
        <v>2.8653597606805373E-3</v>
      </c>
      <c r="I926" s="1">
        <f t="shared" si="7"/>
        <v>2.8653608881947256E-3</v>
      </c>
      <c r="J926" s="11">
        <v>1.4092662259717666E-2</v>
      </c>
    </row>
    <row r="927" spans="1:10" ht="13" x14ac:dyDescent="0.15">
      <c r="A927" s="3">
        <v>41703</v>
      </c>
      <c r="B927" s="1">
        <v>66.580001999999993</v>
      </c>
      <c r="C927" s="1">
        <v>67</v>
      </c>
      <c r="D927" s="1">
        <v>66.25</v>
      </c>
      <c r="E927" s="1">
        <v>66.300003000000004</v>
      </c>
      <c r="F927" s="1">
        <v>4671500</v>
      </c>
      <c r="G927" s="1">
        <v>60.264997999999999</v>
      </c>
      <c r="H927" s="1">
        <f t="shared" si="6"/>
        <v>-3.0074736842104692E-3</v>
      </c>
      <c r="I927" s="1">
        <f t="shared" si="7"/>
        <v>-3.0074715299191488E-3</v>
      </c>
      <c r="J927" s="11">
        <v>-2.1774475128749056E-3</v>
      </c>
    </row>
    <row r="928" spans="1:10" ht="13" x14ac:dyDescent="0.15">
      <c r="A928" s="3">
        <v>41704</v>
      </c>
      <c r="B928" s="1">
        <v>66.599997999999999</v>
      </c>
      <c r="C928" s="1">
        <v>66.669998000000007</v>
      </c>
      <c r="D928" s="1">
        <v>66.300003000000004</v>
      </c>
      <c r="E928" s="1">
        <v>66.389999000000003</v>
      </c>
      <c r="F928" s="1">
        <v>3996600</v>
      </c>
      <c r="G928" s="1">
        <v>60.346803000000001</v>
      </c>
      <c r="H928" s="1">
        <f t="shared" si="6"/>
        <v>1.3574056701022969E-3</v>
      </c>
      <c r="I928" s="1">
        <f t="shared" si="7"/>
        <v>1.3574214339143061E-3</v>
      </c>
      <c r="J928" s="11">
        <v>3.7720209172104053E-3</v>
      </c>
    </row>
    <row r="929" spans="1:10" ht="13" x14ac:dyDescent="0.15">
      <c r="A929" s="3">
        <v>41705</v>
      </c>
      <c r="B929" s="1">
        <v>66.639999000000003</v>
      </c>
      <c r="C929" s="1">
        <v>67</v>
      </c>
      <c r="D929" s="1">
        <v>66.309997999999993</v>
      </c>
      <c r="E929" s="1">
        <v>66.510002</v>
      </c>
      <c r="F929" s="1">
        <v>4938700</v>
      </c>
      <c r="G929" s="1">
        <v>60.455882000000003</v>
      </c>
      <c r="H929" s="1">
        <f t="shared" si="6"/>
        <v>1.8075463444425864E-3</v>
      </c>
      <c r="I929" s="1">
        <f t="shared" si="7"/>
        <v>1.8075356866875162E-3</v>
      </c>
      <c r="J929" s="11">
        <v>1.8773764053499834E-3</v>
      </c>
    </row>
    <row r="930" spans="1:10" ht="13" x14ac:dyDescent="0.15">
      <c r="A930" s="3">
        <v>41708</v>
      </c>
      <c r="B930" s="1">
        <v>66.400002000000001</v>
      </c>
      <c r="C930" s="1">
        <v>66.940002000000007</v>
      </c>
      <c r="D930" s="1">
        <v>66.099997999999999</v>
      </c>
      <c r="E930" s="1">
        <v>66.889999000000003</v>
      </c>
      <c r="F930" s="1">
        <v>3711400</v>
      </c>
      <c r="G930" s="1">
        <v>60.801290000000002</v>
      </c>
      <c r="H930" s="1">
        <f t="shared" si="6"/>
        <v>5.7133812745939032E-3</v>
      </c>
      <c r="I930" s="1">
        <f t="shared" si="7"/>
        <v>5.7133894763126448E-3</v>
      </c>
      <c r="J930" s="11">
        <v>-2.0690201104550947E-3</v>
      </c>
    </row>
    <row r="931" spans="1:10" ht="13" x14ac:dyDescent="0.15">
      <c r="A931" s="3">
        <v>41709</v>
      </c>
      <c r="B931" s="1">
        <v>67</v>
      </c>
      <c r="C931" s="1">
        <v>67.389999000000003</v>
      </c>
      <c r="D931" s="1">
        <v>66.279999000000004</v>
      </c>
      <c r="E931" s="1">
        <v>66.529999000000004</v>
      </c>
      <c r="F931" s="1">
        <v>4415600</v>
      </c>
      <c r="G931" s="1">
        <v>60.474057999999999</v>
      </c>
      <c r="H931" s="1">
        <f t="shared" si="6"/>
        <v>-5.3819704796228118E-3</v>
      </c>
      <c r="I931" s="1">
        <f t="shared" si="7"/>
        <v>-5.3819910728868121E-3</v>
      </c>
      <c r="J931" s="11">
        <v>-4.1068886946536709E-3</v>
      </c>
    </row>
    <row r="932" spans="1:10" ht="13" x14ac:dyDescent="0.15">
      <c r="A932" s="3">
        <v>41710</v>
      </c>
      <c r="B932" s="1">
        <v>66.169998000000007</v>
      </c>
      <c r="C932" s="1">
        <v>66.75</v>
      </c>
      <c r="D932" s="1">
        <v>66.010002</v>
      </c>
      <c r="E932" s="1">
        <v>66.540001000000004</v>
      </c>
      <c r="F932" s="1">
        <v>4135300</v>
      </c>
      <c r="G932" s="1">
        <v>60.483150000000002</v>
      </c>
      <c r="H932" s="1">
        <f t="shared" si="6"/>
        <v>1.5033819555596364E-4</v>
      </c>
      <c r="I932" s="1">
        <f t="shared" si="7"/>
        <v>1.5034545887432496E-4</v>
      </c>
      <c r="J932" s="11">
        <v>-6.8312330861556604E-4</v>
      </c>
    </row>
    <row r="933" spans="1:10" ht="13" x14ac:dyDescent="0.15">
      <c r="A933" s="3">
        <v>41711</v>
      </c>
      <c r="B933" s="1">
        <v>66.779999000000004</v>
      </c>
      <c r="C933" s="1">
        <v>66.839995999999999</v>
      </c>
      <c r="D933" s="1">
        <v>66.089995999999999</v>
      </c>
      <c r="E933" s="1">
        <v>66.319999999999993</v>
      </c>
      <c r="F933" s="1">
        <v>4531900</v>
      </c>
      <c r="G933" s="1">
        <v>60.283175</v>
      </c>
      <c r="H933" s="1">
        <f t="shared" si="6"/>
        <v>-3.3062969145433367E-3</v>
      </c>
      <c r="I933" s="1">
        <f t="shared" si="7"/>
        <v>-3.3062927443428792E-3</v>
      </c>
      <c r="J933" s="11">
        <v>-1.4148671785456791E-2</v>
      </c>
    </row>
    <row r="934" spans="1:10" ht="13" x14ac:dyDescent="0.15">
      <c r="A934" s="3">
        <v>41712</v>
      </c>
      <c r="B934" s="1">
        <v>66.089995999999999</v>
      </c>
      <c r="C934" s="1">
        <v>66.709998999999996</v>
      </c>
      <c r="D934" s="1">
        <v>66.040001000000004</v>
      </c>
      <c r="E934" s="1">
        <v>66.599997999999999</v>
      </c>
      <c r="F934" s="1">
        <v>4648300</v>
      </c>
      <c r="G934" s="1">
        <v>60.537686000000001</v>
      </c>
      <c r="H934" s="1">
        <f t="shared" si="6"/>
        <v>4.2219240048251838E-3</v>
      </c>
      <c r="I934" s="1">
        <f t="shared" si="7"/>
        <v>4.2219242765498136E-3</v>
      </c>
      <c r="J934" s="11">
        <v>-2.6829738696483585E-3</v>
      </c>
    </row>
    <row r="935" spans="1:10" ht="13" x14ac:dyDescent="0.15">
      <c r="A935" s="3">
        <v>41715</v>
      </c>
      <c r="B935" s="1">
        <v>66.739998</v>
      </c>
      <c r="C935" s="1">
        <v>67.290001000000004</v>
      </c>
      <c r="D935" s="1">
        <v>66.650002000000001</v>
      </c>
      <c r="E935" s="1">
        <v>67.290001000000004</v>
      </c>
      <c r="F935" s="1">
        <v>4663900</v>
      </c>
      <c r="G935" s="1">
        <v>61.164881000000001</v>
      </c>
      <c r="H935" s="1">
        <f t="shared" si="6"/>
        <v>1.0360405716528766E-2</v>
      </c>
      <c r="I935" s="1">
        <f t="shared" si="7"/>
        <v>1.0360405913103457E-2</v>
      </c>
      <c r="J935" s="11">
        <v>1.1300481766651436E-2</v>
      </c>
    </row>
    <row r="936" spans="1:10" ht="13" x14ac:dyDescent="0.15">
      <c r="A936" s="3">
        <v>41716</v>
      </c>
      <c r="B936" s="1">
        <v>67.419998000000007</v>
      </c>
      <c r="C936" s="1">
        <v>68.120002999999997</v>
      </c>
      <c r="D936" s="1">
        <v>67.349997999999999</v>
      </c>
      <c r="E936" s="1">
        <v>68.099997999999999</v>
      </c>
      <c r="F936" s="1">
        <v>5658600</v>
      </c>
      <c r="G936" s="1">
        <v>61.901147999999999</v>
      </c>
      <c r="H936" s="1">
        <f t="shared" si="6"/>
        <v>1.2037405081922879E-2</v>
      </c>
      <c r="I936" s="1">
        <f t="shared" si="7"/>
        <v>1.2037414084072166E-2</v>
      </c>
      <c r="J936" s="11">
        <v>5.4760569179549004E-3</v>
      </c>
    </row>
    <row r="937" spans="1:10" ht="13" x14ac:dyDescent="0.15">
      <c r="A937" s="3">
        <v>41717</v>
      </c>
      <c r="B937" s="1">
        <v>68.379997000000003</v>
      </c>
      <c r="C937" s="1">
        <v>68.410004000000001</v>
      </c>
      <c r="D937" s="1">
        <v>67.029999000000004</v>
      </c>
      <c r="E937" s="1">
        <v>67.5</v>
      </c>
      <c r="F937" s="1">
        <v>4322600</v>
      </c>
      <c r="G937" s="1">
        <v>61.355764999999998</v>
      </c>
      <c r="H937" s="1">
        <f t="shared" si="6"/>
        <v>-8.8105435774021509E-3</v>
      </c>
      <c r="I937" s="1">
        <f t="shared" si="7"/>
        <v>-8.8105474231269677E-3</v>
      </c>
      <c r="J937" s="11">
        <v>-6.9796266448150287E-3</v>
      </c>
    </row>
    <row r="938" spans="1:10" ht="13" x14ac:dyDescent="0.15">
      <c r="A938" s="3">
        <v>41718</v>
      </c>
      <c r="B938" s="1">
        <v>67.410004000000001</v>
      </c>
      <c r="C938" s="1">
        <v>68</v>
      </c>
      <c r="D938" s="1">
        <v>67.110000999999997</v>
      </c>
      <c r="E938" s="1">
        <v>67.900002000000001</v>
      </c>
      <c r="F938" s="1">
        <v>3968600</v>
      </c>
      <c r="G938" s="1">
        <v>61.719355999999998</v>
      </c>
      <c r="H938" s="1">
        <f t="shared" si="6"/>
        <v>5.9259555555555652E-3</v>
      </c>
      <c r="I938" s="1">
        <f t="shared" si="7"/>
        <v>5.9259468120069821E-3</v>
      </c>
      <c r="J938" s="11">
        <v>6.711795680660714E-3</v>
      </c>
    </row>
    <row r="939" spans="1:10" ht="13" x14ac:dyDescent="0.15">
      <c r="A939" s="3">
        <v>41719</v>
      </c>
      <c r="B939" s="1">
        <v>68.459998999999996</v>
      </c>
      <c r="C939" s="1">
        <v>68.480002999999996</v>
      </c>
      <c r="D939" s="1">
        <v>67.470000999999996</v>
      </c>
      <c r="E939" s="1">
        <v>67.480002999999996</v>
      </c>
      <c r="F939" s="1">
        <v>9094200</v>
      </c>
      <c r="G939" s="1">
        <v>61.337587999999997</v>
      </c>
      <c r="H939" s="1">
        <f t="shared" si="6"/>
        <v>-6.185552100572902E-3</v>
      </c>
      <c r="I939" s="1">
        <f t="shared" si="7"/>
        <v>-6.1855473670205021E-3</v>
      </c>
      <c r="J939" s="11">
        <v>-1.7316878173186379E-3</v>
      </c>
    </row>
    <row r="940" spans="1:10" ht="13" x14ac:dyDescent="0.15">
      <c r="A940" s="3">
        <v>41722</v>
      </c>
      <c r="B940" s="1">
        <v>67.680000000000007</v>
      </c>
      <c r="C940" s="1">
        <v>68.069999999999993</v>
      </c>
      <c r="D940" s="1">
        <v>67.410004000000001</v>
      </c>
      <c r="E940" s="1">
        <v>67.559997999999993</v>
      </c>
      <c r="F940" s="1">
        <v>5339900</v>
      </c>
      <c r="G940" s="1">
        <v>61.410300999999997</v>
      </c>
      <c r="H940" s="1">
        <f t="shared" si="6"/>
        <v>1.185462306514668E-3</v>
      </c>
      <c r="I940" s="1">
        <f t="shared" si="7"/>
        <v>1.1854558089242156E-3</v>
      </c>
      <c r="J940" s="11">
        <v>-1.5996729851335276E-3</v>
      </c>
    </row>
    <row r="941" spans="1:10" ht="13" x14ac:dyDescent="0.15">
      <c r="A941" s="3">
        <v>41723</v>
      </c>
      <c r="B941" s="1">
        <v>67.940002000000007</v>
      </c>
      <c r="C941" s="1">
        <v>68.470000999999996</v>
      </c>
      <c r="D941" s="1">
        <v>67.680000000000007</v>
      </c>
      <c r="E941" s="1">
        <v>68.389999000000003</v>
      </c>
      <c r="F941" s="1">
        <v>5986600</v>
      </c>
      <c r="G941" s="1">
        <v>62.164751000000003</v>
      </c>
      <c r="H941" s="1">
        <f t="shared" si="6"/>
        <v>1.2285391127454002E-2</v>
      </c>
      <c r="I941" s="1">
        <f t="shared" si="7"/>
        <v>1.2285398177742293E-2</v>
      </c>
      <c r="J941" s="11">
        <v>5.6024564939765736E-3</v>
      </c>
    </row>
    <row r="942" spans="1:10" ht="13" x14ac:dyDescent="0.15">
      <c r="A942" s="3">
        <v>41724</v>
      </c>
      <c r="B942" s="1">
        <v>68.709998999999996</v>
      </c>
      <c r="C942" s="1">
        <v>69.190002000000007</v>
      </c>
      <c r="D942" s="1">
        <v>68.489998</v>
      </c>
      <c r="E942" s="1">
        <v>68.599997999999999</v>
      </c>
      <c r="F942" s="1">
        <v>5732100</v>
      </c>
      <c r="G942" s="1">
        <v>62.355634999999999</v>
      </c>
      <c r="H942" s="1">
        <f t="shared" si="6"/>
        <v>3.0706097831642936E-3</v>
      </c>
      <c r="I942" s="1">
        <f t="shared" si="7"/>
        <v>3.0706147282725696E-3</v>
      </c>
      <c r="J942" s="11">
        <v>-6.0416896216861152E-3</v>
      </c>
    </row>
    <row r="943" spans="1:10" ht="13" x14ac:dyDescent="0.15">
      <c r="A943" s="3">
        <v>41725</v>
      </c>
      <c r="B943" s="1">
        <v>68.610000999999997</v>
      </c>
      <c r="C943" s="1">
        <v>69.610000999999997</v>
      </c>
      <c r="D943" s="1">
        <v>68.610000999999997</v>
      </c>
      <c r="E943" s="1">
        <v>69.290001000000004</v>
      </c>
      <c r="F943" s="1">
        <v>6049900</v>
      </c>
      <c r="G943" s="1">
        <v>62.982829000000002</v>
      </c>
      <c r="H943" s="1">
        <f t="shared" si="6"/>
        <v>1.0058353062925809E-2</v>
      </c>
      <c r="I943" s="1">
        <f t="shared" si="7"/>
        <v>1.0058337149481405E-2</v>
      </c>
      <c r="J943" s="11">
        <v>-2.9256640594829377E-4</v>
      </c>
    </row>
    <row r="944" spans="1:10" ht="13" x14ac:dyDescent="0.15">
      <c r="A944" s="3">
        <v>41726</v>
      </c>
      <c r="B944" s="1">
        <v>69.430000000000007</v>
      </c>
      <c r="C944" s="1">
        <v>70.400002000000001</v>
      </c>
      <c r="D944" s="1">
        <v>69.169998000000007</v>
      </c>
      <c r="E944" s="1">
        <v>70.349997999999999</v>
      </c>
      <c r="F944" s="1">
        <v>5763100</v>
      </c>
      <c r="G944" s="1">
        <v>63.946339999999999</v>
      </c>
      <c r="H944" s="1">
        <f t="shared" si="6"/>
        <v>1.5297979285640299E-2</v>
      </c>
      <c r="I944" s="1">
        <f t="shared" si="7"/>
        <v>1.5297994950337922E-2</v>
      </c>
      <c r="J944" s="11">
        <v>3.61708474978337E-3</v>
      </c>
    </row>
    <row r="945" spans="1:10" ht="13" x14ac:dyDescent="0.15">
      <c r="A945" s="3">
        <v>41729</v>
      </c>
      <c r="B945" s="1">
        <v>70.760002</v>
      </c>
      <c r="C945" s="1">
        <v>70.989998</v>
      </c>
      <c r="D945" s="1">
        <v>70.129997000000003</v>
      </c>
      <c r="E945" s="1">
        <v>70.349997999999999</v>
      </c>
      <c r="F945" s="1">
        <v>5020800</v>
      </c>
      <c r="G945" s="1">
        <v>63.946339999999999</v>
      </c>
      <c r="H945" s="1">
        <f t="shared" si="6"/>
        <v>0</v>
      </c>
      <c r="I945" s="1">
        <f t="shared" si="7"/>
        <v>0</v>
      </c>
      <c r="J945" s="11">
        <v>8.2460392564750046E-3</v>
      </c>
    </row>
    <row r="946" spans="1:10" ht="13" x14ac:dyDescent="0.15">
      <c r="A946" s="3">
        <v>41730</v>
      </c>
      <c r="B946" s="1">
        <v>70.470000999999996</v>
      </c>
      <c r="C946" s="1">
        <v>70.669998000000007</v>
      </c>
      <c r="D946" s="1">
        <v>70.129997000000003</v>
      </c>
      <c r="E946" s="1">
        <v>70.309997999999993</v>
      </c>
      <c r="F946" s="1">
        <v>4957700</v>
      </c>
      <c r="G946" s="1">
        <v>63.909979999999997</v>
      </c>
      <c r="H946" s="1">
        <f t="shared" si="6"/>
        <v>-5.6858565937707988E-4</v>
      </c>
      <c r="I946" s="1">
        <f t="shared" si="7"/>
        <v>-5.6860173701891222E-4</v>
      </c>
      <c r="J946" s="11">
        <v>4.5540629270110194E-3</v>
      </c>
    </row>
    <row r="947" spans="1:10" ht="13" x14ac:dyDescent="0.15">
      <c r="A947" s="3">
        <v>41731</v>
      </c>
      <c r="B947" s="1">
        <v>70.309997999999993</v>
      </c>
      <c r="C947" s="1">
        <v>71</v>
      </c>
      <c r="D947" s="1">
        <v>70.25</v>
      </c>
      <c r="E947" s="1">
        <v>70.889999000000003</v>
      </c>
      <c r="F947" s="1">
        <v>5672800</v>
      </c>
      <c r="G947" s="1">
        <v>64.437186999999994</v>
      </c>
      <c r="H947" s="1">
        <f t="shared" si="6"/>
        <v>8.2491966505248669E-3</v>
      </c>
      <c r="I947" s="1">
        <f t="shared" si="7"/>
        <v>8.2492124078273402E-3</v>
      </c>
      <c r="J947" s="11">
        <v>2.4430880251038933E-3</v>
      </c>
    </row>
    <row r="948" spans="1:10" ht="13" x14ac:dyDescent="0.15">
      <c r="A948" s="3">
        <v>41732</v>
      </c>
      <c r="B948" s="1">
        <v>70.919998000000007</v>
      </c>
      <c r="C948" s="1">
        <v>70.919998000000007</v>
      </c>
      <c r="D948" s="1">
        <v>70.180000000000007</v>
      </c>
      <c r="E948" s="1">
        <v>70.199996999999996</v>
      </c>
      <c r="F948" s="1">
        <v>5161000</v>
      </c>
      <c r="G948" s="1">
        <v>63.809992000000001</v>
      </c>
      <c r="H948" s="1">
        <f t="shared" si="6"/>
        <v>-9.733418108808364E-3</v>
      </c>
      <c r="I948" s="1">
        <f t="shared" si="7"/>
        <v>-9.7334323424142239E-3</v>
      </c>
      <c r="J948" s="11">
        <v>-2.7105533095915294E-5</v>
      </c>
    </row>
    <row r="949" spans="1:10" ht="13" x14ac:dyDescent="0.15">
      <c r="A949" s="3">
        <v>41733</v>
      </c>
      <c r="B949" s="1">
        <v>70.830001999999993</v>
      </c>
      <c r="C949" s="1">
        <v>71</v>
      </c>
      <c r="D949" s="1">
        <v>70.040001000000004</v>
      </c>
      <c r="E949" s="1">
        <v>70.220000999999996</v>
      </c>
      <c r="F949" s="1">
        <v>5520200</v>
      </c>
      <c r="G949" s="1">
        <v>63.828175999999999</v>
      </c>
      <c r="H949" s="1">
        <f t="shared" si="6"/>
        <v>2.849572771349283E-4</v>
      </c>
      <c r="I949" s="1">
        <f t="shared" si="7"/>
        <v>2.8497104340646177E-4</v>
      </c>
      <c r="J949" s="11">
        <v>-9.644854441652858E-3</v>
      </c>
    </row>
    <row r="950" spans="1:10" ht="13" x14ac:dyDescent="0.15">
      <c r="A950" s="3">
        <v>41736</v>
      </c>
      <c r="B950" s="1">
        <v>70.239998</v>
      </c>
      <c r="C950" s="1">
        <v>70.239998</v>
      </c>
      <c r="D950" s="1">
        <v>69.330001999999993</v>
      </c>
      <c r="E950" s="1">
        <v>69.480002999999996</v>
      </c>
      <c r="F950" s="1">
        <v>5528800</v>
      </c>
      <c r="G950" s="1">
        <v>63.155537000000002</v>
      </c>
      <c r="H950" s="1">
        <f t="shared" si="6"/>
        <v>-1.0538279542320143E-2</v>
      </c>
      <c r="I950" s="1">
        <f t="shared" si="7"/>
        <v>-1.0538277014213858E-2</v>
      </c>
      <c r="J950" s="11">
        <v>-1.0165342009002765E-2</v>
      </c>
    </row>
    <row r="951" spans="1:10" ht="13" x14ac:dyDescent="0.15">
      <c r="A951" s="3">
        <v>41737</v>
      </c>
      <c r="B951" s="1">
        <v>70.010002</v>
      </c>
      <c r="C951" s="1">
        <v>70.230002999999996</v>
      </c>
      <c r="D951" s="1">
        <v>69.459998999999996</v>
      </c>
      <c r="E951" s="1">
        <v>70.069999999999993</v>
      </c>
      <c r="F951" s="1">
        <v>5751200</v>
      </c>
      <c r="G951" s="1">
        <v>63.691828000000001</v>
      </c>
      <c r="H951" s="1">
        <f t="shared" si="6"/>
        <v>8.4916087294929568E-3</v>
      </c>
      <c r="I951" s="1">
        <f t="shared" si="7"/>
        <v>8.4915911648411526E-3</v>
      </c>
      <c r="J951" s="11">
        <v>6.32131730965702E-4</v>
      </c>
    </row>
    <row r="952" spans="1:10" ht="13" x14ac:dyDescent="0.15">
      <c r="A952" s="3">
        <v>41738</v>
      </c>
      <c r="B952" s="1">
        <v>70.110000999999997</v>
      </c>
      <c r="C952" s="1">
        <v>71.559997999999993</v>
      </c>
      <c r="D952" s="1">
        <v>70.069999999999993</v>
      </c>
      <c r="E952" s="1">
        <v>71.540001000000004</v>
      </c>
      <c r="F952" s="1">
        <v>7536400</v>
      </c>
      <c r="G952" s="1">
        <v>65.028022000000007</v>
      </c>
      <c r="H952" s="1">
        <f t="shared" si="6"/>
        <v>2.0979035250463976E-2</v>
      </c>
      <c r="I952" s="1">
        <f t="shared" si="7"/>
        <v>2.0979049305980133E-2</v>
      </c>
      <c r="J952" s="11">
        <v>1.1136717812337549E-2</v>
      </c>
    </row>
    <row r="953" spans="1:10" ht="13" x14ac:dyDescent="0.15">
      <c r="A953" s="3">
        <v>41739</v>
      </c>
      <c r="B953" s="1">
        <v>70.730002999999996</v>
      </c>
      <c r="C953" s="1">
        <v>70.830001999999993</v>
      </c>
      <c r="D953" s="1">
        <v>69.709998999999996</v>
      </c>
      <c r="E953" s="1">
        <v>69.709998999999996</v>
      </c>
      <c r="F953" s="1">
        <v>7581100</v>
      </c>
      <c r="G953" s="1">
        <v>63.364597000000003</v>
      </c>
      <c r="H953" s="1">
        <f t="shared" si="6"/>
        <v>-2.5580122650543539E-2</v>
      </c>
      <c r="I953" s="1">
        <f t="shared" si="7"/>
        <v>-2.5580126057040509E-2</v>
      </c>
      <c r="J953" s="11">
        <v>-1.6241226599378992E-2</v>
      </c>
    </row>
    <row r="954" spans="1:10" ht="13" x14ac:dyDescent="0.15">
      <c r="A954" s="3">
        <v>41740</v>
      </c>
      <c r="B954" s="1">
        <v>70.279999000000004</v>
      </c>
      <c r="C954" s="1">
        <v>71.360000999999997</v>
      </c>
      <c r="D954" s="1">
        <v>69.980002999999996</v>
      </c>
      <c r="E954" s="1">
        <v>70.870002999999997</v>
      </c>
      <c r="F954" s="1">
        <v>8390800</v>
      </c>
      <c r="G954" s="1">
        <v>64.41901</v>
      </c>
      <c r="H954" s="1">
        <f t="shared" si="6"/>
        <v>1.6640424854976698E-2</v>
      </c>
      <c r="I954" s="1">
        <f t="shared" si="7"/>
        <v>1.6640411995360701E-2</v>
      </c>
      <c r="J954" s="11">
        <v>-8.872466323622475E-3</v>
      </c>
    </row>
    <row r="955" spans="1:10" ht="13" x14ac:dyDescent="0.15">
      <c r="A955" s="3">
        <v>41743</v>
      </c>
      <c r="B955" s="1">
        <v>71.629997000000003</v>
      </c>
      <c r="C955" s="1">
        <v>71.629997000000003</v>
      </c>
      <c r="D955" s="1">
        <v>70.589995999999999</v>
      </c>
      <c r="E955" s="1">
        <v>71.510002</v>
      </c>
      <c r="F955" s="1">
        <v>6240700</v>
      </c>
      <c r="G955" s="1">
        <v>65.000753000000003</v>
      </c>
      <c r="H955" s="1">
        <f t="shared" si="6"/>
        <v>9.0306049514348556E-3</v>
      </c>
      <c r="I955" s="1">
        <f t="shared" si="7"/>
        <v>9.0306106846411178E-3</v>
      </c>
      <c r="J955" s="11">
        <v>9.1403578392374885E-3</v>
      </c>
    </row>
    <row r="956" spans="1:10" ht="13" x14ac:dyDescent="0.15">
      <c r="A956" s="3">
        <v>41744</v>
      </c>
      <c r="B956" s="1">
        <v>71.470000999999996</v>
      </c>
      <c r="C956" s="1">
        <v>73.019997000000004</v>
      </c>
      <c r="D956" s="1">
        <v>71.290001000000004</v>
      </c>
      <c r="E956" s="1">
        <v>72.940002000000007</v>
      </c>
      <c r="F956" s="1">
        <v>7615000</v>
      </c>
      <c r="G956" s="1">
        <v>66.300586999999993</v>
      </c>
      <c r="H956" s="1">
        <f t="shared" si="6"/>
        <v>1.9997202629081268E-2</v>
      </c>
      <c r="I956" s="1">
        <f t="shared" si="7"/>
        <v>1.9997214493807324E-2</v>
      </c>
      <c r="J956" s="11">
        <v>5.5226620472946511E-3</v>
      </c>
    </row>
    <row r="957" spans="1:10" ht="13" x14ac:dyDescent="0.15">
      <c r="A957" s="3">
        <v>41745</v>
      </c>
      <c r="B957" s="1">
        <v>73.379997000000003</v>
      </c>
      <c r="C957" s="1">
        <v>73.870002999999997</v>
      </c>
      <c r="D957" s="1">
        <v>73.190002000000007</v>
      </c>
      <c r="E957" s="1">
        <v>73.779999000000004</v>
      </c>
      <c r="F957" s="1">
        <v>7284800</v>
      </c>
      <c r="G957" s="1">
        <v>67.064121999999998</v>
      </c>
      <c r="H957" s="1">
        <f t="shared" si="6"/>
        <v>1.1516273333801071E-2</v>
      </c>
      <c r="I957" s="1">
        <f t="shared" si="7"/>
        <v>1.1516263046057263E-2</v>
      </c>
      <c r="J957" s="11">
        <v>9.9793663661274252E-3</v>
      </c>
    </row>
    <row r="958" spans="1:10" ht="13" x14ac:dyDescent="0.15">
      <c r="A958" s="3">
        <v>41746</v>
      </c>
      <c r="B958" s="1">
        <v>73.569999999999993</v>
      </c>
      <c r="C958" s="1">
        <v>74.889999000000003</v>
      </c>
      <c r="D958" s="1">
        <v>73.550003000000004</v>
      </c>
      <c r="E958" s="1">
        <v>74.769997000000004</v>
      </c>
      <c r="F958" s="1">
        <v>7230400</v>
      </c>
      <c r="G958" s="1">
        <v>67.964005</v>
      </c>
      <c r="H958" s="1">
        <f t="shared" si="6"/>
        <v>1.3418243608271124E-2</v>
      </c>
      <c r="I958" s="1">
        <f t="shared" si="7"/>
        <v>1.3418247688384002E-2</v>
      </c>
      <c r="J958" s="11">
        <v>-9.9304105591758703E-4</v>
      </c>
    </row>
    <row r="959" spans="1:10" ht="13" x14ac:dyDescent="0.15">
      <c r="A959" s="3">
        <v>41750</v>
      </c>
      <c r="B959" s="1">
        <v>74.730002999999996</v>
      </c>
      <c r="C959" s="1">
        <v>74.949996999999996</v>
      </c>
      <c r="D959" s="1">
        <v>74.199996999999996</v>
      </c>
      <c r="E959" s="1">
        <v>74.599997999999999</v>
      </c>
      <c r="F959" s="1">
        <v>6328900</v>
      </c>
      <c r="G959" s="1">
        <v>67.809481000000005</v>
      </c>
      <c r="H959" s="1">
        <f t="shared" si="6"/>
        <v>-2.2736258769677927E-3</v>
      </c>
      <c r="I959" s="1">
        <f t="shared" si="7"/>
        <v>-2.2736152762038524E-3</v>
      </c>
      <c r="J959" s="11">
        <v>2.4810825540979545E-3</v>
      </c>
    </row>
    <row r="960" spans="1:10" ht="13" x14ac:dyDescent="0.15">
      <c r="A960" s="3">
        <v>41751</v>
      </c>
      <c r="B960" s="1">
        <v>74.690002000000007</v>
      </c>
      <c r="C960" s="1">
        <v>74.690002000000007</v>
      </c>
      <c r="D960" s="1">
        <v>73.940002000000007</v>
      </c>
      <c r="E960" s="1">
        <v>74.169998000000007</v>
      </c>
      <c r="F960" s="1">
        <v>5086300</v>
      </c>
      <c r="G960" s="1">
        <v>67.418621000000002</v>
      </c>
      <c r="H960" s="1">
        <f t="shared" si="6"/>
        <v>-5.7640752215568775E-3</v>
      </c>
      <c r="I960" s="1">
        <f t="shared" si="7"/>
        <v>-5.7640907176387847E-3</v>
      </c>
      <c r="J960" s="11">
        <v>3.9587908263294001E-3</v>
      </c>
    </row>
    <row r="961" spans="1:10" ht="13" x14ac:dyDescent="0.15">
      <c r="A961" s="3">
        <v>41752</v>
      </c>
      <c r="B961" s="1">
        <v>74.160004000000001</v>
      </c>
      <c r="C961" s="1">
        <v>74.540001000000004</v>
      </c>
      <c r="D961" s="1">
        <v>73.949996999999996</v>
      </c>
      <c r="E961" s="1">
        <v>74.019997000000004</v>
      </c>
      <c r="F961" s="1">
        <v>5285700</v>
      </c>
      <c r="G961" s="1">
        <v>67.282274000000001</v>
      </c>
      <c r="H961" s="1">
        <f t="shared" si="6"/>
        <v>-2.0223945536577085E-3</v>
      </c>
      <c r="I961" s="1">
        <f t="shared" si="7"/>
        <v>-2.0223937834622967E-3</v>
      </c>
      <c r="J961" s="11">
        <v>-7.7016263183759745E-4</v>
      </c>
    </row>
    <row r="962" spans="1:10" ht="13" x14ac:dyDescent="0.15">
      <c r="A962" s="3">
        <v>41753</v>
      </c>
      <c r="B962" s="1">
        <v>74.419998000000007</v>
      </c>
      <c r="C962" s="1">
        <v>74.639999000000003</v>
      </c>
      <c r="D962" s="1">
        <v>73.949996999999996</v>
      </c>
      <c r="E962" s="1">
        <v>74.489998</v>
      </c>
      <c r="F962" s="1">
        <v>5250300</v>
      </c>
      <c r="G962" s="1">
        <v>67.709492999999995</v>
      </c>
      <c r="H962" s="1">
        <f t="shared" si="6"/>
        <v>6.3496490009314144E-3</v>
      </c>
      <c r="I962" s="1">
        <f t="shared" si="7"/>
        <v>6.3496516184930636E-3</v>
      </c>
      <c r="J962" s="11">
        <v>0</v>
      </c>
    </row>
    <row r="963" spans="1:10" ht="13" x14ac:dyDescent="0.15">
      <c r="A963" s="3">
        <v>41754</v>
      </c>
      <c r="B963" s="1">
        <v>74.440002000000007</v>
      </c>
      <c r="C963" s="1">
        <v>74.5</v>
      </c>
      <c r="D963" s="1">
        <v>74.150002000000001</v>
      </c>
      <c r="E963" s="1">
        <v>74.400002000000001</v>
      </c>
      <c r="F963" s="1">
        <v>4658500</v>
      </c>
      <c r="G963" s="1">
        <v>67.627689000000004</v>
      </c>
      <c r="H963" s="1">
        <f t="shared" si="6"/>
        <v>-1.2081622018569433E-3</v>
      </c>
      <c r="I963" s="1">
        <f t="shared" si="7"/>
        <v>-1.2081614611999991E-3</v>
      </c>
      <c r="J963" s="11">
        <v>-8.4955399421717329E-3</v>
      </c>
    </row>
    <row r="964" spans="1:10" ht="13" x14ac:dyDescent="0.15">
      <c r="A964" s="3">
        <v>41757</v>
      </c>
      <c r="B964" s="1">
        <v>74.559997999999993</v>
      </c>
      <c r="C964" s="1">
        <v>74.830001999999993</v>
      </c>
      <c r="D964" s="1">
        <v>74.080001999999993</v>
      </c>
      <c r="E964" s="1">
        <v>74.650002000000001</v>
      </c>
      <c r="F964" s="1">
        <v>5190800</v>
      </c>
      <c r="G964" s="1">
        <v>67.854932000000005</v>
      </c>
      <c r="H964" s="1">
        <f t="shared" si="6"/>
        <v>3.3602149634350815E-3</v>
      </c>
      <c r="I964" s="1">
        <f t="shared" si="7"/>
        <v>3.360206497666975E-3</v>
      </c>
      <c r="J964" s="11">
        <v>5.3345037798203489E-3</v>
      </c>
    </row>
    <row r="965" spans="1:10" ht="13" x14ac:dyDescent="0.15">
      <c r="A965" s="3">
        <v>41758</v>
      </c>
      <c r="B965" s="1">
        <v>74.989998</v>
      </c>
      <c r="C965" s="1">
        <v>75.339995999999999</v>
      </c>
      <c r="D965" s="1">
        <v>74.669998000000007</v>
      </c>
      <c r="E965" s="1">
        <v>74.680000000000007</v>
      </c>
      <c r="F965" s="1">
        <v>5293400</v>
      </c>
      <c r="G965" s="1">
        <v>67.882199999999997</v>
      </c>
      <c r="H965" s="1">
        <f t="shared" si="6"/>
        <v>4.0184861615953052E-4</v>
      </c>
      <c r="I965" s="1">
        <f t="shared" si="7"/>
        <v>4.0185730346015667E-4</v>
      </c>
      <c r="J965" s="11">
        <v>5.2665984621728962E-3</v>
      </c>
    </row>
    <row r="966" spans="1:10" ht="13" x14ac:dyDescent="0.15">
      <c r="A966" s="3">
        <v>41759</v>
      </c>
      <c r="B966" s="1">
        <v>75.029999000000004</v>
      </c>
      <c r="C966" s="1">
        <v>75.029999000000004</v>
      </c>
      <c r="D966" s="1">
        <v>74.169998000000007</v>
      </c>
      <c r="E966" s="1">
        <v>74.309997999999993</v>
      </c>
      <c r="F966" s="1">
        <v>6853600</v>
      </c>
      <c r="G966" s="1">
        <v>67.545877000000004</v>
      </c>
      <c r="H966" s="1">
        <f t="shared" si="6"/>
        <v>-4.954499196572224E-3</v>
      </c>
      <c r="I966" s="1">
        <f t="shared" si="7"/>
        <v>-4.9545094295705364E-3</v>
      </c>
      <c r="J966" s="11">
        <v>2.7499053462317607E-3</v>
      </c>
    </row>
    <row r="967" spans="1:10" ht="13" x14ac:dyDescent="0.15">
      <c r="A967" s="3">
        <v>41760</v>
      </c>
      <c r="B967" s="1">
        <v>75.010002</v>
      </c>
      <c r="C967" s="1">
        <v>75.330001999999993</v>
      </c>
      <c r="D967" s="1">
        <v>74.050003000000004</v>
      </c>
      <c r="E967" s="1">
        <v>75.029999000000004</v>
      </c>
      <c r="F967" s="1">
        <v>5895900</v>
      </c>
      <c r="G967" s="1">
        <v>68.200339999999997</v>
      </c>
      <c r="H967" s="1">
        <f t="shared" si="6"/>
        <v>9.6891538067328514E-3</v>
      </c>
      <c r="I967" s="1">
        <f t="shared" si="7"/>
        <v>9.689162818923687E-3</v>
      </c>
      <c r="J967" s="11">
        <v>-1.3250655703819687E-3</v>
      </c>
    </row>
    <row r="968" spans="1:10" ht="13" x14ac:dyDescent="0.15">
      <c r="A968" s="3">
        <v>41761</v>
      </c>
      <c r="B968" s="1">
        <v>74.879997000000003</v>
      </c>
      <c r="C968" s="1">
        <v>76.849997999999999</v>
      </c>
      <c r="D968" s="1">
        <v>74.870002999999997</v>
      </c>
      <c r="E968" s="1">
        <v>76.519997000000004</v>
      </c>
      <c r="F968" s="1">
        <v>9359500</v>
      </c>
      <c r="G968" s="1">
        <v>69.55471</v>
      </c>
      <c r="H968" s="1">
        <f t="shared" si="6"/>
        <v>1.9858696786068195E-2</v>
      </c>
      <c r="I968" s="1">
        <f t="shared" si="7"/>
        <v>1.9858698651648996E-2</v>
      </c>
      <c r="J968" s="11">
        <v>-2.7766696874806747E-3</v>
      </c>
    </row>
    <row r="969" spans="1:10" ht="13" x14ac:dyDescent="0.15">
      <c r="A969" s="3">
        <v>41764</v>
      </c>
      <c r="B969" s="1">
        <v>76.400002000000001</v>
      </c>
      <c r="C969" s="1">
        <v>77.300003000000004</v>
      </c>
      <c r="D969" s="1">
        <v>76.220000999999996</v>
      </c>
      <c r="E969" s="1">
        <v>76.889999000000003</v>
      </c>
      <c r="F969" s="1">
        <v>5842700</v>
      </c>
      <c r="G969" s="1">
        <v>69.891032999999993</v>
      </c>
      <c r="H969" s="1">
        <f t="shared" si="6"/>
        <v>4.8353634932839775E-3</v>
      </c>
      <c r="I969" s="1">
        <f t="shared" si="7"/>
        <v>4.835373477942659E-3</v>
      </c>
      <c r="J969" s="11">
        <v>1.0694765923002848E-3</v>
      </c>
    </row>
    <row r="970" spans="1:10" ht="13" x14ac:dyDescent="0.15">
      <c r="A970" s="3">
        <v>41765</v>
      </c>
      <c r="B970" s="1">
        <v>77.199996999999996</v>
      </c>
      <c r="C970" s="1">
        <v>77.300003000000004</v>
      </c>
      <c r="D970" s="1">
        <v>76.639999000000003</v>
      </c>
      <c r="E970" s="1">
        <v>77.080001999999993</v>
      </c>
      <c r="F970" s="1">
        <v>5020100</v>
      </c>
      <c r="G970" s="1">
        <v>70.063739999999996</v>
      </c>
      <c r="H970" s="1">
        <f t="shared" si="6"/>
        <v>2.471101605814693E-3</v>
      </c>
      <c r="I970" s="1">
        <f t="shared" si="7"/>
        <v>2.4710895316142002E-3</v>
      </c>
      <c r="J970" s="11">
        <v>-7.8358701850828466E-3</v>
      </c>
    </row>
    <row r="971" spans="1:10" ht="13" x14ac:dyDescent="0.15">
      <c r="A971" s="3">
        <v>41766</v>
      </c>
      <c r="B971" s="1">
        <v>77.620002999999997</v>
      </c>
      <c r="C971" s="1">
        <v>78.220000999999996</v>
      </c>
      <c r="D971" s="1">
        <v>77.339995999999999</v>
      </c>
      <c r="E971" s="1">
        <v>78.110000999999997</v>
      </c>
      <c r="F971" s="1">
        <v>7189300</v>
      </c>
      <c r="G971" s="1">
        <v>70.999982000000003</v>
      </c>
      <c r="H971" s="1">
        <f t="shared" si="6"/>
        <v>1.3362726690121307E-2</v>
      </c>
      <c r="I971" s="1">
        <f t="shared" si="7"/>
        <v>1.3362718005062351E-2</v>
      </c>
      <c r="J971" s="11">
        <v>7.165379553693986E-3</v>
      </c>
    </row>
    <row r="972" spans="1:10" ht="13" x14ac:dyDescent="0.15">
      <c r="A972" s="3">
        <v>41767</v>
      </c>
      <c r="B972" s="1">
        <v>77.919998000000007</v>
      </c>
      <c r="C972" s="1">
        <v>78.069999999999993</v>
      </c>
      <c r="D972" s="1">
        <v>76.769997000000004</v>
      </c>
      <c r="E972" s="1">
        <v>77.010002</v>
      </c>
      <c r="F972" s="1">
        <v>6709900</v>
      </c>
      <c r="G972" s="1">
        <v>70.000112000000001</v>
      </c>
      <c r="H972" s="1">
        <f t="shared" si="6"/>
        <v>-1.4082690896393624E-2</v>
      </c>
      <c r="I972" s="1">
        <f t="shared" si="7"/>
        <v>-1.4082679626594853E-2</v>
      </c>
      <c r="J972" s="11">
        <v>1.9633479620807652E-3</v>
      </c>
    </row>
    <row r="973" spans="1:10" ht="13" x14ac:dyDescent="0.15">
      <c r="A973" s="3">
        <v>41768</v>
      </c>
      <c r="B973" s="1">
        <v>77.099997999999999</v>
      </c>
      <c r="C973" s="1">
        <v>77.650002000000001</v>
      </c>
      <c r="D973" s="1">
        <v>76.910004000000001</v>
      </c>
      <c r="E973" s="1">
        <v>77.639999000000003</v>
      </c>
      <c r="F973" s="1">
        <v>5609600</v>
      </c>
      <c r="G973" s="1">
        <v>70.572762999999995</v>
      </c>
      <c r="H973" s="1">
        <f t="shared" si="6"/>
        <v>8.180716577568756E-3</v>
      </c>
      <c r="I973" s="1">
        <f t="shared" si="7"/>
        <v>8.1807154822837042E-3</v>
      </c>
      <c r="J973" s="11">
        <v>1.9557245666563155E-3</v>
      </c>
    </row>
    <row r="974" spans="1:10" ht="13" x14ac:dyDescent="0.15">
      <c r="A974" s="3">
        <v>41771</v>
      </c>
      <c r="B974" s="1">
        <v>78.110000999999997</v>
      </c>
      <c r="C974" s="1">
        <v>78.419998000000007</v>
      </c>
      <c r="D974" s="1">
        <v>77.790001000000004</v>
      </c>
      <c r="E974" s="1">
        <v>78.410004000000001</v>
      </c>
      <c r="F974" s="1">
        <v>4979100</v>
      </c>
      <c r="G974" s="1">
        <v>71.272677000000002</v>
      </c>
      <c r="H974" s="1">
        <f t="shared" si="6"/>
        <v>9.917632791314147E-3</v>
      </c>
      <c r="I974" s="1">
        <f t="shared" si="7"/>
        <v>9.9176221852048906E-3</v>
      </c>
      <c r="J974" s="11">
        <v>6.7616572464814853E-3</v>
      </c>
    </row>
    <row r="975" spans="1:10" ht="13" x14ac:dyDescent="0.15">
      <c r="A975" s="3">
        <v>41772</v>
      </c>
      <c r="B975" s="1">
        <v>78.449996999999996</v>
      </c>
      <c r="C975" s="1">
        <v>78.819999999999993</v>
      </c>
      <c r="D975" s="1">
        <v>78.239998</v>
      </c>
      <c r="E975" s="1">
        <v>78.639999000000003</v>
      </c>
      <c r="F975" s="1">
        <v>5229000</v>
      </c>
      <c r="G975" s="1">
        <v>71.481738000000007</v>
      </c>
      <c r="H975" s="1">
        <f t="shared" si="6"/>
        <v>2.9332354070534467E-3</v>
      </c>
      <c r="I975" s="1">
        <f t="shared" si="7"/>
        <v>2.933255895523687E-3</v>
      </c>
      <c r="J975" s="11">
        <v>1.196057922463965E-3</v>
      </c>
    </row>
    <row r="976" spans="1:10" ht="13" x14ac:dyDescent="0.15">
      <c r="A976" s="3">
        <v>41773</v>
      </c>
      <c r="B976" s="1">
        <v>78.739998</v>
      </c>
      <c r="C976" s="1">
        <v>78.790001000000004</v>
      </c>
      <c r="D976" s="1">
        <v>78.349997999999999</v>
      </c>
      <c r="E976" s="1">
        <v>78.529999000000004</v>
      </c>
      <c r="F976" s="1">
        <v>4463000</v>
      </c>
      <c r="G976" s="1">
        <v>71.381749999999997</v>
      </c>
      <c r="H976" s="1">
        <f t="shared" si="6"/>
        <v>-1.3987792649895561E-3</v>
      </c>
      <c r="I976" s="1">
        <f t="shared" si="7"/>
        <v>-1.3987908352201845E-3</v>
      </c>
      <c r="J976" s="11">
        <v>-6.0703608961952833E-3</v>
      </c>
    </row>
    <row r="977" spans="1:10" ht="13" x14ac:dyDescent="0.15">
      <c r="A977" s="3">
        <v>41774</v>
      </c>
      <c r="B977" s="1">
        <v>78.459998999999996</v>
      </c>
      <c r="C977" s="1">
        <v>78.680000000000007</v>
      </c>
      <c r="D977" s="1">
        <v>77.519997000000004</v>
      </c>
      <c r="E977" s="1">
        <v>78.110000999999997</v>
      </c>
      <c r="F977" s="1">
        <v>7914100</v>
      </c>
      <c r="G977" s="1">
        <v>70.999982000000003</v>
      </c>
      <c r="H977" s="1">
        <f t="shared" si="6"/>
        <v>-5.3482491448905625E-3</v>
      </c>
      <c r="I977" s="1">
        <f t="shared" si="7"/>
        <v>-5.3482577829766561E-3</v>
      </c>
      <c r="J977" s="11">
        <v>-1.0061420777635255E-2</v>
      </c>
    </row>
    <row r="978" spans="1:10" ht="13" x14ac:dyDescent="0.15">
      <c r="A978" s="3">
        <v>41775</v>
      </c>
      <c r="B978" s="1">
        <v>78.110000999999997</v>
      </c>
      <c r="C978" s="1">
        <v>78.239998</v>
      </c>
      <c r="D978" s="1">
        <v>77.449996999999996</v>
      </c>
      <c r="E978" s="1">
        <v>78.059997999999993</v>
      </c>
      <c r="F978" s="1">
        <v>5868000</v>
      </c>
      <c r="G978" s="1">
        <v>70.954531000000003</v>
      </c>
      <c r="H978" s="1">
        <f t="shared" si="6"/>
        <v>-6.4016130277611688E-4</v>
      </c>
      <c r="I978" s="1">
        <f t="shared" si="7"/>
        <v>-6.4015509187030368E-4</v>
      </c>
      <c r="J978" s="11">
        <v>2.70569177316875E-3</v>
      </c>
    </row>
    <row r="979" spans="1:10" ht="13" x14ac:dyDescent="0.15">
      <c r="A979" s="3">
        <v>41778</v>
      </c>
      <c r="B979" s="1">
        <v>78.010002</v>
      </c>
      <c r="C979" s="1">
        <v>78.569999999999993</v>
      </c>
      <c r="D979" s="1">
        <v>77.940002000000007</v>
      </c>
      <c r="E979" s="1">
        <v>78.430000000000007</v>
      </c>
      <c r="F979" s="1">
        <v>3341700</v>
      </c>
      <c r="G979" s="1">
        <v>71.290853999999996</v>
      </c>
      <c r="H979" s="1">
        <f t="shared" si="6"/>
        <v>4.7399693758641108E-3</v>
      </c>
      <c r="I979" s="1">
        <f t="shared" si="7"/>
        <v>4.7399791846977754E-3</v>
      </c>
      <c r="J979" s="11">
        <v>1.2460398424795514E-3</v>
      </c>
    </row>
    <row r="980" spans="1:10" ht="13" x14ac:dyDescent="0.15">
      <c r="A980" s="3">
        <v>41779</v>
      </c>
      <c r="B980" s="1">
        <v>78.5</v>
      </c>
      <c r="C980" s="1">
        <v>78.680000000000007</v>
      </c>
      <c r="D980" s="1">
        <v>78.110000999999997</v>
      </c>
      <c r="E980" s="1">
        <v>78.540001000000004</v>
      </c>
      <c r="F980" s="1">
        <v>4353500</v>
      </c>
      <c r="G980" s="1">
        <v>71.390842000000006</v>
      </c>
      <c r="H980" s="1">
        <f t="shared" si="6"/>
        <v>1.4025372944026125E-3</v>
      </c>
      <c r="I980" s="1">
        <f t="shared" si="7"/>
        <v>1.402536151411658E-3</v>
      </c>
      <c r="J980" s="11">
        <v>-8.3303646690820014E-3</v>
      </c>
    </row>
    <row r="981" spans="1:10" ht="13" x14ac:dyDescent="0.15">
      <c r="A981" s="3">
        <v>41780</v>
      </c>
      <c r="B981" s="1">
        <v>78.239998</v>
      </c>
      <c r="C981" s="1">
        <v>78.660004000000001</v>
      </c>
      <c r="D981" s="1">
        <v>78.040001000000004</v>
      </c>
      <c r="E981" s="1">
        <v>78.529999000000004</v>
      </c>
      <c r="F981" s="1">
        <v>4484300</v>
      </c>
      <c r="G981" s="1">
        <v>72.014424000000005</v>
      </c>
      <c r="H981" s="1">
        <f t="shared" si="6"/>
        <v>-1.2734911984531381E-4</v>
      </c>
      <c r="I981" s="1">
        <f t="shared" si="7"/>
        <v>8.7347618060030566E-3</v>
      </c>
      <c r="J981" s="11">
        <v>9.6951251178768877E-3</v>
      </c>
    </row>
    <row r="982" spans="1:10" ht="13" x14ac:dyDescent="0.15">
      <c r="A982" s="3">
        <v>41781</v>
      </c>
      <c r="B982" s="1">
        <v>78.400002000000001</v>
      </c>
      <c r="C982" s="1">
        <v>78.75</v>
      </c>
      <c r="D982" s="1">
        <v>78.139999000000003</v>
      </c>
      <c r="E982" s="1">
        <v>78.459998999999996</v>
      </c>
      <c r="F982" s="1">
        <v>3508900</v>
      </c>
      <c r="G982" s="1">
        <v>71.950232</v>
      </c>
      <c r="H982" s="1">
        <f t="shared" si="6"/>
        <v>-8.9137910214423131E-4</v>
      </c>
      <c r="I982" s="1">
        <f t="shared" si="7"/>
        <v>-8.9137698303336525E-4</v>
      </c>
      <c r="J982" s="11">
        <v>6.0602995856090275E-4</v>
      </c>
    </row>
    <row r="983" spans="1:10" ht="13" x14ac:dyDescent="0.15">
      <c r="A983" s="3">
        <v>41782</v>
      </c>
      <c r="B983" s="1">
        <v>78.529999000000004</v>
      </c>
      <c r="C983" s="1">
        <v>78.769997000000004</v>
      </c>
      <c r="D983" s="1">
        <v>78.300003000000004</v>
      </c>
      <c r="E983" s="1">
        <v>78.430000000000007</v>
      </c>
      <c r="F983" s="1">
        <v>3566300</v>
      </c>
      <c r="G983" s="1">
        <v>71.922721999999993</v>
      </c>
      <c r="H983" s="1">
        <f t="shared" si="6"/>
        <v>-3.823476979650414E-4</v>
      </c>
      <c r="I983" s="1">
        <f t="shared" si="7"/>
        <v>-3.8234762050533185E-4</v>
      </c>
      <c r="J983" s="11">
        <v>3.8196907525337733E-3</v>
      </c>
    </row>
    <row r="984" spans="1:10" ht="13" x14ac:dyDescent="0.15">
      <c r="A984" s="3">
        <v>41786</v>
      </c>
      <c r="B984" s="1">
        <v>78.459998999999996</v>
      </c>
      <c r="C984" s="1">
        <v>79.050003000000004</v>
      </c>
      <c r="D984" s="1">
        <v>78.459998999999996</v>
      </c>
      <c r="E984" s="1">
        <v>79.040001000000004</v>
      </c>
      <c r="F984" s="1">
        <v>4175600</v>
      </c>
      <c r="G984" s="1">
        <v>72.482111000000003</v>
      </c>
      <c r="H984" s="1">
        <f t="shared" si="6"/>
        <v>7.7776488588549896E-3</v>
      </c>
      <c r="I984" s="1">
        <f t="shared" si="7"/>
        <v>7.7776394502979207E-3</v>
      </c>
      <c r="J984" s="11">
        <v>4.1689357067781251E-3</v>
      </c>
    </row>
    <row r="985" spans="1:10" ht="13" x14ac:dyDescent="0.15">
      <c r="A985" s="3">
        <v>41787</v>
      </c>
      <c r="B985" s="1">
        <v>79.809997999999993</v>
      </c>
      <c r="C985" s="1">
        <v>80.540001000000004</v>
      </c>
      <c r="D985" s="1">
        <v>79.510002</v>
      </c>
      <c r="E985" s="1">
        <v>79.569999999999993</v>
      </c>
      <c r="F985" s="1">
        <v>6549900</v>
      </c>
      <c r="G985" s="1">
        <v>72.968136999999999</v>
      </c>
      <c r="H985" s="1">
        <f t="shared" si="6"/>
        <v>6.7054528503863436E-3</v>
      </c>
      <c r="I985" s="1">
        <f t="shared" si="7"/>
        <v>6.7054614344771966E-3</v>
      </c>
      <c r="J985" s="11">
        <v>-2.5378735270306231E-3</v>
      </c>
    </row>
    <row r="986" spans="1:10" ht="13" x14ac:dyDescent="0.15">
      <c r="A986" s="3">
        <v>41788</v>
      </c>
      <c r="B986" s="1">
        <v>79.489998</v>
      </c>
      <c r="C986" s="1">
        <v>79.839995999999999</v>
      </c>
      <c r="D986" s="1">
        <v>78.900002000000001</v>
      </c>
      <c r="E986" s="1">
        <v>79.550003000000004</v>
      </c>
      <c r="F986" s="1">
        <v>4065600</v>
      </c>
      <c r="G986" s="1">
        <v>72.949798999999999</v>
      </c>
      <c r="H986" s="1">
        <f t="shared" si="6"/>
        <v>-2.5131330903593548E-4</v>
      </c>
      <c r="I986" s="1">
        <f t="shared" si="7"/>
        <v>-2.5131517336121606E-4</v>
      </c>
      <c r="J986" s="11">
        <v>3.9415518392682371E-3</v>
      </c>
    </row>
    <row r="987" spans="1:10" ht="13" x14ac:dyDescent="0.15">
      <c r="A987" s="3">
        <v>41789</v>
      </c>
      <c r="B987" s="1">
        <v>79.419998000000007</v>
      </c>
      <c r="C987" s="1">
        <v>80.110000999999997</v>
      </c>
      <c r="D987" s="1">
        <v>79.209998999999996</v>
      </c>
      <c r="E987" s="1">
        <v>79.940002000000007</v>
      </c>
      <c r="F987" s="1">
        <v>5991400</v>
      </c>
      <c r="G987" s="1">
        <v>73.307440999999997</v>
      </c>
      <c r="H987" s="1">
        <f t="shared" si="6"/>
        <v>4.9025642400039012E-3</v>
      </c>
      <c r="I987" s="1">
        <f t="shared" si="7"/>
        <v>4.9025769077170244E-3</v>
      </c>
      <c r="J987" s="11">
        <v>1.1036575062645217E-3</v>
      </c>
    </row>
    <row r="988" spans="1:10" ht="13" x14ac:dyDescent="0.15">
      <c r="A988" s="3">
        <v>41792</v>
      </c>
      <c r="B988" s="1">
        <v>80.209998999999996</v>
      </c>
      <c r="C988" s="1">
        <v>80.550003000000004</v>
      </c>
      <c r="D988" s="1">
        <v>79.050003000000004</v>
      </c>
      <c r="E988" s="1">
        <v>79.480002999999996</v>
      </c>
      <c r="F988" s="1">
        <v>5071900</v>
      </c>
      <c r="G988" s="1">
        <v>72.885606999999993</v>
      </c>
      <c r="H988" s="1">
        <f t="shared" si="6"/>
        <v>-5.7543030834551444E-3</v>
      </c>
      <c r="I988" s="1">
        <f t="shared" si="7"/>
        <v>-5.7543135355114091E-3</v>
      </c>
      <c r="J988" s="11">
        <v>1.5828600251495707E-3</v>
      </c>
    </row>
    <row r="989" spans="1:10" ht="13" x14ac:dyDescent="0.15">
      <c r="A989" s="3">
        <v>41793</v>
      </c>
      <c r="B989" s="1">
        <v>79.470000999999996</v>
      </c>
      <c r="C989" s="1">
        <v>79.870002999999997</v>
      </c>
      <c r="D989" s="1">
        <v>79.279999000000004</v>
      </c>
      <c r="E989" s="1">
        <v>79.819999999999993</v>
      </c>
      <c r="F989" s="1">
        <v>4551700</v>
      </c>
      <c r="G989" s="1">
        <v>73.197394000000003</v>
      </c>
      <c r="H989" s="1">
        <f t="shared" si="6"/>
        <v>4.2777678304817979E-3</v>
      </c>
      <c r="I989" s="1">
        <f t="shared" si="7"/>
        <v>4.2777581587543009E-3</v>
      </c>
      <c r="J989" s="11">
        <v>-1.2715891898252569E-3</v>
      </c>
    </row>
    <row r="990" spans="1:10" ht="13" x14ac:dyDescent="0.15">
      <c r="A990" s="3">
        <v>41794</v>
      </c>
      <c r="B990" s="1">
        <v>79.720000999999996</v>
      </c>
      <c r="C990" s="1">
        <v>79.989998</v>
      </c>
      <c r="D990" s="1">
        <v>79.580001999999993</v>
      </c>
      <c r="E990" s="1">
        <v>79.800003000000004</v>
      </c>
      <c r="F990" s="1">
        <v>3585400</v>
      </c>
      <c r="G990" s="1">
        <v>73.179057</v>
      </c>
      <c r="H990" s="1">
        <f t="shared" si="6"/>
        <v>-2.5052618391367308E-4</v>
      </c>
      <c r="I990" s="1">
        <f t="shared" si="7"/>
        <v>-2.5051438306673173E-4</v>
      </c>
      <c r="J990" s="11">
        <v>9.0833341179112051E-4</v>
      </c>
    </row>
    <row r="991" spans="1:10" ht="13" x14ac:dyDescent="0.15">
      <c r="A991" s="3">
        <v>41795</v>
      </c>
      <c r="B991" s="1">
        <v>79.809997999999993</v>
      </c>
      <c r="C991" s="1">
        <v>80.059997999999993</v>
      </c>
      <c r="D991" s="1">
        <v>79.5</v>
      </c>
      <c r="E991" s="1">
        <v>80.050003000000004</v>
      </c>
      <c r="F991" s="1">
        <v>4144600</v>
      </c>
      <c r="G991" s="1">
        <v>73.408314000000004</v>
      </c>
      <c r="H991" s="1">
        <f t="shared" si="6"/>
        <v>3.1328319624248633E-3</v>
      </c>
      <c r="I991" s="1">
        <f t="shared" si="7"/>
        <v>3.1328225505830726E-3</v>
      </c>
      <c r="J991" s="11">
        <v>5.8897629532456367E-3</v>
      </c>
    </row>
    <row r="992" spans="1:10" ht="13" x14ac:dyDescent="0.15">
      <c r="A992" s="3">
        <v>41796</v>
      </c>
      <c r="B992" s="1">
        <v>80.360000999999997</v>
      </c>
      <c r="C992" s="1">
        <v>81.180000000000007</v>
      </c>
      <c r="D992" s="1">
        <v>80.220000999999996</v>
      </c>
      <c r="E992" s="1">
        <v>80.839995999999999</v>
      </c>
      <c r="F992" s="1">
        <v>5409500</v>
      </c>
      <c r="G992" s="1">
        <v>74.132762999999997</v>
      </c>
      <c r="H992" s="1">
        <f t="shared" si="6"/>
        <v>9.8687441648190252E-3</v>
      </c>
      <c r="I992" s="1">
        <f t="shared" si="7"/>
        <v>9.8687595522217383E-3</v>
      </c>
      <c r="J992" s="11">
        <v>5.2369533845352473E-3</v>
      </c>
    </row>
    <row r="993" spans="1:10" ht="13" x14ac:dyDescent="0.15">
      <c r="A993" s="3">
        <v>41799</v>
      </c>
      <c r="B993" s="1">
        <v>80.569999999999993</v>
      </c>
      <c r="C993" s="1">
        <v>81.129997000000003</v>
      </c>
      <c r="D993" s="1">
        <v>80.400002000000001</v>
      </c>
      <c r="E993" s="1">
        <v>80.849997999999999</v>
      </c>
      <c r="F993" s="1">
        <v>3213400</v>
      </c>
      <c r="G993" s="1">
        <v>74.141935000000004</v>
      </c>
      <c r="H993" s="1">
        <f t="shared" si="6"/>
        <v>1.2372588440009405E-4</v>
      </c>
      <c r="I993" s="1">
        <f t="shared" si="7"/>
        <v>1.2372397343407557E-4</v>
      </c>
      <c r="J993" s="11">
        <v>1.1120302180313694E-3</v>
      </c>
    </row>
    <row r="994" spans="1:10" ht="13" x14ac:dyDescent="0.15">
      <c r="A994" s="3">
        <v>41800</v>
      </c>
      <c r="B994" s="1">
        <v>80.830001999999993</v>
      </c>
      <c r="C994" s="1">
        <v>81.660004000000001</v>
      </c>
      <c r="D994" s="1">
        <v>80.559997999999993</v>
      </c>
      <c r="E994" s="1">
        <v>81.629997000000003</v>
      </c>
      <c r="F994" s="1">
        <v>6663400</v>
      </c>
      <c r="G994" s="1">
        <v>74.857218000000003</v>
      </c>
      <c r="H994" s="1">
        <f t="shared" si="6"/>
        <v>9.647483231848733E-3</v>
      </c>
      <c r="I994" s="1">
        <f t="shared" si="7"/>
        <v>9.6474822244658094E-3</v>
      </c>
      <c r="J994" s="11">
        <v>1.6645773588762802E-4</v>
      </c>
    </row>
    <row r="995" spans="1:10" ht="13" x14ac:dyDescent="0.15">
      <c r="A995" s="3">
        <v>41801</v>
      </c>
      <c r="B995" s="1">
        <v>81.5</v>
      </c>
      <c r="C995" s="1">
        <v>82.099997999999999</v>
      </c>
      <c r="D995" s="1">
        <v>81.459998999999996</v>
      </c>
      <c r="E995" s="1">
        <v>81.949996999999996</v>
      </c>
      <c r="F995" s="1">
        <v>4538300</v>
      </c>
      <c r="G995" s="1">
        <v>75.150666999999999</v>
      </c>
      <c r="H995" s="1">
        <f t="shared" si="6"/>
        <v>3.9201275482099208E-3</v>
      </c>
      <c r="I995" s="1">
        <f t="shared" si="7"/>
        <v>3.9201162939290022E-3</v>
      </c>
      <c r="J995" s="11">
        <v>-6.0214529799335406E-3</v>
      </c>
    </row>
    <row r="996" spans="1:10" ht="13" x14ac:dyDescent="0.15">
      <c r="A996" s="3">
        <v>41802</v>
      </c>
      <c r="B996" s="1">
        <v>82.150002000000001</v>
      </c>
      <c r="C996" s="1">
        <v>83.239998</v>
      </c>
      <c r="D996" s="1">
        <v>82.129997000000003</v>
      </c>
      <c r="E996" s="1">
        <v>82.860000999999997</v>
      </c>
      <c r="F996" s="1">
        <v>6279100</v>
      </c>
      <c r="G996" s="1">
        <v>75.985168999999999</v>
      </c>
      <c r="H996" s="1">
        <f t="shared" si="6"/>
        <v>1.1104381126456914E-2</v>
      </c>
      <c r="I996" s="1">
        <f t="shared" si="7"/>
        <v>1.1104385806715468E-2</v>
      </c>
      <c r="J996" s="11">
        <v>-6.5122409088328977E-3</v>
      </c>
    </row>
    <row r="997" spans="1:10" ht="13" x14ac:dyDescent="0.15">
      <c r="A997" s="3">
        <v>41803</v>
      </c>
      <c r="B997" s="1">
        <v>82.800003000000004</v>
      </c>
      <c r="C997" s="1">
        <v>83.089995999999999</v>
      </c>
      <c r="D997" s="1">
        <v>82.050003000000004</v>
      </c>
      <c r="E997" s="1">
        <v>83.080001999999993</v>
      </c>
      <c r="F997" s="1">
        <v>4374900</v>
      </c>
      <c r="G997" s="1">
        <v>76.186916999999994</v>
      </c>
      <c r="H997" s="1">
        <f t="shared" si="6"/>
        <v>2.6550928957869112E-3</v>
      </c>
      <c r="I997" s="1">
        <f t="shared" si="7"/>
        <v>2.6550970755884603E-3</v>
      </c>
      <c r="J997" s="11">
        <v>2.4829873071622096E-3</v>
      </c>
    </row>
    <row r="998" spans="1:10" ht="13" x14ac:dyDescent="0.15">
      <c r="A998" s="3">
        <v>41806</v>
      </c>
      <c r="B998" s="1">
        <v>83.190002000000007</v>
      </c>
      <c r="C998" s="1">
        <v>83.830001999999993</v>
      </c>
      <c r="D998" s="1">
        <v>82.919998000000007</v>
      </c>
      <c r="E998" s="1">
        <v>83.690002000000007</v>
      </c>
      <c r="F998" s="1">
        <v>4753500</v>
      </c>
      <c r="G998" s="1">
        <v>76.746306000000004</v>
      </c>
      <c r="H998" s="1">
        <f t="shared" si="6"/>
        <v>7.3423204780377078E-3</v>
      </c>
      <c r="I998" s="1">
        <f t="shared" si="7"/>
        <v>7.3423236170589521E-3</v>
      </c>
      <c r="J998" s="11">
        <v>3.1411669039662661E-4</v>
      </c>
    </row>
    <row r="999" spans="1:10" ht="13" x14ac:dyDescent="0.15">
      <c r="A999" s="3">
        <v>41807</v>
      </c>
      <c r="B999" s="1">
        <v>83.18</v>
      </c>
      <c r="C999" s="1">
        <v>83.779999000000004</v>
      </c>
      <c r="D999" s="1">
        <v>82.639999000000003</v>
      </c>
      <c r="E999" s="1">
        <v>83.75</v>
      </c>
      <c r="F999" s="1">
        <v>4859500</v>
      </c>
      <c r="G999" s="1">
        <v>76.801325000000006</v>
      </c>
      <c r="H999" s="1">
        <f t="shared" si="6"/>
        <v>7.1690761818828856E-4</v>
      </c>
      <c r="I999" s="1">
        <f t="shared" si="7"/>
        <v>7.1689443919296231E-4</v>
      </c>
      <c r="J999" s="11">
        <v>1.6375927537523182E-3</v>
      </c>
    </row>
    <row r="1000" spans="1:10" ht="13" x14ac:dyDescent="0.15">
      <c r="A1000" s="3">
        <v>41808</v>
      </c>
      <c r="B1000" s="1">
        <v>83.57</v>
      </c>
      <c r="C1000" s="1">
        <v>84.300003000000004</v>
      </c>
      <c r="D1000" s="1">
        <v>83.18</v>
      </c>
      <c r="E1000" s="1">
        <v>84.239998</v>
      </c>
      <c r="F1000" s="1">
        <v>4511900</v>
      </c>
      <c r="G1000" s="1">
        <v>77.250669000000002</v>
      </c>
      <c r="H1000" s="1">
        <f t="shared" si="6"/>
        <v>5.8507223880597007E-3</v>
      </c>
      <c r="I1000" s="1">
        <f t="shared" si="7"/>
        <v>5.8507323929632253E-3</v>
      </c>
      <c r="J1000" s="11">
        <v>5.8380561643102107E-3</v>
      </c>
    </row>
    <row r="1001" spans="1:10" ht="13" x14ac:dyDescent="0.15">
      <c r="A1001" s="3">
        <v>41809</v>
      </c>
      <c r="B1001" s="1">
        <v>84.269997000000004</v>
      </c>
      <c r="C1001" s="1">
        <v>84.769997000000004</v>
      </c>
      <c r="D1001" s="1">
        <v>84.139999000000003</v>
      </c>
      <c r="E1001" s="1">
        <v>84.769997000000004</v>
      </c>
      <c r="F1001" s="1">
        <v>4083800</v>
      </c>
      <c r="G1001" s="1">
        <v>77.736694</v>
      </c>
      <c r="H1001" s="1">
        <f t="shared" si="6"/>
        <v>6.2915362367411696E-3</v>
      </c>
      <c r="I1001" s="1">
        <f t="shared" si="7"/>
        <v>6.2915312746352776E-3</v>
      </c>
      <c r="J1001" s="11">
        <v>8.7786918703853698E-4</v>
      </c>
    </row>
    <row r="1002" spans="1:10" ht="13" x14ac:dyDescent="0.15">
      <c r="A1002" s="3">
        <v>41810</v>
      </c>
      <c r="B1002" s="1">
        <v>85.110000999999997</v>
      </c>
      <c r="C1002" s="1">
        <v>85.459998999999996</v>
      </c>
      <c r="D1002" s="1">
        <v>84.779999000000004</v>
      </c>
      <c r="E1002" s="1">
        <v>85.360000999999997</v>
      </c>
      <c r="F1002" s="1">
        <v>7426200</v>
      </c>
      <c r="G1002" s="1">
        <v>78.277745999999993</v>
      </c>
      <c r="H1002" s="1">
        <f t="shared" si="6"/>
        <v>6.9600568701210794E-3</v>
      </c>
      <c r="I1002" s="1">
        <f t="shared" si="7"/>
        <v>6.9600592996660422E-3</v>
      </c>
      <c r="J1002" s="11">
        <v>1.5140028447212122E-3</v>
      </c>
    </row>
    <row r="1003" spans="1:10" ht="13" x14ac:dyDescent="0.15">
      <c r="A1003" s="3">
        <v>41813</v>
      </c>
      <c r="B1003" s="1">
        <v>85.589995999999999</v>
      </c>
      <c r="C1003" s="1">
        <v>86.43</v>
      </c>
      <c r="D1003" s="1">
        <v>85.470000999999996</v>
      </c>
      <c r="E1003" s="1">
        <v>86.099997999999999</v>
      </c>
      <c r="F1003" s="1">
        <v>5943500</v>
      </c>
      <c r="G1003" s="1">
        <v>78.956345999999996</v>
      </c>
      <c r="H1003" s="1">
        <f t="shared" si="6"/>
        <v>8.6691306388340193E-3</v>
      </c>
      <c r="I1003" s="1">
        <f t="shared" si="7"/>
        <v>8.6691305597890247E-3</v>
      </c>
      <c r="J1003" s="11">
        <v>-5.7946914475187595E-4</v>
      </c>
    </row>
    <row r="1004" spans="1:10" ht="13" x14ac:dyDescent="0.15">
      <c r="A1004" s="3">
        <v>41814</v>
      </c>
      <c r="B1004" s="1">
        <v>86.019997000000004</v>
      </c>
      <c r="C1004" s="1">
        <v>86.019997000000004</v>
      </c>
      <c r="D1004" s="1">
        <v>84.790001000000004</v>
      </c>
      <c r="E1004" s="1">
        <v>84.800003000000004</v>
      </c>
      <c r="F1004" s="1">
        <v>8087800</v>
      </c>
      <c r="G1004" s="1">
        <v>77.764211000000003</v>
      </c>
      <c r="H1004" s="1">
        <f t="shared" si="6"/>
        <v>-1.5098664694510162E-2</v>
      </c>
      <c r="I1004" s="1">
        <f t="shared" si="7"/>
        <v>-1.5098659707479287E-2</v>
      </c>
      <c r="J1004" s="11">
        <v>-7.0335409397809245E-3</v>
      </c>
    </row>
    <row r="1005" spans="1:10" ht="13" x14ac:dyDescent="0.15">
      <c r="A1005" s="3">
        <v>41815</v>
      </c>
      <c r="B1005" s="1">
        <v>84.650002000000001</v>
      </c>
      <c r="C1005" s="1">
        <v>85.730002999999996</v>
      </c>
      <c r="D1005" s="1">
        <v>84.650002000000001</v>
      </c>
      <c r="E1005" s="1">
        <v>85.620002999999997</v>
      </c>
      <c r="F1005" s="1">
        <v>4980600</v>
      </c>
      <c r="G1005" s="1">
        <v>78.516175000000004</v>
      </c>
      <c r="H1005" s="1">
        <f t="shared" si="6"/>
        <v>9.6698109786622667E-3</v>
      </c>
      <c r="I1005" s="1">
        <f t="shared" si="7"/>
        <v>9.6697952738181957E-3</v>
      </c>
      <c r="J1005" s="11">
        <v>2.936052193376705E-3</v>
      </c>
    </row>
    <row r="1006" spans="1:10" ht="13" x14ac:dyDescent="0.15">
      <c r="A1006" s="3">
        <v>41816</v>
      </c>
      <c r="B1006" s="1">
        <v>85.589995999999999</v>
      </c>
      <c r="C1006" s="1">
        <v>85.970000999999996</v>
      </c>
      <c r="D1006" s="1">
        <v>84.559997999999993</v>
      </c>
      <c r="E1006" s="1">
        <v>85.959998999999996</v>
      </c>
      <c r="F1006" s="1">
        <v>4587900</v>
      </c>
      <c r="G1006" s="1">
        <v>78.827962999999997</v>
      </c>
      <c r="H1006" s="1">
        <f t="shared" si="6"/>
        <v>3.9709879477579473E-3</v>
      </c>
      <c r="I1006" s="1">
        <f t="shared" si="7"/>
        <v>3.9710034270007783E-3</v>
      </c>
      <c r="J1006" s="11">
        <v>-1.2674609525362942E-3</v>
      </c>
    </row>
    <row r="1007" spans="1:10" ht="13" x14ac:dyDescent="0.15">
      <c r="A1007" s="3">
        <v>41817</v>
      </c>
      <c r="B1007" s="1">
        <v>85.75</v>
      </c>
      <c r="C1007" s="1">
        <v>86.059997999999993</v>
      </c>
      <c r="D1007" s="1">
        <v>85.400002000000001</v>
      </c>
      <c r="E1007" s="1">
        <v>86</v>
      </c>
      <c r="F1007" s="1">
        <v>4511900</v>
      </c>
      <c r="G1007" s="1">
        <v>78.864644999999996</v>
      </c>
      <c r="H1007" s="1">
        <f t="shared" si="6"/>
        <v>4.6534435162108053E-4</v>
      </c>
      <c r="I1007" s="1">
        <f t="shared" si="7"/>
        <v>4.6534248259084147E-4</v>
      </c>
      <c r="J1007" s="11">
        <v>3.3888968615072412E-4</v>
      </c>
    </row>
    <row r="1008" spans="1:10" ht="13" x14ac:dyDescent="0.15">
      <c r="A1008" s="3">
        <v>41820</v>
      </c>
      <c r="B1008" s="1">
        <v>85.809997999999993</v>
      </c>
      <c r="C1008" s="1">
        <v>85.93</v>
      </c>
      <c r="D1008" s="1">
        <v>85.220000999999996</v>
      </c>
      <c r="E1008" s="1">
        <v>85.730002999999996</v>
      </c>
      <c r="F1008" s="1">
        <v>4045900</v>
      </c>
      <c r="G1008" s="1">
        <v>78.617048999999994</v>
      </c>
      <c r="H1008" s="1">
        <f t="shared" si="6"/>
        <v>-3.139500000000042E-3</v>
      </c>
      <c r="I1008" s="1">
        <f t="shared" si="7"/>
        <v>-3.1395056682243547E-3</v>
      </c>
      <c r="J1008" s="11">
        <v>-1.4977729577092531E-3</v>
      </c>
    </row>
    <row r="1009" spans="1:10" ht="13" x14ac:dyDescent="0.15">
      <c r="A1009" s="3">
        <v>41821</v>
      </c>
      <c r="B1009" s="1">
        <v>86.25</v>
      </c>
      <c r="C1009" s="1">
        <v>86.389999000000003</v>
      </c>
      <c r="D1009" s="1">
        <v>85.639999000000003</v>
      </c>
      <c r="E1009" s="1">
        <v>86.110000999999997</v>
      </c>
      <c r="F1009" s="1">
        <v>3537900</v>
      </c>
      <c r="G1009" s="1">
        <v>78.965519</v>
      </c>
      <c r="H1009" s="1">
        <f t="shared" si="6"/>
        <v>4.4324972203722019E-3</v>
      </c>
      <c r="I1009" s="1">
        <f t="shared" si="7"/>
        <v>4.432499113519334E-3</v>
      </c>
      <c r="J1009" s="11">
        <v>7.6944066537991407E-3</v>
      </c>
    </row>
    <row r="1010" spans="1:10" ht="13" x14ac:dyDescent="0.15">
      <c r="A1010" s="3">
        <v>41822</v>
      </c>
      <c r="B1010" s="1">
        <v>85.809997999999993</v>
      </c>
      <c r="C1010" s="1">
        <v>85.980002999999996</v>
      </c>
      <c r="D1010" s="1">
        <v>85.309997999999993</v>
      </c>
      <c r="E1010" s="1">
        <v>85.860000999999997</v>
      </c>
      <c r="F1010" s="1">
        <v>3513600</v>
      </c>
      <c r="G1010" s="1">
        <v>78.736260999999999</v>
      </c>
      <c r="H1010" s="1">
        <f t="shared" si="6"/>
        <v>-2.9032632341973843E-3</v>
      </c>
      <c r="I1010" s="1">
        <f t="shared" si="7"/>
        <v>-2.9032671842504007E-3</v>
      </c>
      <c r="J1010" s="11">
        <v>1.189539771376442E-3</v>
      </c>
    </row>
    <row r="1011" spans="1:10" ht="13" x14ac:dyDescent="0.15">
      <c r="A1011" s="3">
        <v>41823</v>
      </c>
      <c r="B1011" s="1">
        <v>85.730002999999996</v>
      </c>
      <c r="C1011" s="1">
        <v>86.400002000000001</v>
      </c>
      <c r="D1011" s="1">
        <v>85.540001000000004</v>
      </c>
      <c r="E1011" s="1">
        <v>86.400002000000001</v>
      </c>
      <c r="F1011" s="1">
        <v>2669800</v>
      </c>
      <c r="G1011" s="1">
        <v>79.231458000000003</v>
      </c>
      <c r="H1011" s="1">
        <f t="shared" si="6"/>
        <v>6.2893197497167945E-3</v>
      </c>
      <c r="I1011" s="1">
        <f t="shared" si="7"/>
        <v>6.289313128547018E-3</v>
      </c>
      <c r="J1011" s="11">
        <v>5.4204899761836813E-3</v>
      </c>
    </row>
    <row r="1012" spans="1:10" ht="13" x14ac:dyDescent="0.15">
      <c r="A1012" s="3">
        <v>41827</v>
      </c>
      <c r="B1012" s="1">
        <v>85.839995999999999</v>
      </c>
      <c r="C1012" s="1">
        <v>86.209998999999996</v>
      </c>
      <c r="D1012" s="1">
        <v>85.18</v>
      </c>
      <c r="E1012" s="1">
        <v>86.099997999999999</v>
      </c>
      <c r="F1012" s="1">
        <v>3925600</v>
      </c>
      <c r="G1012" s="1">
        <v>78.956345999999996</v>
      </c>
      <c r="H1012" s="1">
        <f t="shared" si="6"/>
        <v>-3.4722684381419491E-3</v>
      </c>
      <c r="I1012" s="1">
        <f t="shared" si="7"/>
        <v>-3.4722571936011467E-3</v>
      </c>
      <c r="J1012" s="11">
        <v>-2.5807452308302735E-3</v>
      </c>
    </row>
    <row r="1013" spans="1:10" ht="13" x14ac:dyDescent="0.15">
      <c r="A1013" s="3">
        <v>41828</v>
      </c>
      <c r="B1013" s="1">
        <v>85.980002999999996</v>
      </c>
      <c r="C1013" s="1">
        <v>86.650002000000001</v>
      </c>
      <c r="D1013" s="1">
        <v>85.730002999999996</v>
      </c>
      <c r="E1013" s="1">
        <v>86.040001000000004</v>
      </c>
      <c r="F1013" s="1">
        <v>4988900</v>
      </c>
      <c r="G1013" s="1">
        <v>78.901326999999995</v>
      </c>
      <c r="H1013" s="1">
        <f t="shared" si="6"/>
        <v>-6.9682928447914298E-4</v>
      </c>
      <c r="I1013" s="1">
        <f t="shared" si="7"/>
        <v>-6.9682809282994786E-4</v>
      </c>
      <c r="J1013" s="11">
        <v>-6.9073274769938893E-3</v>
      </c>
    </row>
    <row r="1014" spans="1:10" ht="13" x14ac:dyDescent="0.15">
      <c r="A1014" s="3">
        <v>41829</v>
      </c>
      <c r="B1014" s="1">
        <v>86.07</v>
      </c>
      <c r="C1014" s="1">
        <v>86.290001000000004</v>
      </c>
      <c r="D1014" s="1">
        <v>85.709998999999996</v>
      </c>
      <c r="E1014" s="1">
        <v>85.800003000000004</v>
      </c>
      <c r="F1014" s="1">
        <v>5722700</v>
      </c>
      <c r="G1014" s="1">
        <v>78.681241</v>
      </c>
      <c r="H1014" s="1">
        <f t="shared" si="6"/>
        <v>-2.7893770015181649E-3</v>
      </c>
      <c r="I1014" s="1">
        <f t="shared" si="7"/>
        <v>-2.7893827438414936E-3</v>
      </c>
      <c r="J1014" s="11">
        <v>4.6721487806581545E-3</v>
      </c>
    </row>
    <row r="1015" spans="1:10" ht="13" x14ac:dyDescent="0.15">
      <c r="A1015" s="3">
        <v>41830</v>
      </c>
      <c r="B1015" s="1">
        <v>84.910004000000001</v>
      </c>
      <c r="C1015" s="1">
        <v>85.93</v>
      </c>
      <c r="D1015" s="1">
        <v>82.779999000000004</v>
      </c>
      <c r="E1015" s="1">
        <v>85.669998000000007</v>
      </c>
      <c r="F1015" s="1">
        <v>8248600</v>
      </c>
      <c r="G1015" s="1">
        <v>78.562022999999996</v>
      </c>
      <c r="H1015" s="1">
        <f t="shared" si="6"/>
        <v>-1.5152097372303941E-3</v>
      </c>
      <c r="I1015" s="1">
        <f t="shared" si="7"/>
        <v>-1.5152023339337468E-3</v>
      </c>
      <c r="J1015" s="11">
        <v>-4.1528724947048398E-3</v>
      </c>
    </row>
    <row r="1016" spans="1:10" ht="13" x14ac:dyDescent="0.15">
      <c r="A1016" s="3">
        <v>41831</v>
      </c>
      <c r="B1016" s="1">
        <v>85.519997000000004</v>
      </c>
      <c r="C1016" s="1">
        <v>85.610000999999997</v>
      </c>
      <c r="D1016" s="1">
        <v>84.440002000000007</v>
      </c>
      <c r="E1016" s="1">
        <v>84.730002999999996</v>
      </c>
      <c r="F1016" s="1">
        <v>4875800</v>
      </c>
      <c r="G1016" s="1">
        <v>77.700018999999998</v>
      </c>
      <c r="H1016" s="1">
        <f t="shared" si="6"/>
        <v>-1.0972277599446311E-2</v>
      </c>
      <c r="I1016" s="1">
        <f t="shared" si="7"/>
        <v>-1.0972273460931612E-2</v>
      </c>
      <c r="J1016" s="11">
        <v>1.6990907795995545E-3</v>
      </c>
    </row>
    <row r="1017" spans="1:10" ht="13" x14ac:dyDescent="0.15">
      <c r="A1017" s="3">
        <v>41834</v>
      </c>
      <c r="B1017" s="1">
        <v>85.129997000000003</v>
      </c>
      <c r="C1017" s="1">
        <v>85.900002000000001</v>
      </c>
      <c r="D1017" s="1">
        <v>84.919998000000007</v>
      </c>
      <c r="E1017" s="1">
        <v>85.839995999999999</v>
      </c>
      <c r="F1017" s="1">
        <v>4671900</v>
      </c>
      <c r="G1017" s="1">
        <v>78.717916000000002</v>
      </c>
      <c r="H1017" s="1">
        <f t="shared" si="6"/>
        <v>1.3100353602017492E-2</v>
      </c>
      <c r="I1017" s="1">
        <f t="shared" si="7"/>
        <v>1.3100344286917162E-2</v>
      </c>
      <c r="J1017" s="11">
        <v>6.5870289136348943E-3</v>
      </c>
    </row>
    <row r="1018" spans="1:10" ht="13" x14ac:dyDescent="0.15">
      <c r="A1018" s="3">
        <v>41835</v>
      </c>
      <c r="B1018" s="1">
        <v>85.629997000000003</v>
      </c>
      <c r="C1018" s="1">
        <v>85.800003000000004</v>
      </c>
      <c r="D1018" s="1">
        <v>84.32</v>
      </c>
      <c r="E1018" s="1">
        <v>84.709998999999996</v>
      </c>
      <c r="F1018" s="1">
        <v>6041900</v>
      </c>
      <c r="G1018" s="1">
        <v>77.681674000000001</v>
      </c>
      <c r="H1018" s="1">
        <f t="shared" si="6"/>
        <v>-1.3163991759738701E-2</v>
      </c>
      <c r="I1018" s="1">
        <f t="shared" si="7"/>
        <v>-1.3163991790636344E-2</v>
      </c>
      <c r="J1018" s="11">
        <v>3.0839287596975046E-4</v>
      </c>
    </row>
    <row r="1019" spans="1:10" ht="13" x14ac:dyDescent="0.15">
      <c r="A1019" s="3">
        <v>41836</v>
      </c>
      <c r="B1019" s="1">
        <v>85.220000999999996</v>
      </c>
      <c r="C1019" s="1">
        <v>86.760002</v>
      </c>
      <c r="D1019" s="1">
        <v>85.169998000000007</v>
      </c>
      <c r="E1019" s="1">
        <v>86.690002000000007</v>
      </c>
      <c r="F1019" s="1">
        <v>6313600</v>
      </c>
      <c r="G1019" s="1">
        <v>79.497398000000004</v>
      </c>
      <c r="H1019" s="1">
        <f t="shared" si="6"/>
        <v>2.3373899461384844E-2</v>
      </c>
      <c r="I1019" s="1">
        <f t="shared" si="7"/>
        <v>2.3373904120552333E-2</v>
      </c>
      <c r="J1019" s="11">
        <v>4.5437539071456392E-3</v>
      </c>
    </row>
    <row r="1020" spans="1:10" ht="13" x14ac:dyDescent="0.15">
      <c r="A1020" s="3">
        <v>41837</v>
      </c>
      <c r="B1020" s="1">
        <v>86.019997000000004</v>
      </c>
      <c r="C1020" s="1">
        <v>86.400002000000001</v>
      </c>
      <c r="D1020" s="1">
        <v>84.580001999999993</v>
      </c>
      <c r="E1020" s="1">
        <v>84.68</v>
      </c>
      <c r="F1020" s="1">
        <v>5087400</v>
      </c>
      <c r="G1020" s="1">
        <v>78.313626999999997</v>
      </c>
      <c r="H1020" s="1">
        <f t="shared" si="6"/>
        <v>-2.3186087825906383E-2</v>
      </c>
      <c r="I1020" s="1">
        <f t="shared" si="7"/>
        <v>-1.4890688623544725E-2</v>
      </c>
      <c r="J1020" s="11">
        <v>-9.4168977690294517E-3</v>
      </c>
    </row>
    <row r="1021" spans="1:10" ht="13" x14ac:dyDescent="0.15">
      <c r="A1021" s="3">
        <v>41838</v>
      </c>
      <c r="B1021" s="1">
        <v>84.900002000000001</v>
      </c>
      <c r="C1021" s="1">
        <v>85.209998999999996</v>
      </c>
      <c r="D1021" s="1">
        <v>84.519997000000004</v>
      </c>
      <c r="E1021" s="1">
        <v>84.760002</v>
      </c>
      <c r="F1021" s="1">
        <v>4689200</v>
      </c>
      <c r="G1021" s="1">
        <v>78.387613999999999</v>
      </c>
      <c r="H1021" s="1">
        <f t="shared" si="6"/>
        <v>9.4475673122334949E-4</v>
      </c>
      <c r="I1021" s="1">
        <f t="shared" si="7"/>
        <v>9.4475256522089665E-4</v>
      </c>
      <c r="J1021" s="11">
        <v>7.2669209352755918E-3</v>
      </c>
    </row>
    <row r="1022" spans="1:10" ht="13" x14ac:dyDescent="0.15">
      <c r="A1022" s="3">
        <v>41841</v>
      </c>
      <c r="B1022" s="1">
        <v>84.879997000000003</v>
      </c>
      <c r="C1022" s="1">
        <v>85.169998000000007</v>
      </c>
      <c r="D1022" s="1">
        <v>84.330001999999993</v>
      </c>
      <c r="E1022" s="1">
        <v>84.529999000000004</v>
      </c>
      <c r="F1022" s="1">
        <v>4718900</v>
      </c>
      <c r="G1022" s="1">
        <v>78.174903</v>
      </c>
      <c r="H1022" s="1">
        <f t="shared" si="6"/>
        <v>-2.7135794546111077E-3</v>
      </c>
      <c r="I1022" s="1">
        <f t="shared" si="7"/>
        <v>-2.7135792141855315E-3</v>
      </c>
      <c r="J1022" s="11">
        <v>-2.8332579468936703E-3</v>
      </c>
    </row>
    <row r="1023" spans="1:10" ht="13" x14ac:dyDescent="0.15">
      <c r="A1023" s="3">
        <v>41842</v>
      </c>
      <c r="B1023" s="1">
        <v>84.93</v>
      </c>
      <c r="C1023" s="1">
        <v>86.110000999999997</v>
      </c>
      <c r="D1023" s="1">
        <v>84.860000999999997</v>
      </c>
      <c r="E1023" s="1">
        <v>86.019997000000004</v>
      </c>
      <c r="F1023" s="1">
        <v>4426100</v>
      </c>
      <c r="G1023" s="1">
        <v>79.552880000000002</v>
      </c>
      <c r="H1023" s="1">
        <f t="shared" ref="H1023:H1277" si="8">(E1023-E1022)/E1022</f>
        <v>1.7626854579756945E-2</v>
      </c>
      <c r="I1023" s="1">
        <f t="shared" ref="I1023:I1277" si="9">(G1023-G1022)/G1022</f>
        <v>1.762684630385792E-2</v>
      </c>
      <c r="J1023" s="11">
        <v>3.6247693516352278E-3</v>
      </c>
    </row>
    <row r="1024" spans="1:10" ht="13" x14ac:dyDescent="0.15">
      <c r="A1024" s="3">
        <v>41843</v>
      </c>
      <c r="B1024" s="1">
        <v>86.120002999999997</v>
      </c>
      <c r="C1024" s="1">
        <v>86.870002999999997</v>
      </c>
      <c r="D1024" s="1">
        <v>85.690002000000007</v>
      </c>
      <c r="E1024" s="1">
        <v>86.760002</v>
      </c>
      <c r="F1024" s="1">
        <v>4104700</v>
      </c>
      <c r="G1024" s="1">
        <v>80.237251000000001</v>
      </c>
      <c r="H1024" s="1">
        <f t="shared" si="8"/>
        <v>8.6027089724264507E-3</v>
      </c>
      <c r="I1024" s="1">
        <f t="shared" si="9"/>
        <v>8.6027180914128899E-3</v>
      </c>
      <c r="J1024" s="11">
        <v>-1.5723340394793847E-3</v>
      </c>
    </row>
    <row r="1025" spans="1:10" ht="13" x14ac:dyDescent="0.15">
      <c r="A1025" s="3">
        <v>41844</v>
      </c>
      <c r="B1025" s="1">
        <v>86.68</v>
      </c>
      <c r="C1025" s="1">
        <v>87.089995999999999</v>
      </c>
      <c r="D1025" s="1">
        <v>86.239998</v>
      </c>
      <c r="E1025" s="1">
        <v>86.25</v>
      </c>
      <c r="F1025" s="1">
        <v>5033400</v>
      </c>
      <c r="G1025" s="1">
        <v>79.765591999999998</v>
      </c>
      <c r="H1025" s="1">
        <f t="shared" si="8"/>
        <v>-5.8783078405184926E-3</v>
      </c>
      <c r="I1025" s="1">
        <f t="shared" si="9"/>
        <v>-5.878304579502636E-3</v>
      </c>
      <c r="J1025" s="11">
        <v>-1.6563124838290825E-4</v>
      </c>
    </row>
    <row r="1026" spans="1:10" ht="13" x14ac:dyDescent="0.15">
      <c r="A1026" s="3">
        <v>41845</v>
      </c>
      <c r="B1026" s="1">
        <v>86.160004000000001</v>
      </c>
      <c r="C1026" s="1">
        <v>86.639999000000003</v>
      </c>
      <c r="D1026" s="1">
        <v>85.779999000000004</v>
      </c>
      <c r="E1026" s="1">
        <v>85.919998000000007</v>
      </c>
      <c r="F1026" s="1">
        <v>3047300</v>
      </c>
      <c r="G1026" s="1">
        <v>79.460400000000007</v>
      </c>
      <c r="H1026" s="1">
        <f t="shared" si="8"/>
        <v>-3.8261101449274578E-3</v>
      </c>
      <c r="I1026" s="1">
        <f t="shared" si="9"/>
        <v>-3.8261108875113849E-3</v>
      </c>
      <c r="J1026" s="11">
        <v>-7.2132935514132258E-3</v>
      </c>
    </row>
    <row r="1027" spans="1:10" ht="13" x14ac:dyDescent="0.15">
      <c r="A1027" s="3">
        <v>41848</v>
      </c>
      <c r="B1027" s="1">
        <v>86</v>
      </c>
      <c r="C1027" s="1">
        <v>86.110000999999997</v>
      </c>
      <c r="D1027" s="1">
        <v>85.080001999999993</v>
      </c>
      <c r="E1027" s="1">
        <v>85.190002000000007</v>
      </c>
      <c r="F1027" s="1">
        <v>4804400</v>
      </c>
      <c r="G1027" s="1">
        <v>78.785286999999997</v>
      </c>
      <c r="H1027" s="1">
        <f t="shared" si="8"/>
        <v>-8.4962292480500277E-3</v>
      </c>
      <c r="I1027" s="1">
        <f t="shared" si="9"/>
        <v>-8.4962195005312113E-3</v>
      </c>
      <c r="J1027" s="11">
        <v>1.2982776874559826E-3</v>
      </c>
    </row>
    <row r="1028" spans="1:10" ht="13" x14ac:dyDescent="0.15">
      <c r="A1028" s="3">
        <v>41849</v>
      </c>
      <c r="B1028" s="1">
        <v>85.010002</v>
      </c>
      <c r="C1028" s="1">
        <v>85.440002000000007</v>
      </c>
      <c r="D1028" s="1">
        <v>84.699996999999996</v>
      </c>
      <c r="E1028" s="1">
        <v>84.709998999999996</v>
      </c>
      <c r="F1028" s="1">
        <v>4054300</v>
      </c>
      <c r="G1028" s="1">
        <v>78.341370999999995</v>
      </c>
      <c r="H1028" s="1">
        <f t="shared" si="8"/>
        <v>-5.634499222103676E-3</v>
      </c>
      <c r="I1028" s="1">
        <f t="shared" si="9"/>
        <v>-5.6345038128756391E-3</v>
      </c>
      <c r="J1028" s="11">
        <v>-4.1501597026145252E-3</v>
      </c>
    </row>
    <row r="1029" spans="1:10" ht="13" x14ac:dyDescent="0.15">
      <c r="A1029" s="3">
        <v>41850</v>
      </c>
      <c r="B1029" s="1">
        <v>85.25</v>
      </c>
      <c r="C1029" s="1">
        <v>85.889999000000003</v>
      </c>
      <c r="D1029" s="1">
        <v>84.110000999999997</v>
      </c>
      <c r="E1029" s="1">
        <v>84.629997000000003</v>
      </c>
      <c r="F1029" s="1">
        <v>5531800</v>
      </c>
      <c r="G1029" s="1">
        <v>78.267382999999995</v>
      </c>
      <c r="H1029" s="1">
        <f t="shared" si="8"/>
        <v>-9.4442215729448006E-4</v>
      </c>
      <c r="I1029" s="1">
        <f t="shared" si="9"/>
        <v>-9.4443075294150711E-4</v>
      </c>
      <c r="J1029" s="11">
        <v>-1.8773530425215353E-3</v>
      </c>
    </row>
    <row r="1030" spans="1:10" ht="13" x14ac:dyDescent="0.15">
      <c r="A1030" s="3">
        <v>41851</v>
      </c>
      <c r="B1030" s="1">
        <v>84.220000999999996</v>
      </c>
      <c r="C1030" s="1">
        <v>84.559997999999993</v>
      </c>
      <c r="D1030" s="1">
        <v>82.370002999999997</v>
      </c>
      <c r="E1030" s="1">
        <v>82.5</v>
      </c>
      <c r="F1030" s="1">
        <v>7106000</v>
      </c>
      <c r="G1030" s="1">
        <v>76.297522999999998</v>
      </c>
      <c r="H1030" s="1">
        <f t="shared" si="8"/>
        <v>-2.5168345450845318E-2</v>
      </c>
      <c r="I1030" s="1">
        <f t="shared" si="9"/>
        <v>-2.516833864242014E-2</v>
      </c>
      <c r="J1030" s="11">
        <v>-1.8782692528196653E-2</v>
      </c>
    </row>
    <row r="1031" spans="1:10" ht="13" x14ac:dyDescent="0.15">
      <c r="A1031" s="3">
        <v>41852</v>
      </c>
      <c r="B1031" s="1">
        <v>81.910004000000001</v>
      </c>
      <c r="C1031" s="1">
        <v>81.93</v>
      </c>
      <c r="D1031" s="1">
        <v>79.830001999999993</v>
      </c>
      <c r="E1031" s="1">
        <v>80.699996999999996</v>
      </c>
      <c r="F1031" s="1">
        <v>9530200</v>
      </c>
      <c r="G1031" s="1">
        <v>74.632846999999998</v>
      </c>
      <c r="H1031" s="1">
        <f t="shared" si="8"/>
        <v>-2.1818218181818227E-2</v>
      </c>
      <c r="I1031" s="1">
        <f t="shared" si="9"/>
        <v>-2.1818218135338418E-2</v>
      </c>
      <c r="J1031" s="11">
        <v>-4.2220835646747529E-3</v>
      </c>
    </row>
    <row r="1032" spans="1:10" ht="13" x14ac:dyDescent="0.15">
      <c r="A1032" s="3">
        <v>41855</v>
      </c>
      <c r="B1032" s="1">
        <v>80.760002</v>
      </c>
      <c r="C1032" s="1">
        <v>82.160004000000001</v>
      </c>
      <c r="D1032" s="1">
        <v>80.300003000000004</v>
      </c>
      <c r="E1032" s="1">
        <v>81.980002999999996</v>
      </c>
      <c r="F1032" s="1">
        <v>5609600</v>
      </c>
      <c r="G1032" s="1">
        <v>75.81662</v>
      </c>
      <c r="H1032" s="1">
        <f t="shared" si="8"/>
        <v>1.5861289313306916E-2</v>
      </c>
      <c r="I1032" s="1">
        <f t="shared" si="9"/>
        <v>1.5861286921025567E-2</v>
      </c>
      <c r="J1032" s="11">
        <v>4.6024653517213075E-3</v>
      </c>
    </row>
    <row r="1033" spans="1:10" ht="13" x14ac:dyDescent="0.15">
      <c r="A1033" s="3">
        <v>41856</v>
      </c>
      <c r="B1033" s="1">
        <v>81.440002000000007</v>
      </c>
      <c r="C1033" s="1">
        <v>81.589995999999999</v>
      </c>
      <c r="D1033" s="1">
        <v>79.379997000000003</v>
      </c>
      <c r="E1033" s="1">
        <v>79.739998</v>
      </c>
      <c r="F1033" s="1">
        <v>6406400</v>
      </c>
      <c r="G1033" s="1">
        <v>73.745022000000006</v>
      </c>
      <c r="H1033" s="1">
        <f t="shared" si="8"/>
        <v>-2.7323797487540914E-2</v>
      </c>
      <c r="I1033" s="1">
        <f t="shared" si="9"/>
        <v>-2.7323797869121501E-2</v>
      </c>
      <c r="J1033" s="11">
        <v>-8.4378202255300672E-3</v>
      </c>
    </row>
    <row r="1034" spans="1:10" ht="13" x14ac:dyDescent="0.15">
      <c r="A1034" s="3">
        <v>41857</v>
      </c>
      <c r="B1034" s="1">
        <v>79.650002000000001</v>
      </c>
      <c r="C1034" s="1">
        <v>81.5</v>
      </c>
      <c r="D1034" s="1">
        <v>79.5</v>
      </c>
      <c r="E1034" s="1">
        <v>80.610000999999997</v>
      </c>
      <c r="F1034" s="1">
        <v>5412400</v>
      </c>
      <c r="G1034" s="1">
        <v>74.549616</v>
      </c>
      <c r="H1034" s="1">
        <f t="shared" si="8"/>
        <v>1.0910496887647237E-2</v>
      </c>
      <c r="I1034" s="1">
        <f t="shared" si="9"/>
        <v>1.0910485591827397E-2</v>
      </c>
      <c r="J1034" s="11">
        <v>8.4416231376211511E-4</v>
      </c>
    </row>
    <row r="1035" spans="1:10" ht="13" x14ac:dyDescent="0.15">
      <c r="A1035" s="3">
        <v>41858</v>
      </c>
      <c r="B1035" s="1">
        <v>80.830001999999993</v>
      </c>
      <c r="C1035" s="1">
        <v>80.980002999999996</v>
      </c>
      <c r="D1035" s="1">
        <v>79.169998000000007</v>
      </c>
      <c r="E1035" s="1">
        <v>79.589995999999999</v>
      </c>
      <c r="F1035" s="1">
        <v>4055500</v>
      </c>
      <c r="G1035" s="1">
        <v>73.606297999999995</v>
      </c>
      <c r="H1035" s="1">
        <f t="shared" si="8"/>
        <v>-1.2653578803453899E-2</v>
      </c>
      <c r="I1035" s="1">
        <f t="shared" si="9"/>
        <v>-1.2653559476416417E-2</v>
      </c>
      <c r="J1035" s="11">
        <v>-4.5653930850097285E-3</v>
      </c>
    </row>
    <row r="1036" spans="1:10" ht="13" x14ac:dyDescent="0.15">
      <c r="A1036" s="3">
        <v>41859</v>
      </c>
      <c r="B1036" s="1">
        <v>79.690002000000007</v>
      </c>
      <c r="C1036" s="1">
        <v>81.430000000000007</v>
      </c>
      <c r="D1036" s="1">
        <v>79.690002000000007</v>
      </c>
      <c r="E1036" s="1">
        <v>81.330001999999993</v>
      </c>
      <c r="F1036" s="1">
        <v>4104900</v>
      </c>
      <c r="G1036" s="1">
        <v>75.215486999999996</v>
      </c>
      <c r="H1036" s="1">
        <f t="shared" si="8"/>
        <v>2.1862119455314383E-2</v>
      </c>
      <c r="I1036" s="1">
        <f t="shared" si="9"/>
        <v>2.1862110223231181E-2</v>
      </c>
      <c r="J1036" s="11">
        <v>1.1342687121550673E-2</v>
      </c>
    </row>
    <row r="1037" spans="1:10" ht="13" x14ac:dyDescent="0.15">
      <c r="A1037" s="3">
        <v>41862</v>
      </c>
      <c r="B1037" s="1">
        <v>81.730002999999996</v>
      </c>
      <c r="C1037" s="1">
        <v>81.879997000000003</v>
      </c>
      <c r="D1037" s="1">
        <v>80.760002</v>
      </c>
      <c r="E1037" s="1">
        <v>80.800003000000004</v>
      </c>
      <c r="F1037" s="1">
        <v>3583300</v>
      </c>
      <c r="G1037" s="1">
        <v>74.725334000000004</v>
      </c>
      <c r="H1037" s="1">
        <f t="shared" si="8"/>
        <v>-6.5166480630356989E-3</v>
      </c>
      <c r="I1037" s="1">
        <f t="shared" si="9"/>
        <v>-6.5166499553475244E-3</v>
      </c>
      <c r="J1037" s="11">
        <v>9.6960542303703337E-4</v>
      </c>
    </row>
    <row r="1038" spans="1:10" ht="13" x14ac:dyDescent="0.15">
      <c r="A1038" s="3">
        <v>41863</v>
      </c>
      <c r="B1038" s="1">
        <v>80.519997000000004</v>
      </c>
      <c r="C1038" s="1">
        <v>80.760002</v>
      </c>
      <c r="D1038" s="1">
        <v>80.089995999999999</v>
      </c>
      <c r="E1038" s="1">
        <v>80.419998000000007</v>
      </c>
      <c r="F1038" s="1">
        <v>4046400</v>
      </c>
      <c r="G1038" s="1">
        <v>74.373898999999994</v>
      </c>
      <c r="H1038" s="1">
        <f t="shared" si="8"/>
        <v>-4.7030320036002601E-3</v>
      </c>
      <c r="I1038" s="1">
        <f t="shared" si="9"/>
        <v>-4.703023475278267E-3</v>
      </c>
      <c r="J1038" s="11">
        <v>-5.6979004996977228E-4</v>
      </c>
    </row>
    <row r="1039" spans="1:10" ht="13" x14ac:dyDescent="0.15">
      <c r="A1039" s="3">
        <v>41864</v>
      </c>
      <c r="B1039" s="1">
        <v>81.190002000000007</v>
      </c>
      <c r="C1039" s="1">
        <v>81.419998000000007</v>
      </c>
      <c r="D1039" s="1">
        <v>80.720000999999996</v>
      </c>
      <c r="E1039" s="1">
        <v>80.889999000000003</v>
      </c>
      <c r="F1039" s="1">
        <v>3837600</v>
      </c>
      <c r="G1039" s="1">
        <v>74.808564000000004</v>
      </c>
      <c r="H1039" s="1">
        <f t="shared" si="8"/>
        <v>5.8443299140593895E-3</v>
      </c>
      <c r="I1039" s="1">
        <f t="shared" si="9"/>
        <v>5.8443218097253401E-3</v>
      </c>
      <c r="J1039" s="11">
        <v>5.510794042956851E-3</v>
      </c>
    </row>
    <row r="1040" spans="1:10" ht="13" x14ac:dyDescent="0.15">
      <c r="A1040" s="3">
        <v>41865</v>
      </c>
      <c r="B1040" s="1">
        <v>81.120002999999997</v>
      </c>
      <c r="C1040" s="1">
        <v>81.209998999999996</v>
      </c>
      <c r="D1040" s="1">
        <v>79.949996999999996</v>
      </c>
      <c r="E1040" s="1">
        <v>80.169998000000007</v>
      </c>
      <c r="F1040" s="1">
        <v>4557800</v>
      </c>
      <c r="G1040" s="1">
        <v>74.142694000000006</v>
      </c>
      <c r="H1040" s="1">
        <f t="shared" si="8"/>
        <v>-8.9009891074420255E-3</v>
      </c>
      <c r="I1040" s="1">
        <f t="shared" si="9"/>
        <v>-8.9009862560655243E-3</v>
      </c>
      <c r="J1040" s="11">
        <v>3.7100672063167888E-3</v>
      </c>
    </row>
    <row r="1041" spans="1:10" ht="13" x14ac:dyDescent="0.15">
      <c r="A1041" s="3">
        <v>41866</v>
      </c>
      <c r="B1041" s="1">
        <v>80.260002</v>
      </c>
      <c r="C1041" s="1">
        <v>80.889999000000003</v>
      </c>
      <c r="D1041" s="1">
        <v>79.809997999999993</v>
      </c>
      <c r="E1041" s="1">
        <v>80.620002999999997</v>
      </c>
      <c r="F1041" s="1">
        <v>5433200</v>
      </c>
      <c r="G1041" s="1">
        <v>74.558865999999995</v>
      </c>
      <c r="H1041" s="1">
        <f t="shared" si="8"/>
        <v>5.613134729029059E-3</v>
      </c>
      <c r="I1041" s="1">
        <f t="shared" si="9"/>
        <v>5.6131221776212882E-3</v>
      </c>
      <c r="J1041" s="11">
        <v>-3.0316616641956626E-3</v>
      </c>
    </row>
    <row r="1042" spans="1:10" ht="13" x14ac:dyDescent="0.15">
      <c r="A1042" s="3">
        <v>41869</v>
      </c>
      <c r="B1042" s="1">
        <v>80.949996999999996</v>
      </c>
      <c r="C1042" s="1">
        <v>80.949996999999996</v>
      </c>
      <c r="D1042" s="1">
        <v>78.910004000000001</v>
      </c>
      <c r="E1042" s="1">
        <v>79.339995999999999</v>
      </c>
      <c r="F1042" s="1">
        <v>8478100</v>
      </c>
      <c r="G1042" s="1">
        <v>73.375093000000007</v>
      </c>
      <c r="H1042" s="1">
        <f t="shared" si="8"/>
        <v>-1.587703984580598E-2</v>
      </c>
      <c r="I1042" s="1">
        <f t="shared" si="9"/>
        <v>-1.587702527557203E-2</v>
      </c>
      <c r="J1042" s="11">
        <v>1.0552182560648217E-2</v>
      </c>
    </row>
    <row r="1043" spans="1:10" ht="13" x14ac:dyDescent="0.15">
      <c r="A1043" s="3">
        <v>41870</v>
      </c>
      <c r="B1043" s="1">
        <v>79.650002000000001</v>
      </c>
      <c r="C1043" s="1">
        <v>80.180000000000007</v>
      </c>
      <c r="D1043" s="1">
        <v>79.400002000000001</v>
      </c>
      <c r="E1043" s="1">
        <v>79.910004000000001</v>
      </c>
      <c r="F1043" s="1">
        <v>5417300</v>
      </c>
      <c r="G1043" s="1">
        <v>73.902246000000005</v>
      </c>
      <c r="H1043" s="1">
        <f t="shared" si="8"/>
        <v>7.1843714234621518E-3</v>
      </c>
      <c r="I1043" s="1">
        <f t="shared" si="9"/>
        <v>7.1843588668432544E-3</v>
      </c>
      <c r="J1043" s="11">
        <v>4.8014049088992402E-3</v>
      </c>
    </row>
    <row r="1044" spans="1:10" ht="13" x14ac:dyDescent="0.15">
      <c r="A1044" s="3">
        <v>41871</v>
      </c>
      <c r="B1044" s="1">
        <v>80.190002000000007</v>
      </c>
      <c r="C1044" s="1">
        <v>80.599997999999999</v>
      </c>
      <c r="D1044" s="1">
        <v>79.769997000000004</v>
      </c>
      <c r="E1044" s="1">
        <v>80.5</v>
      </c>
      <c r="F1044" s="1">
        <v>4301800</v>
      </c>
      <c r="G1044" s="1">
        <v>74.447885999999997</v>
      </c>
      <c r="H1044" s="1">
        <f t="shared" si="8"/>
        <v>7.3832557936050073E-3</v>
      </c>
      <c r="I1044" s="1">
        <f t="shared" si="9"/>
        <v>7.3832668089680474E-3</v>
      </c>
      <c r="J1044" s="11">
        <v>3.5190581192008712E-3</v>
      </c>
    </row>
    <row r="1045" spans="1:10" ht="13" x14ac:dyDescent="0.15">
      <c r="A1045" s="3">
        <v>41872</v>
      </c>
      <c r="B1045" s="1">
        <v>80.569999999999993</v>
      </c>
      <c r="C1045" s="1">
        <v>81.069999999999993</v>
      </c>
      <c r="D1045" s="1">
        <v>80.400002000000001</v>
      </c>
      <c r="E1045" s="1">
        <v>80.980002999999996</v>
      </c>
      <c r="F1045" s="1">
        <v>3122100</v>
      </c>
      <c r="G1045" s="1">
        <v>74.891801999999998</v>
      </c>
      <c r="H1045" s="1">
        <f t="shared" si="8"/>
        <v>5.9627701863353587E-3</v>
      </c>
      <c r="I1045" s="1">
        <f t="shared" si="9"/>
        <v>5.9627750880663225E-3</v>
      </c>
      <c r="J1045" s="11">
        <v>3.5549151777959915E-3</v>
      </c>
    </row>
    <row r="1046" spans="1:10" ht="13" x14ac:dyDescent="0.15">
      <c r="A1046" s="3">
        <v>41873</v>
      </c>
      <c r="B1046" s="1">
        <v>80.680000000000007</v>
      </c>
      <c r="C1046" s="1">
        <v>80.910004000000001</v>
      </c>
      <c r="D1046" s="1">
        <v>79.870002999999997</v>
      </c>
      <c r="E1046" s="1">
        <v>80.239998</v>
      </c>
      <c r="F1046" s="1">
        <v>3645600</v>
      </c>
      <c r="G1046" s="1">
        <v>74.207431</v>
      </c>
      <c r="H1046" s="1">
        <f t="shared" si="8"/>
        <v>-9.1381201850535432E-3</v>
      </c>
      <c r="I1046" s="1">
        <f t="shared" si="9"/>
        <v>-9.1381296980943081E-3</v>
      </c>
      <c r="J1046" s="11">
        <v>-2.2459316260893657E-3</v>
      </c>
    </row>
    <row r="1047" spans="1:10" ht="13" x14ac:dyDescent="0.15">
      <c r="A1047" s="3">
        <v>41876</v>
      </c>
      <c r="B1047" s="1">
        <v>80.330001999999993</v>
      </c>
      <c r="C1047" s="1">
        <v>80.989998</v>
      </c>
      <c r="D1047" s="1">
        <v>80.309997999999993</v>
      </c>
      <c r="E1047" s="1">
        <v>80.800003000000004</v>
      </c>
      <c r="F1047" s="1">
        <v>3531700</v>
      </c>
      <c r="G1047" s="1">
        <v>74.725334000000004</v>
      </c>
      <c r="H1047" s="1">
        <f t="shared" si="8"/>
        <v>6.9791252985824332E-3</v>
      </c>
      <c r="I1047" s="1">
        <f t="shared" si="9"/>
        <v>6.9791258506173596E-3</v>
      </c>
      <c r="J1047" s="11">
        <v>4.4495887286491844E-3</v>
      </c>
    </row>
    <row r="1048" spans="1:10" ht="13" x14ac:dyDescent="0.15">
      <c r="A1048" s="3">
        <v>41877</v>
      </c>
      <c r="B1048" s="1">
        <v>80.730002999999996</v>
      </c>
      <c r="C1048" s="1">
        <v>81</v>
      </c>
      <c r="D1048" s="1">
        <v>80.529999000000004</v>
      </c>
      <c r="E1048" s="1">
        <v>80.540001000000004</v>
      </c>
      <c r="F1048" s="1">
        <v>3335600</v>
      </c>
      <c r="G1048" s="1">
        <v>74.484879000000006</v>
      </c>
      <c r="H1048" s="1">
        <f t="shared" si="8"/>
        <v>-3.2178464151789705E-3</v>
      </c>
      <c r="I1048" s="1">
        <f t="shared" si="9"/>
        <v>-3.2178511239574679E-3</v>
      </c>
      <c r="J1048" s="11">
        <v>1.7468120037371047E-3</v>
      </c>
    </row>
    <row r="1049" spans="1:10" ht="13" x14ac:dyDescent="0.15">
      <c r="A1049" s="3">
        <v>41878</v>
      </c>
      <c r="B1049" s="1">
        <v>80.879997000000003</v>
      </c>
      <c r="C1049" s="1">
        <v>81.470000999999996</v>
      </c>
      <c r="D1049" s="1">
        <v>80.610000999999997</v>
      </c>
      <c r="E1049" s="1">
        <v>81.029999000000004</v>
      </c>
      <c r="F1049" s="1">
        <v>3146400</v>
      </c>
      <c r="G1049" s="1">
        <v>74.938038000000006</v>
      </c>
      <c r="H1049" s="1">
        <f t="shared" si="8"/>
        <v>6.0839085412973844E-3</v>
      </c>
      <c r="I1049" s="1">
        <f t="shared" si="9"/>
        <v>6.0839059696935188E-3</v>
      </c>
      <c r="J1049" s="11">
        <v>8.9500316823843524E-4</v>
      </c>
    </row>
    <row r="1050" spans="1:10" ht="13" x14ac:dyDescent="0.15">
      <c r="A1050" s="3">
        <v>41879</v>
      </c>
      <c r="B1050" s="1">
        <v>80.889999000000003</v>
      </c>
      <c r="C1050" s="1">
        <v>81</v>
      </c>
      <c r="D1050" s="1">
        <v>80.540001000000004</v>
      </c>
      <c r="E1050" s="1">
        <v>80.660004000000001</v>
      </c>
      <c r="F1050" s="1">
        <v>2987000</v>
      </c>
      <c r="G1050" s="1">
        <v>74.595860000000002</v>
      </c>
      <c r="H1050" s="1">
        <f t="shared" si="8"/>
        <v>-4.5661483964723106E-3</v>
      </c>
      <c r="I1050" s="1">
        <f t="shared" si="9"/>
        <v>-4.5661457002651182E-3</v>
      </c>
      <c r="J1050" s="11">
        <v>-2.4786494442002303E-3</v>
      </c>
    </row>
    <row r="1051" spans="1:10" ht="13" x14ac:dyDescent="0.15">
      <c r="A1051" s="3">
        <v>41880</v>
      </c>
      <c r="B1051" s="1">
        <v>80.870002999999997</v>
      </c>
      <c r="C1051" s="1">
        <v>81.230002999999996</v>
      </c>
      <c r="D1051" s="1">
        <v>80.660004000000001</v>
      </c>
      <c r="E1051" s="1">
        <v>81.220000999999996</v>
      </c>
      <c r="F1051" s="1">
        <v>3409200</v>
      </c>
      <c r="G1051" s="1">
        <v>75.113755999999995</v>
      </c>
      <c r="H1051" s="1">
        <f t="shared" si="8"/>
        <v>6.9426850016024748E-3</v>
      </c>
      <c r="I1051" s="1">
        <f t="shared" si="9"/>
        <v>6.9426909214531912E-3</v>
      </c>
      <c r="J1051" s="11">
        <v>1.1053504073779859E-3</v>
      </c>
    </row>
    <row r="1052" spans="1:10" ht="13" x14ac:dyDescent="0.15">
      <c r="A1052" s="3">
        <v>41884</v>
      </c>
      <c r="B1052" s="1">
        <v>81.059997999999993</v>
      </c>
      <c r="C1052" s="1">
        <v>81.099997999999999</v>
      </c>
      <c r="D1052" s="1">
        <v>79.769997000000004</v>
      </c>
      <c r="E1052" s="1">
        <v>80.220000999999996</v>
      </c>
      <c r="F1052" s="1">
        <v>5578000</v>
      </c>
      <c r="G1052" s="1">
        <v>74.188937999999993</v>
      </c>
      <c r="H1052" s="1">
        <f t="shared" si="8"/>
        <v>-1.2312238213343533E-2</v>
      </c>
      <c r="I1052" s="1">
        <f t="shared" si="9"/>
        <v>-1.2312232129624859E-2</v>
      </c>
      <c r="J1052" s="11">
        <v>-1.8065188019431553E-3</v>
      </c>
    </row>
    <row r="1053" spans="1:10" ht="13" x14ac:dyDescent="0.15">
      <c r="A1053" s="3">
        <v>41885</v>
      </c>
      <c r="B1053" s="1">
        <v>80.980002999999996</v>
      </c>
      <c r="C1053" s="1">
        <v>81.370002999999997</v>
      </c>
      <c r="D1053" s="1">
        <v>80.800003000000004</v>
      </c>
      <c r="E1053" s="1">
        <v>80.900002000000001</v>
      </c>
      <c r="F1053" s="1">
        <v>5902700</v>
      </c>
      <c r="G1053" s="1">
        <v>74.817814999999996</v>
      </c>
      <c r="H1053" s="1">
        <f t="shared" si="8"/>
        <v>8.4767014650125021E-3</v>
      </c>
      <c r="I1053" s="1">
        <f t="shared" si="9"/>
        <v>8.4766950026970711E-3</v>
      </c>
      <c r="J1053" s="11">
        <v>6.2801886471116112E-4</v>
      </c>
    </row>
    <row r="1054" spans="1:10" ht="13" x14ac:dyDescent="0.15">
      <c r="A1054" s="3">
        <v>41886</v>
      </c>
      <c r="B1054" s="1">
        <v>81.139999000000003</v>
      </c>
      <c r="C1054" s="1">
        <v>81.239998</v>
      </c>
      <c r="D1054" s="1">
        <v>79.449996999999996</v>
      </c>
      <c r="E1054" s="1">
        <v>79.849997999999999</v>
      </c>
      <c r="F1054" s="1">
        <v>5772500</v>
      </c>
      <c r="G1054" s="1">
        <v>73.846751999999995</v>
      </c>
      <c r="H1054" s="1">
        <f t="shared" si="8"/>
        <v>-1.2979035525858223E-2</v>
      </c>
      <c r="I1054" s="1">
        <f t="shared" si="9"/>
        <v>-1.2979034471936943E-2</v>
      </c>
      <c r="J1054" s="11">
        <v>-5.0937333013394419E-4</v>
      </c>
    </row>
    <row r="1055" spans="1:10" ht="13" x14ac:dyDescent="0.15">
      <c r="A1055" s="3">
        <v>41887</v>
      </c>
      <c r="B1055" s="1">
        <v>79.779999000000004</v>
      </c>
      <c r="C1055" s="1">
        <v>80.489998</v>
      </c>
      <c r="D1055" s="1">
        <v>79.470000999999996</v>
      </c>
      <c r="E1055" s="1">
        <v>80.349997999999999</v>
      </c>
      <c r="F1055" s="1">
        <v>3596500</v>
      </c>
      <c r="G1055" s="1">
        <v>74.309162000000001</v>
      </c>
      <c r="H1055" s="1">
        <f t="shared" si="8"/>
        <v>6.2617409207699664E-3</v>
      </c>
      <c r="I1055" s="1">
        <f t="shared" si="9"/>
        <v>6.2617513631473675E-3</v>
      </c>
      <c r="J1055" s="11">
        <v>3.9707655186794711E-3</v>
      </c>
    </row>
    <row r="1056" spans="1:10" ht="13" x14ac:dyDescent="0.15">
      <c r="A1056" s="3">
        <v>41890</v>
      </c>
      <c r="B1056" s="1">
        <v>79.940002000000007</v>
      </c>
      <c r="C1056" s="1">
        <v>80.050003000000004</v>
      </c>
      <c r="D1056" s="1">
        <v>78.660004000000001</v>
      </c>
      <c r="E1056" s="1">
        <v>79.029999000000004</v>
      </c>
      <c r="F1056" s="1">
        <v>6122800</v>
      </c>
      <c r="G1056" s="1">
        <v>73.088401000000005</v>
      </c>
      <c r="H1056" s="1">
        <f t="shared" si="8"/>
        <v>-1.6428114907980403E-2</v>
      </c>
      <c r="I1056" s="1">
        <f t="shared" si="9"/>
        <v>-1.6428135739170305E-2</v>
      </c>
      <c r="J1056" s="11">
        <v>-1.5136205890782582E-3</v>
      </c>
    </row>
    <row r="1057" spans="1:10" ht="13" x14ac:dyDescent="0.15">
      <c r="A1057" s="3">
        <v>41891</v>
      </c>
      <c r="B1057" s="1">
        <v>79.470000999999996</v>
      </c>
      <c r="C1057" s="1">
        <v>79.75</v>
      </c>
      <c r="D1057" s="1">
        <v>78.440002000000007</v>
      </c>
      <c r="E1057" s="1">
        <v>78.959998999999996</v>
      </c>
      <c r="F1057" s="1">
        <v>6466800</v>
      </c>
      <c r="G1057" s="1">
        <v>73.023663999999997</v>
      </c>
      <c r="H1057" s="1">
        <f t="shared" si="8"/>
        <v>-8.8573960376751859E-4</v>
      </c>
      <c r="I1057" s="1">
        <f t="shared" si="9"/>
        <v>-8.8573561761199336E-4</v>
      </c>
      <c r="J1057" s="11">
        <v>-5.7009167243907716E-3</v>
      </c>
    </row>
    <row r="1058" spans="1:10" ht="13" x14ac:dyDescent="0.15">
      <c r="A1058" s="3">
        <v>41892</v>
      </c>
      <c r="B1058" s="1">
        <v>78.760002</v>
      </c>
      <c r="C1058" s="1">
        <v>79.010002</v>
      </c>
      <c r="D1058" s="1">
        <v>77.709998999999996</v>
      </c>
      <c r="E1058" s="1">
        <v>78.989998</v>
      </c>
      <c r="F1058" s="1">
        <v>6569200</v>
      </c>
      <c r="G1058" s="1">
        <v>73.051407999999995</v>
      </c>
      <c r="H1058" s="1">
        <f t="shared" si="8"/>
        <v>3.7992654989779906E-4</v>
      </c>
      <c r="I1058" s="1">
        <f t="shared" si="9"/>
        <v>3.7993163421652518E-4</v>
      </c>
      <c r="J1058" s="11">
        <v>3.2233585170270075E-3</v>
      </c>
    </row>
    <row r="1059" spans="1:10" ht="13" x14ac:dyDescent="0.15">
      <c r="A1059" s="3">
        <v>41893</v>
      </c>
      <c r="B1059" s="1">
        <v>78.230002999999996</v>
      </c>
      <c r="C1059" s="1">
        <v>79.449996999999996</v>
      </c>
      <c r="D1059" s="1">
        <v>78.019997000000004</v>
      </c>
      <c r="E1059" s="1">
        <v>79.379997000000003</v>
      </c>
      <c r="F1059" s="1">
        <v>4310300</v>
      </c>
      <c r="G1059" s="1">
        <v>73.412087</v>
      </c>
      <c r="H1059" s="1">
        <f t="shared" si="8"/>
        <v>4.9373213049075286E-3</v>
      </c>
      <c r="I1059" s="1">
        <f t="shared" si="9"/>
        <v>4.9373312558192535E-3</v>
      </c>
      <c r="J1059" s="11">
        <v>-1.1547995668383406E-3</v>
      </c>
    </row>
    <row r="1060" spans="1:10" ht="13" x14ac:dyDescent="0.15">
      <c r="A1060" s="3">
        <v>41894</v>
      </c>
      <c r="B1060" s="1">
        <v>79.209998999999996</v>
      </c>
      <c r="C1060" s="1">
        <v>79.220000999999996</v>
      </c>
      <c r="D1060" s="1">
        <v>78.110000999999997</v>
      </c>
      <c r="E1060" s="1">
        <v>78.449996999999996</v>
      </c>
      <c r="F1060" s="1">
        <v>3950800</v>
      </c>
      <c r="G1060" s="1">
        <v>72.552004999999994</v>
      </c>
      <c r="H1060" s="1">
        <f t="shared" si="8"/>
        <v>-1.1715797872857148E-2</v>
      </c>
      <c r="I1060" s="1">
        <f t="shared" si="9"/>
        <v>-1.1715809141892472E-2</v>
      </c>
      <c r="J1060" s="11">
        <v>-3.6066766379259443E-3</v>
      </c>
    </row>
    <row r="1061" spans="1:10" ht="13" x14ac:dyDescent="0.15">
      <c r="A1061" s="3">
        <v>41897</v>
      </c>
      <c r="B1061" s="1">
        <v>78.239998</v>
      </c>
      <c r="C1061" s="1">
        <v>79.620002999999997</v>
      </c>
      <c r="D1061" s="1">
        <v>77.959998999999996</v>
      </c>
      <c r="E1061" s="1">
        <v>79.400002000000001</v>
      </c>
      <c r="F1061" s="1">
        <v>3919800</v>
      </c>
      <c r="G1061" s="1">
        <v>73.430587000000003</v>
      </c>
      <c r="H1061" s="1">
        <f t="shared" si="8"/>
        <v>1.2109688162257094E-2</v>
      </c>
      <c r="I1061" s="1">
        <f t="shared" si="9"/>
        <v>1.2109686010745102E-2</v>
      </c>
      <c r="J1061" s="11">
        <v>2.5684082358588762E-3</v>
      </c>
    </row>
    <row r="1062" spans="1:10" ht="13" x14ac:dyDescent="0.15">
      <c r="A1062" s="3">
        <v>41898</v>
      </c>
      <c r="B1062" s="1">
        <v>79.5</v>
      </c>
      <c r="C1062" s="1">
        <v>81.279999000000004</v>
      </c>
      <c r="D1062" s="1">
        <v>79.319999999999993</v>
      </c>
      <c r="E1062" s="1">
        <v>80.75</v>
      </c>
      <c r="F1062" s="1">
        <v>6172500</v>
      </c>
      <c r="G1062" s="1">
        <v>74.679090000000002</v>
      </c>
      <c r="H1062" s="1">
        <f t="shared" si="8"/>
        <v>1.7002493274496384E-2</v>
      </c>
      <c r="I1062" s="1">
        <f t="shared" si="9"/>
        <v>1.7002492435475143E-2</v>
      </c>
      <c r="J1062" s="11">
        <v>5.9203357068398519E-3</v>
      </c>
    </row>
    <row r="1063" spans="1:10" ht="13" x14ac:dyDescent="0.15">
      <c r="A1063" s="3">
        <v>41899</v>
      </c>
      <c r="B1063" s="1">
        <v>81</v>
      </c>
      <c r="C1063" s="1">
        <v>81.089995999999999</v>
      </c>
      <c r="D1063" s="1">
        <v>80.370002999999997</v>
      </c>
      <c r="E1063" s="1">
        <v>80.639999000000003</v>
      </c>
      <c r="F1063" s="1">
        <v>4242500</v>
      </c>
      <c r="G1063" s="1">
        <v>74.577359999999999</v>
      </c>
      <c r="H1063" s="1">
        <f t="shared" si="8"/>
        <v>-1.3622414860680731E-3</v>
      </c>
      <c r="I1063" s="1">
        <f t="shared" si="9"/>
        <v>-1.3622287041794889E-3</v>
      </c>
      <c r="J1063" s="11">
        <v>1.4521919536086673E-3</v>
      </c>
    </row>
    <row r="1064" spans="1:10" ht="13" x14ac:dyDescent="0.15">
      <c r="A1064" s="3">
        <v>41900</v>
      </c>
      <c r="B1064" s="1">
        <v>80.839995999999999</v>
      </c>
      <c r="C1064" s="1">
        <v>80.870002999999997</v>
      </c>
      <c r="D1064" s="1">
        <v>79.650002000000001</v>
      </c>
      <c r="E1064" s="1">
        <v>79.970000999999996</v>
      </c>
      <c r="F1064" s="1">
        <v>4424100</v>
      </c>
      <c r="G1064" s="1">
        <v>73.957733000000005</v>
      </c>
      <c r="H1064" s="1">
        <f t="shared" si="8"/>
        <v>-8.3085070474766091E-3</v>
      </c>
      <c r="I1064" s="1">
        <f t="shared" si="9"/>
        <v>-8.3085134684305548E-3</v>
      </c>
      <c r="J1064" s="11">
        <v>6.3613438644577764E-3</v>
      </c>
    </row>
    <row r="1065" spans="1:10" ht="13" x14ac:dyDescent="0.15">
      <c r="A1065" s="3">
        <v>41901</v>
      </c>
      <c r="B1065" s="1">
        <v>80.459998999999996</v>
      </c>
      <c r="C1065" s="1">
        <v>81</v>
      </c>
      <c r="D1065" s="1">
        <v>80.309997999999993</v>
      </c>
      <c r="E1065" s="1">
        <v>80.559997999999993</v>
      </c>
      <c r="F1065" s="1">
        <v>8054300</v>
      </c>
      <c r="G1065" s="1">
        <v>74.503372999999996</v>
      </c>
      <c r="H1065" s="1">
        <f t="shared" si="8"/>
        <v>7.3777290561744119E-3</v>
      </c>
      <c r="I1065" s="1">
        <f t="shared" si="9"/>
        <v>7.3777274919985944E-3</v>
      </c>
      <c r="J1065" s="11">
        <v>7.9636324455397312E-4</v>
      </c>
    </row>
    <row r="1066" spans="1:10" ht="13" x14ac:dyDescent="0.15">
      <c r="A1066" s="3">
        <v>41904</v>
      </c>
      <c r="B1066" s="1">
        <v>80.330001999999993</v>
      </c>
      <c r="C1066" s="1">
        <v>80.330001999999993</v>
      </c>
      <c r="D1066" s="1">
        <v>79.410004000000001</v>
      </c>
      <c r="E1066" s="1">
        <v>79.680000000000007</v>
      </c>
      <c r="F1066" s="1">
        <v>5235600</v>
      </c>
      <c r="G1066" s="1">
        <v>73.689535000000006</v>
      </c>
      <c r="H1066" s="1">
        <f t="shared" si="8"/>
        <v>-1.0923510698200196E-2</v>
      </c>
      <c r="I1066" s="1">
        <f t="shared" si="9"/>
        <v>-1.0923505436458425E-2</v>
      </c>
      <c r="J1066" s="11">
        <v>-6.1957262421183162E-3</v>
      </c>
    </row>
    <row r="1067" spans="1:10" ht="13" x14ac:dyDescent="0.15">
      <c r="A1067" s="3">
        <v>41905</v>
      </c>
      <c r="B1067" s="1">
        <v>79.540001000000004</v>
      </c>
      <c r="C1067" s="1">
        <v>79.839995999999999</v>
      </c>
      <c r="D1067" s="1">
        <v>78.860000999999997</v>
      </c>
      <c r="E1067" s="1">
        <v>78.910004000000001</v>
      </c>
      <c r="F1067" s="1">
        <v>4344800</v>
      </c>
      <c r="G1067" s="1">
        <v>72.977428000000003</v>
      </c>
      <c r="H1067" s="1">
        <f t="shared" si="8"/>
        <v>-9.6636044176707583E-3</v>
      </c>
      <c r="I1067" s="1">
        <f t="shared" si="9"/>
        <v>-9.6636109862818804E-3</v>
      </c>
      <c r="J1067" s="11">
        <v>-6.8021154594773651E-3</v>
      </c>
    </row>
    <row r="1068" spans="1:10" ht="13" x14ac:dyDescent="0.15">
      <c r="A1068" s="3">
        <v>41906</v>
      </c>
      <c r="B1068" s="1">
        <v>78.849997999999999</v>
      </c>
      <c r="C1068" s="1">
        <v>79.080001999999993</v>
      </c>
      <c r="D1068" s="1">
        <v>77.589995999999999</v>
      </c>
      <c r="E1068" s="1">
        <v>78.720000999999996</v>
      </c>
      <c r="F1068" s="1">
        <v>6278900</v>
      </c>
      <c r="G1068" s="1">
        <v>72.80171</v>
      </c>
      <c r="H1068" s="1">
        <f t="shared" si="8"/>
        <v>-2.4078442576178855E-3</v>
      </c>
      <c r="I1068" s="1">
        <f t="shared" si="9"/>
        <v>-2.4078404078587612E-3</v>
      </c>
      <c r="J1068" s="11">
        <v>9.0403724802498968E-3</v>
      </c>
    </row>
    <row r="1069" spans="1:10" ht="13" x14ac:dyDescent="0.15">
      <c r="A1069" s="3">
        <v>41907</v>
      </c>
      <c r="B1069" s="1">
        <v>78.699996999999996</v>
      </c>
      <c r="C1069" s="1">
        <v>78.699996999999996</v>
      </c>
      <c r="D1069" s="1">
        <v>77.569999999999993</v>
      </c>
      <c r="E1069" s="1">
        <v>77.569999999999993</v>
      </c>
      <c r="F1069" s="1">
        <v>4911400</v>
      </c>
      <c r="G1069" s="1">
        <v>71.738167000000004</v>
      </c>
      <c r="H1069" s="1">
        <f t="shared" si="8"/>
        <v>-1.4608752355071784E-2</v>
      </c>
      <c r="I1069" s="1">
        <f t="shared" si="9"/>
        <v>-1.4608763997439012E-2</v>
      </c>
      <c r="J1069" s="11">
        <v>-1.5354958759863105E-2</v>
      </c>
    </row>
    <row r="1070" spans="1:10" ht="13" x14ac:dyDescent="0.15">
      <c r="A1070" s="3">
        <v>41908</v>
      </c>
      <c r="B1070" s="1">
        <v>77.599997999999999</v>
      </c>
      <c r="C1070" s="1">
        <v>78.470000999999996</v>
      </c>
      <c r="D1070" s="1">
        <v>77.120002999999997</v>
      </c>
      <c r="E1070" s="1">
        <v>78.120002999999997</v>
      </c>
      <c r="F1070" s="1">
        <v>5253100</v>
      </c>
      <c r="G1070" s="1">
        <v>72.24682</v>
      </c>
      <c r="H1070" s="1">
        <f t="shared" si="8"/>
        <v>7.0904086631430174E-3</v>
      </c>
      <c r="I1070" s="1">
        <f t="shared" si="9"/>
        <v>7.0904097675090491E-3</v>
      </c>
      <c r="J1070" s="11">
        <v>9.8755799252348737E-3</v>
      </c>
    </row>
    <row r="1071" spans="1:10" ht="13" x14ac:dyDescent="0.15">
      <c r="A1071" s="3">
        <v>41911</v>
      </c>
      <c r="B1071" s="1">
        <v>77.5</v>
      </c>
      <c r="C1071" s="1">
        <v>77.949996999999996</v>
      </c>
      <c r="D1071" s="1">
        <v>76.779999000000004</v>
      </c>
      <c r="E1071" s="1">
        <v>77.839995999999999</v>
      </c>
      <c r="F1071" s="1">
        <v>5887100</v>
      </c>
      <c r="G1071" s="1">
        <v>71.987864999999999</v>
      </c>
      <c r="H1071" s="1">
        <f t="shared" si="8"/>
        <v>-3.5843188587690875E-3</v>
      </c>
      <c r="I1071" s="1">
        <f t="shared" si="9"/>
        <v>-3.5843100083851479E-3</v>
      </c>
      <c r="J1071" s="11">
        <v>-2.4501444236999549E-3</v>
      </c>
    </row>
    <row r="1072" spans="1:10" ht="13" x14ac:dyDescent="0.15">
      <c r="A1072" s="3">
        <v>41912</v>
      </c>
      <c r="B1072" s="1">
        <v>77.319999999999993</v>
      </c>
      <c r="C1072" s="1">
        <v>77.639999000000003</v>
      </c>
      <c r="D1072" s="1">
        <v>75.919998000000007</v>
      </c>
      <c r="E1072" s="1">
        <v>76.519997000000004</v>
      </c>
      <c r="F1072" s="1">
        <v>8400600</v>
      </c>
      <c r="G1072" s="1">
        <v>70.767105000000001</v>
      </c>
      <c r="H1072" s="1">
        <f t="shared" si="8"/>
        <v>-1.6957850306158748E-2</v>
      </c>
      <c r="I1072" s="1">
        <f t="shared" si="9"/>
        <v>-1.6957858105668206E-2</v>
      </c>
      <c r="J1072" s="11">
        <v>-1.6589504932124034E-3</v>
      </c>
    </row>
    <row r="1073" spans="1:10" ht="13" x14ac:dyDescent="0.15">
      <c r="A1073" s="3">
        <v>41913</v>
      </c>
      <c r="B1073" s="1">
        <v>76.269997000000004</v>
      </c>
      <c r="C1073" s="1">
        <v>76.519997000000004</v>
      </c>
      <c r="D1073" s="1">
        <v>74.580001999999993</v>
      </c>
      <c r="E1073" s="1">
        <v>75</v>
      </c>
      <c r="F1073" s="1">
        <v>8719600</v>
      </c>
      <c r="G1073" s="1">
        <v>69.361384000000001</v>
      </c>
      <c r="H1073" s="1">
        <f t="shared" si="8"/>
        <v>-1.9864049393520017E-2</v>
      </c>
      <c r="I1073" s="1">
        <f t="shared" si="9"/>
        <v>-1.9864045590108563E-2</v>
      </c>
      <c r="J1073" s="11">
        <v>-1.3975875264738202E-2</v>
      </c>
    </row>
    <row r="1074" spans="1:10" ht="13" x14ac:dyDescent="0.15">
      <c r="A1074" s="3">
        <v>41914</v>
      </c>
      <c r="B1074" s="1">
        <v>74.569999999999993</v>
      </c>
      <c r="C1074" s="1">
        <v>75.129997000000003</v>
      </c>
      <c r="D1074" s="1">
        <v>73.370002999999997</v>
      </c>
      <c r="E1074" s="1">
        <v>74.690002000000007</v>
      </c>
      <c r="F1074" s="1">
        <v>7414200</v>
      </c>
      <c r="G1074" s="1">
        <v>69.074692999999996</v>
      </c>
      <c r="H1074" s="1">
        <f t="shared" si="8"/>
        <v>-4.133306666666575E-3</v>
      </c>
      <c r="I1074" s="1">
        <f t="shared" si="9"/>
        <v>-4.1332941107404186E-3</v>
      </c>
      <c r="J1074" s="11">
        <v>-2.1780559112666596E-4</v>
      </c>
    </row>
    <row r="1075" spans="1:10" ht="13" x14ac:dyDescent="0.15">
      <c r="A1075" s="3">
        <v>41915</v>
      </c>
      <c r="B1075" s="1">
        <v>74.949996999999996</v>
      </c>
      <c r="C1075" s="1">
        <v>75.169998000000007</v>
      </c>
      <c r="D1075" s="1">
        <v>74.110000999999997</v>
      </c>
      <c r="E1075" s="1">
        <v>74.769997000000004</v>
      </c>
      <c r="F1075" s="1">
        <v>5562700</v>
      </c>
      <c r="G1075" s="1">
        <v>69.148673000000002</v>
      </c>
      <c r="H1075" s="1">
        <f t="shared" si="8"/>
        <v>1.0710268825537949E-3</v>
      </c>
      <c r="I1075" s="1">
        <f t="shared" si="9"/>
        <v>1.0710145320516435E-3</v>
      </c>
      <c r="J1075" s="11">
        <v>1.2418191738838388E-2</v>
      </c>
    </row>
    <row r="1076" spans="1:10" ht="13" x14ac:dyDescent="0.15">
      <c r="A1076" s="3">
        <v>41918</v>
      </c>
      <c r="B1076" s="1">
        <v>75.260002</v>
      </c>
      <c r="C1076" s="1">
        <v>75.739998</v>
      </c>
      <c r="D1076" s="1">
        <v>74.319999999999993</v>
      </c>
      <c r="E1076" s="1">
        <v>74.959998999999996</v>
      </c>
      <c r="F1076" s="1">
        <v>6384900</v>
      </c>
      <c r="G1076" s="1">
        <v>69.324391000000006</v>
      </c>
      <c r="H1076" s="1">
        <f t="shared" si="8"/>
        <v>2.5411529707563404E-3</v>
      </c>
      <c r="I1076" s="1">
        <f t="shared" si="9"/>
        <v>2.5411622866573788E-3</v>
      </c>
      <c r="J1076" s="11">
        <v>-1.0452448324976456E-3</v>
      </c>
    </row>
    <row r="1077" spans="1:10" ht="13" x14ac:dyDescent="0.15">
      <c r="A1077" s="3">
        <v>41919</v>
      </c>
      <c r="B1077" s="1">
        <v>74.620002999999997</v>
      </c>
      <c r="C1077" s="1">
        <v>75.339995999999999</v>
      </c>
      <c r="D1077" s="1">
        <v>73.889999000000003</v>
      </c>
      <c r="E1077" s="1">
        <v>73.910004000000001</v>
      </c>
      <c r="F1077" s="1">
        <v>7293900</v>
      </c>
      <c r="G1077" s="1">
        <v>68.353335000000001</v>
      </c>
      <c r="H1077" s="1">
        <f t="shared" si="8"/>
        <v>-1.4007404135637671E-2</v>
      </c>
      <c r="I1077" s="1">
        <f t="shared" si="9"/>
        <v>-1.400742200533726E-2</v>
      </c>
      <c r="J1077" s="11">
        <v>-1.6038192730180829E-2</v>
      </c>
    </row>
    <row r="1078" spans="1:10" ht="13" x14ac:dyDescent="0.15">
      <c r="A1078" s="3">
        <v>41920</v>
      </c>
      <c r="B1078" s="1">
        <v>73.680000000000007</v>
      </c>
      <c r="C1078" s="1">
        <v>74.629997000000003</v>
      </c>
      <c r="D1078" s="1">
        <v>72.660004000000001</v>
      </c>
      <c r="E1078" s="1">
        <v>74.529999000000004</v>
      </c>
      <c r="F1078" s="1">
        <v>11995700</v>
      </c>
      <c r="G1078" s="1">
        <v>68.926717999999994</v>
      </c>
      <c r="H1078" s="1">
        <f t="shared" si="8"/>
        <v>8.3885126024347521E-3</v>
      </c>
      <c r="I1078" s="1">
        <f t="shared" si="9"/>
        <v>8.3885153518843316E-3</v>
      </c>
      <c r="J1078" s="11">
        <v>1.6437804228753756E-2</v>
      </c>
    </row>
    <row r="1079" spans="1:10" ht="13" x14ac:dyDescent="0.15">
      <c r="A1079" s="3">
        <v>41921</v>
      </c>
      <c r="B1079" s="1">
        <v>73.449996999999996</v>
      </c>
      <c r="C1079" s="1">
        <v>73.569999999999993</v>
      </c>
      <c r="D1079" s="1">
        <v>71.400002000000001</v>
      </c>
      <c r="E1079" s="1">
        <v>71.440002000000007</v>
      </c>
      <c r="F1079" s="1">
        <v>10351000</v>
      </c>
      <c r="G1079" s="1">
        <v>66.722561999999996</v>
      </c>
      <c r="H1079" s="1">
        <f t="shared" si="8"/>
        <v>-4.1459775143697461E-2</v>
      </c>
      <c r="I1079" s="1">
        <f t="shared" si="9"/>
        <v>-3.1978252613159355E-2</v>
      </c>
      <c r="J1079" s="11">
        <v>-1.9710859704205302E-2</v>
      </c>
    </row>
    <row r="1080" spans="1:10" ht="13" x14ac:dyDescent="0.15">
      <c r="A1080" s="3">
        <v>41922</v>
      </c>
      <c r="B1080" s="1">
        <v>71.400002000000001</v>
      </c>
      <c r="C1080" s="1">
        <v>71.900002000000001</v>
      </c>
      <c r="D1080" s="1">
        <v>69.910004000000001</v>
      </c>
      <c r="E1080" s="1">
        <v>70.360000999999997</v>
      </c>
      <c r="F1080" s="1">
        <v>10320600</v>
      </c>
      <c r="G1080" s="1">
        <v>65.713875999999999</v>
      </c>
      <c r="H1080" s="1">
        <f t="shared" si="8"/>
        <v>-1.5117594761545637E-2</v>
      </c>
      <c r="I1080" s="1">
        <f t="shared" si="9"/>
        <v>-1.5117614938107402E-2</v>
      </c>
      <c r="J1080" s="11">
        <v>-6.9120992841813934E-3</v>
      </c>
    </row>
    <row r="1081" spans="1:10" ht="13" x14ac:dyDescent="0.15">
      <c r="A1081" s="3">
        <v>41925</v>
      </c>
      <c r="B1081" s="1">
        <v>70.120002999999997</v>
      </c>
      <c r="C1081" s="1">
        <v>70.620002999999997</v>
      </c>
      <c r="D1081" s="1">
        <v>68</v>
      </c>
      <c r="E1081" s="1">
        <v>68.069999999999993</v>
      </c>
      <c r="F1081" s="1">
        <v>8606300</v>
      </c>
      <c r="G1081" s="1">
        <v>63.575091999999998</v>
      </c>
      <c r="H1081" s="1">
        <f t="shared" si="8"/>
        <v>-3.254691539870791E-2</v>
      </c>
      <c r="I1081" s="1">
        <f t="shared" si="9"/>
        <v>-3.2546915966423916E-2</v>
      </c>
      <c r="J1081" s="11">
        <v>-1.3480896830746412E-2</v>
      </c>
    </row>
    <row r="1082" spans="1:10" ht="13" x14ac:dyDescent="0.15">
      <c r="A1082" s="3">
        <v>41926</v>
      </c>
      <c r="B1082" s="1">
        <v>68.269997000000004</v>
      </c>
      <c r="C1082" s="1">
        <v>68.620002999999997</v>
      </c>
      <c r="D1082" s="1">
        <v>65.910004000000001</v>
      </c>
      <c r="E1082" s="1">
        <v>66.199996999999996</v>
      </c>
      <c r="F1082" s="1">
        <v>13016100</v>
      </c>
      <c r="G1082" s="1">
        <v>61.828572999999999</v>
      </c>
      <c r="H1082" s="1">
        <f t="shared" si="8"/>
        <v>-2.7471764360217383E-2</v>
      </c>
      <c r="I1082" s="1">
        <f t="shared" si="9"/>
        <v>-2.7471749470688919E-2</v>
      </c>
      <c r="J1082" s="11">
        <v>-3.6026313766910018E-4</v>
      </c>
    </row>
    <row r="1083" spans="1:10" ht="13" x14ac:dyDescent="0.15">
      <c r="A1083" s="3">
        <v>41927</v>
      </c>
      <c r="B1083" s="1">
        <v>63.790000999999997</v>
      </c>
      <c r="C1083" s="1">
        <v>66.349997999999999</v>
      </c>
      <c r="D1083" s="1">
        <v>63.560001</v>
      </c>
      <c r="E1083" s="1">
        <v>66.25</v>
      </c>
      <c r="F1083" s="1">
        <v>16072300</v>
      </c>
      <c r="G1083" s="1">
        <v>61.875273999999997</v>
      </c>
      <c r="H1083" s="1">
        <f t="shared" si="8"/>
        <v>7.5533236051360849E-4</v>
      </c>
      <c r="I1083" s="1">
        <f t="shared" si="9"/>
        <v>7.5533038745692496E-4</v>
      </c>
      <c r="J1083" s="11">
        <v>-1.0631209040690377E-2</v>
      </c>
    </row>
    <row r="1084" spans="1:10" ht="13" x14ac:dyDescent="0.15">
      <c r="A1084" s="3">
        <v>41928</v>
      </c>
      <c r="B1084" s="1">
        <v>64.959998999999996</v>
      </c>
      <c r="C1084" s="1">
        <v>67.370002999999997</v>
      </c>
      <c r="D1084" s="1">
        <v>64.889999000000003</v>
      </c>
      <c r="E1084" s="1">
        <v>66.930000000000007</v>
      </c>
      <c r="F1084" s="1">
        <v>12799200</v>
      </c>
      <c r="G1084" s="1">
        <v>62.510370999999999</v>
      </c>
      <c r="H1084" s="1">
        <f t="shared" si="8"/>
        <v>1.0264150943396329E-2</v>
      </c>
      <c r="I1084" s="1">
        <f t="shared" si="9"/>
        <v>1.0264148486841478E-2</v>
      </c>
      <c r="J1084" s="11">
        <v>-1.517804130837509E-3</v>
      </c>
    </row>
    <row r="1085" spans="1:10" ht="13" x14ac:dyDescent="0.15">
      <c r="A1085" s="3">
        <v>41929</v>
      </c>
      <c r="B1085" s="1">
        <v>67.930000000000007</v>
      </c>
      <c r="C1085" s="1">
        <v>70.019997000000004</v>
      </c>
      <c r="D1085" s="1">
        <v>67.5</v>
      </c>
      <c r="E1085" s="1">
        <v>68.080001999999993</v>
      </c>
      <c r="F1085" s="1">
        <v>11005600</v>
      </c>
      <c r="G1085" s="1">
        <v>63.584434000000002</v>
      </c>
      <c r="H1085" s="1">
        <f t="shared" si="8"/>
        <v>1.7182160466158468E-2</v>
      </c>
      <c r="I1085" s="1">
        <f t="shared" si="9"/>
        <v>1.7182156861619051E-2</v>
      </c>
      <c r="J1085" s="11">
        <v>1.6328473500701803E-2</v>
      </c>
    </row>
    <row r="1086" spans="1:10" ht="13" x14ac:dyDescent="0.15">
      <c r="A1086" s="3">
        <v>41932</v>
      </c>
      <c r="B1086" s="1">
        <v>68.180000000000007</v>
      </c>
      <c r="C1086" s="1">
        <v>68.959998999999996</v>
      </c>
      <c r="D1086" s="1">
        <v>67.330001999999993</v>
      </c>
      <c r="E1086" s="1">
        <v>68.830001999999993</v>
      </c>
      <c r="F1086" s="1">
        <v>6742800</v>
      </c>
      <c r="G1086" s="1">
        <v>64.284908999999999</v>
      </c>
      <c r="H1086" s="1">
        <f t="shared" si="8"/>
        <v>1.1016450910210021E-2</v>
      </c>
      <c r="I1086" s="1">
        <f t="shared" si="9"/>
        <v>1.1016454121459936E-2</v>
      </c>
      <c r="J1086" s="11">
        <v>1.1757800819317717E-3</v>
      </c>
    </row>
    <row r="1087" spans="1:10" ht="13" x14ac:dyDescent="0.15">
      <c r="A1087" s="3">
        <v>41933</v>
      </c>
      <c r="B1087" s="1">
        <v>70.069999999999993</v>
      </c>
      <c r="C1087" s="1">
        <v>70.839995999999999</v>
      </c>
      <c r="D1087" s="1">
        <v>69.650002000000001</v>
      </c>
      <c r="E1087" s="1">
        <v>70.589995999999999</v>
      </c>
      <c r="F1087" s="1">
        <v>9000900</v>
      </c>
      <c r="G1087" s="1">
        <v>65.928685000000002</v>
      </c>
      <c r="H1087" s="1">
        <f t="shared" si="8"/>
        <v>2.5570157618185253E-2</v>
      </c>
      <c r="I1087" s="1">
        <f t="shared" si="9"/>
        <v>2.5570169197875081E-2</v>
      </c>
      <c r="J1087" s="11">
        <v>1.3118595133285345E-2</v>
      </c>
    </row>
    <row r="1088" spans="1:10" ht="13" x14ac:dyDescent="0.15">
      <c r="A1088" s="3">
        <v>41934</v>
      </c>
      <c r="B1088" s="1">
        <v>71</v>
      </c>
      <c r="C1088" s="1">
        <v>71.449996999999996</v>
      </c>
      <c r="D1088" s="1">
        <v>69.379997000000003</v>
      </c>
      <c r="E1088" s="1">
        <v>69.440002000000007</v>
      </c>
      <c r="F1088" s="1">
        <v>9845000</v>
      </c>
      <c r="G1088" s="1">
        <v>64.854629000000003</v>
      </c>
      <c r="H1088" s="1">
        <f t="shared" si="8"/>
        <v>-1.62911753104504E-2</v>
      </c>
      <c r="I1088" s="1">
        <f t="shared" si="9"/>
        <v>-1.6291178870016878E-2</v>
      </c>
      <c r="J1088" s="11">
        <v>-9.2381576990054337E-3</v>
      </c>
    </row>
    <row r="1089" spans="1:10" ht="13" x14ac:dyDescent="0.15">
      <c r="A1089" s="3">
        <v>41935</v>
      </c>
      <c r="B1089" s="1">
        <v>70.790001000000004</v>
      </c>
      <c r="C1089" s="1">
        <v>70.919998000000007</v>
      </c>
      <c r="D1089" s="1">
        <v>69.699996999999996</v>
      </c>
      <c r="E1089" s="1">
        <v>70</v>
      </c>
      <c r="F1089" s="1">
        <v>7660700</v>
      </c>
      <c r="G1089" s="1">
        <v>65.377647999999994</v>
      </c>
      <c r="H1089" s="1">
        <f t="shared" si="8"/>
        <v>8.0644870949167467E-3</v>
      </c>
      <c r="I1089" s="1">
        <f t="shared" si="9"/>
        <v>8.0644821821429392E-3</v>
      </c>
      <c r="J1089" s="11">
        <v>1.3156908189705212E-2</v>
      </c>
    </row>
    <row r="1090" spans="1:10" ht="13" x14ac:dyDescent="0.15">
      <c r="A1090" s="3">
        <v>41936</v>
      </c>
      <c r="B1090" s="1">
        <v>69.989998</v>
      </c>
      <c r="C1090" s="1">
        <v>70.260002</v>
      </c>
      <c r="D1090" s="1">
        <v>69.110000999999997</v>
      </c>
      <c r="E1090" s="1">
        <v>70.069999999999993</v>
      </c>
      <c r="F1090" s="1">
        <v>5421600</v>
      </c>
      <c r="G1090" s="1">
        <v>65.443025000000006</v>
      </c>
      <c r="H1090" s="1">
        <f t="shared" si="8"/>
        <v>9.9999999999990266E-4</v>
      </c>
      <c r="I1090" s="1">
        <f t="shared" si="9"/>
        <v>9.9999008835576701E-4</v>
      </c>
      <c r="J1090" s="11">
        <v>7.6454329992554047E-3</v>
      </c>
    </row>
    <row r="1091" spans="1:10" ht="13" x14ac:dyDescent="0.15">
      <c r="A1091" s="3">
        <v>41939</v>
      </c>
      <c r="B1091" s="1">
        <v>69.019997000000004</v>
      </c>
      <c r="C1091" s="1">
        <v>69.169998000000007</v>
      </c>
      <c r="D1091" s="1">
        <v>68.260002</v>
      </c>
      <c r="E1091" s="1">
        <v>68.830001999999993</v>
      </c>
      <c r="F1091" s="1">
        <v>7491000</v>
      </c>
      <c r="G1091" s="1">
        <v>64.284908999999999</v>
      </c>
      <c r="H1091" s="1">
        <f t="shared" si="8"/>
        <v>-1.7696560582274867E-2</v>
      </c>
      <c r="I1091" s="1">
        <f t="shared" si="9"/>
        <v>-1.7696553605216242E-2</v>
      </c>
      <c r="J1091" s="11">
        <v>7.4555097916171426E-4</v>
      </c>
    </row>
    <row r="1092" spans="1:10" ht="13" x14ac:dyDescent="0.15">
      <c r="A1092" s="3">
        <v>41940</v>
      </c>
      <c r="B1092" s="1">
        <v>69.080001999999993</v>
      </c>
      <c r="C1092" s="1">
        <v>70.279999000000004</v>
      </c>
      <c r="D1092" s="1">
        <v>68.690002000000007</v>
      </c>
      <c r="E1092" s="1">
        <v>70.220000999999996</v>
      </c>
      <c r="F1092" s="1">
        <v>5758400</v>
      </c>
      <c r="G1092" s="1">
        <v>65.583122000000003</v>
      </c>
      <c r="H1092" s="1">
        <f t="shared" si="8"/>
        <v>2.0194667435866169E-2</v>
      </c>
      <c r="I1092" s="1">
        <f t="shared" si="9"/>
        <v>2.0194677416436945E-2</v>
      </c>
      <c r="J1092" s="11">
        <v>1.1167274716285074E-2</v>
      </c>
    </row>
    <row r="1093" spans="1:10" ht="13" x14ac:dyDescent="0.15">
      <c r="A1093" s="3">
        <v>41941</v>
      </c>
      <c r="B1093" s="1">
        <v>71.910004000000001</v>
      </c>
      <c r="C1093" s="1">
        <v>72.150002000000001</v>
      </c>
      <c r="D1093" s="1">
        <v>70.209998999999996</v>
      </c>
      <c r="E1093" s="1">
        <v>70.75</v>
      </c>
      <c r="F1093" s="1">
        <v>7751900</v>
      </c>
      <c r="G1093" s="1">
        <v>66.078123000000005</v>
      </c>
      <c r="H1093" s="1">
        <f t="shared" si="8"/>
        <v>7.5476928574809291E-3</v>
      </c>
      <c r="I1093" s="1">
        <f t="shared" si="9"/>
        <v>7.5476888703163904E-3</v>
      </c>
      <c r="J1093" s="11">
        <v>-1.8487540978787569E-3</v>
      </c>
    </row>
    <row r="1094" spans="1:10" ht="13" x14ac:dyDescent="0.15">
      <c r="A1094" s="3">
        <v>41942</v>
      </c>
      <c r="B1094" s="1">
        <v>69.370002999999997</v>
      </c>
      <c r="C1094" s="1">
        <v>71.910004000000001</v>
      </c>
      <c r="D1094" s="1">
        <v>69.25</v>
      </c>
      <c r="E1094" s="1">
        <v>71.349997999999999</v>
      </c>
      <c r="F1094" s="1">
        <v>7172900</v>
      </c>
      <c r="G1094" s="1">
        <v>66.638501000000005</v>
      </c>
      <c r="H1094" s="1">
        <f t="shared" si="8"/>
        <v>8.4805371024734896E-3</v>
      </c>
      <c r="I1094" s="1">
        <f t="shared" si="9"/>
        <v>8.4805374995291557E-3</v>
      </c>
      <c r="J1094" s="11">
        <v>1.3026117870808129E-2</v>
      </c>
    </row>
    <row r="1095" spans="1:10" ht="13" x14ac:dyDescent="0.15">
      <c r="A1095" s="3">
        <v>41943</v>
      </c>
      <c r="B1095" s="1">
        <v>71.589995999999999</v>
      </c>
      <c r="C1095" s="1">
        <v>72.239998</v>
      </c>
      <c r="D1095" s="1">
        <v>70.069999999999993</v>
      </c>
      <c r="E1095" s="1">
        <v>72.150002000000001</v>
      </c>
      <c r="F1095" s="1">
        <v>9434100</v>
      </c>
      <c r="G1095" s="1">
        <v>67.385677000000001</v>
      </c>
      <c r="H1095" s="1">
        <f t="shared" si="8"/>
        <v>1.1212389942884109E-2</v>
      </c>
      <c r="I1095" s="1">
        <f t="shared" si="9"/>
        <v>1.1212377061122608E-2</v>
      </c>
      <c r="J1095" s="11">
        <v>1.134602184230934E-2</v>
      </c>
    </row>
    <row r="1096" spans="1:10" ht="13" x14ac:dyDescent="0.15">
      <c r="A1096" s="3">
        <v>41946</v>
      </c>
      <c r="B1096" s="1">
        <v>72.260002</v>
      </c>
      <c r="C1096" s="1">
        <v>72.569999999999993</v>
      </c>
      <c r="D1096" s="1">
        <v>70.470000999999996</v>
      </c>
      <c r="E1096" s="1">
        <v>70.559997999999993</v>
      </c>
      <c r="F1096" s="1">
        <v>9544400</v>
      </c>
      <c r="G1096" s="1">
        <v>65.900666999999999</v>
      </c>
      <c r="H1096" s="1">
        <f t="shared" si="8"/>
        <v>-2.2037476866598113E-2</v>
      </c>
      <c r="I1096" s="1">
        <f t="shared" si="9"/>
        <v>-2.2037472443884515E-2</v>
      </c>
      <c r="J1096" s="11">
        <v>-1.3961227528664847E-3</v>
      </c>
    </row>
    <row r="1097" spans="1:10" ht="13" x14ac:dyDescent="0.15">
      <c r="A1097" s="3">
        <v>41947</v>
      </c>
      <c r="B1097" s="1">
        <v>69.199996999999996</v>
      </c>
      <c r="C1097" s="1">
        <v>69.839995999999999</v>
      </c>
      <c r="D1097" s="1">
        <v>68.209998999999996</v>
      </c>
      <c r="E1097" s="1">
        <v>68.769997000000004</v>
      </c>
      <c r="F1097" s="1">
        <v>10962400</v>
      </c>
      <c r="G1097" s="1">
        <v>64.228865999999996</v>
      </c>
      <c r="H1097" s="1">
        <f t="shared" si="8"/>
        <v>-2.5368495617020703E-2</v>
      </c>
      <c r="I1097" s="1">
        <f t="shared" si="9"/>
        <v>-2.5368498925815153E-2</v>
      </c>
      <c r="J1097" s="11">
        <v>1.0134381286283243E-3</v>
      </c>
    </row>
    <row r="1098" spans="1:10" ht="13" x14ac:dyDescent="0.15">
      <c r="A1098" s="3">
        <v>41948</v>
      </c>
      <c r="B1098" s="1">
        <v>69.949996999999996</v>
      </c>
      <c r="C1098" s="1">
        <v>70.25</v>
      </c>
      <c r="D1098" s="1">
        <v>68.980002999999996</v>
      </c>
      <c r="E1098" s="1">
        <v>69.879997000000003</v>
      </c>
      <c r="F1098" s="1">
        <v>7883400</v>
      </c>
      <c r="G1098" s="1">
        <v>65.265568999999999</v>
      </c>
      <c r="H1098" s="1">
        <f t="shared" si="8"/>
        <v>1.6140759756031388E-2</v>
      </c>
      <c r="I1098" s="1">
        <f t="shared" si="9"/>
        <v>1.6140764496760739E-2</v>
      </c>
      <c r="J1098" s="11">
        <v>5.7921299854772346E-3</v>
      </c>
    </row>
    <row r="1099" spans="1:10" ht="13" x14ac:dyDescent="0.15">
      <c r="A1099" s="3">
        <v>41949</v>
      </c>
      <c r="B1099" s="1">
        <v>69.720000999999996</v>
      </c>
      <c r="C1099" s="1">
        <v>71.349997999999999</v>
      </c>
      <c r="D1099" s="1">
        <v>69.489998</v>
      </c>
      <c r="E1099" s="1">
        <v>71.319999999999993</v>
      </c>
      <c r="F1099" s="1">
        <v>7761100</v>
      </c>
      <c r="G1099" s="1">
        <v>66.610483000000002</v>
      </c>
      <c r="H1099" s="1">
        <f t="shared" si="8"/>
        <v>2.0606798251579635E-2</v>
      </c>
      <c r="I1099" s="1">
        <f t="shared" si="9"/>
        <v>2.0606791921173671E-2</v>
      </c>
      <c r="J1099" s="11">
        <v>4.0001877545541558E-3</v>
      </c>
    </row>
    <row r="1100" spans="1:10" ht="13" x14ac:dyDescent="0.15">
      <c r="A1100" s="3">
        <v>41950</v>
      </c>
      <c r="B1100" s="1">
        <v>71.440002000000007</v>
      </c>
      <c r="C1100" s="1">
        <v>72.309997999999993</v>
      </c>
      <c r="D1100" s="1">
        <v>71.400002000000001</v>
      </c>
      <c r="E1100" s="1">
        <v>72.160004000000001</v>
      </c>
      <c r="F1100" s="1">
        <v>7367200</v>
      </c>
      <c r="G1100" s="1">
        <v>67.395019000000005</v>
      </c>
      <c r="H1100" s="1">
        <f t="shared" si="8"/>
        <v>1.1777958496915418E-2</v>
      </c>
      <c r="I1100" s="1">
        <f t="shared" si="9"/>
        <v>1.1777965939685541E-2</v>
      </c>
      <c r="J1100" s="11">
        <v>1.1084919809059908E-3</v>
      </c>
    </row>
    <row r="1101" spans="1:10" ht="13" x14ac:dyDescent="0.15">
      <c r="A1101" s="3">
        <v>41953</v>
      </c>
      <c r="B1101" s="1">
        <v>72.819999999999993</v>
      </c>
      <c r="C1101" s="1">
        <v>73.220000999999996</v>
      </c>
      <c r="D1101" s="1">
        <v>71.459998999999996</v>
      </c>
      <c r="E1101" s="1">
        <v>71.599997999999999</v>
      </c>
      <c r="F1101" s="1">
        <v>7301800</v>
      </c>
      <c r="G1101" s="1">
        <v>66.871993000000003</v>
      </c>
      <c r="H1101" s="1">
        <f t="shared" si="8"/>
        <v>-7.7606148691455358E-3</v>
      </c>
      <c r="I1101" s="1">
        <f t="shared" si="9"/>
        <v>-7.7606031982868275E-3</v>
      </c>
      <c r="J1101" s="11">
        <v>2.265318042250491E-3</v>
      </c>
    </row>
    <row r="1102" spans="1:10" ht="13" x14ac:dyDescent="0.15">
      <c r="A1102" s="3">
        <v>41954</v>
      </c>
      <c r="B1102" s="1">
        <v>71.519997000000004</v>
      </c>
      <c r="C1102" s="1">
        <v>71.949996999999996</v>
      </c>
      <c r="D1102" s="1">
        <v>71.069999999999993</v>
      </c>
      <c r="E1102" s="1">
        <v>71.75</v>
      </c>
      <c r="F1102" s="1">
        <v>5921800</v>
      </c>
      <c r="G1102" s="1">
        <v>67.012089000000003</v>
      </c>
      <c r="H1102" s="1">
        <f t="shared" si="8"/>
        <v>2.0950000585195634E-3</v>
      </c>
      <c r="I1102" s="1">
        <f t="shared" si="9"/>
        <v>2.0949876579871005E-3</v>
      </c>
      <c r="J1102" s="11">
        <v>6.5866759975456422E-5</v>
      </c>
    </row>
    <row r="1103" spans="1:10" ht="13" x14ac:dyDescent="0.15">
      <c r="A1103" s="3">
        <v>41955</v>
      </c>
      <c r="B1103" s="1">
        <v>71.360000999999997</v>
      </c>
      <c r="C1103" s="1">
        <v>71.879997000000003</v>
      </c>
      <c r="D1103" s="1">
        <v>71.089995999999999</v>
      </c>
      <c r="E1103" s="1">
        <v>71.199996999999996</v>
      </c>
      <c r="F1103" s="1">
        <v>5750100</v>
      </c>
      <c r="G1103" s="1">
        <v>66.498405000000005</v>
      </c>
      <c r="H1103" s="1">
        <f t="shared" si="8"/>
        <v>-7.6655470383275789E-3</v>
      </c>
      <c r="I1103" s="1">
        <f t="shared" si="9"/>
        <v>-7.6655422576066504E-3</v>
      </c>
      <c r="J1103" s="11">
        <v>-1.5334574367129164E-4</v>
      </c>
    </row>
    <row r="1104" spans="1:10" ht="13" x14ac:dyDescent="0.15">
      <c r="A1104" s="3">
        <v>41956</v>
      </c>
      <c r="B1104" s="1">
        <v>70.779999000000004</v>
      </c>
      <c r="C1104" s="1">
        <v>71</v>
      </c>
      <c r="D1104" s="1">
        <v>69.540001000000004</v>
      </c>
      <c r="E1104" s="1">
        <v>70.349997999999999</v>
      </c>
      <c r="F1104" s="1">
        <v>7521000</v>
      </c>
      <c r="G1104" s="1">
        <v>65.704535000000007</v>
      </c>
      <c r="H1104" s="1">
        <f t="shared" si="8"/>
        <v>-1.1938188705260717E-2</v>
      </c>
      <c r="I1104" s="1">
        <f t="shared" si="9"/>
        <v>-1.1938181073666327E-2</v>
      </c>
      <c r="J1104" s="11">
        <v>2.3046434742747903E-3</v>
      </c>
    </row>
    <row r="1105" spans="1:10" ht="13" x14ac:dyDescent="0.15">
      <c r="A1105" s="3">
        <v>41957</v>
      </c>
      <c r="B1105" s="1">
        <v>70.569999999999993</v>
      </c>
      <c r="C1105" s="1">
        <v>71.459998999999996</v>
      </c>
      <c r="D1105" s="1">
        <v>70.489998</v>
      </c>
      <c r="E1105" s="1">
        <v>71.410004000000001</v>
      </c>
      <c r="F1105" s="1">
        <v>5272700</v>
      </c>
      <c r="G1105" s="1">
        <v>66.694543999999993</v>
      </c>
      <c r="H1105" s="1">
        <f t="shared" si="8"/>
        <v>1.5067605261339188E-2</v>
      </c>
      <c r="I1105" s="1">
        <f t="shared" si="9"/>
        <v>1.5067590083393577E-2</v>
      </c>
      <c r="J1105" s="11">
        <v>-1.0224350349768315E-3</v>
      </c>
    </row>
    <row r="1106" spans="1:10" ht="13" x14ac:dyDescent="0.15">
      <c r="A1106" s="3">
        <v>41960</v>
      </c>
      <c r="B1106" s="1">
        <v>71.029999000000004</v>
      </c>
      <c r="C1106" s="1">
        <v>71.769997000000004</v>
      </c>
      <c r="D1106" s="1">
        <v>70.610000999999997</v>
      </c>
      <c r="E1106" s="1">
        <v>71.419998000000007</v>
      </c>
      <c r="F1106" s="1">
        <v>5100300</v>
      </c>
      <c r="G1106" s="1">
        <v>66.703878000000003</v>
      </c>
      <c r="H1106" s="1">
        <f t="shared" si="8"/>
        <v>1.3995237978149468E-4</v>
      </c>
      <c r="I1106" s="1">
        <f t="shared" si="9"/>
        <v>1.3995147789015131E-4</v>
      </c>
      <c r="J1106" s="11">
        <v>7.377352787918312E-4</v>
      </c>
    </row>
    <row r="1107" spans="1:10" ht="13" x14ac:dyDescent="0.15">
      <c r="A1107" s="3">
        <v>41961</v>
      </c>
      <c r="B1107" s="1">
        <v>71.529999000000004</v>
      </c>
      <c r="C1107" s="1">
        <v>72.150002000000001</v>
      </c>
      <c r="D1107" s="1">
        <v>71.069999999999993</v>
      </c>
      <c r="E1107" s="1">
        <v>71.669998000000007</v>
      </c>
      <c r="F1107" s="1">
        <v>5305700</v>
      </c>
      <c r="G1107" s="1">
        <v>66.937370000000001</v>
      </c>
      <c r="H1107" s="1">
        <f t="shared" si="8"/>
        <v>3.5004201484295752E-3</v>
      </c>
      <c r="I1107" s="1">
        <f t="shared" si="9"/>
        <v>3.5004261671262686E-3</v>
      </c>
      <c r="J1107" s="11">
        <v>2.2705619696561405E-3</v>
      </c>
    </row>
    <row r="1108" spans="1:10" ht="13" x14ac:dyDescent="0.15">
      <c r="A1108" s="3">
        <v>41962</v>
      </c>
      <c r="B1108" s="1">
        <v>72.360000999999997</v>
      </c>
      <c r="C1108" s="1">
        <v>72.480002999999996</v>
      </c>
      <c r="D1108" s="1">
        <v>71.319999999999993</v>
      </c>
      <c r="E1108" s="1">
        <v>72.129997000000003</v>
      </c>
      <c r="F1108" s="1">
        <v>6372600</v>
      </c>
      <c r="G1108" s="1">
        <v>67.366994000000005</v>
      </c>
      <c r="H1108" s="1">
        <f t="shared" si="8"/>
        <v>6.4182923515638474E-3</v>
      </c>
      <c r="I1108" s="1">
        <f t="shared" si="9"/>
        <v>6.4182981793279893E-3</v>
      </c>
      <c r="J1108" s="11">
        <v>-1.1815135858311699E-4</v>
      </c>
    </row>
    <row r="1109" spans="1:10" ht="13" x14ac:dyDescent="0.15">
      <c r="A1109" s="3">
        <v>41963</v>
      </c>
      <c r="B1109" s="1">
        <v>72.129997000000003</v>
      </c>
      <c r="C1109" s="1">
        <v>73.25</v>
      </c>
      <c r="D1109" s="1">
        <v>72.129997000000003</v>
      </c>
      <c r="E1109" s="1">
        <v>73.209998999999996</v>
      </c>
      <c r="F1109" s="1">
        <v>5723800</v>
      </c>
      <c r="G1109" s="1">
        <v>68.375679000000005</v>
      </c>
      <c r="H1109" s="1">
        <f t="shared" si="8"/>
        <v>1.4972993829460345E-2</v>
      </c>
      <c r="I1109" s="1">
        <f t="shared" si="9"/>
        <v>1.4972985138686754E-2</v>
      </c>
      <c r="J1109" s="11">
        <v>1.8811510249144602E-3</v>
      </c>
    </row>
    <row r="1110" spans="1:10" ht="13" x14ac:dyDescent="0.15">
      <c r="A1110" s="3">
        <v>41964</v>
      </c>
      <c r="B1110" s="1">
        <v>74.470000999999996</v>
      </c>
      <c r="C1110" s="1">
        <v>74.680000000000007</v>
      </c>
      <c r="D1110" s="1">
        <v>73.180000000000007</v>
      </c>
      <c r="E1110" s="1">
        <v>73.639999000000003</v>
      </c>
      <c r="F1110" s="1">
        <v>8938200</v>
      </c>
      <c r="G1110" s="1">
        <v>68.777285000000006</v>
      </c>
      <c r="H1110" s="1">
        <f t="shared" si="8"/>
        <v>5.8735146274214107E-3</v>
      </c>
      <c r="I1110" s="1">
        <f t="shared" si="9"/>
        <v>5.8735211975006639E-3</v>
      </c>
      <c r="J1110" s="11">
        <v>5.1391472430723142E-3</v>
      </c>
    </row>
    <row r="1111" spans="1:10" ht="13" x14ac:dyDescent="0.15">
      <c r="A1111" s="3">
        <v>41967</v>
      </c>
      <c r="B1111" s="1">
        <v>73.559997999999993</v>
      </c>
      <c r="C1111" s="1">
        <v>73.790001000000004</v>
      </c>
      <c r="D1111" s="1">
        <v>72.660004000000001</v>
      </c>
      <c r="E1111" s="1">
        <v>73.330001999999993</v>
      </c>
      <c r="F1111" s="1">
        <v>6117700</v>
      </c>
      <c r="G1111" s="1">
        <v>68.487757999999999</v>
      </c>
      <c r="H1111" s="1">
        <f t="shared" si="8"/>
        <v>-4.2096279767740059E-3</v>
      </c>
      <c r="I1111" s="1">
        <f t="shared" si="9"/>
        <v>-4.2096311303943838E-3</v>
      </c>
      <c r="J1111" s="11">
        <v>4.4019165336305104E-4</v>
      </c>
    </row>
    <row r="1112" spans="1:10" ht="13" x14ac:dyDescent="0.15">
      <c r="A1112" s="3">
        <v>41968</v>
      </c>
      <c r="B1112" s="1">
        <v>73.900002000000001</v>
      </c>
      <c r="C1112" s="1">
        <v>73.910004000000001</v>
      </c>
      <c r="D1112" s="1">
        <v>71.569999999999993</v>
      </c>
      <c r="E1112" s="1">
        <v>71.730002999999996</v>
      </c>
      <c r="F1112" s="1">
        <v>8905800</v>
      </c>
      <c r="G1112" s="1">
        <v>66.993413000000004</v>
      </c>
      <c r="H1112" s="1">
        <f t="shared" si="8"/>
        <v>-2.1819159366721373E-2</v>
      </c>
      <c r="I1112" s="1">
        <f t="shared" si="9"/>
        <v>-2.1819154891885871E-2</v>
      </c>
      <c r="J1112" s="11">
        <v>-1.661778287670183E-4</v>
      </c>
    </row>
    <row r="1113" spans="1:10" ht="13" x14ac:dyDescent="0.15">
      <c r="A1113" s="3">
        <v>41969</v>
      </c>
      <c r="B1113" s="1">
        <v>71.75</v>
      </c>
      <c r="C1113" s="1">
        <v>71.75</v>
      </c>
      <c r="D1113" s="1">
        <v>70.550003000000004</v>
      </c>
      <c r="E1113" s="1">
        <v>70.830001999999993</v>
      </c>
      <c r="F1113" s="1">
        <v>7391200</v>
      </c>
      <c r="G1113" s="1">
        <v>66.152842000000007</v>
      </c>
      <c r="H1113" s="1">
        <f t="shared" si="8"/>
        <v>-1.2547064859317003E-2</v>
      </c>
      <c r="I1113" s="1">
        <f t="shared" si="9"/>
        <v>-1.2547069366356913E-2</v>
      </c>
      <c r="J1113" s="11">
        <v>7.1909029137892069E-4</v>
      </c>
    </row>
    <row r="1114" spans="1:10" ht="13" x14ac:dyDescent="0.15">
      <c r="A1114" s="3">
        <v>41971</v>
      </c>
      <c r="B1114" s="1">
        <v>67.699996999999996</v>
      </c>
      <c r="C1114" s="1">
        <v>68.139999000000003</v>
      </c>
      <c r="D1114" s="1">
        <v>65.650002000000001</v>
      </c>
      <c r="E1114" s="1">
        <v>66.069999999999993</v>
      </c>
      <c r="F1114" s="1">
        <v>11779100</v>
      </c>
      <c r="G1114" s="1">
        <v>61.707160000000002</v>
      </c>
      <c r="H1114" s="1">
        <f t="shared" si="8"/>
        <v>-6.7203188840796596E-2</v>
      </c>
      <c r="I1114" s="1">
        <f t="shared" si="9"/>
        <v>-6.7203189849349254E-2</v>
      </c>
      <c r="J1114" s="11">
        <v>2.749814194160387E-5</v>
      </c>
    </row>
    <row r="1115" spans="1:10" ht="13" x14ac:dyDescent="0.15">
      <c r="A1115" s="3">
        <v>41974</v>
      </c>
      <c r="B1115" s="1">
        <v>65.930000000000007</v>
      </c>
      <c r="C1115" s="1">
        <v>67.900002000000001</v>
      </c>
      <c r="D1115" s="1">
        <v>65.400002000000001</v>
      </c>
      <c r="E1115" s="1">
        <v>67.769997000000004</v>
      </c>
      <c r="F1115" s="1">
        <v>14028700</v>
      </c>
      <c r="G1115" s="1">
        <v>63.294899999999998</v>
      </c>
      <c r="H1115" s="1">
        <f t="shared" si="8"/>
        <v>2.5730240653852137E-2</v>
      </c>
      <c r="I1115" s="1">
        <f t="shared" si="9"/>
        <v>2.5730239408198279E-2</v>
      </c>
      <c r="J1115" s="11">
        <v>-2.8852791602751492E-3</v>
      </c>
    </row>
    <row r="1116" spans="1:10" ht="13" x14ac:dyDescent="0.15">
      <c r="A1116" s="3">
        <v>41975</v>
      </c>
      <c r="B1116" s="1">
        <v>67.330001999999993</v>
      </c>
      <c r="C1116" s="1">
        <v>69.580001999999993</v>
      </c>
      <c r="D1116" s="1">
        <v>67.239998</v>
      </c>
      <c r="E1116" s="1">
        <v>69.209998999999996</v>
      </c>
      <c r="F1116" s="1">
        <v>11668600</v>
      </c>
      <c r="G1116" s="1">
        <v>64.639814000000001</v>
      </c>
      <c r="H1116" s="1">
        <f t="shared" si="8"/>
        <v>2.1248370425632344E-2</v>
      </c>
      <c r="I1116" s="1">
        <f t="shared" si="9"/>
        <v>2.1248378621342365E-2</v>
      </c>
      <c r="J1116" s="11">
        <v>5.7800051466853413E-3</v>
      </c>
    </row>
    <row r="1117" spans="1:10" ht="13" x14ac:dyDescent="0.15">
      <c r="A1117" s="3">
        <v>41976</v>
      </c>
      <c r="B1117" s="1">
        <v>69.660004000000001</v>
      </c>
      <c r="C1117" s="1">
        <v>71.220000999999996</v>
      </c>
      <c r="D1117" s="1">
        <v>69.279999000000004</v>
      </c>
      <c r="E1117" s="1">
        <v>70.800003000000004</v>
      </c>
      <c r="F1117" s="1">
        <v>11904000</v>
      </c>
      <c r="G1117" s="1">
        <v>66.124824000000004</v>
      </c>
      <c r="H1117" s="1">
        <f t="shared" si="8"/>
        <v>2.2973616861344089E-2</v>
      </c>
      <c r="I1117" s="1">
        <f t="shared" si="9"/>
        <v>2.2973611898078831E-2</v>
      </c>
      <c r="J1117" s="11">
        <v>1.8495073174314663E-3</v>
      </c>
    </row>
    <row r="1118" spans="1:10" ht="13" x14ac:dyDescent="0.15">
      <c r="A1118" s="3">
        <v>41977</v>
      </c>
      <c r="B1118" s="1">
        <v>70.160004000000001</v>
      </c>
      <c r="C1118" s="1">
        <v>70.430000000000007</v>
      </c>
      <c r="D1118" s="1">
        <v>68.680000000000007</v>
      </c>
      <c r="E1118" s="1">
        <v>69.309997999999993</v>
      </c>
      <c r="F1118" s="1">
        <v>10649700</v>
      </c>
      <c r="G1118" s="1">
        <v>64.733209000000002</v>
      </c>
      <c r="H1118" s="1">
        <f t="shared" si="8"/>
        <v>-2.1045267469833449E-2</v>
      </c>
      <c r="I1118" s="1">
        <f t="shared" si="9"/>
        <v>-2.1045273405945118E-2</v>
      </c>
      <c r="J1118" s="11">
        <v>-6.9892235759319327E-4</v>
      </c>
    </row>
    <row r="1119" spans="1:10" ht="13" x14ac:dyDescent="0.15">
      <c r="A1119" s="3">
        <v>41978</v>
      </c>
      <c r="B1119" s="1">
        <v>69.370002999999997</v>
      </c>
      <c r="C1119" s="1">
        <v>69.370002999999997</v>
      </c>
      <c r="D1119" s="1">
        <v>67.470000999999996</v>
      </c>
      <c r="E1119" s="1">
        <v>67.849997999999999</v>
      </c>
      <c r="F1119" s="1">
        <v>9822100</v>
      </c>
      <c r="G1119" s="1">
        <v>63.369619</v>
      </c>
      <c r="H1119" s="1">
        <f t="shared" si="8"/>
        <v>-2.1064782024665385E-2</v>
      </c>
      <c r="I1119" s="1">
        <f t="shared" si="9"/>
        <v>-2.1064767544584449E-2</v>
      </c>
      <c r="J1119" s="11">
        <v>3.2787219780168603E-3</v>
      </c>
    </row>
    <row r="1120" spans="1:10" ht="13" x14ac:dyDescent="0.15">
      <c r="A1120" s="3">
        <v>41981</v>
      </c>
      <c r="B1120" s="1">
        <v>66.980002999999996</v>
      </c>
      <c r="C1120" s="1">
        <v>67.129997000000003</v>
      </c>
      <c r="D1120" s="1">
        <v>64.879997000000003</v>
      </c>
      <c r="E1120" s="1">
        <v>65.029999000000004</v>
      </c>
      <c r="F1120" s="1">
        <v>10164200</v>
      </c>
      <c r="G1120" s="1">
        <v>60.735833999999997</v>
      </c>
      <c r="H1120" s="1">
        <f t="shared" si="8"/>
        <v>-4.1562256199329524E-2</v>
      </c>
      <c r="I1120" s="1">
        <f t="shared" si="9"/>
        <v>-4.1562266612333636E-2</v>
      </c>
      <c r="J1120" s="11">
        <v>-5.9195856493901352E-3</v>
      </c>
    </row>
    <row r="1121" spans="1:10" ht="13" x14ac:dyDescent="0.15">
      <c r="A1121" s="3">
        <v>41982</v>
      </c>
      <c r="B1121" s="1">
        <v>64.349997999999999</v>
      </c>
      <c r="C1121" s="1">
        <v>66.25</v>
      </c>
      <c r="D1121" s="1">
        <v>63.369999</v>
      </c>
      <c r="E1121" s="1">
        <v>64.959998999999996</v>
      </c>
      <c r="F1121" s="1">
        <v>12127800</v>
      </c>
      <c r="G1121" s="1">
        <v>60.670456000000001</v>
      </c>
      <c r="H1121" s="1">
        <f t="shared" si="8"/>
        <v>-1.0764262813537393E-3</v>
      </c>
      <c r="I1121" s="1">
        <f t="shared" si="9"/>
        <v>-1.0764320779722148E-3</v>
      </c>
      <c r="J1121" s="11">
        <v>-2.8724999915936055E-3</v>
      </c>
    </row>
    <row r="1122" spans="1:10" ht="13" x14ac:dyDescent="0.15">
      <c r="A1122" s="3">
        <v>41983</v>
      </c>
      <c r="B1122" s="1">
        <v>63.91</v>
      </c>
      <c r="C1122" s="1">
        <v>64.150002000000001</v>
      </c>
      <c r="D1122" s="1">
        <v>62.830002</v>
      </c>
      <c r="E1122" s="1">
        <v>63.540000999999997</v>
      </c>
      <c r="F1122" s="1">
        <v>9843100</v>
      </c>
      <c r="G1122" s="1">
        <v>59.344225999999999</v>
      </c>
      <c r="H1122" s="1">
        <f t="shared" si="8"/>
        <v>-2.1859575459660947E-2</v>
      </c>
      <c r="I1122" s="1">
        <f t="shared" si="9"/>
        <v>-2.1859568683644019E-2</v>
      </c>
      <c r="J1122" s="11">
        <v>-1.5057908553646294E-2</v>
      </c>
    </row>
    <row r="1123" spans="1:10" ht="13" x14ac:dyDescent="0.15">
      <c r="A1123" s="3">
        <v>41984</v>
      </c>
      <c r="B1123" s="1">
        <v>63.299999</v>
      </c>
      <c r="C1123" s="1">
        <v>65.449996999999996</v>
      </c>
      <c r="D1123" s="1">
        <v>63.299999</v>
      </c>
      <c r="E1123" s="1">
        <v>63.610000999999997</v>
      </c>
      <c r="F1123" s="1">
        <v>8175100</v>
      </c>
      <c r="G1123" s="1">
        <v>59.409602999999997</v>
      </c>
      <c r="H1123" s="1">
        <f t="shared" si="8"/>
        <v>1.1016682231402592E-3</v>
      </c>
      <c r="I1123" s="1">
        <f t="shared" si="9"/>
        <v>1.1016573036102624E-3</v>
      </c>
      <c r="J1123" s="11">
        <v>3.6039986308474066E-3</v>
      </c>
    </row>
    <row r="1124" spans="1:10" ht="13" x14ac:dyDescent="0.15">
      <c r="A1124" s="3">
        <v>41985</v>
      </c>
      <c r="B1124" s="1">
        <v>62.689999</v>
      </c>
      <c r="C1124" s="1">
        <v>63.790000999999997</v>
      </c>
      <c r="D1124" s="1">
        <v>62.310001</v>
      </c>
      <c r="E1124" s="1">
        <v>62.450001</v>
      </c>
      <c r="F1124" s="1">
        <v>8678400</v>
      </c>
      <c r="G1124" s="1">
        <v>58.326202000000002</v>
      </c>
      <c r="H1124" s="1">
        <f t="shared" si="8"/>
        <v>-1.8236126108534357E-2</v>
      </c>
      <c r="I1124" s="1">
        <f t="shared" si="9"/>
        <v>-1.8236125900386761E-2</v>
      </c>
      <c r="J1124" s="11">
        <v>-1.7930419784390843E-2</v>
      </c>
    </row>
    <row r="1125" spans="1:10" ht="13" x14ac:dyDescent="0.15">
      <c r="A1125" s="3">
        <v>41988</v>
      </c>
      <c r="B1125" s="1">
        <v>63.279998999999997</v>
      </c>
      <c r="C1125" s="1">
        <v>63.5</v>
      </c>
      <c r="D1125" s="1">
        <v>61.5</v>
      </c>
      <c r="E1125" s="1">
        <v>61.689999</v>
      </c>
      <c r="F1125" s="1">
        <v>9823200</v>
      </c>
      <c r="G1125" s="1">
        <v>57.616385999999999</v>
      </c>
      <c r="H1125" s="1">
        <f t="shared" si="8"/>
        <v>-1.2169767619379223E-2</v>
      </c>
      <c r="I1125" s="1">
        <f t="shared" si="9"/>
        <v>-1.216976205651113E-2</v>
      </c>
      <c r="J1125" s="11">
        <v>-5.7861942705936947E-3</v>
      </c>
    </row>
    <row r="1126" spans="1:10" ht="13" x14ac:dyDescent="0.15">
      <c r="A1126" s="3">
        <v>41989</v>
      </c>
      <c r="B1126" s="1">
        <v>61.439999</v>
      </c>
      <c r="C1126" s="1">
        <v>64.980002999999996</v>
      </c>
      <c r="D1126" s="1">
        <v>60.84</v>
      </c>
      <c r="E1126" s="1">
        <v>63.220001000000003</v>
      </c>
      <c r="F1126" s="1">
        <v>12951500</v>
      </c>
      <c r="G1126" s="1">
        <v>59.045357000000003</v>
      </c>
      <c r="H1126" s="1">
        <f t="shared" si="8"/>
        <v>2.4801459309474184E-2</v>
      </c>
      <c r="I1126" s="1">
        <f t="shared" si="9"/>
        <v>2.480146880437805E-2</v>
      </c>
      <c r="J1126" s="11">
        <v>-6.5171843194367189E-3</v>
      </c>
    </row>
    <row r="1127" spans="1:10" ht="13" x14ac:dyDescent="0.15">
      <c r="A1127" s="3">
        <v>41990</v>
      </c>
      <c r="B1127" s="1">
        <v>64.139999000000003</v>
      </c>
      <c r="C1127" s="1">
        <v>67.669998000000007</v>
      </c>
      <c r="D1127" s="1">
        <v>64.010002</v>
      </c>
      <c r="E1127" s="1">
        <v>66.940002000000007</v>
      </c>
      <c r="F1127" s="1">
        <v>15364100</v>
      </c>
      <c r="G1127" s="1">
        <v>62.519713000000003</v>
      </c>
      <c r="H1127" s="1">
        <f t="shared" si="8"/>
        <v>5.8842153450772698E-2</v>
      </c>
      <c r="I1127" s="1">
        <f t="shared" si="9"/>
        <v>5.8842154176491815E-2</v>
      </c>
      <c r="J1127" s="11">
        <v>1.6872822542478055E-2</v>
      </c>
    </row>
    <row r="1128" spans="1:10" ht="13" x14ac:dyDescent="0.15">
      <c r="A1128" s="3">
        <v>41991</v>
      </c>
      <c r="B1128" s="1">
        <v>69.220000999999996</v>
      </c>
      <c r="C1128" s="1">
        <v>69.839995999999999</v>
      </c>
      <c r="D1128" s="1">
        <v>66.660004000000001</v>
      </c>
      <c r="E1128" s="1">
        <v>69.75</v>
      </c>
      <c r="F1128" s="1">
        <v>15948500</v>
      </c>
      <c r="G1128" s="1">
        <v>65.144155999999995</v>
      </c>
      <c r="H1128" s="1">
        <f t="shared" si="8"/>
        <v>4.1977859516645857E-2</v>
      </c>
      <c r="I1128" s="1">
        <f t="shared" si="9"/>
        <v>4.1977847850964894E-2</v>
      </c>
      <c r="J1128" s="11">
        <v>2.4271730494823562E-2</v>
      </c>
    </row>
    <row r="1129" spans="1:10" ht="13" x14ac:dyDescent="0.15">
      <c r="A1129" s="3">
        <v>41992</v>
      </c>
      <c r="B1129" s="1">
        <v>69.629997000000003</v>
      </c>
      <c r="C1129" s="1">
        <v>71</v>
      </c>
      <c r="D1129" s="1">
        <v>68.629997000000003</v>
      </c>
      <c r="E1129" s="1">
        <v>70.980002999999996</v>
      </c>
      <c r="F1129" s="1">
        <v>17823400</v>
      </c>
      <c r="G1129" s="1">
        <v>66.292938000000007</v>
      </c>
      <c r="H1129" s="1">
        <f t="shared" si="8"/>
        <v>1.7634451612903175E-2</v>
      </c>
      <c r="I1129" s="1">
        <f t="shared" si="9"/>
        <v>1.763445979713071E-2</v>
      </c>
      <c r="J1129" s="11">
        <v>1.4990530181920978E-3</v>
      </c>
    </row>
    <row r="1130" spans="1:10" ht="13" x14ac:dyDescent="0.15">
      <c r="A1130" s="3">
        <v>41995</v>
      </c>
      <c r="B1130" s="1">
        <v>70.080001999999993</v>
      </c>
      <c r="C1130" s="1">
        <v>70.449996999999996</v>
      </c>
      <c r="D1130" s="1">
        <v>68.489998</v>
      </c>
      <c r="E1130" s="1">
        <v>69.519997000000004</v>
      </c>
      <c r="F1130" s="1">
        <v>9510100</v>
      </c>
      <c r="G1130" s="1">
        <v>64.929340999999994</v>
      </c>
      <c r="H1130" s="1">
        <f t="shared" si="8"/>
        <v>-2.0569258076813448E-2</v>
      </c>
      <c r="I1130" s="1">
        <f t="shared" si="9"/>
        <v>-2.0569264858950928E-2</v>
      </c>
      <c r="J1130" s="11">
        <v>8.685223267069898E-3</v>
      </c>
    </row>
    <row r="1131" spans="1:10" ht="13" x14ac:dyDescent="0.15">
      <c r="A1131" s="3">
        <v>41996</v>
      </c>
      <c r="B1131" s="1">
        <v>70.319999999999993</v>
      </c>
      <c r="C1131" s="1">
        <v>71.370002999999997</v>
      </c>
      <c r="D1131" s="1">
        <v>69.800003000000004</v>
      </c>
      <c r="E1131" s="1">
        <v>71.050003000000004</v>
      </c>
      <c r="F1131" s="1">
        <v>8170900</v>
      </c>
      <c r="G1131" s="1">
        <v>66.358315000000005</v>
      </c>
      <c r="H1131" s="1">
        <f t="shared" si="8"/>
        <v>2.2008142491720766E-2</v>
      </c>
      <c r="I1131" s="1">
        <f t="shared" si="9"/>
        <v>2.2008139586693339E-2</v>
      </c>
      <c r="J1131" s="11">
        <v>3.604258929139272E-3</v>
      </c>
    </row>
    <row r="1132" spans="1:10" ht="13" x14ac:dyDescent="0.15">
      <c r="A1132" s="3">
        <v>41997</v>
      </c>
      <c r="B1132" s="1">
        <v>70.540001000000004</v>
      </c>
      <c r="C1132" s="1">
        <v>70.629997000000003</v>
      </c>
      <c r="D1132" s="1">
        <v>68.940002000000007</v>
      </c>
      <c r="E1132" s="1">
        <v>70.129997000000003</v>
      </c>
      <c r="F1132" s="1">
        <v>3849000</v>
      </c>
      <c r="G1132" s="1">
        <v>65.499060999999998</v>
      </c>
      <c r="H1132" s="1">
        <f t="shared" si="8"/>
        <v>-1.2948711627781363E-2</v>
      </c>
      <c r="I1132" s="1">
        <f t="shared" si="9"/>
        <v>-1.2948701304425934E-2</v>
      </c>
      <c r="J1132" s="11">
        <v>3.3516217539079722E-4</v>
      </c>
    </row>
    <row r="1133" spans="1:10" ht="13" x14ac:dyDescent="0.15">
      <c r="A1133" s="3">
        <v>41999</v>
      </c>
      <c r="B1133" s="1">
        <v>70.550003000000004</v>
      </c>
      <c r="C1133" s="1">
        <v>70.790001000000004</v>
      </c>
      <c r="D1133" s="1">
        <v>69.519997000000004</v>
      </c>
      <c r="E1133" s="1">
        <v>69.879997000000003</v>
      </c>
      <c r="F1133" s="1">
        <v>3335600</v>
      </c>
      <c r="G1133" s="1">
        <v>65.265568999999999</v>
      </c>
      <c r="H1133" s="1">
        <f t="shared" si="8"/>
        <v>-3.5648083658124212E-3</v>
      </c>
      <c r="I1133" s="1">
        <f t="shared" si="9"/>
        <v>-3.5648144635233516E-3</v>
      </c>
      <c r="J1133" s="11">
        <v>1.3033680015282173E-3</v>
      </c>
    </row>
    <row r="1134" spans="1:10" ht="13" x14ac:dyDescent="0.15">
      <c r="A1134" s="3">
        <v>42002</v>
      </c>
      <c r="B1134" s="1">
        <v>70.449996999999996</v>
      </c>
      <c r="C1134" s="1">
        <v>70.680000000000007</v>
      </c>
      <c r="D1134" s="1">
        <v>69.550003000000004</v>
      </c>
      <c r="E1134" s="1">
        <v>70.110000999999997</v>
      </c>
      <c r="F1134" s="1">
        <v>5241500</v>
      </c>
      <c r="G1134" s="1">
        <v>65.480384999999998</v>
      </c>
      <c r="H1134" s="1">
        <f t="shared" si="8"/>
        <v>3.2914139936210053E-3</v>
      </c>
      <c r="I1134" s="1">
        <f t="shared" si="9"/>
        <v>3.2914138847084749E-3</v>
      </c>
      <c r="J1134" s="11">
        <v>-8.574674786502504E-4</v>
      </c>
    </row>
    <row r="1135" spans="1:10" ht="13" x14ac:dyDescent="0.15">
      <c r="A1135" s="3">
        <v>42003</v>
      </c>
      <c r="B1135" s="1">
        <v>69.610000999999997</v>
      </c>
      <c r="C1135" s="1">
        <v>70.199996999999996</v>
      </c>
      <c r="D1135" s="1">
        <v>69.269997000000004</v>
      </c>
      <c r="E1135" s="1">
        <v>69.930000000000007</v>
      </c>
      <c r="F1135" s="1">
        <v>4537900</v>
      </c>
      <c r="G1135" s="1">
        <v>65.312270999999996</v>
      </c>
      <c r="H1135" s="1">
        <f t="shared" si="8"/>
        <v>-2.5674083216742517E-3</v>
      </c>
      <c r="I1135" s="1">
        <f t="shared" si="9"/>
        <v>-2.5673948007483884E-3</v>
      </c>
      <c r="J1135" s="11">
        <v>-3.0579584894282292E-3</v>
      </c>
    </row>
    <row r="1136" spans="1:10" ht="13" x14ac:dyDescent="0.15">
      <c r="A1136" s="3">
        <v>42004</v>
      </c>
      <c r="B1136" s="1">
        <v>69.339995999999999</v>
      </c>
      <c r="C1136" s="1">
        <v>69.75</v>
      </c>
      <c r="D1136" s="1">
        <v>68.699996999999996</v>
      </c>
      <c r="E1136" s="1">
        <v>69.059997999999993</v>
      </c>
      <c r="F1136" s="1">
        <v>5923600</v>
      </c>
      <c r="G1136" s="1">
        <v>64.499717000000004</v>
      </c>
      <c r="H1136" s="1">
        <f t="shared" si="8"/>
        <v>-1.2441041041041236E-2</v>
      </c>
      <c r="I1136" s="1">
        <f t="shared" si="9"/>
        <v>-1.2441061802918959E-2</v>
      </c>
      <c r="J1136" s="11">
        <v>-8.8972571002532003E-3</v>
      </c>
    </row>
    <row r="1137" spans="1:10" ht="13" x14ac:dyDescent="0.15">
      <c r="A1137" s="3">
        <v>42006</v>
      </c>
      <c r="B1137" s="1">
        <v>68.5</v>
      </c>
      <c r="C1137" s="1">
        <v>69.480002999999996</v>
      </c>
      <c r="D1137" s="1">
        <v>68.230002999999996</v>
      </c>
      <c r="E1137" s="1">
        <v>68.919998000000007</v>
      </c>
      <c r="F1137" s="1">
        <v>5701800</v>
      </c>
      <c r="G1137" s="1">
        <v>64.368961999999996</v>
      </c>
      <c r="H1137" s="1">
        <f t="shared" si="8"/>
        <v>-2.0272227636031264E-3</v>
      </c>
      <c r="I1137" s="1">
        <f t="shared" si="9"/>
        <v>-2.0272181969419761E-3</v>
      </c>
      <c r="J1137" s="11">
        <v>5.5657750474308006E-4</v>
      </c>
    </row>
    <row r="1138" spans="1:10" ht="13" x14ac:dyDescent="0.15">
      <c r="A1138" s="3">
        <v>42009</v>
      </c>
      <c r="B1138" s="1">
        <v>67.709998999999996</v>
      </c>
      <c r="C1138" s="1">
        <v>67.980002999999996</v>
      </c>
      <c r="D1138" s="1">
        <v>65.430000000000007</v>
      </c>
      <c r="E1138" s="1">
        <v>65.639999000000003</v>
      </c>
      <c r="F1138" s="1">
        <v>10938900</v>
      </c>
      <c r="G1138" s="1">
        <v>61.305554000000001</v>
      </c>
      <c r="H1138" s="1">
        <f t="shared" si="8"/>
        <v>-4.7591397202304091E-2</v>
      </c>
      <c r="I1138" s="1">
        <f t="shared" si="9"/>
        <v>-4.7591384182954444E-2</v>
      </c>
      <c r="J1138" s="11">
        <v>-1.8580161584039658E-2</v>
      </c>
    </row>
    <row r="1139" spans="1:10" ht="13" x14ac:dyDescent="0.15">
      <c r="A1139" s="3">
        <v>42010</v>
      </c>
      <c r="B1139" s="1">
        <v>65.290001000000004</v>
      </c>
      <c r="C1139" s="1">
        <v>66.599997999999999</v>
      </c>
      <c r="D1139" s="1">
        <v>62.880001</v>
      </c>
      <c r="E1139" s="1">
        <v>62.93</v>
      </c>
      <c r="F1139" s="1">
        <v>18054700</v>
      </c>
      <c r="G1139" s="1">
        <v>58.774506000000002</v>
      </c>
      <c r="H1139" s="1">
        <f t="shared" si="8"/>
        <v>-4.1285786735005943E-2</v>
      </c>
      <c r="I1139" s="1">
        <f t="shared" si="9"/>
        <v>-4.1285786276395092E-2</v>
      </c>
      <c r="J1139" s="11">
        <v>-7.4284285826142138E-3</v>
      </c>
    </row>
    <row r="1140" spans="1:10" ht="13" x14ac:dyDescent="0.15">
      <c r="A1140" s="3">
        <v>42011</v>
      </c>
      <c r="B1140" s="1">
        <v>64.010002</v>
      </c>
      <c r="C1140" s="1">
        <v>64.230002999999996</v>
      </c>
      <c r="D1140" s="1">
        <v>62.849997999999999</v>
      </c>
      <c r="E1140" s="1">
        <v>63.349997999999999</v>
      </c>
      <c r="F1140" s="1">
        <v>12350500</v>
      </c>
      <c r="G1140" s="1">
        <v>59.16677</v>
      </c>
      <c r="H1140" s="1">
        <f t="shared" si="8"/>
        <v>6.6740505323375126E-3</v>
      </c>
      <c r="I1140" s="1">
        <f t="shared" si="9"/>
        <v>6.6740501400385614E-3</v>
      </c>
      <c r="J1140" s="11">
        <v>1.2254392347511951E-2</v>
      </c>
    </row>
    <row r="1141" spans="1:10" ht="13" x14ac:dyDescent="0.15">
      <c r="A1141" s="3">
        <v>42012</v>
      </c>
      <c r="B1141" s="1">
        <v>64.849997999999999</v>
      </c>
      <c r="C1141" s="1">
        <v>65.489998</v>
      </c>
      <c r="D1141" s="1">
        <v>63.900002000000001</v>
      </c>
      <c r="E1141" s="1">
        <v>64.930000000000007</v>
      </c>
      <c r="F1141" s="1">
        <v>10348300</v>
      </c>
      <c r="G1141" s="1">
        <v>60.642439000000003</v>
      </c>
      <c r="H1141" s="1">
        <f t="shared" si="8"/>
        <v>2.4940837409339896E-2</v>
      </c>
      <c r="I1141" s="1">
        <f t="shared" si="9"/>
        <v>2.4940840948390514E-2</v>
      </c>
      <c r="J1141" s="11">
        <v>1.8388310778031106E-2</v>
      </c>
    </row>
    <row r="1142" spans="1:10" ht="13" x14ac:dyDescent="0.15">
      <c r="A1142" s="3">
        <v>42013</v>
      </c>
      <c r="B1142" s="1">
        <v>64.940002000000007</v>
      </c>
      <c r="C1142" s="1">
        <v>65.339995999999999</v>
      </c>
      <c r="D1142" s="1">
        <v>64.010002</v>
      </c>
      <c r="E1142" s="1">
        <v>64.919998000000007</v>
      </c>
      <c r="F1142" s="1">
        <v>7984100</v>
      </c>
      <c r="G1142" s="1">
        <v>60.633096999999999</v>
      </c>
      <c r="H1142" s="1">
        <f t="shared" si="8"/>
        <v>-1.540428153395975E-4</v>
      </c>
      <c r="I1142" s="1">
        <f t="shared" si="9"/>
        <v>-1.5405053216945537E-4</v>
      </c>
      <c r="J1142" s="11">
        <v>-9.5209540938157658E-3</v>
      </c>
    </row>
    <row r="1143" spans="1:10" ht="13" x14ac:dyDescent="0.15">
      <c r="A1143" s="3">
        <v>42016</v>
      </c>
      <c r="B1143" s="1">
        <v>64.150002000000001</v>
      </c>
      <c r="C1143" s="1">
        <v>64.269997000000004</v>
      </c>
      <c r="D1143" s="1">
        <v>62.610000999999997</v>
      </c>
      <c r="E1143" s="1">
        <v>63.07</v>
      </c>
      <c r="F1143" s="1">
        <v>8317100</v>
      </c>
      <c r="G1143" s="1">
        <v>58.905259999999998</v>
      </c>
      <c r="H1143" s="1">
        <f t="shared" si="8"/>
        <v>-2.8496581284552815E-2</v>
      </c>
      <c r="I1143" s="1">
        <f t="shared" si="9"/>
        <v>-2.8496598153315521E-2</v>
      </c>
      <c r="J1143" s="11">
        <v>-5.4421430392578695E-3</v>
      </c>
    </row>
    <row r="1144" spans="1:10" ht="13" x14ac:dyDescent="0.15">
      <c r="A1144" s="3">
        <v>42017</v>
      </c>
      <c r="B1144" s="1">
        <v>63.189999</v>
      </c>
      <c r="C1144" s="1">
        <v>63.830002</v>
      </c>
      <c r="D1144" s="1">
        <v>61.509998000000003</v>
      </c>
      <c r="E1144" s="1">
        <v>62.439999</v>
      </c>
      <c r="F1144" s="1">
        <v>10240900</v>
      </c>
      <c r="G1144" s="1">
        <v>58.316861000000003</v>
      </c>
      <c r="H1144" s="1">
        <f t="shared" si="8"/>
        <v>-9.9889170762644686E-3</v>
      </c>
      <c r="I1144" s="1">
        <f t="shared" si="9"/>
        <v>-9.9889042167031518E-3</v>
      </c>
      <c r="J1144" s="11">
        <v>-1.5396177419181025E-3</v>
      </c>
    </row>
    <row r="1145" spans="1:10" ht="13" x14ac:dyDescent="0.15">
      <c r="A1145" s="3">
        <v>42018</v>
      </c>
      <c r="B1145" s="1">
        <v>61.82</v>
      </c>
      <c r="C1145" s="1">
        <v>62.779998999999997</v>
      </c>
      <c r="D1145" s="1">
        <v>60.849997999999999</v>
      </c>
      <c r="E1145" s="1">
        <v>62.619999</v>
      </c>
      <c r="F1145" s="1">
        <v>10005400</v>
      </c>
      <c r="G1145" s="1">
        <v>58.484974999999999</v>
      </c>
      <c r="H1145" s="1">
        <f t="shared" si="8"/>
        <v>2.8827675029270854E-3</v>
      </c>
      <c r="I1145" s="1">
        <f t="shared" si="9"/>
        <v>2.8827683300717377E-3</v>
      </c>
      <c r="J1145" s="11">
        <v>-1.0593462200061177E-2</v>
      </c>
    </row>
    <row r="1146" spans="1:10" ht="13" x14ac:dyDescent="0.15">
      <c r="A1146" s="3">
        <v>42019</v>
      </c>
      <c r="B1146" s="1">
        <v>63.610000999999997</v>
      </c>
      <c r="C1146" s="1">
        <v>63.869999</v>
      </c>
      <c r="D1146" s="1">
        <v>61.380001</v>
      </c>
      <c r="E1146" s="1">
        <v>61.41</v>
      </c>
      <c r="F1146" s="1">
        <v>9994000</v>
      </c>
      <c r="G1146" s="1">
        <v>57.354875999999997</v>
      </c>
      <c r="H1146" s="1">
        <f t="shared" si="8"/>
        <v>-1.9322884371173552E-2</v>
      </c>
      <c r="I1146" s="1">
        <f t="shared" si="9"/>
        <v>-1.9322894469904473E-2</v>
      </c>
      <c r="J1146" s="11">
        <v>-6.1042262923228091E-3</v>
      </c>
    </row>
    <row r="1147" spans="1:10" ht="13" x14ac:dyDescent="0.15">
      <c r="A1147" s="3">
        <v>42020</v>
      </c>
      <c r="B1147" s="1">
        <v>61.75</v>
      </c>
      <c r="C1147" s="1">
        <v>63.48</v>
      </c>
      <c r="D1147" s="1">
        <v>61.48</v>
      </c>
      <c r="E1147" s="1">
        <v>63.080002</v>
      </c>
      <c r="F1147" s="1">
        <v>10031400</v>
      </c>
      <c r="G1147" s="1">
        <v>58.914602000000002</v>
      </c>
      <c r="H1147" s="1">
        <f t="shared" si="8"/>
        <v>2.7194300602507798E-2</v>
      </c>
      <c r="I1147" s="1">
        <f t="shared" si="9"/>
        <v>2.7194305153758938E-2</v>
      </c>
      <c r="J1147" s="11">
        <v>1.1019141804348955E-2</v>
      </c>
    </row>
    <row r="1148" spans="1:10" ht="13" x14ac:dyDescent="0.15">
      <c r="A1148" s="3">
        <v>42024</v>
      </c>
      <c r="B1148" s="1">
        <v>62.810001</v>
      </c>
      <c r="C1148" s="1">
        <v>63.279998999999997</v>
      </c>
      <c r="D1148" s="1">
        <v>61.759998000000003</v>
      </c>
      <c r="E1148" s="1">
        <v>63.189999</v>
      </c>
      <c r="F1148" s="1">
        <v>6890500</v>
      </c>
      <c r="G1148" s="1">
        <v>59.017335000000003</v>
      </c>
      <c r="H1148" s="1">
        <f t="shared" si="8"/>
        <v>1.743769760818966E-3</v>
      </c>
      <c r="I1148" s="1">
        <f t="shared" si="9"/>
        <v>1.7437612495455816E-3</v>
      </c>
      <c r="J1148" s="11">
        <v>2.0901380831102922E-4</v>
      </c>
    </row>
    <row r="1149" spans="1:10" ht="13" x14ac:dyDescent="0.15">
      <c r="A1149" s="3">
        <v>42025</v>
      </c>
      <c r="B1149" s="1">
        <v>63.889999000000003</v>
      </c>
      <c r="C1149" s="1">
        <v>64.779999000000004</v>
      </c>
      <c r="D1149" s="1">
        <v>63.23</v>
      </c>
      <c r="E1149" s="1">
        <v>64.540001000000004</v>
      </c>
      <c r="F1149" s="1">
        <v>7979700</v>
      </c>
      <c r="G1149" s="1">
        <v>60.278191999999997</v>
      </c>
      <c r="H1149" s="1">
        <f t="shared" si="8"/>
        <v>2.1364171884224962E-2</v>
      </c>
      <c r="I1149" s="1">
        <f t="shared" si="9"/>
        <v>2.1364180541191741E-2</v>
      </c>
      <c r="J1149" s="11">
        <v>2.2294214207961675E-3</v>
      </c>
    </row>
    <row r="1150" spans="1:10" ht="13" x14ac:dyDescent="0.15">
      <c r="A1150" s="3">
        <v>42026</v>
      </c>
      <c r="B1150" s="1">
        <v>65.099997999999999</v>
      </c>
      <c r="C1150" s="1">
        <v>65.580001999999993</v>
      </c>
      <c r="D1150" s="1">
        <v>64</v>
      </c>
      <c r="E1150" s="1">
        <v>65.300003000000004</v>
      </c>
      <c r="F1150" s="1">
        <v>8759500</v>
      </c>
      <c r="G1150" s="1">
        <v>60.988008999999998</v>
      </c>
      <c r="H1150" s="1">
        <f t="shared" si="8"/>
        <v>1.1775673818164335E-2</v>
      </c>
      <c r="I1150" s="1">
        <f t="shared" si="9"/>
        <v>1.1775684977412744E-2</v>
      </c>
      <c r="J1150" s="11">
        <v>1.4794180129058348E-2</v>
      </c>
    </row>
    <row r="1151" spans="1:10" ht="13" x14ac:dyDescent="0.15">
      <c r="A1151" s="3">
        <v>42027</v>
      </c>
      <c r="B1151" s="1">
        <v>65.349997999999999</v>
      </c>
      <c r="C1151" s="1">
        <v>65.709998999999996</v>
      </c>
      <c r="D1151" s="1">
        <v>64.639999000000003</v>
      </c>
      <c r="E1151" s="1">
        <v>64.650002000000001</v>
      </c>
      <c r="F1151" s="1">
        <v>6392900</v>
      </c>
      <c r="G1151" s="1">
        <v>60.380929000000002</v>
      </c>
      <c r="H1151" s="1">
        <f t="shared" si="8"/>
        <v>-9.9540730495832151E-3</v>
      </c>
      <c r="I1151" s="1">
        <f t="shared" si="9"/>
        <v>-9.9540878601233947E-3</v>
      </c>
      <c r="J1151" s="11">
        <v>-7.9365114516709405E-3</v>
      </c>
    </row>
    <row r="1152" spans="1:10" ht="13" x14ac:dyDescent="0.15">
      <c r="A1152" s="3">
        <v>42030</v>
      </c>
      <c r="B1152" s="1">
        <v>64.889999000000003</v>
      </c>
      <c r="C1152" s="1">
        <v>66</v>
      </c>
      <c r="D1152" s="1">
        <v>63.889999000000003</v>
      </c>
      <c r="E1152" s="1">
        <v>65.819999999999993</v>
      </c>
      <c r="F1152" s="1">
        <v>5861100</v>
      </c>
      <c r="G1152" s="1">
        <v>61.473668000000004</v>
      </c>
      <c r="H1152" s="1">
        <f t="shared" si="8"/>
        <v>1.8097416300157154E-2</v>
      </c>
      <c r="I1152" s="1">
        <f t="shared" si="9"/>
        <v>1.8097419468322551E-2</v>
      </c>
      <c r="J1152" s="11">
        <v>3.4514503438113497E-4</v>
      </c>
    </row>
    <row r="1153" spans="1:10" ht="13" x14ac:dyDescent="0.15">
      <c r="A1153" s="3">
        <v>42031</v>
      </c>
      <c r="B1153" s="1">
        <v>65.290001000000004</v>
      </c>
      <c r="C1153" s="1">
        <v>66.150002000000001</v>
      </c>
      <c r="D1153" s="1">
        <v>65.059997999999993</v>
      </c>
      <c r="E1153" s="1">
        <v>65.540001000000004</v>
      </c>
      <c r="F1153" s="1">
        <v>5939900</v>
      </c>
      <c r="G1153" s="1">
        <v>61.212159</v>
      </c>
      <c r="H1153" s="1">
        <f t="shared" si="8"/>
        <v>-4.2540109389241796E-3</v>
      </c>
      <c r="I1153" s="1">
        <f t="shared" si="9"/>
        <v>-4.25400026560972E-3</v>
      </c>
      <c r="J1153" s="11">
        <v>-1.6488106753365407E-2</v>
      </c>
    </row>
    <row r="1154" spans="1:10" ht="13" x14ac:dyDescent="0.15">
      <c r="A1154" s="3">
        <v>42032</v>
      </c>
      <c r="B1154" s="1">
        <v>65.260002</v>
      </c>
      <c r="C1154" s="1">
        <v>65.449996999999996</v>
      </c>
      <c r="D1154" s="1">
        <v>62.5</v>
      </c>
      <c r="E1154" s="1">
        <v>62.580002</v>
      </c>
      <c r="F1154" s="1">
        <v>8679300</v>
      </c>
      <c r="G1154" s="1">
        <v>58.447619000000003</v>
      </c>
      <c r="H1154" s="1">
        <f t="shared" si="8"/>
        <v>-4.5163243131473303E-2</v>
      </c>
      <c r="I1154" s="1">
        <f t="shared" si="9"/>
        <v>-4.5163249347241564E-2</v>
      </c>
      <c r="J1154" s="11">
        <v>-1.1263554613549881E-2</v>
      </c>
    </row>
    <row r="1155" spans="1:10" ht="13" x14ac:dyDescent="0.15">
      <c r="A1155" s="3">
        <v>42033</v>
      </c>
      <c r="B1155" s="1">
        <v>63.18</v>
      </c>
      <c r="C1155" s="1">
        <v>63.580002</v>
      </c>
      <c r="D1155" s="1">
        <v>60.639999000000003</v>
      </c>
      <c r="E1155" s="1">
        <v>62.82</v>
      </c>
      <c r="F1155" s="1">
        <v>11360100</v>
      </c>
      <c r="G1155" s="1">
        <v>58.671768999999998</v>
      </c>
      <c r="H1155" s="1">
        <f t="shared" si="8"/>
        <v>3.8350590017558633E-3</v>
      </c>
      <c r="I1155" s="1">
        <f t="shared" si="9"/>
        <v>3.8350578489774667E-3</v>
      </c>
      <c r="J1155" s="11">
        <v>1.3115911139117234E-2</v>
      </c>
    </row>
    <row r="1156" spans="1:10" ht="13" x14ac:dyDescent="0.15">
      <c r="A1156" s="3">
        <v>42034</v>
      </c>
      <c r="B1156" s="1">
        <v>62.23</v>
      </c>
      <c r="C1156" s="1">
        <v>63.810001</v>
      </c>
      <c r="D1156" s="1">
        <v>61.150002000000001</v>
      </c>
      <c r="E1156" s="1">
        <v>62.98</v>
      </c>
      <c r="F1156" s="1">
        <v>10524300</v>
      </c>
      <c r="G1156" s="1">
        <v>58.821202999999997</v>
      </c>
      <c r="H1156" s="1">
        <f t="shared" si="8"/>
        <v>2.5469595670168195E-3</v>
      </c>
      <c r="I1156" s="1">
        <f t="shared" si="9"/>
        <v>2.5469489423439644E-3</v>
      </c>
      <c r="J1156" s="11">
        <v>-1.4463028368538718E-2</v>
      </c>
    </row>
    <row r="1157" spans="1:10" ht="13" x14ac:dyDescent="0.15">
      <c r="A1157" s="3">
        <v>42037</v>
      </c>
      <c r="B1157" s="1">
        <v>64.470000999999996</v>
      </c>
      <c r="C1157" s="1">
        <v>65.779999000000004</v>
      </c>
      <c r="D1157" s="1">
        <v>63.41</v>
      </c>
      <c r="E1157" s="1">
        <v>65.769997000000004</v>
      </c>
      <c r="F1157" s="1">
        <v>10075800</v>
      </c>
      <c r="G1157" s="1">
        <v>61.426966999999998</v>
      </c>
      <c r="H1157" s="1">
        <f t="shared" si="8"/>
        <v>4.4299730073039167E-2</v>
      </c>
      <c r="I1157" s="1">
        <f t="shared" si="9"/>
        <v>4.4299740010417685E-2</v>
      </c>
      <c r="J1157" s="11">
        <v>1.1423852030481019E-2</v>
      </c>
    </row>
    <row r="1158" spans="1:10" ht="13" x14ac:dyDescent="0.15">
      <c r="A1158" s="3">
        <v>42038</v>
      </c>
      <c r="B1158" s="1">
        <v>66.930000000000007</v>
      </c>
      <c r="C1158" s="1">
        <v>67.959998999999996</v>
      </c>
      <c r="D1158" s="1">
        <v>66.510002</v>
      </c>
      <c r="E1158" s="1">
        <v>67.739998</v>
      </c>
      <c r="F1158" s="1">
        <v>15631700</v>
      </c>
      <c r="G1158" s="1">
        <v>63.266882000000003</v>
      </c>
      <c r="H1158" s="1">
        <f t="shared" si="8"/>
        <v>2.9952882619106645E-2</v>
      </c>
      <c r="I1158" s="1">
        <f t="shared" si="9"/>
        <v>2.995288697877603E-2</v>
      </c>
      <c r="J1158" s="11">
        <v>1.7588885604408043E-2</v>
      </c>
    </row>
    <row r="1159" spans="1:10" ht="13" x14ac:dyDescent="0.15">
      <c r="A1159" s="3">
        <v>42039</v>
      </c>
      <c r="B1159" s="1">
        <v>66.620002999999997</v>
      </c>
      <c r="C1159" s="1">
        <v>66.660004000000001</v>
      </c>
      <c r="D1159" s="1">
        <v>65.239998</v>
      </c>
      <c r="E1159" s="1">
        <v>65.870002999999997</v>
      </c>
      <c r="F1159" s="1">
        <v>12243300</v>
      </c>
      <c r="G1159" s="1">
        <v>61.520369000000002</v>
      </c>
      <c r="H1159" s="1">
        <f t="shared" si="8"/>
        <v>-2.7605477638189522E-2</v>
      </c>
      <c r="I1159" s="1">
        <f t="shared" si="9"/>
        <v>-2.7605485599875149E-2</v>
      </c>
      <c r="J1159" s="11">
        <v>3.7467394907166583E-4</v>
      </c>
    </row>
    <row r="1160" spans="1:10" ht="13" x14ac:dyDescent="0.15">
      <c r="A1160" s="3">
        <v>42040</v>
      </c>
      <c r="B1160" s="1">
        <v>67.019997000000004</v>
      </c>
      <c r="C1160" s="1">
        <v>67.589995999999999</v>
      </c>
      <c r="D1160" s="1">
        <v>66.290001000000004</v>
      </c>
      <c r="E1160" s="1">
        <v>67.569999999999993</v>
      </c>
      <c r="F1160" s="1">
        <v>8707900</v>
      </c>
      <c r="G1160" s="1">
        <v>63.108108999999999</v>
      </c>
      <c r="H1160" s="1">
        <f t="shared" si="8"/>
        <v>2.5808363785864655E-2</v>
      </c>
      <c r="I1160" s="1">
        <f t="shared" si="9"/>
        <v>2.5808362755431399E-2</v>
      </c>
      <c r="J1160" s="11">
        <v>1.1987839974960958E-2</v>
      </c>
    </row>
    <row r="1161" spans="1:10" ht="13" x14ac:dyDescent="0.15">
      <c r="A1161" s="3">
        <v>42041</v>
      </c>
      <c r="B1161" s="1">
        <v>68.239998</v>
      </c>
      <c r="C1161" s="1">
        <v>68.379997000000003</v>
      </c>
      <c r="D1161" s="1">
        <v>67.180000000000007</v>
      </c>
      <c r="E1161" s="1">
        <v>67.489998</v>
      </c>
      <c r="F1161" s="1">
        <v>7609800</v>
      </c>
      <c r="G1161" s="1">
        <v>63.033389999999997</v>
      </c>
      <c r="H1161" s="1">
        <f t="shared" si="8"/>
        <v>-1.1839869764687474E-3</v>
      </c>
      <c r="I1161" s="1">
        <f t="shared" si="9"/>
        <v>-1.1839841374426503E-3</v>
      </c>
      <c r="J1161" s="11">
        <v>-3.3878783132135419E-3</v>
      </c>
    </row>
    <row r="1162" spans="1:10" ht="13" x14ac:dyDescent="0.15">
      <c r="A1162" s="3">
        <v>42044</v>
      </c>
      <c r="B1162" s="1">
        <v>67.970000999999996</v>
      </c>
      <c r="C1162" s="1">
        <v>68.610000999999997</v>
      </c>
      <c r="D1162" s="1">
        <v>67.639999000000003</v>
      </c>
      <c r="E1162" s="1">
        <v>67.849997999999999</v>
      </c>
      <c r="F1162" s="1">
        <v>8070600</v>
      </c>
      <c r="G1162" s="1">
        <v>63.369619</v>
      </c>
      <c r="H1162" s="1">
        <f t="shared" si="8"/>
        <v>5.3341237319343149E-3</v>
      </c>
      <c r="I1162" s="1">
        <f t="shared" si="9"/>
        <v>5.3341411591539501E-3</v>
      </c>
      <c r="J1162" s="11">
        <v>-5.3341886276612209E-3</v>
      </c>
    </row>
    <row r="1163" spans="1:10" ht="13" x14ac:dyDescent="0.15">
      <c r="A1163" s="3">
        <v>42045</v>
      </c>
      <c r="B1163" s="1">
        <v>67.860000999999997</v>
      </c>
      <c r="C1163" s="1">
        <v>68.110000999999997</v>
      </c>
      <c r="D1163" s="1">
        <v>66.5</v>
      </c>
      <c r="E1163" s="1">
        <v>67.989998</v>
      </c>
      <c r="F1163" s="1">
        <v>7876600</v>
      </c>
      <c r="G1163" s="1">
        <v>63.500373000000003</v>
      </c>
      <c r="H1163" s="1">
        <f t="shared" si="8"/>
        <v>2.0633751529366379E-3</v>
      </c>
      <c r="I1163" s="1">
        <f t="shared" si="9"/>
        <v>2.0633546810499702E-3</v>
      </c>
      <c r="J1163" s="11">
        <v>7.8711246920275917E-3</v>
      </c>
    </row>
    <row r="1164" spans="1:10" ht="13" x14ac:dyDescent="0.15">
      <c r="A1164" s="3">
        <v>42046</v>
      </c>
      <c r="B1164" s="1">
        <v>67.230002999999996</v>
      </c>
      <c r="C1164" s="1">
        <v>68.470000999999996</v>
      </c>
      <c r="D1164" s="1">
        <v>66.800003000000004</v>
      </c>
      <c r="E1164" s="1">
        <v>67.879997000000003</v>
      </c>
      <c r="F1164" s="1">
        <v>8365400</v>
      </c>
      <c r="G1164" s="1">
        <v>63.397637000000003</v>
      </c>
      <c r="H1164" s="1">
        <f t="shared" si="8"/>
        <v>-1.6178997387232884E-3</v>
      </c>
      <c r="I1164" s="1">
        <f t="shared" si="9"/>
        <v>-1.6178802603254024E-3</v>
      </c>
      <c r="J1164" s="11">
        <v>-3.7043085727257941E-4</v>
      </c>
    </row>
    <row r="1165" spans="1:10" ht="13" x14ac:dyDescent="0.15">
      <c r="A1165" s="3">
        <v>42047</v>
      </c>
      <c r="B1165" s="1">
        <v>68.239998</v>
      </c>
      <c r="C1165" s="1">
        <v>68.849997999999999</v>
      </c>
      <c r="D1165" s="1">
        <v>67.620002999999997</v>
      </c>
      <c r="E1165" s="1">
        <v>68.040001000000004</v>
      </c>
      <c r="F1165" s="1">
        <v>8642800</v>
      </c>
      <c r="G1165" s="1">
        <v>64.237904999999998</v>
      </c>
      <c r="H1165" s="1">
        <f t="shared" si="8"/>
        <v>2.3571597977530951E-3</v>
      </c>
      <c r="I1165" s="1">
        <f t="shared" si="9"/>
        <v>1.3253932477010059E-2</v>
      </c>
      <c r="J1165" s="11">
        <v>6.1717255665789377E-3</v>
      </c>
    </row>
    <row r="1166" spans="1:10" ht="13" x14ac:dyDescent="0.15">
      <c r="A1166" s="3">
        <v>42048</v>
      </c>
      <c r="B1166" s="1">
        <v>68.830001999999993</v>
      </c>
      <c r="C1166" s="1">
        <v>70.110000999999997</v>
      </c>
      <c r="D1166" s="1">
        <v>68.699996999999996</v>
      </c>
      <c r="E1166" s="1">
        <v>69.879997000000003</v>
      </c>
      <c r="F1166" s="1">
        <v>8419200</v>
      </c>
      <c r="G1166" s="1">
        <v>65.975081000000003</v>
      </c>
      <c r="H1166" s="1">
        <f t="shared" si="8"/>
        <v>2.7042856745401859E-2</v>
      </c>
      <c r="I1166" s="1">
        <f t="shared" si="9"/>
        <v>2.7042849544984465E-2</v>
      </c>
      <c r="J1166" s="11">
        <v>2.6133849691854349E-3</v>
      </c>
    </row>
    <row r="1167" spans="1:10" ht="13" x14ac:dyDescent="0.15">
      <c r="A1167" s="3">
        <v>42052</v>
      </c>
      <c r="B1167" s="1">
        <v>69.150002000000001</v>
      </c>
      <c r="C1167" s="1">
        <v>69.970000999999996</v>
      </c>
      <c r="D1167" s="1">
        <v>68.519997000000004</v>
      </c>
      <c r="E1167" s="1">
        <v>69.470000999999996</v>
      </c>
      <c r="F1167" s="1">
        <v>7652700</v>
      </c>
      <c r="G1167" s="1">
        <v>65.587996000000004</v>
      </c>
      <c r="H1167" s="1">
        <f t="shared" si="8"/>
        <v>-5.8671439267521247E-3</v>
      </c>
      <c r="I1167" s="1">
        <f t="shared" si="9"/>
        <v>-5.8671394431482242E-3</v>
      </c>
      <c r="J1167" s="11">
        <v>1.5666753024388765E-3</v>
      </c>
    </row>
    <row r="1168" spans="1:10" ht="13" x14ac:dyDescent="0.15">
      <c r="A1168" s="3">
        <v>42053</v>
      </c>
      <c r="B1168" s="1">
        <v>68.029999000000004</v>
      </c>
      <c r="C1168" s="1">
        <v>69.059997999999993</v>
      </c>
      <c r="D1168" s="1">
        <v>67.610000999999997</v>
      </c>
      <c r="E1168" s="1">
        <v>67.730002999999996</v>
      </c>
      <c r="F1168" s="1">
        <v>8932600</v>
      </c>
      <c r="G1168" s="1">
        <v>63.945230000000002</v>
      </c>
      <c r="H1168" s="1">
        <f t="shared" si="8"/>
        <v>-2.5046753633989439E-2</v>
      </c>
      <c r="I1168" s="1">
        <f t="shared" si="9"/>
        <v>-2.5046747883560913E-2</v>
      </c>
      <c r="J1168" s="11">
        <v>-9.8242921884287345E-4</v>
      </c>
    </row>
    <row r="1169" spans="1:10" ht="13" x14ac:dyDescent="0.15">
      <c r="A1169" s="3">
        <v>42054</v>
      </c>
      <c r="B1169" s="1">
        <v>66.059997999999993</v>
      </c>
      <c r="C1169" s="1">
        <v>67.849997999999999</v>
      </c>
      <c r="D1169" s="1">
        <v>65.419998000000007</v>
      </c>
      <c r="E1169" s="1">
        <v>67.419998000000007</v>
      </c>
      <c r="F1169" s="1">
        <v>9022600</v>
      </c>
      <c r="G1169" s="1">
        <v>63.652548000000003</v>
      </c>
      <c r="H1169" s="1">
        <f t="shared" si="8"/>
        <v>-4.5770705192496397E-3</v>
      </c>
      <c r="I1169" s="1">
        <f t="shared" si="9"/>
        <v>-4.5770732234444887E-3</v>
      </c>
      <c r="J1169" s="11">
        <v>-2.4448390282496494E-3</v>
      </c>
    </row>
    <row r="1170" spans="1:10" ht="13" x14ac:dyDescent="0.15">
      <c r="A1170" s="3">
        <v>42055</v>
      </c>
      <c r="B1170" s="1">
        <v>67.190002000000007</v>
      </c>
      <c r="C1170" s="1">
        <v>67.419998000000007</v>
      </c>
      <c r="D1170" s="1">
        <v>66.330001999999993</v>
      </c>
      <c r="E1170" s="1">
        <v>67.379997000000003</v>
      </c>
      <c r="F1170" s="1">
        <v>8781600</v>
      </c>
      <c r="G1170" s="1">
        <v>63.614781999999998</v>
      </c>
      <c r="H1170" s="1">
        <f t="shared" si="8"/>
        <v>-5.9331060792976772E-4</v>
      </c>
      <c r="I1170" s="1">
        <f t="shared" si="9"/>
        <v>-5.9331481907063408E-4</v>
      </c>
      <c r="J1170" s="11">
        <v>8.5995719972955902E-3</v>
      </c>
    </row>
    <row r="1171" spans="1:10" ht="13" x14ac:dyDescent="0.15">
      <c r="A1171" s="3">
        <v>42058</v>
      </c>
      <c r="B1171" s="1">
        <v>66.680000000000007</v>
      </c>
      <c r="C1171" s="1">
        <v>67.540001000000004</v>
      </c>
      <c r="D1171" s="1">
        <v>66.510002</v>
      </c>
      <c r="E1171" s="1">
        <v>66.919998000000007</v>
      </c>
      <c r="F1171" s="1">
        <v>6072800</v>
      </c>
      <c r="G1171" s="1">
        <v>63.180487999999997</v>
      </c>
      <c r="H1171" s="1">
        <f t="shared" si="8"/>
        <v>-6.8269370804512836E-3</v>
      </c>
      <c r="I1171" s="1">
        <f t="shared" si="9"/>
        <v>-6.8269352868331971E-3</v>
      </c>
      <c r="J1171" s="11">
        <v>-1.3009392669371699E-3</v>
      </c>
    </row>
    <row r="1172" spans="1:10" ht="13" x14ac:dyDescent="0.15">
      <c r="A1172" s="3">
        <v>42059</v>
      </c>
      <c r="B1172" s="1">
        <v>67.470000999999996</v>
      </c>
      <c r="C1172" s="1">
        <v>67.480002999999996</v>
      </c>
      <c r="D1172" s="1">
        <v>66.760002</v>
      </c>
      <c r="E1172" s="1">
        <v>67.089995999999999</v>
      </c>
      <c r="F1172" s="1">
        <v>4867500</v>
      </c>
      <c r="G1172" s="1">
        <v>63.340986999999998</v>
      </c>
      <c r="H1172" s="1">
        <f t="shared" si="8"/>
        <v>2.5403168720954314E-3</v>
      </c>
      <c r="I1172" s="1">
        <f t="shared" si="9"/>
        <v>2.5403254245203281E-3</v>
      </c>
      <c r="J1172" s="11">
        <v>5.0974458468249677E-3</v>
      </c>
    </row>
    <row r="1173" spans="1:10" ht="13" x14ac:dyDescent="0.15">
      <c r="A1173" s="3">
        <v>42060</v>
      </c>
      <c r="B1173" s="1">
        <v>67.470000999999996</v>
      </c>
      <c r="C1173" s="1">
        <v>67.839995999999999</v>
      </c>
      <c r="D1173" s="1">
        <v>66.959998999999996</v>
      </c>
      <c r="E1173" s="1">
        <v>67.529999000000004</v>
      </c>
      <c r="F1173" s="1">
        <v>6151800</v>
      </c>
      <c r="G1173" s="1">
        <v>63.756402000000001</v>
      </c>
      <c r="H1173" s="1">
        <f t="shared" si="8"/>
        <v>6.5583995563213981E-3</v>
      </c>
      <c r="I1173" s="1">
        <f t="shared" si="9"/>
        <v>6.5583916461548503E-3</v>
      </c>
      <c r="J1173" s="11">
        <v>8.4467570850593147E-4</v>
      </c>
    </row>
    <row r="1174" spans="1:10" ht="13" x14ac:dyDescent="0.15">
      <c r="A1174" s="3">
        <v>42061</v>
      </c>
      <c r="B1174" s="1">
        <v>66.889999000000003</v>
      </c>
      <c r="C1174" s="1">
        <v>66.889999000000003</v>
      </c>
      <c r="D1174" s="1">
        <v>65.589995999999999</v>
      </c>
      <c r="E1174" s="1">
        <v>65.849997999999999</v>
      </c>
      <c r="F1174" s="1">
        <v>7837000</v>
      </c>
      <c r="G1174" s="1">
        <v>62.170279999999998</v>
      </c>
      <c r="H1174" s="1">
        <f t="shared" si="8"/>
        <v>-2.4877847251263904E-2</v>
      </c>
      <c r="I1174" s="1">
        <f t="shared" si="9"/>
        <v>-2.4877846776861768E-2</v>
      </c>
      <c r="J1174" s="11">
        <v>-5.569618283087454E-4</v>
      </c>
    </row>
    <row r="1175" spans="1:10" ht="13" x14ac:dyDescent="0.15">
      <c r="A1175" s="3">
        <v>42062</v>
      </c>
      <c r="B1175" s="1">
        <v>66</v>
      </c>
      <c r="C1175" s="1">
        <v>66.099997999999999</v>
      </c>
      <c r="D1175" s="1">
        <v>65.129997000000003</v>
      </c>
      <c r="E1175" s="1">
        <v>65.199996999999996</v>
      </c>
      <c r="F1175" s="1">
        <v>6963500</v>
      </c>
      <c r="G1175" s="1">
        <v>61.556601000000001</v>
      </c>
      <c r="H1175" s="1">
        <f t="shared" si="8"/>
        <v>-9.8709342405751202E-3</v>
      </c>
      <c r="I1175" s="1">
        <f t="shared" si="9"/>
        <v>-9.8709383325923192E-3</v>
      </c>
      <c r="J1175" s="11">
        <v>-4.4865936087412697E-3</v>
      </c>
    </row>
    <row r="1176" spans="1:10" ht="13" x14ac:dyDescent="0.15">
      <c r="A1176" s="3">
        <v>42065</v>
      </c>
      <c r="B1176" s="1">
        <v>65.199996999999996</v>
      </c>
      <c r="C1176" s="1">
        <v>65.360000999999997</v>
      </c>
      <c r="D1176" s="1">
        <v>63.830002</v>
      </c>
      <c r="E1176" s="1">
        <v>64.400002000000001</v>
      </c>
      <c r="F1176" s="1">
        <v>8059200</v>
      </c>
      <c r="G1176" s="1">
        <v>60.801310000000001</v>
      </c>
      <c r="H1176" s="1">
        <f t="shared" si="8"/>
        <v>-1.2269862527754343E-2</v>
      </c>
      <c r="I1176" s="1">
        <f t="shared" si="9"/>
        <v>-1.2269862008787647E-2</v>
      </c>
      <c r="J1176" s="11">
        <v>8.599472042640683E-3</v>
      </c>
    </row>
    <row r="1177" spans="1:10" ht="13" x14ac:dyDescent="0.15">
      <c r="A1177" s="3">
        <v>42066</v>
      </c>
      <c r="B1177" s="1">
        <v>64.360000999999997</v>
      </c>
      <c r="C1177" s="1">
        <v>65.269997000000004</v>
      </c>
      <c r="D1177" s="1">
        <v>64.269997000000004</v>
      </c>
      <c r="E1177" s="1">
        <v>64.779999000000004</v>
      </c>
      <c r="F1177" s="1">
        <v>5424700</v>
      </c>
      <c r="G1177" s="1">
        <v>61.160072</v>
      </c>
      <c r="H1177" s="1">
        <f t="shared" si="8"/>
        <v>5.9005743509138869E-3</v>
      </c>
      <c r="I1177" s="1">
        <f t="shared" si="9"/>
        <v>5.900563655618583E-3</v>
      </c>
      <c r="J1177" s="11">
        <v>-4.6620067216995723E-3</v>
      </c>
    </row>
    <row r="1178" spans="1:10" ht="13" x14ac:dyDescent="0.15">
      <c r="A1178" s="3">
        <v>42067</v>
      </c>
      <c r="B1178" s="1">
        <v>64.790001000000004</v>
      </c>
      <c r="C1178" s="1">
        <v>64.790001000000004</v>
      </c>
      <c r="D1178" s="1">
        <v>63.669998</v>
      </c>
      <c r="E1178" s="1">
        <v>64.25</v>
      </c>
      <c r="F1178" s="1">
        <v>5487100</v>
      </c>
      <c r="G1178" s="1">
        <v>60.659689999999998</v>
      </c>
      <c r="H1178" s="1">
        <f t="shared" si="8"/>
        <v>-8.1815222010115131E-3</v>
      </c>
      <c r="I1178" s="1">
        <f t="shared" si="9"/>
        <v>-8.181514240205634E-3</v>
      </c>
      <c r="J1178" s="11">
        <v>-5.8488485939696766E-3</v>
      </c>
    </row>
    <row r="1179" spans="1:10" ht="13" x14ac:dyDescent="0.15">
      <c r="A1179" s="3">
        <v>42068</v>
      </c>
      <c r="B1179" s="1">
        <v>64.010002</v>
      </c>
      <c r="C1179" s="1">
        <v>64.080001999999993</v>
      </c>
      <c r="D1179" s="1">
        <v>63.330002</v>
      </c>
      <c r="E1179" s="1">
        <v>63.330002</v>
      </c>
      <c r="F1179" s="1">
        <v>5987600</v>
      </c>
      <c r="G1179" s="1">
        <v>59.791102000000002</v>
      </c>
      <c r="H1179" s="1">
        <f t="shared" si="8"/>
        <v>-1.4319035019455247E-2</v>
      </c>
      <c r="I1179" s="1">
        <f t="shared" si="9"/>
        <v>-1.43190313039845E-2</v>
      </c>
      <c r="J1179" s="11">
        <v>2.145135861025911E-3</v>
      </c>
    </row>
    <row r="1180" spans="1:10" ht="13" x14ac:dyDescent="0.15">
      <c r="A1180" s="3">
        <v>42069</v>
      </c>
      <c r="B1180" s="1">
        <v>63</v>
      </c>
      <c r="C1180" s="1">
        <v>63.68</v>
      </c>
      <c r="D1180" s="1">
        <v>62.669998</v>
      </c>
      <c r="E1180" s="1">
        <v>62.790000999999997</v>
      </c>
      <c r="F1180" s="1">
        <v>6732800</v>
      </c>
      <c r="G1180" s="1">
        <v>59.281275999999998</v>
      </c>
      <c r="H1180" s="1">
        <f t="shared" si="8"/>
        <v>-8.5267800875800347E-3</v>
      </c>
      <c r="I1180" s="1">
        <f t="shared" si="9"/>
        <v>-8.5267871463550523E-3</v>
      </c>
      <c r="J1180" s="11">
        <v>-1.5380772819246345E-2</v>
      </c>
    </row>
    <row r="1181" spans="1:10" ht="13" x14ac:dyDescent="0.15">
      <c r="A1181" s="3">
        <v>42072</v>
      </c>
      <c r="B1181" s="1">
        <v>62.77</v>
      </c>
      <c r="C1181" s="1">
        <v>63.34</v>
      </c>
      <c r="D1181" s="1">
        <v>61.970001000000003</v>
      </c>
      <c r="E1181" s="1">
        <v>61.970001000000003</v>
      </c>
      <c r="F1181" s="1">
        <v>6492800</v>
      </c>
      <c r="G1181" s="1">
        <v>58.507097999999999</v>
      </c>
      <c r="H1181" s="1">
        <f t="shared" si="8"/>
        <v>-1.3059404155766667E-2</v>
      </c>
      <c r="I1181" s="1">
        <f t="shared" si="9"/>
        <v>-1.30594017578164E-2</v>
      </c>
      <c r="J1181" s="11">
        <v>7.7808768124273875E-3</v>
      </c>
    </row>
    <row r="1182" spans="1:10" ht="13" x14ac:dyDescent="0.15">
      <c r="A1182" s="3">
        <v>42073</v>
      </c>
      <c r="B1182" s="1">
        <v>60.990001999999997</v>
      </c>
      <c r="C1182" s="1">
        <v>61.720001000000003</v>
      </c>
      <c r="D1182" s="1">
        <v>60.689999</v>
      </c>
      <c r="E1182" s="1">
        <v>60.869999</v>
      </c>
      <c r="F1182" s="1">
        <v>8922400</v>
      </c>
      <c r="G1182" s="1">
        <v>57.468564999999998</v>
      </c>
      <c r="H1182" s="1">
        <f t="shared" si="8"/>
        <v>-1.7750556434556187E-2</v>
      </c>
      <c r="I1182" s="1">
        <f t="shared" si="9"/>
        <v>-1.7750547121650112E-2</v>
      </c>
      <c r="J1182" s="11">
        <v>-1.8492243547656304E-2</v>
      </c>
    </row>
    <row r="1183" spans="1:10" ht="13" x14ac:dyDescent="0.15">
      <c r="A1183" s="3">
        <v>42074</v>
      </c>
      <c r="B1183" s="1">
        <v>60.950001</v>
      </c>
      <c r="C1183" s="1">
        <v>61.869999</v>
      </c>
      <c r="D1183" s="1">
        <v>60.810001</v>
      </c>
      <c r="E1183" s="1">
        <v>61.299999</v>
      </c>
      <c r="F1183" s="1">
        <v>6341200</v>
      </c>
      <c r="G1183" s="1">
        <v>57.874535999999999</v>
      </c>
      <c r="H1183" s="1">
        <f t="shared" si="8"/>
        <v>7.0642353715169226E-3</v>
      </c>
      <c r="I1183" s="1">
        <f t="shared" si="9"/>
        <v>7.0642271996873588E-3</v>
      </c>
      <c r="J1183" s="11">
        <v>-1.5596962259868913E-3</v>
      </c>
    </row>
    <row r="1184" spans="1:10" ht="13" x14ac:dyDescent="0.15">
      <c r="A1184" s="3">
        <v>42075</v>
      </c>
      <c r="B1184" s="1">
        <v>61.580002</v>
      </c>
      <c r="C1184" s="1">
        <v>61.91</v>
      </c>
      <c r="D1184" s="1">
        <v>61.32</v>
      </c>
      <c r="E1184" s="1">
        <v>61.360000999999997</v>
      </c>
      <c r="F1184" s="1">
        <v>5520900</v>
      </c>
      <c r="G1184" s="1">
        <v>57.931184999999999</v>
      </c>
      <c r="H1184" s="1">
        <f t="shared" si="8"/>
        <v>9.7882546458112054E-4</v>
      </c>
      <c r="I1184" s="1">
        <f t="shared" si="9"/>
        <v>9.7882426219365578E-4</v>
      </c>
      <c r="J1184" s="11">
        <v>1.4733445686085148E-2</v>
      </c>
    </row>
    <row r="1185" spans="1:10" ht="13" x14ac:dyDescent="0.15">
      <c r="A1185" s="3">
        <v>42076</v>
      </c>
      <c r="B1185" s="1">
        <v>60.759998000000003</v>
      </c>
      <c r="C1185" s="1">
        <v>61.799999</v>
      </c>
      <c r="D1185" s="1">
        <v>60.57</v>
      </c>
      <c r="E1185" s="1">
        <v>61.639999000000003</v>
      </c>
      <c r="F1185" s="1">
        <v>8255800</v>
      </c>
      <c r="G1185" s="1">
        <v>58.195537000000002</v>
      </c>
      <c r="H1185" s="1">
        <f t="shared" si="8"/>
        <v>4.5632007079010025E-3</v>
      </c>
      <c r="I1185" s="1">
        <f t="shared" si="9"/>
        <v>4.5632071914289748E-3</v>
      </c>
      <c r="J1185" s="11">
        <v>-8.1535820343363145E-3</v>
      </c>
    </row>
    <row r="1186" spans="1:10" ht="13" x14ac:dyDescent="0.15">
      <c r="A1186" s="3">
        <v>42079</v>
      </c>
      <c r="B1186" s="1">
        <v>61.209999000000003</v>
      </c>
      <c r="C1186" s="1">
        <v>62.459999000000003</v>
      </c>
      <c r="D1186" s="1">
        <v>60.830002</v>
      </c>
      <c r="E1186" s="1">
        <v>62.400002000000001</v>
      </c>
      <c r="F1186" s="1">
        <v>6318000</v>
      </c>
      <c r="G1186" s="1">
        <v>58.913069999999998</v>
      </c>
      <c r="H1186" s="1">
        <f t="shared" si="8"/>
        <v>1.2329704937211266E-2</v>
      </c>
      <c r="I1186" s="1">
        <f t="shared" si="9"/>
        <v>1.2329691192642418E-2</v>
      </c>
      <c r="J1186" s="11">
        <v>1.2851731302881619E-2</v>
      </c>
    </row>
    <row r="1187" spans="1:10" ht="13" x14ac:dyDescent="0.15">
      <c r="A1187" s="3">
        <v>42080</v>
      </c>
      <c r="B1187" s="1">
        <v>62.009998000000003</v>
      </c>
      <c r="C1187" s="1">
        <v>62.490001999999997</v>
      </c>
      <c r="D1187" s="1">
        <v>61.380001</v>
      </c>
      <c r="E1187" s="1">
        <v>62.009998000000003</v>
      </c>
      <c r="F1187" s="1">
        <v>6488900</v>
      </c>
      <c r="G1187" s="1">
        <v>58.544860999999997</v>
      </c>
      <c r="H1187" s="1">
        <f t="shared" si="8"/>
        <v>-6.250063902241503E-3</v>
      </c>
      <c r="I1187" s="1">
        <f t="shared" si="9"/>
        <v>-6.2500392527498607E-3</v>
      </c>
      <c r="J1187" s="11">
        <v>-7.1389465546845025E-3</v>
      </c>
    </row>
    <row r="1188" spans="1:10" ht="13" x14ac:dyDescent="0.15">
      <c r="A1188" s="3">
        <v>42081</v>
      </c>
      <c r="B1188" s="1">
        <v>61.540000999999997</v>
      </c>
      <c r="C1188" s="1">
        <v>64.309997999999993</v>
      </c>
      <c r="D1188" s="1">
        <v>61.509998000000003</v>
      </c>
      <c r="E1188" s="1">
        <v>63.639999000000003</v>
      </c>
      <c r="F1188" s="1">
        <v>9536300</v>
      </c>
      <c r="G1188" s="1">
        <v>60.083776999999998</v>
      </c>
      <c r="H1188" s="1">
        <f t="shared" si="8"/>
        <v>2.6286099864089658E-2</v>
      </c>
      <c r="I1188" s="1">
        <f t="shared" si="9"/>
        <v>2.6286098791830772E-2</v>
      </c>
      <c r="J1188" s="11">
        <v>1.2723869744664284E-2</v>
      </c>
    </row>
    <row r="1189" spans="1:10" ht="13" x14ac:dyDescent="0.15">
      <c r="A1189" s="3">
        <v>42082</v>
      </c>
      <c r="B1189" s="1">
        <v>62.779998999999997</v>
      </c>
      <c r="C1189" s="1">
        <v>63.310001</v>
      </c>
      <c r="D1189" s="1">
        <v>62.450001</v>
      </c>
      <c r="E1189" s="1">
        <v>62.759998000000003</v>
      </c>
      <c r="F1189" s="1">
        <v>7907100</v>
      </c>
      <c r="G1189" s="1">
        <v>59.252949999999998</v>
      </c>
      <c r="H1189" s="1">
        <f t="shared" si="8"/>
        <v>-1.3827797200311081E-2</v>
      </c>
      <c r="I1189" s="1">
        <f t="shared" si="9"/>
        <v>-1.3827809127245768E-2</v>
      </c>
      <c r="J1189" s="11">
        <v>-6.4814628284393938E-3</v>
      </c>
    </row>
    <row r="1190" spans="1:10" ht="13" x14ac:dyDescent="0.15">
      <c r="A1190" s="3">
        <v>42083</v>
      </c>
      <c r="B1190" s="1">
        <v>63.150002000000001</v>
      </c>
      <c r="C1190" s="1">
        <v>64.120002999999997</v>
      </c>
      <c r="D1190" s="1">
        <v>63</v>
      </c>
      <c r="E1190" s="1">
        <v>63.84</v>
      </c>
      <c r="F1190" s="1">
        <v>10059900</v>
      </c>
      <c r="G1190" s="1">
        <v>60.272601000000002</v>
      </c>
      <c r="H1190" s="1">
        <f t="shared" si="8"/>
        <v>1.720844541773249E-2</v>
      </c>
      <c r="I1190" s="1">
        <f t="shared" si="9"/>
        <v>1.7208442786392969E-2</v>
      </c>
      <c r="J1190" s="11">
        <v>9.3892095827250843E-3</v>
      </c>
    </row>
    <row r="1191" spans="1:10" ht="13" x14ac:dyDescent="0.15">
      <c r="A1191" s="3">
        <v>42086</v>
      </c>
      <c r="B1191" s="1">
        <v>64</v>
      </c>
      <c r="C1191" s="1">
        <v>64.180000000000007</v>
      </c>
      <c r="D1191" s="1">
        <v>63.209999000000003</v>
      </c>
      <c r="E1191" s="1">
        <v>63.23</v>
      </c>
      <c r="F1191" s="1">
        <v>7428600</v>
      </c>
      <c r="G1191" s="1">
        <v>59.696688000000002</v>
      </c>
      <c r="H1191" s="1">
        <f t="shared" si="8"/>
        <v>-9.5551378446116306E-3</v>
      </c>
      <c r="I1191" s="1">
        <f t="shared" si="9"/>
        <v>-9.5551376652884094E-3</v>
      </c>
      <c r="J1191" s="11">
        <v>-6.4053143955187044E-4</v>
      </c>
    </row>
    <row r="1192" spans="1:10" ht="13" x14ac:dyDescent="0.15">
      <c r="A1192" s="3">
        <v>42087</v>
      </c>
      <c r="B1192" s="1">
        <v>63.450001</v>
      </c>
      <c r="C1192" s="1">
        <v>63.619999</v>
      </c>
      <c r="D1192" s="1">
        <v>62.529998999999997</v>
      </c>
      <c r="E1192" s="1">
        <v>62.549999</v>
      </c>
      <c r="F1192" s="1">
        <v>6377400</v>
      </c>
      <c r="G1192" s="1">
        <v>59.054685999999997</v>
      </c>
      <c r="H1192" s="1">
        <f t="shared" si="8"/>
        <v>-1.0754404554799892E-2</v>
      </c>
      <c r="I1192" s="1">
        <f t="shared" si="9"/>
        <v>-1.0754398971011676E-2</v>
      </c>
      <c r="J1192" s="11">
        <v>-5.7903623221707418E-3</v>
      </c>
    </row>
    <row r="1193" spans="1:10" ht="13" x14ac:dyDescent="0.15">
      <c r="A1193" s="3">
        <v>42088</v>
      </c>
      <c r="B1193" s="1">
        <v>63.220001000000003</v>
      </c>
      <c r="C1193" s="1">
        <v>63.5</v>
      </c>
      <c r="D1193" s="1">
        <v>62.66</v>
      </c>
      <c r="E1193" s="1">
        <v>63.049999</v>
      </c>
      <c r="F1193" s="1">
        <v>7662300</v>
      </c>
      <c r="G1193" s="1">
        <v>59.526746000000003</v>
      </c>
      <c r="H1193" s="1">
        <f t="shared" si="8"/>
        <v>7.993605243702722E-3</v>
      </c>
      <c r="I1193" s="1">
        <f t="shared" si="9"/>
        <v>7.9936078230947866E-3</v>
      </c>
      <c r="J1193" s="11">
        <v>-1.6245587995278594E-2</v>
      </c>
    </row>
    <row r="1194" spans="1:10" ht="13" x14ac:dyDescent="0.15">
      <c r="A1194" s="3">
        <v>42089</v>
      </c>
      <c r="B1194" s="1">
        <v>63.950001</v>
      </c>
      <c r="C1194" s="1">
        <v>64.139999000000003</v>
      </c>
      <c r="D1194" s="1">
        <v>62.919998</v>
      </c>
      <c r="E1194" s="1">
        <v>63.240001999999997</v>
      </c>
      <c r="F1194" s="1">
        <v>6889900</v>
      </c>
      <c r="G1194" s="1">
        <v>59.706130999999999</v>
      </c>
      <c r="H1194" s="1">
        <f t="shared" si="8"/>
        <v>3.0135289930773392E-3</v>
      </c>
      <c r="I1194" s="1">
        <f t="shared" si="9"/>
        <v>3.013519334653306E-3</v>
      </c>
      <c r="J1194" s="11">
        <v>-2.2749386878627089E-3</v>
      </c>
    </row>
    <row r="1195" spans="1:10" ht="13" x14ac:dyDescent="0.15">
      <c r="A1195" s="3">
        <v>42090</v>
      </c>
      <c r="B1195" s="1">
        <v>62.959999000000003</v>
      </c>
      <c r="C1195" s="1">
        <v>63.09</v>
      </c>
      <c r="D1195" s="1">
        <v>62.459999000000003</v>
      </c>
      <c r="E1195" s="1">
        <v>62.93</v>
      </c>
      <c r="F1195" s="1">
        <v>5199100</v>
      </c>
      <c r="G1195" s="1">
        <v>59.413451999999999</v>
      </c>
      <c r="H1195" s="1">
        <f t="shared" si="8"/>
        <v>-4.9019922548389112E-3</v>
      </c>
      <c r="I1195" s="1">
        <f t="shared" si="9"/>
        <v>-4.9019923933774859E-3</v>
      </c>
      <c r="J1195" s="11">
        <v>1.9475755822070606E-3</v>
      </c>
    </row>
    <row r="1196" spans="1:10" ht="13" x14ac:dyDescent="0.15">
      <c r="A1196" s="3">
        <v>42093</v>
      </c>
      <c r="B1196" s="1">
        <v>63.48</v>
      </c>
      <c r="C1196" s="1">
        <v>64.150002000000001</v>
      </c>
      <c r="D1196" s="1">
        <v>63.400002000000001</v>
      </c>
      <c r="E1196" s="1">
        <v>64</v>
      </c>
      <c r="F1196" s="1">
        <v>6027400</v>
      </c>
      <c r="G1196" s="1">
        <v>60.423659999999998</v>
      </c>
      <c r="H1196" s="1">
        <f t="shared" si="8"/>
        <v>1.7003019227713335E-2</v>
      </c>
      <c r="I1196" s="1">
        <f t="shared" si="9"/>
        <v>1.7003018104384822E-2</v>
      </c>
      <c r="J1196" s="11">
        <v>1.4884855669245725E-2</v>
      </c>
    </row>
    <row r="1197" spans="1:10" ht="13" x14ac:dyDescent="0.15">
      <c r="A1197" s="3">
        <v>42094</v>
      </c>
      <c r="B1197" s="1">
        <v>63.25</v>
      </c>
      <c r="C1197" s="1">
        <v>63.470001000000003</v>
      </c>
      <c r="D1197" s="1">
        <v>62.240001999999997</v>
      </c>
      <c r="E1197" s="1">
        <v>62.259998000000003</v>
      </c>
      <c r="F1197" s="1">
        <v>9169700</v>
      </c>
      <c r="G1197" s="1">
        <v>58.780889999999999</v>
      </c>
      <c r="H1197" s="1">
        <f t="shared" si="8"/>
        <v>-2.7187531249999952E-2</v>
      </c>
      <c r="I1197" s="1">
        <f t="shared" si="9"/>
        <v>-2.7187528858728497E-2</v>
      </c>
      <c r="J1197" s="11">
        <v>-1.113640140134314E-2</v>
      </c>
    </row>
    <row r="1198" spans="1:10" ht="13" x14ac:dyDescent="0.15">
      <c r="A1198" s="3">
        <v>42095</v>
      </c>
      <c r="B1198" s="1">
        <v>62.709999000000003</v>
      </c>
      <c r="C1198" s="1">
        <v>63.490001999999997</v>
      </c>
      <c r="D1198" s="1">
        <v>62.639999000000003</v>
      </c>
      <c r="E1198" s="1">
        <v>63.02</v>
      </c>
      <c r="F1198" s="1">
        <v>8939300</v>
      </c>
      <c r="G1198" s="1">
        <v>59.498423000000003</v>
      </c>
      <c r="H1198" s="1">
        <f t="shared" si="8"/>
        <v>1.2206906913167585E-2</v>
      </c>
      <c r="I1198" s="1">
        <f t="shared" si="9"/>
        <v>1.2206909422433092E-2</v>
      </c>
      <c r="J1198" s="11">
        <v>-4.3845031295170556E-3</v>
      </c>
    </row>
    <row r="1199" spans="1:10" ht="13" x14ac:dyDescent="0.15">
      <c r="A1199" s="3">
        <v>42096</v>
      </c>
      <c r="B1199" s="1">
        <v>62.709999000000003</v>
      </c>
      <c r="C1199" s="1">
        <v>63.41</v>
      </c>
      <c r="D1199" s="1">
        <v>62.57</v>
      </c>
      <c r="E1199" s="1">
        <v>63.18</v>
      </c>
      <c r="F1199" s="1">
        <v>5908200</v>
      </c>
      <c r="G1199" s="1">
        <v>59.649481999999999</v>
      </c>
      <c r="H1199" s="1">
        <f t="shared" si="8"/>
        <v>2.5388765471278415E-3</v>
      </c>
      <c r="I1199" s="1">
        <f t="shared" si="9"/>
        <v>2.5388740135179129E-3</v>
      </c>
      <c r="J1199" s="11">
        <v>3.6761147835310841E-3</v>
      </c>
    </row>
    <row r="1200" spans="1:10" ht="13" x14ac:dyDescent="0.15">
      <c r="A1200" s="3">
        <v>42100</v>
      </c>
      <c r="B1200" s="1">
        <v>63.419998</v>
      </c>
      <c r="C1200" s="1">
        <v>65.879997000000003</v>
      </c>
      <c r="D1200" s="1">
        <v>63.400002000000001</v>
      </c>
      <c r="E1200" s="1">
        <v>65.389999000000003</v>
      </c>
      <c r="F1200" s="1">
        <v>10170000</v>
      </c>
      <c r="G1200" s="1">
        <v>61.735985999999997</v>
      </c>
      <c r="H1200" s="1">
        <f t="shared" si="8"/>
        <v>3.4979408040519203E-2</v>
      </c>
      <c r="I1200" s="1">
        <f t="shared" si="9"/>
        <v>3.4979415244544752E-2</v>
      </c>
      <c r="J1200" s="11">
        <v>6.6209418145104764E-3</v>
      </c>
    </row>
    <row r="1201" spans="1:10" ht="13" x14ac:dyDescent="0.15">
      <c r="A1201" s="3">
        <v>42101</v>
      </c>
      <c r="B1201" s="1">
        <v>65.260002</v>
      </c>
      <c r="C1201" s="1">
        <v>66.040001000000004</v>
      </c>
      <c r="D1201" s="1">
        <v>65.069999999999993</v>
      </c>
      <c r="E1201" s="1">
        <v>65.790001000000004</v>
      </c>
      <c r="F1201" s="1">
        <v>7177200</v>
      </c>
      <c r="G1201" s="1">
        <v>62.113635000000002</v>
      </c>
      <c r="H1201" s="1">
        <f t="shared" si="8"/>
        <v>6.117173973347218E-3</v>
      </c>
      <c r="I1201" s="1">
        <f t="shared" si="9"/>
        <v>6.1171615530689876E-3</v>
      </c>
      <c r="J1201" s="11">
        <v>-3.0365950826879339E-4</v>
      </c>
    </row>
    <row r="1202" spans="1:10" ht="13" x14ac:dyDescent="0.15">
      <c r="A1202" s="3">
        <v>42102</v>
      </c>
      <c r="B1202" s="1">
        <v>66.069999999999993</v>
      </c>
      <c r="C1202" s="1">
        <v>66.230002999999996</v>
      </c>
      <c r="D1202" s="1">
        <v>64.800003000000004</v>
      </c>
      <c r="E1202" s="1">
        <v>64.809997999999993</v>
      </c>
      <c r="F1202" s="1">
        <v>8571600</v>
      </c>
      <c r="G1202" s="1">
        <v>61.188395</v>
      </c>
      <c r="H1202" s="1">
        <f t="shared" si="8"/>
        <v>-1.4895926206172434E-2</v>
      </c>
      <c r="I1202" s="1">
        <f t="shared" si="9"/>
        <v>-1.4895924220181322E-2</v>
      </c>
      <c r="J1202" s="11">
        <v>1.5154804822062214E-3</v>
      </c>
    </row>
    <row r="1203" spans="1:10" ht="13" x14ac:dyDescent="0.15">
      <c r="A1203" s="3">
        <v>42103</v>
      </c>
      <c r="B1203" s="1">
        <v>65.019997000000004</v>
      </c>
      <c r="C1203" s="1">
        <v>67.459998999999996</v>
      </c>
      <c r="D1203" s="1">
        <v>64.860000999999997</v>
      </c>
      <c r="E1203" s="1">
        <v>67</v>
      </c>
      <c r="F1203" s="1">
        <v>10984100</v>
      </c>
      <c r="G1203" s="1">
        <v>63.256019000000002</v>
      </c>
      <c r="H1203" s="1">
        <f t="shared" si="8"/>
        <v>3.3791113525416361E-2</v>
      </c>
      <c r="I1203" s="1">
        <f t="shared" si="9"/>
        <v>3.3791113494642276E-2</v>
      </c>
      <c r="J1203" s="11">
        <v>3.1403809143123306E-3</v>
      </c>
    </row>
    <row r="1204" spans="1:10" ht="13" x14ac:dyDescent="0.15">
      <c r="A1204" s="3">
        <v>42104</v>
      </c>
      <c r="B1204" s="1">
        <v>67.360000999999997</v>
      </c>
      <c r="C1204" s="1">
        <v>67.400002000000001</v>
      </c>
      <c r="D1204" s="1">
        <v>66.389999000000003</v>
      </c>
      <c r="E1204" s="1">
        <v>66.529999000000004</v>
      </c>
      <c r="F1204" s="1">
        <v>6015900</v>
      </c>
      <c r="G1204" s="1">
        <v>62.812282000000003</v>
      </c>
      <c r="H1204" s="1">
        <f t="shared" si="8"/>
        <v>-7.0149402985074079E-3</v>
      </c>
      <c r="I1204" s="1">
        <f t="shared" si="9"/>
        <v>-7.0149371872421928E-3</v>
      </c>
      <c r="J1204" s="11">
        <v>5.508179999986396E-3</v>
      </c>
    </row>
    <row r="1205" spans="1:10" ht="13" x14ac:dyDescent="0.15">
      <c r="A1205" s="3">
        <v>42107</v>
      </c>
      <c r="B1205" s="1">
        <v>66.900002000000001</v>
      </c>
      <c r="C1205" s="1">
        <v>67.419998000000007</v>
      </c>
      <c r="D1205" s="1">
        <v>66.330001999999993</v>
      </c>
      <c r="E1205" s="1">
        <v>66.339995999999999</v>
      </c>
      <c r="F1205" s="1">
        <v>5737100</v>
      </c>
      <c r="G1205" s="1">
        <v>62.632897</v>
      </c>
      <c r="H1205" s="1">
        <f t="shared" si="8"/>
        <v>-2.8558996370946039E-3</v>
      </c>
      <c r="I1205" s="1">
        <f t="shared" si="9"/>
        <v>-2.8558905088021391E-3</v>
      </c>
      <c r="J1205" s="11">
        <v>-4.4641095745568777E-3</v>
      </c>
    </row>
    <row r="1206" spans="1:10" ht="13" x14ac:dyDescent="0.15">
      <c r="A1206" s="3">
        <v>42108</v>
      </c>
      <c r="B1206" s="1">
        <v>66.819999999999993</v>
      </c>
      <c r="C1206" s="1">
        <v>68.550003000000004</v>
      </c>
      <c r="D1206" s="1">
        <v>66.739998</v>
      </c>
      <c r="E1206" s="1">
        <v>68.360000999999997</v>
      </c>
      <c r="F1206" s="1">
        <v>8917600</v>
      </c>
      <c r="G1206" s="1">
        <v>64.540023000000005</v>
      </c>
      <c r="H1206" s="1">
        <f t="shared" si="8"/>
        <v>3.0449278290580507E-2</v>
      </c>
      <c r="I1206" s="1">
        <f t="shared" si="9"/>
        <v>3.0449270133553061E-2</v>
      </c>
      <c r="J1206" s="11">
        <v>3.318686675869049E-3</v>
      </c>
    </row>
    <row r="1207" spans="1:10" ht="13" x14ac:dyDescent="0.15">
      <c r="A1207" s="3">
        <v>42109</v>
      </c>
      <c r="B1207" s="1">
        <v>68.910004000000001</v>
      </c>
      <c r="C1207" s="1">
        <v>69.660004000000001</v>
      </c>
      <c r="D1207" s="1">
        <v>68.5</v>
      </c>
      <c r="E1207" s="1">
        <v>69.400002000000001</v>
      </c>
      <c r="F1207" s="1">
        <v>7773700</v>
      </c>
      <c r="G1207" s="1">
        <v>65.521907999999996</v>
      </c>
      <c r="H1207" s="1">
        <f t="shared" si="8"/>
        <v>1.5213589596056381E-2</v>
      </c>
      <c r="I1207" s="1">
        <f t="shared" si="9"/>
        <v>1.5213583050628773E-2</v>
      </c>
      <c r="J1207" s="11">
        <v>4.2086503231051325E-3</v>
      </c>
    </row>
    <row r="1208" spans="1:10" ht="13" x14ac:dyDescent="0.15">
      <c r="A1208" s="3">
        <v>42110</v>
      </c>
      <c r="B1208" s="1">
        <v>68.989998</v>
      </c>
      <c r="C1208" s="1">
        <v>69.720000999999996</v>
      </c>
      <c r="D1208" s="1">
        <v>68.209998999999996</v>
      </c>
      <c r="E1208" s="1">
        <v>69.010002</v>
      </c>
      <c r="F1208" s="1">
        <v>8395000</v>
      </c>
      <c r="G1208" s="1">
        <v>65.153701999999996</v>
      </c>
      <c r="H1208" s="1">
        <f t="shared" si="8"/>
        <v>-5.6195963798387292E-3</v>
      </c>
      <c r="I1208" s="1">
        <f t="shared" si="9"/>
        <v>-5.6195860474637085E-3</v>
      </c>
      <c r="J1208" s="11">
        <v>-3.7762918950556509E-4</v>
      </c>
    </row>
    <row r="1209" spans="1:10" ht="13" x14ac:dyDescent="0.15">
      <c r="A1209" s="3">
        <v>42111</v>
      </c>
      <c r="B1209" s="1">
        <v>68.589995999999999</v>
      </c>
      <c r="C1209" s="1">
        <v>68.589995999999999</v>
      </c>
      <c r="D1209" s="1">
        <v>67.180000000000007</v>
      </c>
      <c r="E1209" s="1">
        <v>67.690002000000007</v>
      </c>
      <c r="F1209" s="1">
        <v>9616700</v>
      </c>
      <c r="G1209" s="1">
        <v>63.907463999999997</v>
      </c>
      <c r="H1209" s="1">
        <f t="shared" si="8"/>
        <v>-1.912766210324111E-2</v>
      </c>
      <c r="I1209" s="1">
        <f t="shared" si="9"/>
        <v>-1.9127662154945522E-2</v>
      </c>
      <c r="J1209" s="11">
        <v>-1.5435342283405281E-2</v>
      </c>
    </row>
    <row r="1210" spans="1:10" ht="13" x14ac:dyDescent="0.15">
      <c r="A1210" s="3">
        <v>42114</v>
      </c>
      <c r="B1210" s="1">
        <v>68.089995999999999</v>
      </c>
      <c r="C1210" s="1">
        <v>69.25</v>
      </c>
      <c r="D1210" s="1">
        <v>68.050003000000004</v>
      </c>
      <c r="E1210" s="1">
        <v>68.610000999999997</v>
      </c>
      <c r="F1210" s="1">
        <v>7846100</v>
      </c>
      <c r="G1210" s="1">
        <v>64.776053000000005</v>
      </c>
      <c r="H1210" s="1">
        <f t="shared" si="8"/>
        <v>1.3591357258343557E-2</v>
      </c>
      <c r="I1210" s="1">
        <f t="shared" si="9"/>
        <v>1.3591354524723548E-2</v>
      </c>
      <c r="J1210" s="11">
        <v>1.170343261761117E-2</v>
      </c>
    </row>
    <row r="1211" spans="1:10" ht="13" x14ac:dyDescent="0.15">
      <c r="A1211" s="3">
        <v>42115</v>
      </c>
      <c r="B1211" s="1">
        <v>68.610000999999997</v>
      </c>
      <c r="C1211" s="1">
        <v>68.989998</v>
      </c>
      <c r="D1211" s="1">
        <v>67.650002000000001</v>
      </c>
      <c r="E1211" s="1">
        <v>68.019997000000004</v>
      </c>
      <c r="F1211" s="1">
        <v>5563400</v>
      </c>
      <c r="G1211" s="1">
        <v>64.219018000000005</v>
      </c>
      <c r="H1211" s="1">
        <f t="shared" si="8"/>
        <v>-8.5993877190002274E-3</v>
      </c>
      <c r="I1211" s="1">
        <f t="shared" si="9"/>
        <v>-8.5993970642206166E-3</v>
      </c>
      <c r="J1211" s="11">
        <v>-4.7319203050355937E-3</v>
      </c>
    </row>
    <row r="1212" spans="1:10" ht="13" x14ac:dyDescent="0.15">
      <c r="A1212" s="3">
        <v>42116</v>
      </c>
      <c r="B1212" s="1">
        <v>67.949996999999996</v>
      </c>
      <c r="C1212" s="1">
        <v>68.139999000000003</v>
      </c>
      <c r="D1212" s="1">
        <v>67.129997000000003</v>
      </c>
      <c r="E1212" s="1">
        <v>67.879997000000003</v>
      </c>
      <c r="F1212" s="1">
        <v>4480200</v>
      </c>
      <c r="G1212" s="1">
        <v>64.086842000000004</v>
      </c>
      <c r="H1212" s="1">
        <f t="shared" si="8"/>
        <v>-2.0582182619031954E-3</v>
      </c>
      <c r="I1212" s="1">
        <f t="shared" si="9"/>
        <v>-2.0582064957767056E-3</v>
      </c>
      <c r="J1212" s="11">
        <v>4.9404855927337914E-3</v>
      </c>
    </row>
    <row r="1213" spans="1:10" ht="13" x14ac:dyDescent="0.15">
      <c r="A1213" s="3">
        <v>42117</v>
      </c>
      <c r="B1213" s="1">
        <v>68.260002</v>
      </c>
      <c r="C1213" s="1">
        <v>68.879997000000003</v>
      </c>
      <c r="D1213" s="1">
        <v>68.010002</v>
      </c>
      <c r="E1213" s="1">
        <v>68.260002</v>
      </c>
      <c r="F1213" s="1">
        <v>4627500</v>
      </c>
      <c r="G1213" s="1">
        <v>64.445611999999997</v>
      </c>
      <c r="H1213" s="1">
        <f t="shared" si="8"/>
        <v>5.5981882262015571E-3</v>
      </c>
      <c r="I1213" s="1">
        <f t="shared" si="9"/>
        <v>5.5981850377335284E-3</v>
      </c>
      <c r="J1213" s="11">
        <v>1.1320332011914599E-3</v>
      </c>
    </row>
    <row r="1214" spans="1:10" ht="13" x14ac:dyDescent="0.15">
      <c r="A1214" s="3">
        <v>42118</v>
      </c>
      <c r="B1214" s="1">
        <v>67.849997999999999</v>
      </c>
      <c r="C1214" s="1">
        <v>67.870002999999997</v>
      </c>
      <c r="D1214" s="1">
        <v>67.029999000000004</v>
      </c>
      <c r="E1214" s="1">
        <v>67.510002</v>
      </c>
      <c r="F1214" s="1">
        <v>6275700</v>
      </c>
      <c r="G1214" s="1">
        <v>63.737521999999998</v>
      </c>
      <c r="H1214" s="1">
        <f t="shared" si="8"/>
        <v>-1.0987400791462034E-2</v>
      </c>
      <c r="I1214" s="1">
        <f t="shared" si="9"/>
        <v>-1.0987404386818432E-2</v>
      </c>
      <c r="J1214" s="11">
        <v>1.1878591776769282E-3</v>
      </c>
    </row>
    <row r="1215" spans="1:10" ht="13" x14ac:dyDescent="0.15">
      <c r="A1215" s="3">
        <v>42121</v>
      </c>
      <c r="B1215" s="1">
        <v>67.779999000000004</v>
      </c>
      <c r="C1215" s="1">
        <v>67.970000999999996</v>
      </c>
      <c r="D1215" s="1">
        <v>67</v>
      </c>
      <c r="E1215" s="1">
        <v>67.059997999999993</v>
      </c>
      <c r="F1215" s="1">
        <v>4427900</v>
      </c>
      <c r="G1215" s="1">
        <v>63.312663999999998</v>
      </c>
      <c r="H1215" s="1">
        <f t="shared" si="8"/>
        <v>-6.6657382116505782E-3</v>
      </c>
      <c r="I1215" s="1">
        <f t="shared" si="9"/>
        <v>-6.6657439239636651E-3</v>
      </c>
      <c r="J1215" s="11">
        <v>-2.3323894909328489E-3</v>
      </c>
    </row>
    <row r="1216" spans="1:10" ht="13" x14ac:dyDescent="0.15">
      <c r="A1216" s="3">
        <v>42122</v>
      </c>
      <c r="B1216" s="1">
        <v>67.199996999999996</v>
      </c>
      <c r="C1216" s="1">
        <v>67.760002</v>
      </c>
      <c r="D1216" s="1">
        <v>67.010002</v>
      </c>
      <c r="E1216" s="1">
        <v>67.739998</v>
      </c>
      <c r="F1216" s="1">
        <v>4265700</v>
      </c>
      <c r="G1216" s="1">
        <v>63.954666000000003</v>
      </c>
      <c r="H1216" s="1">
        <f t="shared" si="8"/>
        <v>1.0140173281842432E-2</v>
      </c>
      <c r="I1216" s="1">
        <f t="shared" si="9"/>
        <v>1.0140183012990973E-2</v>
      </c>
      <c r="J1216" s="11">
        <v>4.0010005116595526E-3</v>
      </c>
    </row>
    <row r="1217" spans="1:10" ht="13" x14ac:dyDescent="0.15">
      <c r="A1217" s="3">
        <v>42123</v>
      </c>
      <c r="B1217" s="1">
        <v>67.419998000000007</v>
      </c>
      <c r="C1217" s="1">
        <v>68.309997999999993</v>
      </c>
      <c r="D1217" s="1">
        <v>67.220000999999996</v>
      </c>
      <c r="E1217" s="1">
        <v>68.059997999999993</v>
      </c>
      <c r="F1217" s="1">
        <v>6038400</v>
      </c>
      <c r="G1217" s="1">
        <v>64.256783999999996</v>
      </c>
      <c r="H1217" s="1">
        <f t="shared" si="8"/>
        <v>4.7239446331249256E-3</v>
      </c>
      <c r="I1217" s="1">
        <f t="shared" si="9"/>
        <v>4.7239399233199499E-3</v>
      </c>
      <c r="J1217" s="11">
        <v>-4.119864750050997E-3</v>
      </c>
    </row>
    <row r="1218" spans="1:10" ht="13" x14ac:dyDescent="0.15">
      <c r="A1218" s="3">
        <v>42124</v>
      </c>
      <c r="B1218" s="1">
        <v>69.019997000000004</v>
      </c>
      <c r="C1218" s="1">
        <v>69.029999000000004</v>
      </c>
      <c r="D1218" s="1">
        <v>67.660004000000001</v>
      </c>
      <c r="E1218" s="1">
        <v>67.919998000000007</v>
      </c>
      <c r="F1218" s="1">
        <v>7365700</v>
      </c>
      <c r="G1218" s="1">
        <v>64.124607999999995</v>
      </c>
      <c r="H1218" s="1">
        <f t="shared" si="8"/>
        <v>-2.0570085823391647E-3</v>
      </c>
      <c r="I1218" s="1">
        <f t="shared" si="9"/>
        <v>-2.0569968145309168E-3</v>
      </c>
      <c r="J1218" s="11">
        <v>-1.0812533791287009E-2</v>
      </c>
    </row>
    <row r="1219" spans="1:10" ht="13" x14ac:dyDescent="0.15">
      <c r="A1219" s="3">
        <v>42125</v>
      </c>
      <c r="B1219" s="1">
        <v>67.739998</v>
      </c>
      <c r="C1219" s="1">
        <v>67.980002999999996</v>
      </c>
      <c r="D1219" s="1">
        <v>66.970000999999996</v>
      </c>
      <c r="E1219" s="1">
        <v>67.440002000000007</v>
      </c>
      <c r="F1219" s="1">
        <v>5974400</v>
      </c>
      <c r="G1219" s="1">
        <v>63.671433999999998</v>
      </c>
      <c r="H1219" s="1">
        <f t="shared" si="8"/>
        <v>-7.0670791244722923E-3</v>
      </c>
      <c r="I1219" s="1">
        <f t="shared" si="9"/>
        <v>-7.0670841371848559E-3</v>
      </c>
      <c r="J1219" s="11">
        <v>1.0287874167081329E-2</v>
      </c>
    </row>
    <row r="1220" spans="1:10" ht="13" x14ac:dyDescent="0.15">
      <c r="A1220" s="3">
        <v>42128</v>
      </c>
      <c r="B1220" s="1">
        <v>67.410004000000001</v>
      </c>
      <c r="C1220" s="1">
        <v>67.620002999999997</v>
      </c>
      <c r="D1220" s="1">
        <v>66.699996999999996</v>
      </c>
      <c r="E1220" s="1">
        <v>67.019997000000004</v>
      </c>
      <c r="F1220" s="1">
        <v>6638100</v>
      </c>
      <c r="G1220" s="1">
        <v>63.274898999999998</v>
      </c>
      <c r="H1220" s="1">
        <f t="shared" si="8"/>
        <v>-6.2278319624012356E-3</v>
      </c>
      <c r="I1220" s="1">
        <f t="shared" si="9"/>
        <v>-6.2278320918608505E-3</v>
      </c>
      <c r="J1220" s="11">
        <v>2.5709989084563164E-3</v>
      </c>
    </row>
    <row r="1221" spans="1:10" ht="13" x14ac:dyDescent="0.15">
      <c r="A1221" s="3">
        <v>42129</v>
      </c>
      <c r="B1221" s="1">
        <v>67.440002000000007</v>
      </c>
      <c r="C1221" s="1">
        <v>68.360000999999997</v>
      </c>
      <c r="D1221" s="1">
        <v>66.980002999999996</v>
      </c>
      <c r="E1221" s="1">
        <v>67.199996999999996</v>
      </c>
      <c r="F1221" s="1">
        <v>9142900</v>
      </c>
      <c r="G1221" s="1">
        <v>63.444839999999999</v>
      </c>
      <c r="H1221" s="1">
        <f t="shared" si="8"/>
        <v>2.68576556337346E-3</v>
      </c>
      <c r="I1221" s="1">
        <f t="shared" si="9"/>
        <v>2.6857569539542286E-3</v>
      </c>
      <c r="J1221" s="11">
        <v>-7.8692871729999503E-3</v>
      </c>
    </row>
    <row r="1222" spans="1:10" ht="13" x14ac:dyDescent="0.15">
      <c r="A1222" s="3">
        <v>42130</v>
      </c>
      <c r="B1222" s="1">
        <v>67.959998999999996</v>
      </c>
      <c r="C1222" s="1">
        <v>68.169998000000007</v>
      </c>
      <c r="D1222" s="1">
        <v>66.790001000000004</v>
      </c>
      <c r="E1222" s="1">
        <v>67.230002999999996</v>
      </c>
      <c r="F1222" s="1">
        <v>7089600</v>
      </c>
      <c r="G1222" s="1">
        <v>63.473170000000003</v>
      </c>
      <c r="H1222" s="1">
        <f t="shared" si="8"/>
        <v>4.4651787707669394E-4</v>
      </c>
      <c r="I1222" s="1">
        <f t="shared" si="9"/>
        <v>4.4652961533205796E-4</v>
      </c>
      <c r="J1222" s="11">
        <v>-4.8091137844908441E-3</v>
      </c>
    </row>
    <row r="1223" spans="1:10" ht="13" x14ac:dyDescent="0.15">
      <c r="A1223" s="3">
        <v>42131</v>
      </c>
      <c r="B1223" s="1">
        <v>67.529999000000004</v>
      </c>
      <c r="C1223" s="1">
        <v>67.529999000000004</v>
      </c>
      <c r="D1223" s="1">
        <v>66.099997999999999</v>
      </c>
      <c r="E1223" s="1">
        <v>66.620002999999997</v>
      </c>
      <c r="F1223" s="1">
        <v>6298900</v>
      </c>
      <c r="G1223" s="1">
        <v>62.897255999999999</v>
      </c>
      <c r="H1223" s="1">
        <f t="shared" si="8"/>
        <v>-9.07332995359229E-3</v>
      </c>
      <c r="I1223" s="1">
        <f t="shared" si="9"/>
        <v>-9.0733454780973517E-3</v>
      </c>
      <c r="J1223" s="11">
        <v>4.6003906426201648E-3</v>
      </c>
    </row>
    <row r="1224" spans="1:10" ht="13" x14ac:dyDescent="0.15">
      <c r="A1224" s="3">
        <v>42132</v>
      </c>
      <c r="B1224" s="1">
        <v>67.139999000000003</v>
      </c>
      <c r="C1224" s="1">
        <v>67.370002999999997</v>
      </c>
      <c r="D1224" s="1">
        <v>66.360000999999997</v>
      </c>
      <c r="E1224" s="1">
        <v>67.169998000000007</v>
      </c>
      <c r="F1224" s="1">
        <v>5961200</v>
      </c>
      <c r="G1224" s="1">
        <v>63.416518000000003</v>
      </c>
      <c r="H1224" s="1">
        <f t="shared" si="8"/>
        <v>8.2557036210282042E-3</v>
      </c>
      <c r="I1224" s="1">
        <f t="shared" si="9"/>
        <v>8.2557178647031087E-3</v>
      </c>
      <c r="J1224" s="11">
        <v>1.4898902469954187E-2</v>
      </c>
    </row>
    <row r="1225" spans="1:10" ht="13" x14ac:dyDescent="0.15">
      <c r="A1225" s="3">
        <v>42135</v>
      </c>
      <c r="B1225" s="1">
        <v>67.120002999999997</v>
      </c>
      <c r="C1225" s="1">
        <v>67.199996999999996</v>
      </c>
      <c r="D1225" s="1">
        <v>65.110000999999997</v>
      </c>
      <c r="E1225" s="1">
        <v>65.279999000000004</v>
      </c>
      <c r="F1225" s="1">
        <v>7261800</v>
      </c>
      <c r="G1225" s="1">
        <v>61.632131999999999</v>
      </c>
      <c r="H1225" s="1">
        <f t="shared" si="8"/>
        <v>-2.8137547361546784E-2</v>
      </c>
      <c r="I1225" s="1">
        <f t="shared" si="9"/>
        <v>-2.8137558735091776E-2</v>
      </c>
      <c r="J1225" s="11">
        <v>-4.7242561300019741E-3</v>
      </c>
    </row>
    <row r="1226" spans="1:10" ht="13" x14ac:dyDescent="0.15">
      <c r="A1226" s="3">
        <v>42136</v>
      </c>
      <c r="B1226" s="1">
        <v>65.290001000000004</v>
      </c>
      <c r="C1226" s="1">
        <v>65.650002000000001</v>
      </c>
      <c r="D1226" s="1">
        <v>65.050003000000004</v>
      </c>
      <c r="E1226" s="1">
        <v>65.400002000000001</v>
      </c>
      <c r="F1226" s="1">
        <v>4719700</v>
      </c>
      <c r="G1226" s="1">
        <v>61.745429000000001</v>
      </c>
      <c r="H1226" s="1">
        <f t="shared" si="8"/>
        <v>1.8382812781598996E-3</v>
      </c>
      <c r="I1226" s="1">
        <f t="shared" si="9"/>
        <v>1.8382781241447702E-3</v>
      </c>
      <c r="J1226" s="11">
        <v>-2.0402708266878101E-3</v>
      </c>
    </row>
    <row r="1227" spans="1:10" ht="13" x14ac:dyDescent="0.15">
      <c r="A1227" s="3">
        <v>42137</v>
      </c>
      <c r="B1227" s="1">
        <v>65.800003000000004</v>
      </c>
      <c r="C1227" s="1">
        <v>66.029999000000004</v>
      </c>
      <c r="D1227" s="1">
        <v>65.150002000000001</v>
      </c>
      <c r="E1227" s="1">
        <v>65.389999000000003</v>
      </c>
      <c r="F1227" s="1">
        <v>5424500</v>
      </c>
      <c r="G1227" s="1">
        <v>61.735985999999997</v>
      </c>
      <c r="H1227" s="1">
        <f t="shared" si="8"/>
        <v>-1.5295106565895122E-4</v>
      </c>
      <c r="I1227" s="1">
        <f t="shared" si="9"/>
        <v>-1.529343977835919E-4</v>
      </c>
      <c r="J1227" s="11">
        <v>-4.2838948799390515E-4</v>
      </c>
    </row>
    <row r="1228" spans="1:10" ht="13" x14ac:dyDescent="0.15">
      <c r="A1228" s="3">
        <v>42138</v>
      </c>
      <c r="B1228" s="1">
        <v>65.540001000000004</v>
      </c>
      <c r="C1228" s="1">
        <v>66.110000999999997</v>
      </c>
      <c r="D1228" s="1">
        <v>65.330001999999993</v>
      </c>
      <c r="E1228" s="1">
        <v>65.419998000000007</v>
      </c>
      <c r="F1228" s="1">
        <v>4345300</v>
      </c>
      <c r="G1228" s="1">
        <v>61.764308999999997</v>
      </c>
      <c r="H1228" s="1">
        <f t="shared" si="8"/>
        <v>4.587704612138572E-4</v>
      </c>
      <c r="I1228" s="1">
        <f t="shared" si="9"/>
        <v>4.5877618282471949E-4</v>
      </c>
      <c r="J1228" s="11">
        <v>1.0617098293460886E-2</v>
      </c>
    </row>
    <row r="1229" spans="1:10" ht="13" x14ac:dyDescent="0.15">
      <c r="A1229" s="3">
        <v>42139</v>
      </c>
      <c r="B1229" s="1">
        <v>65.25</v>
      </c>
      <c r="C1229" s="1">
        <v>66.059997999999993</v>
      </c>
      <c r="D1229" s="1">
        <v>65.059997999999993</v>
      </c>
      <c r="E1229" s="1">
        <v>65.760002</v>
      </c>
      <c r="F1229" s="1">
        <v>4728800</v>
      </c>
      <c r="G1229" s="1">
        <v>62.085312999999999</v>
      </c>
      <c r="H1229" s="1">
        <f t="shared" si="8"/>
        <v>5.1972487067332724E-3</v>
      </c>
      <c r="I1229" s="1">
        <f t="shared" si="9"/>
        <v>5.1972410150334892E-3</v>
      </c>
      <c r="J1229" s="11">
        <v>1.1133055309342102E-3</v>
      </c>
    </row>
    <row r="1230" spans="1:10" ht="13" x14ac:dyDescent="0.15">
      <c r="A1230" s="3">
        <v>42142</v>
      </c>
      <c r="B1230" s="1">
        <v>65.75</v>
      </c>
      <c r="C1230" s="1">
        <v>66.220000999999996</v>
      </c>
      <c r="D1230" s="1">
        <v>65.180000000000007</v>
      </c>
      <c r="E1230" s="1">
        <v>66.040001000000004</v>
      </c>
      <c r="F1230" s="1">
        <v>5158600</v>
      </c>
      <c r="G1230" s="1">
        <v>62.349665000000002</v>
      </c>
      <c r="H1230" s="1">
        <f t="shared" si="8"/>
        <v>4.2578922062685405E-3</v>
      </c>
      <c r="I1230" s="1">
        <f t="shared" si="9"/>
        <v>4.2578830197731688E-3</v>
      </c>
      <c r="J1230" s="11">
        <v>1.4404281177770016E-3</v>
      </c>
    </row>
    <row r="1231" spans="1:10" ht="13" x14ac:dyDescent="0.15">
      <c r="A1231" s="3">
        <v>42143</v>
      </c>
      <c r="B1231" s="1">
        <v>65.75</v>
      </c>
      <c r="C1231" s="1">
        <v>65.75</v>
      </c>
      <c r="D1231" s="1">
        <v>65.110000999999997</v>
      </c>
      <c r="E1231" s="1">
        <v>65.120002999999997</v>
      </c>
      <c r="F1231" s="1">
        <v>7946000</v>
      </c>
      <c r="G1231" s="1">
        <v>61.481076999999999</v>
      </c>
      <c r="H1231" s="1">
        <f t="shared" si="8"/>
        <v>-1.3930920443202396E-2</v>
      </c>
      <c r="I1231" s="1">
        <f t="shared" si="9"/>
        <v>-1.3930916870202953E-2</v>
      </c>
      <c r="J1231" s="11">
        <v>7.3828394771026287E-4</v>
      </c>
    </row>
    <row r="1232" spans="1:10" ht="13" x14ac:dyDescent="0.15">
      <c r="A1232" s="3">
        <v>42144</v>
      </c>
      <c r="B1232" s="1">
        <v>64.75</v>
      </c>
      <c r="C1232" s="1">
        <v>64.949996999999996</v>
      </c>
      <c r="D1232" s="1">
        <v>64.120002999999997</v>
      </c>
      <c r="E1232" s="1">
        <v>64.779999000000004</v>
      </c>
      <c r="F1232" s="1">
        <v>4837600</v>
      </c>
      <c r="G1232" s="1">
        <v>61.853453000000002</v>
      </c>
      <c r="H1232" s="1">
        <f t="shared" si="8"/>
        <v>-5.2211914056575414E-3</v>
      </c>
      <c r="I1232" s="1">
        <f t="shared" si="9"/>
        <v>6.0567579191887402E-3</v>
      </c>
      <c r="J1232" s="11">
        <v>-1.4738785637188436E-3</v>
      </c>
    </row>
    <row r="1233" spans="1:10" ht="13" x14ac:dyDescent="0.15">
      <c r="A1233" s="3">
        <v>42145</v>
      </c>
      <c r="B1233" s="1">
        <v>65.129997000000003</v>
      </c>
      <c r="C1233" s="1">
        <v>65.75</v>
      </c>
      <c r="D1233" s="1">
        <v>64.870002999999997</v>
      </c>
      <c r="E1233" s="1">
        <v>65.580001999999993</v>
      </c>
      <c r="F1233" s="1">
        <v>6049900</v>
      </c>
      <c r="G1233" s="1">
        <v>62.617314999999998</v>
      </c>
      <c r="H1233" s="1">
        <f t="shared" si="8"/>
        <v>1.2349537084741073E-2</v>
      </c>
      <c r="I1233" s="1">
        <f t="shared" si="9"/>
        <v>1.234954498013225E-2</v>
      </c>
      <c r="J1233" s="11">
        <v>1.8585319038811024E-5</v>
      </c>
    </row>
    <row r="1234" spans="1:10" ht="13" x14ac:dyDescent="0.15">
      <c r="A1234" s="3">
        <v>42146</v>
      </c>
      <c r="B1234" s="1">
        <v>65.040001000000004</v>
      </c>
      <c r="C1234" s="1">
        <v>65.660004000000001</v>
      </c>
      <c r="D1234" s="1">
        <v>64.900002000000001</v>
      </c>
      <c r="E1234" s="1">
        <v>65.110000999999997</v>
      </c>
      <c r="F1234" s="1">
        <v>3804900</v>
      </c>
      <c r="G1234" s="1">
        <v>62.168546999999997</v>
      </c>
      <c r="H1234" s="1">
        <f t="shared" si="8"/>
        <v>-7.1668341821641965E-3</v>
      </c>
      <c r="I1234" s="1">
        <f t="shared" si="9"/>
        <v>-7.1668355629748923E-3</v>
      </c>
      <c r="J1234" s="11">
        <v>-2.9378466129504912E-3</v>
      </c>
    </row>
    <row r="1235" spans="1:10" ht="13" x14ac:dyDescent="0.15">
      <c r="A1235" s="3">
        <v>42150</v>
      </c>
      <c r="B1235" s="1">
        <v>64.569999999999993</v>
      </c>
      <c r="C1235" s="1">
        <v>64.819999999999993</v>
      </c>
      <c r="D1235" s="1">
        <v>63.5</v>
      </c>
      <c r="E1235" s="1">
        <v>63.84</v>
      </c>
      <c r="F1235" s="1">
        <v>6128800</v>
      </c>
      <c r="G1235" s="1">
        <v>60.955920999999996</v>
      </c>
      <c r="H1235" s="1">
        <f t="shared" si="8"/>
        <v>-1.9505467370519523E-2</v>
      </c>
      <c r="I1235" s="1">
        <f t="shared" si="9"/>
        <v>-1.9505458282626426E-2</v>
      </c>
      <c r="J1235" s="11">
        <v>-1.0447579308840408E-2</v>
      </c>
    </row>
    <row r="1236" spans="1:10" ht="13" x14ac:dyDescent="0.15">
      <c r="A1236" s="3">
        <v>42151</v>
      </c>
      <c r="B1236" s="1">
        <v>63.939999</v>
      </c>
      <c r="C1236" s="1">
        <v>64.989998</v>
      </c>
      <c r="D1236" s="1">
        <v>63.700001</v>
      </c>
      <c r="E1236" s="1">
        <v>63.82</v>
      </c>
      <c r="F1236" s="1">
        <v>6754900</v>
      </c>
      <c r="G1236" s="1">
        <v>60.936824000000001</v>
      </c>
      <c r="H1236" s="1">
        <f t="shared" si="8"/>
        <v>-3.1328320802009906E-4</v>
      </c>
      <c r="I1236" s="1">
        <f t="shared" si="9"/>
        <v>-3.1329196059551025E-4</v>
      </c>
      <c r="J1236" s="11">
        <v>6.7317521856697007E-3</v>
      </c>
    </row>
    <row r="1237" spans="1:10" ht="13" x14ac:dyDescent="0.15">
      <c r="A1237" s="3">
        <v>42152</v>
      </c>
      <c r="B1237" s="1">
        <v>63.529998999999997</v>
      </c>
      <c r="C1237" s="1">
        <v>63.950001</v>
      </c>
      <c r="D1237" s="1">
        <v>63.110000999999997</v>
      </c>
      <c r="E1237" s="1">
        <v>63.860000999999997</v>
      </c>
      <c r="F1237" s="1">
        <v>5192500</v>
      </c>
      <c r="G1237" s="1">
        <v>60.975017000000001</v>
      </c>
      <c r="H1237" s="1">
        <f t="shared" si="8"/>
        <v>6.2677843936064903E-4</v>
      </c>
      <c r="I1237" s="1">
        <f t="shared" si="9"/>
        <v>6.2676387597751569E-4</v>
      </c>
      <c r="J1237" s="11">
        <v>-2.0300121033540054E-3</v>
      </c>
    </row>
    <row r="1238" spans="1:10" ht="13" x14ac:dyDescent="0.15">
      <c r="A1238" s="3">
        <v>42153</v>
      </c>
      <c r="B1238" s="1">
        <v>63.700001</v>
      </c>
      <c r="C1238" s="1">
        <v>64.080001999999993</v>
      </c>
      <c r="D1238" s="1">
        <v>63.439999</v>
      </c>
      <c r="E1238" s="1">
        <v>63.68</v>
      </c>
      <c r="F1238" s="1">
        <v>5701600</v>
      </c>
      <c r="G1238" s="1">
        <v>60.803148999999998</v>
      </c>
      <c r="H1238" s="1">
        <f t="shared" si="8"/>
        <v>-2.8186814466225453E-3</v>
      </c>
      <c r="I1238" s="1">
        <f t="shared" si="9"/>
        <v>-2.8186626007829316E-3</v>
      </c>
      <c r="J1238" s="11">
        <v>-6.3686798651373111E-3</v>
      </c>
    </row>
    <row r="1239" spans="1:10" ht="13" x14ac:dyDescent="0.15">
      <c r="A1239" s="3">
        <v>42156</v>
      </c>
      <c r="B1239" s="1">
        <v>64.459998999999996</v>
      </c>
      <c r="C1239" s="1">
        <v>64.470000999999996</v>
      </c>
      <c r="D1239" s="1">
        <v>63.240001999999997</v>
      </c>
      <c r="E1239" s="1">
        <v>63.610000999999997</v>
      </c>
      <c r="F1239" s="1">
        <v>4140400</v>
      </c>
      <c r="G1239" s="1">
        <v>60.736311999999998</v>
      </c>
      <c r="H1239" s="1">
        <f t="shared" si="8"/>
        <v>-1.0992305276382351E-3</v>
      </c>
      <c r="I1239" s="1">
        <f t="shared" si="9"/>
        <v>-1.099235830696854E-3</v>
      </c>
      <c r="J1239" s="11">
        <v>1.6484358453436041E-3</v>
      </c>
    </row>
    <row r="1240" spans="1:10" ht="13" x14ac:dyDescent="0.15">
      <c r="A1240" s="3">
        <v>42157</v>
      </c>
      <c r="B1240" s="1">
        <v>63.700001</v>
      </c>
      <c r="C1240" s="1">
        <v>64.319999999999993</v>
      </c>
      <c r="D1240" s="1">
        <v>63.41</v>
      </c>
      <c r="E1240" s="1">
        <v>64.069999999999993</v>
      </c>
      <c r="F1240" s="1">
        <v>5076800</v>
      </c>
      <c r="G1240" s="1">
        <v>61.175530000000002</v>
      </c>
      <c r="H1240" s="1">
        <f t="shared" si="8"/>
        <v>7.2315515291376323E-3</v>
      </c>
      <c r="I1240" s="1">
        <f t="shared" si="9"/>
        <v>7.2315553173528859E-3</v>
      </c>
      <c r="J1240" s="11">
        <v>-1.5758929198938338E-3</v>
      </c>
    </row>
    <row r="1241" spans="1:10" ht="13" x14ac:dyDescent="0.15">
      <c r="A1241" s="3">
        <v>42158</v>
      </c>
      <c r="B1241" s="1">
        <v>63.810001</v>
      </c>
      <c r="C1241" s="1">
        <v>64.290001000000004</v>
      </c>
      <c r="D1241" s="1">
        <v>63.619999</v>
      </c>
      <c r="E1241" s="1">
        <v>63.799999</v>
      </c>
      <c r="F1241" s="1">
        <v>5380800</v>
      </c>
      <c r="G1241" s="1">
        <v>60.917726999999999</v>
      </c>
      <c r="H1241" s="1">
        <f t="shared" si="8"/>
        <v>-4.2141563914467536E-3</v>
      </c>
      <c r="I1241" s="1">
        <f t="shared" si="9"/>
        <v>-4.2141522925915418E-3</v>
      </c>
      <c r="J1241" s="11">
        <v>3.57152433132345E-3</v>
      </c>
    </row>
    <row r="1242" spans="1:10" ht="13" x14ac:dyDescent="0.15">
      <c r="A1242" s="3">
        <v>42159</v>
      </c>
      <c r="B1242" s="1">
        <v>63.41</v>
      </c>
      <c r="C1242" s="1">
        <v>63.740001999999997</v>
      </c>
      <c r="D1242" s="1">
        <v>62.93</v>
      </c>
      <c r="E1242" s="1">
        <v>63</v>
      </c>
      <c r="F1242" s="1">
        <v>5361700</v>
      </c>
      <c r="G1242" s="1">
        <v>60.153869</v>
      </c>
      <c r="H1242" s="1">
        <f t="shared" si="8"/>
        <v>-1.2539169475535567E-2</v>
      </c>
      <c r="I1242" s="1">
        <f t="shared" si="9"/>
        <v>-1.2539174352319465E-2</v>
      </c>
      <c r="J1242" s="11">
        <v>-9.4427364958637929E-3</v>
      </c>
    </row>
    <row r="1243" spans="1:10" ht="13" x14ac:dyDescent="0.15">
      <c r="A1243" s="3">
        <v>42160</v>
      </c>
      <c r="B1243" s="1">
        <v>62.759998000000003</v>
      </c>
      <c r="C1243" s="1">
        <v>64.220000999999996</v>
      </c>
      <c r="D1243" s="1">
        <v>62.709999000000003</v>
      </c>
      <c r="E1243" s="1">
        <v>63.040000999999997</v>
      </c>
      <c r="F1243" s="1">
        <v>5809900</v>
      </c>
      <c r="G1243" s="1">
        <v>60.192062999999997</v>
      </c>
      <c r="H1243" s="1">
        <f t="shared" si="8"/>
        <v>6.349365079364543E-4</v>
      </c>
      <c r="I1243" s="1">
        <f t="shared" si="9"/>
        <v>6.3493837777911131E-4</v>
      </c>
      <c r="J1243" s="11">
        <v>-3.13417045129313E-3</v>
      </c>
    </row>
    <row r="1244" spans="1:10" ht="13" x14ac:dyDescent="0.15">
      <c r="A1244" s="3">
        <v>42163</v>
      </c>
      <c r="B1244" s="1">
        <v>62.919998</v>
      </c>
      <c r="C1244" s="1">
        <v>63.470001000000003</v>
      </c>
      <c r="D1244" s="1">
        <v>62.779998999999997</v>
      </c>
      <c r="E1244" s="1">
        <v>63.43</v>
      </c>
      <c r="F1244" s="1">
        <v>6630600</v>
      </c>
      <c r="G1244" s="1">
        <v>60.564442999999997</v>
      </c>
      <c r="H1244" s="1">
        <f t="shared" si="8"/>
        <v>6.1865322622695253E-3</v>
      </c>
      <c r="I1244" s="1">
        <f t="shared" si="9"/>
        <v>6.1865299416635662E-3</v>
      </c>
      <c r="J1244" s="11">
        <v>-4.6449671661624673E-3</v>
      </c>
    </row>
    <row r="1245" spans="1:10" ht="13" x14ac:dyDescent="0.15">
      <c r="A1245" s="3">
        <v>42164</v>
      </c>
      <c r="B1245" s="1">
        <v>63.779998999999997</v>
      </c>
      <c r="C1245" s="1">
        <v>64.330001999999993</v>
      </c>
      <c r="D1245" s="1">
        <v>63.060001</v>
      </c>
      <c r="E1245" s="1">
        <v>63.060001</v>
      </c>
      <c r="F1245" s="1">
        <v>6316900</v>
      </c>
      <c r="G1245" s="1">
        <v>60.21116</v>
      </c>
      <c r="H1245" s="1">
        <f t="shared" si="8"/>
        <v>-5.8331861895002356E-3</v>
      </c>
      <c r="I1245" s="1">
        <f t="shared" si="9"/>
        <v>-5.8331750859162953E-3</v>
      </c>
      <c r="J1245" s="11">
        <v>-1.413735300174141E-4</v>
      </c>
    </row>
    <row r="1246" spans="1:10" ht="13" x14ac:dyDescent="0.15">
      <c r="A1246" s="3">
        <v>42165</v>
      </c>
      <c r="B1246" s="1">
        <v>63.91</v>
      </c>
      <c r="C1246" s="1">
        <v>64.239998</v>
      </c>
      <c r="D1246" s="1">
        <v>63.490001999999997</v>
      </c>
      <c r="E1246" s="1">
        <v>64.019997000000004</v>
      </c>
      <c r="F1246" s="1">
        <v>4776300</v>
      </c>
      <c r="G1246" s="1">
        <v>61.127785000000003</v>
      </c>
      <c r="H1246" s="1">
        <f t="shared" si="8"/>
        <v>1.5223532901624976E-2</v>
      </c>
      <c r="I1246" s="1">
        <f t="shared" si="9"/>
        <v>1.5223506738617946E-2</v>
      </c>
      <c r="J1246" s="11">
        <v>1.3305607424171006E-2</v>
      </c>
    </row>
    <row r="1247" spans="1:10" ht="13" x14ac:dyDescent="0.15">
      <c r="A1247" s="3">
        <v>42166</v>
      </c>
      <c r="B1247" s="1">
        <v>63.970001000000003</v>
      </c>
      <c r="C1247" s="1">
        <v>64.239998</v>
      </c>
      <c r="D1247" s="1">
        <v>63.849997999999999</v>
      </c>
      <c r="E1247" s="1">
        <v>64.029999000000004</v>
      </c>
      <c r="F1247" s="1">
        <v>3890700</v>
      </c>
      <c r="G1247" s="1">
        <v>61.137335999999998</v>
      </c>
      <c r="H1247" s="1">
        <f t="shared" si="8"/>
        <v>1.5623243468755653E-4</v>
      </c>
      <c r="I1247" s="1">
        <f t="shared" si="9"/>
        <v>1.5624645977266733E-4</v>
      </c>
      <c r="J1247" s="11">
        <v>2.1648824001519892E-3</v>
      </c>
    </row>
    <row r="1248" spans="1:10" ht="13" x14ac:dyDescent="0.15">
      <c r="A1248" s="3">
        <v>42167</v>
      </c>
      <c r="B1248" s="1">
        <v>63.759998000000003</v>
      </c>
      <c r="C1248" s="1">
        <v>63.849997999999999</v>
      </c>
      <c r="D1248" s="1">
        <v>63.130001</v>
      </c>
      <c r="E1248" s="1">
        <v>63.509998000000003</v>
      </c>
      <c r="F1248" s="1">
        <v>4996900</v>
      </c>
      <c r="G1248" s="1">
        <v>60.640827000000002</v>
      </c>
      <c r="H1248" s="1">
        <f t="shared" si="8"/>
        <v>-8.1212089352055202E-3</v>
      </c>
      <c r="I1248" s="1">
        <f t="shared" si="9"/>
        <v>-8.121207636525022E-3</v>
      </c>
      <c r="J1248" s="11">
        <v>-7.7901449274294489E-3</v>
      </c>
    </row>
    <row r="1249" spans="1:10" ht="13" x14ac:dyDescent="0.15">
      <c r="A1249" s="3">
        <v>42170</v>
      </c>
      <c r="B1249" s="1">
        <v>63.080002</v>
      </c>
      <c r="C1249" s="1">
        <v>63.639999000000003</v>
      </c>
      <c r="D1249" s="1">
        <v>62.799999</v>
      </c>
      <c r="E1249" s="1">
        <v>63.27</v>
      </c>
      <c r="F1249" s="1">
        <v>4710200</v>
      </c>
      <c r="G1249" s="1">
        <v>60.411672000000003</v>
      </c>
      <c r="H1249" s="1">
        <f t="shared" si="8"/>
        <v>-3.7789010794804295E-3</v>
      </c>
      <c r="I1249" s="1">
        <f t="shared" si="9"/>
        <v>-3.7788897568959384E-3</v>
      </c>
      <c r="J1249" s="11">
        <v>-6.01546921266827E-3</v>
      </c>
    </row>
    <row r="1250" spans="1:10" ht="13" x14ac:dyDescent="0.15">
      <c r="A1250" s="3">
        <v>42171</v>
      </c>
      <c r="B1250" s="1">
        <v>63.439999</v>
      </c>
      <c r="C1250" s="1">
        <v>63.549999</v>
      </c>
      <c r="D1250" s="1">
        <v>62.689999</v>
      </c>
      <c r="E1250" s="1">
        <v>63.43</v>
      </c>
      <c r="F1250" s="1">
        <v>5310200</v>
      </c>
      <c r="G1250" s="1">
        <v>60.564442999999997</v>
      </c>
      <c r="H1250" s="1">
        <f t="shared" si="8"/>
        <v>2.5288446341077378E-3</v>
      </c>
      <c r="I1250" s="1">
        <f t="shared" si="9"/>
        <v>2.5288325077311917E-3</v>
      </c>
      <c r="J1250" s="11">
        <v>6.3689206786013497E-3</v>
      </c>
    </row>
    <row r="1251" spans="1:10" ht="13" x14ac:dyDescent="0.15">
      <c r="A1251" s="3">
        <v>42172</v>
      </c>
      <c r="B1251" s="1">
        <v>63.880001</v>
      </c>
      <c r="C1251" s="1">
        <v>64.129997000000003</v>
      </c>
      <c r="D1251" s="1">
        <v>62.709999000000003</v>
      </c>
      <c r="E1251" s="1">
        <v>63.09</v>
      </c>
      <c r="F1251" s="1">
        <v>4741000</v>
      </c>
      <c r="G1251" s="1">
        <v>60.239803000000002</v>
      </c>
      <c r="H1251" s="1">
        <f t="shared" si="8"/>
        <v>-5.3602396342424139E-3</v>
      </c>
      <c r="I1251" s="1">
        <f t="shared" si="9"/>
        <v>-5.3602408264531581E-3</v>
      </c>
      <c r="J1251" s="11">
        <v>1.7459182941598544E-3</v>
      </c>
    </row>
    <row r="1252" spans="1:10" ht="13" x14ac:dyDescent="0.15">
      <c r="A1252" s="3">
        <v>42173</v>
      </c>
      <c r="B1252" s="1">
        <v>63.150002000000001</v>
      </c>
      <c r="C1252" s="1">
        <v>63.5</v>
      </c>
      <c r="D1252" s="1">
        <v>62.799999</v>
      </c>
      <c r="E1252" s="1">
        <v>62.93</v>
      </c>
      <c r="F1252" s="1">
        <v>5413300</v>
      </c>
      <c r="G1252" s="1">
        <v>60.087032000000001</v>
      </c>
      <c r="H1252" s="1">
        <f t="shared" si="8"/>
        <v>-2.5360595974005975E-3</v>
      </c>
      <c r="I1252" s="1">
        <f t="shared" si="9"/>
        <v>-2.5360474701419809E-3</v>
      </c>
      <c r="J1252" s="11">
        <v>1.0041381492510673E-2</v>
      </c>
    </row>
    <row r="1253" spans="1:10" ht="13" x14ac:dyDescent="0.15">
      <c r="A1253" s="3">
        <v>42174</v>
      </c>
      <c r="B1253" s="1">
        <v>62.549999</v>
      </c>
      <c r="C1253" s="1">
        <v>63.279998999999997</v>
      </c>
      <c r="D1253" s="1">
        <v>62.130001</v>
      </c>
      <c r="E1253" s="1">
        <v>62.349997999999999</v>
      </c>
      <c r="F1253" s="1">
        <v>13125900</v>
      </c>
      <c r="G1253" s="1">
        <v>59.533231999999998</v>
      </c>
      <c r="H1253" s="1">
        <f t="shared" si="8"/>
        <v>-9.2166216430955086E-3</v>
      </c>
      <c r="I1253" s="1">
        <f t="shared" si="9"/>
        <v>-9.2166309695576668E-3</v>
      </c>
      <c r="J1253" s="11">
        <v>-5.5139933275101171E-3</v>
      </c>
    </row>
    <row r="1254" spans="1:10" ht="13" x14ac:dyDescent="0.15">
      <c r="A1254" s="3">
        <v>42177</v>
      </c>
      <c r="B1254" s="1">
        <v>62.48</v>
      </c>
      <c r="C1254" s="1">
        <v>62.970001000000003</v>
      </c>
      <c r="D1254" s="1">
        <v>62.189999</v>
      </c>
      <c r="E1254" s="1">
        <v>62.580002</v>
      </c>
      <c r="F1254" s="1">
        <v>4356600</v>
      </c>
      <c r="G1254" s="1">
        <v>59.752845000000001</v>
      </c>
      <c r="H1254" s="1">
        <f t="shared" si="8"/>
        <v>3.6889175200936009E-3</v>
      </c>
      <c r="I1254" s="1">
        <f t="shared" si="9"/>
        <v>3.6889144536954169E-3</v>
      </c>
      <c r="J1254" s="11">
        <v>5.7632311643471502E-3</v>
      </c>
    </row>
    <row r="1255" spans="1:10" ht="13" x14ac:dyDescent="0.15">
      <c r="A1255" s="3">
        <v>42178</v>
      </c>
      <c r="B1255" s="1">
        <v>62.68</v>
      </c>
      <c r="C1255" s="1">
        <v>63.349997999999999</v>
      </c>
      <c r="D1255" s="1">
        <v>62.509998000000003</v>
      </c>
      <c r="E1255" s="1">
        <v>63.169998</v>
      </c>
      <c r="F1255" s="1">
        <v>3643700</v>
      </c>
      <c r="G1255" s="1">
        <v>60.316186999999999</v>
      </c>
      <c r="H1255" s="1">
        <f t="shared" si="8"/>
        <v>9.4278680272333534E-3</v>
      </c>
      <c r="I1255" s="1">
        <f t="shared" si="9"/>
        <v>9.4278690830536804E-3</v>
      </c>
      <c r="J1255" s="11">
        <v>1.3405797939272266E-3</v>
      </c>
    </row>
    <row r="1256" spans="1:10" ht="13" x14ac:dyDescent="0.15">
      <c r="A1256" s="3">
        <v>42179</v>
      </c>
      <c r="B1256" s="1">
        <v>63.130001</v>
      </c>
      <c r="C1256" s="1">
        <v>63.549999</v>
      </c>
      <c r="D1256" s="1">
        <v>62.830002</v>
      </c>
      <c r="E1256" s="1">
        <v>62.830002</v>
      </c>
      <c r="F1256" s="1">
        <v>3974800</v>
      </c>
      <c r="G1256" s="1">
        <v>59.991551000000001</v>
      </c>
      <c r="H1256" s="1">
        <f t="shared" si="8"/>
        <v>-5.3822385747107244E-3</v>
      </c>
      <c r="I1256" s="1">
        <f t="shared" si="9"/>
        <v>-5.382236778329475E-3</v>
      </c>
      <c r="J1256" s="11">
        <v>-9.8103676274830312E-3</v>
      </c>
    </row>
    <row r="1257" spans="1:10" ht="13" x14ac:dyDescent="0.15">
      <c r="A1257" s="3">
        <v>42180</v>
      </c>
      <c r="B1257" s="1">
        <v>63.169998</v>
      </c>
      <c r="C1257" s="1">
        <v>63.169998</v>
      </c>
      <c r="D1257" s="1">
        <v>62.130001</v>
      </c>
      <c r="E1257" s="1">
        <v>62.220001000000003</v>
      </c>
      <c r="F1257" s="1">
        <v>4706500</v>
      </c>
      <c r="G1257" s="1">
        <v>59.409108000000003</v>
      </c>
      <c r="H1257" s="1">
        <f t="shared" si="8"/>
        <v>-9.7087534709929969E-3</v>
      </c>
      <c r="I1257" s="1">
        <f t="shared" si="9"/>
        <v>-9.7087504872144046E-3</v>
      </c>
      <c r="J1257" s="11">
        <v>-4.2141062955685085E-3</v>
      </c>
    </row>
    <row r="1258" spans="1:10" ht="13" x14ac:dyDescent="0.15">
      <c r="A1258" s="3">
        <v>42181</v>
      </c>
      <c r="B1258" s="1">
        <v>62.150002000000001</v>
      </c>
      <c r="C1258" s="1">
        <v>62.279998999999997</v>
      </c>
      <c r="D1258" s="1">
        <v>61.720001000000003</v>
      </c>
      <c r="E1258" s="1">
        <v>62.18</v>
      </c>
      <c r="F1258" s="1">
        <v>6684200</v>
      </c>
      <c r="G1258" s="1">
        <v>59.370913999999999</v>
      </c>
      <c r="H1258" s="1">
        <f t="shared" si="8"/>
        <v>-6.428961645308191E-4</v>
      </c>
      <c r="I1258" s="1">
        <f t="shared" si="9"/>
        <v>-6.4289805529489316E-4</v>
      </c>
      <c r="J1258" s="11">
        <v>3.148081533955141E-3</v>
      </c>
    </row>
    <row r="1259" spans="1:10" ht="13" x14ac:dyDescent="0.15">
      <c r="A1259" s="3">
        <v>42184</v>
      </c>
      <c r="B1259" s="1">
        <v>61.419998</v>
      </c>
      <c r="C1259" s="1">
        <v>61.740001999999997</v>
      </c>
      <c r="D1259" s="1">
        <v>61</v>
      </c>
      <c r="E1259" s="1">
        <v>61.009998000000003</v>
      </c>
      <c r="F1259" s="1">
        <v>5256900</v>
      </c>
      <c r="G1259" s="1">
        <v>58.253768999999998</v>
      </c>
      <c r="H1259" s="1">
        <f t="shared" si="8"/>
        <v>-1.8816371823737483E-2</v>
      </c>
      <c r="I1259" s="1">
        <f t="shared" si="9"/>
        <v>-1.8816368567275227E-2</v>
      </c>
      <c r="J1259" s="11">
        <v>-1.9520606934061779E-2</v>
      </c>
    </row>
    <row r="1260" spans="1:10" ht="13" x14ac:dyDescent="0.15">
      <c r="A1260" s="3">
        <v>42185</v>
      </c>
      <c r="B1260" s="1">
        <v>61.529998999999997</v>
      </c>
      <c r="C1260" s="1">
        <v>61.610000999999997</v>
      </c>
      <c r="D1260" s="1">
        <v>60.860000999999997</v>
      </c>
      <c r="E1260" s="1">
        <v>61.41</v>
      </c>
      <c r="F1260" s="1">
        <v>5356200</v>
      </c>
      <c r="G1260" s="1">
        <v>58.6357</v>
      </c>
      <c r="H1260" s="1">
        <f t="shared" si="8"/>
        <v>6.5563352419712173E-3</v>
      </c>
      <c r="I1260" s="1">
        <f t="shared" si="9"/>
        <v>6.5563311448569375E-3</v>
      </c>
      <c r="J1260" s="11">
        <v>1.3161911710845718E-3</v>
      </c>
    </row>
    <row r="1261" spans="1:10" ht="13" x14ac:dyDescent="0.15">
      <c r="A1261" s="3">
        <v>42186</v>
      </c>
      <c r="B1261" s="1">
        <v>61.509998000000003</v>
      </c>
      <c r="C1261" s="1">
        <v>61.509998000000003</v>
      </c>
      <c r="D1261" s="1">
        <v>59.689999</v>
      </c>
      <c r="E1261" s="1">
        <v>60.029998999999997</v>
      </c>
      <c r="F1261" s="1">
        <v>7394100</v>
      </c>
      <c r="G1261" s="1">
        <v>57.318041999999998</v>
      </c>
      <c r="H1261" s="1">
        <f t="shared" si="8"/>
        <v>-2.2471926396352388E-2</v>
      </c>
      <c r="I1261" s="1">
        <f t="shared" si="9"/>
        <v>-2.2471941155303026E-2</v>
      </c>
      <c r="J1261" s="11">
        <v>7.8549512334132824E-3</v>
      </c>
    </row>
    <row r="1262" spans="1:10" ht="13" x14ac:dyDescent="0.15">
      <c r="A1262" s="3">
        <v>42187</v>
      </c>
      <c r="B1262" s="1">
        <v>60.18</v>
      </c>
      <c r="C1262" s="1">
        <v>60.77</v>
      </c>
      <c r="D1262" s="1">
        <v>60.18</v>
      </c>
      <c r="E1262" s="1">
        <v>60.52</v>
      </c>
      <c r="F1262" s="1">
        <v>6777200</v>
      </c>
      <c r="G1262" s="1">
        <v>57.785907000000002</v>
      </c>
      <c r="H1262" s="1">
        <f t="shared" si="8"/>
        <v>8.162602168292666E-3</v>
      </c>
      <c r="I1262" s="1">
        <f t="shared" si="9"/>
        <v>8.1626130913544353E-3</v>
      </c>
      <c r="J1262" s="11">
        <v>-1.5655434535658086E-3</v>
      </c>
    </row>
    <row r="1263" spans="1:10" ht="13" x14ac:dyDescent="0.15">
      <c r="A1263" s="3">
        <v>42191</v>
      </c>
      <c r="B1263" s="1">
        <v>59.52</v>
      </c>
      <c r="C1263" s="1">
        <v>59.759998000000003</v>
      </c>
      <c r="D1263" s="1">
        <v>58.720001000000003</v>
      </c>
      <c r="E1263" s="1">
        <v>59.060001</v>
      </c>
      <c r="F1263" s="1">
        <v>7553700</v>
      </c>
      <c r="G1263" s="1">
        <v>56.391866</v>
      </c>
      <c r="H1263" s="1">
        <f t="shared" si="8"/>
        <v>-2.4124239920687431E-2</v>
      </c>
      <c r="I1263" s="1">
        <f t="shared" si="9"/>
        <v>-2.4124238458349392E-2</v>
      </c>
      <c r="J1263" s="11">
        <v>-2.6243098112236217E-3</v>
      </c>
    </row>
    <row r="1264" spans="1:10" ht="13" x14ac:dyDescent="0.15">
      <c r="A1264" s="3">
        <v>42192</v>
      </c>
      <c r="B1264" s="1">
        <v>58.900002000000001</v>
      </c>
      <c r="C1264" s="1">
        <v>59.900002000000001</v>
      </c>
      <c r="D1264" s="1">
        <v>58.240001999999997</v>
      </c>
      <c r="E1264" s="1">
        <v>59.650002000000001</v>
      </c>
      <c r="F1264" s="1">
        <v>7129800</v>
      </c>
      <c r="G1264" s="1">
        <v>56.955212000000003</v>
      </c>
      <c r="H1264" s="1">
        <f t="shared" si="8"/>
        <v>9.9898576026099441E-3</v>
      </c>
      <c r="I1264" s="1">
        <f t="shared" si="9"/>
        <v>9.9898449893465625E-3</v>
      </c>
      <c r="J1264" s="11">
        <v>5.2777819637074147E-3</v>
      </c>
    </row>
    <row r="1265" spans="1:10" ht="13" x14ac:dyDescent="0.15">
      <c r="A1265" s="3">
        <v>42193</v>
      </c>
      <c r="B1265" s="1">
        <v>59.139999000000003</v>
      </c>
      <c r="C1265" s="1">
        <v>59.720001000000003</v>
      </c>
      <c r="D1265" s="1">
        <v>58.080002</v>
      </c>
      <c r="E1265" s="1">
        <v>58.360000999999997</v>
      </c>
      <c r="F1265" s="1">
        <v>5629100</v>
      </c>
      <c r="G1265" s="1">
        <v>55.723489000000001</v>
      </c>
      <c r="H1265" s="1">
        <f t="shared" si="8"/>
        <v>-2.1626168595937412E-2</v>
      </c>
      <c r="I1265" s="1">
        <f t="shared" si="9"/>
        <v>-2.1626168295186089E-2</v>
      </c>
      <c r="J1265" s="11">
        <v>-1.4709543877224566E-2</v>
      </c>
    </row>
    <row r="1266" spans="1:10" ht="13" x14ac:dyDescent="0.15">
      <c r="A1266" s="3">
        <v>42194</v>
      </c>
      <c r="B1266" s="1">
        <v>59.650002000000001</v>
      </c>
      <c r="C1266" s="1">
        <v>59.759998000000003</v>
      </c>
      <c r="D1266" s="1">
        <v>58.66</v>
      </c>
      <c r="E1266" s="1">
        <v>58.669998</v>
      </c>
      <c r="F1266" s="1">
        <v>5436600</v>
      </c>
      <c r="G1266" s="1">
        <v>56.019482000000004</v>
      </c>
      <c r="H1266" s="1">
        <f t="shared" si="8"/>
        <v>5.3118059405105689E-3</v>
      </c>
      <c r="I1266" s="1">
        <f t="shared" si="9"/>
        <v>5.3118174276560971E-3</v>
      </c>
      <c r="J1266" s="11">
        <v>1.8954281514021848E-3</v>
      </c>
    </row>
    <row r="1267" spans="1:10" ht="13" x14ac:dyDescent="0.15">
      <c r="A1267" s="3">
        <v>42195</v>
      </c>
      <c r="B1267" s="1">
        <v>59.310001</v>
      </c>
      <c r="C1267" s="1">
        <v>59.540000999999997</v>
      </c>
      <c r="D1267" s="1">
        <v>58.669998</v>
      </c>
      <c r="E1267" s="1">
        <v>59.130001</v>
      </c>
      <c r="F1267" s="1">
        <v>5056900</v>
      </c>
      <c r="G1267" s="1">
        <v>56.458703999999997</v>
      </c>
      <c r="H1267" s="1">
        <f t="shared" si="8"/>
        <v>7.8405150107555884E-3</v>
      </c>
      <c r="I1267" s="1">
        <f t="shared" si="9"/>
        <v>7.8405223382821305E-3</v>
      </c>
      <c r="J1267" s="11">
        <v>1.2068813979628062E-2</v>
      </c>
    </row>
    <row r="1268" spans="1:10" ht="13" x14ac:dyDescent="0.15">
      <c r="A1268" s="3">
        <v>42198</v>
      </c>
      <c r="B1268" s="1">
        <v>59.110000999999997</v>
      </c>
      <c r="C1268" s="1">
        <v>59.200001</v>
      </c>
      <c r="D1268" s="1">
        <v>58.639999000000003</v>
      </c>
      <c r="E1268" s="1">
        <v>58.93</v>
      </c>
      <c r="F1268" s="1">
        <v>4905900</v>
      </c>
      <c r="G1268" s="1">
        <v>56.267738000000001</v>
      </c>
      <c r="H1268" s="1">
        <f t="shared" si="8"/>
        <v>-3.3823946662879358E-3</v>
      </c>
      <c r="I1268" s="1">
        <f t="shared" si="9"/>
        <v>-3.3824014097099358E-3</v>
      </c>
      <c r="J1268" s="11">
        <v>1.2233362182667148E-2</v>
      </c>
    </row>
    <row r="1269" spans="1:10" ht="13" x14ac:dyDescent="0.15">
      <c r="A1269" s="3">
        <v>42199</v>
      </c>
      <c r="B1269" s="1">
        <v>58.75</v>
      </c>
      <c r="C1269" s="1">
        <v>59.740001999999997</v>
      </c>
      <c r="D1269" s="1">
        <v>58.689999</v>
      </c>
      <c r="E1269" s="1">
        <v>59.529998999999997</v>
      </c>
      <c r="F1269" s="1">
        <v>5481000</v>
      </c>
      <c r="G1269" s="1">
        <v>56.840631000000002</v>
      </c>
      <c r="H1269" s="1">
        <f t="shared" si="8"/>
        <v>1.0181554386560272E-2</v>
      </c>
      <c r="I1269" s="1">
        <f t="shared" si="9"/>
        <v>1.0181553770652741E-2</v>
      </c>
      <c r="J1269" s="11">
        <v>4.2219235912973859E-3</v>
      </c>
    </row>
    <row r="1270" spans="1:10" ht="13" x14ac:dyDescent="0.15">
      <c r="A1270" s="3">
        <v>42200</v>
      </c>
      <c r="B1270" s="1">
        <v>59.110000999999997</v>
      </c>
      <c r="C1270" s="1">
        <v>59.549999</v>
      </c>
      <c r="D1270" s="1">
        <v>58.130001</v>
      </c>
      <c r="E1270" s="1">
        <v>58.419998</v>
      </c>
      <c r="F1270" s="1">
        <v>5229800</v>
      </c>
      <c r="G1270" s="1">
        <v>55.780776000000003</v>
      </c>
      <c r="H1270" s="1">
        <f t="shared" si="8"/>
        <v>-1.8646077921150257E-2</v>
      </c>
      <c r="I1270" s="1">
        <f t="shared" si="9"/>
        <v>-1.8646080829046372E-2</v>
      </c>
      <c r="J1270" s="11">
        <v>-1.888910667517559E-4</v>
      </c>
    </row>
    <row r="1271" spans="1:10" ht="13" x14ac:dyDescent="0.15">
      <c r="A1271" s="3">
        <v>42201</v>
      </c>
      <c r="B1271" s="1">
        <v>58.610000999999997</v>
      </c>
      <c r="C1271" s="1">
        <v>58.779998999999997</v>
      </c>
      <c r="D1271" s="1">
        <v>57.68</v>
      </c>
      <c r="E1271" s="1">
        <v>57.950001</v>
      </c>
      <c r="F1271" s="1">
        <v>5322900</v>
      </c>
      <c r="G1271" s="1">
        <v>55.332011999999999</v>
      </c>
      <c r="H1271" s="1">
        <f t="shared" si="8"/>
        <v>-8.0451389265709886E-3</v>
      </c>
      <c r="I1271" s="1">
        <f t="shared" si="9"/>
        <v>-8.0451372709480443E-3</v>
      </c>
      <c r="J1271" s="11">
        <v>3.8825163591590015E-3</v>
      </c>
    </row>
    <row r="1272" spans="1:10" ht="13" x14ac:dyDescent="0.15">
      <c r="A1272" s="3">
        <v>42202</v>
      </c>
      <c r="B1272" s="1">
        <v>57.599997999999999</v>
      </c>
      <c r="C1272" s="1">
        <v>57.889999000000003</v>
      </c>
      <c r="D1272" s="1">
        <v>56.650002000000001</v>
      </c>
      <c r="E1272" s="1">
        <v>57.200001</v>
      </c>
      <c r="F1272" s="1">
        <v>7363800</v>
      </c>
      <c r="G1272" s="1">
        <v>54.615893999999997</v>
      </c>
      <c r="H1272" s="1">
        <f t="shared" si="8"/>
        <v>-1.2942191321101099E-2</v>
      </c>
      <c r="I1272" s="1">
        <f t="shared" si="9"/>
        <v>-1.2942200619778684E-2</v>
      </c>
      <c r="J1272" s="11">
        <v>-1.8653594735172747E-3</v>
      </c>
    </row>
    <row r="1273" spans="1:10" ht="13" x14ac:dyDescent="0.15">
      <c r="A1273" s="3">
        <v>42205</v>
      </c>
      <c r="B1273" s="1">
        <v>57.18</v>
      </c>
      <c r="C1273" s="1">
        <v>57.200001</v>
      </c>
      <c r="D1273" s="1">
        <v>56.16</v>
      </c>
      <c r="E1273" s="1">
        <v>56.57</v>
      </c>
      <c r="F1273" s="1">
        <v>8086900</v>
      </c>
      <c r="G1273" s="1">
        <v>54.014355000000002</v>
      </c>
      <c r="H1273" s="1">
        <f t="shared" si="8"/>
        <v>-1.1014003303950992E-2</v>
      </c>
      <c r="I1273" s="1">
        <f t="shared" si="9"/>
        <v>-1.1013991641334214E-2</v>
      </c>
      <c r="J1273" s="11">
        <v>7.7190054444533187E-4</v>
      </c>
    </row>
    <row r="1274" spans="1:10" ht="13" x14ac:dyDescent="0.15">
      <c r="A1274" s="3">
        <v>42206</v>
      </c>
      <c r="B1274" s="1">
        <v>56.759998000000003</v>
      </c>
      <c r="C1274" s="1">
        <v>57.16</v>
      </c>
      <c r="D1274" s="1">
        <v>56.169998</v>
      </c>
      <c r="E1274" s="1">
        <v>56.490001999999997</v>
      </c>
      <c r="F1274" s="1">
        <v>8424500</v>
      </c>
      <c r="G1274" s="1">
        <v>53.937970999999997</v>
      </c>
      <c r="H1274" s="1">
        <f t="shared" si="8"/>
        <v>-1.4141417712569091E-3</v>
      </c>
      <c r="I1274" s="1">
        <f t="shared" si="9"/>
        <v>-1.4141425922794865E-3</v>
      </c>
      <c r="J1274" s="11">
        <v>-1.0006463853524097E-2</v>
      </c>
    </row>
    <row r="1275" spans="1:10" ht="13" x14ac:dyDescent="0.15">
      <c r="A1275" s="3">
        <v>42207</v>
      </c>
      <c r="B1275" s="1">
        <v>56.290000999999997</v>
      </c>
      <c r="C1275" s="1">
        <v>56.389999000000003</v>
      </c>
      <c r="D1275" s="1">
        <v>55.669998</v>
      </c>
      <c r="E1275" s="1">
        <v>55.830002</v>
      </c>
      <c r="F1275" s="1">
        <v>10373300</v>
      </c>
      <c r="G1275" s="1">
        <v>53.307786999999998</v>
      </c>
      <c r="H1275" s="1">
        <f t="shared" si="8"/>
        <v>-1.1683483388795005E-2</v>
      </c>
      <c r="I1275" s="1">
        <f t="shared" si="9"/>
        <v>-1.1683494731383201E-2</v>
      </c>
      <c r="J1275" s="11">
        <v>-3.8087448543005983E-3</v>
      </c>
    </row>
    <row r="1276" spans="1:10" ht="13" x14ac:dyDescent="0.15">
      <c r="A1276" s="3">
        <v>42208</v>
      </c>
      <c r="B1276" s="1">
        <v>55.099997999999999</v>
      </c>
      <c r="C1276" s="1">
        <v>55.310001</v>
      </c>
      <c r="D1276" s="1">
        <v>53.299999</v>
      </c>
      <c r="E1276" s="1">
        <v>54.040000999999997</v>
      </c>
      <c r="F1276" s="1">
        <v>12065300</v>
      </c>
      <c r="G1276" s="1">
        <v>52.291755000000002</v>
      </c>
      <c r="H1276" s="1">
        <f t="shared" si="8"/>
        <v>-3.2061632381815135E-2</v>
      </c>
      <c r="I1276" s="1">
        <f t="shared" si="9"/>
        <v>-1.9059729491302944E-2</v>
      </c>
      <c r="J1276" s="11">
        <v>-6.6729527395924526E-3</v>
      </c>
    </row>
    <row r="1277" spans="1:10" ht="13" x14ac:dyDescent="0.15">
      <c r="A1277" s="3">
        <v>42209</v>
      </c>
      <c r="B1277" s="1">
        <v>53.950001</v>
      </c>
      <c r="C1277" s="1">
        <v>53.950001</v>
      </c>
      <c r="D1277" s="1">
        <v>51.98</v>
      </c>
      <c r="E1277" s="1">
        <v>52.09</v>
      </c>
      <c r="F1277" s="1">
        <v>13241700</v>
      </c>
      <c r="G1277" s="1">
        <v>50.404839000000003</v>
      </c>
      <c r="H1277" s="1">
        <f t="shared" si="8"/>
        <v>-3.6084399776380338E-2</v>
      </c>
      <c r="I1277" s="1">
        <f t="shared" si="9"/>
        <v>-3.6084388447088826E-2</v>
      </c>
      <c r="J1277" s="11">
        <v>-9.2144911965067085E-3</v>
      </c>
    </row>
    <row r="1278" spans="1:10" ht="13" x14ac:dyDescent="0.15">
      <c r="A1278" s="3">
        <v>42212</v>
      </c>
      <c r="B1278" s="1">
        <v>51.34</v>
      </c>
      <c r="C1278" s="1">
        <v>52.02</v>
      </c>
      <c r="D1278" s="1">
        <v>50.540000999999997</v>
      </c>
      <c r="E1278" s="1">
        <v>50.650002000000001</v>
      </c>
      <c r="F1278" s="1">
        <v>14268100</v>
      </c>
      <c r="G1278" s="1">
        <v>49.011425000000003</v>
      </c>
      <c r="H1278" s="1">
        <f t="shared" ref="H1278:H1513" si="10">(E1278-E1277)/E1277</f>
        <v>-2.7644423113841479E-2</v>
      </c>
      <c r="I1278" s="1">
        <f t="shared" ref="I1278:I1513" si="11">(G1278-G1277)/G1277</f>
        <v>-2.7644448978400661E-2</v>
      </c>
      <c r="J1278" s="11">
        <v>-7.2823090547481277E-3</v>
      </c>
    </row>
    <row r="1279" spans="1:10" ht="13" x14ac:dyDescent="0.15">
      <c r="A1279" s="3">
        <v>42213</v>
      </c>
      <c r="B1279" s="1">
        <v>50.939999</v>
      </c>
      <c r="C1279" s="1">
        <v>52.959999000000003</v>
      </c>
      <c r="D1279" s="1">
        <v>50.869999</v>
      </c>
      <c r="E1279" s="1">
        <v>52.240001999999997</v>
      </c>
      <c r="F1279" s="1">
        <v>13384600</v>
      </c>
      <c r="G1279" s="1">
        <v>50.549987999999999</v>
      </c>
      <c r="H1279" s="1">
        <f t="shared" si="10"/>
        <v>3.1391903992422275E-2</v>
      </c>
      <c r="I1279" s="1">
        <f t="shared" si="11"/>
        <v>3.1391925454115982E-2</v>
      </c>
      <c r="J1279" s="11">
        <v>1.0875761183544974E-2</v>
      </c>
    </row>
    <row r="1280" spans="1:10" ht="13" x14ac:dyDescent="0.15">
      <c r="A1280" s="3">
        <v>42214</v>
      </c>
      <c r="B1280" s="1">
        <v>52.049999</v>
      </c>
      <c r="C1280" s="1">
        <v>53.439999</v>
      </c>
      <c r="D1280" s="1">
        <v>52</v>
      </c>
      <c r="E1280" s="1">
        <v>52.900002000000001</v>
      </c>
      <c r="F1280" s="1">
        <v>11816700</v>
      </c>
      <c r="G1280" s="1">
        <v>51.188636000000002</v>
      </c>
      <c r="H1280" s="1">
        <f t="shared" si="10"/>
        <v>1.2633996453522412E-2</v>
      </c>
      <c r="I1280" s="1">
        <f t="shared" si="11"/>
        <v>1.2633989151491064E-2</v>
      </c>
      <c r="J1280" s="11">
        <v>6.870065133939009E-3</v>
      </c>
    </row>
    <row r="1281" spans="1:10" ht="13" x14ac:dyDescent="0.15">
      <c r="A1281" s="3">
        <v>42215</v>
      </c>
      <c r="B1281" s="1">
        <v>52.990001999999997</v>
      </c>
      <c r="C1281" s="1">
        <v>53.290000999999997</v>
      </c>
      <c r="D1281" s="1">
        <v>51.880001</v>
      </c>
      <c r="E1281" s="1">
        <v>52.07</v>
      </c>
      <c r="F1281" s="1">
        <v>10081600</v>
      </c>
      <c r="G1281" s="1">
        <v>50.385485000000003</v>
      </c>
      <c r="H1281" s="1">
        <f t="shared" si="10"/>
        <v>-1.5690018310396289E-2</v>
      </c>
      <c r="I1281" s="1">
        <f t="shared" si="11"/>
        <v>-1.5690025418923052E-2</v>
      </c>
      <c r="J1281" s="11">
        <v>-3.047738688629764E-4</v>
      </c>
    </row>
    <row r="1282" spans="1:10" ht="13" x14ac:dyDescent="0.15">
      <c r="A1282" s="3">
        <v>42216</v>
      </c>
      <c r="B1282" s="1">
        <v>51.43</v>
      </c>
      <c r="C1282" s="1">
        <v>51.450001</v>
      </c>
      <c r="D1282" s="1">
        <v>50.25</v>
      </c>
      <c r="E1282" s="1">
        <v>50.34</v>
      </c>
      <c r="F1282" s="1">
        <v>12202300</v>
      </c>
      <c r="G1282" s="1">
        <v>48.711452999999999</v>
      </c>
      <c r="H1282" s="1">
        <f t="shared" si="10"/>
        <v>-3.3224505473401132E-2</v>
      </c>
      <c r="I1282" s="1">
        <f t="shared" si="11"/>
        <v>-3.3224489155954419E-2</v>
      </c>
      <c r="J1282" s="11">
        <v>-3.1624676976778456E-3</v>
      </c>
    </row>
    <row r="1283" spans="1:10" ht="13" x14ac:dyDescent="0.15">
      <c r="A1283" s="3">
        <v>42219</v>
      </c>
      <c r="B1283" s="1">
        <v>49.799999</v>
      </c>
      <c r="C1283" s="1">
        <v>50.470001000000003</v>
      </c>
      <c r="D1283" s="1">
        <v>49.330002</v>
      </c>
      <c r="E1283" s="1">
        <v>49.709999000000003</v>
      </c>
      <c r="F1283" s="1">
        <v>11241100</v>
      </c>
      <c r="G1283" s="1">
        <v>48.101832999999999</v>
      </c>
      <c r="H1283" s="1">
        <f t="shared" si="10"/>
        <v>-1.2514918553833928E-2</v>
      </c>
      <c r="I1283" s="1">
        <f t="shared" si="11"/>
        <v>-1.2514921285554747E-2</v>
      </c>
      <c r="J1283" s="11">
        <v>-5.1815086842144859E-3</v>
      </c>
    </row>
    <row r="1284" spans="1:10" ht="13" x14ac:dyDescent="0.15">
      <c r="A1284" s="3">
        <v>42220</v>
      </c>
      <c r="B1284" s="1">
        <v>49.59</v>
      </c>
      <c r="C1284" s="1">
        <v>50.34</v>
      </c>
      <c r="D1284" s="1">
        <v>49.59</v>
      </c>
      <c r="E1284" s="1">
        <v>49.869999</v>
      </c>
      <c r="F1284" s="1">
        <v>7690600</v>
      </c>
      <c r="G1284" s="1">
        <v>48.256656999999997</v>
      </c>
      <c r="H1284" s="1">
        <f t="shared" si="10"/>
        <v>3.2186683407496464E-3</v>
      </c>
      <c r="I1284" s="1">
        <f t="shared" si="11"/>
        <v>3.2186715213118355E-3</v>
      </c>
      <c r="J1284" s="11">
        <v>-2.6996949748132773E-3</v>
      </c>
    </row>
    <row r="1285" spans="1:10" ht="13" x14ac:dyDescent="0.15">
      <c r="A1285" s="3">
        <v>42221</v>
      </c>
      <c r="B1285" s="1">
        <v>50.299999</v>
      </c>
      <c r="C1285" s="1">
        <v>50.849997999999999</v>
      </c>
      <c r="D1285" s="1">
        <v>49.029998999999997</v>
      </c>
      <c r="E1285" s="1">
        <v>49.119999</v>
      </c>
      <c r="F1285" s="1">
        <v>8047200</v>
      </c>
      <c r="G1285" s="1">
        <v>47.530920000000002</v>
      </c>
      <c r="H1285" s="1">
        <f t="shared" si="10"/>
        <v>-1.5039101965893363E-2</v>
      </c>
      <c r="I1285" s="1">
        <f t="shared" si="11"/>
        <v>-1.5039106418001463E-2</v>
      </c>
      <c r="J1285" s="11">
        <v>-5.8224208394274789E-4</v>
      </c>
    </row>
    <row r="1286" spans="1:10" ht="13" x14ac:dyDescent="0.15">
      <c r="A1286" s="3">
        <v>42222</v>
      </c>
      <c r="B1286" s="1">
        <v>48.889999000000003</v>
      </c>
      <c r="C1286" s="1">
        <v>50.360000999999997</v>
      </c>
      <c r="D1286" s="1">
        <v>48.330002</v>
      </c>
      <c r="E1286" s="1">
        <v>50.279998999999997</v>
      </c>
      <c r="F1286" s="1">
        <v>11641100</v>
      </c>
      <c r="G1286" s="1">
        <v>48.653393000000001</v>
      </c>
      <c r="H1286" s="1">
        <f t="shared" si="10"/>
        <v>2.3615635659927366E-2</v>
      </c>
      <c r="I1286" s="1">
        <f t="shared" si="11"/>
        <v>2.3615637988913307E-2</v>
      </c>
      <c r="J1286" s="11">
        <v>-6.8824093757074408E-3</v>
      </c>
    </row>
    <row r="1287" spans="1:10" ht="13" x14ac:dyDescent="0.15">
      <c r="A1287" s="3">
        <v>42223</v>
      </c>
      <c r="B1287" s="1">
        <v>50.25</v>
      </c>
      <c r="C1287" s="1">
        <v>50.650002000000001</v>
      </c>
      <c r="D1287" s="1">
        <v>48.610000999999997</v>
      </c>
      <c r="E1287" s="1">
        <v>48.84</v>
      </c>
      <c r="F1287" s="1">
        <v>10286300</v>
      </c>
      <c r="G1287" s="1">
        <v>47.259979000000001</v>
      </c>
      <c r="H1287" s="1">
        <f t="shared" si="10"/>
        <v>-2.8639598819403183E-2</v>
      </c>
      <c r="I1287" s="1">
        <f t="shared" si="11"/>
        <v>-2.8639605874969498E-2</v>
      </c>
      <c r="J1287" s="11">
        <v>-2.661871726058002E-3</v>
      </c>
    </row>
    <row r="1288" spans="1:10" ht="13" x14ac:dyDescent="0.15">
      <c r="A1288" s="3">
        <v>42226</v>
      </c>
      <c r="B1288" s="1">
        <v>48.889999000000003</v>
      </c>
      <c r="C1288" s="1">
        <v>50.209999000000003</v>
      </c>
      <c r="D1288" s="1">
        <v>48.549999</v>
      </c>
      <c r="E1288" s="1">
        <v>50.200001</v>
      </c>
      <c r="F1288" s="1">
        <v>10574000</v>
      </c>
      <c r="G1288" s="1">
        <v>48.575983000000001</v>
      </c>
      <c r="H1288" s="1">
        <f t="shared" si="10"/>
        <v>2.7846048321048256E-2</v>
      </c>
      <c r="I1288" s="1">
        <f t="shared" si="11"/>
        <v>2.784605553887359E-2</v>
      </c>
      <c r="J1288" s="11">
        <v>1.3917214038442437E-2</v>
      </c>
    </row>
    <row r="1289" spans="1:10" ht="13" x14ac:dyDescent="0.15">
      <c r="A1289" s="3">
        <v>42227</v>
      </c>
      <c r="B1289" s="1">
        <v>49.279998999999997</v>
      </c>
      <c r="C1289" s="1">
        <v>50.52</v>
      </c>
      <c r="D1289" s="1">
        <v>49.060001</v>
      </c>
      <c r="E1289" s="1">
        <v>50.400002000000001</v>
      </c>
      <c r="F1289" s="1">
        <v>10713600</v>
      </c>
      <c r="G1289" s="1">
        <v>48.769513000000003</v>
      </c>
      <c r="H1289" s="1">
        <f t="shared" si="10"/>
        <v>3.9840835859744368E-3</v>
      </c>
      <c r="I1289" s="1">
        <f t="shared" si="11"/>
        <v>3.9840675998260838E-3</v>
      </c>
      <c r="J1289" s="11">
        <v>-1.2053819575076783E-2</v>
      </c>
    </row>
    <row r="1290" spans="1:10" ht="13" x14ac:dyDescent="0.15">
      <c r="A1290" s="3">
        <v>42228</v>
      </c>
      <c r="B1290" s="1">
        <v>50.209999000000003</v>
      </c>
      <c r="C1290" s="1">
        <v>51.880001</v>
      </c>
      <c r="D1290" s="1">
        <v>50.150002000000001</v>
      </c>
      <c r="E1290" s="1">
        <v>51.540000999999997</v>
      </c>
      <c r="F1290" s="1">
        <v>13986500</v>
      </c>
      <c r="G1290" s="1">
        <v>49.872633</v>
      </c>
      <c r="H1290" s="1">
        <f t="shared" si="10"/>
        <v>2.2619026880197266E-2</v>
      </c>
      <c r="I1290" s="1">
        <f t="shared" si="11"/>
        <v>2.2619048912791009E-2</v>
      </c>
      <c r="J1290" s="11">
        <v>-1.8966444731699483E-5</v>
      </c>
    </row>
    <row r="1291" spans="1:10" ht="13" x14ac:dyDescent="0.15">
      <c r="A1291" s="3">
        <v>42229</v>
      </c>
      <c r="B1291" s="1">
        <v>51</v>
      </c>
      <c r="C1291" s="1">
        <v>51.049999</v>
      </c>
      <c r="D1291" s="1">
        <v>49.860000999999997</v>
      </c>
      <c r="E1291" s="1">
        <v>50.099997999999999</v>
      </c>
      <c r="F1291" s="1">
        <v>10045500</v>
      </c>
      <c r="G1291" s="1">
        <v>48.479216000000001</v>
      </c>
      <c r="H1291" s="1">
        <f t="shared" si="10"/>
        <v>-2.7939522158720899E-2</v>
      </c>
      <c r="I1291" s="1">
        <f t="shared" si="11"/>
        <v>-2.7939511435058972E-2</v>
      </c>
      <c r="J1291" s="11">
        <v>3.2985069831105332E-4</v>
      </c>
    </row>
    <row r="1292" spans="1:10" ht="13" x14ac:dyDescent="0.15">
      <c r="A1292" s="3">
        <v>42230</v>
      </c>
      <c r="B1292" s="1">
        <v>49.990001999999997</v>
      </c>
      <c r="C1292" s="1">
        <v>50.290000999999997</v>
      </c>
      <c r="D1292" s="1">
        <v>49.689999</v>
      </c>
      <c r="E1292" s="1">
        <v>49.77</v>
      </c>
      <c r="F1292" s="1">
        <v>7850100</v>
      </c>
      <c r="G1292" s="1">
        <v>48.159892999999997</v>
      </c>
      <c r="H1292" s="1">
        <f t="shared" si="10"/>
        <v>-6.5867866900912097E-3</v>
      </c>
      <c r="I1292" s="1">
        <f t="shared" si="11"/>
        <v>-6.5868020637958385E-3</v>
      </c>
      <c r="J1292" s="11">
        <v>3.9722769376588042E-3</v>
      </c>
    </row>
    <row r="1293" spans="1:10" ht="13" x14ac:dyDescent="0.15">
      <c r="A1293" s="3">
        <v>42233</v>
      </c>
      <c r="B1293" s="1">
        <v>49.48</v>
      </c>
      <c r="C1293" s="1">
        <v>49.810001</v>
      </c>
      <c r="D1293" s="1">
        <v>49.259998000000003</v>
      </c>
      <c r="E1293" s="1">
        <v>49.560001</v>
      </c>
      <c r="F1293" s="1">
        <v>5807400</v>
      </c>
      <c r="G1293" s="1">
        <v>47.956688</v>
      </c>
      <c r="H1293" s="1">
        <f t="shared" si="10"/>
        <v>-4.2193891902753342E-3</v>
      </c>
      <c r="I1293" s="1">
        <f t="shared" si="11"/>
        <v>-4.2193822980461562E-3</v>
      </c>
      <c r="J1293" s="11">
        <v>3.8781110741608394E-3</v>
      </c>
    </row>
    <row r="1294" spans="1:10" ht="13" x14ac:dyDescent="0.15">
      <c r="A1294" s="3">
        <v>42234</v>
      </c>
      <c r="B1294" s="1">
        <v>49.619999</v>
      </c>
      <c r="C1294" s="1">
        <v>49.790000999999997</v>
      </c>
      <c r="D1294" s="1">
        <v>49.130001</v>
      </c>
      <c r="E1294" s="1">
        <v>49.509998000000003</v>
      </c>
      <c r="F1294" s="1">
        <v>7310200</v>
      </c>
      <c r="G1294" s="1">
        <v>47.908301999999999</v>
      </c>
      <c r="H1294" s="1">
        <f t="shared" si="10"/>
        <v>-1.0089386398518573E-3</v>
      </c>
      <c r="I1294" s="1">
        <f t="shared" si="11"/>
        <v>-1.0089520777581786E-3</v>
      </c>
      <c r="J1294" s="11">
        <v>-1.9287263281371554E-3</v>
      </c>
    </row>
    <row r="1295" spans="1:10" ht="13" x14ac:dyDescent="0.15">
      <c r="A1295" s="3">
        <v>42235</v>
      </c>
      <c r="B1295" s="1">
        <v>49.279998999999997</v>
      </c>
      <c r="C1295" s="1">
        <v>49.279998999999997</v>
      </c>
      <c r="D1295" s="1">
        <v>47.049999</v>
      </c>
      <c r="E1295" s="1">
        <v>47.68</v>
      </c>
      <c r="F1295" s="1">
        <v>14528500</v>
      </c>
      <c r="G1295" s="1">
        <v>46.137506999999999</v>
      </c>
      <c r="H1295" s="1">
        <f t="shared" si="10"/>
        <v>-3.6962190949795699E-2</v>
      </c>
      <c r="I1295" s="1">
        <f t="shared" si="11"/>
        <v>-3.6962174113371826E-2</v>
      </c>
      <c r="J1295" s="11">
        <v>-9.2859467913793819E-3</v>
      </c>
    </row>
    <row r="1296" spans="1:10" ht="13" x14ac:dyDescent="0.15">
      <c r="A1296" s="3">
        <v>42236</v>
      </c>
      <c r="B1296" s="1">
        <v>47.450001</v>
      </c>
      <c r="C1296" s="1">
        <v>48.099997999999999</v>
      </c>
      <c r="D1296" s="1">
        <v>47</v>
      </c>
      <c r="E1296" s="1">
        <v>47</v>
      </c>
      <c r="F1296" s="1">
        <v>10554700</v>
      </c>
      <c r="G1296" s="1">
        <v>45.479505000000003</v>
      </c>
      <c r="H1296" s="1">
        <f t="shared" si="10"/>
        <v>-1.4261744966442946E-2</v>
      </c>
      <c r="I1296" s="1">
        <f t="shared" si="11"/>
        <v>-1.4261758876568607E-2</v>
      </c>
      <c r="J1296" s="11">
        <v>-2.0637880138787871E-2</v>
      </c>
    </row>
    <row r="1297" spans="1:10" ht="13" x14ac:dyDescent="0.15">
      <c r="A1297" s="3">
        <v>42237</v>
      </c>
      <c r="B1297" s="1">
        <v>46.66</v>
      </c>
      <c r="C1297" s="1">
        <v>47.380001</v>
      </c>
      <c r="D1297" s="1">
        <v>45.380001</v>
      </c>
      <c r="E1297" s="1">
        <v>45.389999000000003</v>
      </c>
      <c r="F1297" s="1">
        <v>13905700</v>
      </c>
      <c r="G1297" s="1">
        <v>43.921588999999997</v>
      </c>
      <c r="H1297" s="1">
        <f t="shared" si="10"/>
        <v>-3.4255340425531848E-2</v>
      </c>
      <c r="I1297" s="1">
        <f t="shared" si="11"/>
        <v>-3.425534204912753E-2</v>
      </c>
      <c r="J1297" s="11">
        <v>-3.1248846702921853E-2</v>
      </c>
    </row>
    <row r="1298" spans="1:10" ht="13" x14ac:dyDescent="0.15">
      <c r="A1298" s="3">
        <v>42240</v>
      </c>
      <c r="B1298" s="1">
        <v>41.98</v>
      </c>
      <c r="C1298" s="1">
        <v>44.93</v>
      </c>
      <c r="D1298" s="1">
        <v>41.099997999999999</v>
      </c>
      <c r="E1298" s="1">
        <v>42.93</v>
      </c>
      <c r="F1298" s="1">
        <v>21256700</v>
      </c>
      <c r="G1298" s="1">
        <v>41.541173999999998</v>
      </c>
      <c r="H1298" s="1">
        <f t="shared" si="10"/>
        <v>-5.4196938845493328E-2</v>
      </c>
      <c r="I1298" s="1">
        <f t="shared" si="11"/>
        <v>-5.4196923522051979E-2</v>
      </c>
      <c r="J1298" s="11">
        <v>-3.5747832743510725E-2</v>
      </c>
    </row>
    <row r="1299" spans="1:10" ht="13" x14ac:dyDescent="0.15">
      <c r="A1299" s="3">
        <v>42241</v>
      </c>
      <c r="B1299" s="1">
        <v>45.02</v>
      </c>
      <c r="C1299" s="1">
        <v>45.02</v>
      </c>
      <c r="D1299" s="1">
        <v>42.139999000000003</v>
      </c>
      <c r="E1299" s="1">
        <v>42.189999</v>
      </c>
      <c r="F1299" s="1">
        <v>15891800</v>
      </c>
      <c r="G1299" s="1">
        <v>40.825111999999997</v>
      </c>
      <c r="H1299" s="1">
        <f t="shared" si="10"/>
        <v>-1.7237386443046808E-2</v>
      </c>
      <c r="I1299" s="1">
        <f t="shared" si="11"/>
        <v>-1.7237404027146679E-2</v>
      </c>
      <c r="J1299" s="11">
        <v>-1.291063362821347E-2</v>
      </c>
    </row>
    <row r="1300" spans="1:10" ht="13" x14ac:dyDescent="0.15">
      <c r="A1300" s="3">
        <v>42242</v>
      </c>
      <c r="B1300" s="1">
        <v>42.93</v>
      </c>
      <c r="C1300" s="1">
        <v>43.57</v>
      </c>
      <c r="D1300" s="1">
        <v>42.25</v>
      </c>
      <c r="E1300" s="1">
        <v>43.41</v>
      </c>
      <c r="F1300" s="1">
        <v>18991000</v>
      </c>
      <c r="G1300" s="1">
        <v>42.005645000000001</v>
      </c>
      <c r="H1300" s="1">
        <f t="shared" si="10"/>
        <v>2.8916829317772591E-2</v>
      </c>
      <c r="I1300" s="1">
        <f t="shared" si="11"/>
        <v>2.8916834324912669E-2</v>
      </c>
      <c r="J1300" s="11">
        <v>3.9515634886309652E-2</v>
      </c>
    </row>
    <row r="1301" spans="1:10" ht="13" x14ac:dyDescent="0.15">
      <c r="A1301" s="3">
        <v>42243</v>
      </c>
      <c r="B1301" s="1">
        <v>44.619999</v>
      </c>
      <c r="C1301" s="1">
        <v>46.529998999999997</v>
      </c>
      <c r="D1301" s="1">
        <v>44.450001</v>
      </c>
      <c r="E1301" s="1">
        <v>45.869999</v>
      </c>
      <c r="F1301" s="1">
        <v>19431600</v>
      </c>
      <c r="G1301" s="1">
        <v>44.386060999999998</v>
      </c>
      <c r="H1301" s="1">
        <f t="shared" si="10"/>
        <v>5.666894724717815E-2</v>
      </c>
      <c r="I1301" s="1">
        <f t="shared" si="11"/>
        <v>5.6668954851187184E-2</v>
      </c>
      <c r="J1301" s="11">
        <v>2.2674129653603148E-2</v>
      </c>
    </row>
    <row r="1302" spans="1:10" ht="13" x14ac:dyDescent="0.15">
      <c r="A1302" s="3">
        <v>42244</v>
      </c>
      <c r="B1302" s="1">
        <v>45.560001</v>
      </c>
      <c r="C1302" s="1">
        <v>48</v>
      </c>
      <c r="D1302" s="1">
        <v>45.560001</v>
      </c>
      <c r="E1302" s="1">
        <v>46.82</v>
      </c>
      <c r="F1302" s="1">
        <v>14902000</v>
      </c>
      <c r="G1302" s="1">
        <v>45.305328000000003</v>
      </c>
      <c r="H1302" s="1">
        <f t="shared" si="10"/>
        <v>2.0710726416191993E-2</v>
      </c>
      <c r="I1302" s="1">
        <f t="shared" si="11"/>
        <v>2.071071366301247E-2</v>
      </c>
      <c r="J1302" s="11">
        <v>-7.0608962668730624E-4</v>
      </c>
    </row>
    <row r="1303" spans="1:10" ht="13" x14ac:dyDescent="0.15">
      <c r="A1303" s="3">
        <v>42247</v>
      </c>
      <c r="B1303" s="1">
        <v>46.299999</v>
      </c>
      <c r="C1303" s="1">
        <v>49.32</v>
      </c>
      <c r="D1303" s="1">
        <v>45.700001</v>
      </c>
      <c r="E1303" s="1">
        <v>49.150002000000001</v>
      </c>
      <c r="F1303" s="1">
        <v>17775100</v>
      </c>
      <c r="G1303" s="1">
        <v>47.559952000000003</v>
      </c>
      <c r="H1303" s="1">
        <f t="shared" si="10"/>
        <v>4.9765100384451096E-2</v>
      </c>
      <c r="I1303" s="1">
        <f t="shared" si="11"/>
        <v>4.9765096061107857E-2</v>
      </c>
      <c r="J1303" s="11">
        <v>-6.9086344110222946E-3</v>
      </c>
    </row>
    <row r="1304" spans="1:10" ht="13" x14ac:dyDescent="0.15">
      <c r="A1304" s="3">
        <v>42248</v>
      </c>
      <c r="B1304" s="1">
        <v>48.169998</v>
      </c>
      <c r="C1304" s="1">
        <v>48.169998</v>
      </c>
      <c r="D1304" s="1">
        <v>46.790000999999997</v>
      </c>
      <c r="E1304" s="1">
        <v>47.75</v>
      </c>
      <c r="F1304" s="1">
        <v>17192400</v>
      </c>
      <c r="G1304" s="1">
        <v>46.205241999999998</v>
      </c>
      <c r="H1304" s="1">
        <f t="shared" si="10"/>
        <v>-2.8484271475716329E-2</v>
      </c>
      <c r="I1304" s="1">
        <f t="shared" si="11"/>
        <v>-2.8484259193533337E-2</v>
      </c>
      <c r="J1304" s="11">
        <v>-2.8417162232402326E-2</v>
      </c>
    </row>
    <row r="1305" spans="1:10" ht="13" x14ac:dyDescent="0.15">
      <c r="A1305" s="3">
        <v>42249</v>
      </c>
      <c r="B1305" s="1">
        <v>48.299999</v>
      </c>
      <c r="C1305" s="1">
        <v>48.66</v>
      </c>
      <c r="D1305" s="1">
        <v>47</v>
      </c>
      <c r="E1305" s="1">
        <v>48.189999</v>
      </c>
      <c r="F1305" s="1">
        <v>11265800</v>
      </c>
      <c r="G1305" s="1">
        <v>46.631005999999999</v>
      </c>
      <c r="H1305" s="1">
        <f t="shared" si="10"/>
        <v>9.2146387434555027E-3</v>
      </c>
      <c r="I1305" s="1">
        <f t="shared" si="11"/>
        <v>9.2146254747459376E-3</v>
      </c>
      <c r="J1305" s="11">
        <v>1.8247844711110454E-2</v>
      </c>
    </row>
    <row r="1306" spans="1:10" ht="13" x14ac:dyDescent="0.15">
      <c r="A1306" s="3">
        <v>42250</v>
      </c>
      <c r="B1306" s="1">
        <v>48.5</v>
      </c>
      <c r="C1306" s="1">
        <v>49.869999</v>
      </c>
      <c r="D1306" s="1">
        <v>47.77</v>
      </c>
      <c r="E1306" s="1">
        <v>48.18</v>
      </c>
      <c r="F1306" s="1">
        <v>9703800</v>
      </c>
      <c r="G1306" s="1">
        <v>46.621330999999998</v>
      </c>
      <c r="H1306" s="1">
        <f t="shared" si="10"/>
        <v>-2.074911850485935E-4</v>
      </c>
      <c r="I1306" s="1">
        <f t="shared" si="11"/>
        <v>-2.0747997587702553E-4</v>
      </c>
      <c r="J1306" s="11">
        <v>1.42984201771234E-3</v>
      </c>
    </row>
    <row r="1307" spans="1:10" ht="13" x14ac:dyDescent="0.15">
      <c r="A1307" s="3">
        <v>42251</v>
      </c>
      <c r="B1307" s="1">
        <v>47.209999000000003</v>
      </c>
      <c r="C1307" s="1">
        <v>47.599997999999999</v>
      </c>
      <c r="D1307" s="1">
        <v>46.860000999999997</v>
      </c>
      <c r="E1307" s="1">
        <v>47.200001</v>
      </c>
      <c r="F1307" s="1">
        <v>10520200</v>
      </c>
      <c r="G1307" s="1">
        <v>45.673036000000003</v>
      </c>
      <c r="H1307" s="1">
        <f t="shared" si="10"/>
        <v>-2.0340369447903683E-2</v>
      </c>
      <c r="I1307" s="1">
        <f t="shared" si="11"/>
        <v>-2.0340367373895753E-2</v>
      </c>
      <c r="J1307" s="11">
        <v>-1.6634130443795827E-2</v>
      </c>
    </row>
    <row r="1308" spans="1:10" ht="13" x14ac:dyDescent="0.15">
      <c r="A1308" s="3">
        <v>42255</v>
      </c>
      <c r="B1308" s="1">
        <v>48.27</v>
      </c>
      <c r="C1308" s="1">
        <v>48.68</v>
      </c>
      <c r="D1308" s="1">
        <v>47.150002000000001</v>
      </c>
      <c r="E1308" s="1">
        <v>48.459999000000003</v>
      </c>
      <c r="F1308" s="1">
        <v>13561500</v>
      </c>
      <c r="G1308" s="1">
        <v>46.892271999999998</v>
      </c>
      <c r="H1308" s="1">
        <f t="shared" si="10"/>
        <v>2.6694872315786669E-2</v>
      </c>
      <c r="I1308" s="1">
        <f t="shared" si="11"/>
        <v>2.6694875287029202E-2</v>
      </c>
      <c r="J1308" s="11">
        <v>2.4238641300766556E-2</v>
      </c>
    </row>
    <row r="1309" spans="1:10" ht="13" x14ac:dyDescent="0.15">
      <c r="A1309" s="3">
        <v>42256</v>
      </c>
      <c r="B1309" s="1">
        <v>49.049999</v>
      </c>
      <c r="C1309" s="1">
        <v>49.700001</v>
      </c>
      <c r="D1309" s="1">
        <v>47.59</v>
      </c>
      <c r="E1309" s="1">
        <v>47.849997999999999</v>
      </c>
      <c r="F1309" s="1">
        <v>16203100</v>
      </c>
      <c r="G1309" s="1">
        <v>46.302005000000001</v>
      </c>
      <c r="H1309" s="1">
        <f t="shared" si="10"/>
        <v>-1.2587722092194099E-2</v>
      </c>
      <c r="I1309" s="1">
        <f t="shared" si="11"/>
        <v>-1.258772447622067E-2</v>
      </c>
      <c r="J1309" s="11">
        <v>-1.449790964805924E-2</v>
      </c>
    </row>
    <row r="1310" spans="1:10" ht="13" x14ac:dyDescent="0.15">
      <c r="A1310" s="3">
        <v>42257</v>
      </c>
      <c r="B1310" s="1">
        <v>48</v>
      </c>
      <c r="C1310" s="1">
        <v>48.75</v>
      </c>
      <c r="D1310" s="1">
        <v>47.330002</v>
      </c>
      <c r="E1310" s="1">
        <v>48.43</v>
      </c>
      <c r="F1310" s="1">
        <v>8874700</v>
      </c>
      <c r="G1310" s="1">
        <v>46.863242999999997</v>
      </c>
      <c r="H1310" s="1">
        <f t="shared" si="10"/>
        <v>1.2121254425130809E-2</v>
      </c>
      <c r="I1310" s="1">
        <f t="shared" si="11"/>
        <v>1.212124615337923E-2</v>
      </c>
      <c r="J1310" s="11">
        <v>4.7269663547541852E-3</v>
      </c>
    </row>
    <row r="1311" spans="1:10" ht="13" x14ac:dyDescent="0.15">
      <c r="A1311" s="3">
        <v>42258</v>
      </c>
      <c r="B1311" s="1">
        <v>47.740001999999997</v>
      </c>
      <c r="C1311" s="1">
        <v>47.759998000000003</v>
      </c>
      <c r="D1311" s="1">
        <v>46.950001</v>
      </c>
      <c r="E1311" s="1">
        <v>47.360000999999997</v>
      </c>
      <c r="F1311" s="1">
        <v>9270700</v>
      </c>
      <c r="G1311" s="1">
        <v>45.827858999999997</v>
      </c>
      <c r="H1311" s="1">
        <f t="shared" si="10"/>
        <v>-2.2093722899029587E-2</v>
      </c>
      <c r="I1311" s="1">
        <f t="shared" si="11"/>
        <v>-2.2093733461851981E-2</v>
      </c>
      <c r="J1311" s="11">
        <v>6.288238349800794E-3</v>
      </c>
    </row>
    <row r="1312" spans="1:10" ht="13" x14ac:dyDescent="0.15">
      <c r="A1312" s="3">
        <v>42261</v>
      </c>
      <c r="B1312" s="1">
        <v>47.119999</v>
      </c>
      <c r="C1312" s="1">
        <v>47.150002000000001</v>
      </c>
      <c r="D1312" s="1">
        <v>46.34</v>
      </c>
      <c r="E1312" s="1">
        <v>46.77</v>
      </c>
      <c r="F1312" s="1">
        <v>8768800</v>
      </c>
      <c r="G1312" s="1">
        <v>45.256945999999999</v>
      </c>
      <c r="H1312" s="1">
        <f t="shared" si="10"/>
        <v>-1.2457791122090429E-2</v>
      </c>
      <c r="I1312" s="1">
        <f t="shared" si="11"/>
        <v>-1.24577715926026E-2</v>
      </c>
      <c r="J1312" s="11">
        <v>-3.7807789408397957E-3</v>
      </c>
    </row>
    <row r="1313" spans="1:10" ht="13" x14ac:dyDescent="0.15">
      <c r="A1313" s="3">
        <v>42262</v>
      </c>
      <c r="B1313" s="1">
        <v>47.150002000000001</v>
      </c>
      <c r="C1313" s="1">
        <v>47.790000999999997</v>
      </c>
      <c r="D1313" s="1">
        <v>47.110000999999997</v>
      </c>
      <c r="E1313" s="1">
        <v>47.279998999999997</v>
      </c>
      <c r="F1313" s="1">
        <v>6678200</v>
      </c>
      <c r="G1313" s="1">
        <v>45.750445999999997</v>
      </c>
      <c r="H1313" s="1">
        <f t="shared" si="10"/>
        <v>1.0904404532820043E-2</v>
      </c>
      <c r="I1313" s="1">
        <f t="shared" si="11"/>
        <v>1.0904403492007556E-2</v>
      </c>
      <c r="J1313" s="11">
        <v>1.3981443394844207E-2</v>
      </c>
    </row>
    <row r="1314" spans="1:10" ht="13" x14ac:dyDescent="0.15">
      <c r="A1314" s="3">
        <v>42263</v>
      </c>
      <c r="B1314" s="1">
        <v>47.709999000000003</v>
      </c>
      <c r="C1314" s="1">
        <v>49.540000999999997</v>
      </c>
      <c r="D1314" s="1">
        <v>47.639999000000003</v>
      </c>
      <c r="E1314" s="1">
        <v>49.470001000000003</v>
      </c>
      <c r="F1314" s="1">
        <v>11354000</v>
      </c>
      <c r="G1314" s="1">
        <v>47.869599000000001</v>
      </c>
      <c r="H1314" s="1">
        <f t="shared" si="10"/>
        <v>4.6319840235191354E-2</v>
      </c>
      <c r="I1314" s="1">
        <f t="shared" si="11"/>
        <v>4.6319832597916194E-2</v>
      </c>
      <c r="J1314" s="11">
        <v>8.4398120038147433E-3</v>
      </c>
    </row>
    <row r="1315" spans="1:10" ht="13" x14ac:dyDescent="0.15">
      <c r="A1315" s="3">
        <v>42264</v>
      </c>
      <c r="B1315" s="1">
        <v>49.41</v>
      </c>
      <c r="C1315" s="1">
        <v>50.91</v>
      </c>
      <c r="D1315" s="1">
        <v>49.060001</v>
      </c>
      <c r="E1315" s="1">
        <v>50.130001</v>
      </c>
      <c r="F1315" s="1">
        <v>14823600</v>
      </c>
      <c r="G1315" s="1">
        <v>48.508248000000002</v>
      </c>
      <c r="H1315" s="1">
        <f t="shared" si="10"/>
        <v>1.3341418772156414E-2</v>
      </c>
      <c r="I1315" s="1">
        <f t="shared" si="11"/>
        <v>1.3341432001550732E-2</v>
      </c>
      <c r="J1315" s="11">
        <v>-3.8954114581238367E-3</v>
      </c>
    </row>
    <row r="1316" spans="1:10" ht="13" x14ac:dyDescent="0.15">
      <c r="A1316" s="3">
        <v>42265</v>
      </c>
      <c r="B1316" s="1">
        <v>49.150002000000001</v>
      </c>
      <c r="C1316" s="1">
        <v>49.52</v>
      </c>
      <c r="D1316" s="1">
        <v>47.93</v>
      </c>
      <c r="E1316" s="1">
        <v>48.360000999999997</v>
      </c>
      <c r="F1316" s="1">
        <v>12763300</v>
      </c>
      <c r="G1316" s="1">
        <v>46.795507999999998</v>
      </c>
      <c r="H1316" s="1">
        <f t="shared" si="10"/>
        <v>-3.5308197979090468E-2</v>
      </c>
      <c r="I1316" s="1">
        <f t="shared" si="11"/>
        <v>-3.5308222222332243E-2</v>
      </c>
      <c r="J1316" s="11">
        <v>-1.7401179628451682E-2</v>
      </c>
    </row>
    <row r="1317" spans="1:10" ht="13" x14ac:dyDescent="0.15">
      <c r="A1317" s="3">
        <v>42268</v>
      </c>
      <c r="B1317" s="1">
        <v>48.849997999999999</v>
      </c>
      <c r="C1317" s="1">
        <v>49</v>
      </c>
      <c r="D1317" s="1">
        <v>48.139999000000003</v>
      </c>
      <c r="E1317" s="1">
        <v>48.75</v>
      </c>
      <c r="F1317" s="1">
        <v>7728200</v>
      </c>
      <c r="G1317" s="1">
        <v>47.172891</v>
      </c>
      <c r="H1317" s="1">
        <f t="shared" si="10"/>
        <v>8.0644952840262171E-3</v>
      </c>
      <c r="I1317" s="1">
        <f t="shared" si="11"/>
        <v>8.0645133716681066E-3</v>
      </c>
      <c r="J1317" s="11">
        <v>7.6663160963965299E-3</v>
      </c>
    </row>
    <row r="1318" spans="1:10" ht="13" x14ac:dyDescent="0.15">
      <c r="A1318" s="3">
        <v>42269</v>
      </c>
      <c r="B1318" s="1">
        <v>47.73</v>
      </c>
      <c r="C1318" s="1">
        <v>49</v>
      </c>
      <c r="D1318" s="1">
        <v>47.610000999999997</v>
      </c>
      <c r="E1318" s="1">
        <v>48.619999</v>
      </c>
      <c r="F1318" s="1">
        <v>10223400</v>
      </c>
      <c r="G1318" s="1">
        <v>47.047094999999999</v>
      </c>
      <c r="H1318" s="1">
        <f t="shared" si="10"/>
        <v>-2.6666871794871804E-3</v>
      </c>
      <c r="I1318" s="1">
        <f t="shared" si="11"/>
        <v>-2.6667010932190085E-3</v>
      </c>
      <c r="J1318" s="11">
        <v>-1.0885382057199891E-2</v>
      </c>
    </row>
    <row r="1319" spans="1:10" ht="13" x14ac:dyDescent="0.15">
      <c r="A1319" s="3">
        <v>42270</v>
      </c>
      <c r="B1319" s="1">
        <v>48.720001000000003</v>
      </c>
      <c r="C1319" s="1">
        <v>48.98</v>
      </c>
      <c r="D1319" s="1">
        <v>47.810001</v>
      </c>
      <c r="E1319" s="1">
        <v>47.860000999999997</v>
      </c>
      <c r="F1319" s="1">
        <v>6323000</v>
      </c>
      <c r="G1319" s="1">
        <v>46.311684</v>
      </c>
      <c r="H1319" s="1">
        <f t="shared" si="10"/>
        <v>-1.5631386582299251E-2</v>
      </c>
      <c r="I1319" s="1">
        <f t="shared" si="11"/>
        <v>-1.5631379578271501E-2</v>
      </c>
      <c r="J1319" s="11">
        <v>-3.0972826156422839E-3</v>
      </c>
    </row>
    <row r="1320" spans="1:10" ht="13" x14ac:dyDescent="0.15">
      <c r="A1320" s="3">
        <v>42271</v>
      </c>
      <c r="B1320" s="1">
        <v>47.509998000000003</v>
      </c>
      <c r="C1320" s="1">
        <v>48.23</v>
      </c>
      <c r="D1320" s="1">
        <v>47.330002</v>
      </c>
      <c r="E1320" s="1">
        <v>47.759998000000003</v>
      </c>
      <c r="F1320" s="1">
        <v>8185800</v>
      </c>
      <c r="G1320" s="1">
        <v>46.214917</v>
      </c>
      <c r="H1320" s="1">
        <f t="shared" si="10"/>
        <v>-2.0894901360322547E-3</v>
      </c>
      <c r="I1320" s="1">
        <f t="shared" si="11"/>
        <v>-2.089472712760776E-3</v>
      </c>
      <c r="J1320" s="11">
        <v>-4.8261592485671434E-3</v>
      </c>
    </row>
    <row r="1321" spans="1:10" ht="13" x14ac:dyDescent="0.15">
      <c r="A1321" s="3">
        <v>42272</v>
      </c>
      <c r="B1321" s="1">
        <v>48.540000999999997</v>
      </c>
      <c r="C1321" s="1">
        <v>48.540000999999997</v>
      </c>
      <c r="D1321" s="1">
        <v>46.919998</v>
      </c>
      <c r="E1321" s="1">
        <v>47.189999</v>
      </c>
      <c r="F1321" s="1">
        <v>8631400</v>
      </c>
      <c r="G1321" s="1">
        <v>45.663356999999998</v>
      </c>
      <c r="H1321" s="1">
        <f t="shared" si="10"/>
        <v>-1.1934652928586864E-2</v>
      </c>
      <c r="I1321" s="1">
        <f t="shared" si="11"/>
        <v>-1.1934674685232087E-2</v>
      </c>
      <c r="J1321" s="11">
        <v>6.9963193018310939E-3</v>
      </c>
    </row>
    <row r="1322" spans="1:10" ht="13" x14ac:dyDescent="0.15">
      <c r="A1322" s="3">
        <v>42275</v>
      </c>
      <c r="B1322" s="1">
        <v>46.439999</v>
      </c>
      <c r="C1322" s="1">
        <v>47.049999</v>
      </c>
      <c r="D1322" s="1">
        <v>45.84</v>
      </c>
      <c r="E1322" s="1">
        <v>45.849997999999999</v>
      </c>
      <c r="F1322" s="1">
        <v>8003400</v>
      </c>
      <c r="G1322" s="1">
        <v>44.366706999999998</v>
      </c>
      <c r="H1322" s="1">
        <f t="shared" si="10"/>
        <v>-2.8395868370329928E-2</v>
      </c>
      <c r="I1322" s="1">
        <f t="shared" si="11"/>
        <v>-2.8395853594382028E-2</v>
      </c>
      <c r="J1322" s="11">
        <v>-1.9171719166476468E-2</v>
      </c>
    </row>
    <row r="1323" spans="1:10" ht="13" x14ac:dyDescent="0.15">
      <c r="A1323" s="3">
        <v>42276</v>
      </c>
      <c r="B1323" s="1">
        <v>46.279998999999997</v>
      </c>
      <c r="C1323" s="1">
        <v>46.689999</v>
      </c>
      <c r="D1323" s="1">
        <v>45.720001000000003</v>
      </c>
      <c r="E1323" s="1">
        <v>46.57</v>
      </c>
      <c r="F1323" s="1">
        <v>7978000</v>
      </c>
      <c r="G1323" s="1">
        <v>45.063415999999997</v>
      </c>
      <c r="H1323" s="1">
        <f t="shared" si="10"/>
        <v>1.57034248943697E-2</v>
      </c>
      <c r="I1323" s="1">
        <f t="shared" si="11"/>
        <v>1.5703419232804421E-2</v>
      </c>
      <c r="J1323" s="11">
        <v>2.9521657150036185E-3</v>
      </c>
    </row>
    <row r="1324" spans="1:10" ht="13" x14ac:dyDescent="0.15">
      <c r="A1324" s="3">
        <v>42277</v>
      </c>
      <c r="B1324" s="1">
        <v>46.919998</v>
      </c>
      <c r="C1324" s="1">
        <v>48</v>
      </c>
      <c r="D1324" s="1">
        <v>46.900002000000001</v>
      </c>
      <c r="E1324" s="1">
        <v>47.959999000000003</v>
      </c>
      <c r="F1324" s="1">
        <v>8814400</v>
      </c>
      <c r="G1324" s="1">
        <v>46.408447000000002</v>
      </c>
      <c r="H1324" s="1">
        <f t="shared" si="10"/>
        <v>2.9847519862572537E-2</v>
      </c>
      <c r="I1324" s="1">
        <f t="shared" si="11"/>
        <v>2.9847515332614951E-2</v>
      </c>
      <c r="J1324" s="11">
        <v>1.4678074248346658E-2</v>
      </c>
    </row>
    <row r="1325" spans="1:10" ht="13" x14ac:dyDescent="0.15">
      <c r="A1325" s="3">
        <v>42278</v>
      </c>
      <c r="B1325" s="1">
        <v>48.689999</v>
      </c>
      <c r="C1325" s="1">
        <v>49.400002000000001</v>
      </c>
      <c r="D1325" s="1">
        <v>47.540000999999997</v>
      </c>
      <c r="E1325" s="1">
        <v>48.16</v>
      </c>
      <c r="F1325" s="1">
        <v>10430300</v>
      </c>
      <c r="G1325" s="1">
        <v>46.601978000000003</v>
      </c>
      <c r="H1325" s="1">
        <f t="shared" si="10"/>
        <v>4.170162722480315E-3</v>
      </c>
      <c r="I1325" s="1">
        <f t="shared" si="11"/>
        <v>4.1701675559192948E-3</v>
      </c>
      <c r="J1325" s="11">
        <v>-7.7928545469929753E-4</v>
      </c>
    </row>
    <row r="1326" spans="1:10" ht="13" x14ac:dyDescent="0.15">
      <c r="A1326" s="3">
        <v>42279</v>
      </c>
      <c r="B1326" s="1">
        <v>47.580002</v>
      </c>
      <c r="C1326" s="1">
        <v>51.189999</v>
      </c>
      <c r="D1326" s="1">
        <v>47.560001</v>
      </c>
      <c r="E1326" s="1">
        <v>51.189999</v>
      </c>
      <c r="F1326" s="1">
        <v>12573500</v>
      </c>
      <c r="G1326" s="1">
        <v>49.533952999999997</v>
      </c>
      <c r="H1326" s="1">
        <f t="shared" si="10"/>
        <v>6.291526162790706E-2</v>
      </c>
      <c r="I1326" s="1">
        <f t="shared" si="11"/>
        <v>6.2915247932179924E-2</v>
      </c>
      <c r="J1326" s="11">
        <v>1.2313129898028467E-2</v>
      </c>
    </row>
    <row r="1327" spans="1:10" ht="13" x14ac:dyDescent="0.15">
      <c r="A1327" s="3">
        <v>42282</v>
      </c>
      <c r="B1327" s="1">
        <v>51.939999</v>
      </c>
      <c r="C1327" s="1">
        <v>53.130001</v>
      </c>
      <c r="D1327" s="1">
        <v>51.509998000000003</v>
      </c>
      <c r="E1327" s="1">
        <v>52.98</v>
      </c>
      <c r="F1327" s="1">
        <v>12806600</v>
      </c>
      <c r="G1327" s="1">
        <v>51.266046000000003</v>
      </c>
      <c r="H1327" s="1">
        <f t="shared" si="10"/>
        <v>3.4967787360183314E-2</v>
      </c>
      <c r="I1327" s="1">
        <f t="shared" si="11"/>
        <v>3.4967792697667519E-2</v>
      </c>
      <c r="J1327" s="11">
        <v>1.8458823221830858E-2</v>
      </c>
    </row>
    <row r="1328" spans="1:10" ht="13" x14ac:dyDescent="0.15">
      <c r="A1328" s="3">
        <v>42283</v>
      </c>
      <c r="B1328" s="1">
        <v>53.18</v>
      </c>
      <c r="C1328" s="1">
        <v>55.529998999999997</v>
      </c>
      <c r="D1328" s="1">
        <v>53.060001</v>
      </c>
      <c r="E1328" s="1">
        <v>55.139999000000003</v>
      </c>
      <c r="F1328" s="1">
        <v>15414000</v>
      </c>
      <c r="G1328" s="1">
        <v>53.356167999999997</v>
      </c>
      <c r="H1328" s="1">
        <f t="shared" si="10"/>
        <v>4.0770083050207746E-2</v>
      </c>
      <c r="I1328" s="1">
        <f t="shared" si="11"/>
        <v>4.0770103471603675E-2</v>
      </c>
      <c r="J1328" s="11">
        <v>8.2018404715770152E-4</v>
      </c>
    </row>
    <row r="1329" spans="1:10" ht="13" x14ac:dyDescent="0.15">
      <c r="A1329" s="3">
        <v>42284</v>
      </c>
      <c r="B1329" s="1">
        <v>55.939999</v>
      </c>
      <c r="C1329" s="1">
        <v>56.380001</v>
      </c>
      <c r="D1329" s="1">
        <v>53.84</v>
      </c>
      <c r="E1329" s="1">
        <v>55.27</v>
      </c>
      <c r="F1329" s="1">
        <v>13745300</v>
      </c>
      <c r="G1329" s="1">
        <v>53.481963</v>
      </c>
      <c r="H1329" s="1">
        <f t="shared" si="10"/>
        <v>2.3576532890397773E-3</v>
      </c>
      <c r="I1329" s="1">
        <f t="shared" si="11"/>
        <v>2.3576468235125816E-3</v>
      </c>
      <c r="J1329" s="11">
        <v>7.2720805422476914E-3</v>
      </c>
    </row>
    <row r="1330" spans="1:10" ht="13" x14ac:dyDescent="0.15">
      <c r="A1330" s="3">
        <v>42285</v>
      </c>
      <c r="B1330" s="1">
        <v>55</v>
      </c>
      <c r="C1330" s="1">
        <v>56.549999</v>
      </c>
      <c r="D1330" s="1">
        <v>54.59</v>
      </c>
      <c r="E1330" s="1">
        <v>56.279998999999997</v>
      </c>
      <c r="F1330" s="1">
        <v>9496900</v>
      </c>
      <c r="G1330" s="1">
        <v>54.459287000000003</v>
      </c>
      <c r="H1330" s="1">
        <f t="shared" si="10"/>
        <v>1.8273909896869792E-2</v>
      </c>
      <c r="I1330" s="1">
        <f t="shared" si="11"/>
        <v>1.8273899183543486E-2</v>
      </c>
      <c r="J1330" s="11">
        <v>8.1870017422704128E-3</v>
      </c>
    </row>
    <row r="1331" spans="1:10" ht="13" x14ac:dyDescent="0.15">
      <c r="A1331" s="3">
        <v>42286</v>
      </c>
      <c r="B1331" s="1">
        <v>56.59</v>
      </c>
      <c r="C1331" s="1">
        <v>56.689999</v>
      </c>
      <c r="D1331" s="1">
        <v>55.209999000000003</v>
      </c>
      <c r="E1331" s="1">
        <v>56.099997999999999</v>
      </c>
      <c r="F1331" s="1">
        <v>9118800</v>
      </c>
      <c r="G1331" s="1">
        <v>54.285110000000003</v>
      </c>
      <c r="H1331" s="1">
        <f t="shared" si="10"/>
        <v>-3.1983120682002359E-3</v>
      </c>
      <c r="I1331" s="1">
        <f t="shared" si="11"/>
        <v>-3.1982974731196946E-3</v>
      </c>
      <c r="J1331" s="11">
        <v>1.9788120757151108E-3</v>
      </c>
    </row>
    <row r="1332" spans="1:10" ht="13" x14ac:dyDescent="0.15">
      <c r="A1332" s="3">
        <v>42289</v>
      </c>
      <c r="B1332" s="1">
        <v>56.07</v>
      </c>
      <c r="C1332" s="1">
        <v>56.099997999999999</v>
      </c>
      <c r="D1332" s="1">
        <v>54.459999000000003</v>
      </c>
      <c r="E1332" s="1">
        <v>55.27</v>
      </c>
      <c r="F1332" s="1">
        <v>7484500</v>
      </c>
      <c r="G1332" s="1">
        <v>53.481963</v>
      </c>
      <c r="H1332" s="1">
        <f t="shared" si="10"/>
        <v>-1.4794973789482064E-2</v>
      </c>
      <c r="I1332" s="1">
        <f t="shared" si="11"/>
        <v>-1.479497784935874E-2</v>
      </c>
      <c r="J1332" s="11">
        <v>2.7726405273025383E-3</v>
      </c>
    </row>
    <row r="1333" spans="1:10" ht="13" x14ac:dyDescent="0.15">
      <c r="A1333" s="3">
        <v>42290</v>
      </c>
      <c r="B1333" s="1">
        <v>54.779998999999997</v>
      </c>
      <c r="C1333" s="1">
        <v>55.900002000000001</v>
      </c>
      <c r="D1333" s="1">
        <v>54.360000999999997</v>
      </c>
      <c r="E1333" s="1">
        <v>55.040000999999997</v>
      </c>
      <c r="F1333" s="1">
        <v>6214700</v>
      </c>
      <c r="G1333" s="1">
        <v>53.259404000000004</v>
      </c>
      <c r="H1333" s="1">
        <f t="shared" si="10"/>
        <v>-4.1613714492492581E-3</v>
      </c>
      <c r="I1333" s="1">
        <f t="shared" si="11"/>
        <v>-4.1613842782845653E-3</v>
      </c>
      <c r="J1333" s="11">
        <v>-2.9167149281142416E-3</v>
      </c>
    </row>
    <row r="1334" spans="1:10" ht="13" x14ac:dyDescent="0.15">
      <c r="A1334" s="3">
        <v>42291</v>
      </c>
      <c r="B1334" s="1">
        <v>55.049999</v>
      </c>
      <c r="C1334" s="1">
        <v>55.700001</v>
      </c>
      <c r="D1334" s="1">
        <v>54.889999000000003</v>
      </c>
      <c r="E1334" s="1">
        <v>55.459999000000003</v>
      </c>
      <c r="F1334" s="1">
        <v>6410200</v>
      </c>
      <c r="G1334" s="1">
        <v>53.665815000000002</v>
      </c>
      <c r="H1334" s="1">
        <f t="shared" si="10"/>
        <v>7.6307774776386136E-3</v>
      </c>
      <c r="I1334" s="1">
        <f t="shared" si="11"/>
        <v>7.6307838518057487E-3</v>
      </c>
      <c r="J1334" s="11">
        <v>-9.1992527878631946E-3</v>
      </c>
    </row>
    <row r="1335" spans="1:10" ht="13" x14ac:dyDescent="0.15">
      <c r="A1335" s="3">
        <v>42292</v>
      </c>
      <c r="B1335" s="1">
        <v>54.360000999999997</v>
      </c>
      <c r="C1335" s="1">
        <v>55.279998999999997</v>
      </c>
      <c r="D1335" s="1">
        <v>53.799999</v>
      </c>
      <c r="E1335" s="1">
        <v>55.23</v>
      </c>
      <c r="F1335" s="1">
        <v>7832400</v>
      </c>
      <c r="G1335" s="1">
        <v>54.165990999999998</v>
      </c>
      <c r="H1335" s="1">
        <f t="shared" si="10"/>
        <v>-4.1471151126419329E-3</v>
      </c>
      <c r="I1335" s="1">
        <f t="shared" si="11"/>
        <v>9.320197596924526E-3</v>
      </c>
      <c r="J1335" s="11">
        <v>1.2821459696598177E-2</v>
      </c>
    </row>
    <row r="1336" spans="1:10" ht="13" x14ac:dyDescent="0.15">
      <c r="A1336" s="3">
        <v>42293</v>
      </c>
      <c r="B1336" s="1">
        <v>55.689999</v>
      </c>
      <c r="C1336" s="1">
        <v>55.950001</v>
      </c>
      <c r="D1336" s="1">
        <v>54.509998000000003</v>
      </c>
      <c r="E1336" s="1">
        <v>55.23</v>
      </c>
      <c r="F1336" s="1">
        <v>7294500</v>
      </c>
      <c r="G1336" s="1">
        <v>54.165990999999998</v>
      </c>
      <c r="H1336" s="1">
        <f t="shared" si="10"/>
        <v>0</v>
      </c>
      <c r="I1336" s="1">
        <f t="shared" si="11"/>
        <v>0</v>
      </c>
      <c r="J1336" s="11">
        <v>4.3298204675719619E-3</v>
      </c>
    </row>
    <row r="1337" spans="1:10" ht="13" x14ac:dyDescent="0.15">
      <c r="A1337" s="3">
        <v>42296</v>
      </c>
      <c r="B1337" s="1">
        <v>54.490001999999997</v>
      </c>
      <c r="C1337" s="1">
        <v>54.779998999999997</v>
      </c>
      <c r="D1337" s="1">
        <v>53.48</v>
      </c>
      <c r="E1337" s="1">
        <v>53.689999</v>
      </c>
      <c r="F1337" s="1">
        <v>7980700</v>
      </c>
      <c r="G1337" s="1">
        <v>52.655658000000003</v>
      </c>
      <c r="H1337" s="1">
        <f t="shared" si="10"/>
        <v>-2.7883414810791176E-2</v>
      </c>
      <c r="I1337" s="1">
        <f t="shared" si="11"/>
        <v>-2.7883418582704336E-2</v>
      </c>
      <c r="J1337" s="11">
        <v>8.4621194203109802E-4</v>
      </c>
    </row>
    <row r="1338" spans="1:10" ht="13" x14ac:dyDescent="0.15">
      <c r="A1338" s="3">
        <v>42297</v>
      </c>
      <c r="B1338" s="1">
        <v>53.900002000000001</v>
      </c>
      <c r="C1338" s="1">
        <v>54.25</v>
      </c>
      <c r="D1338" s="1">
        <v>53.189999</v>
      </c>
      <c r="E1338" s="1">
        <v>53.540000999999997</v>
      </c>
      <c r="F1338" s="1">
        <v>8553600</v>
      </c>
      <c r="G1338" s="1">
        <v>52.50855</v>
      </c>
      <c r="H1338" s="1">
        <f t="shared" si="10"/>
        <v>-2.7937791542891185E-3</v>
      </c>
      <c r="I1338" s="1">
        <f t="shared" si="11"/>
        <v>-2.7937738428793898E-3</v>
      </c>
      <c r="J1338" s="11">
        <v>-7.7941148290443924E-4</v>
      </c>
    </row>
    <row r="1339" spans="1:10" ht="13" x14ac:dyDescent="0.15">
      <c r="A1339" s="3">
        <v>42298</v>
      </c>
      <c r="B1339" s="1">
        <v>53.41</v>
      </c>
      <c r="C1339" s="1">
        <v>53.82</v>
      </c>
      <c r="D1339" s="1">
        <v>52.900002000000001</v>
      </c>
      <c r="E1339" s="1">
        <v>52.970001000000003</v>
      </c>
      <c r="F1339" s="1">
        <v>6331400</v>
      </c>
      <c r="G1339" s="1">
        <v>51.949531</v>
      </c>
      <c r="H1339" s="1">
        <f t="shared" si="10"/>
        <v>-1.0646245598687853E-2</v>
      </c>
      <c r="I1339" s="1">
        <f t="shared" si="11"/>
        <v>-1.0646247134990383E-2</v>
      </c>
      <c r="J1339" s="11">
        <v>-2.8169653180190224E-3</v>
      </c>
    </row>
    <row r="1340" spans="1:10" ht="13" x14ac:dyDescent="0.15">
      <c r="A1340" s="3">
        <v>42299</v>
      </c>
      <c r="B1340" s="1">
        <v>53.330002</v>
      </c>
      <c r="C1340" s="1">
        <v>54.759998000000003</v>
      </c>
      <c r="D1340" s="1">
        <v>53.189999</v>
      </c>
      <c r="E1340" s="1">
        <v>54.580002</v>
      </c>
      <c r="F1340" s="1">
        <v>7372600</v>
      </c>
      <c r="G1340" s="1">
        <v>53.528514999999999</v>
      </c>
      <c r="H1340" s="1">
        <f t="shared" si="10"/>
        <v>3.0394581264969144E-2</v>
      </c>
      <c r="I1340" s="1">
        <f t="shared" si="11"/>
        <v>3.0394576613213282E-2</v>
      </c>
      <c r="J1340" s="11">
        <v>1.8670748044009474E-2</v>
      </c>
    </row>
    <row r="1341" spans="1:10" ht="13" x14ac:dyDescent="0.15">
      <c r="A1341" s="3">
        <v>42300</v>
      </c>
      <c r="B1341" s="1">
        <v>54.299999</v>
      </c>
      <c r="C1341" s="1">
        <v>54.810001</v>
      </c>
      <c r="D1341" s="1">
        <v>53.650002000000001</v>
      </c>
      <c r="E1341" s="1">
        <v>54.610000999999997</v>
      </c>
      <c r="F1341" s="1">
        <v>5907200</v>
      </c>
      <c r="G1341" s="1">
        <v>53.557935999999998</v>
      </c>
      <c r="H1341" s="1">
        <f t="shared" si="10"/>
        <v>5.496335452680371E-4</v>
      </c>
      <c r="I1341" s="1">
        <f t="shared" si="11"/>
        <v>5.4963228477381172E-4</v>
      </c>
      <c r="J1341" s="11">
        <v>9.0078116135222791E-3</v>
      </c>
    </row>
    <row r="1342" spans="1:10" ht="13" x14ac:dyDescent="0.15">
      <c r="A1342" s="3">
        <v>42303</v>
      </c>
      <c r="B1342" s="1">
        <v>54.560001</v>
      </c>
      <c r="C1342" s="1">
        <v>54.57</v>
      </c>
      <c r="D1342" s="1">
        <v>52.939999</v>
      </c>
      <c r="E1342" s="1">
        <v>52.950001</v>
      </c>
      <c r="F1342" s="1">
        <v>5565200</v>
      </c>
      <c r="G1342" s="1">
        <v>51.929915999999999</v>
      </c>
      <c r="H1342" s="1">
        <f t="shared" si="10"/>
        <v>-3.0397362563681269E-2</v>
      </c>
      <c r="I1342" s="1">
        <f t="shared" si="11"/>
        <v>-3.0397362586937617E-2</v>
      </c>
      <c r="J1342" s="11">
        <v>-1.3401055747125274E-3</v>
      </c>
    </row>
    <row r="1343" spans="1:10" ht="13" x14ac:dyDescent="0.15">
      <c r="A1343" s="3">
        <v>42304</v>
      </c>
      <c r="B1343" s="1">
        <v>52.009998000000003</v>
      </c>
      <c r="C1343" s="1">
        <v>52.130001</v>
      </c>
      <c r="D1343" s="1">
        <v>50.740001999999997</v>
      </c>
      <c r="E1343" s="1">
        <v>51.689999</v>
      </c>
      <c r="F1343" s="1">
        <v>7990200</v>
      </c>
      <c r="G1343" s="1">
        <v>50.694187999999997</v>
      </c>
      <c r="H1343" s="1">
        <f t="shared" si="10"/>
        <v>-2.3796071316410362E-2</v>
      </c>
      <c r="I1343" s="1">
        <f t="shared" si="11"/>
        <v>-2.3796071613133397E-2</v>
      </c>
      <c r="J1343" s="11">
        <v>-2.3617414782255166E-3</v>
      </c>
    </row>
    <row r="1344" spans="1:10" ht="13" x14ac:dyDescent="0.15">
      <c r="A1344" s="3">
        <v>42305</v>
      </c>
      <c r="B1344" s="1">
        <v>51.75</v>
      </c>
      <c r="C1344" s="1">
        <v>53.669998</v>
      </c>
      <c r="D1344" s="1">
        <v>51.580002</v>
      </c>
      <c r="E1344" s="1">
        <v>53.34</v>
      </c>
      <c r="F1344" s="1">
        <v>9326000</v>
      </c>
      <c r="G1344" s="1">
        <v>52.312401999999999</v>
      </c>
      <c r="H1344" s="1">
        <f t="shared" si="10"/>
        <v>3.1921087868467618E-2</v>
      </c>
      <c r="I1344" s="1">
        <f t="shared" si="11"/>
        <v>3.1921095175644239E-2</v>
      </c>
      <c r="J1344" s="11">
        <v>1.1266992701547501E-2</v>
      </c>
    </row>
    <row r="1345" spans="1:10" ht="13" x14ac:dyDescent="0.15">
      <c r="A1345" s="3">
        <v>42306</v>
      </c>
      <c r="B1345" s="1">
        <v>52.189999</v>
      </c>
      <c r="C1345" s="1">
        <v>54.549999</v>
      </c>
      <c r="D1345" s="1">
        <v>51.139999000000003</v>
      </c>
      <c r="E1345" s="1">
        <v>53.619999</v>
      </c>
      <c r="F1345" s="1">
        <v>9326300</v>
      </c>
      <c r="G1345" s="1">
        <v>52.587007</v>
      </c>
      <c r="H1345" s="1">
        <f t="shared" si="10"/>
        <v>5.2493250843643896E-3</v>
      </c>
      <c r="I1345" s="1">
        <f t="shared" si="11"/>
        <v>5.2493288302838991E-3</v>
      </c>
      <c r="J1345" s="11">
        <v>-1.3340489859682951E-3</v>
      </c>
    </row>
    <row r="1346" spans="1:10" ht="13" x14ac:dyDescent="0.15">
      <c r="A1346" s="3">
        <v>42307</v>
      </c>
      <c r="B1346" s="1">
        <v>53.93</v>
      </c>
      <c r="C1346" s="1">
        <v>54.169998</v>
      </c>
      <c r="D1346" s="1">
        <v>52.59</v>
      </c>
      <c r="E1346" s="1">
        <v>53.349997999999999</v>
      </c>
      <c r="F1346" s="1">
        <v>7544600</v>
      </c>
      <c r="G1346" s="1">
        <v>52.322208000000003</v>
      </c>
      <c r="H1346" s="1">
        <f t="shared" si="10"/>
        <v>-5.0354532830185353E-3</v>
      </c>
      <c r="I1346" s="1">
        <f t="shared" si="11"/>
        <v>-5.035445352499268E-3</v>
      </c>
      <c r="J1346" s="11">
        <v>-5.1961452565927151E-3</v>
      </c>
    </row>
    <row r="1347" spans="1:10" ht="13" x14ac:dyDescent="0.15">
      <c r="A1347" s="3">
        <v>42310</v>
      </c>
      <c r="B1347" s="1">
        <v>53</v>
      </c>
      <c r="C1347" s="1">
        <v>55.25</v>
      </c>
      <c r="D1347" s="1">
        <v>52.869999</v>
      </c>
      <c r="E1347" s="1">
        <v>54.939999</v>
      </c>
      <c r="F1347" s="1">
        <v>8140600</v>
      </c>
      <c r="G1347" s="1">
        <v>53.881576000000003</v>
      </c>
      <c r="H1347" s="1">
        <f t="shared" si="10"/>
        <v>2.9803206365630996E-2</v>
      </c>
      <c r="I1347" s="1">
        <f t="shared" si="11"/>
        <v>2.9803176502031396E-2</v>
      </c>
      <c r="J1347" s="11">
        <v>9.3537715991554773E-3</v>
      </c>
    </row>
    <row r="1348" spans="1:10" ht="13" x14ac:dyDescent="0.15">
      <c r="A1348" s="3">
        <v>42311</v>
      </c>
      <c r="B1348" s="1">
        <v>55.299999</v>
      </c>
      <c r="C1348" s="1">
        <v>57.150002000000001</v>
      </c>
      <c r="D1348" s="1">
        <v>55.16</v>
      </c>
      <c r="E1348" s="1">
        <v>56.73</v>
      </c>
      <c r="F1348" s="1">
        <v>9126400</v>
      </c>
      <c r="G1348" s="1">
        <v>55.637093</v>
      </c>
      <c r="H1348" s="1">
        <f t="shared" si="10"/>
        <v>3.2581016246469106E-2</v>
      </c>
      <c r="I1348" s="1">
        <f t="shared" si="11"/>
        <v>3.2581025469633582E-2</v>
      </c>
      <c r="J1348" s="11">
        <v>5.0138439887677227E-3</v>
      </c>
    </row>
    <row r="1349" spans="1:10" ht="13" x14ac:dyDescent="0.15">
      <c r="A1349" s="3">
        <v>42312</v>
      </c>
      <c r="B1349" s="1">
        <v>56.73</v>
      </c>
      <c r="C1349" s="1">
        <v>56.799999</v>
      </c>
      <c r="D1349" s="1">
        <v>55.470001000000003</v>
      </c>
      <c r="E1349" s="1">
        <v>56.34</v>
      </c>
      <c r="F1349" s="1">
        <v>8720200</v>
      </c>
      <c r="G1349" s="1">
        <v>55.254607</v>
      </c>
      <c r="H1349" s="1">
        <f t="shared" si="10"/>
        <v>-6.8746694870437776E-3</v>
      </c>
      <c r="I1349" s="1">
        <f t="shared" si="11"/>
        <v>-6.8746582428381026E-3</v>
      </c>
      <c r="J1349" s="11">
        <v>-2.8222952090089671E-3</v>
      </c>
    </row>
    <row r="1350" spans="1:10" ht="13" x14ac:dyDescent="0.15">
      <c r="A1350" s="3">
        <v>42313</v>
      </c>
      <c r="B1350" s="1">
        <v>55.880001</v>
      </c>
      <c r="C1350" s="1">
        <v>57.240001999999997</v>
      </c>
      <c r="D1350" s="1">
        <v>55.77</v>
      </c>
      <c r="E1350" s="1">
        <v>56.279998999999997</v>
      </c>
      <c r="F1350" s="1">
        <v>7232800</v>
      </c>
      <c r="G1350" s="1">
        <v>55.195760999999997</v>
      </c>
      <c r="H1350" s="1">
        <f t="shared" si="10"/>
        <v>-1.0649804756834727E-3</v>
      </c>
      <c r="I1350" s="1">
        <f t="shared" si="11"/>
        <v>-1.0649971684714473E-3</v>
      </c>
      <c r="J1350" s="11">
        <v>-2.3228607239570177E-4</v>
      </c>
    </row>
    <row r="1351" spans="1:10" ht="13" x14ac:dyDescent="0.15">
      <c r="A1351" s="3">
        <v>42314</v>
      </c>
      <c r="B1351" s="1">
        <v>55.77</v>
      </c>
      <c r="C1351" s="1">
        <v>56.439999</v>
      </c>
      <c r="D1351" s="1">
        <v>55</v>
      </c>
      <c r="E1351" s="1">
        <v>55.77</v>
      </c>
      <c r="F1351" s="1">
        <v>6562200</v>
      </c>
      <c r="G1351" s="1">
        <v>54.695588000000001</v>
      </c>
      <c r="H1351" s="1">
        <f t="shared" si="10"/>
        <v>-9.061816081410972E-3</v>
      </c>
      <c r="I1351" s="1">
        <f t="shared" si="11"/>
        <v>-9.0618009596787098E-3</v>
      </c>
      <c r="J1351" s="11">
        <v>2.6254975004186263E-3</v>
      </c>
    </row>
    <row r="1352" spans="1:10" ht="13" x14ac:dyDescent="0.15">
      <c r="A1352" s="3">
        <v>42317</v>
      </c>
      <c r="B1352" s="1">
        <v>55.630001</v>
      </c>
      <c r="C1352" s="1">
        <v>56.139999000000003</v>
      </c>
      <c r="D1352" s="1">
        <v>54.389999000000003</v>
      </c>
      <c r="E1352" s="1">
        <v>54.639999000000003</v>
      </c>
      <c r="F1352" s="1">
        <v>5615200</v>
      </c>
      <c r="G1352" s="1">
        <v>53.587356999999997</v>
      </c>
      <c r="H1352" s="1">
        <f t="shared" si="10"/>
        <v>-2.0261807423345886E-2</v>
      </c>
      <c r="I1352" s="1">
        <f t="shared" si="11"/>
        <v>-2.0261798812730627E-2</v>
      </c>
      <c r="J1352" s="11">
        <v>-1.0041669204122292E-2</v>
      </c>
    </row>
    <row r="1353" spans="1:10" ht="13" x14ac:dyDescent="0.15">
      <c r="A1353" s="3">
        <v>42318</v>
      </c>
      <c r="B1353" s="1">
        <v>54.48</v>
      </c>
      <c r="C1353" s="1">
        <v>55.150002000000001</v>
      </c>
      <c r="D1353" s="1">
        <v>54</v>
      </c>
      <c r="E1353" s="1">
        <v>54.650002000000001</v>
      </c>
      <c r="F1353" s="1">
        <v>5186800</v>
      </c>
      <c r="G1353" s="1">
        <v>53.597166000000001</v>
      </c>
      <c r="H1353" s="1">
        <f t="shared" si="10"/>
        <v>1.8307101359935128E-4</v>
      </c>
      <c r="I1353" s="1">
        <f t="shared" si="11"/>
        <v>1.8304690787426177E-4</v>
      </c>
      <c r="J1353" s="11">
        <v>1.5639999179335405E-3</v>
      </c>
    </row>
    <row r="1354" spans="1:10" ht="13" x14ac:dyDescent="0.15">
      <c r="A1354" s="3">
        <v>42319</v>
      </c>
      <c r="B1354" s="1">
        <v>54.52</v>
      </c>
      <c r="C1354" s="1">
        <v>54.740001999999997</v>
      </c>
      <c r="D1354" s="1">
        <v>53.330002</v>
      </c>
      <c r="E1354" s="1">
        <v>53.439999</v>
      </c>
      <c r="F1354" s="1">
        <v>6977700</v>
      </c>
      <c r="G1354" s="1">
        <v>52.410474000000001</v>
      </c>
      <c r="H1354" s="1">
        <f t="shared" si="10"/>
        <v>-2.2140950699324775E-2</v>
      </c>
      <c r="I1354" s="1">
        <f t="shared" si="11"/>
        <v>-2.2140946780656288E-2</v>
      </c>
      <c r="J1354" s="11">
        <v>-3.152921214258263E-3</v>
      </c>
    </row>
    <row r="1355" spans="1:10" ht="13" x14ac:dyDescent="0.15">
      <c r="A1355" s="3">
        <v>42320</v>
      </c>
      <c r="B1355" s="1">
        <v>52.450001</v>
      </c>
      <c r="C1355" s="1">
        <v>53.080002</v>
      </c>
      <c r="D1355" s="1">
        <v>51.799999</v>
      </c>
      <c r="E1355" s="1">
        <v>51.970001000000003</v>
      </c>
      <c r="F1355" s="1">
        <v>7391100</v>
      </c>
      <c r="G1355" s="1">
        <v>50.968795999999998</v>
      </c>
      <c r="H1355" s="1">
        <f t="shared" si="10"/>
        <v>-2.7507448119525543E-2</v>
      </c>
      <c r="I1355" s="1">
        <f t="shared" si="11"/>
        <v>-2.750744059288613E-2</v>
      </c>
      <c r="J1355" s="11">
        <v>-1.4356977822562256E-2</v>
      </c>
    </row>
    <row r="1356" spans="1:10" ht="13" x14ac:dyDescent="0.15">
      <c r="A1356" s="3">
        <v>42321</v>
      </c>
      <c r="B1356" s="1">
        <v>51.889999000000003</v>
      </c>
      <c r="C1356" s="1">
        <v>52.110000999999997</v>
      </c>
      <c r="D1356" s="1">
        <v>51.029998999999997</v>
      </c>
      <c r="E1356" s="1">
        <v>51.830002</v>
      </c>
      <c r="F1356" s="1">
        <v>6390900</v>
      </c>
      <c r="G1356" s="1">
        <v>50.831493999999999</v>
      </c>
      <c r="H1356" s="1">
        <f t="shared" si="10"/>
        <v>-2.6938425496663564E-3</v>
      </c>
      <c r="I1356" s="1">
        <f t="shared" si="11"/>
        <v>-2.6938442885721349E-3</v>
      </c>
      <c r="J1356" s="11">
        <v>-1.1624785801313047E-2</v>
      </c>
    </row>
    <row r="1357" spans="1:10" ht="13" x14ac:dyDescent="0.15">
      <c r="A1357" s="3">
        <v>42324</v>
      </c>
      <c r="B1357" s="1">
        <v>51.900002000000001</v>
      </c>
      <c r="C1357" s="1">
        <v>54.439999</v>
      </c>
      <c r="D1357" s="1">
        <v>51.59</v>
      </c>
      <c r="E1357" s="1">
        <v>54.369999</v>
      </c>
      <c r="F1357" s="1">
        <v>8294200</v>
      </c>
      <c r="G1357" s="1">
        <v>53.322558000000001</v>
      </c>
      <c r="H1357" s="1">
        <f t="shared" si="10"/>
        <v>4.9006307196360899E-2</v>
      </c>
      <c r="I1357" s="1">
        <f t="shared" si="11"/>
        <v>4.9006310929991581E-2</v>
      </c>
      <c r="J1357" s="11">
        <v>1.3787545828812219E-2</v>
      </c>
    </row>
    <row r="1358" spans="1:10" ht="13" x14ac:dyDescent="0.15">
      <c r="A1358" s="3">
        <v>42325</v>
      </c>
      <c r="B1358" s="1">
        <v>54.150002000000001</v>
      </c>
      <c r="C1358" s="1">
        <v>54.689999</v>
      </c>
      <c r="D1358" s="1">
        <v>53.450001</v>
      </c>
      <c r="E1358" s="1">
        <v>53.900002000000001</v>
      </c>
      <c r="F1358" s="1">
        <v>6222900</v>
      </c>
      <c r="G1358" s="1">
        <v>52.861615</v>
      </c>
      <c r="H1358" s="1">
        <f t="shared" si="10"/>
        <v>-8.6444180364983886E-3</v>
      </c>
      <c r="I1358" s="1">
        <f t="shared" si="11"/>
        <v>-8.6444277485712585E-3</v>
      </c>
      <c r="J1358" s="11">
        <v>3.7123070257252556E-4</v>
      </c>
    </row>
    <row r="1359" spans="1:10" ht="13" x14ac:dyDescent="0.15">
      <c r="A1359" s="3">
        <v>42326</v>
      </c>
      <c r="B1359" s="1">
        <v>54.439999</v>
      </c>
      <c r="C1359" s="1">
        <v>55.07</v>
      </c>
      <c r="D1359" s="1">
        <v>53.439999</v>
      </c>
      <c r="E1359" s="1">
        <v>54.48</v>
      </c>
      <c r="F1359" s="1">
        <v>4918700</v>
      </c>
      <c r="G1359" s="1">
        <v>53.430439</v>
      </c>
      <c r="H1359" s="1">
        <f t="shared" si="10"/>
        <v>1.0760630398492309E-2</v>
      </c>
      <c r="I1359" s="1">
        <f t="shared" si="11"/>
        <v>1.0760624699037276E-2</v>
      </c>
      <c r="J1359" s="11">
        <v>1.4160505446124787E-2</v>
      </c>
    </row>
    <row r="1360" spans="1:10" ht="13" x14ac:dyDescent="0.15">
      <c r="A1360" s="3">
        <v>42327</v>
      </c>
      <c r="B1360" s="1">
        <v>54.189999</v>
      </c>
      <c r="C1360" s="1">
        <v>54.470001000000003</v>
      </c>
      <c r="D1360" s="1">
        <v>53.18</v>
      </c>
      <c r="E1360" s="1">
        <v>53.560001</v>
      </c>
      <c r="F1360" s="1">
        <v>6315700</v>
      </c>
      <c r="G1360" s="1">
        <v>52.528165000000001</v>
      </c>
      <c r="H1360" s="1">
        <f t="shared" si="10"/>
        <v>-1.6886912628487467E-2</v>
      </c>
      <c r="I1360" s="1">
        <f t="shared" si="11"/>
        <v>-1.6886891009823043E-2</v>
      </c>
      <c r="J1360" s="11">
        <v>-2.4863957703584553E-4</v>
      </c>
    </row>
    <row r="1361" spans="1:10" ht="13" x14ac:dyDescent="0.15">
      <c r="A1361" s="3">
        <v>42328</v>
      </c>
      <c r="B1361" s="1">
        <v>53.619999</v>
      </c>
      <c r="C1361" s="1">
        <v>54.049999</v>
      </c>
      <c r="D1361" s="1">
        <v>52.639999000000003</v>
      </c>
      <c r="E1361" s="1">
        <v>52.93</v>
      </c>
      <c r="F1361" s="1">
        <v>5729300</v>
      </c>
      <c r="G1361" s="1">
        <v>51.910300999999997</v>
      </c>
      <c r="H1361" s="1">
        <f t="shared" si="10"/>
        <v>-1.1762527786360572E-2</v>
      </c>
      <c r="I1361" s="1">
        <f t="shared" si="11"/>
        <v>-1.1762527779144853E-2</v>
      </c>
      <c r="J1361" s="11">
        <v>5.1351623408663815E-3</v>
      </c>
    </row>
    <row r="1362" spans="1:10" ht="13" x14ac:dyDescent="0.15">
      <c r="A1362" s="3">
        <v>42331</v>
      </c>
      <c r="B1362" s="1">
        <v>52.790000999999997</v>
      </c>
      <c r="C1362" s="1">
        <v>53.77</v>
      </c>
      <c r="D1362" s="1">
        <v>52.470001000000003</v>
      </c>
      <c r="E1362" s="1">
        <v>53.279998999999997</v>
      </c>
      <c r="F1362" s="1">
        <v>5609900</v>
      </c>
      <c r="G1362" s="1">
        <v>52.253557000000001</v>
      </c>
      <c r="H1362" s="1">
        <f t="shared" si="10"/>
        <v>6.612488191951575E-3</v>
      </c>
      <c r="I1362" s="1">
        <f t="shared" si="11"/>
        <v>6.6124833296575146E-3</v>
      </c>
      <c r="J1362" s="11">
        <v>-1.7465883578973232E-3</v>
      </c>
    </row>
    <row r="1363" spans="1:10" ht="13" x14ac:dyDescent="0.15">
      <c r="A1363" s="3">
        <v>42332</v>
      </c>
      <c r="B1363" s="1">
        <v>53.459999000000003</v>
      </c>
      <c r="C1363" s="1">
        <v>55.610000999999997</v>
      </c>
      <c r="D1363" s="1">
        <v>53.380001</v>
      </c>
      <c r="E1363" s="1">
        <v>55.32</v>
      </c>
      <c r="F1363" s="1">
        <v>8209400</v>
      </c>
      <c r="G1363" s="1">
        <v>54.254257000000003</v>
      </c>
      <c r="H1363" s="1">
        <f t="shared" si="10"/>
        <v>3.8288307775681527E-2</v>
      </c>
      <c r="I1363" s="1">
        <f t="shared" si="11"/>
        <v>3.8288302555173459E-2</v>
      </c>
      <c r="J1363" s="11">
        <v>1.0965048739097951E-3</v>
      </c>
    </row>
    <row r="1364" spans="1:10" ht="13" x14ac:dyDescent="0.15">
      <c r="A1364" s="3">
        <v>42333</v>
      </c>
      <c r="B1364" s="1">
        <v>54.990001999999997</v>
      </c>
      <c r="C1364" s="1">
        <v>55.080002</v>
      </c>
      <c r="D1364" s="1">
        <v>54.32</v>
      </c>
      <c r="E1364" s="1">
        <v>54.380001</v>
      </c>
      <c r="F1364" s="1">
        <v>5144100</v>
      </c>
      <c r="G1364" s="1">
        <v>53.332366999999998</v>
      </c>
      <c r="H1364" s="1">
        <f t="shared" si="10"/>
        <v>-1.6992028199566165E-2</v>
      </c>
      <c r="I1364" s="1">
        <f t="shared" si="11"/>
        <v>-1.6992030689868348E-2</v>
      </c>
      <c r="J1364" s="11">
        <v>6.743584236917163E-5</v>
      </c>
    </row>
    <row r="1365" spans="1:10" ht="13" x14ac:dyDescent="0.15">
      <c r="A1365" s="3">
        <v>42335</v>
      </c>
      <c r="B1365" s="1">
        <v>53.830002</v>
      </c>
      <c r="C1365" s="1">
        <v>54.09</v>
      </c>
      <c r="D1365" s="1">
        <v>53.25</v>
      </c>
      <c r="E1365" s="1">
        <v>53.48</v>
      </c>
      <c r="F1365" s="1">
        <v>2786000</v>
      </c>
      <c r="G1365" s="1">
        <v>52.449703999999997</v>
      </c>
      <c r="H1365" s="1">
        <f t="shared" si="10"/>
        <v>-1.6550220365019911E-2</v>
      </c>
      <c r="I1365" s="1">
        <f t="shared" si="11"/>
        <v>-1.6550231119500113E-2</v>
      </c>
      <c r="J1365" s="11">
        <v>0</v>
      </c>
    </row>
    <row r="1366" spans="1:10" ht="13" x14ac:dyDescent="0.15">
      <c r="A1366" s="3">
        <v>42338</v>
      </c>
      <c r="B1366" s="1">
        <v>53.509998000000003</v>
      </c>
      <c r="C1366" s="1">
        <v>54.490001999999997</v>
      </c>
      <c r="D1366" s="1">
        <v>53.349997999999999</v>
      </c>
      <c r="E1366" s="1">
        <v>54.049999</v>
      </c>
      <c r="F1366" s="1">
        <v>8738300</v>
      </c>
      <c r="G1366" s="1">
        <v>53.008723000000003</v>
      </c>
      <c r="H1366" s="1">
        <f t="shared" si="10"/>
        <v>1.065817127898285E-2</v>
      </c>
      <c r="I1366" s="1">
        <f t="shared" si="11"/>
        <v>1.0658191703045768E-2</v>
      </c>
      <c r="J1366" s="11">
        <v>-5.247216093862834E-3</v>
      </c>
    </row>
    <row r="1367" spans="1:10" ht="13" x14ac:dyDescent="0.15">
      <c r="A1367" s="3">
        <v>42339</v>
      </c>
      <c r="B1367" s="1">
        <v>54.459999000000003</v>
      </c>
      <c r="C1367" s="1">
        <v>54.75</v>
      </c>
      <c r="D1367" s="1">
        <v>53.900002000000001</v>
      </c>
      <c r="E1367" s="1">
        <v>54.610000999999997</v>
      </c>
      <c r="F1367" s="1">
        <v>7704100</v>
      </c>
      <c r="G1367" s="1">
        <v>53.557935999999998</v>
      </c>
      <c r="H1367" s="1">
        <f t="shared" si="10"/>
        <v>1.0360814252743968E-2</v>
      </c>
      <c r="I1367" s="1">
        <f t="shared" si="11"/>
        <v>1.0360804201980014E-2</v>
      </c>
      <c r="J1367" s="11">
        <v>9.5051044677633527E-3</v>
      </c>
    </row>
    <row r="1368" spans="1:10" ht="13" x14ac:dyDescent="0.15">
      <c r="A1368" s="3">
        <v>42340</v>
      </c>
      <c r="B1368" s="1">
        <v>54.209999000000003</v>
      </c>
      <c r="C1368" s="1">
        <v>54.57</v>
      </c>
      <c r="D1368" s="1">
        <v>52.18</v>
      </c>
      <c r="E1368" s="1">
        <v>52.549999</v>
      </c>
      <c r="F1368" s="1">
        <v>10649300</v>
      </c>
      <c r="G1368" s="1">
        <v>51.537621000000001</v>
      </c>
      <c r="H1368" s="1">
        <f t="shared" si="10"/>
        <v>-3.7722064865005171E-2</v>
      </c>
      <c r="I1368" s="1">
        <f t="shared" si="11"/>
        <v>-3.7722047391818767E-2</v>
      </c>
      <c r="J1368" s="11">
        <v>-8.8700144764221351E-3</v>
      </c>
    </row>
    <row r="1369" spans="1:10" ht="13" x14ac:dyDescent="0.15">
      <c r="A1369" s="3">
        <v>42341</v>
      </c>
      <c r="B1369" s="1">
        <v>52.810001</v>
      </c>
      <c r="C1369" s="1">
        <v>52.98</v>
      </c>
      <c r="D1369" s="1">
        <v>51.48</v>
      </c>
      <c r="E1369" s="1">
        <v>51.610000999999997</v>
      </c>
      <c r="F1369" s="1">
        <v>10673000</v>
      </c>
      <c r="G1369" s="1">
        <v>50.615730999999997</v>
      </c>
      <c r="H1369" s="1">
        <f t="shared" si="10"/>
        <v>-1.788768825666396E-2</v>
      </c>
      <c r="I1369" s="1">
        <f t="shared" si="11"/>
        <v>-1.7887709640303433E-2</v>
      </c>
      <c r="J1369" s="11">
        <v>-1.4214005803056928E-2</v>
      </c>
    </row>
    <row r="1370" spans="1:10" ht="13" x14ac:dyDescent="0.15">
      <c r="A1370" s="3">
        <v>42342</v>
      </c>
      <c r="B1370" s="1">
        <v>50.84</v>
      </c>
      <c r="C1370" s="1">
        <v>51.490001999999997</v>
      </c>
      <c r="D1370" s="1">
        <v>50.16</v>
      </c>
      <c r="E1370" s="1">
        <v>51.189999</v>
      </c>
      <c r="F1370" s="1">
        <v>9393900</v>
      </c>
      <c r="G1370" s="1">
        <v>50.20382</v>
      </c>
      <c r="H1370" s="1">
        <f t="shared" si="10"/>
        <v>-8.1379963546212037E-3</v>
      </c>
      <c r="I1370" s="1">
        <f t="shared" si="11"/>
        <v>-8.1380035783736159E-3</v>
      </c>
      <c r="J1370" s="11">
        <v>2.1167635142064798E-2</v>
      </c>
    </row>
    <row r="1371" spans="1:10" ht="13" x14ac:dyDescent="0.15">
      <c r="A1371" s="3">
        <v>42345</v>
      </c>
      <c r="B1371" s="1">
        <v>49.73</v>
      </c>
      <c r="C1371" s="1">
        <v>50.290000999999997</v>
      </c>
      <c r="D1371" s="1">
        <v>48.16</v>
      </c>
      <c r="E1371" s="1">
        <v>48.990001999999997</v>
      </c>
      <c r="F1371" s="1">
        <v>11541400</v>
      </c>
      <c r="G1371" s="1">
        <v>48.046207000000003</v>
      </c>
      <c r="H1371" s="1">
        <f t="shared" si="10"/>
        <v>-4.2977086207796236E-2</v>
      </c>
      <c r="I1371" s="1">
        <f t="shared" si="11"/>
        <v>-4.2977068278867978E-2</v>
      </c>
      <c r="J1371" s="11">
        <v>-6.5622765799404565E-3</v>
      </c>
    </row>
    <row r="1372" spans="1:10" ht="13" x14ac:dyDescent="0.15">
      <c r="A1372" s="3">
        <v>42346</v>
      </c>
      <c r="B1372" s="1">
        <v>47.650002000000001</v>
      </c>
      <c r="C1372" s="1">
        <v>49.150002000000001</v>
      </c>
      <c r="D1372" s="1">
        <v>46.880001</v>
      </c>
      <c r="E1372" s="1">
        <v>48.299999</v>
      </c>
      <c r="F1372" s="1">
        <v>8723000</v>
      </c>
      <c r="G1372" s="1">
        <v>47.369497000000003</v>
      </c>
      <c r="H1372" s="1">
        <f t="shared" si="10"/>
        <v>-1.4084567704242946E-2</v>
      </c>
      <c r="I1372" s="1">
        <f t="shared" si="11"/>
        <v>-1.4084566550695664E-2</v>
      </c>
      <c r="J1372" s="11">
        <v>-9.1655441444197447E-3</v>
      </c>
    </row>
    <row r="1373" spans="1:10" ht="13" x14ac:dyDescent="0.15">
      <c r="A1373" s="3">
        <v>42347</v>
      </c>
      <c r="B1373" s="1">
        <v>48.349997999999999</v>
      </c>
      <c r="C1373" s="1">
        <v>49.740001999999997</v>
      </c>
      <c r="D1373" s="1">
        <v>47.75</v>
      </c>
      <c r="E1373" s="1">
        <v>48.470001000000003</v>
      </c>
      <c r="F1373" s="1">
        <v>9891000</v>
      </c>
      <c r="G1373" s="1">
        <v>47.536223999999997</v>
      </c>
      <c r="H1373" s="1">
        <f t="shared" si="10"/>
        <v>3.5197102177994613E-3</v>
      </c>
      <c r="I1373" s="1">
        <f t="shared" si="11"/>
        <v>3.5197122739132002E-3</v>
      </c>
      <c r="J1373" s="11">
        <v>-4.3089264571948204E-3</v>
      </c>
    </row>
    <row r="1374" spans="1:10" ht="13" x14ac:dyDescent="0.15">
      <c r="A1374" s="3">
        <v>42348</v>
      </c>
      <c r="B1374" s="1">
        <v>48.23</v>
      </c>
      <c r="C1374" s="1">
        <v>49.950001</v>
      </c>
      <c r="D1374" s="1">
        <v>48.009998000000003</v>
      </c>
      <c r="E1374" s="1">
        <v>49.220001000000003</v>
      </c>
      <c r="F1374" s="1">
        <v>11059900</v>
      </c>
      <c r="G1374" s="1">
        <v>48.271774999999998</v>
      </c>
      <c r="H1374" s="1">
        <f t="shared" si="10"/>
        <v>1.5473488436693036E-2</v>
      </c>
      <c r="I1374" s="1">
        <f t="shared" si="11"/>
        <v>1.5473483968772971E-2</v>
      </c>
      <c r="J1374" s="11">
        <v>4.7134577113073515E-3</v>
      </c>
    </row>
    <row r="1375" spans="1:10" ht="13" x14ac:dyDescent="0.15">
      <c r="A1375" s="3">
        <v>42349</v>
      </c>
      <c r="B1375" s="1">
        <v>48.25</v>
      </c>
      <c r="C1375" s="1">
        <v>48.450001</v>
      </c>
      <c r="D1375" s="1">
        <v>46.810001</v>
      </c>
      <c r="E1375" s="1">
        <v>48.130001</v>
      </c>
      <c r="F1375" s="1">
        <v>14658400</v>
      </c>
      <c r="G1375" s="1">
        <v>47.202773999999998</v>
      </c>
      <c r="H1375" s="1">
        <f t="shared" si="10"/>
        <v>-2.2145468871485868E-2</v>
      </c>
      <c r="I1375" s="1">
        <f t="shared" si="11"/>
        <v>-2.2145466993911039E-2</v>
      </c>
      <c r="J1375" s="11">
        <v>-1.7612714832358874E-2</v>
      </c>
    </row>
    <row r="1376" spans="1:10" ht="13" x14ac:dyDescent="0.15">
      <c r="A1376" s="3">
        <v>42352</v>
      </c>
      <c r="B1376" s="1">
        <v>47.580002</v>
      </c>
      <c r="C1376" s="1">
        <v>50.139999000000003</v>
      </c>
      <c r="D1376" s="1">
        <v>47.400002000000001</v>
      </c>
      <c r="E1376" s="1">
        <v>49.529998999999997</v>
      </c>
      <c r="F1376" s="1">
        <v>14173900</v>
      </c>
      <c r="G1376" s="1">
        <v>48.575800999999998</v>
      </c>
      <c r="H1376" s="1">
        <f t="shared" si="10"/>
        <v>2.908784481429777E-2</v>
      </c>
      <c r="I1376" s="1">
        <f t="shared" si="11"/>
        <v>2.9087845557551353E-2</v>
      </c>
      <c r="J1376" s="11">
        <v>5.9824962671437337E-3</v>
      </c>
    </row>
    <row r="1377" spans="1:10" ht="13" x14ac:dyDescent="0.15">
      <c r="A1377" s="3">
        <v>42353</v>
      </c>
      <c r="B1377" s="1">
        <v>50.349997999999999</v>
      </c>
      <c r="C1377" s="1">
        <v>51.060001</v>
      </c>
      <c r="D1377" s="1">
        <v>50.139999000000003</v>
      </c>
      <c r="E1377" s="1">
        <v>50.560001</v>
      </c>
      <c r="F1377" s="1">
        <v>10737600</v>
      </c>
      <c r="G1377" s="1">
        <v>49.58596</v>
      </c>
      <c r="H1377" s="1">
        <f t="shared" si="10"/>
        <v>2.0795518287815902E-2</v>
      </c>
      <c r="I1377" s="1">
        <f t="shared" si="11"/>
        <v>2.0795519151603936E-2</v>
      </c>
      <c r="J1377" s="11">
        <v>9.0053925209430553E-3</v>
      </c>
    </row>
    <row r="1378" spans="1:10" ht="13" x14ac:dyDescent="0.15">
      <c r="A1378" s="3">
        <v>42354</v>
      </c>
      <c r="B1378" s="1">
        <v>50.299999</v>
      </c>
      <c r="C1378" s="1">
        <v>50.84</v>
      </c>
      <c r="D1378" s="1">
        <v>49.119999</v>
      </c>
      <c r="E1378" s="1">
        <v>49.349997999999999</v>
      </c>
      <c r="F1378" s="1">
        <v>11438900</v>
      </c>
      <c r="G1378" s="1">
        <v>48.399267999999999</v>
      </c>
      <c r="H1378" s="1">
        <f t="shared" si="10"/>
        <v>-2.3932020887420479E-2</v>
      </c>
      <c r="I1378" s="1">
        <f t="shared" si="11"/>
        <v>-2.3932016240080876E-2</v>
      </c>
      <c r="J1378" s="11">
        <v>1.2792058729732233E-2</v>
      </c>
    </row>
    <row r="1379" spans="1:10" ht="13" x14ac:dyDescent="0.15">
      <c r="A1379" s="3">
        <v>42355</v>
      </c>
      <c r="B1379" s="1">
        <v>49.369999</v>
      </c>
      <c r="C1379" s="1">
        <v>49.459999000000003</v>
      </c>
      <c r="D1379" s="1">
        <v>46.919998</v>
      </c>
      <c r="E1379" s="1">
        <v>47.279998999999997</v>
      </c>
      <c r="F1379" s="1">
        <v>12951100</v>
      </c>
      <c r="G1379" s="1">
        <v>46.369146999999998</v>
      </c>
      <c r="H1379" s="1">
        <f t="shared" si="10"/>
        <v>-4.1945270190284566E-2</v>
      </c>
      <c r="I1379" s="1">
        <f t="shared" si="11"/>
        <v>-4.1945283139406181E-2</v>
      </c>
      <c r="J1379" s="11">
        <v>-1.4268337265906813E-2</v>
      </c>
    </row>
    <row r="1380" spans="1:10" ht="13" x14ac:dyDescent="0.15">
      <c r="A1380" s="3">
        <v>42356</v>
      </c>
      <c r="B1380" s="1">
        <v>47.049999</v>
      </c>
      <c r="C1380" s="1">
        <v>47.580002</v>
      </c>
      <c r="D1380" s="1">
        <v>45.759998000000003</v>
      </c>
      <c r="E1380" s="1">
        <v>45.93</v>
      </c>
      <c r="F1380" s="1">
        <v>16525400</v>
      </c>
      <c r="G1380" s="1">
        <v>45.045155999999999</v>
      </c>
      <c r="H1380" s="1">
        <f t="shared" si="10"/>
        <v>-2.8553278945712263E-2</v>
      </c>
      <c r="I1380" s="1">
        <f t="shared" si="11"/>
        <v>-2.8553274874778257E-2</v>
      </c>
      <c r="J1380" s="11">
        <v>-2.0992936798625791E-2</v>
      </c>
    </row>
    <row r="1381" spans="1:10" ht="13" x14ac:dyDescent="0.15">
      <c r="A1381" s="3">
        <v>42359</v>
      </c>
      <c r="B1381" s="1">
        <v>46.029998999999997</v>
      </c>
      <c r="C1381" s="1">
        <v>46.150002000000001</v>
      </c>
      <c r="D1381" s="1">
        <v>44.560001</v>
      </c>
      <c r="E1381" s="1">
        <v>45.099997999999999</v>
      </c>
      <c r="F1381" s="1">
        <v>10873300</v>
      </c>
      <c r="G1381" s="1">
        <v>44.231144</v>
      </c>
      <c r="H1381" s="1">
        <f t="shared" si="10"/>
        <v>-1.8071021119094283E-2</v>
      </c>
      <c r="I1381" s="1">
        <f t="shared" si="11"/>
        <v>-1.8071021887458846E-2</v>
      </c>
      <c r="J1381" s="11">
        <v>7.1849838074857534E-3</v>
      </c>
    </row>
    <row r="1382" spans="1:10" ht="13" x14ac:dyDescent="0.15">
      <c r="A1382" s="3">
        <v>42360</v>
      </c>
      <c r="B1382" s="1">
        <v>45.18</v>
      </c>
      <c r="C1382" s="1">
        <v>46.560001</v>
      </c>
      <c r="D1382" s="1">
        <v>44.91</v>
      </c>
      <c r="E1382" s="1">
        <v>46.279998999999997</v>
      </c>
      <c r="F1382" s="1">
        <v>10361500</v>
      </c>
      <c r="G1382" s="1">
        <v>45.388412000000002</v>
      </c>
      <c r="H1382" s="1">
        <f t="shared" si="10"/>
        <v>2.6164103155835998E-2</v>
      </c>
      <c r="I1382" s="1">
        <f t="shared" si="11"/>
        <v>2.616409831045749E-2</v>
      </c>
      <c r="J1382" s="11">
        <v>9.602019883219062E-3</v>
      </c>
    </row>
    <row r="1383" spans="1:10" ht="13" x14ac:dyDescent="0.15">
      <c r="A1383" s="3">
        <v>42361</v>
      </c>
      <c r="B1383" s="1">
        <v>47.290000999999997</v>
      </c>
      <c r="C1383" s="1">
        <v>49.07</v>
      </c>
      <c r="D1383" s="1">
        <v>47.27</v>
      </c>
      <c r="E1383" s="1">
        <v>49.029998999999997</v>
      </c>
      <c r="F1383" s="1">
        <v>9806900</v>
      </c>
      <c r="G1383" s="1">
        <v>48.085433000000002</v>
      </c>
      <c r="H1383" s="1">
        <f t="shared" si="10"/>
        <v>5.9420917446432964E-2</v>
      </c>
      <c r="I1383" s="1">
        <f t="shared" si="11"/>
        <v>5.9420915629302018E-2</v>
      </c>
      <c r="J1383" s="11">
        <v>1.0641154153397331E-2</v>
      </c>
    </row>
    <row r="1384" spans="1:10" ht="13" x14ac:dyDescent="0.15">
      <c r="A1384" s="3">
        <v>42362</v>
      </c>
      <c r="B1384" s="1">
        <v>49.040000999999997</v>
      </c>
      <c r="C1384" s="1">
        <v>49.209999000000003</v>
      </c>
      <c r="D1384" s="1">
        <v>48.060001</v>
      </c>
      <c r="E1384" s="1">
        <v>48.59</v>
      </c>
      <c r="F1384" s="1">
        <v>3262100</v>
      </c>
      <c r="G1384" s="1">
        <v>47.653911000000001</v>
      </c>
      <c r="H1384" s="1">
        <f t="shared" si="10"/>
        <v>-8.9740772786879551E-3</v>
      </c>
      <c r="I1384" s="1">
        <f t="shared" si="11"/>
        <v>-8.9740691323295565E-3</v>
      </c>
      <c r="J1384" s="11">
        <v>-2.8654535762925289E-3</v>
      </c>
    </row>
    <row r="1385" spans="1:10" ht="13" x14ac:dyDescent="0.15">
      <c r="A1385" s="3">
        <v>42366</v>
      </c>
      <c r="B1385" s="1">
        <v>47.610000999999997</v>
      </c>
      <c r="C1385" s="1">
        <v>47.790000999999997</v>
      </c>
      <c r="D1385" s="1">
        <v>46.939999</v>
      </c>
      <c r="E1385" s="1">
        <v>47.189999</v>
      </c>
      <c r="F1385" s="1">
        <v>8786600</v>
      </c>
      <c r="G1385" s="1">
        <v>46.280881000000001</v>
      </c>
      <c r="H1385" s="1">
        <f t="shared" si="10"/>
        <v>-2.881253344309535E-2</v>
      </c>
      <c r="I1385" s="1">
        <f t="shared" si="11"/>
        <v>-2.8812535449608743E-2</v>
      </c>
      <c r="J1385" s="11">
        <v>-1.3616772233252673E-3</v>
      </c>
    </row>
    <row r="1386" spans="1:10" ht="13" x14ac:dyDescent="0.15">
      <c r="A1386" s="3">
        <v>42367</v>
      </c>
      <c r="B1386" s="1">
        <v>48.23</v>
      </c>
      <c r="C1386" s="1">
        <v>48.369999</v>
      </c>
      <c r="D1386" s="1">
        <v>47.200001</v>
      </c>
      <c r="E1386" s="1">
        <v>47.77</v>
      </c>
      <c r="F1386" s="1">
        <v>6285300</v>
      </c>
      <c r="G1386" s="1">
        <v>46.849708999999997</v>
      </c>
      <c r="H1386" s="1">
        <f t="shared" si="10"/>
        <v>1.2290761014849839E-2</v>
      </c>
      <c r="I1386" s="1">
        <f t="shared" si="11"/>
        <v>1.2290777265022167E-2</v>
      </c>
      <c r="J1386" s="11">
        <v>1.0994293513696169E-2</v>
      </c>
    </row>
    <row r="1387" spans="1:10" ht="13" x14ac:dyDescent="0.15">
      <c r="A1387" s="3">
        <v>42368</v>
      </c>
      <c r="B1387" s="1">
        <v>46.939999</v>
      </c>
      <c r="C1387" s="1">
        <v>47.740001999999997</v>
      </c>
      <c r="D1387" s="1">
        <v>46.540000999999997</v>
      </c>
      <c r="E1387" s="1">
        <v>46.599997999999999</v>
      </c>
      <c r="F1387" s="1">
        <v>6605100</v>
      </c>
      <c r="G1387" s="1">
        <v>45.702247</v>
      </c>
      <c r="H1387" s="1">
        <f t="shared" si="10"/>
        <v>-2.4492401088549377E-2</v>
      </c>
      <c r="I1387" s="1">
        <f t="shared" si="11"/>
        <v>-2.4492403997642704E-2</v>
      </c>
      <c r="J1387" s="11">
        <v>-6.6086258713652169E-3</v>
      </c>
    </row>
    <row r="1388" spans="1:10" ht="13" x14ac:dyDescent="0.15">
      <c r="A1388" s="3">
        <v>42369</v>
      </c>
      <c r="B1388" s="1">
        <v>46.060001</v>
      </c>
      <c r="C1388" s="1">
        <v>47.200001</v>
      </c>
      <c r="D1388" s="1">
        <v>45.880001</v>
      </c>
      <c r="E1388" s="1">
        <v>46.689999</v>
      </c>
      <c r="F1388" s="1">
        <v>6681700</v>
      </c>
      <c r="G1388" s="1">
        <v>45.790512999999997</v>
      </c>
      <c r="H1388" s="1">
        <f t="shared" si="10"/>
        <v>1.9313520142211354E-3</v>
      </c>
      <c r="I1388" s="1">
        <f t="shared" si="11"/>
        <v>1.9313273590245419E-3</v>
      </c>
      <c r="J1388" s="11">
        <v>-1.0159121189650048E-2</v>
      </c>
    </row>
    <row r="1389" spans="1:10" ht="13" x14ac:dyDescent="0.15">
      <c r="A1389" s="3">
        <v>42373</v>
      </c>
      <c r="B1389" s="1">
        <v>46.41</v>
      </c>
      <c r="C1389" s="1">
        <v>47.77</v>
      </c>
      <c r="D1389" s="1">
        <v>46.080002</v>
      </c>
      <c r="E1389" s="1">
        <v>46.880001</v>
      </c>
      <c r="F1389" s="1">
        <v>8918000</v>
      </c>
      <c r="G1389" s="1">
        <v>45.976855</v>
      </c>
      <c r="H1389" s="1">
        <f t="shared" si="10"/>
        <v>4.0694367973749535E-3</v>
      </c>
      <c r="I1389" s="1">
        <f t="shared" si="11"/>
        <v>4.069445563975301E-3</v>
      </c>
      <c r="J1389" s="11">
        <v>-1.5844441076492001E-2</v>
      </c>
    </row>
    <row r="1390" spans="1:10" ht="13" x14ac:dyDescent="0.15">
      <c r="A1390" s="3">
        <v>42374</v>
      </c>
      <c r="B1390" s="1">
        <v>46.669998</v>
      </c>
      <c r="C1390" s="1">
        <v>47.52</v>
      </c>
      <c r="D1390" s="1">
        <v>45.990001999999997</v>
      </c>
      <c r="E1390" s="1">
        <v>47.400002000000001</v>
      </c>
      <c r="F1390" s="1">
        <v>7012400</v>
      </c>
      <c r="G1390" s="1">
        <v>46.486837999999999</v>
      </c>
      <c r="H1390" s="1">
        <f t="shared" si="10"/>
        <v>1.1092171265098748E-2</v>
      </c>
      <c r="I1390" s="1">
        <f t="shared" si="11"/>
        <v>1.1092168004966809E-2</v>
      </c>
      <c r="J1390" s="11">
        <v>5.6684030101918515E-4</v>
      </c>
    </row>
    <row r="1391" spans="1:10" ht="13" x14ac:dyDescent="0.15">
      <c r="A1391" s="3">
        <v>42375</v>
      </c>
      <c r="B1391" s="1">
        <v>46.099997999999999</v>
      </c>
      <c r="C1391" s="1">
        <v>46.32</v>
      </c>
      <c r="D1391" s="1">
        <v>45.040000999999997</v>
      </c>
      <c r="E1391" s="1">
        <v>45.349997999999999</v>
      </c>
      <c r="F1391" s="1">
        <v>10995600</v>
      </c>
      <c r="G1391" s="1">
        <v>44.476328000000002</v>
      </c>
      <c r="H1391" s="1">
        <f t="shared" si="10"/>
        <v>-4.3249027711011516E-2</v>
      </c>
      <c r="I1391" s="1">
        <f t="shared" si="11"/>
        <v>-4.3249015990289477E-2</v>
      </c>
      <c r="J1391" s="11">
        <v>-1.4695226063618181E-2</v>
      </c>
    </row>
    <row r="1392" spans="1:10" ht="13" x14ac:dyDescent="0.15">
      <c r="A1392" s="3">
        <v>42376</v>
      </c>
      <c r="B1392" s="1">
        <v>44.740001999999997</v>
      </c>
      <c r="C1392" s="1">
        <v>45.619999</v>
      </c>
      <c r="D1392" s="1">
        <v>43.919998</v>
      </c>
      <c r="E1392" s="1">
        <v>44.060001</v>
      </c>
      <c r="F1392" s="1">
        <v>10844000</v>
      </c>
      <c r="G1392" s="1">
        <v>43.211182999999998</v>
      </c>
      <c r="H1392" s="1">
        <f t="shared" si="10"/>
        <v>-2.8445359578626653E-2</v>
      </c>
      <c r="I1392" s="1">
        <f t="shared" si="11"/>
        <v>-2.8445356370247199E-2</v>
      </c>
      <c r="J1392" s="11">
        <v>-2.3210595524353426E-2</v>
      </c>
    </row>
    <row r="1393" spans="1:10" ht="13" x14ac:dyDescent="0.15">
      <c r="A1393" s="3">
        <v>42377</v>
      </c>
      <c r="B1393" s="1">
        <v>44.18</v>
      </c>
      <c r="C1393" s="1">
        <v>44.59</v>
      </c>
      <c r="D1393" s="1">
        <v>42.869999</v>
      </c>
      <c r="E1393" s="1">
        <v>43.290000999999997</v>
      </c>
      <c r="F1393" s="1">
        <v>9118800</v>
      </c>
      <c r="G1393" s="1">
        <v>42.456017000000003</v>
      </c>
      <c r="H1393" s="1">
        <f t="shared" si="10"/>
        <v>-1.747616846399988E-2</v>
      </c>
      <c r="I1393" s="1">
        <f t="shared" si="11"/>
        <v>-1.747617046263222E-2</v>
      </c>
      <c r="J1393" s="11">
        <v>-1.0151895287011763E-2</v>
      </c>
    </row>
    <row r="1394" spans="1:10" ht="13" x14ac:dyDescent="0.15">
      <c r="A1394" s="3">
        <v>42380</v>
      </c>
      <c r="B1394" s="1">
        <v>43.32</v>
      </c>
      <c r="C1394" s="1">
        <v>43.619999</v>
      </c>
      <c r="D1394" s="1">
        <v>40.599997999999999</v>
      </c>
      <c r="E1394" s="1">
        <v>41.119999</v>
      </c>
      <c r="F1394" s="1">
        <v>17258800</v>
      </c>
      <c r="G1394" s="1">
        <v>40.327820000000003</v>
      </c>
      <c r="H1394" s="1">
        <f t="shared" si="10"/>
        <v>-5.0127095169159197E-2</v>
      </c>
      <c r="I1394" s="1">
        <f t="shared" si="11"/>
        <v>-5.0127099770098549E-2</v>
      </c>
      <c r="J1394" s="11">
        <v>3.1884665699467791E-3</v>
      </c>
    </row>
    <row r="1395" spans="1:10" ht="13" x14ac:dyDescent="0.15">
      <c r="A1395" s="3">
        <v>42381</v>
      </c>
      <c r="B1395" s="1">
        <v>41.869999</v>
      </c>
      <c r="C1395" s="1">
        <v>42.040000999999997</v>
      </c>
      <c r="D1395" s="1">
        <v>39.130001</v>
      </c>
      <c r="E1395" s="1">
        <v>40.25</v>
      </c>
      <c r="F1395" s="1">
        <v>16782900</v>
      </c>
      <c r="G1395" s="1">
        <v>39.474581999999998</v>
      </c>
      <c r="H1395" s="1">
        <f t="shared" si="10"/>
        <v>-2.1157563744104175E-2</v>
      </c>
      <c r="I1395" s="1">
        <f t="shared" si="11"/>
        <v>-2.1157553272158142E-2</v>
      </c>
      <c r="J1395" s="11">
        <v>7.1744297079519318E-3</v>
      </c>
    </row>
    <row r="1396" spans="1:10" ht="13" x14ac:dyDescent="0.15">
      <c r="A1396" s="3">
        <v>42382</v>
      </c>
      <c r="B1396" s="1">
        <v>40.75</v>
      </c>
      <c r="C1396" s="1">
        <v>41.790000999999997</v>
      </c>
      <c r="D1396" s="1">
        <v>38.869999</v>
      </c>
      <c r="E1396" s="1">
        <v>39</v>
      </c>
      <c r="F1396" s="1">
        <v>19016500</v>
      </c>
      <c r="G1396" s="1">
        <v>38.248663000000001</v>
      </c>
      <c r="H1396" s="1">
        <f t="shared" si="10"/>
        <v>-3.1055900621118012E-2</v>
      </c>
      <c r="I1396" s="1">
        <f t="shared" si="11"/>
        <v>-3.1055908331087522E-2</v>
      </c>
      <c r="J1396" s="11">
        <v>-2.2088015571262148E-2</v>
      </c>
    </row>
    <row r="1397" spans="1:10" ht="13" x14ac:dyDescent="0.15">
      <c r="A1397" s="3">
        <v>42383</v>
      </c>
      <c r="B1397" s="1">
        <v>39.209999000000003</v>
      </c>
      <c r="C1397" s="1">
        <v>41.830002</v>
      </c>
      <c r="D1397" s="1">
        <v>38.659999999999997</v>
      </c>
      <c r="E1397" s="1">
        <v>41.25</v>
      </c>
      <c r="F1397" s="1">
        <v>18244800</v>
      </c>
      <c r="G1397" s="1">
        <v>40.455316000000003</v>
      </c>
      <c r="H1397" s="1">
        <f t="shared" si="10"/>
        <v>5.7692307692307696E-2</v>
      </c>
      <c r="I1397" s="1">
        <f t="shared" si="11"/>
        <v>5.7692291100475926E-2</v>
      </c>
      <c r="J1397" s="11">
        <v>1.4094103718805009E-2</v>
      </c>
    </row>
    <row r="1398" spans="1:10" ht="13" x14ac:dyDescent="0.15">
      <c r="A1398" s="3">
        <v>42384</v>
      </c>
      <c r="B1398" s="1">
        <v>39.340000000000003</v>
      </c>
      <c r="C1398" s="1">
        <v>40.450001</v>
      </c>
      <c r="D1398" s="1">
        <v>38.360000999999997</v>
      </c>
      <c r="E1398" s="1">
        <v>39.360000999999997</v>
      </c>
      <c r="F1398" s="1">
        <v>19118600</v>
      </c>
      <c r="G1398" s="1">
        <v>38.601728000000001</v>
      </c>
      <c r="H1398" s="1">
        <f t="shared" si="10"/>
        <v>-4.5818157575757648E-2</v>
      </c>
      <c r="I1398" s="1">
        <f t="shared" si="11"/>
        <v>-4.5818156506304435E-2</v>
      </c>
      <c r="J1398" s="11">
        <v>-2.3870110570229756E-2</v>
      </c>
    </row>
    <row r="1399" spans="1:10" ht="13" x14ac:dyDescent="0.15">
      <c r="A1399" s="3">
        <v>42388</v>
      </c>
      <c r="B1399" s="1">
        <v>39.740001999999997</v>
      </c>
      <c r="C1399" s="1">
        <v>39.889999000000003</v>
      </c>
      <c r="D1399" s="1">
        <v>35.599997999999999</v>
      </c>
      <c r="E1399" s="1">
        <v>36.400002000000001</v>
      </c>
      <c r="F1399" s="1">
        <v>20838200</v>
      </c>
      <c r="G1399" s="1">
        <v>35.698753000000004</v>
      </c>
      <c r="H1399" s="1">
        <f t="shared" si="10"/>
        <v>-7.5203224715365141E-2</v>
      </c>
      <c r="I1399" s="1">
        <f t="shared" si="11"/>
        <v>-7.5203239606268346E-2</v>
      </c>
      <c r="J1399" s="11">
        <v>1.7475175168124284E-3</v>
      </c>
    </row>
    <row r="1400" spans="1:10" ht="13" x14ac:dyDescent="0.15">
      <c r="A1400" s="3">
        <v>42389</v>
      </c>
      <c r="B1400" s="1">
        <v>35.540000999999997</v>
      </c>
      <c r="C1400" s="1">
        <v>35.610000999999997</v>
      </c>
      <c r="D1400" s="1">
        <v>32.709999000000003</v>
      </c>
      <c r="E1400" s="1">
        <v>34.75</v>
      </c>
      <c r="F1400" s="1">
        <v>31382700</v>
      </c>
      <c r="G1400" s="1">
        <v>34.080539000000002</v>
      </c>
      <c r="H1400" s="1">
        <f t="shared" si="10"/>
        <v>-4.5329722784081185E-2</v>
      </c>
      <c r="I1400" s="1">
        <f t="shared" si="11"/>
        <v>-4.532970661468208E-2</v>
      </c>
      <c r="J1400" s="11">
        <v>-1.5564372878858507E-2</v>
      </c>
    </row>
    <row r="1401" spans="1:10" ht="13" x14ac:dyDescent="0.15">
      <c r="A1401" s="3">
        <v>42390</v>
      </c>
      <c r="B1401" s="1">
        <v>34.869999</v>
      </c>
      <c r="C1401" s="1">
        <v>37.340000000000003</v>
      </c>
      <c r="D1401" s="1">
        <v>34.639999000000003</v>
      </c>
      <c r="E1401" s="1">
        <v>36.909999999999997</v>
      </c>
      <c r="F1401" s="1">
        <v>19576200</v>
      </c>
      <c r="G1401" s="1">
        <v>36.198926999999998</v>
      </c>
      <c r="H1401" s="1">
        <f t="shared" si="10"/>
        <v>6.2158273381294864E-2</v>
      </c>
      <c r="I1401" s="1">
        <f t="shared" si="11"/>
        <v>6.215828922189276E-2</v>
      </c>
      <c r="J1401" s="11">
        <v>7.3534198133992741E-3</v>
      </c>
    </row>
    <row r="1402" spans="1:10" ht="13" x14ac:dyDescent="0.15">
      <c r="A1402" s="3">
        <v>42391</v>
      </c>
      <c r="B1402" s="1">
        <v>38.209999000000003</v>
      </c>
      <c r="C1402" s="1">
        <v>39.57</v>
      </c>
      <c r="D1402" s="1">
        <v>36.740001999999997</v>
      </c>
      <c r="E1402" s="1">
        <v>37.669998</v>
      </c>
      <c r="F1402" s="1">
        <v>18558700</v>
      </c>
      <c r="G1402" s="1">
        <v>36.944284000000003</v>
      </c>
      <c r="H1402" s="1">
        <f t="shared" si="10"/>
        <v>2.0590571660796617E-2</v>
      </c>
      <c r="I1402" s="1">
        <f t="shared" si="11"/>
        <v>2.0590582698763574E-2</v>
      </c>
      <c r="J1402" s="11">
        <v>1.3274213427142389E-2</v>
      </c>
    </row>
    <row r="1403" spans="1:10" ht="13" x14ac:dyDescent="0.15">
      <c r="A1403" s="3">
        <v>42394</v>
      </c>
      <c r="B1403" s="1">
        <v>36.799999</v>
      </c>
      <c r="C1403" s="1">
        <v>37.479999999999997</v>
      </c>
      <c r="D1403" s="1">
        <v>34.189999</v>
      </c>
      <c r="E1403" s="1">
        <v>34.200001</v>
      </c>
      <c r="F1403" s="1">
        <v>19646800</v>
      </c>
      <c r="G1403" s="1">
        <v>33.541136000000002</v>
      </c>
      <c r="H1403" s="1">
        <f t="shared" si="10"/>
        <v>-9.2115667221431746E-2</v>
      </c>
      <c r="I1403" s="1">
        <f t="shared" si="11"/>
        <v>-9.2115684255783689E-2</v>
      </c>
      <c r="J1403" s="11">
        <v>-1.2942486938944448E-2</v>
      </c>
    </row>
    <row r="1404" spans="1:10" ht="13" x14ac:dyDescent="0.15">
      <c r="A1404" s="3">
        <v>42395</v>
      </c>
      <c r="B1404" s="1">
        <v>35.07</v>
      </c>
      <c r="C1404" s="1">
        <v>35.909999999999997</v>
      </c>
      <c r="D1404" s="1">
        <v>33.439999</v>
      </c>
      <c r="E1404" s="1">
        <v>35.349997999999999</v>
      </c>
      <c r="F1404" s="1">
        <v>28696200</v>
      </c>
      <c r="G1404" s="1">
        <v>34.668979</v>
      </c>
      <c r="H1404" s="1">
        <f t="shared" si="10"/>
        <v>3.3625642291647856E-2</v>
      </c>
      <c r="I1404" s="1">
        <f t="shared" si="11"/>
        <v>3.362566491486748E-2</v>
      </c>
      <c r="J1404" s="11">
        <v>1.7753027329386505E-2</v>
      </c>
    </row>
    <row r="1405" spans="1:10" ht="13" x14ac:dyDescent="0.15">
      <c r="A1405" s="3">
        <v>42396</v>
      </c>
      <c r="B1405" s="1">
        <v>34.919998</v>
      </c>
      <c r="C1405" s="1">
        <v>37.729999999999997</v>
      </c>
      <c r="D1405" s="1">
        <v>34.18</v>
      </c>
      <c r="E1405" s="1">
        <v>36.209999000000003</v>
      </c>
      <c r="F1405" s="1">
        <v>22071800</v>
      </c>
      <c r="G1405" s="1">
        <v>35.512411</v>
      </c>
      <c r="H1405" s="1">
        <f t="shared" si="10"/>
        <v>2.4328176765384939E-2</v>
      </c>
      <c r="I1405" s="1">
        <f t="shared" si="11"/>
        <v>2.432814649661301E-2</v>
      </c>
      <c r="J1405" s="11">
        <v>-1.3779138635610746E-2</v>
      </c>
    </row>
    <row r="1406" spans="1:10" ht="13" x14ac:dyDescent="0.15">
      <c r="A1406" s="3">
        <v>42397</v>
      </c>
      <c r="B1406" s="1">
        <v>37.919998</v>
      </c>
      <c r="C1406" s="1">
        <v>39.43</v>
      </c>
      <c r="D1406" s="1">
        <v>37.080002</v>
      </c>
      <c r="E1406" s="1">
        <v>38.020000000000003</v>
      </c>
      <c r="F1406" s="1">
        <v>16876200</v>
      </c>
      <c r="G1406" s="1">
        <v>37.287542999999999</v>
      </c>
      <c r="H1406" s="1">
        <f t="shared" si="10"/>
        <v>4.9986220656896445E-2</v>
      </c>
      <c r="I1406" s="1">
        <f t="shared" si="11"/>
        <v>4.9986242837750418E-2</v>
      </c>
      <c r="J1406" s="11">
        <v>7.8509833706527764E-3</v>
      </c>
    </row>
    <row r="1407" spans="1:10" ht="13" x14ac:dyDescent="0.15">
      <c r="A1407" s="3">
        <v>42398</v>
      </c>
      <c r="B1407" s="1">
        <v>38.090000000000003</v>
      </c>
      <c r="C1407" s="1">
        <v>39.270000000000003</v>
      </c>
      <c r="D1407" s="1">
        <v>37.520000000000003</v>
      </c>
      <c r="E1407" s="1">
        <v>39.080002</v>
      </c>
      <c r="F1407" s="1">
        <v>18712600</v>
      </c>
      <c r="G1407" s="1">
        <v>38.327123</v>
      </c>
      <c r="H1407" s="1">
        <f t="shared" si="10"/>
        <v>2.7880115728563838E-2</v>
      </c>
      <c r="I1407" s="1">
        <f t="shared" si="11"/>
        <v>2.7880088532516098E-2</v>
      </c>
      <c r="J1407" s="11">
        <v>2.4683884557423926E-2</v>
      </c>
    </row>
    <row r="1408" spans="1:10" ht="13" x14ac:dyDescent="0.15">
      <c r="A1408" s="3">
        <v>42401</v>
      </c>
      <c r="B1408" s="1">
        <v>38.240001999999997</v>
      </c>
      <c r="C1408" s="1">
        <v>38.979999999999997</v>
      </c>
      <c r="D1408" s="1">
        <v>37.610000999999997</v>
      </c>
      <c r="E1408" s="1">
        <v>38.599997999999999</v>
      </c>
      <c r="F1408" s="1">
        <v>12782800</v>
      </c>
      <c r="G1408" s="1">
        <v>37.856366999999999</v>
      </c>
      <c r="H1408" s="1">
        <f t="shared" si="10"/>
        <v>-1.2282599166704265E-2</v>
      </c>
      <c r="I1408" s="1">
        <f t="shared" si="11"/>
        <v>-1.2282581189305586E-2</v>
      </c>
      <c r="J1408" s="11">
        <v>-1.0397654111113928E-3</v>
      </c>
    </row>
    <row r="1409" spans="1:10" ht="13" x14ac:dyDescent="0.15">
      <c r="A1409" s="3">
        <v>42402</v>
      </c>
      <c r="B1409" s="1">
        <v>37.610000999999997</v>
      </c>
      <c r="C1409" s="1">
        <v>38.18</v>
      </c>
      <c r="D1409" s="1">
        <v>36.439999</v>
      </c>
      <c r="E1409" s="1">
        <v>36.590000000000003</v>
      </c>
      <c r="F1409" s="1">
        <v>15918800</v>
      </c>
      <c r="G1409" s="1">
        <v>35.885092</v>
      </c>
      <c r="H1409" s="1">
        <f t="shared" si="10"/>
        <v>-5.2072489744688484E-2</v>
      </c>
      <c r="I1409" s="1">
        <f t="shared" si="11"/>
        <v>-5.2072482285476542E-2</v>
      </c>
      <c r="J1409" s="11">
        <v>-1.7972911450394702E-2</v>
      </c>
    </row>
    <row r="1410" spans="1:10" ht="13" x14ac:dyDescent="0.15">
      <c r="A1410" s="3">
        <v>42403</v>
      </c>
      <c r="B1410" s="1">
        <v>37.590000000000003</v>
      </c>
      <c r="C1410" s="1">
        <v>38.729999999999997</v>
      </c>
      <c r="D1410" s="1">
        <v>35.590000000000003</v>
      </c>
      <c r="E1410" s="1">
        <v>38.630001</v>
      </c>
      <c r="F1410" s="1">
        <v>19847700</v>
      </c>
      <c r="G1410" s="1">
        <v>37.885792000000002</v>
      </c>
      <c r="H1410" s="1">
        <f t="shared" si="10"/>
        <v>5.5752965291063036E-2</v>
      </c>
      <c r="I1410" s="1">
        <f t="shared" si="11"/>
        <v>5.5752957244752273E-2</v>
      </c>
      <c r="J1410" s="11">
        <v>1.1336222248903381E-2</v>
      </c>
    </row>
    <row r="1411" spans="1:10" ht="13" x14ac:dyDescent="0.15">
      <c r="A1411" s="3">
        <v>42404</v>
      </c>
      <c r="B1411" s="1">
        <v>38.5</v>
      </c>
      <c r="C1411" s="1">
        <v>39</v>
      </c>
      <c r="D1411" s="1">
        <v>35.020000000000003</v>
      </c>
      <c r="E1411" s="1">
        <v>35.32</v>
      </c>
      <c r="F1411" s="1">
        <v>49188200</v>
      </c>
      <c r="G1411" s="1">
        <v>34.639558000000001</v>
      </c>
      <c r="H1411" s="1">
        <f t="shared" si="10"/>
        <v>-8.5684724678107047E-2</v>
      </c>
      <c r="I1411" s="1">
        <f t="shared" si="11"/>
        <v>-8.5684733738706081E-2</v>
      </c>
      <c r="J1411" s="11">
        <v>4.8920598957969798E-3</v>
      </c>
    </row>
    <row r="1412" spans="1:10" ht="13" x14ac:dyDescent="0.15">
      <c r="A1412" s="3">
        <v>42405</v>
      </c>
      <c r="B1412" s="1">
        <v>34.020000000000003</v>
      </c>
      <c r="C1412" s="1">
        <v>34.409999999999997</v>
      </c>
      <c r="D1412" s="1">
        <v>31.59</v>
      </c>
      <c r="E1412" s="1">
        <v>32.900002000000001</v>
      </c>
      <c r="F1412" s="1">
        <v>46173200</v>
      </c>
      <c r="G1412" s="1">
        <v>32.266181000000003</v>
      </c>
      <c r="H1412" s="1">
        <f t="shared" si="10"/>
        <v>-6.8516364665911655E-2</v>
      </c>
      <c r="I1412" s="1">
        <f t="shared" si="11"/>
        <v>-6.851637656577482E-2</v>
      </c>
      <c r="J1412" s="11">
        <v>-1.2890038544495622E-2</v>
      </c>
    </row>
    <row r="1413" spans="1:10" ht="13" x14ac:dyDescent="0.15">
      <c r="A1413" s="3">
        <v>42408</v>
      </c>
      <c r="B1413" s="1">
        <v>31.950001</v>
      </c>
      <c r="C1413" s="1">
        <v>34.5</v>
      </c>
      <c r="D1413" s="1">
        <v>31.68</v>
      </c>
      <c r="E1413" s="1">
        <v>34.43</v>
      </c>
      <c r="F1413" s="1">
        <v>21946200</v>
      </c>
      <c r="G1413" s="1">
        <v>33.766703999999997</v>
      </c>
      <c r="H1413" s="1">
        <f t="shared" si="10"/>
        <v>4.6504495653222122E-2</v>
      </c>
      <c r="I1413" s="1">
        <f t="shared" si="11"/>
        <v>4.6504511953242747E-2</v>
      </c>
      <c r="J1413" s="11">
        <v>-1.0979342940124101E-2</v>
      </c>
    </row>
    <row r="1414" spans="1:10" ht="13" x14ac:dyDescent="0.15">
      <c r="A1414" s="3">
        <v>42409</v>
      </c>
      <c r="B1414" s="1">
        <v>33.220001000000003</v>
      </c>
      <c r="C1414" s="1">
        <v>34.159999999999997</v>
      </c>
      <c r="D1414" s="1">
        <v>32.700001</v>
      </c>
      <c r="E1414" s="1">
        <v>33.580002</v>
      </c>
      <c r="F1414" s="1">
        <v>20405400</v>
      </c>
      <c r="G1414" s="1">
        <v>32.933081000000001</v>
      </c>
      <c r="H1414" s="1">
        <f t="shared" si="10"/>
        <v>-2.4687714202730159E-2</v>
      </c>
      <c r="I1414" s="1">
        <f t="shared" si="11"/>
        <v>-2.4687721964216463E-2</v>
      </c>
      <c r="J1414" s="11">
        <v>-7.905341376111953E-4</v>
      </c>
    </row>
    <row r="1415" spans="1:10" ht="13" x14ac:dyDescent="0.15">
      <c r="A1415" s="3">
        <v>42410</v>
      </c>
      <c r="B1415" s="1">
        <v>33.290000999999997</v>
      </c>
      <c r="C1415" s="1">
        <v>34.380001</v>
      </c>
      <c r="D1415" s="1">
        <v>32.060001</v>
      </c>
      <c r="E1415" s="1">
        <v>32.340000000000003</v>
      </c>
      <c r="F1415" s="1">
        <v>16643400</v>
      </c>
      <c r="G1415" s="1">
        <v>31.716968000000001</v>
      </c>
      <c r="H1415" s="1">
        <f t="shared" si="10"/>
        <v>-3.6926799468326325E-2</v>
      </c>
      <c r="I1415" s="1">
        <f t="shared" si="11"/>
        <v>-3.6926791028145833E-2</v>
      </c>
      <c r="J1415" s="11">
        <v>-6.2218862513957664E-3</v>
      </c>
    </row>
    <row r="1416" spans="1:10" ht="13" x14ac:dyDescent="0.15">
      <c r="A1416" s="3">
        <v>42411</v>
      </c>
      <c r="B1416" s="1">
        <v>31.23</v>
      </c>
      <c r="C1416" s="1">
        <v>32.380001</v>
      </c>
      <c r="D1416" s="1">
        <v>31.049999</v>
      </c>
      <c r="E1416" s="1">
        <v>31.879999000000002</v>
      </c>
      <c r="F1416" s="1">
        <v>20843100</v>
      </c>
      <c r="G1416" s="1">
        <v>31.509409999999999</v>
      </c>
      <c r="H1416" s="1">
        <f t="shared" si="10"/>
        <v>-1.4223902288188059E-2</v>
      </c>
      <c r="I1416" s="1">
        <f t="shared" si="11"/>
        <v>-6.5440681467409606E-3</v>
      </c>
      <c r="J1416" s="11">
        <v>-1.5995268306053814E-2</v>
      </c>
    </row>
    <row r="1417" spans="1:10" ht="13" x14ac:dyDescent="0.15">
      <c r="A1417" s="3">
        <v>42412</v>
      </c>
      <c r="B1417" s="1">
        <v>32.290000999999997</v>
      </c>
      <c r="C1417" s="1">
        <v>33.349997999999999</v>
      </c>
      <c r="D1417" s="1">
        <v>31.9</v>
      </c>
      <c r="E1417" s="1">
        <v>32.900002000000001</v>
      </c>
      <c r="F1417" s="1">
        <v>14965400</v>
      </c>
      <c r="G1417" s="1">
        <v>32.517555000000002</v>
      </c>
      <c r="H1417" s="1">
        <f t="shared" si="10"/>
        <v>3.19950762859183E-2</v>
      </c>
      <c r="I1417" s="1">
        <f t="shared" si="11"/>
        <v>3.1995045289645301E-2</v>
      </c>
      <c r="J1417" s="11">
        <v>2.002915395666189E-2</v>
      </c>
    </row>
    <row r="1418" spans="1:10" ht="13" x14ac:dyDescent="0.15">
      <c r="A1418" s="3">
        <v>42416</v>
      </c>
      <c r="B1418" s="1">
        <v>33.490001999999997</v>
      </c>
      <c r="C1418" s="1">
        <v>33.700001</v>
      </c>
      <c r="D1418" s="1">
        <v>32.549999</v>
      </c>
      <c r="E1418" s="1">
        <v>32.759998000000003</v>
      </c>
      <c r="F1418" s="1">
        <v>12851700</v>
      </c>
      <c r="G1418" s="1">
        <v>32.379179000000001</v>
      </c>
      <c r="H1418" s="1">
        <f t="shared" si="10"/>
        <v>-4.255440470793819E-3</v>
      </c>
      <c r="I1418" s="1">
        <f t="shared" si="11"/>
        <v>-4.2554244930161859E-3</v>
      </c>
      <c r="J1418" s="11">
        <v>1.3933426291320503E-2</v>
      </c>
    </row>
    <row r="1419" spans="1:10" ht="13" x14ac:dyDescent="0.15">
      <c r="A1419" s="3">
        <v>42417</v>
      </c>
      <c r="B1419" s="1">
        <v>33.299999</v>
      </c>
      <c r="C1419" s="1">
        <v>34.389999000000003</v>
      </c>
      <c r="D1419" s="1">
        <v>33.029998999999997</v>
      </c>
      <c r="E1419" s="1">
        <v>33.909999999999997</v>
      </c>
      <c r="F1419" s="1">
        <v>18316600</v>
      </c>
      <c r="G1419" s="1">
        <v>33.515813000000001</v>
      </c>
      <c r="H1419" s="1">
        <f t="shared" si="10"/>
        <v>3.5103848296938037E-2</v>
      </c>
      <c r="I1419" s="1">
        <f t="shared" si="11"/>
        <v>3.5103854856851087E-2</v>
      </c>
      <c r="J1419" s="11">
        <v>1.5893640470759744E-2</v>
      </c>
    </row>
    <row r="1420" spans="1:10" ht="13" x14ac:dyDescent="0.15">
      <c r="A1420" s="3">
        <v>42418</v>
      </c>
      <c r="B1420" s="1">
        <v>34.479999999999997</v>
      </c>
      <c r="C1420" s="1">
        <v>34.509998000000003</v>
      </c>
      <c r="D1420" s="1">
        <v>33.439999</v>
      </c>
      <c r="E1420" s="1">
        <v>33.700001</v>
      </c>
      <c r="F1420" s="1">
        <v>16898700</v>
      </c>
      <c r="G1420" s="1">
        <v>33.308255000000003</v>
      </c>
      <c r="H1420" s="1">
        <f t="shared" si="10"/>
        <v>-6.192833972279454E-3</v>
      </c>
      <c r="I1420" s="1">
        <f t="shared" si="11"/>
        <v>-6.1928379896378704E-3</v>
      </c>
      <c r="J1420" s="11">
        <v>-2.455379070014006E-3</v>
      </c>
    </row>
    <row r="1421" spans="1:10" ht="13" x14ac:dyDescent="0.15">
      <c r="A1421" s="3">
        <v>42419</v>
      </c>
      <c r="B1421" s="1">
        <v>33.150002000000001</v>
      </c>
      <c r="C1421" s="1">
        <v>33.279998999999997</v>
      </c>
      <c r="D1421" s="1">
        <v>32.090000000000003</v>
      </c>
      <c r="E1421" s="1">
        <v>32.869999</v>
      </c>
      <c r="F1421" s="1">
        <v>14644000</v>
      </c>
      <c r="G1421" s="1">
        <v>32.487901000000001</v>
      </c>
      <c r="H1421" s="1">
        <f t="shared" si="10"/>
        <v>-2.4629138735040405E-2</v>
      </c>
      <c r="I1421" s="1">
        <f t="shared" si="11"/>
        <v>-2.462914974080755E-2</v>
      </c>
      <c r="J1421" s="11">
        <v>-1.3062145087850568E-3</v>
      </c>
    </row>
    <row r="1422" spans="1:10" ht="13" x14ac:dyDescent="0.15">
      <c r="A1422" s="3">
        <v>42422</v>
      </c>
      <c r="B1422" s="1">
        <v>32.869999</v>
      </c>
      <c r="C1422" s="1">
        <v>34.700001</v>
      </c>
      <c r="D1422" s="1">
        <v>32.869999</v>
      </c>
      <c r="E1422" s="1">
        <v>34.450001</v>
      </c>
      <c r="F1422" s="1">
        <v>11544000</v>
      </c>
      <c r="G1422" s="1">
        <v>34.049536000000003</v>
      </c>
      <c r="H1422" s="1">
        <f t="shared" si="10"/>
        <v>4.8068209554858833E-2</v>
      </c>
      <c r="I1422" s="1">
        <f t="shared" si="11"/>
        <v>4.8068202374785693E-2</v>
      </c>
      <c r="J1422" s="11">
        <v>1.3950101652787528E-2</v>
      </c>
    </row>
    <row r="1423" spans="1:10" ht="13" x14ac:dyDescent="0.15">
      <c r="A1423" s="3">
        <v>42423</v>
      </c>
      <c r="B1423" s="1">
        <v>33.919998</v>
      </c>
      <c r="C1423" s="1">
        <v>34.610000999999997</v>
      </c>
      <c r="D1423" s="1">
        <v>32.909999999999997</v>
      </c>
      <c r="E1423" s="1">
        <v>32.919998</v>
      </c>
      <c r="F1423" s="1">
        <v>9719600</v>
      </c>
      <c r="G1423" s="1">
        <v>32.537318999999997</v>
      </c>
      <c r="H1423" s="1">
        <f t="shared" si="10"/>
        <v>-4.441227737555075E-2</v>
      </c>
      <c r="I1423" s="1">
        <f t="shared" si="11"/>
        <v>-4.4412264531299532E-2</v>
      </c>
      <c r="J1423" s="11">
        <v>-1.1364221287345131E-2</v>
      </c>
    </row>
    <row r="1424" spans="1:10" ht="13" x14ac:dyDescent="0.15">
      <c r="A1424" s="3">
        <v>42424</v>
      </c>
      <c r="B1424" s="1">
        <v>32.099997999999999</v>
      </c>
      <c r="C1424" s="1">
        <v>33.040000999999997</v>
      </c>
      <c r="D1424" s="1">
        <v>31.82</v>
      </c>
      <c r="E1424" s="1">
        <v>32.959999000000003</v>
      </c>
      <c r="F1424" s="1">
        <v>10965300</v>
      </c>
      <c r="G1424" s="1">
        <v>32.576855000000002</v>
      </c>
      <c r="H1424" s="1">
        <f t="shared" si="10"/>
        <v>1.2150972791676272E-3</v>
      </c>
      <c r="I1424" s="1">
        <f t="shared" si="11"/>
        <v>1.2150970398023681E-3</v>
      </c>
      <c r="J1424" s="11">
        <v>3.2382938590223825E-3</v>
      </c>
    </row>
    <row r="1425" spans="1:10" ht="13" x14ac:dyDescent="0.15">
      <c r="A1425" s="3">
        <v>42425</v>
      </c>
      <c r="B1425" s="1">
        <v>33.07</v>
      </c>
      <c r="C1425" s="1">
        <v>33.349997999999999</v>
      </c>
      <c r="D1425" s="1">
        <v>31.969999000000001</v>
      </c>
      <c r="E1425" s="1">
        <v>33.060001</v>
      </c>
      <c r="F1425" s="1">
        <v>10323200</v>
      </c>
      <c r="G1425" s="1">
        <v>32.675694999999997</v>
      </c>
      <c r="H1425" s="1">
        <f t="shared" si="10"/>
        <v>3.0340413541880373E-3</v>
      </c>
      <c r="I1425" s="1">
        <f t="shared" si="11"/>
        <v>3.034055927129724E-3</v>
      </c>
      <c r="J1425" s="11">
        <v>1.2878310938495457E-2</v>
      </c>
    </row>
    <row r="1426" spans="1:10" ht="13" x14ac:dyDescent="0.15">
      <c r="A1426" s="3">
        <v>42426</v>
      </c>
      <c r="B1426" s="1">
        <v>33.860000999999997</v>
      </c>
      <c r="C1426" s="1">
        <v>34.810001</v>
      </c>
      <c r="D1426" s="1">
        <v>33.82</v>
      </c>
      <c r="E1426" s="1">
        <v>34.119999</v>
      </c>
      <c r="F1426" s="1">
        <v>11003000</v>
      </c>
      <c r="G1426" s="1">
        <v>33.723370000000003</v>
      </c>
      <c r="H1426" s="1">
        <f t="shared" si="10"/>
        <v>3.2062854444559766E-2</v>
      </c>
      <c r="I1426" s="1">
        <f t="shared" si="11"/>
        <v>3.2062822229183045E-2</v>
      </c>
      <c r="J1426" s="11">
        <v>-3.4327943772207467E-3</v>
      </c>
    </row>
    <row r="1427" spans="1:10" ht="13" x14ac:dyDescent="0.15">
      <c r="A1427" s="3">
        <v>42429</v>
      </c>
      <c r="B1427" s="1">
        <v>34.57</v>
      </c>
      <c r="C1427" s="1">
        <v>34.590000000000003</v>
      </c>
      <c r="D1427" s="1">
        <v>33.580002</v>
      </c>
      <c r="E1427" s="1">
        <v>33.830002</v>
      </c>
      <c r="F1427" s="1">
        <v>10521700</v>
      </c>
      <c r="G1427" s="1">
        <v>33.436743999999997</v>
      </c>
      <c r="H1427" s="1">
        <f t="shared" si="10"/>
        <v>-8.499326157659021E-3</v>
      </c>
      <c r="I1427" s="1">
        <f t="shared" si="11"/>
        <v>-8.4993285072045097E-3</v>
      </c>
      <c r="J1427" s="11">
        <v>-7.4201272481808911E-3</v>
      </c>
    </row>
    <row r="1428" spans="1:10" ht="13" x14ac:dyDescent="0.15">
      <c r="A1428" s="3">
        <v>42430</v>
      </c>
      <c r="B1428" s="1">
        <v>34.07</v>
      </c>
      <c r="C1428" s="1">
        <v>34.75</v>
      </c>
      <c r="D1428" s="1">
        <v>33.340000000000003</v>
      </c>
      <c r="E1428" s="1">
        <v>34.459999000000003</v>
      </c>
      <c r="F1428" s="1">
        <v>11581000</v>
      </c>
      <c r="G1428" s="1">
        <v>34.059418000000001</v>
      </c>
      <c r="H1428" s="1">
        <f t="shared" si="10"/>
        <v>1.8622434607009571E-2</v>
      </c>
      <c r="I1428" s="1">
        <f t="shared" si="11"/>
        <v>1.8622447209572904E-2</v>
      </c>
      <c r="J1428" s="11">
        <v>2.1104960494051386E-2</v>
      </c>
    </row>
    <row r="1429" spans="1:10" ht="13" x14ac:dyDescent="0.15">
      <c r="A1429" s="3">
        <v>42431</v>
      </c>
      <c r="B1429" s="1">
        <v>34.279998999999997</v>
      </c>
      <c r="C1429" s="1">
        <v>36.509998000000003</v>
      </c>
      <c r="D1429" s="1">
        <v>34.099997999999999</v>
      </c>
      <c r="E1429" s="1">
        <v>36.490001999999997</v>
      </c>
      <c r="F1429" s="1">
        <v>16943700</v>
      </c>
      <c r="G1429" s="1">
        <v>36.065823000000002</v>
      </c>
      <c r="H1429" s="1">
        <f t="shared" si="10"/>
        <v>5.890896862765415E-2</v>
      </c>
      <c r="I1429" s="1">
        <f t="shared" si="11"/>
        <v>5.8908963153745046E-2</v>
      </c>
      <c r="J1429" s="11">
        <v>2.0302441398190756E-3</v>
      </c>
    </row>
    <row r="1430" spans="1:10" ht="13" x14ac:dyDescent="0.15">
      <c r="A1430" s="3">
        <v>42432</v>
      </c>
      <c r="B1430" s="1">
        <v>36.5</v>
      </c>
      <c r="C1430" s="1">
        <v>38.810001</v>
      </c>
      <c r="D1430" s="1">
        <v>36.32</v>
      </c>
      <c r="E1430" s="1">
        <v>38.560001</v>
      </c>
      <c r="F1430" s="1">
        <v>20248700</v>
      </c>
      <c r="G1430" s="1">
        <v>38.111759999999997</v>
      </c>
      <c r="H1430" s="1">
        <f t="shared" si="10"/>
        <v>5.6727840135498017E-2</v>
      </c>
      <c r="I1430" s="1">
        <f t="shared" si="11"/>
        <v>5.6727861166511989E-2</v>
      </c>
      <c r="J1430" s="11">
        <v>2.6379806514241831E-3</v>
      </c>
    </row>
    <row r="1431" spans="1:10" ht="13" x14ac:dyDescent="0.15">
      <c r="A1431" s="3">
        <v>42433</v>
      </c>
      <c r="B1431" s="1">
        <v>38.919998</v>
      </c>
      <c r="C1431" s="1">
        <v>41.68</v>
      </c>
      <c r="D1431" s="1">
        <v>38.799999</v>
      </c>
      <c r="E1431" s="1">
        <v>41.119999</v>
      </c>
      <c r="F1431" s="1">
        <v>24819100</v>
      </c>
      <c r="G1431" s="1">
        <v>40.641998999999998</v>
      </c>
      <c r="H1431" s="1">
        <f t="shared" si="10"/>
        <v>6.6389987904823977E-2</v>
      </c>
      <c r="I1431" s="1">
        <f t="shared" si="11"/>
        <v>6.6389980415493849E-2</v>
      </c>
      <c r="J1431" s="11">
        <v>3.7104290365816131E-3</v>
      </c>
    </row>
    <row r="1432" spans="1:10" ht="13" x14ac:dyDescent="0.15">
      <c r="A1432" s="3">
        <v>42436</v>
      </c>
      <c r="B1432" s="1">
        <v>41.25</v>
      </c>
      <c r="C1432" s="1">
        <v>42.450001</v>
      </c>
      <c r="D1432" s="1">
        <v>40.900002000000001</v>
      </c>
      <c r="E1432" s="1">
        <v>41.400002000000001</v>
      </c>
      <c r="F1432" s="1">
        <v>17548300</v>
      </c>
      <c r="G1432" s="1">
        <v>40.918747000000003</v>
      </c>
      <c r="H1432" s="1">
        <f t="shared" si="10"/>
        <v>6.8094116441977702E-3</v>
      </c>
      <c r="I1432" s="1">
        <f t="shared" si="11"/>
        <v>6.8094091533244926E-3</v>
      </c>
      <c r="J1432" s="11">
        <v>3.9501734813006083E-3</v>
      </c>
    </row>
    <row r="1433" spans="1:10" ht="13" x14ac:dyDescent="0.15">
      <c r="A1433" s="3">
        <v>42437</v>
      </c>
      <c r="B1433" s="1">
        <v>41.200001</v>
      </c>
      <c r="C1433" s="1">
        <v>41.25</v>
      </c>
      <c r="D1433" s="1">
        <v>38.560001</v>
      </c>
      <c r="E1433" s="1">
        <v>38.619999</v>
      </c>
      <c r="F1433" s="1">
        <v>14129300</v>
      </c>
      <c r="G1433" s="1">
        <v>38.171059999999997</v>
      </c>
      <c r="H1433" s="1">
        <f t="shared" si="10"/>
        <v>-6.7149827673921386E-2</v>
      </c>
      <c r="I1433" s="1">
        <f t="shared" si="11"/>
        <v>-6.7149832325022224E-2</v>
      </c>
      <c r="J1433" s="11">
        <v>-6.4337552246742299E-3</v>
      </c>
    </row>
    <row r="1434" spans="1:10" ht="13" x14ac:dyDescent="0.15">
      <c r="A1434" s="3">
        <v>42438</v>
      </c>
      <c r="B1434" s="1">
        <v>39.349997999999999</v>
      </c>
      <c r="C1434" s="1">
        <v>39.720001000000003</v>
      </c>
      <c r="D1434" s="1">
        <v>38.380001</v>
      </c>
      <c r="E1434" s="1">
        <v>39.049999</v>
      </c>
      <c r="F1434" s="1">
        <v>13347800</v>
      </c>
      <c r="G1434" s="1">
        <v>38.596062000000003</v>
      </c>
      <c r="H1434" s="1">
        <f t="shared" si="10"/>
        <v>1.1134127683431574E-2</v>
      </c>
      <c r="I1434" s="1">
        <f t="shared" si="11"/>
        <v>1.1134141938945534E-2</v>
      </c>
      <c r="J1434" s="11">
        <v>2.137441469550565E-3</v>
      </c>
    </row>
    <row r="1435" spans="1:10" ht="13" x14ac:dyDescent="0.15">
      <c r="A1435" s="3">
        <v>42439</v>
      </c>
      <c r="B1435" s="1">
        <v>38.869999</v>
      </c>
      <c r="C1435" s="1">
        <v>39.139999000000003</v>
      </c>
      <c r="D1435" s="1">
        <v>38.360000999999997</v>
      </c>
      <c r="E1435" s="1">
        <v>39.029998999999997</v>
      </c>
      <c r="F1435" s="1">
        <v>10860100</v>
      </c>
      <c r="G1435" s="1">
        <v>38.576293999999997</v>
      </c>
      <c r="H1435" s="1">
        <f t="shared" si="10"/>
        <v>-5.1216390556125559E-4</v>
      </c>
      <c r="I1435" s="1">
        <f t="shared" si="11"/>
        <v>-5.1217660496053255E-4</v>
      </c>
      <c r="J1435" s="11">
        <v>-3.075534983190791E-4</v>
      </c>
    </row>
    <row r="1436" spans="1:10" ht="13" x14ac:dyDescent="0.15">
      <c r="A1436" s="3">
        <v>42440</v>
      </c>
      <c r="B1436" s="1">
        <v>39.799999</v>
      </c>
      <c r="C1436" s="1">
        <v>40.659999999999997</v>
      </c>
      <c r="D1436" s="1">
        <v>39.729999999999997</v>
      </c>
      <c r="E1436" s="1">
        <v>40.520000000000003</v>
      </c>
      <c r="F1436" s="1">
        <v>13656300</v>
      </c>
      <c r="G1436" s="1">
        <v>40.048974999999999</v>
      </c>
      <c r="H1436" s="1">
        <f t="shared" si="10"/>
        <v>3.8175788833609926E-2</v>
      </c>
      <c r="I1436" s="1">
        <f t="shared" si="11"/>
        <v>3.8175802994450468E-2</v>
      </c>
      <c r="J1436" s="11">
        <v>1.283777640768323E-2</v>
      </c>
    </row>
    <row r="1437" spans="1:10" ht="13" x14ac:dyDescent="0.15">
      <c r="A1437" s="3">
        <v>42443</v>
      </c>
      <c r="B1437" s="1">
        <v>39.700001</v>
      </c>
      <c r="C1437" s="1">
        <v>40.459999000000003</v>
      </c>
      <c r="D1437" s="1">
        <v>39.389999000000003</v>
      </c>
      <c r="E1437" s="1">
        <v>40.009998000000003</v>
      </c>
      <c r="F1437" s="1">
        <v>9316700</v>
      </c>
      <c r="G1437" s="1">
        <v>39.544901000000003</v>
      </c>
      <c r="H1437" s="1">
        <f t="shared" si="10"/>
        <v>-1.2586426456071076E-2</v>
      </c>
      <c r="I1437" s="1">
        <f t="shared" si="11"/>
        <v>-1.2586439478163815E-2</v>
      </c>
      <c r="J1437" s="11">
        <v>9.1907422189642612E-4</v>
      </c>
    </row>
    <row r="1438" spans="1:10" ht="13" x14ac:dyDescent="0.15">
      <c r="A1438" s="3">
        <v>42444</v>
      </c>
      <c r="B1438" s="1">
        <v>39.209999000000003</v>
      </c>
      <c r="C1438" s="1">
        <v>39.849997999999999</v>
      </c>
      <c r="D1438" s="1">
        <v>38.82</v>
      </c>
      <c r="E1438" s="1">
        <v>39.830002</v>
      </c>
      <c r="F1438" s="1">
        <v>7838800</v>
      </c>
      <c r="G1438" s="1">
        <v>39.366996999999998</v>
      </c>
      <c r="H1438" s="1">
        <f t="shared" si="10"/>
        <v>-4.4987755310560802E-3</v>
      </c>
      <c r="I1438" s="1">
        <f t="shared" si="11"/>
        <v>-4.4987848117259205E-3</v>
      </c>
      <c r="J1438" s="11">
        <v>1.3000330766538275E-3</v>
      </c>
    </row>
    <row r="1439" spans="1:10" ht="13" x14ac:dyDescent="0.15">
      <c r="A1439" s="3">
        <v>42445</v>
      </c>
      <c r="B1439" s="1">
        <v>40.240001999999997</v>
      </c>
      <c r="C1439" s="1">
        <v>41.970001000000003</v>
      </c>
      <c r="D1439" s="1">
        <v>40.18</v>
      </c>
      <c r="E1439" s="1">
        <v>41.869999</v>
      </c>
      <c r="F1439" s="1">
        <v>10151400</v>
      </c>
      <c r="G1439" s="1">
        <v>41.383279999999999</v>
      </c>
      <c r="H1439" s="1">
        <f t="shared" si="10"/>
        <v>5.1217597227336306E-2</v>
      </c>
      <c r="I1439" s="1">
        <f t="shared" si="11"/>
        <v>5.1217597318891292E-2</v>
      </c>
      <c r="J1439" s="11">
        <v>4.3028341840976531E-3</v>
      </c>
    </row>
    <row r="1440" spans="1:10" ht="13" x14ac:dyDescent="0.15">
      <c r="A1440" s="3">
        <v>42446</v>
      </c>
      <c r="B1440" s="1">
        <v>42.400002000000001</v>
      </c>
      <c r="C1440" s="1">
        <v>43.779998999999997</v>
      </c>
      <c r="D1440" s="1">
        <v>42.189999</v>
      </c>
      <c r="E1440" s="1">
        <v>43.009998000000003</v>
      </c>
      <c r="F1440" s="1">
        <v>12435000</v>
      </c>
      <c r="G1440" s="1">
        <v>42.510027999999998</v>
      </c>
      <c r="H1440" s="1">
        <f t="shared" si="10"/>
        <v>2.7227108364631273E-2</v>
      </c>
      <c r="I1440" s="1">
        <f t="shared" si="11"/>
        <v>2.7227131343866392E-2</v>
      </c>
      <c r="J1440" s="11">
        <v>8.9883769639730413E-3</v>
      </c>
    </row>
    <row r="1441" spans="1:10" ht="13" x14ac:dyDescent="0.15">
      <c r="A1441" s="3">
        <v>42447</v>
      </c>
      <c r="B1441" s="1">
        <v>43.59</v>
      </c>
      <c r="C1441" s="1">
        <v>44.400002000000001</v>
      </c>
      <c r="D1441" s="1">
        <v>42.450001</v>
      </c>
      <c r="E1441" s="1">
        <v>43.02</v>
      </c>
      <c r="F1441" s="1">
        <v>20946200</v>
      </c>
      <c r="G1441" s="1">
        <v>42.519914</v>
      </c>
      <c r="H1441" s="1">
        <f t="shared" si="10"/>
        <v>2.3255058044876136E-4</v>
      </c>
      <c r="I1441" s="1">
        <f t="shared" si="11"/>
        <v>2.3255689222320946E-4</v>
      </c>
      <c r="J1441" s="11">
        <v>6.9107695288287774E-3</v>
      </c>
    </row>
    <row r="1442" spans="1:10" ht="13" x14ac:dyDescent="0.15">
      <c r="A1442" s="3">
        <v>42450</v>
      </c>
      <c r="B1442" s="1">
        <v>42.73</v>
      </c>
      <c r="C1442" s="1">
        <v>43.41</v>
      </c>
      <c r="D1442" s="1">
        <v>42.16</v>
      </c>
      <c r="E1442" s="1">
        <v>42.580002</v>
      </c>
      <c r="F1442" s="1">
        <v>8409600</v>
      </c>
      <c r="G1442" s="1">
        <v>42.085030000000003</v>
      </c>
      <c r="H1442" s="1">
        <f t="shared" si="10"/>
        <v>-1.0227754532775517E-2</v>
      </c>
      <c r="I1442" s="1">
        <f t="shared" si="11"/>
        <v>-1.022777233274735E-2</v>
      </c>
      <c r="J1442" s="11">
        <v>1.2253148193276972E-3</v>
      </c>
    </row>
    <row r="1443" spans="1:10" ht="13" x14ac:dyDescent="0.15">
      <c r="A1443" s="3">
        <v>42451</v>
      </c>
      <c r="B1443" s="1">
        <v>42.25</v>
      </c>
      <c r="C1443" s="1">
        <v>42.779998999999997</v>
      </c>
      <c r="D1443" s="1">
        <v>41.91</v>
      </c>
      <c r="E1443" s="1">
        <v>41.919998</v>
      </c>
      <c r="F1443" s="1">
        <v>8245300</v>
      </c>
      <c r="G1443" s="1">
        <v>41.432699</v>
      </c>
      <c r="H1443" s="1">
        <f t="shared" si="10"/>
        <v>-1.5500328064803771E-2</v>
      </c>
      <c r="I1443" s="1">
        <f t="shared" si="11"/>
        <v>-1.550030973008701E-2</v>
      </c>
      <c r="J1443" s="11">
        <v>-2.3433463827909318E-3</v>
      </c>
    </row>
    <row r="1444" spans="1:10" ht="13" x14ac:dyDescent="0.15">
      <c r="A1444" s="3">
        <v>42452</v>
      </c>
      <c r="B1444" s="1">
        <v>41.290000999999997</v>
      </c>
      <c r="C1444" s="1">
        <v>41.68</v>
      </c>
      <c r="D1444" s="1">
        <v>39.810001</v>
      </c>
      <c r="E1444" s="1">
        <v>39.849997999999999</v>
      </c>
      <c r="F1444" s="1">
        <v>11232700</v>
      </c>
      <c r="G1444" s="1">
        <v>39.386761999999997</v>
      </c>
      <c r="H1444" s="1">
        <f t="shared" si="10"/>
        <v>-4.9379773348271636E-2</v>
      </c>
      <c r="I1444" s="1">
        <f t="shared" si="11"/>
        <v>-4.9379766449682706E-2</v>
      </c>
      <c r="J1444" s="11">
        <v>-4.5488497182070197E-3</v>
      </c>
    </row>
    <row r="1445" spans="1:10" ht="13" x14ac:dyDescent="0.15">
      <c r="A1445" s="3">
        <v>42453</v>
      </c>
      <c r="B1445" s="1">
        <v>38.93</v>
      </c>
      <c r="C1445" s="1">
        <v>40.099997999999999</v>
      </c>
      <c r="D1445" s="1">
        <v>38.529998999999997</v>
      </c>
      <c r="E1445" s="1">
        <v>40.040000999999997</v>
      </c>
      <c r="F1445" s="1">
        <v>9218300</v>
      </c>
      <c r="G1445" s="1">
        <v>39.574554999999997</v>
      </c>
      <c r="H1445" s="1">
        <f t="shared" si="10"/>
        <v>4.7679550699098469E-3</v>
      </c>
      <c r="I1445" s="1">
        <f t="shared" si="11"/>
        <v>4.7679217702638063E-3</v>
      </c>
      <c r="J1445" s="11">
        <v>7.5078203398029543E-4</v>
      </c>
    </row>
    <row r="1446" spans="1:10" ht="13" x14ac:dyDescent="0.15">
      <c r="A1446" s="3">
        <v>42457</v>
      </c>
      <c r="B1446" s="1">
        <v>40.099997999999999</v>
      </c>
      <c r="C1446" s="1">
        <v>40.150002000000001</v>
      </c>
      <c r="D1446" s="1">
        <v>39.020000000000003</v>
      </c>
      <c r="E1446" s="1">
        <v>39.68</v>
      </c>
      <c r="F1446" s="1">
        <v>6647600</v>
      </c>
      <c r="G1446" s="1">
        <v>39.218739999999997</v>
      </c>
      <c r="H1446" s="1">
        <f t="shared" si="10"/>
        <v>-8.9910337414825965E-3</v>
      </c>
      <c r="I1446" s="1">
        <f t="shared" si="11"/>
        <v>-8.9910044471757117E-3</v>
      </c>
      <c r="J1446" s="11">
        <v>1.1224287810134984E-3</v>
      </c>
    </row>
    <row r="1447" spans="1:10" ht="13" x14ac:dyDescent="0.15">
      <c r="A1447" s="3">
        <v>42458</v>
      </c>
      <c r="B1447" s="1">
        <v>39.020000000000003</v>
      </c>
      <c r="C1447" s="1">
        <v>39.729999999999997</v>
      </c>
      <c r="D1447" s="1">
        <v>38.560001</v>
      </c>
      <c r="E1447" s="1">
        <v>39.619999</v>
      </c>
      <c r="F1447" s="1">
        <v>8115800</v>
      </c>
      <c r="G1447" s="1">
        <v>39.159435999999999</v>
      </c>
      <c r="H1447" s="1">
        <f t="shared" si="10"/>
        <v>-1.5121219758064454E-3</v>
      </c>
      <c r="I1447" s="1">
        <f t="shared" si="11"/>
        <v>-1.512134250105877E-3</v>
      </c>
      <c r="J1447" s="11">
        <v>5.5726588624048232E-3</v>
      </c>
    </row>
    <row r="1448" spans="1:10" ht="13" x14ac:dyDescent="0.15">
      <c r="A1448" s="3">
        <v>42459</v>
      </c>
      <c r="B1448" s="1">
        <v>40.479999999999997</v>
      </c>
      <c r="C1448" s="1">
        <v>40.759998000000003</v>
      </c>
      <c r="D1448" s="1">
        <v>39.57</v>
      </c>
      <c r="E1448" s="1">
        <v>40.080002</v>
      </c>
      <c r="F1448" s="1">
        <v>7777000</v>
      </c>
      <c r="G1448" s="1">
        <v>39.614091000000002</v>
      </c>
      <c r="H1448" s="1">
        <f t="shared" si="10"/>
        <v>1.1610373841756038E-2</v>
      </c>
      <c r="I1448" s="1">
        <f t="shared" si="11"/>
        <v>1.1610356185926745E-2</v>
      </c>
      <c r="J1448" s="11">
        <v>4.7382896685688085E-3</v>
      </c>
    </row>
    <row r="1449" spans="1:10" ht="13" x14ac:dyDescent="0.15">
      <c r="A1449" s="3">
        <v>42460</v>
      </c>
      <c r="B1449" s="1">
        <v>39.959999000000003</v>
      </c>
      <c r="C1449" s="1">
        <v>40.540000999999997</v>
      </c>
      <c r="D1449" s="1">
        <v>39.700001</v>
      </c>
      <c r="E1449" s="1">
        <v>40.270000000000003</v>
      </c>
      <c r="F1449" s="1">
        <v>9353100</v>
      </c>
      <c r="G1449" s="1">
        <v>39.801881000000002</v>
      </c>
      <c r="H1449" s="1">
        <f t="shared" si="10"/>
        <v>4.7404688253259763E-3</v>
      </c>
      <c r="I1449" s="1">
        <f t="shared" si="11"/>
        <v>4.7404848946300364E-3</v>
      </c>
      <c r="J1449" s="11">
        <v>-1.7819566281051756E-3</v>
      </c>
    </row>
    <row r="1450" spans="1:10" ht="13" x14ac:dyDescent="0.15">
      <c r="A1450" s="3">
        <v>42461</v>
      </c>
      <c r="B1450" s="1">
        <v>39.389999000000003</v>
      </c>
      <c r="C1450" s="1">
        <v>39.919998</v>
      </c>
      <c r="D1450" s="1">
        <v>38.790000999999997</v>
      </c>
      <c r="E1450" s="1">
        <v>39.779998999999997</v>
      </c>
      <c r="F1450" s="1">
        <v>9090500</v>
      </c>
      <c r="G1450" s="1">
        <v>39.317576000000003</v>
      </c>
      <c r="H1450" s="1">
        <f t="shared" si="10"/>
        <v>-1.2167891730817148E-2</v>
      </c>
      <c r="I1450" s="1">
        <f t="shared" si="11"/>
        <v>-1.2167892266197146E-2</v>
      </c>
      <c r="J1450" s="11">
        <v>6.087623018826544E-3</v>
      </c>
    </row>
    <row r="1451" spans="1:10" ht="13" x14ac:dyDescent="0.15">
      <c r="A1451" s="3">
        <v>42464</v>
      </c>
      <c r="B1451" s="1">
        <v>39.790000999999997</v>
      </c>
      <c r="C1451" s="1">
        <v>40.340000000000003</v>
      </c>
      <c r="D1451" s="1">
        <v>38.979999999999997</v>
      </c>
      <c r="E1451" s="1">
        <v>39.099997999999999</v>
      </c>
      <c r="F1451" s="1">
        <v>8663000</v>
      </c>
      <c r="G1451" s="1">
        <v>38.645479999999999</v>
      </c>
      <c r="H1451" s="1">
        <f t="shared" si="10"/>
        <v>-1.7094042661991955E-2</v>
      </c>
      <c r="I1451" s="1">
        <f t="shared" si="11"/>
        <v>-1.7094034484730271E-2</v>
      </c>
      <c r="J1451" s="11">
        <v>-3.1332986750221298E-3</v>
      </c>
    </row>
    <row r="1452" spans="1:10" ht="13" x14ac:dyDescent="0.15">
      <c r="A1452" s="3">
        <v>42465</v>
      </c>
      <c r="B1452" s="1">
        <v>38.75</v>
      </c>
      <c r="C1452" s="1">
        <v>39.290000999999997</v>
      </c>
      <c r="D1452" s="1">
        <v>38.189999</v>
      </c>
      <c r="E1452" s="1">
        <v>39.040000999999997</v>
      </c>
      <c r="F1452" s="1">
        <v>7838100</v>
      </c>
      <c r="G1452" s="1">
        <v>38.586179999999999</v>
      </c>
      <c r="H1452" s="1">
        <f t="shared" si="10"/>
        <v>-1.5344502063658096E-3</v>
      </c>
      <c r="I1452" s="1">
        <f t="shared" si="11"/>
        <v>-1.5344614687151086E-3</v>
      </c>
      <c r="J1452" s="11">
        <v>-7.5367700287535012E-3</v>
      </c>
    </row>
    <row r="1453" spans="1:10" ht="13" x14ac:dyDescent="0.15">
      <c r="A1453" s="3">
        <v>42466</v>
      </c>
      <c r="B1453" s="1">
        <v>39.400002000000001</v>
      </c>
      <c r="C1453" s="1">
        <v>40.98</v>
      </c>
      <c r="D1453" s="1">
        <v>39.169998</v>
      </c>
      <c r="E1453" s="1">
        <v>40.75</v>
      </c>
      <c r="F1453" s="1">
        <v>9816800</v>
      </c>
      <c r="G1453" s="1">
        <v>40.276300999999997</v>
      </c>
      <c r="H1453" s="1">
        <f t="shared" si="10"/>
        <v>4.3801202771485678E-2</v>
      </c>
      <c r="I1453" s="1">
        <f t="shared" si="11"/>
        <v>4.3801200326127068E-2</v>
      </c>
      <c r="J1453" s="11">
        <v>6.4039322136269332E-3</v>
      </c>
    </row>
    <row r="1454" spans="1:10" ht="13" x14ac:dyDescent="0.15">
      <c r="A1454" s="3">
        <v>42467</v>
      </c>
      <c r="B1454" s="1">
        <v>40.43</v>
      </c>
      <c r="C1454" s="1">
        <v>41.029998999999997</v>
      </c>
      <c r="D1454" s="1">
        <v>39.740001999999997</v>
      </c>
      <c r="E1454" s="1">
        <v>40.310001</v>
      </c>
      <c r="F1454" s="1">
        <v>7117600</v>
      </c>
      <c r="G1454" s="1">
        <v>39.841417</v>
      </c>
      <c r="H1454" s="1">
        <f t="shared" si="10"/>
        <v>-1.0797521472392645E-2</v>
      </c>
      <c r="I1454" s="1">
        <f t="shared" si="11"/>
        <v>-1.0797515889058352E-2</v>
      </c>
      <c r="J1454" s="11">
        <v>-9.8266731204300906E-3</v>
      </c>
    </row>
    <row r="1455" spans="1:10" ht="13" x14ac:dyDescent="0.15">
      <c r="A1455" s="3">
        <v>42468</v>
      </c>
      <c r="B1455" s="1">
        <v>41.619999</v>
      </c>
      <c r="C1455" s="1">
        <v>41.889999000000003</v>
      </c>
      <c r="D1455" s="1">
        <v>40.93</v>
      </c>
      <c r="E1455" s="1">
        <v>41.23</v>
      </c>
      <c r="F1455" s="1">
        <v>8081300</v>
      </c>
      <c r="G1455" s="1">
        <v>40.750720999999999</v>
      </c>
      <c r="H1455" s="1">
        <f t="shared" si="10"/>
        <v>2.2823095439764369E-2</v>
      </c>
      <c r="I1455" s="1">
        <f t="shared" si="11"/>
        <v>2.2823083827565642E-2</v>
      </c>
      <c r="J1455" s="11">
        <v>1.9952159350777802E-3</v>
      </c>
    </row>
    <row r="1456" spans="1:10" ht="13" x14ac:dyDescent="0.15">
      <c r="A1456" s="3">
        <v>42471</v>
      </c>
      <c r="B1456" s="1">
        <v>41.43</v>
      </c>
      <c r="C1456" s="1">
        <v>41.98</v>
      </c>
      <c r="D1456" s="1">
        <v>41.150002000000001</v>
      </c>
      <c r="E1456" s="1">
        <v>41.189999</v>
      </c>
      <c r="F1456" s="1">
        <v>7177800</v>
      </c>
      <c r="G1456" s="1">
        <v>40.711185</v>
      </c>
      <c r="H1456" s="1">
        <f t="shared" si="10"/>
        <v>-9.701916080523072E-4</v>
      </c>
      <c r="I1456" s="1">
        <f t="shared" si="11"/>
        <v>-9.7019142311612701E-4</v>
      </c>
      <c r="J1456" s="11">
        <v>-1.1691884660922161E-3</v>
      </c>
    </row>
    <row r="1457" spans="1:10" ht="13" x14ac:dyDescent="0.15">
      <c r="A1457" s="3">
        <v>42472</v>
      </c>
      <c r="B1457" s="1">
        <v>41.57</v>
      </c>
      <c r="C1457" s="1">
        <v>43.830002</v>
      </c>
      <c r="D1457" s="1">
        <v>41.360000999999997</v>
      </c>
      <c r="E1457" s="1">
        <v>43.470001000000003</v>
      </c>
      <c r="F1457" s="1">
        <v>10651800</v>
      </c>
      <c r="G1457" s="1">
        <v>42.964683999999998</v>
      </c>
      <c r="H1457" s="1">
        <f t="shared" si="10"/>
        <v>5.5353290977258898E-2</v>
      </c>
      <c r="I1457" s="1">
        <f t="shared" si="11"/>
        <v>5.5353313837462552E-2</v>
      </c>
      <c r="J1457" s="11">
        <v>9.3891540752201567E-3</v>
      </c>
    </row>
    <row r="1458" spans="1:10" ht="13" x14ac:dyDescent="0.15">
      <c r="A1458" s="3">
        <v>42473</v>
      </c>
      <c r="B1458" s="1">
        <v>43.630001</v>
      </c>
      <c r="C1458" s="1">
        <v>43.959999000000003</v>
      </c>
      <c r="D1458" s="1">
        <v>43.009998000000003</v>
      </c>
      <c r="E1458" s="1">
        <v>43.580002</v>
      </c>
      <c r="F1458" s="1">
        <v>9397600</v>
      </c>
      <c r="G1458" s="1">
        <v>43.073405000000001</v>
      </c>
      <c r="H1458" s="1">
        <f t="shared" si="10"/>
        <v>2.5305037375084691E-3</v>
      </c>
      <c r="I1458" s="1">
        <f t="shared" si="11"/>
        <v>2.5304736327166457E-3</v>
      </c>
      <c r="J1458" s="11">
        <v>1.0553956408266818E-2</v>
      </c>
    </row>
    <row r="1459" spans="1:10" ht="13" x14ac:dyDescent="0.15">
      <c r="A1459" s="3">
        <v>42474</v>
      </c>
      <c r="B1459" s="1">
        <v>43.830002</v>
      </c>
      <c r="C1459" s="1">
        <v>44.299999</v>
      </c>
      <c r="D1459" s="1">
        <v>43.459999000000003</v>
      </c>
      <c r="E1459" s="1">
        <v>44.220001000000003</v>
      </c>
      <c r="F1459" s="1">
        <v>8241200</v>
      </c>
      <c r="G1459" s="1">
        <v>43.705964999999999</v>
      </c>
      <c r="H1459" s="1">
        <f t="shared" si="10"/>
        <v>1.4685611992399704E-2</v>
      </c>
      <c r="I1459" s="1">
        <f t="shared" si="11"/>
        <v>1.4685627941417633E-2</v>
      </c>
      <c r="J1459" s="11">
        <v>1.013519484253438E-3</v>
      </c>
    </row>
    <row r="1460" spans="1:10" ht="13" x14ac:dyDescent="0.15">
      <c r="A1460" s="3">
        <v>42475</v>
      </c>
      <c r="B1460" s="1">
        <v>43.75</v>
      </c>
      <c r="C1460" s="1">
        <v>44.169998</v>
      </c>
      <c r="D1460" s="1">
        <v>43.52</v>
      </c>
      <c r="E1460" s="1">
        <v>43.700001</v>
      </c>
      <c r="F1460" s="1">
        <v>8164500</v>
      </c>
      <c r="G1460" s="1">
        <v>43.192008999999999</v>
      </c>
      <c r="H1460" s="1">
        <f t="shared" si="10"/>
        <v>-1.1759384627784225E-2</v>
      </c>
      <c r="I1460" s="1">
        <f t="shared" si="11"/>
        <v>-1.1759401720108463E-2</v>
      </c>
      <c r="J1460" s="11">
        <v>-1.6159798967755302E-3</v>
      </c>
    </row>
    <row r="1461" spans="1:10" ht="13" x14ac:dyDescent="0.15">
      <c r="A1461" s="3">
        <v>42478</v>
      </c>
      <c r="B1461" s="1">
        <v>42.09</v>
      </c>
      <c r="C1461" s="1">
        <v>45</v>
      </c>
      <c r="D1461" s="1">
        <v>42.040000999999997</v>
      </c>
      <c r="E1461" s="1">
        <v>45</v>
      </c>
      <c r="F1461" s="1">
        <v>9362700</v>
      </c>
      <c r="G1461" s="1">
        <v>44.476897000000001</v>
      </c>
      <c r="H1461" s="1">
        <f t="shared" si="10"/>
        <v>2.9748260188826991E-2</v>
      </c>
      <c r="I1461" s="1">
        <f t="shared" si="11"/>
        <v>2.974828052105662E-2</v>
      </c>
      <c r="J1461" s="11">
        <v>5.961695927578798E-3</v>
      </c>
    </row>
    <row r="1462" spans="1:10" ht="13" x14ac:dyDescent="0.15">
      <c r="A1462" s="3">
        <v>42479</v>
      </c>
      <c r="B1462" s="1">
        <v>45.209999000000003</v>
      </c>
      <c r="C1462" s="1">
        <v>47.099997999999999</v>
      </c>
      <c r="D1462" s="1">
        <v>44.970001000000003</v>
      </c>
      <c r="E1462" s="1">
        <v>47.060001</v>
      </c>
      <c r="F1462" s="1">
        <v>12874100</v>
      </c>
      <c r="G1462" s="1">
        <v>46.512951999999999</v>
      </c>
      <c r="H1462" s="1">
        <f t="shared" si="10"/>
        <v>4.5777799999999993E-2</v>
      </c>
      <c r="I1462" s="1">
        <f t="shared" si="11"/>
        <v>4.5777811343268783E-2</v>
      </c>
      <c r="J1462" s="11">
        <v>2.7460014552548656E-3</v>
      </c>
    </row>
    <row r="1463" spans="1:10" ht="13" x14ac:dyDescent="0.15">
      <c r="A1463" s="3">
        <v>42480</v>
      </c>
      <c r="B1463" s="1">
        <v>46.73</v>
      </c>
      <c r="C1463" s="1">
        <v>47.66</v>
      </c>
      <c r="D1463" s="1">
        <v>46.09</v>
      </c>
      <c r="E1463" s="1">
        <v>47.080002</v>
      </c>
      <c r="F1463" s="1">
        <v>8500400</v>
      </c>
      <c r="G1463" s="1">
        <v>46.532719999999998</v>
      </c>
      <c r="H1463" s="1">
        <f t="shared" si="10"/>
        <v>4.2501061570314464E-4</v>
      </c>
      <c r="I1463" s="1">
        <f t="shared" si="11"/>
        <v>4.2499990110279651E-4</v>
      </c>
      <c r="J1463" s="11">
        <v>2.3635131453987237E-3</v>
      </c>
    </row>
    <row r="1464" spans="1:10" ht="13" x14ac:dyDescent="0.15">
      <c r="A1464" s="3">
        <v>42481</v>
      </c>
      <c r="B1464" s="1">
        <v>46.990001999999997</v>
      </c>
      <c r="C1464" s="1">
        <v>47.32</v>
      </c>
      <c r="D1464" s="1">
        <v>46.119999</v>
      </c>
      <c r="E1464" s="1">
        <v>46.23</v>
      </c>
      <c r="F1464" s="1">
        <v>10010700</v>
      </c>
      <c r="G1464" s="1">
        <v>45.692597999999997</v>
      </c>
      <c r="H1464" s="1">
        <f t="shared" si="10"/>
        <v>-1.8054417244927123E-2</v>
      </c>
      <c r="I1464" s="1">
        <f t="shared" si="11"/>
        <v>-1.8054435674510344E-2</v>
      </c>
      <c r="J1464" s="11">
        <v>-6.2858259162986724E-3</v>
      </c>
    </row>
    <row r="1465" spans="1:10" ht="13" x14ac:dyDescent="0.15">
      <c r="A1465" s="3">
        <v>42482</v>
      </c>
      <c r="B1465" s="1">
        <v>46.34</v>
      </c>
      <c r="C1465" s="1">
        <v>47.740001999999997</v>
      </c>
      <c r="D1465" s="1">
        <v>46.259998000000003</v>
      </c>
      <c r="E1465" s="1">
        <v>47.619999</v>
      </c>
      <c r="F1465" s="1">
        <v>9399900</v>
      </c>
      <c r="G1465" s="1">
        <v>47.06644</v>
      </c>
      <c r="H1465" s="1">
        <f t="shared" si="10"/>
        <v>3.0067034393251205E-2</v>
      </c>
      <c r="I1465" s="1">
        <f t="shared" si="11"/>
        <v>3.0067058126132452E-2</v>
      </c>
      <c r="J1465" s="11">
        <v>1.1806170967633368E-3</v>
      </c>
    </row>
    <row r="1466" spans="1:10" ht="13" x14ac:dyDescent="0.15">
      <c r="A1466" s="3">
        <v>42485</v>
      </c>
      <c r="B1466" s="1">
        <v>47.16</v>
      </c>
      <c r="C1466" s="1">
        <v>47.23</v>
      </c>
      <c r="D1466" s="1">
        <v>45.84</v>
      </c>
      <c r="E1466" s="1">
        <v>46.27</v>
      </c>
      <c r="F1466" s="1">
        <v>11597100</v>
      </c>
      <c r="G1466" s="1">
        <v>45.732134000000002</v>
      </c>
      <c r="H1466" s="1">
        <f t="shared" si="10"/>
        <v>-2.8349412607085456E-2</v>
      </c>
      <c r="I1466" s="1">
        <f t="shared" si="11"/>
        <v>-2.8349414147320215E-2</v>
      </c>
      <c r="J1466" s="11">
        <v>-1.4724582378671427E-3</v>
      </c>
    </row>
    <row r="1467" spans="1:10" ht="13" x14ac:dyDescent="0.15">
      <c r="A1467" s="3">
        <v>42486</v>
      </c>
      <c r="B1467" s="1">
        <v>46.599997999999999</v>
      </c>
      <c r="C1467" s="1">
        <v>48.169998</v>
      </c>
      <c r="D1467" s="1">
        <v>46.34</v>
      </c>
      <c r="E1467" s="1">
        <v>48.080002</v>
      </c>
      <c r="F1467" s="1">
        <v>10715400</v>
      </c>
      <c r="G1467" s="1">
        <v>47.521095000000003</v>
      </c>
      <c r="H1467" s="1">
        <f t="shared" si="10"/>
        <v>3.9118262373027818E-2</v>
      </c>
      <c r="I1467" s="1">
        <f t="shared" si="11"/>
        <v>3.9118248888188781E-2</v>
      </c>
      <c r="J1467" s="11">
        <v>7.2759110033874901E-4</v>
      </c>
    </row>
    <row r="1468" spans="1:10" ht="13" x14ac:dyDescent="0.15">
      <c r="A1468" s="3">
        <v>42487</v>
      </c>
      <c r="B1468" s="1">
        <v>48.549999</v>
      </c>
      <c r="C1468" s="1">
        <v>48.91</v>
      </c>
      <c r="D1468" s="1">
        <v>47.82</v>
      </c>
      <c r="E1468" s="1">
        <v>48.110000999999997</v>
      </c>
      <c r="F1468" s="1">
        <v>11556500</v>
      </c>
      <c r="G1468" s="1">
        <v>47.550744999999999</v>
      </c>
      <c r="H1468" s="1">
        <f t="shared" si="10"/>
        <v>6.2393924193257218E-4</v>
      </c>
      <c r="I1468" s="1">
        <f t="shared" si="11"/>
        <v>6.2393343419373274E-4</v>
      </c>
      <c r="J1468" s="11">
        <v>2.8476685860632264E-3</v>
      </c>
    </row>
    <row r="1469" spans="1:10" ht="13" x14ac:dyDescent="0.15">
      <c r="A1469" s="3">
        <v>42488</v>
      </c>
      <c r="B1469" s="1">
        <v>48.130001</v>
      </c>
      <c r="C1469" s="1">
        <v>49.349997999999999</v>
      </c>
      <c r="D1469" s="1">
        <v>47.5</v>
      </c>
      <c r="E1469" s="1">
        <v>47.669998</v>
      </c>
      <c r="F1469" s="1">
        <v>12327600</v>
      </c>
      <c r="G1469" s="1">
        <v>47.115858000000003</v>
      </c>
      <c r="H1469" s="1">
        <f t="shared" si="10"/>
        <v>-9.1457699200629267E-3</v>
      </c>
      <c r="I1469" s="1">
        <f t="shared" si="11"/>
        <v>-9.1457452454214178E-3</v>
      </c>
      <c r="J1469" s="11">
        <v>-1.1683641421427788E-2</v>
      </c>
    </row>
    <row r="1470" spans="1:10" ht="13" x14ac:dyDescent="0.15">
      <c r="A1470" s="3">
        <v>42489</v>
      </c>
      <c r="B1470" s="1">
        <v>47.900002000000001</v>
      </c>
      <c r="C1470" s="1">
        <v>48.830002</v>
      </c>
      <c r="D1470" s="1">
        <v>46.950001</v>
      </c>
      <c r="E1470" s="1">
        <v>47.790000999999997</v>
      </c>
      <c r="F1470" s="1">
        <v>9024000</v>
      </c>
      <c r="G1470" s="1">
        <v>47.234465</v>
      </c>
      <c r="H1470" s="1">
        <f t="shared" si="10"/>
        <v>2.5173695203426897E-3</v>
      </c>
      <c r="I1470" s="1">
        <f t="shared" si="11"/>
        <v>2.517347768558035E-3</v>
      </c>
      <c r="J1470" s="11">
        <v>-3.2034047195286103E-3</v>
      </c>
    </row>
    <row r="1471" spans="1:10" ht="13" x14ac:dyDescent="0.15">
      <c r="A1471" s="3">
        <v>42492</v>
      </c>
      <c r="B1471" s="1">
        <v>47.560001</v>
      </c>
      <c r="C1471" s="1">
        <v>47.689999</v>
      </c>
      <c r="D1471" s="1">
        <v>46.119999</v>
      </c>
      <c r="E1471" s="1">
        <v>46.849997999999999</v>
      </c>
      <c r="F1471" s="1">
        <v>8278800</v>
      </c>
      <c r="G1471" s="1">
        <v>46.305390000000003</v>
      </c>
      <c r="H1471" s="1">
        <f t="shared" si="10"/>
        <v>-1.9669449264083448E-2</v>
      </c>
      <c r="I1471" s="1">
        <f t="shared" si="11"/>
        <v>-1.9669429938499301E-2</v>
      </c>
      <c r="J1471" s="11">
        <v>6.6120122740434715E-3</v>
      </c>
    </row>
    <row r="1472" spans="1:10" ht="13" x14ac:dyDescent="0.15">
      <c r="A1472" s="3">
        <v>42493</v>
      </c>
      <c r="B1472" s="1">
        <v>46.099997999999999</v>
      </c>
      <c r="C1472" s="1">
        <v>46.259998000000003</v>
      </c>
      <c r="D1472" s="1">
        <v>44.709999000000003</v>
      </c>
      <c r="E1472" s="1">
        <v>45.080002</v>
      </c>
      <c r="F1472" s="1">
        <v>8770100</v>
      </c>
      <c r="G1472" s="1">
        <v>44.555968999999997</v>
      </c>
      <c r="H1472" s="1">
        <f t="shared" si="10"/>
        <v>-3.778006564696116E-2</v>
      </c>
      <c r="I1472" s="1">
        <f t="shared" si="11"/>
        <v>-3.778007268700264E-2</v>
      </c>
      <c r="J1472" s="11">
        <v>-7.8390668210305704E-3</v>
      </c>
    </row>
    <row r="1473" spans="1:10" ht="13" x14ac:dyDescent="0.15">
      <c r="A1473" s="3">
        <v>42494</v>
      </c>
      <c r="B1473" s="1">
        <v>45.169998</v>
      </c>
      <c r="C1473" s="1">
        <v>45.650002000000001</v>
      </c>
      <c r="D1473" s="1">
        <v>43.189999</v>
      </c>
      <c r="E1473" s="1">
        <v>43.41</v>
      </c>
      <c r="F1473" s="1">
        <v>9267000</v>
      </c>
      <c r="G1473" s="1">
        <v>42.905380000000001</v>
      </c>
      <c r="H1473" s="1">
        <f t="shared" si="10"/>
        <v>-3.7045295605798861E-2</v>
      </c>
      <c r="I1473" s="1">
        <f t="shared" si="11"/>
        <v>-3.7045294649522643E-2</v>
      </c>
      <c r="J1473" s="11">
        <v>-5.6138186212305683E-3</v>
      </c>
    </row>
    <row r="1474" spans="1:10" ht="13" x14ac:dyDescent="0.15">
      <c r="A1474" s="3">
        <v>42495</v>
      </c>
      <c r="B1474" s="1">
        <v>44.540000999999997</v>
      </c>
      <c r="C1474" s="1">
        <v>44.98</v>
      </c>
      <c r="D1474" s="1">
        <v>42.759998000000003</v>
      </c>
      <c r="E1474" s="1">
        <v>43.209999000000003</v>
      </c>
      <c r="F1474" s="1">
        <v>8384600</v>
      </c>
      <c r="G1474" s="1">
        <v>42.707704</v>
      </c>
      <c r="H1474" s="1">
        <f t="shared" si="10"/>
        <v>-4.6072563925361257E-3</v>
      </c>
      <c r="I1474" s="1">
        <f t="shared" si="11"/>
        <v>-4.6072543816183722E-3</v>
      </c>
      <c r="J1474" s="11">
        <v>5.3543883683947809E-4</v>
      </c>
    </row>
    <row r="1475" spans="1:10" ht="13" x14ac:dyDescent="0.15">
      <c r="A1475" s="3">
        <v>42496</v>
      </c>
      <c r="B1475" s="1">
        <v>42.73</v>
      </c>
      <c r="C1475" s="1">
        <v>43.580002</v>
      </c>
      <c r="D1475" s="1">
        <v>42.27</v>
      </c>
      <c r="E1475" s="1">
        <v>42.759998000000003</v>
      </c>
      <c r="F1475" s="1">
        <v>8148100</v>
      </c>
      <c r="G1475" s="1">
        <v>42.262934000000001</v>
      </c>
      <c r="H1475" s="1">
        <f t="shared" si="10"/>
        <v>-1.0414279343075206E-2</v>
      </c>
      <c r="I1475" s="1">
        <f t="shared" si="11"/>
        <v>-1.0414280290038498E-2</v>
      </c>
      <c r="J1475" s="11">
        <v>4.5252946085532989E-3</v>
      </c>
    </row>
    <row r="1476" spans="1:10" ht="13" x14ac:dyDescent="0.15">
      <c r="A1476" s="3">
        <v>42499</v>
      </c>
      <c r="B1476" s="1">
        <v>42.310001</v>
      </c>
      <c r="C1476" s="1">
        <v>42.490001999999997</v>
      </c>
      <c r="D1476" s="1">
        <v>41.119999</v>
      </c>
      <c r="E1476" s="1">
        <v>41.650002000000001</v>
      </c>
      <c r="F1476" s="1">
        <v>7049800</v>
      </c>
      <c r="G1476" s="1">
        <v>41.165840000000003</v>
      </c>
      <c r="H1476" s="1">
        <f t="shared" si="10"/>
        <v>-2.5958747706209023E-2</v>
      </c>
      <c r="I1476" s="1">
        <f t="shared" si="11"/>
        <v>-2.5958775129052765E-2</v>
      </c>
      <c r="J1476" s="11">
        <v>-1.9571288233208675E-3</v>
      </c>
    </row>
    <row r="1477" spans="1:10" ht="13" x14ac:dyDescent="0.15">
      <c r="A1477" s="3">
        <v>42500</v>
      </c>
      <c r="B1477" s="1">
        <v>41.619999</v>
      </c>
      <c r="C1477" s="1">
        <v>42.889999000000003</v>
      </c>
      <c r="D1477" s="1">
        <v>41.580002</v>
      </c>
      <c r="E1477" s="1">
        <v>42.869999</v>
      </c>
      <c r="F1477" s="1">
        <v>7969500</v>
      </c>
      <c r="G1477" s="1">
        <v>42.371656000000002</v>
      </c>
      <c r="H1477" s="1">
        <f t="shared" si="10"/>
        <v>2.9291643251301628E-2</v>
      </c>
      <c r="I1477" s="1">
        <f t="shared" si="11"/>
        <v>2.9291665128174198E-2</v>
      </c>
      <c r="J1477" s="11">
        <v>1.2563005685102928E-2</v>
      </c>
    </row>
    <row r="1478" spans="1:10" ht="13" x14ac:dyDescent="0.15">
      <c r="A1478" s="3">
        <v>42501</v>
      </c>
      <c r="B1478" s="1">
        <v>42.869999</v>
      </c>
      <c r="C1478" s="1">
        <v>44.43</v>
      </c>
      <c r="D1478" s="1">
        <v>42.310001</v>
      </c>
      <c r="E1478" s="1">
        <v>43.68</v>
      </c>
      <c r="F1478" s="1">
        <v>8913000</v>
      </c>
      <c r="G1478" s="1">
        <v>43.172241</v>
      </c>
      <c r="H1478" s="1">
        <f t="shared" si="10"/>
        <v>1.8894355467561352E-2</v>
      </c>
      <c r="I1478" s="1">
        <f t="shared" si="11"/>
        <v>1.8894352394440237E-2</v>
      </c>
      <c r="J1478" s="11">
        <v>-1.2116590468474372E-2</v>
      </c>
    </row>
    <row r="1479" spans="1:10" ht="13" x14ac:dyDescent="0.15">
      <c r="A1479" s="3">
        <v>42502</v>
      </c>
      <c r="B1479" s="1">
        <v>44.049999</v>
      </c>
      <c r="C1479" s="1">
        <v>44.689999</v>
      </c>
      <c r="D1479" s="1">
        <v>43.049999</v>
      </c>
      <c r="E1479" s="1">
        <v>43.73</v>
      </c>
      <c r="F1479" s="1">
        <v>8380800</v>
      </c>
      <c r="G1479" s="1">
        <v>43.22166</v>
      </c>
      <c r="H1479" s="1">
        <f t="shared" si="10"/>
        <v>1.1446886446885797E-3</v>
      </c>
      <c r="I1479" s="1">
        <f t="shared" si="11"/>
        <v>1.1446938786429995E-3</v>
      </c>
      <c r="J1479" s="11">
        <v>5.2965935838660515E-4</v>
      </c>
    </row>
    <row r="1480" spans="1:10" ht="13" x14ac:dyDescent="0.15">
      <c r="A1480" s="3">
        <v>42503</v>
      </c>
      <c r="B1480" s="1">
        <v>43.369999</v>
      </c>
      <c r="C1480" s="1">
        <v>43.919998</v>
      </c>
      <c r="D1480" s="1">
        <v>42.84</v>
      </c>
      <c r="E1480" s="1">
        <v>43.02</v>
      </c>
      <c r="F1480" s="1">
        <v>6203300</v>
      </c>
      <c r="G1480" s="1">
        <v>42.519914</v>
      </c>
      <c r="H1480" s="1">
        <f t="shared" si="10"/>
        <v>-1.6235993597072805E-2</v>
      </c>
      <c r="I1480" s="1">
        <f t="shared" si="11"/>
        <v>-1.6235979830483142E-2</v>
      </c>
      <c r="J1480" s="11">
        <v>-1.0450026240794608E-2</v>
      </c>
    </row>
    <row r="1481" spans="1:10" ht="13" x14ac:dyDescent="0.15">
      <c r="A1481" s="3">
        <v>42506</v>
      </c>
      <c r="B1481" s="1">
        <v>43.790000999999997</v>
      </c>
      <c r="C1481" s="1">
        <v>44.509998000000003</v>
      </c>
      <c r="D1481" s="1">
        <v>43.790000999999997</v>
      </c>
      <c r="E1481" s="1">
        <v>44.080002</v>
      </c>
      <c r="F1481" s="1">
        <v>7837900</v>
      </c>
      <c r="G1481" s="1">
        <v>43.567593000000002</v>
      </c>
      <c r="H1481" s="1">
        <f t="shared" si="10"/>
        <v>2.4639748953974829E-2</v>
      </c>
      <c r="I1481" s="1">
        <f t="shared" si="11"/>
        <v>2.4639725282605281E-2</v>
      </c>
      <c r="J1481" s="11">
        <v>1.000213437218939E-2</v>
      </c>
    </row>
    <row r="1482" spans="1:10" ht="13" x14ac:dyDescent="0.15">
      <c r="A1482" s="3">
        <v>42507</v>
      </c>
      <c r="B1482" s="1">
        <v>43.880001</v>
      </c>
      <c r="C1482" s="1">
        <v>44.450001</v>
      </c>
      <c r="D1482" s="1">
        <v>43.459999000000003</v>
      </c>
      <c r="E1482" s="1">
        <v>43.779998999999997</v>
      </c>
      <c r="F1482" s="1">
        <v>11746900</v>
      </c>
      <c r="G1482" s="1">
        <v>43.271078000000003</v>
      </c>
      <c r="H1482" s="1">
        <f t="shared" si="10"/>
        <v>-6.805875371784325E-3</v>
      </c>
      <c r="I1482" s="1">
        <f t="shared" si="11"/>
        <v>-6.8058614117148817E-3</v>
      </c>
      <c r="J1482" s="11">
        <v>-1.0204585835784763E-2</v>
      </c>
    </row>
    <row r="1483" spans="1:10" ht="13" x14ac:dyDescent="0.15">
      <c r="A1483" s="3">
        <v>42508</v>
      </c>
      <c r="B1483" s="1">
        <v>43.380001</v>
      </c>
      <c r="C1483" s="1">
        <v>44.119999</v>
      </c>
      <c r="D1483" s="1">
        <v>43.049999</v>
      </c>
      <c r="E1483" s="1">
        <v>43.34</v>
      </c>
      <c r="F1483" s="1">
        <v>8155000</v>
      </c>
      <c r="G1483" s="1">
        <v>43.082208000000001</v>
      </c>
      <c r="H1483" s="1">
        <f t="shared" si="10"/>
        <v>-1.005022864436322E-2</v>
      </c>
      <c r="I1483" s="1">
        <f t="shared" si="11"/>
        <v>-4.3648092150604945E-3</v>
      </c>
      <c r="J1483" s="11">
        <v>-1.9174750398337013E-4</v>
      </c>
    </row>
    <row r="1484" spans="1:10" ht="13" x14ac:dyDescent="0.15">
      <c r="A1484" s="3">
        <v>42509</v>
      </c>
      <c r="B1484" s="1">
        <v>42.75</v>
      </c>
      <c r="C1484" s="1">
        <v>43.619999</v>
      </c>
      <c r="D1484" s="1">
        <v>42.07</v>
      </c>
      <c r="E1484" s="1">
        <v>43.360000999999997</v>
      </c>
      <c r="F1484" s="1">
        <v>6284300</v>
      </c>
      <c r="G1484" s="1">
        <v>43.102089999999997</v>
      </c>
      <c r="H1484" s="1">
        <f t="shared" si="10"/>
        <v>4.6149053991678576E-4</v>
      </c>
      <c r="I1484" s="1">
        <f t="shared" si="11"/>
        <v>4.6148981036430429E-4</v>
      </c>
      <c r="J1484" s="11">
        <v>-5.2045833409945378E-3</v>
      </c>
    </row>
    <row r="1485" spans="1:10" ht="13" x14ac:dyDescent="0.15">
      <c r="A1485" s="3">
        <v>42510</v>
      </c>
      <c r="B1485" s="1">
        <v>43.52</v>
      </c>
      <c r="C1485" s="1">
        <v>43.990001999999997</v>
      </c>
      <c r="D1485" s="1">
        <v>43.040000999999997</v>
      </c>
      <c r="E1485" s="1">
        <v>43.580002</v>
      </c>
      <c r="F1485" s="1">
        <v>6397700</v>
      </c>
      <c r="G1485" s="1">
        <v>43.320782000000001</v>
      </c>
      <c r="H1485" s="1">
        <f t="shared" si="10"/>
        <v>5.0738236837218585E-3</v>
      </c>
      <c r="I1485" s="1">
        <f t="shared" si="11"/>
        <v>5.0738142860358828E-3</v>
      </c>
      <c r="J1485" s="11">
        <v>3.7589650099227115E-3</v>
      </c>
    </row>
    <row r="1486" spans="1:10" ht="13" x14ac:dyDescent="0.15">
      <c r="A1486" s="3">
        <v>42513</v>
      </c>
      <c r="B1486" s="1">
        <v>43.200001</v>
      </c>
      <c r="C1486" s="1">
        <v>43.919998</v>
      </c>
      <c r="D1486" s="1">
        <v>43</v>
      </c>
      <c r="E1486" s="1">
        <v>43.59</v>
      </c>
      <c r="F1486" s="1">
        <v>6753800</v>
      </c>
      <c r="G1486" s="1">
        <v>43.330720999999997</v>
      </c>
      <c r="H1486" s="1">
        <f t="shared" si="10"/>
        <v>2.2941715330814029E-4</v>
      </c>
      <c r="I1486" s="1">
        <f t="shared" si="11"/>
        <v>2.2942799139673197E-4</v>
      </c>
      <c r="J1486" s="11">
        <v>-4.5767600207318148E-4</v>
      </c>
    </row>
    <row r="1487" spans="1:10" ht="13" x14ac:dyDescent="0.15">
      <c r="A1487" s="3">
        <v>42514</v>
      </c>
      <c r="B1487" s="1">
        <v>43.919998</v>
      </c>
      <c r="C1487" s="1">
        <v>43.98</v>
      </c>
      <c r="D1487" s="1">
        <v>43.290000999999997</v>
      </c>
      <c r="E1487" s="1">
        <v>43.459999000000003</v>
      </c>
      <c r="F1487" s="1">
        <v>5989300</v>
      </c>
      <c r="G1487" s="1">
        <v>43.201493999999997</v>
      </c>
      <c r="H1487" s="1">
        <f t="shared" si="10"/>
        <v>-2.9823583390685944E-3</v>
      </c>
      <c r="I1487" s="1">
        <f t="shared" si="11"/>
        <v>-2.9823413277614329E-3</v>
      </c>
      <c r="J1487" s="11">
        <v>1.2183270257001789E-2</v>
      </c>
    </row>
    <row r="1488" spans="1:10" ht="13" x14ac:dyDescent="0.15">
      <c r="A1488" s="3">
        <v>42515</v>
      </c>
      <c r="B1488" s="1">
        <v>43.900002000000001</v>
      </c>
      <c r="C1488" s="1">
        <v>45.060001</v>
      </c>
      <c r="D1488" s="1">
        <v>43.849997999999999</v>
      </c>
      <c r="E1488" s="1">
        <v>44.900002000000001</v>
      </c>
      <c r="F1488" s="1">
        <v>6456200</v>
      </c>
      <c r="G1488" s="1">
        <v>44.632930999999999</v>
      </c>
      <c r="H1488" s="1">
        <f t="shared" si="10"/>
        <v>3.3133986036216825E-2</v>
      </c>
      <c r="I1488" s="1">
        <f t="shared" si="11"/>
        <v>3.313396985761656E-2</v>
      </c>
      <c r="J1488" s="11">
        <v>8.2152136468683027E-3</v>
      </c>
    </row>
    <row r="1489" spans="1:10" ht="13" x14ac:dyDescent="0.15">
      <c r="A1489" s="3">
        <v>42516</v>
      </c>
      <c r="B1489" s="1">
        <v>45.419998</v>
      </c>
      <c r="C1489" s="1">
        <v>45.779998999999997</v>
      </c>
      <c r="D1489" s="1">
        <v>44.689999</v>
      </c>
      <c r="E1489" s="1">
        <v>44.73</v>
      </c>
      <c r="F1489" s="1">
        <v>7813700</v>
      </c>
      <c r="G1489" s="1">
        <v>44.463940000000001</v>
      </c>
      <c r="H1489" s="1">
        <f t="shared" si="10"/>
        <v>-3.7862359115263238E-3</v>
      </c>
      <c r="I1489" s="1">
        <f t="shared" si="11"/>
        <v>-3.7862402538609515E-3</v>
      </c>
      <c r="J1489" s="11">
        <v>-1.3007700916717151E-3</v>
      </c>
    </row>
    <row r="1490" spans="1:10" ht="13" x14ac:dyDescent="0.15">
      <c r="A1490" s="3">
        <v>42517</v>
      </c>
      <c r="B1490" s="1">
        <v>44.27</v>
      </c>
      <c r="C1490" s="1">
        <v>44.43</v>
      </c>
      <c r="D1490" s="1">
        <v>43.849997999999999</v>
      </c>
      <c r="E1490" s="1">
        <v>44.330002</v>
      </c>
      <c r="F1490" s="1">
        <v>6068600</v>
      </c>
      <c r="G1490" s="1">
        <v>44.066321000000002</v>
      </c>
      <c r="H1490" s="1">
        <f t="shared" si="10"/>
        <v>-8.9424994410909134E-3</v>
      </c>
      <c r="I1490" s="1">
        <f t="shared" si="11"/>
        <v>-8.9425048702386437E-3</v>
      </c>
      <c r="J1490" s="11">
        <v>2.5202440822441165E-3</v>
      </c>
    </row>
    <row r="1491" spans="1:10" ht="13" x14ac:dyDescent="0.15">
      <c r="A1491" s="3">
        <v>42521</v>
      </c>
      <c r="B1491" s="1">
        <v>44.59</v>
      </c>
      <c r="C1491" s="1">
        <v>45.27</v>
      </c>
      <c r="D1491" s="1">
        <v>43.68</v>
      </c>
      <c r="E1491" s="1">
        <v>43.790000999999997</v>
      </c>
      <c r="F1491" s="1">
        <v>9511600</v>
      </c>
      <c r="G1491" s="1">
        <v>43.529532000000003</v>
      </c>
      <c r="H1491" s="1">
        <f t="shared" si="10"/>
        <v>-1.2181389028586186E-2</v>
      </c>
      <c r="I1491" s="1">
        <f t="shared" si="11"/>
        <v>-1.2181389047658388E-2</v>
      </c>
      <c r="J1491" s="11">
        <v>-4.8128695686056773E-3</v>
      </c>
    </row>
    <row r="1492" spans="1:10" ht="13" x14ac:dyDescent="0.15">
      <c r="A1492" s="3">
        <v>42522</v>
      </c>
      <c r="B1492" s="1">
        <v>43.369999</v>
      </c>
      <c r="C1492" s="1">
        <v>44.080002</v>
      </c>
      <c r="D1492" s="1">
        <v>43.209999000000003</v>
      </c>
      <c r="E1492" s="1">
        <v>44.060001</v>
      </c>
      <c r="F1492" s="1">
        <v>7262100</v>
      </c>
      <c r="G1492" s="1">
        <v>43.797927000000001</v>
      </c>
      <c r="H1492" s="1">
        <f t="shared" si="10"/>
        <v>6.1657911357435946E-3</v>
      </c>
      <c r="I1492" s="1">
        <f t="shared" si="11"/>
        <v>6.1658140501027704E-3</v>
      </c>
      <c r="J1492" s="11">
        <v>1.3890326236542096E-4</v>
      </c>
    </row>
    <row r="1493" spans="1:10" ht="13" x14ac:dyDescent="0.15">
      <c r="A1493" s="3">
        <v>42523</v>
      </c>
      <c r="B1493" s="1">
        <v>43.75</v>
      </c>
      <c r="C1493" s="1">
        <v>44.630001</v>
      </c>
      <c r="D1493" s="1">
        <v>43.450001</v>
      </c>
      <c r="E1493" s="1">
        <v>44.380001</v>
      </c>
      <c r="F1493" s="1">
        <v>7016600</v>
      </c>
      <c r="G1493" s="1">
        <v>44.116022999999998</v>
      </c>
      <c r="H1493" s="1">
        <f t="shared" si="10"/>
        <v>7.2628232577661607E-3</v>
      </c>
      <c r="I1493" s="1">
        <f t="shared" si="11"/>
        <v>7.262809493243756E-3</v>
      </c>
      <c r="J1493" s="11">
        <v>2.7482595360036931E-3</v>
      </c>
    </row>
    <row r="1494" spans="1:10" ht="13" x14ac:dyDescent="0.15">
      <c r="A1494" s="3">
        <v>42524</v>
      </c>
      <c r="B1494" s="1">
        <v>44.389999000000003</v>
      </c>
      <c r="C1494" s="1">
        <v>44.720001000000003</v>
      </c>
      <c r="D1494" s="1">
        <v>43.700001</v>
      </c>
      <c r="E1494" s="1">
        <v>44.18</v>
      </c>
      <c r="F1494" s="1">
        <v>6086800</v>
      </c>
      <c r="G1494" s="1">
        <v>43.917211999999999</v>
      </c>
      <c r="H1494" s="1">
        <f t="shared" si="10"/>
        <v>-4.5065569061163453E-3</v>
      </c>
      <c r="I1494" s="1">
        <f t="shared" si="11"/>
        <v>-4.506548561732303E-3</v>
      </c>
      <c r="J1494" s="11">
        <v>-1.7658375467969024E-3</v>
      </c>
    </row>
    <row r="1495" spans="1:10" ht="13" x14ac:dyDescent="0.15">
      <c r="A1495" s="3">
        <v>42527</v>
      </c>
      <c r="B1495" s="1">
        <v>44.799999</v>
      </c>
      <c r="C1495" s="1">
        <v>45.630001</v>
      </c>
      <c r="D1495" s="1">
        <v>44.470001000000003</v>
      </c>
      <c r="E1495" s="1">
        <v>45.52</v>
      </c>
      <c r="F1495" s="1">
        <v>7813100</v>
      </c>
      <c r="G1495" s="1">
        <v>45.249242000000002</v>
      </c>
      <c r="H1495" s="1">
        <f t="shared" si="10"/>
        <v>3.0330466274332356E-2</v>
      </c>
      <c r="I1495" s="1">
        <f t="shared" si="11"/>
        <v>3.0330477262536685E-2</v>
      </c>
      <c r="J1495" s="11">
        <v>6.3609336129314955E-3</v>
      </c>
    </row>
    <row r="1496" spans="1:10" ht="13" x14ac:dyDescent="0.15">
      <c r="A1496" s="3">
        <v>42528</v>
      </c>
      <c r="B1496" s="1">
        <v>45.970001000000003</v>
      </c>
      <c r="C1496" s="1">
        <v>47.57</v>
      </c>
      <c r="D1496" s="1">
        <v>45.799999</v>
      </c>
      <c r="E1496" s="1">
        <v>47.540000999999997</v>
      </c>
      <c r="F1496" s="1">
        <v>11227800</v>
      </c>
      <c r="G1496" s="1">
        <v>47.257227</v>
      </c>
      <c r="H1496" s="1">
        <f t="shared" si="10"/>
        <v>4.4376120386643091E-2</v>
      </c>
      <c r="I1496" s="1">
        <f t="shared" si="11"/>
        <v>4.4376102477031498E-2</v>
      </c>
      <c r="J1496" s="11">
        <v>1.0016121310193302E-3</v>
      </c>
    </row>
    <row r="1497" spans="1:10" ht="13" x14ac:dyDescent="0.15">
      <c r="A1497" s="3">
        <v>42529</v>
      </c>
      <c r="B1497" s="1">
        <v>47.950001</v>
      </c>
      <c r="C1497" s="1">
        <v>48.450001</v>
      </c>
      <c r="D1497" s="1">
        <v>47.439999</v>
      </c>
      <c r="E1497" s="1">
        <v>47.490001999999997</v>
      </c>
      <c r="F1497" s="1">
        <v>9641000</v>
      </c>
      <c r="G1497" s="1">
        <v>47.207524999999997</v>
      </c>
      <c r="H1497" s="1">
        <f t="shared" si="10"/>
        <v>-1.051724841150081E-3</v>
      </c>
      <c r="I1497" s="1">
        <f t="shared" si="11"/>
        <v>-1.0517333147796308E-3</v>
      </c>
      <c r="J1497" s="11">
        <v>3.7222901306929184E-3</v>
      </c>
    </row>
    <row r="1498" spans="1:10" ht="13" x14ac:dyDescent="0.15">
      <c r="A1498" s="3">
        <v>42530</v>
      </c>
      <c r="B1498" s="1">
        <v>46.720001000000003</v>
      </c>
      <c r="C1498" s="1">
        <v>47.139999000000003</v>
      </c>
      <c r="D1498" s="1">
        <v>46.549999</v>
      </c>
      <c r="E1498" s="1">
        <v>46.57</v>
      </c>
      <c r="F1498" s="1">
        <v>5425100</v>
      </c>
      <c r="G1498" s="1">
        <v>46.292994999999998</v>
      </c>
      <c r="H1498" s="1">
        <f t="shared" si="10"/>
        <v>-1.9372540771844918E-2</v>
      </c>
      <c r="I1498" s="1">
        <f t="shared" si="11"/>
        <v>-1.9372547067443152E-2</v>
      </c>
      <c r="J1498" s="11">
        <v>-1.1030976942348687E-3</v>
      </c>
    </row>
    <row r="1499" spans="1:10" ht="13" x14ac:dyDescent="0.15">
      <c r="A1499" s="3">
        <v>42531</v>
      </c>
      <c r="B1499" s="1">
        <v>45.900002000000001</v>
      </c>
      <c r="C1499" s="1">
        <v>46.119999</v>
      </c>
      <c r="D1499" s="1">
        <v>44.259998000000003</v>
      </c>
      <c r="E1499" s="1">
        <v>44.509998000000003</v>
      </c>
      <c r="F1499" s="1">
        <v>9008300</v>
      </c>
      <c r="G1499" s="1">
        <v>44.245246999999999</v>
      </c>
      <c r="H1499" s="1">
        <f t="shared" si="10"/>
        <v>-4.423452866652345E-2</v>
      </c>
      <c r="I1499" s="1">
        <f t="shared" si="11"/>
        <v>-4.4234511074515676E-2</v>
      </c>
      <c r="J1499" s="11">
        <v>-6.6637946924713162E-3</v>
      </c>
    </row>
    <row r="1500" spans="1:10" ht="13" x14ac:dyDescent="0.15">
      <c r="A1500" s="3">
        <v>42534</v>
      </c>
      <c r="B1500" s="1">
        <v>43.959999000000003</v>
      </c>
      <c r="C1500" s="1">
        <v>44.959999000000003</v>
      </c>
      <c r="D1500" s="1">
        <v>43.799999</v>
      </c>
      <c r="E1500" s="1">
        <v>43.880001</v>
      </c>
      <c r="F1500" s="1">
        <v>7394900</v>
      </c>
      <c r="G1500" s="1">
        <v>43.618997</v>
      </c>
      <c r="H1500" s="1">
        <f t="shared" si="10"/>
        <v>-1.4154055904473484E-2</v>
      </c>
      <c r="I1500" s="1">
        <f t="shared" si="11"/>
        <v>-1.4154062695140992E-2</v>
      </c>
      <c r="J1500" s="11">
        <v>-7.43671103879779E-3</v>
      </c>
    </row>
    <row r="1501" spans="1:10" ht="13" x14ac:dyDescent="0.15">
      <c r="A1501" s="3">
        <v>42535</v>
      </c>
      <c r="B1501" s="1">
        <v>43.84</v>
      </c>
      <c r="C1501" s="1">
        <v>44.599997999999999</v>
      </c>
      <c r="D1501" s="1">
        <v>43.349997999999999</v>
      </c>
      <c r="E1501" s="1">
        <v>44.32</v>
      </c>
      <c r="F1501" s="1">
        <v>7324500</v>
      </c>
      <c r="G1501" s="1">
        <v>44.056379</v>
      </c>
      <c r="H1501" s="1">
        <f t="shared" si="10"/>
        <v>1.0027324292905104E-2</v>
      </c>
      <c r="I1501" s="1">
        <f t="shared" si="11"/>
        <v>1.002732823040382E-2</v>
      </c>
      <c r="J1501" s="11">
        <v>-3.2516691670716642E-3</v>
      </c>
    </row>
    <row r="1502" spans="1:10" ht="13" x14ac:dyDescent="0.15">
      <c r="A1502" s="3">
        <v>42536</v>
      </c>
      <c r="B1502" s="1">
        <v>43.91</v>
      </c>
      <c r="C1502" s="1">
        <v>44.509998000000003</v>
      </c>
      <c r="D1502" s="1">
        <v>43.41</v>
      </c>
      <c r="E1502" s="1">
        <v>43.709999000000003</v>
      </c>
      <c r="F1502" s="1">
        <v>6898000</v>
      </c>
      <c r="G1502" s="1">
        <v>43.450006000000002</v>
      </c>
      <c r="H1502" s="1">
        <f t="shared" si="10"/>
        <v>-1.3763560469314009E-2</v>
      </c>
      <c r="I1502" s="1">
        <f t="shared" si="11"/>
        <v>-1.3763568721796175E-2</v>
      </c>
      <c r="J1502" s="11">
        <v>-1.9604380351405611E-3</v>
      </c>
    </row>
    <row r="1503" spans="1:10" ht="13" x14ac:dyDescent="0.15">
      <c r="A1503" s="3">
        <v>42537</v>
      </c>
      <c r="B1503" s="1">
        <v>43.200001</v>
      </c>
      <c r="C1503" s="1">
        <v>43.32</v>
      </c>
      <c r="D1503" s="1">
        <v>42.220001000000003</v>
      </c>
      <c r="E1503" s="1">
        <v>43.16</v>
      </c>
      <c r="F1503" s="1">
        <v>7010100</v>
      </c>
      <c r="G1503" s="1">
        <v>42.903278999999998</v>
      </c>
      <c r="H1503" s="1">
        <f t="shared" si="10"/>
        <v>-1.2582910377097165E-2</v>
      </c>
      <c r="I1503" s="1">
        <f t="shared" si="11"/>
        <v>-1.2582898147355933E-2</v>
      </c>
      <c r="J1503" s="11">
        <v>5.2680722703605815E-3</v>
      </c>
    </row>
    <row r="1504" spans="1:10" ht="13" x14ac:dyDescent="0.15">
      <c r="A1504" s="3">
        <v>42538</v>
      </c>
      <c r="B1504" s="1">
        <v>43.599997999999999</v>
      </c>
      <c r="C1504" s="1">
        <v>44.740001999999997</v>
      </c>
      <c r="D1504" s="1">
        <v>43.509998000000003</v>
      </c>
      <c r="E1504" s="1">
        <v>44.150002000000001</v>
      </c>
      <c r="F1504" s="1">
        <v>9672800</v>
      </c>
      <c r="G1504" s="1">
        <v>43.887391999999998</v>
      </c>
      <c r="H1504" s="1">
        <f t="shared" si="10"/>
        <v>2.2937951807229011E-2</v>
      </c>
      <c r="I1504" s="1">
        <f t="shared" si="11"/>
        <v>2.293794374085022E-2</v>
      </c>
      <c r="J1504" s="11">
        <v>-3.2673052807603142E-3</v>
      </c>
    </row>
    <row r="1505" spans="1:10" ht="13" x14ac:dyDescent="0.15">
      <c r="A1505" s="3">
        <v>42541</v>
      </c>
      <c r="B1505" s="1">
        <v>45</v>
      </c>
      <c r="C1505" s="1">
        <v>45.360000999999997</v>
      </c>
      <c r="D1505" s="1">
        <v>44.57</v>
      </c>
      <c r="E1505" s="1">
        <v>44.689999</v>
      </c>
      <c r="F1505" s="1">
        <v>8374600</v>
      </c>
      <c r="G1505" s="1">
        <v>44.424177</v>
      </c>
      <c r="H1505" s="1">
        <f t="shared" si="10"/>
        <v>1.2230962073342592E-2</v>
      </c>
      <c r="I1505" s="1">
        <f t="shared" si="11"/>
        <v>1.2230961456994342E-2</v>
      </c>
      <c r="J1505" s="11">
        <v>7.3384896558696547E-3</v>
      </c>
    </row>
    <row r="1506" spans="1:10" ht="13" x14ac:dyDescent="0.15">
      <c r="A1506" s="3">
        <v>42542</v>
      </c>
      <c r="B1506" s="1">
        <v>44.580002</v>
      </c>
      <c r="C1506" s="1">
        <v>45.080002</v>
      </c>
      <c r="D1506" s="1">
        <v>44.25</v>
      </c>
      <c r="E1506" s="1">
        <v>44.799999</v>
      </c>
      <c r="F1506" s="1">
        <v>6783300</v>
      </c>
      <c r="G1506" s="1">
        <v>44.533523000000002</v>
      </c>
      <c r="H1506" s="1">
        <f t="shared" si="10"/>
        <v>2.4614008158738029E-3</v>
      </c>
      <c r="I1506" s="1">
        <f t="shared" si="11"/>
        <v>2.4614074448695393E-3</v>
      </c>
      <c r="J1506" s="11">
        <v>1.3963219726308939E-3</v>
      </c>
    </row>
    <row r="1507" spans="1:10" ht="13" x14ac:dyDescent="0.15">
      <c r="A1507" s="3">
        <v>42543</v>
      </c>
      <c r="B1507" s="1">
        <v>45.119999</v>
      </c>
      <c r="C1507" s="1">
        <v>45.18</v>
      </c>
      <c r="D1507" s="1">
        <v>43.91</v>
      </c>
      <c r="E1507" s="1">
        <v>43.990001999999997</v>
      </c>
      <c r="F1507" s="1">
        <v>8649100</v>
      </c>
      <c r="G1507" s="1">
        <v>43.728344</v>
      </c>
      <c r="H1507" s="1">
        <f t="shared" si="10"/>
        <v>-1.8080290582149404E-2</v>
      </c>
      <c r="I1507" s="1">
        <f t="shared" si="11"/>
        <v>-1.8080289762837817E-2</v>
      </c>
      <c r="J1507" s="11">
        <v>-2.7426320371066655E-3</v>
      </c>
    </row>
    <row r="1508" spans="1:10" ht="13" x14ac:dyDescent="0.15">
      <c r="A1508" s="3">
        <v>42544</v>
      </c>
      <c r="B1508" s="1">
        <v>44.599997999999999</v>
      </c>
      <c r="C1508" s="1">
        <v>45.639999000000003</v>
      </c>
      <c r="D1508" s="1">
        <v>44.27</v>
      </c>
      <c r="E1508" s="1">
        <v>45.630001</v>
      </c>
      <c r="F1508" s="1">
        <v>7714800</v>
      </c>
      <c r="G1508" s="1">
        <v>45.358587999999997</v>
      </c>
      <c r="H1508" s="1">
        <f t="shared" si="10"/>
        <v>3.7281175845366027E-2</v>
      </c>
      <c r="I1508" s="1">
        <f t="shared" si="11"/>
        <v>3.7281173968078861E-2</v>
      </c>
      <c r="J1508" s="11">
        <v>1.2948789733892976E-2</v>
      </c>
    </row>
    <row r="1509" spans="1:10" ht="13" x14ac:dyDescent="0.15">
      <c r="A1509" s="3">
        <v>42545</v>
      </c>
      <c r="B1509" s="1">
        <v>43.32</v>
      </c>
      <c r="C1509" s="1">
        <v>44.419998</v>
      </c>
      <c r="D1509" s="1">
        <v>42.919998</v>
      </c>
      <c r="E1509" s="1">
        <v>43.169998</v>
      </c>
      <c r="F1509" s="1">
        <v>13630200</v>
      </c>
      <c r="G1509" s="1">
        <v>42.913218000000001</v>
      </c>
      <c r="H1509" s="1">
        <f t="shared" si="10"/>
        <v>-5.3911964630463195E-2</v>
      </c>
      <c r="I1509" s="1">
        <f t="shared" si="11"/>
        <v>-5.3911951580150531E-2</v>
      </c>
      <c r="J1509" s="11">
        <v>-3.3885843511539719E-2</v>
      </c>
    </row>
    <row r="1510" spans="1:10" ht="13" x14ac:dyDescent="0.15">
      <c r="A1510" s="3">
        <v>42548</v>
      </c>
      <c r="B1510" s="1">
        <v>42.509998000000003</v>
      </c>
      <c r="C1510" s="1">
        <v>42.66</v>
      </c>
      <c r="D1510" s="1">
        <v>40.520000000000003</v>
      </c>
      <c r="E1510" s="1">
        <v>40.779998999999997</v>
      </c>
      <c r="F1510" s="1">
        <v>11940900</v>
      </c>
      <c r="G1510" s="1">
        <v>40.537433999999998</v>
      </c>
      <c r="H1510" s="1">
        <f t="shared" si="10"/>
        <v>-5.5362499669330607E-2</v>
      </c>
      <c r="I1510" s="1">
        <f t="shared" si="11"/>
        <v>-5.5362522568221356E-2</v>
      </c>
      <c r="J1510" s="11">
        <v>-1.4971180552562422E-2</v>
      </c>
    </row>
    <row r="1511" spans="1:10" ht="13" x14ac:dyDescent="0.15">
      <c r="A1511" s="3">
        <v>42549</v>
      </c>
      <c r="B1511" s="1">
        <v>41.970001000000003</v>
      </c>
      <c r="C1511" s="1">
        <v>42.139999000000003</v>
      </c>
      <c r="D1511" s="1">
        <v>41.439999</v>
      </c>
      <c r="E1511" s="1">
        <v>41.950001</v>
      </c>
      <c r="F1511" s="1">
        <v>8996500</v>
      </c>
      <c r="G1511" s="1">
        <v>41.700476999999999</v>
      </c>
      <c r="H1511" s="1">
        <f t="shared" si="10"/>
        <v>2.8690584322966849E-2</v>
      </c>
      <c r="I1511" s="1">
        <f t="shared" si="11"/>
        <v>2.8690592502722344E-2</v>
      </c>
      <c r="J1511" s="11">
        <v>1.572209411209648E-2</v>
      </c>
    </row>
    <row r="1512" spans="1:10" ht="13" x14ac:dyDescent="0.15">
      <c r="A1512" s="3">
        <v>42550</v>
      </c>
      <c r="B1512" s="1">
        <v>42.5</v>
      </c>
      <c r="C1512" s="1">
        <v>44.220001000000003</v>
      </c>
      <c r="D1512" s="1">
        <v>42.189999</v>
      </c>
      <c r="E1512" s="1">
        <v>43.91</v>
      </c>
      <c r="F1512" s="1">
        <v>10234900</v>
      </c>
      <c r="G1512" s="1">
        <v>43.648817999999999</v>
      </c>
      <c r="H1512" s="1">
        <f t="shared" si="10"/>
        <v>4.6722263486954296E-2</v>
      </c>
      <c r="I1512" s="1">
        <f t="shared" si="11"/>
        <v>4.6722271306392948E-2</v>
      </c>
      <c r="J1512" s="11">
        <v>1.6367809392829554E-2</v>
      </c>
    </row>
    <row r="1513" spans="1:10" ht="13" x14ac:dyDescent="0.15">
      <c r="A1513" s="3">
        <v>42551</v>
      </c>
      <c r="B1513" s="1">
        <v>43.720001000000003</v>
      </c>
      <c r="C1513" s="1">
        <v>44.119999</v>
      </c>
      <c r="D1513" s="1">
        <v>43.209999000000003</v>
      </c>
      <c r="E1513" s="1">
        <v>43.599997999999999</v>
      </c>
      <c r="F1513" s="1">
        <v>9342200</v>
      </c>
      <c r="G1513" s="1">
        <v>43.34066</v>
      </c>
      <c r="H1513" s="1">
        <f t="shared" si="10"/>
        <v>-7.0599407879753419E-3</v>
      </c>
      <c r="I1513" s="1">
        <f t="shared" si="11"/>
        <v>-7.0599391717777746E-3</v>
      </c>
      <c r="J1513" s="11">
        <v>1.3298378050492903E-2</v>
      </c>
    </row>
    <row r="1514" spans="1:10" ht="13" x14ac:dyDescent="0.15">
      <c r="H1514" s="1">
        <f>MIN(I3:I1513)</f>
        <v>-9.2115684255783689E-2</v>
      </c>
      <c r="I1514" s="1">
        <f>AVERAGE(I3:I1513)</f>
        <v>4.0281924547764381E-4</v>
      </c>
    </row>
    <row r="1515" spans="1:10" ht="13" x14ac:dyDescent="0.15">
      <c r="F1515" s="1" t="s">
        <v>29</v>
      </c>
      <c r="G1515" s="1">
        <f>(I1514-0)/I1515</f>
        <v>2.4037812044743419E-2</v>
      </c>
      <c r="H1515" s="1">
        <f>MAX(I3:I1513)</f>
        <v>6.6389980415493849E-2</v>
      </c>
      <c r="I1515" s="1">
        <f>STDEVP(I3:I1513)</f>
        <v>1.6757733388040704E-2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T1515"/>
  <sheetViews>
    <sheetView topLeftCell="H1" workbookViewId="0">
      <selection activeCell="L38" sqref="L38"/>
    </sheetView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</row>
    <row r="2" spans="1:17" ht="15.75" customHeight="1" x14ac:dyDescent="0.15">
      <c r="A2" s="3">
        <v>40359</v>
      </c>
      <c r="B2" s="1">
        <v>32.159999999999997</v>
      </c>
      <c r="C2" s="1">
        <v>32.509998000000003</v>
      </c>
      <c r="D2" s="1">
        <v>31.360001</v>
      </c>
      <c r="E2" s="1">
        <v>31.5</v>
      </c>
      <c r="F2" s="1">
        <v>17186400</v>
      </c>
      <c r="G2" s="1">
        <v>28.872496000000002</v>
      </c>
      <c r="H2" s="2"/>
      <c r="I2" s="1" t="s">
        <v>45</v>
      </c>
      <c r="J2" s="11" t="s">
        <v>63</v>
      </c>
    </row>
    <row r="3" spans="1:17" ht="15.75" customHeight="1" x14ac:dyDescent="0.15">
      <c r="A3" s="3">
        <v>40360</v>
      </c>
      <c r="B3" s="1">
        <v>31.469999000000001</v>
      </c>
      <c r="C3" s="1">
        <v>32.099997999999999</v>
      </c>
      <c r="D3" s="1">
        <v>30.91</v>
      </c>
      <c r="E3" s="1">
        <v>31.49</v>
      </c>
      <c r="F3" s="1">
        <v>19906200</v>
      </c>
      <c r="G3" s="1">
        <v>28.863330000000001</v>
      </c>
      <c r="H3" s="2">
        <f t="shared" ref="H3:H257" si="0">(E3-E2)/E2</f>
        <v>-3.1746031746036706E-4</v>
      </c>
      <c r="I3" s="1">
        <f t="shared" ref="I3:I257" si="1">(G3-G2)/G2</f>
        <v>-3.1746475954141446E-4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31.559999000000001</v>
      </c>
      <c r="C4" s="1">
        <v>31.68</v>
      </c>
      <c r="D4" s="1">
        <v>30.719999000000001</v>
      </c>
      <c r="E4" s="1">
        <v>31.379999000000002</v>
      </c>
      <c r="F4" s="1">
        <v>15597300</v>
      </c>
      <c r="G4" s="1">
        <v>28.762505000000001</v>
      </c>
      <c r="H4" s="2">
        <f t="shared" si="0"/>
        <v>-3.493204191806825E-3</v>
      </c>
      <c r="I4" s="1">
        <f t="shared" si="1"/>
        <v>-3.4931866835878045E-3</v>
      </c>
      <c r="J4" s="11">
        <v>-4.7315346275111679E-3</v>
      </c>
    </row>
    <row r="5" spans="1:17" ht="15.75" customHeight="1" x14ac:dyDescent="0.15">
      <c r="A5" s="3">
        <v>40365</v>
      </c>
      <c r="B5" s="1">
        <v>31.77</v>
      </c>
      <c r="C5" s="1">
        <v>32.299999</v>
      </c>
      <c r="D5" s="1">
        <v>31.379999000000002</v>
      </c>
      <c r="E5" s="1">
        <v>31.719999000000001</v>
      </c>
      <c r="F5" s="1">
        <v>15215500</v>
      </c>
      <c r="G5" s="1">
        <v>29.074145000000001</v>
      </c>
      <c r="H5" s="2">
        <f t="shared" si="0"/>
        <v>1.0834927050188875E-2</v>
      </c>
      <c r="I5" s="1">
        <f t="shared" si="1"/>
        <v>1.083493944633823E-2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31.73</v>
      </c>
      <c r="C6" s="1">
        <v>33.169998</v>
      </c>
      <c r="D6" s="1">
        <v>31.66</v>
      </c>
      <c r="E6" s="1">
        <v>33.139999000000003</v>
      </c>
      <c r="F6" s="1">
        <v>14309500</v>
      </c>
      <c r="G6" s="1">
        <v>30.375698</v>
      </c>
      <c r="H6" s="2">
        <f t="shared" si="0"/>
        <v>4.4766710112443625E-2</v>
      </c>
      <c r="I6" s="1">
        <f t="shared" si="1"/>
        <v>4.4766681874909765E-2</v>
      </c>
      <c r="J6" s="11">
        <v>2.8188717304443212E-2</v>
      </c>
      <c r="L6" t="s">
        <v>69</v>
      </c>
      <c r="M6">
        <v>0.74932549922717373</v>
      </c>
    </row>
    <row r="7" spans="1:17" ht="15.75" customHeight="1" x14ac:dyDescent="0.15">
      <c r="A7" s="3">
        <v>40367</v>
      </c>
      <c r="B7" s="1">
        <v>33.330002</v>
      </c>
      <c r="C7" s="1">
        <v>33.540000999999997</v>
      </c>
      <c r="D7" s="1">
        <v>32.900002000000001</v>
      </c>
      <c r="E7" s="1">
        <v>33.340000000000003</v>
      </c>
      <c r="F7" s="1">
        <v>10044000</v>
      </c>
      <c r="G7" s="1">
        <v>30.559017000000001</v>
      </c>
      <c r="H7" s="2">
        <f t="shared" si="0"/>
        <v>6.035033374623828E-3</v>
      </c>
      <c r="I7" s="1">
        <f t="shared" si="1"/>
        <v>6.0350547335570985E-3</v>
      </c>
      <c r="J7" s="11">
        <v>1.2048970157230403E-2</v>
      </c>
      <c r="L7" t="s">
        <v>70</v>
      </c>
      <c r="M7">
        <v>0.56148870379205307</v>
      </c>
    </row>
    <row r="8" spans="1:17" ht="15.75" customHeight="1" x14ac:dyDescent="0.15">
      <c r="A8" s="3">
        <v>40368</v>
      </c>
      <c r="B8" s="1">
        <v>33.380001</v>
      </c>
      <c r="C8" s="1">
        <v>33.799999</v>
      </c>
      <c r="D8" s="1">
        <v>33.369999</v>
      </c>
      <c r="E8" s="1">
        <v>33.75</v>
      </c>
      <c r="F8" s="1">
        <v>8530900</v>
      </c>
      <c r="G8" s="1">
        <v>30.934816999999999</v>
      </c>
      <c r="H8" s="2">
        <f t="shared" si="0"/>
        <v>1.2297540491901517E-2</v>
      </c>
      <c r="I8" s="1">
        <f t="shared" si="1"/>
        <v>1.2297515983580169E-2</v>
      </c>
      <c r="J8" s="11">
        <v>5.8230690296266182E-3</v>
      </c>
      <c r="L8" t="s">
        <v>71</v>
      </c>
      <c r="M8">
        <v>0.56119810651159718</v>
      </c>
    </row>
    <row r="9" spans="1:17" ht="15.75" customHeight="1" x14ac:dyDescent="0.15">
      <c r="A9" s="3">
        <v>40371</v>
      </c>
      <c r="B9" s="1">
        <v>33.580002</v>
      </c>
      <c r="C9" s="1">
        <v>33.889999000000003</v>
      </c>
      <c r="D9" s="1">
        <v>33.389999000000003</v>
      </c>
      <c r="E9" s="1">
        <v>33.770000000000003</v>
      </c>
      <c r="F9" s="1">
        <v>10094300</v>
      </c>
      <c r="G9" s="1">
        <v>30.953149</v>
      </c>
      <c r="H9" s="2">
        <f t="shared" si="0"/>
        <v>5.9259259259268518E-4</v>
      </c>
      <c r="I9" s="1">
        <f t="shared" si="1"/>
        <v>5.9260088721394097E-4</v>
      </c>
      <c r="J9" s="11">
        <v>1.7885081253048965E-3</v>
      </c>
      <c r="L9" t="s">
        <v>72</v>
      </c>
      <c r="M9">
        <v>9.0973820259152554E-3</v>
      </c>
    </row>
    <row r="10" spans="1:17" ht="15.75" customHeight="1" thickBot="1" x14ac:dyDescent="0.2">
      <c r="A10" s="3">
        <v>40372</v>
      </c>
      <c r="B10" s="1">
        <v>34.110000999999997</v>
      </c>
      <c r="C10" s="1">
        <v>34.669998</v>
      </c>
      <c r="D10" s="1">
        <v>33.959999000000003</v>
      </c>
      <c r="E10" s="1">
        <v>34.450001</v>
      </c>
      <c r="F10" s="1">
        <v>8653000</v>
      </c>
      <c r="G10" s="1">
        <v>31.576429000000001</v>
      </c>
      <c r="H10" s="2">
        <f t="shared" si="0"/>
        <v>2.0136245188036635E-2</v>
      </c>
      <c r="I10" s="1">
        <f t="shared" si="1"/>
        <v>2.0136238804006699E-2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34.240001999999997</v>
      </c>
      <c r="C11" s="1">
        <v>34.509998000000003</v>
      </c>
      <c r="D11" s="1">
        <v>33.919998</v>
      </c>
      <c r="E11" s="1">
        <v>34.240001999999997</v>
      </c>
      <c r="F11" s="1">
        <v>7955100</v>
      </c>
      <c r="G11" s="1">
        <v>31.383946000000002</v>
      </c>
      <c r="H11" s="2">
        <f t="shared" si="0"/>
        <v>-6.0957617969300895E-3</v>
      </c>
      <c r="I11" s="1">
        <f t="shared" si="1"/>
        <v>-6.0957811283853308E-3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34.150002000000001</v>
      </c>
      <c r="C12" s="1">
        <v>34.419998</v>
      </c>
      <c r="D12" s="1">
        <v>33.599997999999999</v>
      </c>
      <c r="E12" s="1">
        <v>34.049999</v>
      </c>
      <c r="F12" s="1">
        <v>10656300</v>
      </c>
      <c r="G12" s="1">
        <v>31.209793000000001</v>
      </c>
      <c r="H12" s="2">
        <f t="shared" si="0"/>
        <v>-5.5491527132503458E-3</v>
      </c>
      <c r="I12" s="1">
        <f t="shared" si="1"/>
        <v>-5.5491110008919989E-3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33.889999000000003</v>
      </c>
      <c r="C13" s="1">
        <v>34</v>
      </c>
      <c r="D13" s="1">
        <v>32.919998</v>
      </c>
      <c r="E13" s="1">
        <v>33.029998999999997</v>
      </c>
      <c r="F13" s="1">
        <v>13060100</v>
      </c>
      <c r="G13" s="1">
        <v>30.274872999999999</v>
      </c>
      <c r="H13" s="2">
        <f t="shared" si="0"/>
        <v>-2.9955948016327495E-2</v>
      </c>
      <c r="I13" s="1">
        <f t="shared" si="1"/>
        <v>-2.9955982085494822E-2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33.090000000000003</v>
      </c>
      <c r="C14" s="1">
        <v>33.5</v>
      </c>
      <c r="D14" s="1">
        <v>32.990001999999997</v>
      </c>
      <c r="E14" s="1">
        <v>33.310001</v>
      </c>
      <c r="F14" s="1">
        <v>9647000</v>
      </c>
      <c r="G14" s="1">
        <v>30.53152</v>
      </c>
      <c r="H14" s="2">
        <f t="shared" si="0"/>
        <v>8.4772027997943086E-3</v>
      </c>
      <c r="I14" s="1">
        <f t="shared" si="1"/>
        <v>8.4772279639290637E-3</v>
      </c>
      <c r="J14" s="11">
        <v>5.5981241462810813E-3</v>
      </c>
      <c r="L14" t="s">
        <v>75</v>
      </c>
      <c r="M14">
        <v>1</v>
      </c>
      <c r="N14">
        <v>0.15991247410199028</v>
      </c>
      <c r="O14">
        <v>0.15991247410199028</v>
      </c>
      <c r="P14">
        <v>1932.188432428467</v>
      </c>
      <c r="Q14">
        <v>2.0517828829915211E-272</v>
      </c>
    </row>
    <row r="15" spans="1:17" ht="15.75" customHeight="1" x14ac:dyDescent="0.15">
      <c r="A15" s="3">
        <v>40379</v>
      </c>
      <c r="B15" s="1">
        <v>33.330002</v>
      </c>
      <c r="C15" s="1">
        <v>33.450001</v>
      </c>
      <c r="D15" s="1">
        <v>32.799999</v>
      </c>
      <c r="E15" s="1">
        <v>33.400002000000001</v>
      </c>
      <c r="F15" s="1">
        <v>11632000</v>
      </c>
      <c r="G15" s="1">
        <v>30.614013</v>
      </c>
      <c r="H15" s="2">
        <f t="shared" si="0"/>
        <v>2.7019212638270678E-3</v>
      </c>
      <c r="I15" s="1">
        <f t="shared" si="1"/>
        <v>2.7018962698221209E-3</v>
      </c>
      <c r="J15" s="11">
        <v>7.4381597298744289E-3</v>
      </c>
      <c r="L15" t="s">
        <v>76</v>
      </c>
      <c r="M15">
        <v>1509</v>
      </c>
      <c r="N15">
        <v>0.12488840082569792</v>
      </c>
      <c r="O15">
        <v>8.2762359725445942E-5</v>
      </c>
    </row>
    <row r="16" spans="1:17" ht="15.75" customHeight="1" thickBot="1" x14ac:dyDescent="0.2">
      <c r="A16" s="3">
        <v>40380</v>
      </c>
      <c r="B16" s="1">
        <v>33.470001000000003</v>
      </c>
      <c r="C16" s="1">
        <v>33.599997999999999</v>
      </c>
      <c r="D16" s="1">
        <v>32.630001</v>
      </c>
      <c r="E16" s="1">
        <v>32.810001</v>
      </c>
      <c r="F16" s="1">
        <v>10151100</v>
      </c>
      <c r="G16" s="1">
        <v>30.073225999999998</v>
      </c>
      <c r="H16" s="2">
        <f t="shared" si="0"/>
        <v>-1.7664699541035982E-2</v>
      </c>
      <c r="I16" s="1">
        <f t="shared" si="1"/>
        <v>-1.7664688389594715E-2</v>
      </c>
      <c r="J16" s="11">
        <v>-1.0696981261694093E-2</v>
      </c>
      <c r="L16" s="15" t="s">
        <v>77</v>
      </c>
      <c r="M16" s="15">
        <v>1510</v>
      </c>
      <c r="N16" s="15">
        <v>0.28480087492768819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33.090000000000003</v>
      </c>
      <c r="C17" s="1">
        <v>33.770000000000003</v>
      </c>
      <c r="D17" s="1">
        <v>33.049999</v>
      </c>
      <c r="E17" s="1">
        <v>33.590000000000003</v>
      </c>
      <c r="F17" s="1">
        <v>9984500</v>
      </c>
      <c r="G17" s="1">
        <v>30.788163000000001</v>
      </c>
      <c r="H17" s="2">
        <f t="shared" si="0"/>
        <v>2.3773208662809967E-2</v>
      </c>
      <c r="I17" s="1">
        <f t="shared" si="1"/>
        <v>2.3773206106987081E-2</v>
      </c>
      <c r="J17" s="11">
        <v>1.993665693566481E-2</v>
      </c>
    </row>
    <row r="18" spans="1:20" ht="15.75" customHeight="1" x14ac:dyDescent="0.15">
      <c r="A18" s="3">
        <v>40382</v>
      </c>
      <c r="B18" s="1">
        <v>33.520000000000003</v>
      </c>
      <c r="C18" s="1">
        <v>34.209999000000003</v>
      </c>
      <c r="D18" s="1">
        <v>33.450001</v>
      </c>
      <c r="E18" s="1">
        <v>34.130001</v>
      </c>
      <c r="F18" s="1">
        <v>10790200</v>
      </c>
      <c r="G18" s="1">
        <v>31.283121000000001</v>
      </c>
      <c r="H18" s="2">
        <f t="shared" si="0"/>
        <v>1.6076242929443183E-2</v>
      </c>
      <c r="I18" s="1">
        <f t="shared" si="1"/>
        <v>1.6076243327671106E-2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34.090000000000003</v>
      </c>
      <c r="C19" s="1">
        <v>34.720001000000003</v>
      </c>
      <c r="D19" s="1">
        <v>34.090000000000003</v>
      </c>
      <c r="E19" s="1">
        <v>34.400002000000001</v>
      </c>
      <c r="F19" s="1">
        <v>10104400</v>
      </c>
      <c r="G19" s="1">
        <v>31.5306</v>
      </c>
      <c r="H19" s="2">
        <f t="shared" si="0"/>
        <v>7.9109578695881252E-3</v>
      </c>
      <c r="I19" s="1">
        <f t="shared" si="1"/>
        <v>7.9109434125833687E-3</v>
      </c>
      <c r="J19" s="11">
        <v>9.6703351143313659E-3</v>
      </c>
      <c r="L19" t="s">
        <v>78</v>
      </c>
      <c r="M19">
        <v>3.9710933148009661E-4</v>
      </c>
      <c r="N19">
        <v>2.3431375132861051E-4</v>
      </c>
      <c r="O19">
        <v>1.69477603951283</v>
      </c>
      <c r="P19">
        <v>9.032423913820839E-2</v>
      </c>
      <c r="Q19">
        <v>-6.2505833170532117E-5</v>
      </c>
      <c r="R19">
        <v>8.5672449613072538E-4</v>
      </c>
      <c r="S19">
        <v>-6.2505833170532117E-5</v>
      </c>
      <c r="T19">
        <v>8.5672449613072538E-4</v>
      </c>
    </row>
    <row r="20" spans="1:20" ht="15.75" customHeight="1" thickBot="1" x14ac:dyDescent="0.2">
      <c r="A20" s="3">
        <v>40386</v>
      </c>
      <c r="B20" s="1">
        <v>34.659999999999997</v>
      </c>
      <c r="C20" s="1">
        <v>34.659999999999997</v>
      </c>
      <c r="D20" s="1">
        <v>33.959999000000003</v>
      </c>
      <c r="E20" s="1">
        <v>34.279998999999997</v>
      </c>
      <c r="F20" s="1">
        <v>7103000</v>
      </c>
      <c r="G20" s="1">
        <v>31.420607</v>
      </c>
      <c r="H20" s="2">
        <f t="shared" si="0"/>
        <v>-3.4884590995083102E-3</v>
      </c>
      <c r="I20" s="1">
        <f t="shared" si="1"/>
        <v>-3.4884524874248934E-3</v>
      </c>
      <c r="J20" s="11">
        <v>1.1648683579776698E-3</v>
      </c>
      <c r="L20" s="15" t="s">
        <v>63</v>
      </c>
      <c r="M20" s="15">
        <v>1.1295706952954463</v>
      </c>
      <c r="N20" s="15">
        <v>2.5697370016791645E-2</v>
      </c>
      <c r="O20" s="15">
        <v>43.95666539250287</v>
      </c>
      <c r="P20" s="15">
        <v>2.0517828829947883E-272</v>
      </c>
      <c r="Q20" s="15">
        <v>1.0791643453292774</v>
      </c>
      <c r="R20" s="15">
        <v>1.1799770452616152</v>
      </c>
      <c r="S20" s="15">
        <v>1.0791643453292774</v>
      </c>
      <c r="T20" s="15">
        <v>1.1799770452616152</v>
      </c>
    </row>
    <row r="21" spans="1:20" ht="15.75" customHeight="1" x14ac:dyDescent="0.15">
      <c r="A21" s="3">
        <v>40387</v>
      </c>
      <c r="B21" s="1">
        <v>34.189999</v>
      </c>
      <c r="C21" s="1">
        <v>34.209999000000003</v>
      </c>
      <c r="D21" s="1">
        <v>33.799999</v>
      </c>
      <c r="E21" s="1">
        <v>34.040000999999997</v>
      </c>
      <c r="F21" s="1">
        <v>6089200</v>
      </c>
      <c r="G21" s="1">
        <v>31.200627999999998</v>
      </c>
      <c r="H21" s="2">
        <f t="shared" si="0"/>
        <v>-7.0011087223193899E-3</v>
      </c>
      <c r="I21" s="1">
        <f t="shared" si="1"/>
        <v>-7.0011059939103703E-3</v>
      </c>
      <c r="J21" s="11">
        <v>-3.7779198643625505E-3</v>
      </c>
    </row>
    <row r="22" spans="1:20" ht="15.75" customHeight="1" x14ac:dyDescent="0.15">
      <c r="A22" s="3">
        <v>40388</v>
      </c>
      <c r="B22" s="1">
        <v>34.220001000000003</v>
      </c>
      <c r="C22" s="1">
        <v>34.799999</v>
      </c>
      <c r="D22" s="1">
        <v>33.419998</v>
      </c>
      <c r="E22" s="1">
        <v>33.709999000000003</v>
      </c>
      <c r="F22" s="1">
        <v>9938400</v>
      </c>
      <c r="G22" s="1">
        <v>30.898153000000001</v>
      </c>
      <c r="H22" s="2">
        <f t="shared" si="0"/>
        <v>-9.6945355553894746E-3</v>
      </c>
      <c r="I22" s="1">
        <f t="shared" si="1"/>
        <v>-9.6945164052466386E-3</v>
      </c>
      <c r="J22" s="11">
        <v>-2.9262784820510788E-3</v>
      </c>
    </row>
    <row r="23" spans="1:20" ht="15.75" customHeight="1" x14ac:dyDescent="0.15">
      <c r="A23" s="3">
        <v>40389</v>
      </c>
      <c r="B23" s="1">
        <v>33.369999</v>
      </c>
      <c r="C23" s="1">
        <v>33.880001</v>
      </c>
      <c r="D23" s="1">
        <v>33.020000000000003</v>
      </c>
      <c r="E23" s="1">
        <v>33.689999</v>
      </c>
      <c r="F23" s="1">
        <v>7805000</v>
      </c>
      <c r="G23" s="1">
        <v>30.879821</v>
      </c>
      <c r="H23" s="2">
        <f t="shared" si="0"/>
        <v>-5.9329577553541679E-4</v>
      </c>
      <c r="I23" s="1">
        <f t="shared" si="1"/>
        <v>-5.9330407225315063E-4</v>
      </c>
      <c r="J23" s="11">
        <v>-1.1652921913434159E-4</v>
      </c>
    </row>
    <row r="24" spans="1:20" ht="15.75" customHeight="1" x14ac:dyDescent="0.15">
      <c r="A24" s="3">
        <v>40392</v>
      </c>
      <c r="B24" s="1">
        <v>34.139999000000003</v>
      </c>
      <c r="C24" s="1">
        <v>34.68</v>
      </c>
      <c r="D24" s="1">
        <v>34.130001</v>
      </c>
      <c r="E24" s="1">
        <v>34.479999999999997</v>
      </c>
      <c r="F24" s="1">
        <v>9948800</v>
      </c>
      <c r="G24" s="1">
        <v>31.603925</v>
      </c>
      <c r="H24" s="2">
        <f t="shared" si="0"/>
        <v>2.3449125065275207E-2</v>
      </c>
      <c r="I24" s="1">
        <f t="shared" si="1"/>
        <v>2.3449099656374321E-2</v>
      </c>
      <c r="J24" s="11">
        <v>1.9915979017281666E-2</v>
      </c>
    </row>
    <row r="25" spans="1:20" ht="15.75" customHeight="1" x14ac:dyDescent="0.15">
      <c r="A25" s="3">
        <v>40393</v>
      </c>
      <c r="B25" s="1">
        <v>34.439999</v>
      </c>
      <c r="C25" s="1">
        <v>34.549999</v>
      </c>
      <c r="D25" s="1">
        <v>34.020000000000003</v>
      </c>
      <c r="E25" s="1">
        <v>34.209999000000003</v>
      </c>
      <c r="F25" s="1">
        <v>8503300</v>
      </c>
      <c r="G25" s="1">
        <v>31.356445999999998</v>
      </c>
      <c r="H25" s="2">
        <f t="shared" si="0"/>
        <v>-7.8306554524360077E-3</v>
      </c>
      <c r="I25" s="1">
        <f t="shared" si="1"/>
        <v>-7.8306412890171706E-3</v>
      </c>
      <c r="J25" s="11">
        <v>-3.5599257687276534E-3</v>
      </c>
      <c r="L25" s="11" t="s">
        <v>101</v>
      </c>
      <c r="M25">
        <f>M19</f>
        <v>3.9710933148009661E-4</v>
      </c>
    </row>
    <row r="26" spans="1:20" ht="15.75" customHeight="1" x14ac:dyDescent="0.15">
      <c r="A26" s="3">
        <v>40394</v>
      </c>
      <c r="B26" s="1">
        <v>34.409999999999997</v>
      </c>
      <c r="C26" s="1">
        <v>34.959999000000003</v>
      </c>
      <c r="D26" s="1">
        <v>34.139999000000003</v>
      </c>
      <c r="E26" s="1">
        <v>34.830002</v>
      </c>
      <c r="F26" s="1">
        <v>9840700</v>
      </c>
      <c r="G26" s="1">
        <v>31.924733</v>
      </c>
      <c r="H26" s="2">
        <f t="shared" si="0"/>
        <v>1.8123443967361617E-2</v>
      </c>
      <c r="I26" s="1">
        <f t="shared" si="1"/>
        <v>1.8123450597685772E-2</v>
      </c>
      <c r="J26" s="11">
        <v>4.1414288035000529E-3</v>
      </c>
      <c r="L26" s="11" t="s">
        <v>102</v>
      </c>
      <c r="M26">
        <f>M20</f>
        <v>1.1295706952954463</v>
      </c>
    </row>
    <row r="27" spans="1:20" ht="15.75" customHeight="1" x14ac:dyDescent="0.15">
      <c r="A27" s="3">
        <v>40395</v>
      </c>
      <c r="B27" s="1">
        <v>34.68</v>
      </c>
      <c r="C27" s="1">
        <v>35.049999</v>
      </c>
      <c r="D27" s="1">
        <v>34.560001</v>
      </c>
      <c r="E27" s="1">
        <v>34.979999999999997</v>
      </c>
      <c r="F27" s="1">
        <v>8407300</v>
      </c>
      <c r="G27" s="1">
        <v>32.062218999999999</v>
      </c>
      <c r="H27" s="2">
        <f t="shared" si="0"/>
        <v>4.3065745445549078E-3</v>
      </c>
      <c r="I27" s="1">
        <f t="shared" si="1"/>
        <v>4.3065669492051541E-3</v>
      </c>
      <c r="J27" s="11">
        <v>-5.1020606456521908E-4</v>
      </c>
    </row>
    <row r="28" spans="1:20" ht="15.75" customHeight="1" x14ac:dyDescent="0.15">
      <c r="A28" s="3">
        <v>40396</v>
      </c>
      <c r="B28" s="1">
        <v>34.580002</v>
      </c>
      <c r="C28" s="1">
        <v>35.090000000000003</v>
      </c>
      <c r="D28" s="1">
        <v>34.389999000000003</v>
      </c>
      <c r="E28" s="1">
        <v>35</v>
      </c>
      <c r="F28" s="1">
        <v>8061700</v>
      </c>
      <c r="G28" s="1">
        <v>32.080551</v>
      </c>
      <c r="H28" s="2">
        <f t="shared" si="0"/>
        <v>5.7175528873651025E-4</v>
      </c>
      <c r="I28" s="1">
        <f t="shared" si="1"/>
        <v>5.7176329560973003E-4</v>
      </c>
      <c r="J28" s="11">
        <v>-2.0066453573568911E-3</v>
      </c>
    </row>
    <row r="29" spans="1:20" ht="15.75" customHeight="1" x14ac:dyDescent="0.15">
      <c r="A29" s="3">
        <v>40399</v>
      </c>
      <c r="B29" s="1">
        <v>34.959999000000003</v>
      </c>
      <c r="C29" s="1">
        <v>35.229999999999997</v>
      </c>
      <c r="D29" s="1">
        <v>34.900002000000001</v>
      </c>
      <c r="E29" s="1">
        <v>35.159999999999997</v>
      </c>
      <c r="F29" s="1">
        <v>7809300</v>
      </c>
      <c r="G29" s="1">
        <v>32.227204999999998</v>
      </c>
      <c r="H29" s="2">
        <f t="shared" si="0"/>
        <v>4.5714285714284738E-3</v>
      </c>
      <c r="I29" s="1">
        <f t="shared" si="1"/>
        <v>4.5714302101606064E-3</v>
      </c>
      <c r="J29" s="11">
        <v>4.2418151138193302E-3</v>
      </c>
    </row>
    <row r="30" spans="1:20" ht="15.75" customHeight="1" x14ac:dyDescent="0.15">
      <c r="A30" s="3">
        <v>40400</v>
      </c>
      <c r="B30" s="1">
        <v>34.889999000000003</v>
      </c>
      <c r="C30" s="1">
        <v>35.409999999999997</v>
      </c>
      <c r="D30" s="1">
        <v>34.729999999999997</v>
      </c>
      <c r="E30" s="1">
        <v>35.290000999999997</v>
      </c>
      <c r="F30" s="1">
        <v>12353400</v>
      </c>
      <c r="G30" s="1">
        <v>32.346361999999999</v>
      </c>
      <c r="H30" s="2">
        <f t="shared" si="0"/>
        <v>3.6974118316268501E-3</v>
      </c>
      <c r="I30" s="1">
        <f t="shared" si="1"/>
        <v>3.6974041031482964E-3</v>
      </c>
      <c r="J30" s="11">
        <v>-5.094053043579857E-3</v>
      </c>
    </row>
    <row r="31" spans="1:20" ht="15.75" customHeight="1" x14ac:dyDescent="0.15">
      <c r="A31" s="3">
        <v>40401</v>
      </c>
      <c r="B31" s="1">
        <v>34.770000000000003</v>
      </c>
      <c r="C31" s="1">
        <v>34.770000000000003</v>
      </c>
      <c r="D31" s="1">
        <v>34.130001</v>
      </c>
      <c r="E31" s="1">
        <v>34.220001000000003</v>
      </c>
      <c r="F31" s="1">
        <v>15028900</v>
      </c>
      <c r="G31" s="1">
        <v>31.365614000000001</v>
      </c>
      <c r="H31" s="2">
        <f t="shared" si="0"/>
        <v>-3.0320203164629928E-2</v>
      </c>
      <c r="I31" s="1">
        <f t="shared" si="1"/>
        <v>-3.0320194895487734E-2</v>
      </c>
      <c r="J31" s="11">
        <v>-2.4935521055969211E-2</v>
      </c>
    </row>
    <row r="32" spans="1:20" ht="15.75" customHeight="1" x14ac:dyDescent="0.15">
      <c r="A32" s="3">
        <v>40402</v>
      </c>
      <c r="B32" s="1">
        <v>33.849997999999999</v>
      </c>
      <c r="C32" s="1">
        <v>34.299999</v>
      </c>
      <c r="D32" s="1">
        <v>33.709999000000003</v>
      </c>
      <c r="E32" s="1">
        <v>33.990001999999997</v>
      </c>
      <c r="F32" s="1">
        <v>11809600</v>
      </c>
      <c r="G32" s="1">
        <v>31.154800000000002</v>
      </c>
      <c r="H32" s="2">
        <f t="shared" si="0"/>
        <v>-6.7211862442671019E-3</v>
      </c>
      <c r="I32" s="1">
        <f t="shared" si="1"/>
        <v>-6.7211819924838448E-3</v>
      </c>
      <c r="J32" s="11">
        <v>-5.6730748597052291E-3</v>
      </c>
    </row>
    <row r="33" spans="1:10" ht="15.75" customHeight="1" x14ac:dyDescent="0.15">
      <c r="A33" s="3">
        <v>40403</v>
      </c>
      <c r="B33" s="1">
        <v>33.790000999999997</v>
      </c>
      <c r="C33" s="1">
        <v>33.810001</v>
      </c>
      <c r="D33" s="1">
        <v>33.409999999999997</v>
      </c>
      <c r="E33" s="1">
        <v>33.68</v>
      </c>
      <c r="F33" s="1">
        <v>11058100</v>
      </c>
      <c r="G33" s="1">
        <v>30.870656</v>
      </c>
      <c r="H33" s="2">
        <f t="shared" si="0"/>
        <v>-9.1203878128632426E-3</v>
      </c>
      <c r="I33" s="1">
        <f t="shared" si="1"/>
        <v>-9.1203923632955843E-3</v>
      </c>
      <c r="J33" s="11">
        <v>-1.6278964214380236E-3</v>
      </c>
    </row>
    <row r="34" spans="1:10" ht="15.75" customHeight="1" x14ac:dyDescent="0.15">
      <c r="A34" s="3">
        <v>40406</v>
      </c>
      <c r="B34" s="1">
        <v>33.439999</v>
      </c>
      <c r="C34" s="1">
        <v>33.75</v>
      </c>
      <c r="D34" s="1">
        <v>33.110000999999997</v>
      </c>
      <c r="E34" s="1">
        <v>33.659999999999997</v>
      </c>
      <c r="F34" s="1">
        <v>6917800</v>
      </c>
      <c r="G34" s="1">
        <v>30.852323999999999</v>
      </c>
      <c r="H34" s="2">
        <f t="shared" si="0"/>
        <v>-5.938242280285964E-4</v>
      </c>
      <c r="I34" s="1">
        <f t="shared" si="1"/>
        <v>-5.9383253792860452E-4</v>
      </c>
      <c r="J34" s="11">
        <v>-1.1070594496098841E-4</v>
      </c>
    </row>
    <row r="35" spans="1:10" ht="15.75" customHeight="1" x14ac:dyDescent="0.15">
      <c r="A35" s="3">
        <v>40407</v>
      </c>
      <c r="B35" s="1">
        <v>33.919998</v>
      </c>
      <c r="C35" s="1">
        <v>33.990001999999997</v>
      </c>
      <c r="D35" s="1">
        <v>33.509998000000003</v>
      </c>
      <c r="E35" s="1">
        <v>33.759998000000003</v>
      </c>
      <c r="F35" s="1">
        <v>9875200</v>
      </c>
      <c r="G35" s="1">
        <v>30.943981000000001</v>
      </c>
      <c r="H35" s="2">
        <f t="shared" si="0"/>
        <v>2.9708259061202165E-3</v>
      </c>
      <c r="I35" s="1">
        <f t="shared" si="1"/>
        <v>2.9708296853099767E-3</v>
      </c>
      <c r="J35" s="11">
        <v>1.0079571104891188E-2</v>
      </c>
    </row>
    <row r="36" spans="1:10" ht="15.75" customHeight="1" x14ac:dyDescent="0.15">
      <c r="A36" s="3">
        <v>40408</v>
      </c>
      <c r="B36" s="1">
        <v>33.810001</v>
      </c>
      <c r="C36" s="1">
        <v>34.220001000000003</v>
      </c>
      <c r="D36" s="1">
        <v>33.400002000000001</v>
      </c>
      <c r="E36" s="1">
        <v>33.909999999999997</v>
      </c>
      <c r="F36" s="1">
        <v>8325000</v>
      </c>
      <c r="G36" s="1">
        <v>31.081471000000001</v>
      </c>
      <c r="H36" s="2">
        <f t="shared" si="0"/>
        <v>4.4431874670132834E-3</v>
      </c>
      <c r="I36" s="1">
        <f t="shared" si="1"/>
        <v>4.4431904220727019E-3</v>
      </c>
      <c r="J36" s="11">
        <v>9.3124832312472378E-4</v>
      </c>
    </row>
    <row r="37" spans="1:10" ht="15.75" customHeight="1" x14ac:dyDescent="0.15">
      <c r="A37" s="3">
        <v>40409</v>
      </c>
      <c r="B37" s="1">
        <v>33.720001000000003</v>
      </c>
      <c r="C37" s="1">
        <v>33.779998999999997</v>
      </c>
      <c r="D37" s="1">
        <v>33.060001</v>
      </c>
      <c r="E37" s="1">
        <v>33.189999</v>
      </c>
      <c r="F37" s="1">
        <v>12070700</v>
      </c>
      <c r="G37" s="1">
        <v>30.421527000000001</v>
      </c>
      <c r="H37" s="2">
        <f t="shared" si="0"/>
        <v>-2.1232704217045012E-2</v>
      </c>
      <c r="I37" s="1">
        <f t="shared" si="1"/>
        <v>-2.1232714500545983E-2</v>
      </c>
      <c r="J37" s="11">
        <v>-1.3857186420071574E-2</v>
      </c>
    </row>
    <row r="38" spans="1:10" ht="15.75" customHeight="1" x14ac:dyDescent="0.15">
      <c r="A38" s="3">
        <v>40410</v>
      </c>
      <c r="B38" s="1">
        <v>33</v>
      </c>
      <c r="C38" s="1">
        <v>33.200001</v>
      </c>
      <c r="D38" s="1">
        <v>32.709999000000003</v>
      </c>
      <c r="E38" s="1">
        <v>33.049999</v>
      </c>
      <c r="F38" s="1">
        <v>8632700</v>
      </c>
      <c r="G38" s="1">
        <v>30.293205</v>
      </c>
      <c r="H38" s="2">
        <f t="shared" si="0"/>
        <v>-4.2181381204621478E-3</v>
      </c>
      <c r="I38" s="1">
        <f t="shared" si="1"/>
        <v>-4.218131456714869E-3</v>
      </c>
      <c r="J38" s="11">
        <v>-5.606918778243002E-3</v>
      </c>
    </row>
    <row r="39" spans="1:10" ht="15.75" customHeight="1" x14ac:dyDescent="0.15">
      <c r="A39" s="3">
        <v>40413</v>
      </c>
      <c r="B39" s="1">
        <v>33.229999999999997</v>
      </c>
      <c r="C39" s="1">
        <v>33.549999</v>
      </c>
      <c r="D39" s="1">
        <v>32.799999</v>
      </c>
      <c r="E39" s="1">
        <v>32.93</v>
      </c>
      <c r="F39" s="1">
        <v>8046500</v>
      </c>
      <c r="G39" s="1">
        <v>30.183216000000002</v>
      </c>
      <c r="H39" s="2">
        <f t="shared" si="0"/>
        <v>-3.6308321824760105E-3</v>
      </c>
      <c r="I39" s="1">
        <f t="shared" si="1"/>
        <v>-3.6308142370541112E-3</v>
      </c>
      <c r="J39" s="11">
        <v>-3.8389875028953142E-3</v>
      </c>
    </row>
    <row r="40" spans="1:10" ht="15.75" customHeight="1" x14ac:dyDescent="0.15">
      <c r="A40" s="3">
        <v>40414</v>
      </c>
      <c r="B40" s="1">
        <v>32.490001999999997</v>
      </c>
      <c r="C40" s="1">
        <v>32.700001</v>
      </c>
      <c r="D40" s="1">
        <v>31.969999000000001</v>
      </c>
      <c r="E40" s="1">
        <v>32.139999000000003</v>
      </c>
      <c r="F40" s="1">
        <v>14229700</v>
      </c>
      <c r="G40" s="1">
        <v>29.459111</v>
      </c>
      <c r="H40" s="2">
        <f t="shared" si="0"/>
        <v>-2.3990312784694705E-2</v>
      </c>
      <c r="I40" s="1">
        <f t="shared" si="1"/>
        <v>-2.3990319653147681E-2</v>
      </c>
      <c r="J40" s="11">
        <v>-1.3166361282215121E-2</v>
      </c>
    </row>
    <row r="41" spans="1:10" ht="15.75" customHeight="1" x14ac:dyDescent="0.15">
      <c r="A41" s="3">
        <v>40415</v>
      </c>
      <c r="B41" s="1">
        <v>31.870000999999998</v>
      </c>
      <c r="C41" s="1">
        <v>32.240001999999997</v>
      </c>
      <c r="D41" s="1">
        <v>31.549999</v>
      </c>
      <c r="E41" s="1">
        <v>32.110000999999997</v>
      </c>
      <c r="F41" s="1">
        <v>14144000</v>
      </c>
      <c r="G41" s="1">
        <v>29.431615000000001</v>
      </c>
      <c r="H41" s="2">
        <f t="shared" si="0"/>
        <v>-9.3335410495831641E-4</v>
      </c>
      <c r="I41" s="1">
        <f t="shared" si="1"/>
        <v>-9.333614989264034E-4</v>
      </c>
      <c r="J41" s="11">
        <v>1.9530369265712934E-3</v>
      </c>
    </row>
    <row r="42" spans="1:10" ht="15.75" customHeight="1" x14ac:dyDescent="0.15">
      <c r="A42" s="3">
        <v>40416</v>
      </c>
      <c r="B42" s="1">
        <v>32.18</v>
      </c>
      <c r="C42" s="1">
        <v>32.439999</v>
      </c>
      <c r="D42" s="1">
        <v>31.879999000000002</v>
      </c>
      <c r="E42" s="1">
        <v>31.940000999999999</v>
      </c>
      <c r="F42" s="1">
        <v>10120500</v>
      </c>
      <c r="G42" s="1">
        <v>29.275794999999999</v>
      </c>
      <c r="H42" s="2">
        <f t="shared" si="0"/>
        <v>-5.2943006759793671E-3</v>
      </c>
      <c r="I42" s="1">
        <f t="shared" si="1"/>
        <v>-5.2943068193845996E-3</v>
      </c>
      <c r="J42" s="11">
        <v>-7.3806720013289149E-3</v>
      </c>
    </row>
    <row r="43" spans="1:10" ht="15.75" customHeight="1" x14ac:dyDescent="0.15">
      <c r="A43" s="3">
        <v>40417</v>
      </c>
      <c r="B43" s="1">
        <v>32.130001</v>
      </c>
      <c r="C43" s="1">
        <v>32.849997999999999</v>
      </c>
      <c r="D43" s="1">
        <v>31.58</v>
      </c>
      <c r="E43" s="1">
        <v>32.779998999999997</v>
      </c>
      <c r="F43" s="1">
        <v>11144000</v>
      </c>
      <c r="G43" s="1">
        <v>30.045725999999998</v>
      </c>
      <c r="H43" s="2">
        <f t="shared" si="0"/>
        <v>2.6299247767712901E-2</v>
      </c>
      <c r="I43" s="1">
        <f t="shared" si="1"/>
        <v>2.6299234572451397E-2</v>
      </c>
      <c r="J43" s="11">
        <v>1.6507506862060185E-2</v>
      </c>
    </row>
    <row r="44" spans="1:10" ht="15.75" customHeight="1" x14ac:dyDescent="0.15">
      <c r="A44" s="3">
        <v>40420</v>
      </c>
      <c r="B44" s="1">
        <v>32.729999999999997</v>
      </c>
      <c r="C44" s="1">
        <v>32.990001999999997</v>
      </c>
      <c r="D44" s="1">
        <v>32.32</v>
      </c>
      <c r="E44" s="1">
        <v>32.349997999999999</v>
      </c>
      <c r="F44" s="1">
        <v>7057900</v>
      </c>
      <c r="G44" s="1">
        <v>29.651593999999999</v>
      </c>
      <c r="H44" s="2">
        <f t="shared" si="0"/>
        <v>-1.3117785635075744E-2</v>
      </c>
      <c r="I44" s="1">
        <f t="shared" si="1"/>
        <v>-1.3117739275130149E-2</v>
      </c>
      <c r="J44" s="11">
        <v>-1.3882846377886162E-2</v>
      </c>
    </row>
    <row r="45" spans="1:10" ht="15.75" customHeight="1" x14ac:dyDescent="0.15">
      <c r="A45" s="3">
        <v>40421</v>
      </c>
      <c r="B45" s="1">
        <v>32.200001</v>
      </c>
      <c r="C45" s="1">
        <v>32.830002</v>
      </c>
      <c r="D45" s="1">
        <v>31.91</v>
      </c>
      <c r="E45" s="1">
        <v>32.540000999999997</v>
      </c>
      <c r="F45" s="1">
        <v>12520700</v>
      </c>
      <c r="G45" s="1">
        <v>29.825747</v>
      </c>
      <c r="H45" s="2">
        <f t="shared" si="0"/>
        <v>5.8733543043803975E-3</v>
      </c>
      <c r="I45" s="1">
        <f t="shared" si="1"/>
        <v>5.8733098800691948E-3</v>
      </c>
      <c r="J45" s="11">
        <v>4.9844099348663937E-4</v>
      </c>
    </row>
    <row r="46" spans="1:10" ht="15.75" customHeight="1" x14ac:dyDescent="0.15">
      <c r="A46" s="3">
        <v>40422</v>
      </c>
      <c r="B46" s="1">
        <v>33</v>
      </c>
      <c r="C46" s="1">
        <v>33.700001</v>
      </c>
      <c r="D46" s="1">
        <v>32.909999999999997</v>
      </c>
      <c r="E46" s="1">
        <v>33.509998000000003</v>
      </c>
      <c r="F46" s="1">
        <v>10020900</v>
      </c>
      <c r="G46" s="1">
        <v>30.714835000000001</v>
      </c>
      <c r="H46" s="2">
        <f t="shared" si="0"/>
        <v>2.9809372163203268E-2</v>
      </c>
      <c r="I46" s="1">
        <f t="shared" si="1"/>
        <v>2.9809412652766116E-2</v>
      </c>
      <c r="J46" s="11">
        <v>2.5437556603493682E-2</v>
      </c>
    </row>
    <row r="47" spans="1:10" ht="15.75" customHeight="1" x14ac:dyDescent="0.15">
      <c r="A47" s="3">
        <v>40423</v>
      </c>
      <c r="B47" s="1">
        <v>33.619999</v>
      </c>
      <c r="C47" s="1">
        <v>33.979999999999997</v>
      </c>
      <c r="D47" s="1">
        <v>33.529998999999997</v>
      </c>
      <c r="E47" s="1">
        <v>33.909999999999997</v>
      </c>
      <c r="F47" s="1">
        <v>7034600</v>
      </c>
      <c r="G47" s="1">
        <v>31.081471000000001</v>
      </c>
      <c r="H47" s="2">
        <f t="shared" si="0"/>
        <v>1.1936795699002831E-2</v>
      </c>
      <c r="I47" s="1">
        <f t="shared" si="1"/>
        <v>1.1936772572602124E-2</v>
      </c>
      <c r="J47" s="11">
        <v>4.9301357646631466E-3</v>
      </c>
    </row>
    <row r="48" spans="1:10" ht="15.75" customHeight="1" x14ac:dyDescent="0.15">
      <c r="A48" s="3">
        <v>40424</v>
      </c>
      <c r="B48" s="1">
        <v>34.020000000000003</v>
      </c>
      <c r="C48" s="1">
        <v>34.700001</v>
      </c>
      <c r="D48" s="1">
        <v>34.020000000000003</v>
      </c>
      <c r="E48" s="1">
        <v>34.669998</v>
      </c>
      <c r="F48" s="1">
        <v>8473800</v>
      </c>
      <c r="G48" s="1">
        <v>31.778075999999999</v>
      </c>
      <c r="H48" s="2">
        <f t="shared" si="0"/>
        <v>2.2412208787968242E-2</v>
      </c>
      <c r="I48" s="1">
        <f t="shared" si="1"/>
        <v>2.2412227529385535E-2</v>
      </c>
      <c r="J48" s="11">
        <v>1.2386516102629124E-2</v>
      </c>
    </row>
    <row r="49" spans="1:10" ht="15.75" customHeight="1" x14ac:dyDescent="0.15">
      <c r="A49" s="3">
        <v>40428</v>
      </c>
      <c r="B49" s="1">
        <v>34.5</v>
      </c>
      <c r="C49" s="1">
        <v>34.630001</v>
      </c>
      <c r="D49" s="1">
        <v>33.659999999999997</v>
      </c>
      <c r="E49" s="1">
        <v>33.840000000000003</v>
      </c>
      <c r="F49" s="1">
        <v>10733100</v>
      </c>
      <c r="G49" s="1">
        <v>31.017309999999998</v>
      </c>
      <c r="H49" s="2">
        <f t="shared" si="0"/>
        <v>-2.3939949462933232E-2</v>
      </c>
      <c r="I49" s="1">
        <f t="shared" si="1"/>
        <v>-2.3939964143833009E-2</v>
      </c>
      <c r="J49" s="11">
        <v>-1.0264163636422814E-2</v>
      </c>
    </row>
    <row r="50" spans="1:10" ht="15.75" customHeight="1" x14ac:dyDescent="0.15">
      <c r="A50" s="3">
        <v>40429</v>
      </c>
      <c r="B50" s="1">
        <v>33.880001</v>
      </c>
      <c r="C50" s="1">
        <v>34.099997999999999</v>
      </c>
      <c r="D50" s="1">
        <v>33.75</v>
      </c>
      <c r="E50" s="1">
        <v>33.840000000000003</v>
      </c>
      <c r="F50" s="1">
        <v>8370900</v>
      </c>
      <c r="G50" s="1">
        <v>31.017309999999998</v>
      </c>
      <c r="H50" s="2">
        <f t="shared" si="0"/>
        <v>0</v>
      </c>
      <c r="I50" s="1">
        <f t="shared" si="1"/>
        <v>0</v>
      </c>
      <c r="J50" s="11">
        <v>4.4793275955365783E-3</v>
      </c>
    </row>
    <row r="51" spans="1:10" ht="15.75" customHeight="1" x14ac:dyDescent="0.15">
      <c r="A51" s="3">
        <v>40430</v>
      </c>
      <c r="B51" s="1">
        <v>34.340000000000003</v>
      </c>
      <c r="C51" s="1">
        <v>34.490001999999997</v>
      </c>
      <c r="D51" s="1">
        <v>34</v>
      </c>
      <c r="E51" s="1">
        <v>34.080002</v>
      </c>
      <c r="F51" s="1">
        <v>6990600</v>
      </c>
      <c r="G51" s="1">
        <v>31.237293000000001</v>
      </c>
      <c r="H51" s="2">
        <f t="shared" si="0"/>
        <v>7.0922576832150386E-3</v>
      </c>
      <c r="I51" s="1">
        <f t="shared" si="1"/>
        <v>7.0922655768666824E-3</v>
      </c>
      <c r="J51" s="11">
        <v>2.7178620820724284E-3</v>
      </c>
    </row>
    <row r="52" spans="1:10" ht="15.75" customHeight="1" x14ac:dyDescent="0.15">
      <c r="A52" s="3">
        <v>40431</v>
      </c>
      <c r="B52" s="1">
        <v>34.159999999999997</v>
      </c>
      <c r="C52" s="1">
        <v>34.279998999999997</v>
      </c>
      <c r="D52" s="1">
        <v>34.049999</v>
      </c>
      <c r="E52" s="1">
        <v>34.150002000000001</v>
      </c>
      <c r="F52" s="1">
        <v>7362900</v>
      </c>
      <c r="G52" s="1">
        <v>31.301452999999999</v>
      </c>
      <c r="H52" s="2">
        <f t="shared" si="0"/>
        <v>2.0539904897892989E-3</v>
      </c>
      <c r="I52" s="1">
        <f t="shared" si="1"/>
        <v>2.0539551874740733E-3</v>
      </c>
      <c r="J52" s="11">
        <v>4.5634377076677517E-3</v>
      </c>
    </row>
    <row r="53" spans="1:10" ht="15.75" customHeight="1" x14ac:dyDescent="0.15">
      <c r="A53" s="3">
        <v>40434</v>
      </c>
      <c r="B53" s="1">
        <v>34.419998</v>
      </c>
      <c r="C53" s="1">
        <v>34.669998</v>
      </c>
      <c r="D53" s="1">
        <v>33.919998</v>
      </c>
      <c r="E53" s="1">
        <v>34.270000000000003</v>
      </c>
      <c r="F53" s="1">
        <v>8826700</v>
      </c>
      <c r="G53" s="1">
        <v>31.411442999999998</v>
      </c>
      <c r="H53" s="2">
        <f t="shared" si="0"/>
        <v>3.5138504530688604E-3</v>
      </c>
      <c r="I53" s="1">
        <f t="shared" si="1"/>
        <v>3.5138943869474628E-3</v>
      </c>
      <c r="J53" s="11">
        <v>7.7761772126123509E-3</v>
      </c>
    </row>
    <row r="54" spans="1:10" ht="15.75" customHeight="1" x14ac:dyDescent="0.15">
      <c r="A54" s="3">
        <v>40435</v>
      </c>
      <c r="B54" s="1">
        <v>34.229999999999997</v>
      </c>
      <c r="C54" s="1">
        <v>34.229999999999997</v>
      </c>
      <c r="D54" s="1">
        <v>33.720001000000003</v>
      </c>
      <c r="E54" s="1">
        <v>34.049999</v>
      </c>
      <c r="F54" s="1">
        <v>7761800</v>
      </c>
      <c r="G54" s="1">
        <v>31.209793000000001</v>
      </c>
      <c r="H54" s="2">
        <f t="shared" si="0"/>
        <v>-6.4196381674935347E-3</v>
      </c>
      <c r="I54" s="1">
        <f t="shared" si="1"/>
        <v>-6.4196350355504913E-3</v>
      </c>
      <c r="J54" s="11">
        <v>-1.672935576548587E-3</v>
      </c>
    </row>
    <row r="55" spans="1:10" ht="15.75" customHeight="1" x14ac:dyDescent="0.15">
      <c r="A55" s="3">
        <v>40436</v>
      </c>
      <c r="B55" s="1">
        <v>34.009998000000003</v>
      </c>
      <c r="C55" s="1">
        <v>34.419998</v>
      </c>
      <c r="D55" s="1">
        <v>33.880001</v>
      </c>
      <c r="E55" s="1">
        <v>34.209999000000003</v>
      </c>
      <c r="F55" s="1">
        <v>7262300</v>
      </c>
      <c r="G55" s="1">
        <v>31.356445999999998</v>
      </c>
      <c r="H55" s="2">
        <f t="shared" si="0"/>
        <v>4.6989722378553873E-3</v>
      </c>
      <c r="I55" s="1">
        <f t="shared" si="1"/>
        <v>4.6989417712574076E-3</v>
      </c>
      <c r="J55" s="11">
        <v>4.3927500040059405E-3</v>
      </c>
    </row>
    <row r="56" spans="1:10" ht="15.75" customHeight="1" x14ac:dyDescent="0.15">
      <c r="A56" s="3">
        <v>40437</v>
      </c>
      <c r="B56" s="1">
        <v>34.090000000000003</v>
      </c>
      <c r="C56" s="1">
        <v>34.189999</v>
      </c>
      <c r="D56" s="1">
        <v>33.709999000000003</v>
      </c>
      <c r="E56" s="1">
        <v>34.169998</v>
      </c>
      <c r="F56" s="1">
        <v>7297600</v>
      </c>
      <c r="G56" s="1">
        <v>31.319782</v>
      </c>
      <c r="H56" s="2">
        <f t="shared" si="0"/>
        <v>-1.1692780230716676E-3</v>
      </c>
      <c r="I56" s="1">
        <f t="shared" si="1"/>
        <v>-1.1692651648084816E-3</v>
      </c>
      <c r="J56" s="11">
        <v>2.0902462294585763E-3</v>
      </c>
    </row>
    <row r="57" spans="1:10" ht="15.75" customHeight="1" x14ac:dyDescent="0.15">
      <c r="A57" s="3">
        <v>40438</v>
      </c>
      <c r="B57" s="1">
        <v>34.380001</v>
      </c>
      <c r="C57" s="1">
        <v>34.729999999999997</v>
      </c>
      <c r="D57" s="1">
        <v>34.360000999999997</v>
      </c>
      <c r="E57" s="1">
        <v>34.560001</v>
      </c>
      <c r="F57" s="1">
        <v>19012800</v>
      </c>
      <c r="G57" s="1">
        <v>31.677254000000001</v>
      </c>
      <c r="H57" s="2">
        <f t="shared" si="0"/>
        <v>1.1413609096494536E-2</v>
      </c>
      <c r="I57" s="1">
        <f t="shared" si="1"/>
        <v>1.1413617119046402E-2</v>
      </c>
      <c r="J57" s="11">
        <v>1.2288568954566543E-3</v>
      </c>
    </row>
    <row r="58" spans="1:10" ht="13" x14ac:dyDescent="0.15">
      <c r="A58" s="3">
        <v>40441</v>
      </c>
      <c r="B58" s="1">
        <v>34.560001</v>
      </c>
      <c r="C58" s="1">
        <v>34.990001999999997</v>
      </c>
      <c r="D58" s="1">
        <v>34.529998999999997</v>
      </c>
      <c r="E58" s="1">
        <v>34.900002000000001</v>
      </c>
      <c r="F58" s="1">
        <v>10219200</v>
      </c>
      <c r="G58" s="1">
        <v>31.988893999999998</v>
      </c>
      <c r="H58" s="2">
        <f t="shared" si="0"/>
        <v>9.8379916134840647E-3</v>
      </c>
      <c r="I58" s="1">
        <f t="shared" si="1"/>
        <v>9.8379739607478926E-3</v>
      </c>
      <c r="J58" s="11">
        <v>1.3741758731438153E-2</v>
      </c>
    </row>
    <row r="59" spans="1:10" ht="13" x14ac:dyDescent="0.15">
      <c r="A59" s="3">
        <v>40442</v>
      </c>
      <c r="B59" s="1">
        <v>34.909999999999997</v>
      </c>
      <c r="C59" s="1">
        <v>34.979999999999997</v>
      </c>
      <c r="D59" s="1">
        <v>34.270000000000003</v>
      </c>
      <c r="E59" s="1">
        <v>34.5</v>
      </c>
      <c r="F59" s="1">
        <v>11630600</v>
      </c>
      <c r="G59" s="1">
        <v>31.622257999999999</v>
      </c>
      <c r="H59" s="2">
        <f t="shared" si="0"/>
        <v>-1.1461374701353904E-2</v>
      </c>
      <c r="I59" s="1">
        <f t="shared" si="1"/>
        <v>-1.146135280575814E-2</v>
      </c>
      <c r="J59" s="11">
        <v>6.8908422627074386E-4</v>
      </c>
    </row>
    <row r="60" spans="1:10" ht="13" x14ac:dyDescent="0.15">
      <c r="A60" s="3">
        <v>40443</v>
      </c>
      <c r="B60" s="1">
        <v>34.57</v>
      </c>
      <c r="C60" s="1">
        <v>34.810001</v>
      </c>
      <c r="D60" s="1">
        <v>33.900002000000001</v>
      </c>
      <c r="E60" s="1">
        <v>33.990001999999997</v>
      </c>
      <c r="F60" s="1">
        <v>9897700</v>
      </c>
      <c r="G60" s="1">
        <v>31.154800000000002</v>
      </c>
      <c r="H60" s="2">
        <f t="shared" si="0"/>
        <v>-1.478255072463777E-2</v>
      </c>
      <c r="I60" s="1">
        <f t="shared" si="1"/>
        <v>-1.4782562333151448E-2</v>
      </c>
      <c r="J60" s="11">
        <v>-2.0184591488933571E-3</v>
      </c>
    </row>
    <row r="61" spans="1:10" ht="13" x14ac:dyDescent="0.15">
      <c r="A61" s="3">
        <v>40444</v>
      </c>
      <c r="B61" s="1">
        <v>33.669998</v>
      </c>
      <c r="C61" s="1">
        <v>33.729999999999997</v>
      </c>
      <c r="D61" s="1">
        <v>33</v>
      </c>
      <c r="E61" s="1">
        <v>33.119999</v>
      </c>
      <c r="F61" s="1">
        <v>18090900</v>
      </c>
      <c r="G61" s="1">
        <v>30.357365999999999</v>
      </c>
      <c r="H61" s="2">
        <f t="shared" si="0"/>
        <v>-2.5595850215013139E-2</v>
      </c>
      <c r="I61" s="1">
        <f t="shared" si="1"/>
        <v>-2.5595863237767618E-2</v>
      </c>
      <c r="J61" s="11">
        <v>-7.1596455525212285E-3</v>
      </c>
    </row>
    <row r="62" spans="1:10" ht="13" x14ac:dyDescent="0.15">
      <c r="A62" s="3">
        <v>40445</v>
      </c>
      <c r="B62" s="1">
        <v>33.380001</v>
      </c>
      <c r="C62" s="1">
        <v>33.82</v>
      </c>
      <c r="D62" s="1">
        <v>33.310001</v>
      </c>
      <c r="E62" s="1">
        <v>33.580002</v>
      </c>
      <c r="F62" s="1">
        <v>10657100</v>
      </c>
      <c r="G62" s="1">
        <v>30.778998999999999</v>
      </c>
      <c r="H62" s="2">
        <f t="shared" si="0"/>
        <v>1.3888979887952303E-2</v>
      </c>
      <c r="I62" s="1">
        <f t="shared" si="1"/>
        <v>1.3888984966614032E-2</v>
      </c>
      <c r="J62" s="11">
        <v>1.8554873235568488E-2</v>
      </c>
    </row>
    <row r="63" spans="1:10" ht="13" x14ac:dyDescent="0.15">
      <c r="A63" s="3">
        <v>40448</v>
      </c>
      <c r="B63" s="1">
        <v>33.599997999999999</v>
      </c>
      <c r="C63" s="1">
        <v>33.659999999999997</v>
      </c>
      <c r="D63" s="1">
        <v>33.279998999999997</v>
      </c>
      <c r="E63" s="1">
        <v>33.290000999999997</v>
      </c>
      <c r="F63" s="1">
        <v>7884000</v>
      </c>
      <c r="G63" s="1">
        <v>30.513188</v>
      </c>
      <c r="H63" s="2">
        <f t="shared" si="0"/>
        <v>-8.63612217771767E-3</v>
      </c>
      <c r="I63" s="1">
        <f t="shared" si="1"/>
        <v>-8.6361158139028286E-3</v>
      </c>
      <c r="J63" s="11">
        <v>-4.4400162630733007E-3</v>
      </c>
    </row>
    <row r="64" spans="1:10" ht="13" x14ac:dyDescent="0.15">
      <c r="A64" s="3">
        <v>40449</v>
      </c>
      <c r="B64" s="1">
        <v>33.369999</v>
      </c>
      <c r="C64" s="1">
        <v>33.470001000000003</v>
      </c>
      <c r="D64" s="1">
        <v>32.939999</v>
      </c>
      <c r="E64" s="1">
        <v>33.220001000000003</v>
      </c>
      <c r="F64" s="1">
        <v>12863900</v>
      </c>
      <c r="G64" s="1">
        <v>30.449027000000001</v>
      </c>
      <c r="H64" s="2">
        <f t="shared" si="0"/>
        <v>-2.1027334904553828E-3</v>
      </c>
      <c r="I64" s="1">
        <f t="shared" si="1"/>
        <v>-2.1027301375391712E-3</v>
      </c>
      <c r="J64" s="11">
        <v>4.2637291232228277E-3</v>
      </c>
    </row>
    <row r="65" spans="1:10" ht="13" x14ac:dyDescent="0.15">
      <c r="A65" s="3">
        <v>40450</v>
      </c>
      <c r="B65" s="1">
        <v>33.029998999999997</v>
      </c>
      <c r="C65" s="1">
        <v>33.18</v>
      </c>
      <c r="D65" s="1">
        <v>32.68</v>
      </c>
      <c r="E65" s="1">
        <v>33.009998000000003</v>
      </c>
      <c r="F65" s="1">
        <v>9231200</v>
      </c>
      <c r="G65" s="1">
        <v>30.256540999999999</v>
      </c>
      <c r="H65" s="2">
        <f t="shared" si="0"/>
        <v>-6.3215831932094272E-3</v>
      </c>
      <c r="I65" s="1">
        <f t="shared" si="1"/>
        <v>-6.3215813102994187E-3</v>
      </c>
      <c r="J65" s="11">
        <v>-2.1052759254206015E-3</v>
      </c>
    </row>
    <row r="66" spans="1:10" ht="13" x14ac:dyDescent="0.15">
      <c r="A66" s="3">
        <v>40451</v>
      </c>
      <c r="B66" s="1">
        <v>33.189999</v>
      </c>
      <c r="C66" s="1">
        <v>33.490001999999997</v>
      </c>
      <c r="D66" s="1">
        <v>32.830002</v>
      </c>
      <c r="E66" s="1">
        <v>33.099997999999999</v>
      </c>
      <c r="F66" s="1">
        <v>14459500</v>
      </c>
      <c r="G66" s="1">
        <v>30.339034000000002</v>
      </c>
      <c r="H66" s="2">
        <f t="shared" si="0"/>
        <v>2.7264466965431595E-3</v>
      </c>
      <c r="I66" s="1">
        <f t="shared" si="1"/>
        <v>2.7264517778156807E-3</v>
      </c>
      <c r="J66" s="11">
        <v>-4.3589513905576954E-3</v>
      </c>
    </row>
    <row r="67" spans="1:10" ht="13" x14ac:dyDescent="0.15">
      <c r="A67" s="3">
        <v>40452</v>
      </c>
      <c r="B67" s="1">
        <v>33.299999</v>
      </c>
      <c r="C67" s="1">
        <v>33.580002</v>
      </c>
      <c r="D67" s="1">
        <v>33.119999</v>
      </c>
      <c r="E67" s="1">
        <v>33.340000000000003</v>
      </c>
      <c r="F67" s="1">
        <v>12916300</v>
      </c>
      <c r="G67" s="1">
        <v>30.559017000000001</v>
      </c>
      <c r="H67" s="2">
        <f t="shared" si="0"/>
        <v>7.2508161480856906E-3</v>
      </c>
      <c r="I67" s="1">
        <f t="shared" si="1"/>
        <v>7.2508241363254721E-3</v>
      </c>
      <c r="J67" s="11">
        <v>3.8588883749323742E-3</v>
      </c>
    </row>
    <row r="68" spans="1:10" ht="13" x14ac:dyDescent="0.15">
      <c r="A68" s="3">
        <v>40455</v>
      </c>
      <c r="B68" s="1">
        <v>33.229999999999997</v>
      </c>
      <c r="C68" s="1">
        <v>33.599997999999999</v>
      </c>
      <c r="D68" s="1">
        <v>33.080002</v>
      </c>
      <c r="E68" s="1">
        <v>33.139999000000003</v>
      </c>
      <c r="F68" s="1">
        <v>10708300</v>
      </c>
      <c r="G68" s="1">
        <v>30.375698</v>
      </c>
      <c r="H68" s="2">
        <f t="shared" si="0"/>
        <v>-5.998830233953218E-3</v>
      </c>
      <c r="I68" s="1">
        <f t="shared" si="1"/>
        <v>-5.9988513373974333E-3</v>
      </c>
      <c r="J68" s="11">
        <v>-7.2403027831381096E-3</v>
      </c>
    </row>
    <row r="69" spans="1:10" ht="13" x14ac:dyDescent="0.15">
      <c r="A69" s="3">
        <v>40456</v>
      </c>
      <c r="B69" s="1">
        <v>33.389999000000003</v>
      </c>
      <c r="C69" s="1">
        <v>33.990001999999997</v>
      </c>
      <c r="D69" s="1">
        <v>33.360000999999997</v>
      </c>
      <c r="E69" s="1">
        <v>33.830002</v>
      </c>
      <c r="F69" s="1">
        <v>14555400</v>
      </c>
      <c r="G69" s="1">
        <v>31.008146</v>
      </c>
      <c r="H69" s="2">
        <f t="shared" si="0"/>
        <v>2.0820851563694894E-2</v>
      </c>
      <c r="I69" s="1">
        <f t="shared" si="1"/>
        <v>2.0820854882083701E-2</v>
      </c>
      <c r="J69" s="11">
        <v>1.7993242515240072E-2</v>
      </c>
    </row>
    <row r="70" spans="1:10" ht="13" x14ac:dyDescent="0.15">
      <c r="A70" s="3">
        <v>40457</v>
      </c>
      <c r="B70" s="1">
        <v>33.840000000000003</v>
      </c>
      <c r="C70" s="1">
        <v>33.979999999999997</v>
      </c>
      <c r="D70" s="1">
        <v>33.439999</v>
      </c>
      <c r="E70" s="1">
        <v>33.720001000000003</v>
      </c>
      <c r="F70" s="1">
        <v>11339900</v>
      </c>
      <c r="G70" s="1">
        <v>30.907321</v>
      </c>
      <c r="H70" s="2">
        <f t="shared" si="0"/>
        <v>-3.251581244364009E-3</v>
      </c>
      <c r="I70" s="1">
        <f t="shared" si="1"/>
        <v>-3.2515649274871316E-3</v>
      </c>
      <c r="J70" s="11">
        <v>2.0951345092141511E-3</v>
      </c>
    </row>
    <row r="71" spans="1:10" ht="13" x14ac:dyDescent="0.15">
      <c r="A71" s="3">
        <v>40458</v>
      </c>
      <c r="B71" s="1">
        <v>33.779998999999997</v>
      </c>
      <c r="C71" s="1">
        <v>33.979999999999997</v>
      </c>
      <c r="D71" s="1">
        <v>33.68</v>
      </c>
      <c r="E71" s="1">
        <v>33.909999999999997</v>
      </c>
      <c r="F71" s="1">
        <v>9029800</v>
      </c>
      <c r="G71" s="1">
        <v>31.081471000000001</v>
      </c>
      <c r="H71" s="2">
        <f t="shared" si="0"/>
        <v>5.6346083738251706E-3</v>
      </c>
      <c r="I71" s="1">
        <f t="shared" si="1"/>
        <v>5.6345873522975643E-3</v>
      </c>
      <c r="J71" s="11">
        <v>-1.7387780720462015E-3</v>
      </c>
    </row>
    <row r="72" spans="1:10" ht="13" x14ac:dyDescent="0.15">
      <c r="A72" s="3">
        <v>40459</v>
      </c>
      <c r="B72" s="1">
        <v>33.970001000000003</v>
      </c>
      <c r="C72" s="1">
        <v>34.700001</v>
      </c>
      <c r="D72" s="1">
        <v>33.799999</v>
      </c>
      <c r="E72" s="1">
        <v>34.509998000000003</v>
      </c>
      <c r="F72" s="1">
        <v>12971700</v>
      </c>
      <c r="G72" s="1">
        <v>31.631422000000001</v>
      </c>
      <c r="H72" s="2">
        <f t="shared" si="0"/>
        <v>1.7693836626364097E-2</v>
      </c>
      <c r="I72" s="1">
        <f t="shared" si="1"/>
        <v>1.7693853678933023E-2</v>
      </c>
      <c r="J72" s="11">
        <v>5.2883926113641488E-3</v>
      </c>
    </row>
    <row r="73" spans="1:10" ht="13" x14ac:dyDescent="0.15">
      <c r="A73" s="3">
        <v>40462</v>
      </c>
      <c r="B73" s="1">
        <v>34.520000000000003</v>
      </c>
      <c r="C73" s="1">
        <v>34.740001999999997</v>
      </c>
      <c r="D73" s="1">
        <v>34.43</v>
      </c>
      <c r="E73" s="1">
        <v>34.57</v>
      </c>
      <c r="F73" s="1">
        <v>5347500</v>
      </c>
      <c r="G73" s="1">
        <v>31.686418</v>
      </c>
      <c r="H73" s="2">
        <f t="shared" si="0"/>
        <v>1.7386845400569778E-3</v>
      </c>
      <c r="I73" s="1">
        <f t="shared" si="1"/>
        <v>1.7386508896122077E-3</v>
      </c>
      <c r="J73" s="11">
        <v>3.5064524127576327E-4</v>
      </c>
    </row>
    <row r="74" spans="1:10" ht="13" x14ac:dyDescent="0.15">
      <c r="A74" s="3">
        <v>40463</v>
      </c>
      <c r="B74" s="1">
        <v>34.360000999999997</v>
      </c>
      <c r="C74" s="1">
        <v>34.610000999999997</v>
      </c>
      <c r="D74" s="1">
        <v>33.959999000000003</v>
      </c>
      <c r="E74" s="1">
        <v>34.479999999999997</v>
      </c>
      <c r="F74" s="1">
        <v>9077900</v>
      </c>
      <c r="G74" s="1">
        <v>31.603925</v>
      </c>
      <c r="H74" s="2">
        <f t="shared" si="0"/>
        <v>-2.6034133641887015E-3</v>
      </c>
      <c r="I74" s="1">
        <f t="shared" si="1"/>
        <v>-2.6034182847679242E-3</v>
      </c>
      <c r="J74" s="11">
        <v>9.1373655547403597E-4</v>
      </c>
    </row>
    <row r="75" spans="1:10" ht="13" x14ac:dyDescent="0.15">
      <c r="A75" s="3">
        <v>40464</v>
      </c>
      <c r="B75" s="1">
        <v>34.659999999999997</v>
      </c>
      <c r="C75" s="1">
        <v>35.200001</v>
      </c>
      <c r="D75" s="1">
        <v>34.590000000000003</v>
      </c>
      <c r="E75" s="1">
        <v>34.909999999999997</v>
      </c>
      <c r="F75" s="1">
        <v>14425700</v>
      </c>
      <c r="G75" s="1">
        <v>31.998058</v>
      </c>
      <c r="H75" s="2">
        <f t="shared" si="0"/>
        <v>1.2470997679814378E-2</v>
      </c>
      <c r="I75" s="1">
        <f t="shared" si="1"/>
        <v>1.2471014280662926E-2</v>
      </c>
      <c r="J75" s="11">
        <v>6.8672359734471521E-3</v>
      </c>
    </row>
    <row r="76" spans="1:10" ht="13" x14ac:dyDescent="0.15">
      <c r="A76" s="3">
        <v>40465</v>
      </c>
      <c r="B76" s="1">
        <v>34.790000999999997</v>
      </c>
      <c r="C76" s="1">
        <v>34.950001</v>
      </c>
      <c r="D76" s="1">
        <v>34.580002</v>
      </c>
      <c r="E76" s="1">
        <v>34.849997999999999</v>
      </c>
      <c r="F76" s="1">
        <v>7358700</v>
      </c>
      <c r="G76" s="1">
        <v>31.943062000000001</v>
      </c>
      <c r="H76" s="2">
        <f t="shared" si="0"/>
        <v>-1.718762532225644E-3</v>
      </c>
      <c r="I76" s="1">
        <f t="shared" si="1"/>
        <v>-1.7187293053846941E-3</v>
      </c>
      <c r="J76" s="11">
        <v>-1.3606336554129947E-4</v>
      </c>
    </row>
    <row r="77" spans="1:10" ht="13" x14ac:dyDescent="0.15">
      <c r="A77" s="3">
        <v>40466</v>
      </c>
      <c r="B77" s="1">
        <v>35.040000999999997</v>
      </c>
      <c r="C77" s="1">
        <v>35.150002000000001</v>
      </c>
      <c r="D77" s="1">
        <v>34.560001</v>
      </c>
      <c r="E77" s="1">
        <v>34.880001</v>
      </c>
      <c r="F77" s="1">
        <v>9641200</v>
      </c>
      <c r="G77" s="1">
        <v>31.970562000000001</v>
      </c>
      <c r="H77" s="2">
        <f t="shared" si="0"/>
        <v>8.6091827035400883E-4</v>
      </c>
      <c r="I77" s="1">
        <f t="shared" si="1"/>
        <v>8.609068222701962E-4</v>
      </c>
      <c r="J77" s="11">
        <v>-2.8653691951770473E-3</v>
      </c>
    </row>
    <row r="78" spans="1:10" ht="13" x14ac:dyDescent="0.15">
      <c r="A78" s="3">
        <v>40469</v>
      </c>
      <c r="B78" s="1">
        <v>34.830002</v>
      </c>
      <c r="C78" s="1">
        <v>35</v>
      </c>
      <c r="D78" s="1">
        <v>34.5</v>
      </c>
      <c r="E78" s="1">
        <v>34.75</v>
      </c>
      <c r="F78" s="1">
        <v>6926200</v>
      </c>
      <c r="G78" s="1">
        <v>31.851403999999999</v>
      </c>
      <c r="H78" s="2">
        <f t="shared" si="0"/>
        <v>-3.7270927830535335E-3</v>
      </c>
      <c r="I78" s="1">
        <f t="shared" si="1"/>
        <v>-3.7271162139721633E-3</v>
      </c>
      <c r="J78" s="11">
        <v>7.3137274740431302E-3</v>
      </c>
    </row>
    <row r="79" spans="1:10" ht="13" x14ac:dyDescent="0.15">
      <c r="A79" s="3">
        <v>40470</v>
      </c>
      <c r="B79" s="1">
        <v>34.5</v>
      </c>
      <c r="C79" s="1">
        <v>34.599997999999999</v>
      </c>
      <c r="D79" s="1">
        <v>34</v>
      </c>
      <c r="E79" s="1">
        <v>34.240001999999997</v>
      </c>
      <c r="F79" s="1">
        <v>9554500</v>
      </c>
      <c r="G79" s="1">
        <v>31.383946000000002</v>
      </c>
      <c r="H79" s="2">
        <f t="shared" si="0"/>
        <v>-1.4676201438849009E-2</v>
      </c>
      <c r="I79" s="1">
        <f t="shared" si="1"/>
        <v>-1.4676213331129674E-2</v>
      </c>
      <c r="J79" s="11">
        <v>-1.4812894438956607E-2</v>
      </c>
    </row>
    <row r="80" spans="1:10" ht="13" x14ac:dyDescent="0.15">
      <c r="A80" s="3">
        <v>40471</v>
      </c>
      <c r="B80" s="1">
        <v>34.270000000000003</v>
      </c>
      <c r="C80" s="1">
        <v>34.75</v>
      </c>
      <c r="D80" s="1">
        <v>34.270000000000003</v>
      </c>
      <c r="E80" s="1">
        <v>34.619999</v>
      </c>
      <c r="F80" s="1">
        <v>10107800</v>
      </c>
      <c r="G80" s="1">
        <v>31.732247000000001</v>
      </c>
      <c r="H80" s="2">
        <f t="shared" si="0"/>
        <v>1.1098042576049004E-2</v>
      </c>
      <c r="I80" s="1">
        <f t="shared" si="1"/>
        <v>1.1098062684660473E-2</v>
      </c>
      <c r="J80" s="11">
        <v>1.1781955162503712E-2</v>
      </c>
    </row>
    <row r="81" spans="1:10" ht="13" x14ac:dyDescent="0.15">
      <c r="A81" s="3">
        <v>40472</v>
      </c>
      <c r="B81" s="1">
        <v>34.759998000000003</v>
      </c>
      <c r="C81" s="1">
        <v>35.040000999999997</v>
      </c>
      <c r="D81" s="1">
        <v>34.459999000000003</v>
      </c>
      <c r="E81" s="1">
        <v>34.68</v>
      </c>
      <c r="F81" s="1">
        <v>16888400</v>
      </c>
      <c r="G81" s="1">
        <v>31.787243</v>
      </c>
      <c r="H81" s="2">
        <f t="shared" si="0"/>
        <v>1.7331311881320316E-3</v>
      </c>
      <c r="I81" s="1">
        <f t="shared" si="1"/>
        <v>1.7331265573471413E-3</v>
      </c>
      <c r="J81" s="11">
        <v>3.4750346767463188E-3</v>
      </c>
    </row>
    <row r="82" spans="1:10" ht="13" x14ac:dyDescent="0.15">
      <c r="A82" s="3">
        <v>40473</v>
      </c>
      <c r="B82" s="1">
        <v>34.669998</v>
      </c>
      <c r="C82" s="1">
        <v>34.990001999999997</v>
      </c>
      <c r="D82" s="1">
        <v>34.299999</v>
      </c>
      <c r="E82" s="1">
        <v>34.970001000000003</v>
      </c>
      <c r="F82" s="1">
        <v>9598800</v>
      </c>
      <c r="G82" s="1">
        <v>32.053055000000001</v>
      </c>
      <c r="H82" s="2">
        <f t="shared" si="0"/>
        <v>8.3621972318340173E-3</v>
      </c>
      <c r="I82" s="1">
        <f t="shared" si="1"/>
        <v>8.3622225431755869E-3</v>
      </c>
      <c r="J82" s="11">
        <v>-1.256955243661825E-3</v>
      </c>
    </row>
    <row r="83" spans="1:10" ht="13" x14ac:dyDescent="0.15">
      <c r="A83" s="3">
        <v>40476</v>
      </c>
      <c r="B83" s="1">
        <v>35.159999999999997</v>
      </c>
      <c r="C83" s="1">
        <v>35.720001000000003</v>
      </c>
      <c r="D83" s="1">
        <v>35.099997999999999</v>
      </c>
      <c r="E83" s="1">
        <v>35.459999000000003</v>
      </c>
      <c r="F83" s="1">
        <v>11230400</v>
      </c>
      <c r="G83" s="1">
        <v>32.502180000000003</v>
      </c>
      <c r="H83" s="2">
        <f t="shared" si="0"/>
        <v>1.4011952701974469E-2</v>
      </c>
      <c r="I83" s="1">
        <f t="shared" si="1"/>
        <v>1.4011924916361395E-2</v>
      </c>
      <c r="J83" s="11">
        <v>2.8286612617695606E-3</v>
      </c>
    </row>
    <row r="84" spans="1:10" ht="13" x14ac:dyDescent="0.15">
      <c r="A84" s="3">
        <v>40477</v>
      </c>
      <c r="B84" s="1">
        <v>35.130001</v>
      </c>
      <c r="C84" s="1">
        <v>35.970001000000003</v>
      </c>
      <c r="D84" s="1">
        <v>34.990001999999997</v>
      </c>
      <c r="E84" s="1">
        <v>35.959999000000003</v>
      </c>
      <c r="F84" s="1">
        <v>14800400</v>
      </c>
      <c r="G84" s="1">
        <v>32.960473999999998</v>
      </c>
      <c r="H84" s="2">
        <f t="shared" si="0"/>
        <v>1.4100395208696987E-2</v>
      </c>
      <c r="I84" s="1">
        <f t="shared" si="1"/>
        <v>1.4100408034168633E-2</v>
      </c>
      <c r="J84" s="11">
        <v>4.8460460962415777E-4</v>
      </c>
    </row>
    <row r="85" spans="1:10" ht="13" x14ac:dyDescent="0.15">
      <c r="A85" s="3">
        <v>40478</v>
      </c>
      <c r="B85" s="1">
        <v>35.599997999999999</v>
      </c>
      <c r="C85" s="1">
        <v>35.959999000000003</v>
      </c>
      <c r="D85" s="1">
        <v>35.470001000000003</v>
      </c>
      <c r="E85" s="1">
        <v>35.919998</v>
      </c>
      <c r="F85" s="1">
        <v>11752600</v>
      </c>
      <c r="G85" s="1">
        <v>32.923810000000003</v>
      </c>
      <c r="H85" s="2">
        <f t="shared" si="0"/>
        <v>-1.1123748918903953E-3</v>
      </c>
      <c r="I85" s="1">
        <f t="shared" si="1"/>
        <v>-1.1123626438137601E-3</v>
      </c>
      <c r="J85" s="11">
        <v>-3.8658708795801838E-3</v>
      </c>
    </row>
    <row r="86" spans="1:10" ht="13" x14ac:dyDescent="0.15">
      <c r="A86" s="3">
        <v>40479</v>
      </c>
      <c r="B86" s="1">
        <v>35.950001</v>
      </c>
      <c r="C86" s="1">
        <v>36.520000000000003</v>
      </c>
      <c r="D86" s="1">
        <v>35.939999</v>
      </c>
      <c r="E86" s="1">
        <v>36.509998000000003</v>
      </c>
      <c r="F86" s="1">
        <v>14226000</v>
      </c>
      <c r="G86" s="1">
        <v>33.464596</v>
      </c>
      <c r="H86" s="2">
        <f t="shared" si="0"/>
        <v>1.6425390669565276E-2</v>
      </c>
      <c r="I86" s="1">
        <f t="shared" si="1"/>
        <v>1.6425377257370793E-2</v>
      </c>
      <c r="J86" s="11">
        <v>-1.1081933674856079E-3</v>
      </c>
    </row>
    <row r="87" spans="1:10" ht="13" x14ac:dyDescent="0.15">
      <c r="A87" s="3">
        <v>40480</v>
      </c>
      <c r="B87" s="1">
        <v>36.509998000000003</v>
      </c>
      <c r="C87" s="1">
        <v>36.509998000000003</v>
      </c>
      <c r="D87" s="1">
        <v>35.830002</v>
      </c>
      <c r="E87" s="1">
        <v>36.130001</v>
      </c>
      <c r="F87" s="1">
        <v>12926000</v>
      </c>
      <c r="G87" s="1">
        <v>33.116295999999998</v>
      </c>
      <c r="H87" s="2">
        <f t="shared" si="0"/>
        <v>-1.0408025768722393E-2</v>
      </c>
      <c r="I87" s="1">
        <f t="shared" si="1"/>
        <v>-1.040801448790841E-2</v>
      </c>
      <c r="J87" s="11">
        <v>4.0849832132594185E-4</v>
      </c>
    </row>
    <row r="88" spans="1:10" ht="13" x14ac:dyDescent="0.15">
      <c r="A88" s="3">
        <v>40483</v>
      </c>
      <c r="B88" s="1">
        <v>36.209999000000003</v>
      </c>
      <c r="C88" s="1">
        <v>36.490001999999997</v>
      </c>
      <c r="D88" s="1">
        <v>35.759998000000003</v>
      </c>
      <c r="E88" s="1">
        <v>36.029998999999997</v>
      </c>
      <c r="F88" s="1">
        <v>8454000</v>
      </c>
      <c r="G88" s="1">
        <v>33.024635000000004</v>
      </c>
      <c r="H88" s="2">
        <f t="shared" si="0"/>
        <v>-2.7678382848647992E-3</v>
      </c>
      <c r="I88" s="1">
        <f t="shared" si="1"/>
        <v>-2.7678518153115583E-3</v>
      </c>
      <c r="J88" s="11">
        <v>5.5132395434952502E-4</v>
      </c>
    </row>
    <row r="89" spans="1:10" ht="13" x14ac:dyDescent="0.15">
      <c r="A89" s="3">
        <v>40484</v>
      </c>
      <c r="B89" s="1">
        <v>36.369999</v>
      </c>
      <c r="C89" s="1">
        <v>36.450001</v>
      </c>
      <c r="D89" s="1">
        <v>36.099997999999999</v>
      </c>
      <c r="E89" s="1">
        <v>36.110000999999997</v>
      </c>
      <c r="F89" s="1">
        <v>16355300</v>
      </c>
      <c r="G89" s="1">
        <v>33.097963</v>
      </c>
      <c r="H89" s="2">
        <f t="shared" si="0"/>
        <v>2.2204274832203119E-3</v>
      </c>
      <c r="I89" s="1">
        <f t="shared" si="1"/>
        <v>2.2204030415475143E-3</v>
      </c>
      <c r="J89" s="11">
        <v>5.7619594474746993E-3</v>
      </c>
    </row>
    <row r="90" spans="1:10" ht="13" x14ac:dyDescent="0.15">
      <c r="A90" s="3">
        <v>40485</v>
      </c>
      <c r="B90" s="1">
        <v>36.119999</v>
      </c>
      <c r="C90" s="1">
        <v>36.43</v>
      </c>
      <c r="D90" s="1">
        <v>35.950001</v>
      </c>
      <c r="E90" s="1">
        <v>36.290000999999997</v>
      </c>
      <c r="F90" s="1">
        <v>12050100</v>
      </c>
      <c r="G90" s="1">
        <v>33.262948999999999</v>
      </c>
      <c r="H90" s="2">
        <f t="shared" si="0"/>
        <v>4.9847686240717557E-3</v>
      </c>
      <c r="I90" s="1">
        <f t="shared" si="1"/>
        <v>4.9847780662513573E-3</v>
      </c>
      <c r="J90" s="11">
        <v>2.360426450685587E-3</v>
      </c>
    </row>
    <row r="91" spans="1:10" ht="13" x14ac:dyDescent="0.15">
      <c r="A91" s="3">
        <v>40486</v>
      </c>
      <c r="B91" s="1">
        <v>36.5</v>
      </c>
      <c r="C91" s="1">
        <v>37.159999999999997</v>
      </c>
      <c r="D91" s="1">
        <v>36.459999000000003</v>
      </c>
      <c r="E91" s="1">
        <v>37.029998999999997</v>
      </c>
      <c r="F91" s="1">
        <v>16674900</v>
      </c>
      <c r="G91" s="1">
        <v>33.941222000000003</v>
      </c>
      <c r="H91" s="2">
        <f t="shared" si="0"/>
        <v>2.0391236693545419E-2</v>
      </c>
      <c r="I91" s="1">
        <f t="shared" si="1"/>
        <v>2.0391246729206253E-2</v>
      </c>
      <c r="J91" s="11">
        <v>1.9590496262714713E-2</v>
      </c>
    </row>
    <row r="92" spans="1:10" ht="13" x14ac:dyDescent="0.15">
      <c r="A92" s="3">
        <v>40487</v>
      </c>
      <c r="B92" s="1">
        <v>36.779998999999997</v>
      </c>
      <c r="C92" s="1">
        <v>37.270000000000003</v>
      </c>
      <c r="D92" s="1">
        <v>36.779998999999997</v>
      </c>
      <c r="E92" s="1">
        <v>37.200001</v>
      </c>
      <c r="F92" s="1">
        <v>9712900</v>
      </c>
      <c r="G92" s="1">
        <v>34.097043999999997</v>
      </c>
      <c r="H92" s="2">
        <f t="shared" si="0"/>
        <v>4.5909263999711096E-3</v>
      </c>
      <c r="I92" s="1">
        <f t="shared" si="1"/>
        <v>4.5909366492459655E-3</v>
      </c>
      <c r="J92" s="11">
        <v>8.0807778065033011E-4</v>
      </c>
    </row>
    <row r="93" spans="1:10" ht="13" x14ac:dyDescent="0.15">
      <c r="A93" s="3">
        <v>40490</v>
      </c>
      <c r="B93" s="1">
        <v>37.049999</v>
      </c>
      <c r="C93" s="1">
        <v>37.139999000000003</v>
      </c>
      <c r="D93" s="1">
        <v>36.889999000000003</v>
      </c>
      <c r="E93" s="1">
        <v>37.060001</v>
      </c>
      <c r="F93" s="1">
        <v>6802600</v>
      </c>
      <c r="G93" s="1">
        <v>33.968722</v>
      </c>
      <c r="H93" s="2">
        <f t="shared" si="0"/>
        <v>-3.7634407590473066E-3</v>
      </c>
      <c r="I93" s="1">
        <f t="shared" si="1"/>
        <v>-3.7634347423195153E-3</v>
      </c>
      <c r="J93" s="11">
        <v>-3.2541051565237889E-3</v>
      </c>
    </row>
    <row r="94" spans="1:10" ht="13" x14ac:dyDescent="0.15">
      <c r="A94" s="3">
        <v>40491</v>
      </c>
      <c r="B94" s="1">
        <v>37.189999</v>
      </c>
      <c r="C94" s="1">
        <v>37.229999999999997</v>
      </c>
      <c r="D94" s="1">
        <v>36.68</v>
      </c>
      <c r="E94" s="1">
        <v>36.860000999999997</v>
      </c>
      <c r="F94" s="1">
        <v>7600000</v>
      </c>
      <c r="G94" s="1">
        <v>33.785404</v>
      </c>
      <c r="H94" s="2">
        <f t="shared" si="0"/>
        <v>-5.396653928854531E-3</v>
      </c>
      <c r="I94" s="1">
        <f t="shared" si="1"/>
        <v>-5.3966705017633541E-3</v>
      </c>
      <c r="J94" s="11">
        <v>-5.2678779436602088E-3</v>
      </c>
    </row>
    <row r="95" spans="1:10" ht="13" x14ac:dyDescent="0.15">
      <c r="A95" s="3">
        <v>40492</v>
      </c>
      <c r="B95" s="1">
        <v>36.909999999999997</v>
      </c>
      <c r="C95" s="1">
        <v>37</v>
      </c>
      <c r="D95" s="1">
        <v>36.509998000000003</v>
      </c>
      <c r="E95" s="1">
        <v>36.990001999999997</v>
      </c>
      <c r="F95" s="1">
        <v>7857200</v>
      </c>
      <c r="G95" s="1">
        <v>33.904561000000001</v>
      </c>
      <c r="H95" s="2">
        <f t="shared" si="0"/>
        <v>3.5268854170676786E-3</v>
      </c>
      <c r="I95" s="1">
        <f t="shared" si="1"/>
        <v>3.52687805657145E-3</v>
      </c>
      <c r="J95" s="11">
        <v>9.0687113049991075E-4</v>
      </c>
    </row>
    <row r="96" spans="1:10" ht="13" x14ac:dyDescent="0.15">
      <c r="A96" s="3">
        <v>40493</v>
      </c>
      <c r="B96" s="1">
        <v>36.880001</v>
      </c>
      <c r="C96" s="1">
        <v>37.389999000000003</v>
      </c>
      <c r="D96" s="1">
        <v>35.150002000000001</v>
      </c>
      <c r="E96" s="1">
        <v>35.93</v>
      </c>
      <c r="F96" s="1">
        <v>37821800</v>
      </c>
      <c r="G96" s="1">
        <v>32.932977000000001</v>
      </c>
      <c r="H96" s="2">
        <f t="shared" si="0"/>
        <v>-2.8656446139148556E-2</v>
      </c>
      <c r="I96" s="1">
        <f t="shared" si="1"/>
        <v>-2.8656439468424322E-2</v>
      </c>
      <c r="J96" s="11">
        <v>-6.510537053631851E-3</v>
      </c>
    </row>
    <row r="97" spans="1:10" ht="13" x14ac:dyDescent="0.15">
      <c r="A97" s="3">
        <v>40494</v>
      </c>
      <c r="B97" s="1">
        <v>36.759998000000003</v>
      </c>
      <c r="C97" s="1">
        <v>38</v>
      </c>
      <c r="D97" s="1">
        <v>36.599997999999999</v>
      </c>
      <c r="E97" s="1">
        <v>37.75</v>
      </c>
      <c r="F97" s="1">
        <v>39192700</v>
      </c>
      <c r="G97" s="1">
        <v>34.601165999999999</v>
      </c>
      <c r="H97" s="2">
        <f t="shared" si="0"/>
        <v>5.0654049540773738E-2</v>
      </c>
      <c r="I97" s="1">
        <f t="shared" si="1"/>
        <v>5.0654060214477367E-2</v>
      </c>
      <c r="J97" s="11">
        <v>-8.0225765196448168E-3</v>
      </c>
    </row>
    <row r="98" spans="1:10" ht="13" x14ac:dyDescent="0.15">
      <c r="A98" s="3">
        <v>40497</v>
      </c>
      <c r="B98" s="1">
        <v>37.419998</v>
      </c>
      <c r="C98" s="1">
        <v>37.659999999999997</v>
      </c>
      <c r="D98" s="1">
        <v>37.139999000000003</v>
      </c>
      <c r="E98" s="1">
        <v>37.25</v>
      </c>
      <c r="F98" s="1">
        <v>11658400</v>
      </c>
      <c r="G98" s="1">
        <v>34.142871999999997</v>
      </c>
      <c r="H98" s="2">
        <f t="shared" si="0"/>
        <v>-1.3245033112582781E-2</v>
      </c>
      <c r="I98" s="1">
        <f t="shared" si="1"/>
        <v>-1.3245044979120131E-2</v>
      </c>
      <c r="J98" s="11">
        <v>8.3891738391752332E-4</v>
      </c>
    </row>
    <row r="99" spans="1:10" ht="13" x14ac:dyDescent="0.15">
      <c r="A99" s="3">
        <v>40498</v>
      </c>
      <c r="B99" s="1">
        <v>36.869999</v>
      </c>
      <c r="C99" s="1">
        <v>37.290000999999997</v>
      </c>
      <c r="D99" s="1">
        <v>36.709999000000003</v>
      </c>
      <c r="E99" s="1">
        <v>36.919998</v>
      </c>
      <c r="F99" s="1">
        <v>12409800</v>
      </c>
      <c r="G99" s="1">
        <v>33.840397000000003</v>
      </c>
      <c r="H99" s="2">
        <f t="shared" si="0"/>
        <v>-8.8591140939597406E-3</v>
      </c>
      <c r="I99" s="1">
        <f t="shared" si="1"/>
        <v>-8.8590965634055066E-3</v>
      </c>
      <c r="J99" s="11">
        <v>-1.5931995381315917E-2</v>
      </c>
    </row>
    <row r="100" spans="1:10" ht="13" x14ac:dyDescent="0.15">
      <c r="A100" s="3">
        <v>40499</v>
      </c>
      <c r="B100" s="1">
        <v>36.799999</v>
      </c>
      <c r="C100" s="1">
        <v>37.32</v>
      </c>
      <c r="D100" s="1">
        <v>36.700001</v>
      </c>
      <c r="E100" s="1">
        <v>37.220001000000003</v>
      </c>
      <c r="F100" s="1">
        <v>10600500</v>
      </c>
      <c r="G100" s="1">
        <v>34.115375999999998</v>
      </c>
      <c r="H100" s="2">
        <f t="shared" si="0"/>
        <v>8.1257588367151003E-3</v>
      </c>
      <c r="I100" s="1">
        <f t="shared" si="1"/>
        <v>8.1257616451720326E-3</v>
      </c>
      <c r="J100" s="11">
        <v>-1.4169837166053965E-3</v>
      </c>
    </row>
    <row r="101" spans="1:10" ht="13" x14ac:dyDescent="0.15">
      <c r="A101" s="3">
        <v>40500</v>
      </c>
      <c r="B101" s="1">
        <v>37.200001</v>
      </c>
      <c r="C101" s="1">
        <v>37.779998999999997</v>
      </c>
      <c r="D101" s="1">
        <v>37.200001</v>
      </c>
      <c r="E101" s="1">
        <v>37.580002</v>
      </c>
      <c r="F101" s="1">
        <v>9520400</v>
      </c>
      <c r="G101" s="1">
        <v>34.445348000000003</v>
      </c>
      <c r="H101" s="2">
        <f t="shared" si="0"/>
        <v>9.6722458443780496E-3</v>
      </c>
      <c r="I101" s="1">
        <f t="shared" si="1"/>
        <v>9.6722369409032762E-3</v>
      </c>
      <c r="J101" s="11">
        <v>1.5747863520472936E-2</v>
      </c>
    </row>
    <row r="102" spans="1:10" ht="13" x14ac:dyDescent="0.15">
      <c r="A102" s="3">
        <v>40501</v>
      </c>
      <c r="B102" s="1">
        <v>37.099997999999999</v>
      </c>
      <c r="C102" s="1">
        <v>37.330002</v>
      </c>
      <c r="D102" s="1">
        <v>36.75</v>
      </c>
      <c r="E102" s="1">
        <v>37.009998000000003</v>
      </c>
      <c r="F102" s="1">
        <v>13691800</v>
      </c>
      <c r="G102" s="1">
        <v>33.922890000000002</v>
      </c>
      <c r="H102" s="2">
        <f t="shared" si="0"/>
        <v>-1.5167747995329998E-2</v>
      </c>
      <c r="I102" s="1">
        <f t="shared" si="1"/>
        <v>-1.5167737599864001E-2</v>
      </c>
      <c r="J102" s="11">
        <v>1.9961434530738199E-3</v>
      </c>
    </row>
    <row r="103" spans="1:10" ht="13" x14ac:dyDescent="0.15">
      <c r="A103" s="3">
        <v>40504</v>
      </c>
      <c r="B103" s="1">
        <v>36.880001</v>
      </c>
      <c r="C103" s="1">
        <v>37.049999</v>
      </c>
      <c r="D103" s="1">
        <v>36.520000000000003</v>
      </c>
      <c r="E103" s="1">
        <v>36.950001</v>
      </c>
      <c r="F103" s="1">
        <v>6558800</v>
      </c>
      <c r="G103" s="1">
        <v>33.867896999999999</v>
      </c>
      <c r="H103" s="2">
        <f t="shared" si="0"/>
        <v>-1.6211024923590306E-3</v>
      </c>
      <c r="I103" s="1">
        <f t="shared" si="1"/>
        <v>-1.6211177762272958E-3</v>
      </c>
      <c r="J103" s="11">
        <v>-2.2287337873674084E-3</v>
      </c>
    </row>
    <row r="104" spans="1:10" ht="13" x14ac:dyDescent="0.15">
      <c r="A104" s="3">
        <v>40505</v>
      </c>
      <c r="B104" s="1">
        <v>36.529998999999997</v>
      </c>
      <c r="C104" s="1">
        <v>36.619999</v>
      </c>
      <c r="D104" s="1">
        <v>36</v>
      </c>
      <c r="E104" s="1">
        <v>36.119999</v>
      </c>
      <c r="F104" s="1">
        <v>11925900</v>
      </c>
      <c r="G104" s="1">
        <v>33.107128000000003</v>
      </c>
      <c r="H104" s="2">
        <f t="shared" si="0"/>
        <v>-2.2462841070017843E-2</v>
      </c>
      <c r="I104" s="1">
        <f t="shared" si="1"/>
        <v>-2.2462835528287931E-2</v>
      </c>
      <c r="J104" s="11">
        <v>-1.2721647917916972E-2</v>
      </c>
    </row>
    <row r="105" spans="1:10" ht="13" x14ac:dyDescent="0.15">
      <c r="A105" s="3">
        <v>40506</v>
      </c>
      <c r="B105" s="1">
        <v>36.360000999999997</v>
      </c>
      <c r="C105" s="1">
        <v>36.979999999999997</v>
      </c>
      <c r="D105" s="1">
        <v>36.299999</v>
      </c>
      <c r="E105" s="1">
        <v>36.869999</v>
      </c>
      <c r="F105" s="1">
        <v>9098200</v>
      </c>
      <c r="G105" s="1">
        <v>33.794567999999998</v>
      </c>
      <c r="H105" s="2">
        <f t="shared" si="0"/>
        <v>2.0764120176193803E-2</v>
      </c>
      <c r="I105" s="1">
        <f t="shared" si="1"/>
        <v>2.0764108562965507E-2</v>
      </c>
      <c r="J105" s="11">
        <v>1.3673893531943246E-2</v>
      </c>
    </row>
    <row r="106" spans="1:10" ht="13" x14ac:dyDescent="0.15">
      <c r="A106" s="3">
        <v>40508</v>
      </c>
      <c r="B106" s="1">
        <v>36.509998000000003</v>
      </c>
      <c r="C106" s="1">
        <v>36.93</v>
      </c>
      <c r="D106" s="1">
        <v>36.43</v>
      </c>
      <c r="E106" s="1">
        <v>36.700001</v>
      </c>
      <c r="F106" s="1">
        <v>3490900</v>
      </c>
      <c r="G106" s="1">
        <v>33.638750000000002</v>
      </c>
      <c r="H106" s="2">
        <f t="shared" si="0"/>
        <v>-4.6107405644355906E-3</v>
      </c>
      <c r="I106" s="1">
        <f t="shared" si="1"/>
        <v>-4.6107409924576181E-3</v>
      </c>
      <c r="J106" s="11">
        <v>-8.5284490687028893E-3</v>
      </c>
    </row>
    <row r="107" spans="1:10" ht="13" x14ac:dyDescent="0.15">
      <c r="A107" s="3">
        <v>40511</v>
      </c>
      <c r="B107" s="1">
        <v>36.450001</v>
      </c>
      <c r="C107" s="1">
        <v>36.709999000000003</v>
      </c>
      <c r="D107" s="1">
        <v>36.099997999999999</v>
      </c>
      <c r="E107" s="1">
        <v>36.419998</v>
      </c>
      <c r="F107" s="1">
        <v>8495200</v>
      </c>
      <c r="G107" s="1">
        <v>33.382103000000001</v>
      </c>
      <c r="H107" s="2">
        <f t="shared" si="0"/>
        <v>-7.6295093288962215E-3</v>
      </c>
      <c r="I107" s="1">
        <f t="shared" si="1"/>
        <v>-7.6295046635205211E-3</v>
      </c>
      <c r="J107" s="11">
        <v>-3.5503381822866277E-3</v>
      </c>
    </row>
    <row r="108" spans="1:10" ht="13" x14ac:dyDescent="0.15">
      <c r="A108" s="3">
        <v>40512</v>
      </c>
      <c r="B108" s="1">
        <v>36.040000999999997</v>
      </c>
      <c r="C108" s="1">
        <v>36.830002</v>
      </c>
      <c r="D108" s="1">
        <v>36.020000000000003</v>
      </c>
      <c r="E108" s="1">
        <v>36.509998000000003</v>
      </c>
      <c r="F108" s="1">
        <v>17578900</v>
      </c>
      <c r="G108" s="1">
        <v>33.464596</v>
      </c>
      <c r="H108" s="2">
        <f t="shared" si="0"/>
        <v>2.4711698226892657E-3</v>
      </c>
      <c r="I108" s="1">
        <f t="shared" si="1"/>
        <v>2.4711744493748486E-3</v>
      </c>
      <c r="J108" s="11">
        <v>-4.2045456754952366E-3</v>
      </c>
    </row>
    <row r="109" spans="1:10" ht="13" x14ac:dyDescent="0.15">
      <c r="A109" s="3">
        <v>40513</v>
      </c>
      <c r="B109" s="1">
        <v>37.150002000000001</v>
      </c>
      <c r="C109" s="1">
        <v>37.409999999999997</v>
      </c>
      <c r="D109" s="1">
        <v>37.040000999999997</v>
      </c>
      <c r="E109" s="1">
        <v>37.119999</v>
      </c>
      <c r="F109" s="1">
        <v>15010900</v>
      </c>
      <c r="G109" s="1">
        <v>34.023715000000003</v>
      </c>
      <c r="H109" s="2">
        <f t="shared" si="0"/>
        <v>1.6707779606013586E-2</v>
      </c>
      <c r="I109" s="1">
        <f t="shared" si="1"/>
        <v>1.6707776779973753E-2</v>
      </c>
      <c r="J109" s="11">
        <v>2.2693103471169266E-2</v>
      </c>
    </row>
    <row r="110" spans="1:10" ht="13" x14ac:dyDescent="0.15">
      <c r="A110" s="3">
        <v>40514</v>
      </c>
      <c r="B110" s="1">
        <v>37.060001</v>
      </c>
      <c r="C110" s="1">
        <v>37.590000000000003</v>
      </c>
      <c r="D110" s="1">
        <v>37.049999</v>
      </c>
      <c r="E110" s="1">
        <v>37.340000000000003</v>
      </c>
      <c r="F110" s="1">
        <v>13967700</v>
      </c>
      <c r="G110" s="1">
        <v>34.225364999999996</v>
      </c>
      <c r="H110" s="2">
        <f t="shared" si="0"/>
        <v>5.9267512372509342E-3</v>
      </c>
      <c r="I110" s="1">
        <f t="shared" si="1"/>
        <v>5.9267484458999748E-3</v>
      </c>
      <c r="J110" s="11">
        <v>9.4733450229301762E-3</v>
      </c>
    </row>
    <row r="111" spans="1:10" ht="13" x14ac:dyDescent="0.15">
      <c r="A111" s="3">
        <v>40515</v>
      </c>
      <c r="B111" s="1">
        <v>37.049999</v>
      </c>
      <c r="C111" s="1">
        <v>37.669998</v>
      </c>
      <c r="D111" s="1">
        <v>37.049999</v>
      </c>
      <c r="E111" s="1">
        <v>37.590000000000003</v>
      </c>
      <c r="F111" s="1">
        <v>6901500</v>
      </c>
      <c r="G111" s="1">
        <v>34.454512000000001</v>
      </c>
      <c r="H111" s="2">
        <f t="shared" si="0"/>
        <v>6.6952329941081939E-3</v>
      </c>
      <c r="I111" s="1">
        <f t="shared" si="1"/>
        <v>6.6952390427393446E-3</v>
      </c>
      <c r="J111" s="11">
        <v>1.731998732916811E-3</v>
      </c>
    </row>
    <row r="112" spans="1:10" ht="13" x14ac:dyDescent="0.15">
      <c r="A112" s="3">
        <v>40518</v>
      </c>
      <c r="B112" s="1">
        <v>37.43</v>
      </c>
      <c r="C112" s="1">
        <v>37.729999999999997</v>
      </c>
      <c r="D112" s="1">
        <v>37.279998999999997</v>
      </c>
      <c r="E112" s="1">
        <v>37.560001</v>
      </c>
      <c r="F112" s="1">
        <v>5086200</v>
      </c>
      <c r="G112" s="1">
        <v>34.427016000000002</v>
      </c>
      <c r="H112" s="2">
        <f t="shared" si="0"/>
        <v>-7.9805799414747693E-4</v>
      </c>
      <c r="I112" s="1">
        <f t="shared" si="1"/>
        <v>-7.9803771418963346E-4</v>
      </c>
      <c r="J112" s="11">
        <v>-1.7483089906800444E-3</v>
      </c>
    </row>
    <row r="113" spans="1:10" ht="13" x14ac:dyDescent="0.15">
      <c r="A113" s="3">
        <v>40519</v>
      </c>
      <c r="B113" s="1">
        <v>37.840000000000003</v>
      </c>
      <c r="C113" s="1">
        <v>37.979999999999997</v>
      </c>
      <c r="D113" s="1">
        <v>37.310001</v>
      </c>
      <c r="E113" s="1">
        <v>37.330002</v>
      </c>
      <c r="F113" s="1">
        <v>8123100</v>
      </c>
      <c r="G113" s="1">
        <v>34.216200999999998</v>
      </c>
      <c r="H113" s="2">
        <f t="shared" si="0"/>
        <v>-6.1235088891504396E-3</v>
      </c>
      <c r="I113" s="1">
        <f t="shared" si="1"/>
        <v>-6.1235339130177226E-3</v>
      </c>
      <c r="J113" s="11">
        <v>-2.6669769519090076E-4</v>
      </c>
    </row>
    <row r="114" spans="1:10" ht="13" x14ac:dyDescent="0.15">
      <c r="A114" s="3">
        <v>40520</v>
      </c>
      <c r="B114" s="1">
        <v>37.470001000000003</v>
      </c>
      <c r="C114" s="1">
        <v>37.490001999999997</v>
      </c>
      <c r="D114" s="1">
        <v>36.939999</v>
      </c>
      <c r="E114" s="1">
        <v>36.970001000000003</v>
      </c>
      <c r="F114" s="1">
        <v>8561900</v>
      </c>
      <c r="G114" s="1">
        <v>33.886229</v>
      </c>
      <c r="H114" s="2">
        <f t="shared" si="0"/>
        <v>-9.6437444605547273E-3</v>
      </c>
      <c r="I114" s="1">
        <f t="shared" si="1"/>
        <v>-9.6437357262426047E-3</v>
      </c>
      <c r="J114" s="11">
        <v>1.1726491934594726E-3</v>
      </c>
    </row>
    <row r="115" spans="1:10" ht="13" x14ac:dyDescent="0.15">
      <c r="A115" s="3">
        <v>40521</v>
      </c>
      <c r="B115" s="1">
        <v>36.869999</v>
      </c>
      <c r="C115" s="1">
        <v>37</v>
      </c>
      <c r="D115" s="1">
        <v>36.509998000000003</v>
      </c>
      <c r="E115" s="1">
        <v>36.740001999999997</v>
      </c>
      <c r="F115" s="1">
        <v>6547200</v>
      </c>
      <c r="G115" s="1">
        <v>34.043753000000002</v>
      </c>
      <c r="H115" s="2">
        <f t="shared" si="0"/>
        <v>-6.2212332642351421E-3</v>
      </c>
      <c r="I115" s="1">
        <f t="shared" si="1"/>
        <v>4.6486140431855729E-3</v>
      </c>
      <c r="J115" s="11">
        <v>-2.1287352450392766E-4</v>
      </c>
    </row>
    <row r="116" spans="1:10" ht="13" x14ac:dyDescent="0.15">
      <c r="A116" s="3">
        <v>40522</v>
      </c>
      <c r="B116" s="1">
        <v>36.860000999999997</v>
      </c>
      <c r="C116" s="1">
        <v>36.950001</v>
      </c>
      <c r="D116" s="1">
        <v>36.599997999999999</v>
      </c>
      <c r="E116" s="1">
        <v>36.659999999999997</v>
      </c>
      <c r="F116" s="1">
        <v>6748900</v>
      </c>
      <c r="G116" s="1">
        <v>33.969622999999999</v>
      </c>
      <c r="H116" s="2">
        <f t="shared" si="0"/>
        <v>-2.1775175733523464E-3</v>
      </c>
      <c r="I116" s="1">
        <f t="shared" si="1"/>
        <v>-2.1774920056553048E-3</v>
      </c>
      <c r="J116" s="11">
        <v>3.5409436293744692E-3</v>
      </c>
    </row>
    <row r="117" spans="1:10" ht="13" x14ac:dyDescent="0.15">
      <c r="A117" s="3">
        <v>40525</v>
      </c>
      <c r="B117" s="1">
        <v>36.950001</v>
      </c>
      <c r="C117" s="1">
        <v>37.479999999999997</v>
      </c>
      <c r="D117" s="1">
        <v>36.57</v>
      </c>
      <c r="E117" s="1">
        <v>37.130001</v>
      </c>
      <c r="F117" s="1">
        <v>12361700</v>
      </c>
      <c r="G117" s="1">
        <v>34.405132000000002</v>
      </c>
      <c r="H117" s="2">
        <f t="shared" si="0"/>
        <v>1.2820540098199768E-2</v>
      </c>
      <c r="I117" s="1">
        <f t="shared" si="1"/>
        <v>1.2820542635989904E-2</v>
      </c>
      <c r="J117" s="11">
        <v>1.5984879919642052E-3</v>
      </c>
    </row>
    <row r="118" spans="1:10" ht="13" x14ac:dyDescent="0.15">
      <c r="A118" s="3">
        <v>40526</v>
      </c>
      <c r="B118" s="1">
        <v>37.189999</v>
      </c>
      <c r="C118" s="1">
        <v>37.5</v>
      </c>
      <c r="D118" s="1">
        <v>37.139999000000003</v>
      </c>
      <c r="E118" s="1">
        <v>37.240001999999997</v>
      </c>
      <c r="F118" s="1">
        <v>6954600</v>
      </c>
      <c r="G118" s="1">
        <v>34.507060000000003</v>
      </c>
      <c r="H118" s="2">
        <f t="shared" si="0"/>
        <v>2.9625908170591458E-3</v>
      </c>
      <c r="I118" s="1">
        <f t="shared" si="1"/>
        <v>2.9625812800253433E-3</v>
      </c>
      <c r="J118" s="11">
        <v>4.1982954812563858E-3</v>
      </c>
    </row>
    <row r="119" spans="1:10" ht="13" x14ac:dyDescent="0.15">
      <c r="A119" s="3">
        <v>40527</v>
      </c>
      <c r="B119" s="1">
        <v>37.159999999999997</v>
      </c>
      <c r="C119" s="1">
        <v>37.369999</v>
      </c>
      <c r="D119" s="1">
        <v>36.900002000000001</v>
      </c>
      <c r="E119" s="1">
        <v>36.950001</v>
      </c>
      <c r="F119" s="1">
        <v>7258400</v>
      </c>
      <c r="G119" s="1">
        <v>34.238340999999998</v>
      </c>
      <c r="H119" s="2">
        <f t="shared" si="0"/>
        <v>-7.7873518911195719E-3</v>
      </c>
      <c r="I119" s="1">
        <f t="shared" si="1"/>
        <v>-7.7873629338461271E-3</v>
      </c>
      <c r="J119" s="11">
        <v>-1.6616776426982391E-3</v>
      </c>
    </row>
    <row r="120" spans="1:10" ht="13" x14ac:dyDescent="0.15">
      <c r="A120" s="3">
        <v>40528</v>
      </c>
      <c r="B120" s="1">
        <v>37.020000000000003</v>
      </c>
      <c r="C120" s="1">
        <v>37.18</v>
      </c>
      <c r="D120" s="1">
        <v>36.900002000000001</v>
      </c>
      <c r="E120" s="1">
        <v>37.009998000000003</v>
      </c>
      <c r="F120" s="1">
        <v>7649800</v>
      </c>
      <c r="G120" s="1">
        <v>34.293936000000002</v>
      </c>
      <c r="H120" s="2">
        <f t="shared" si="0"/>
        <v>1.6237347327812722E-3</v>
      </c>
      <c r="I120" s="1">
        <f t="shared" si="1"/>
        <v>1.6237644224643898E-3</v>
      </c>
      <c r="J120" s="11">
        <v>3.6465529462061507E-3</v>
      </c>
    </row>
    <row r="121" spans="1:10" ht="13" x14ac:dyDescent="0.15">
      <c r="A121" s="3">
        <v>40529</v>
      </c>
      <c r="B121" s="1">
        <v>36.970001000000003</v>
      </c>
      <c r="C121" s="1">
        <v>37.169998</v>
      </c>
      <c r="D121" s="1">
        <v>36.770000000000003</v>
      </c>
      <c r="E121" s="1">
        <v>37.049999</v>
      </c>
      <c r="F121" s="1">
        <v>11285400</v>
      </c>
      <c r="G121" s="1">
        <v>34.331001000000001</v>
      </c>
      <c r="H121" s="2">
        <f t="shared" si="0"/>
        <v>1.0808160540834565E-3</v>
      </c>
      <c r="I121" s="1">
        <f t="shared" si="1"/>
        <v>1.0808033233630093E-3</v>
      </c>
      <c r="J121" s="11">
        <v>-6.3828858403813717E-4</v>
      </c>
    </row>
    <row r="122" spans="1:10" ht="13" x14ac:dyDescent="0.15">
      <c r="A122" s="3">
        <v>40532</v>
      </c>
      <c r="B122" s="1">
        <v>37.029998999999997</v>
      </c>
      <c r="C122" s="1">
        <v>37.340000000000003</v>
      </c>
      <c r="D122" s="1">
        <v>36.840000000000003</v>
      </c>
      <c r="E122" s="1">
        <v>37.060001</v>
      </c>
      <c r="F122" s="1">
        <v>5114100</v>
      </c>
      <c r="G122" s="1">
        <v>34.340268999999999</v>
      </c>
      <c r="H122" s="2">
        <f t="shared" si="0"/>
        <v>2.6995952145639912E-4</v>
      </c>
      <c r="I122" s="1">
        <f t="shared" si="1"/>
        <v>2.6996008651185912E-4</v>
      </c>
      <c r="J122" s="11">
        <v>-1.199128761723546E-3</v>
      </c>
    </row>
    <row r="123" spans="1:10" ht="13" x14ac:dyDescent="0.15">
      <c r="A123" s="3">
        <v>40533</v>
      </c>
      <c r="B123" s="1">
        <v>37.169998</v>
      </c>
      <c r="C123" s="1">
        <v>37.419998</v>
      </c>
      <c r="D123" s="1">
        <v>37.099997999999999</v>
      </c>
      <c r="E123" s="1">
        <v>37.330002</v>
      </c>
      <c r="F123" s="1">
        <v>4783900</v>
      </c>
      <c r="G123" s="1">
        <v>34.590454999999999</v>
      </c>
      <c r="H123" s="2">
        <f t="shared" si="0"/>
        <v>7.2855097872231737E-3</v>
      </c>
      <c r="I123" s="1">
        <f t="shared" si="1"/>
        <v>7.2854991322286776E-3</v>
      </c>
      <c r="J123" s="11">
        <v>4.7943594100539168E-3</v>
      </c>
    </row>
    <row r="124" spans="1:10" ht="13" x14ac:dyDescent="0.15">
      <c r="A124" s="3">
        <v>40534</v>
      </c>
      <c r="B124" s="1">
        <v>37.43</v>
      </c>
      <c r="C124" s="1">
        <v>37.990001999999997</v>
      </c>
      <c r="D124" s="1">
        <v>37.340000000000003</v>
      </c>
      <c r="E124" s="1">
        <v>37.950001</v>
      </c>
      <c r="F124" s="1">
        <v>7229000</v>
      </c>
      <c r="G124" s="1">
        <v>35.164954000000002</v>
      </c>
      <c r="H124" s="2">
        <f t="shared" si="0"/>
        <v>1.6608598092226194E-2</v>
      </c>
      <c r="I124" s="1">
        <f t="shared" si="1"/>
        <v>1.660859910631424E-2</v>
      </c>
      <c r="J124" s="11">
        <v>2.2829883253784608E-3</v>
      </c>
    </row>
    <row r="125" spans="1:10" ht="13" x14ac:dyDescent="0.15">
      <c r="A125" s="3">
        <v>40535</v>
      </c>
      <c r="B125" s="1">
        <v>37.849997999999999</v>
      </c>
      <c r="C125" s="1">
        <v>37.939999</v>
      </c>
      <c r="D125" s="1">
        <v>37.520000000000003</v>
      </c>
      <c r="E125" s="1">
        <v>37.700001</v>
      </c>
      <c r="F125" s="1">
        <v>4506000</v>
      </c>
      <c r="G125" s="1">
        <v>34.933301</v>
      </c>
      <c r="H125" s="2">
        <f t="shared" si="0"/>
        <v>-6.5876151096807608E-3</v>
      </c>
      <c r="I125" s="1">
        <f t="shared" si="1"/>
        <v>-6.587609925495749E-3</v>
      </c>
      <c r="J125" s="11">
        <v>1.2111260722956639E-3</v>
      </c>
    </row>
    <row r="126" spans="1:10" ht="13" x14ac:dyDescent="0.15">
      <c r="A126" s="3">
        <v>40539</v>
      </c>
      <c r="B126" s="1">
        <v>37.549999</v>
      </c>
      <c r="C126" s="1">
        <v>37.75</v>
      </c>
      <c r="D126" s="1">
        <v>37.299999</v>
      </c>
      <c r="E126" s="1">
        <v>37.479999999999997</v>
      </c>
      <c r="F126" s="1">
        <v>3518900</v>
      </c>
      <c r="G126" s="1">
        <v>34.729444999999998</v>
      </c>
      <c r="H126" s="2">
        <f t="shared" si="0"/>
        <v>-5.8355701369876209E-3</v>
      </c>
      <c r="I126" s="1">
        <f t="shared" si="1"/>
        <v>-5.8355779203345774E-3</v>
      </c>
      <c r="J126" s="11">
        <v>-1.5950210034436723E-3</v>
      </c>
    </row>
    <row r="127" spans="1:10" ht="13" x14ac:dyDescent="0.15">
      <c r="A127" s="3">
        <v>40540</v>
      </c>
      <c r="B127" s="1">
        <v>37.459999000000003</v>
      </c>
      <c r="C127" s="1">
        <v>37.520000000000003</v>
      </c>
      <c r="D127" s="1">
        <v>37.07</v>
      </c>
      <c r="E127" s="1">
        <v>37.360000999999997</v>
      </c>
      <c r="F127" s="1">
        <v>3464300</v>
      </c>
      <c r="G127" s="1">
        <v>34.618251999999998</v>
      </c>
      <c r="H127" s="2">
        <f t="shared" si="0"/>
        <v>-3.2016808964781211E-3</v>
      </c>
      <c r="I127" s="1">
        <f t="shared" si="1"/>
        <v>-3.2016923967543996E-3</v>
      </c>
      <c r="J127" s="11">
        <v>1.774964627591631E-3</v>
      </c>
    </row>
    <row r="128" spans="1:10" ht="13" x14ac:dyDescent="0.15">
      <c r="A128" s="3">
        <v>40541</v>
      </c>
      <c r="B128" s="1">
        <v>37.450001</v>
      </c>
      <c r="C128" s="1">
        <v>37.840000000000003</v>
      </c>
      <c r="D128" s="1">
        <v>37.310001</v>
      </c>
      <c r="E128" s="1">
        <v>37.599997999999999</v>
      </c>
      <c r="F128" s="1">
        <v>5097000</v>
      </c>
      <c r="G128" s="1">
        <v>34.840637000000001</v>
      </c>
      <c r="H128" s="2">
        <f t="shared" si="0"/>
        <v>6.4239023976472185E-3</v>
      </c>
      <c r="I128" s="1">
        <f t="shared" si="1"/>
        <v>6.4239234262897715E-3</v>
      </c>
      <c r="J128" s="11">
        <v>8.5005450855842317E-4</v>
      </c>
    </row>
    <row r="129" spans="1:10" ht="13" x14ac:dyDescent="0.15">
      <c r="A129" s="3">
        <v>40542</v>
      </c>
      <c r="B129" s="1">
        <v>37.580002</v>
      </c>
      <c r="C129" s="1">
        <v>37.650002000000001</v>
      </c>
      <c r="D129" s="1">
        <v>37.389999000000003</v>
      </c>
      <c r="E129" s="1">
        <v>37.479999999999997</v>
      </c>
      <c r="F129" s="1">
        <v>3411800</v>
      </c>
      <c r="G129" s="1">
        <v>34.729444999999998</v>
      </c>
      <c r="H129" s="2">
        <f t="shared" si="0"/>
        <v>-3.1914363399700844E-3</v>
      </c>
      <c r="I129" s="1">
        <f t="shared" si="1"/>
        <v>-3.1914456673109225E-3</v>
      </c>
      <c r="J129" s="11">
        <v>-1.3525598782523716E-3</v>
      </c>
    </row>
    <row r="130" spans="1:10" ht="13" x14ac:dyDescent="0.15">
      <c r="A130" s="3">
        <v>40543</v>
      </c>
      <c r="B130" s="1">
        <v>37.369999</v>
      </c>
      <c r="C130" s="1">
        <v>37.599997999999999</v>
      </c>
      <c r="D130" s="1">
        <v>37.209999000000003</v>
      </c>
      <c r="E130" s="1">
        <v>37.509998000000003</v>
      </c>
      <c r="F130" s="1">
        <v>3650800</v>
      </c>
      <c r="G130" s="1">
        <v>34.757241999999998</v>
      </c>
      <c r="H130" s="2">
        <f t="shared" si="0"/>
        <v>8.0037353255085883E-4</v>
      </c>
      <c r="I130" s="1">
        <f t="shared" si="1"/>
        <v>8.003871066756071E-4</v>
      </c>
      <c r="J130" s="11">
        <v>6.7415778156641314E-4</v>
      </c>
    </row>
    <row r="131" spans="1:10" ht="13" x14ac:dyDescent="0.15">
      <c r="A131" s="3">
        <v>40546</v>
      </c>
      <c r="B131" s="1">
        <v>37.740001999999997</v>
      </c>
      <c r="C131" s="1">
        <v>38</v>
      </c>
      <c r="D131" s="1">
        <v>37.619999</v>
      </c>
      <c r="E131" s="1">
        <v>37.82</v>
      </c>
      <c r="F131" s="1">
        <v>7591000</v>
      </c>
      <c r="G131" s="1">
        <v>35.044493000000003</v>
      </c>
      <c r="H131" s="2">
        <f t="shared" si="0"/>
        <v>8.2645165696888928E-3</v>
      </c>
      <c r="I131" s="1">
        <f t="shared" si="1"/>
        <v>8.2644934831136718E-3</v>
      </c>
      <c r="J131" s="11">
        <v>8.0535652184553861E-3</v>
      </c>
    </row>
    <row r="132" spans="1:10" ht="13" x14ac:dyDescent="0.15">
      <c r="A132" s="3">
        <v>40547</v>
      </c>
      <c r="B132" s="1">
        <v>37.93</v>
      </c>
      <c r="C132" s="1">
        <v>39</v>
      </c>
      <c r="D132" s="1">
        <v>37.849997999999999</v>
      </c>
      <c r="E132" s="1">
        <v>38.990001999999997</v>
      </c>
      <c r="F132" s="1">
        <v>21974200</v>
      </c>
      <c r="G132" s="1">
        <v>36.128632000000003</v>
      </c>
      <c r="H132" s="2">
        <f t="shared" si="0"/>
        <v>3.0936065573770401E-2</v>
      </c>
      <c r="I132" s="1">
        <f t="shared" si="1"/>
        <v>3.0936073179885934E-2</v>
      </c>
      <c r="J132" s="11">
        <v>1.7505036094510504E-3</v>
      </c>
    </row>
    <row r="133" spans="1:10" ht="13" x14ac:dyDescent="0.15">
      <c r="A133" s="3">
        <v>40548</v>
      </c>
      <c r="B133" s="1">
        <v>39.229999999999997</v>
      </c>
      <c r="C133" s="1">
        <v>40</v>
      </c>
      <c r="D133" s="1">
        <v>39.169998</v>
      </c>
      <c r="E133" s="1">
        <v>39.959999000000003</v>
      </c>
      <c r="F133" s="1">
        <v>22003400</v>
      </c>
      <c r="G133" s="1">
        <v>37.027444000000003</v>
      </c>
      <c r="H133" s="2">
        <f t="shared" si="0"/>
        <v>2.4878095671808546E-2</v>
      </c>
      <c r="I133" s="1">
        <f t="shared" si="1"/>
        <v>2.4878107756750919E-2</v>
      </c>
      <c r="J133" s="11">
        <v>2.7122977185203385E-3</v>
      </c>
    </row>
    <row r="134" spans="1:10" ht="13" x14ac:dyDescent="0.15">
      <c r="A134" s="3">
        <v>40549</v>
      </c>
      <c r="B134" s="1">
        <v>39.689999</v>
      </c>
      <c r="C134" s="1">
        <v>39.889999000000003</v>
      </c>
      <c r="D134" s="1">
        <v>39.439999</v>
      </c>
      <c r="E134" s="1">
        <v>39.650002000000001</v>
      </c>
      <c r="F134" s="1">
        <v>14738300</v>
      </c>
      <c r="G134" s="1">
        <v>36.740195999999997</v>
      </c>
      <c r="H134" s="2">
        <f t="shared" si="0"/>
        <v>-7.7576828768189587E-3</v>
      </c>
      <c r="I134" s="1">
        <f t="shared" si="1"/>
        <v>-7.7577053387753491E-3</v>
      </c>
      <c r="J134" s="11">
        <v>-2.18206267940087E-3</v>
      </c>
    </row>
    <row r="135" spans="1:10" ht="13" x14ac:dyDescent="0.15">
      <c r="A135" s="3">
        <v>40550</v>
      </c>
      <c r="B135" s="1">
        <v>39.549999</v>
      </c>
      <c r="C135" s="1">
        <v>39.68</v>
      </c>
      <c r="D135" s="1">
        <v>39.159999999999997</v>
      </c>
      <c r="E135" s="1">
        <v>39.450001</v>
      </c>
      <c r="F135" s="1">
        <v>6598700</v>
      </c>
      <c r="G135" s="1">
        <v>36.554873000000001</v>
      </c>
      <c r="H135" s="2">
        <f t="shared" si="0"/>
        <v>-5.0441611579237827E-3</v>
      </c>
      <c r="I135" s="1">
        <f t="shared" si="1"/>
        <v>-5.0441483763449934E-3</v>
      </c>
      <c r="J135" s="11">
        <v>-1.927776628040363E-3</v>
      </c>
    </row>
    <row r="136" spans="1:10" ht="13" x14ac:dyDescent="0.15">
      <c r="A136" s="3">
        <v>40553</v>
      </c>
      <c r="B136" s="1">
        <v>39.009998000000003</v>
      </c>
      <c r="C136" s="1">
        <v>39.549999</v>
      </c>
      <c r="D136" s="1">
        <v>38.93</v>
      </c>
      <c r="E136" s="1">
        <v>39.5</v>
      </c>
      <c r="F136" s="1">
        <v>8772600</v>
      </c>
      <c r="G136" s="1">
        <v>36.601202999999998</v>
      </c>
      <c r="H136" s="2">
        <f t="shared" si="0"/>
        <v>1.2674017422711773E-3</v>
      </c>
      <c r="I136" s="1">
        <f t="shared" si="1"/>
        <v>1.2674096829716119E-3</v>
      </c>
      <c r="J136" s="11">
        <v>-3.1957462710173828E-3</v>
      </c>
    </row>
    <row r="137" spans="1:10" ht="13" x14ac:dyDescent="0.15">
      <c r="A137" s="3">
        <v>40554</v>
      </c>
      <c r="B137" s="1">
        <v>39.599997999999999</v>
      </c>
      <c r="C137" s="1">
        <v>39.810001</v>
      </c>
      <c r="D137" s="1">
        <v>39.240001999999997</v>
      </c>
      <c r="E137" s="1">
        <v>39.400002000000001</v>
      </c>
      <c r="F137" s="1">
        <v>6494800</v>
      </c>
      <c r="G137" s="1">
        <v>36.508543000000003</v>
      </c>
      <c r="H137" s="2">
        <f t="shared" si="0"/>
        <v>-2.5315949367088449E-3</v>
      </c>
      <c r="I137" s="1">
        <f t="shared" si="1"/>
        <v>-2.5316107779297607E-3</v>
      </c>
      <c r="J137" s="11">
        <v>2.9585243681645229E-3</v>
      </c>
    </row>
    <row r="138" spans="1:10" ht="13" x14ac:dyDescent="0.15">
      <c r="A138" s="3">
        <v>40555</v>
      </c>
      <c r="B138" s="1">
        <v>39.479999999999997</v>
      </c>
      <c r="C138" s="1">
        <v>39.650002000000001</v>
      </c>
      <c r="D138" s="1">
        <v>39.040000999999997</v>
      </c>
      <c r="E138" s="1">
        <v>39.169998</v>
      </c>
      <c r="F138" s="1">
        <v>9586900</v>
      </c>
      <c r="G138" s="1">
        <v>36.295419000000003</v>
      </c>
      <c r="H138" s="2">
        <f t="shared" si="0"/>
        <v>-5.8376646782911578E-3</v>
      </c>
      <c r="I138" s="1">
        <f t="shared" si="1"/>
        <v>-5.8376473692746522E-3</v>
      </c>
      <c r="J138" s="11">
        <v>7.1591338206952269E-3</v>
      </c>
    </row>
    <row r="139" spans="1:10" ht="13" x14ac:dyDescent="0.15">
      <c r="A139" s="3">
        <v>40556</v>
      </c>
      <c r="B139" s="1">
        <v>39.18</v>
      </c>
      <c r="C139" s="1">
        <v>39.360000999999997</v>
      </c>
      <c r="D139" s="1">
        <v>39.009998000000003</v>
      </c>
      <c r="E139" s="1">
        <v>39.259998000000003</v>
      </c>
      <c r="F139" s="1">
        <v>7084100</v>
      </c>
      <c r="G139" s="1">
        <v>36.378813999999998</v>
      </c>
      <c r="H139" s="2">
        <f t="shared" si="0"/>
        <v>2.2976769107826713E-3</v>
      </c>
      <c r="I139" s="1">
        <f t="shared" si="1"/>
        <v>2.2976728826300608E-3</v>
      </c>
      <c r="J139" s="11">
        <v>-2.0024804804357177E-3</v>
      </c>
    </row>
    <row r="140" spans="1:10" ht="13" x14ac:dyDescent="0.15">
      <c r="A140" s="3">
        <v>40557</v>
      </c>
      <c r="B140" s="1">
        <v>39.099997999999999</v>
      </c>
      <c r="C140" s="1">
        <v>39.340000000000003</v>
      </c>
      <c r="D140" s="1">
        <v>39</v>
      </c>
      <c r="E140" s="1">
        <v>39.290000999999997</v>
      </c>
      <c r="F140" s="1">
        <v>5214000</v>
      </c>
      <c r="G140" s="1">
        <v>36.406615000000002</v>
      </c>
      <c r="H140" s="2">
        <f t="shared" si="0"/>
        <v>7.6421297830920828E-4</v>
      </c>
      <c r="I140" s="1">
        <f t="shared" si="1"/>
        <v>7.6420853082246557E-4</v>
      </c>
      <c r="J140" s="11">
        <v>4.7289431512126667E-3</v>
      </c>
    </row>
    <row r="141" spans="1:10" ht="13" x14ac:dyDescent="0.15">
      <c r="A141" s="3">
        <v>40561</v>
      </c>
      <c r="B141" s="1">
        <v>39.07</v>
      </c>
      <c r="C141" s="1">
        <v>39.509998000000003</v>
      </c>
      <c r="D141" s="1">
        <v>39</v>
      </c>
      <c r="E141" s="1">
        <v>39.389999000000003</v>
      </c>
      <c r="F141" s="1">
        <v>7892000</v>
      </c>
      <c r="G141" s="1">
        <v>36.499274999999997</v>
      </c>
      <c r="H141" s="2">
        <f t="shared" si="0"/>
        <v>2.5451259214782527E-3</v>
      </c>
      <c r="I141" s="1">
        <f t="shared" si="1"/>
        <v>2.5451418650153297E-3</v>
      </c>
      <c r="J141" s="11">
        <v>4.2884687279630147E-3</v>
      </c>
    </row>
    <row r="142" spans="1:10" ht="13" x14ac:dyDescent="0.15">
      <c r="A142" s="3">
        <v>40562</v>
      </c>
      <c r="B142" s="1">
        <v>39.090000000000003</v>
      </c>
      <c r="C142" s="1">
        <v>39.490001999999997</v>
      </c>
      <c r="D142" s="1">
        <v>38.959999000000003</v>
      </c>
      <c r="E142" s="1">
        <v>39.090000000000003</v>
      </c>
      <c r="F142" s="1">
        <v>8371900</v>
      </c>
      <c r="G142" s="1">
        <v>36.221291999999998</v>
      </c>
      <c r="H142" s="2">
        <f t="shared" si="0"/>
        <v>-7.6161210362051457E-3</v>
      </c>
      <c r="I142" s="1">
        <f t="shared" si="1"/>
        <v>-7.6161238819126955E-3</v>
      </c>
      <c r="J142" s="11">
        <v>-1.0677247061771477E-3</v>
      </c>
    </row>
    <row r="143" spans="1:10" ht="13" x14ac:dyDescent="0.15">
      <c r="A143" s="3">
        <v>40563</v>
      </c>
      <c r="B143" s="1">
        <v>39.009998000000003</v>
      </c>
      <c r="C143" s="1">
        <v>39.389999000000003</v>
      </c>
      <c r="D143" s="1">
        <v>38.509998000000003</v>
      </c>
      <c r="E143" s="1">
        <v>39.169998</v>
      </c>
      <c r="F143" s="1">
        <v>8977900</v>
      </c>
      <c r="G143" s="1">
        <v>36.295419000000003</v>
      </c>
      <c r="H143" s="2">
        <f t="shared" si="0"/>
        <v>2.0465080583268415E-3</v>
      </c>
      <c r="I143" s="1">
        <f t="shared" si="1"/>
        <v>2.0465034764636301E-3</v>
      </c>
      <c r="J143" s="11">
        <v>-2.1058510967392969E-4</v>
      </c>
    </row>
    <row r="144" spans="1:10" ht="13" x14ac:dyDescent="0.15">
      <c r="A144" s="3">
        <v>40564</v>
      </c>
      <c r="B144" s="1">
        <v>39.290000999999997</v>
      </c>
      <c r="C144" s="1">
        <v>39.939999</v>
      </c>
      <c r="D144" s="1">
        <v>39.279998999999997</v>
      </c>
      <c r="E144" s="1">
        <v>39.740001999999997</v>
      </c>
      <c r="F144" s="1">
        <v>10931800</v>
      </c>
      <c r="G144" s="1">
        <v>36.823591999999998</v>
      </c>
      <c r="H144" s="2">
        <f t="shared" si="0"/>
        <v>1.4552055887263443E-2</v>
      </c>
      <c r="I144" s="1">
        <f t="shared" si="1"/>
        <v>1.4552056831193911E-2</v>
      </c>
      <c r="J144" s="11">
        <v>4.1479201871049958E-3</v>
      </c>
    </row>
    <row r="145" spans="1:10" ht="13" x14ac:dyDescent="0.15">
      <c r="A145" s="3">
        <v>40567</v>
      </c>
      <c r="B145" s="1">
        <v>39.639999000000003</v>
      </c>
      <c r="C145" s="1">
        <v>39.950001</v>
      </c>
      <c r="D145" s="1">
        <v>39.540000999999997</v>
      </c>
      <c r="E145" s="1">
        <v>39.939999</v>
      </c>
      <c r="F145" s="1">
        <v>7794300</v>
      </c>
      <c r="G145" s="1">
        <v>37.008910999999998</v>
      </c>
      <c r="H145" s="2">
        <f t="shared" si="0"/>
        <v>5.0326368881411562E-3</v>
      </c>
      <c r="I145" s="1">
        <f t="shared" si="1"/>
        <v>5.0326160467995575E-3</v>
      </c>
      <c r="J145" s="11">
        <v>9.1544100547770717E-3</v>
      </c>
    </row>
    <row r="146" spans="1:10" ht="13" x14ac:dyDescent="0.15">
      <c r="A146" s="3">
        <v>40568</v>
      </c>
      <c r="B146" s="1">
        <v>39.790000999999997</v>
      </c>
      <c r="C146" s="1">
        <v>39.919998</v>
      </c>
      <c r="D146" s="1">
        <v>39.470001000000003</v>
      </c>
      <c r="E146" s="1">
        <v>39.860000999999997</v>
      </c>
      <c r="F146" s="1">
        <v>7920300</v>
      </c>
      <c r="G146" s="1">
        <v>36.934784000000001</v>
      </c>
      <c r="H146" s="2">
        <f t="shared" si="0"/>
        <v>-2.0029544817966407E-3</v>
      </c>
      <c r="I146" s="1">
        <f t="shared" si="1"/>
        <v>-2.0029500462739143E-3</v>
      </c>
      <c r="J146" s="11">
        <v>-2.7787609641324266E-4</v>
      </c>
    </row>
    <row r="147" spans="1:10" ht="13" x14ac:dyDescent="0.15">
      <c r="A147" s="3">
        <v>40569</v>
      </c>
      <c r="B147" s="1">
        <v>39.840000000000003</v>
      </c>
      <c r="C147" s="1">
        <v>39.93</v>
      </c>
      <c r="D147" s="1">
        <v>39.369999</v>
      </c>
      <c r="E147" s="1">
        <v>39.439999</v>
      </c>
      <c r="F147" s="1">
        <v>9777100</v>
      </c>
      <c r="G147" s="1">
        <v>36.545605000000002</v>
      </c>
      <c r="H147" s="2">
        <f t="shared" si="0"/>
        <v>-1.0536928988034815E-2</v>
      </c>
      <c r="I147" s="1">
        <f t="shared" si="1"/>
        <v>-1.0536923676066404E-2</v>
      </c>
      <c r="J147" s="11">
        <v>6.8880928697065056E-4</v>
      </c>
    </row>
    <row r="148" spans="1:10" ht="13" x14ac:dyDescent="0.15">
      <c r="A148" s="3">
        <v>40570</v>
      </c>
      <c r="B148" s="1">
        <v>39.540000999999997</v>
      </c>
      <c r="C148" s="1">
        <v>39.689999</v>
      </c>
      <c r="D148" s="1">
        <v>39.25</v>
      </c>
      <c r="E148" s="1">
        <v>39.459999000000003</v>
      </c>
      <c r="F148" s="1">
        <v>8231000</v>
      </c>
      <c r="G148" s="1">
        <v>36.564138</v>
      </c>
      <c r="H148" s="2">
        <f t="shared" si="0"/>
        <v>5.070994043382995E-4</v>
      </c>
      <c r="I148" s="1">
        <f t="shared" si="1"/>
        <v>5.0711980277786924E-4</v>
      </c>
      <c r="J148" s="11">
        <v>3.6624853509861083E-4</v>
      </c>
    </row>
    <row r="149" spans="1:10" ht="13" x14ac:dyDescent="0.15">
      <c r="A149" s="3">
        <v>40571</v>
      </c>
      <c r="B149" s="1">
        <v>39.360000999999997</v>
      </c>
      <c r="C149" s="1">
        <v>39.790000999999997</v>
      </c>
      <c r="D149" s="1">
        <v>38.650002000000001</v>
      </c>
      <c r="E149" s="1">
        <v>38.849997999999999</v>
      </c>
      <c r="F149" s="1">
        <v>8399900</v>
      </c>
      <c r="G149" s="1">
        <v>35.998902999999999</v>
      </c>
      <c r="H149" s="2">
        <f t="shared" si="0"/>
        <v>-1.5458718080555552E-2</v>
      </c>
      <c r="I149" s="1">
        <f t="shared" si="1"/>
        <v>-1.5458726252482726E-2</v>
      </c>
      <c r="J149" s="11">
        <v>-1.3855899449077131E-2</v>
      </c>
    </row>
    <row r="150" spans="1:10" ht="13" x14ac:dyDescent="0.15">
      <c r="A150" s="3">
        <v>40574</v>
      </c>
      <c r="B150" s="1">
        <v>39.040000999999997</v>
      </c>
      <c r="C150" s="1">
        <v>39.25</v>
      </c>
      <c r="D150" s="1">
        <v>38.650002000000001</v>
      </c>
      <c r="E150" s="1">
        <v>38.869999</v>
      </c>
      <c r="F150" s="1">
        <v>8206400</v>
      </c>
      <c r="G150" s="1">
        <v>36.017435999999996</v>
      </c>
      <c r="H150" s="2">
        <f t="shared" si="0"/>
        <v>5.1482628132955375E-4</v>
      </c>
      <c r="I150" s="1">
        <f t="shared" si="1"/>
        <v>5.1482124330282824E-4</v>
      </c>
      <c r="J150" s="11">
        <v>5.7705700284925643E-3</v>
      </c>
    </row>
    <row r="151" spans="1:10" ht="13" x14ac:dyDescent="0.15">
      <c r="A151" s="3">
        <v>40575</v>
      </c>
      <c r="B151" s="1">
        <v>39.040000999999997</v>
      </c>
      <c r="C151" s="1">
        <v>39.950001</v>
      </c>
      <c r="D151" s="1">
        <v>39.040000999999997</v>
      </c>
      <c r="E151" s="1">
        <v>39.880001</v>
      </c>
      <c r="F151" s="1">
        <v>9283000</v>
      </c>
      <c r="G151" s="1">
        <v>36.953316999999998</v>
      </c>
      <c r="H151" s="2">
        <f t="shared" si="0"/>
        <v>2.59841015174711E-2</v>
      </c>
      <c r="I151" s="1">
        <f t="shared" si="1"/>
        <v>2.5984109474089218E-2</v>
      </c>
      <c r="J151" s="11">
        <v>1.2464795358203854E-2</v>
      </c>
    </row>
    <row r="152" spans="1:10" ht="13" x14ac:dyDescent="0.15">
      <c r="A152" s="3">
        <v>40576</v>
      </c>
      <c r="B152" s="1">
        <v>39.799999</v>
      </c>
      <c r="C152" s="1">
        <v>40.709999000000003</v>
      </c>
      <c r="D152" s="1">
        <v>39.799999</v>
      </c>
      <c r="E152" s="1">
        <v>40.490001999999997</v>
      </c>
      <c r="F152" s="1">
        <v>15357000</v>
      </c>
      <c r="G152" s="1">
        <v>37.518551000000002</v>
      </c>
      <c r="H152" s="2">
        <f t="shared" si="0"/>
        <v>1.5295912354666113E-2</v>
      </c>
      <c r="I152" s="1">
        <f t="shared" si="1"/>
        <v>1.5295893464719386E-2</v>
      </c>
      <c r="J152" s="11">
        <v>1.5029451236147498E-4</v>
      </c>
    </row>
    <row r="153" spans="1:10" ht="13" x14ac:dyDescent="0.15">
      <c r="A153" s="3">
        <v>40577</v>
      </c>
      <c r="B153" s="1">
        <v>40.400002000000001</v>
      </c>
      <c r="C153" s="1">
        <v>40.75</v>
      </c>
      <c r="D153" s="1">
        <v>40.279998999999997</v>
      </c>
      <c r="E153" s="1">
        <v>40.5</v>
      </c>
      <c r="F153" s="1">
        <v>9513800</v>
      </c>
      <c r="G153" s="1">
        <v>37.527816000000001</v>
      </c>
      <c r="H153" s="2">
        <f t="shared" si="0"/>
        <v>2.4692515451105835E-4</v>
      </c>
      <c r="I153" s="1">
        <f t="shared" si="1"/>
        <v>2.4694450486638435E-4</v>
      </c>
      <c r="J153" s="11">
        <v>1.6849436142869179E-3</v>
      </c>
    </row>
    <row r="154" spans="1:10" ht="13" x14ac:dyDescent="0.15">
      <c r="A154" s="3">
        <v>40578</v>
      </c>
      <c r="B154" s="1">
        <v>40.470001000000003</v>
      </c>
      <c r="C154" s="1">
        <v>40.770000000000003</v>
      </c>
      <c r="D154" s="1">
        <v>40.409999999999997</v>
      </c>
      <c r="E154" s="1">
        <v>40.709999000000003</v>
      </c>
      <c r="F154" s="1">
        <v>11142200</v>
      </c>
      <c r="G154" s="1">
        <v>37.722403999999997</v>
      </c>
      <c r="H154" s="2">
        <f t="shared" si="0"/>
        <v>5.1851604938272441E-3</v>
      </c>
      <c r="I154" s="1">
        <f t="shared" si="1"/>
        <v>5.1851671837230273E-3</v>
      </c>
      <c r="J154" s="11">
        <v>2.4780282111268215E-3</v>
      </c>
    </row>
    <row r="155" spans="1:10" ht="13" x14ac:dyDescent="0.15">
      <c r="A155" s="3">
        <v>40581</v>
      </c>
      <c r="B155" s="1">
        <v>40.799999</v>
      </c>
      <c r="C155" s="1">
        <v>41.200001</v>
      </c>
      <c r="D155" s="1">
        <v>40.709999000000003</v>
      </c>
      <c r="E155" s="1">
        <v>40.939999</v>
      </c>
      <c r="F155" s="1">
        <v>7283900</v>
      </c>
      <c r="G155" s="1">
        <v>37.935524000000001</v>
      </c>
      <c r="H155" s="2">
        <f t="shared" si="0"/>
        <v>5.6497176529038198E-3</v>
      </c>
      <c r="I155" s="1">
        <f t="shared" si="1"/>
        <v>5.6496929517006267E-3</v>
      </c>
      <c r="J155" s="11">
        <v>5.7458340956012301E-3</v>
      </c>
    </row>
    <row r="156" spans="1:10" ht="13" x14ac:dyDescent="0.15">
      <c r="A156" s="3">
        <v>40582</v>
      </c>
      <c r="B156" s="1">
        <v>40.900002000000001</v>
      </c>
      <c r="C156" s="1">
        <v>41.240001999999997</v>
      </c>
      <c r="D156" s="1">
        <v>40.790000999999997</v>
      </c>
      <c r="E156" s="1">
        <v>41.18</v>
      </c>
      <c r="F156" s="1">
        <v>11850200</v>
      </c>
      <c r="G156" s="1">
        <v>38.157913000000001</v>
      </c>
      <c r="H156" s="2">
        <f t="shared" si="0"/>
        <v>5.8622619897963227E-3</v>
      </c>
      <c r="I156" s="1">
        <f t="shared" si="1"/>
        <v>5.8622888667624502E-3</v>
      </c>
      <c r="J156" s="11">
        <v>5.8808326437903638E-3</v>
      </c>
    </row>
    <row r="157" spans="1:10" ht="13" x14ac:dyDescent="0.15">
      <c r="A157" s="3">
        <v>40583</v>
      </c>
      <c r="B157" s="1">
        <v>42.759998000000003</v>
      </c>
      <c r="C157" s="1">
        <v>44.049999</v>
      </c>
      <c r="D157" s="1">
        <v>42.720001000000003</v>
      </c>
      <c r="E157" s="1">
        <v>43.360000999999997</v>
      </c>
      <c r="F157" s="1">
        <v>35806100</v>
      </c>
      <c r="G157" s="1">
        <v>40.177928999999999</v>
      </c>
      <c r="H157" s="2">
        <f t="shared" si="0"/>
        <v>5.2938343856240827E-2</v>
      </c>
      <c r="I157" s="1">
        <f t="shared" si="1"/>
        <v>5.2938325007449917E-2</v>
      </c>
      <c r="J157" s="11">
        <v>5.5090142646390425E-4</v>
      </c>
    </row>
    <row r="158" spans="1:10" ht="13" x14ac:dyDescent="0.15">
      <c r="A158" s="3">
        <v>40584</v>
      </c>
      <c r="B158" s="1">
        <v>42.779998999999997</v>
      </c>
      <c r="C158" s="1">
        <v>43.66</v>
      </c>
      <c r="D158" s="1">
        <v>42.73</v>
      </c>
      <c r="E158" s="1">
        <v>43.310001</v>
      </c>
      <c r="F158" s="1">
        <v>14829000</v>
      </c>
      <c r="G158" s="1">
        <v>40.131599000000001</v>
      </c>
      <c r="H158" s="2">
        <f t="shared" si="0"/>
        <v>-1.1531365047707715E-3</v>
      </c>
      <c r="I158" s="1">
        <f t="shared" si="1"/>
        <v>-1.153120659852765E-3</v>
      </c>
      <c r="J158" s="11">
        <v>-8.6598901649405824E-4</v>
      </c>
    </row>
    <row r="159" spans="1:10" ht="13" x14ac:dyDescent="0.15">
      <c r="A159" s="3">
        <v>40585</v>
      </c>
      <c r="B159" s="1">
        <v>43.040000999999997</v>
      </c>
      <c r="C159" s="1">
        <v>43.509998000000003</v>
      </c>
      <c r="D159" s="1">
        <v>43</v>
      </c>
      <c r="E159" s="1">
        <v>43.41</v>
      </c>
      <c r="F159" s="1">
        <v>14199200</v>
      </c>
      <c r="G159" s="1">
        <v>40.224259000000004</v>
      </c>
      <c r="H159" s="2">
        <f t="shared" si="0"/>
        <v>2.308912438030118E-3</v>
      </c>
      <c r="I159" s="1">
        <f t="shared" si="1"/>
        <v>2.3089037643379768E-3</v>
      </c>
      <c r="J159" s="11">
        <v>3.5954442045435949E-3</v>
      </c>
    </row>
    <row r="160" spans="1:10" ht="13" x14ac:dyDescent="0.15">
      <c r="A160" s="3">
        <v>40588</v>
      </c>
      <c r="B160" s="1">
        <v>43.189999</v>
      </c>
      <c r="C160" s="1">
        <v>43.41</v>
      </c>
      <c r="D160" s="1">
        <v>42.98</v>
      </c>
      <c r="E160" s="1">
        <v>43.240001999999997</v>
      </c>
      <c r="F160" s="1">
        <v>7500600</v>
      </c>
      <c r="G160" s="1">
        <v>40.066735999999999</v>
      </c>
      <c r="H160" s="2">
        <f t="shared" si="0"/>
        <v>-3.9161022805805036E-3</v>
      </c>
      <c r="I160" s="1">
        <f t="shared" si="1"/>
        <v>-3.9161193746292434E-3</v>
      </c>
      <c r="J160" s="11">
        <v>-4.1303941210396226E-4</v>
      </c>
    </row>
    <row r="161" spans="1:10" ht="13" x14ac:dyDescent="0.15">
      <c r="A161" s="3">
        <v>40589</v>
      </c>
      <c r="B161" s="1">
        <v>43</v>
      </c>
      <c r="C161" s="1">
        <v>43.57</v>
      </c>
      <c r="D161" s="1">
        <v>42.98</v>
      </c>
      <c r="E161" s="1">
        <v>43.09</v>
      </c>
      <c r="F161" s="1">
        <v>12069100</v>
      </c>
      <c r="G161" s="1">
        <v>39.927743</v>
      </c>
      <c r="H161" s="2">
        <f t="shared" si="0"/>
        <v>-3.4690562687761566E-3</v>
      </c>
      <c r="I161" s="1">
        <f t="shared" si="1"/>
        <v>-3.4690372582383369E-3</v>
      </c>
      <c r="J161" s="11">
        <v>-3.3868711312464842E-3</v>
      </c>
    </row>
    <row r="162" spans="1:10" ht="13" x14ac:dyDescent="0.15">
      <c r="A162" s="3">
        <v>40590</v>
      </c>
      <c r="B162" s="1">
        <v>43.209999000000003</v>
      </c>
      <c r="C162" s="1">
        <v>43.709999000000003</v>
      </c>
      <c r="D162" s="1">
        <v>43.049999</v>
      </c>
      <c r="E162" s="1">
        <v>43.700001</v>
      </c>
      <c r="F162" s="1">
        <v>7902800</v>
      </c>
      <c r="G162" s="1">
        <v>40.492977000000003</v>
      </c>
      <c r="H162" s="2">
        <f t="shared" si="0"/>
        <v>1.4156440009282824E-2</v>
      </c>
      <c r="I162" s="1">
        <f t="shared" si="1"/>
        <v>1.4156422515542734E-2</v>
      </c>
      <c r="J162" s="11">
        <v>5.0324759509863459E-3</v>
      </c>
    </row>
    <row r="163" spans="1:10" ht="13" x14ac:dyDescent="0.15">
      <c r="A163" s="3">
        <v>40591</v>
      </c>
      <c r="B163" s="1">
        <v>43.5</v>
      </c>
      <c r="C163" s="1">
        <v>43.900002000000001</v>
      </c>
      <c r="D163" s="1">
        <v>43.470001000000003</v>
      </c>
      <c r="E163" s="1">
        <v>43.700001</v>
      </c>
      <c r="F163" s="1">
        <v>6396000</v>
      </c>
      <c r="G163" s="1">
        <v>40.492977000000003</v>
      </c>
      <c r="H163" s="2">
        <f t="shared" si="0"/>
        <v>0</v>
      </c>
      <c r="I163" s="1">
        <f t="shared" si="1"/>
        <v>0</v>
      </c>
      <c r="J163" s="11">
        <v>2.4389091455531311E-3</v>
      </c>
    </row>
    <row r="164" spans="1:10" ht="13" x14ac:dyDescent="0.15">
      <c r="A164" s="3">
        <v>40592</v>
      </c>
      <c r="B164" s="1">
        <v>43.650002000000001</v>
      </c>
      <c r="C164" s="1">
        <v>43.650002000000001</v>
      </c>
      <c r="D164" s="1">
        <v>43.259998000000003</v>
      </c>
      <c r="E164" s="1">
        <v>43.560001</v>
      </c>
      <c r="F164" s="1">
        <v>15918200</v>
      </c>
      <c r="G164" s="1">
        <v>40.363252000000003</v>
      </c>
      <c r="H164" s="2">
        <f t="shared" si="0"/>
        <v>-3.203661253920808E-3</v>
      </c>
      <c r="I164" s="1">
        <f t="shared" si="1"/>
        <v>-3.2036419549987772E-3</v>
      </c>
      <c r="J164" s="11">
        <v>5.9351778821569732E-3</v>
      </c>
    </row>
    <row r="165" spans="1:10" ht="13" x14ac:dyDescent="0.15">
      <c r="A165" s="3">
        <v>40596</v>
      </c>
      <c r="B165" s="1">
        <v>42.830002</v>
      </c>
      <c r="C165" s="1">
        <v>43.150002000000001</v>
      </c>
      <c r="D165" s="1">
        <v>42.400002000000001</v>
      </c>
      <c r="E165" s="1">
        <v>42.650002000000001</v>
      </c>
      <c r="F165" s="1">
        <v>14162700</v>
      </c>
      <c r="G165" s="1">
        <v>39.520035</v>
      </c>
      <c r="H165" s="2">
        <f t="shared" si="0"/>
        <v>-2.0890701999754294E-2</v>
      </c>
      <c r="I165" s="1">
        <f t="shared" si="1"/>
        <v>-2.0890710193519658E-2</v>
      </c>
      <c r="J165" s="11">
        <v>-1.4402095026732585E-2</v>
      </c>
    </row>
    <row r="166" spans="1:10" ht="13" x14ac:dyDescent="0.15">
      <c r="A166" s="3">
        <v>40597</v>
      </c>
      <c r="B166" s="1">
        <v>42.91</v>
      </c>
      <c r="C166" s="1">
        <v>43.290000999999997</v>
      </c>
      <c r="D166" s="1">
        <v>41.970001000000003</v>
      </c>
      <c r="E166" s="1">
        <v>42.130001</v>
      </c>
      <c r="F166" s="1">
        <v>18834700</v>
      </c>
      <c r="G166" s="1">
        <v>39.038195999999999</v>
      </c>
      <c r="H166" s="2">
        <f t="shared" si="0"/>
        <v>-1.219228547750128E-2</v>
      </c>
      <c r="I166" s="1">
        <f t="shared" si="1"/>
        <v>-1.2192271590852609E-2</v>
      </c>
      <c r="J166" s="11">
        <v>-8.7621067462485061E-3</v>
      </c>
    </row>
    <row r="167" spans="1:10" ht="13" x14ac:dyDescent="0.15">
      <c r="A167" s="3">
        <v>40598</v>
      </c>
      <c r="B167" s="1">
        <v>42</v>
      </c>
      <c r="C167" s="1">
        <v>42.470001000000003</v>
      </c>
      <c r="D167" s="1">
        <v>41.599997999999999</v>
      </c>
      <c r="E167" s="1">
        <v>42.419998</v>
      </c>
      <c r="F167" s="1">
        <v>14504800</v>
      </c>
      <c r="G167" s="1">
        <v>39.306910999999999</v>
      </c>
      <c r="H167" s="2">
        <f t="shared" si="0"/>
        <v>6.8833845980682418E-3</v>
      </c>
      <c r="I167" s="1">
        <f t="shared" si="1"/>
        <v>6.8833867220708727E-3</v>
      </c>
      <c r="J167" s="11">
        <v>-3.0795429264799711E-3</v>
      </c>
    </row>
    <row r="168" spans="1:10" ht="13" x14ac:dyDescent="0.15">
      <c r="A168" s="3">
        <v>40599</v>
      </c>
      <c r="B168" s="1">
        <v>42.5</v>
      </c>
      <c r="C168" s="1">
        <v>43.130001</v>
      </c>
      <c r="D168" s="1">
        <v>42.400002000000001</v>
      </c>
      <c r="E168" s="1">
        <v>42.950001</v>
      </c>
      <c r="F168" s="1">
        <v>9457300</v>
      </c>
      <c r="G168" s="1">
        <v>39.798017999999999</v>
      </c>
      <c r="H168" s="2">
        <f t="shared" si="0"/>
        <v>1.249417786394051E-2</v>
      </c>
      <c r="I168" s="1">
        <f t="shared" si="1"/>
        <v>1.249416419417948E-2</v>
      </c>
      <c r="J168" s="11">
        <v>5.1332145668475217E-3</v>
      </c>
    </row>
    <row r="169" spans="1:10" ht="13" x14ac:dyDescent="0.15">
      <c r="A169" s="3">
        <v>40602</v>
      </c>
      <c r="B169" s="1">
        <v>43.02</v>
      </c>
      <c r="C169" s="1">
        <v>43.869999</v>
      </c>
      <c r="D169" s="1">
        <v>43</v>
      </c>
      <c r="E169" s="1">
        <v>43.740001999999997</v>
      </c>
      <c r="F169" s="1">
        <v>12528200</v>
      </c>
      <c r="G169" s="1">
        <v>40.530042999999999</v>
      </c>
      <c r="H169" s="2">
        <f t="shared" si="0"/>
        <v>1.8393503646251291E-2</v>
      </c>
      <c r="I169" s="1">
        <f t="shared" si="1"/>
        <v>1.8393503917707665E-2</v>
      </c>
      <c r="J169" s="11">
        <v>7.9048706700103541E-3</v>
      </c>
    </row>
    <row r="170" spans="1:10" ht="13" x14ac:dyDescent="0.15">
      <c r="A170" s="3">
        <v>40603</v>
      </c>
      <c r="B170" s="1">
        <v>43.630001</v>
      </c>
      <c r="C170" s="1">
        <v>43.790000999999997</v>
      </c>
      <c r="D170" s="1">
        <v>42.970001000000003</v>
      </c>
      <c r="E170" s="1">
        <v>42.990001999999997</v>
      </c>
      <c r="F170" s="1">
        <v>12093400</v>
      </c>
      <c r="G170" s="1">
        <v>39.835082999999997</v>
      </c>
      <c r="H170" s="2">
        <f t="shared" si="0"/>
        <v>-1.7146775622003858E-2</v>
      </c>
      <c r="I170" s="1">
        <f t="shared" si="1"/>
        <v>-1.7146786644169163E-2</v>
      </c>
      <c r="J170" s="11">
        <v>-1.3767023672065781E-2</v>
      </c>
    </row>
    <row r="171" spans="1:10" ht="13" x14ac:dyDescent="0.15">
      <c r="A171" s="3">
        <v>40604</v>
      </c>
      <c r="B171" s="1">
        <v>43.139999000000003</v>
      </c>
      <c r="C171" s="1">
        <v>43.619999</v>
      </c>
      <c r="D171" s="1">
        <v>42.98</v>
      </c>
      <c r="E171" s="1">
        <v>43.290000999999997</v>
      </c>
      <c r="F171" s="1">
        <v>7624800</v>
      </c>
      <c r="G171" s="1">
        <v>40.113066000000003</v>
      </c>
      <c r="H171" s="2">
        <f t="shared" si="0"/>
        <v>6.9783434762343043E-3</v>
      </c>
      <c r="I171" s="1">
        <f t="shared" si="1"/>
        <v>6.9783461979985358E-3</v>
      </c>
      <c r="J171" s="11">
        <v>7.2816932981040357E-4</v>
      </c>
    </row>
    <row r="172" spans="1:10" ht="13" x14ac:dyDescent="0.15">
      <c r="A172" s="3">
        <v>40605</v>
      </c>
      <c r="B172" s="1">
        <v>43.610000999999997</v>
      </c>
      <c r="C172" s="1">
        <v>44.240001999999997</v>
      </c>
      <c r="D172" s="1">
        <v>43.610000999999997</v>
      </c>
      <c r="E172" s="1">
        <v>44.07</v>
      </c>
      <c r="F172" s="1">
        <v>9641500</v>
      </c>
      <c r="G172" s="1">
        <v>40.835822999999998</v>
      </c>
      <c r="H172" s="2">
        <f t="shared" si="0"/>
        <v>1.8017994501778916E-2</v>
      </c>
      <c r="I172" s="1">
        <f t="shared" si="1"/>
        <v>1.8017994436027258E-2</v>
      </c>
      <c r="J172" s="11">
        <v>1.5861735755438779E-2</v>
      </c>
    </row>
    <row r="173" spans="1:10" ht="13" x14ac:dyDescent="0.15">
      <c r="A173" s="3">
        <v>40606</v>
      </c>
      <c r="B173" s="1">
        <v>44.029998999999997</v>
      </c>
      <c r="C173" s="1">
        <v>44.34</v>
      </c>
      <c r="D173" s="1">
        <v>43.099997999999999</v>
      </c>
      <c r="E173" s="1">
        <v>43.549999</v>
      </c>
      <c r="F173" s="1">
        <v>11127700</v>
      </c>
      <c r="G173" s="1">
        <v>40.353983999999997</v>
      </c>
      <c r="H173" s="2">
        <f t="shared" si="0"/>
        <v>-1.1799432720671672E-2</v>
      </c>
      <c r="I173" s="1">
        <f t="shared" si="1"/>
        <v>-1.1799419348056259E-2</v>
      </c>
      <c r="J173" s="11">
        <v>-7.2049989850874602E-3</v>
      </c>
    </row>
    <row r="174" spans="1:10" ht="13" x14ac:dyDescent="0.15">
      <c r="A174" s="3">
        <v>40609</v>
      </c>
      <c r="B174" s="1">
        <v>43.529998999999997</v>
      </c>
      <c r="C174" s="1">
        <v>43.610000999999997</v>
      </c>
      <c r="D174" s="1">
        <v>42.380001</v>
      </c>
      <c r="E174" s="1">
        <v>43.02</v>
      </c>
      <c r="F174" s="1">
        <v>11765100</v>
      </c>
      <c r="G174" s="1">
        <v>39.862879999999997</v>
      </c>
      <c r="H174" s="2">
        <f t="shared" si="0"/>
        <v>-1.216989694994015E-2</v>
      </c>
      <c r="I174" s="1">
        <f t="shared" si="1"/>
        <v>-1.2169901241969072E-2</v>
      </c>
      <c r="J174" s="11">
        <v>-6.5612488198199962E-3</v>
      </c>
    </row>
    <row r="175" spans="1:10" ht="13" x14ac:dyDescent="0.15">
      <c r="A175" s="3">
        <v>40610</v>
      </c>
      <c r="B175" s="1">
        <v>43.060001</v>
      </c>
      <c r="C175" s="1">
        <v>43.580002</v>
      </c>
      <c r="D175" s="1">
        <v>42.73</v>
      </c>
      <c r="E175" s="1">
        <v>43.200001</v>
      </c>
      <c r="F175" s="1">
        <v>6864300</v>
      </c>
      <c r="G175" s="1">
        <v>40.029671</v>
      </c>
      <c r="H175" s="2">
        <f t="shared" si="0"/>
        <v>4.1841236634123005E-3</v>
      </c>
      <c r="I175" s="1">
        <f t="shared" si="1"/>
        <v>4.1841181570424282E-3</v>
      </c>
      <c r="J175" s="11">
        <v>1.0285301791887171E-2</v>
      </c>
    </row>
    <row r="176" spans="1:10" ht="13" x14ac:dyDescent="0.15">
      <c r="A176" s="3">
        <v>40611</v>
      </c>
      <c r="B176" s="1">
        <v>43.240001999999997</v>
      </c>
      <c r="C176" s="1">
        <v>43.380001</v>
      </c>
      <c r="D176" s="1">
        <v>42.810001</v>
      </c>
      <c r="E176" s="1">
        <v>43.119999</v>
      </c>
      <c r="F176" s="1">
        <v>5386700</v>
      </c>
      <c r="G176" s="1">
        <v>39.955539999999999</v>
      </c>
      <c r="H176" s="2">
        <f t="shared" si="0"/>
        <v>-1.8518981052801445E-3</v>
      </c>
      <c r="I176" s="1">
        <f t="shared" si="1"/>
        <v>-1.8519013059088414E-3</v>
      </c>
      <c r="J176" s="11">
        <v>-1.0561649569391505E-4</v>
      </c>
    </row>
    <row r="177" spans="1:10" ht="13" x14ac:dyDescent="0.15">
      <c r="A177" s="3">
        <v>40612</v>
      </c>
      <c r="B177" s="1">
        <v>42.650002000000001</v>
      </c>
      <c r="C177" s="1">
        <v>42.830002</v>
      </c>
      <c r="D177" s="1">
        <v>42.16</v>
      </c>
      <c r="E177" s="1">
        <v>42.470001000000003</v>
      </c>
      <c r="F177" s="1">
        <v>10210600</v>
      </c>
      <c r="G177" s="1">
        <v>39.353243999999997</v>
      </c>
      <c r="H177" s="2">
        <f t="shared" si="0"/>
        <v>-1.507416547018001E-2</v>
      </c>
      <c r="I177" s="1">
        <f t="shared" si="1"/>
        <v>-1.5074154923197199E-2</v>
      </c>
      <c r="J177" s="11">
        <v>-1.8707754793687796E-2</v>
      </c>
    </row>
    <row r="178" spans="1:10" ht="13" x14ac:dyDescent="0.15">
      <c r="A178" s="3">
        <v>40613</v>
      </c>
      <c r="B178" s="1">
        <v>42.43</v>
      </c>
      <c r="C178" s="1">
        <v>43.119999</v>
      </c>
      <c r="D178" s="1">
        <v>42.259998000000003</v>
      </c>
      <c r="E178" s="1">
        <v>42.93</v>
      </c>
      <c r="F178" s="1">
        <v>6954800</v>
      </c>
      <c r="G178" s="1">
        <v>39.779485000000001</v>
      </c>
      <c r="H178" s="2">
        <f t="shared" si="0"/>
        <v>1.0831151145958208E-2</v>
      </c>
      <c r="I178" s="1">
        <f t="shared" si="1"/>
        <v>1.0831152826943684E-2</v>
      </c>
      <c r="J178" s="11">
        <v>4.9889014539383717E-3</v>
      </c>
    </row>
    <row r="179" spans="1:10" ht="13" x14ac:dyDescent="0.15">
      <c r="A179" s="3">
        <v>40616</v>
      </c>
      <c r="B179" s="1">
        <v>42.639999000000003</v>
      </c>
      <c r="C179" s="1">
        <v>42.68</v>
      </c>
      <c r="D179" s="1">
        <v>41.580002</v>
      </c>
      <c r="E179" s="1">
        <v>42.240001999999997</v>
      </c>
      <c r="F179" s="1">
        <v>11005600</v>
      </c>
      <c r="G179" s="1">
        <v>39.140123000000003</v>
      </c>
      <c r="H179" s="2">
        <f t="shared" si="0"/>
        <v>-1.6072629862567033E-2</v>
      </c>
      <c r="I179" s="1">
        <f t="shared" si="1"/>
        <v>-1.6072656546458518E-2</v>
      </c>
      <c r="J179" s="11">
        <v>-4.2542781990661839E-3</v>
      </c>
    </row>
    <row r="180" spans="1:10" ht="13" x14ac:dyDescent="0.15">
      <c r="A180" s="3">
        <v>40617</v>
      </c>
      <c r="B180" s="1">
        <v>41.130001</v>
      </c>
      <c r="C180" s="1">
        <v>41.860000999999997</v>
      </c>
      <c r="D180" s="1">
        <v>40.630001</v>
      </c>
      <c r="E180" s="1">
        <v>41.619999</v>
      </c>
      <c r="F180" s="1">
        <v>14572000</v>
      </c>
      <c r="G180" s="1">
        <v>38.565621</v>
      </c>
      <c r="H180" s="2">
        <f t="shared" si="0"/>
        <v>-1.4678100630771679E-2</v>
      </c>
      <c r="I180" s="1">
        <f t="shared" si="1"/>
        <v>-1.4678083663661518E-2</v>
      </c>
      <c r="J180" s="11">
        <v>-1.1484899572957856E-2</v>
      </c>
    </row>
    <row r="181" spans="1:10" ht="13" x14ac:dyDescent="0.15">
      <c r="A181" s="3">
        <v>40618</v>
      </c>
      <c r="B181" s="1">
        <v>41.220001000000003</v>
      </c>
      <c r="C181" s="1">
        <v>41.580002</v>
      </c>
      <c r="D181" s="1">
        <v>40.419998</v>
      </c>
      <c r="E181" s="1">
        <v>40.599997999999999</v>
      </c>
      <c r="F181" s="1">
        <v>16754900</v>
      </c>
      <c r="G181" s="1">
        <v>37.620475999999996</v>
      </c>
      <c r="H181" s="2">
        <f t="shared" si="0"/>
        <v>-2.4507472957892205E-2</v>
      </c>
      <c r="I181" s="1">
        <f t="shared" si="1"/>
        <v>-2.4507449264203569E-2</v>
      </c>
      <c r="J181" s="11">
        <v>-2.0422735899176807E-2</v>
      </c>
    </row>
    <row r="182" spans="1:10" ht="13" x14ac:dyDescent="0.15">
      <c r="A182" s="3">
        <v>40619</v>
      </c>
      <c r="B182" s="1">
        <v>41.189999</v>
      </c>
      <c r="C182" s="1">
        <v>41.200001</v>
      </c>
      <c r="D182" s="1">
        <v>40.479999999999997</v>
      </c>
      <c r="E182" s="1">
        <v>40.759998000000003</v>
      </c>
      <c r="F182" s="1">
        <v>9378400</v>
      </c>
      <c r="G182" s="1">
        <v>37.768734000000002</v>
      </c>
      <c r="H182" s="2">
        <f t="shared" si="0"/>
        <v>3.9408868936398394E-3</v>
      </c>
      <c r="I182" s="1">
        <f t="shared" si="1"/>
        <v>3.9408858091004896E-3</v>
      </c>
      <c r="J182" s="11">
        <v>1.3888389401702712E-2</v>
      </c>
    </row>
    <row r="183" spans="1:10" ht="13" x14ac:dyDescent="0.15">
      <c r="A183" s="3">
        <v>40620</v>
      </c>
      <c r="B183" s="1">
        <v>41.25</v>
      </c>
      <c r="C183" s="1">
        <v>41.669998</v>
      </c>
      <c r="D183" s="1">
        <v>41.169998</v>
      </c>
      <c r="E183" s="1">
        <v>41.23</v>
      </c>
      <c r="F183" s="1">
        <v>13291500</v>
      </c>
      <c r="G183" s="1">
        <v>38.204242999999998</v>
      </c>
      <c r="H183" s="2">
        <f t="shared" si="0"/>
        <v>1.1530962292981313E-2</v>
      </c>
      <c r="I183" s="1">
        <f t="shared" si="1"/>
        <v>1.1530939850935859E-2</v>
      </c>
      <c r="J183" s="11">
        <v>7.1280351282282141E-3</v>
      </c>
    </row>
    <row r="184" spans="1:10" ht="13" x14ac:dyDescent="0.15">
      <c r="A184" s="3">
        <v>40623</v>
      </c>
      <c r="B184" s="1">
        <v>41.459999000000003</v>
      </c>
      <c r="C184" s="1">
        <v>41.990001999999997</v>
      </c>
      <c r="D184" s="1">
        <v>40.990001999999997</v>
      </c>
      <c r="E184" s="1">
        <v>41.82</v>
      </c>
      <c r="F184" s="1">
        <v>7130300</v>
      </c>
      <c r="G184" s="1">
        <v>38.750943999999997</v>
      </c>
      <c r="H184" s="2">
        <f t="shared" si="0"/>
        <v>1.4309968469561084E-2</v>
      </c>
      <c r="I184" s="1">
        <f t="shared" si="1"/>
        <v>1.4309955048710134E-2</v>
      </c>
      <c r="J184" s="11">
        <v>1.5011211100143099E-2</v>
      </c>
    </row>
    <row r="185" spans="1:10" ht="13" x14ac:dyDescent="0.15">
      <c r="A185" s="3">
        <v>40624</v>
      </c>
      <c r="B185" s="1">
        <v>41.849997999999999</v>
      </c>
      <c r="C185" s="1">
        <v>41.950001</v>
      </c>
      <c r="D185" s="1">
        <v>41.380001</v>
      </c>
      <c r="E185" s="1">
        <v>41.439999</v>
      </c>
      <c r="F185" s="1">
        <v>6881000</v>
      </c>
      <c r="G185" s="1">
        <v>38.398829999999997</v>
      </c>
      <c r="H185" s="2">
        <f t="shared" si="0"/>
        <v>-9.0865853658536593E-3</v>
      </c>
      <c r="I185" s="1">
        <f t="shared" si="1"/>
        <v>-9.086591542131213E-3</v>
      </c>
      <c r="J185" s="11">
        <v>-1.4871719339761922E-3</v>
      </c>
    </row>
    <row r="186" spans="1:10" ht="13" x14ac:dyDescent="0.15">
      <c r="A186" s="3">
        <v>40625</v>
      </c>
      <c r="B186" s="1">
        <v>41.400002000000001</v>
      </c>
      <c r="C186" s="1">
        <v>42.349997999999999</v>
      </c>
      <c r="D186" s="1">
        <v>40.869999</v>
      </c>
      <c r="E186" s="1">
        <v>42.240001999999997</v>
      </c>
      <c r="F186" s="1">
        <v>11705500</v>
      </c>
      <c r="G186" s="1">
        <v>39.140123000000003</v>
      </c>
      <c r="H186" s="2">
        <f t="shared" si="0"/>
        <v>1.9305092164698091E-2</v>
      </c>
      <c r="I186" s="1">
        <f t="shared" si="1"/>
        <v>1.9305093410398339E-2</v>
      </c>
      <c r="J186" s="11">
        <v>5.6070992012276829E-3</v>
      </c>
    </row>
    <row r="187" spans="1:10" ht="13" x14ac:dyDescent="0.15">
      <c r="A187" s="3">
        <v>40626</v>
      </c>
      <c r="B187" s="1">
        <v>42.470001000000003</v>
      </c>
      <c r="C187" s="1">
        <v>42.990001999999997</v>
      </c>
      <c r="D187" s="1">
        <v>42.400002000000001</v>
      </c>
      <c r="E187" s="1">
        <v>42.860000999999997</v>
      </c>
      <c r="F187" s="1">
        <v>7011100</v>
      </c>
      <c r="G187" s="1">
        <v>39.714621999999999</v>
      </c>
      <c r="H187" s="2">
        <f t="shared" si="0"/>
        <v>1.4678005933806538E-2</v>
      </c>
      <c r="I187" s="1">
        <f t="shared" si="1"/>
        <v>1.4678007015971713E-2</v>
      </c>
      <c r="J187" s="11">
        <v>6.9948621041157517E-3</v>
      </c>
    </row>
    <row r="188" spans="1:10" ht="13" x14ac:dyDescent="0.15">
      <c r="A188" s="3">
        <v>40627</v>
      </c>
      <c r="B188" s="1">
        <v>42.939999</v>
      </c>
      <c r="C188" s="1">
        <v>43.240001999999997</v>
      </c>
      <c r="D188" s="1">
        <v>42.779998999999997</v>
      </c>
      <c r="E188" s="1">
        <v>42.970001000000003</v>
      </c>
      <c r="F188" s="1">
        <v>7935500</v>
      </c>
      <c r="G188" s="1">
        <v>39.816549999999999</v>
      </c>
      <c r="H188" s="2">
        <f t="shared" si="0"/>
        <v>2.5664955070814521E-3</v>
      </c>
      <c r="I188" s="1">
        <f t="shared" si="1"/>
        <v>2.5665106418487605E-3</v>
      </c>
      <c r="J188" s="11">
        <v>4.1107616878458047E-3</v>
      </c>
    </row>
    <row r="189" spans="1:10" ht="13" x14ac:dyDescent="0.15">
      <c r="A189" s="3">
        <v>40630</v>
      </c>
      <c r="B189" s="1">
        <v>43.189999</v>
      </c>
      <c r="C189" s="1">
        <v>43.299999</v>
      </c>
      <c r="D189" s="1">
        <v>42.52</v>
      </c>
      <c r="E189" s="1">
        <v>42.52</v>
      </c>
      <c r="F189" s="1">
        <v>6022900</v>
      </c>
      <c r="G189" s="1">
        <v>39.399574000000001</v>
      </c>
      <c r="H189" s="2">
        <f t="shared" si="0"/>
        <v>-1.0472445648767852E-2</v>
      </c>
      <c r="I189" s="1">
        <f t="shared" si="1"/>
        <v>-1.0472429178319021E-2</v>
      </c>
      <c r="J189" s="11">
        <v>-1.8583358329944683E-3</v>
      </c>
    </row>
    <row r="190" spans="1:10" ht="13" x14ac:dyDescent="0.15">
      <c r="A190" s="3">
        <v>40631</v>
      </c>
      <c r="B190" s="1">
        <v>42.580002</v>
      </c>
      <c r="C190" s="1">
        <v>43.029998999999997</v>
      </c>
      <c r="D190" s="1">
        <v>42.360000999999997</v>
      </c>
      <c r="E190" s="1">
        <v>42.939999</v>
      </c>
      <c r="F190" s="1">
        <v>5452700</v>
      </c>
      <c r="G190" s="1">
        <v>39.78875</v>
      </c>
      <c r="H190" s="2">
        <f t="shared" si="0"/>
        <v>9.8776810912511084E-3</v>
      </c>
      <c r="I190" s="1">
        <f t="shared" si="1"/>
        <v>9.8776702509524358E-3</v>
      </c>
      <c r="J190" s="11">
        <v>6.6511468220820155E-3</v>
      </c>
    </row>
    <row r="191" spans="1:10" ht="13" x14ac:dyDescent="0.15">
      <c r="A191" s="3">
        <v>40632</v>
      </c>
      <c r="B191" s="1">
        <v>43.150002000000001</v>
      </c>
      <c r="C191" s="1">
        <v>43.48</v>
      </c>
      <c r="D191" s="1">
        <v>43.049999</v>
      </c>
      <c r="E191" s="1">
        <v>43.349997999999999</v>
      </c>
      <c r="F191" s="1">
        <v>7004800</v>
      </c>
      <c r="G191" s="1">
        <v>40.168661</v>
      </c>
      <c r="H191" s="2">
        <f t="shared" si="0"/>
        <v>9.5481837342380731E-3</v>
      </c>
      <c r="I191" s="1">
        <f t="shared" si="1"/>
        <v>9.5482014388489182E-3</v>
      </c>
      <c r="J191" s="11">
        <v>5.8311363327468273E-3</v>
      </c>
    </row>
    <row r="192" spans="1:10" ht="13" x14ac:dyDescent="0.15">
      <c r="A192" s="3">
        <v>40633</v>
      </c>
      <c r="B192" s="1">
        <v>43.060001</v>
      </c>
      <c r="C192" s="1">
        <v>43.209999000000003</v>
      </c>
      <c r="D192" s="1">
        <v>42.700001</v>
      </c>
      <c r="E192" s="1">
        <v>43.09</v>
      </c>
      <c r="F192" s="1">
        <v>7206400</v>
      </c>
      <c r="G192" s="1">
        <v>39.927743</v>
      </c>
      <c r="H192" s="2">
        <f t="shared" si="0"/>
        <v>-5.9976473355315028E-3</v>
      </c>
      <c r="I192" s="1">
        <f t="shared" si="1"/>
        <v>-5.9976607136593531E-3</v>
      </c>
      <c r="J192" s="11">
        <v>-2.5002715756473047E-3</v>
      </c>
    </row>
    <row r="193" spans="1:10" ht="13" x14ac:dyDescent="0.15">
      <c r="A193" s="3">
        <v>40634</v>
      </c>
      <c r="B193" s="1">
        <v>43.23</v>
      </c>
      <c r="C193" s="1">
        <v>43.380001</v>
      </c>
      <c r="D193" s="1">
        <v>42.639999000000003</v>
      </c>
      <c r="E193" s="1">
        <v>42.849997999999999</v>
      </c>
      <c r="F193" s="1">
        <v>8404800</v>
      </c>
      <c r="G193" s="1">
        <v>39.705354</v>
      </c>
      <c r="H193" s="2">
        <f t="shared" si="0"/>
        <v>-5.5697841726619641E-3</v>
      </c>
      <c r="I193" s="1">
        <f t="shared" si="1"/>
        <v>-5.5697864014001425E-3</v>
      </c>
      <c r="J193" s="11">
        <v>4.6258528251714491E-3</v>
      </c>
    </row>
    <row r="194" spans="1:10" ht="13" x14ac:dyDescent="0.15">
      <c r="A194" s="3">
        <v>40637</v>
      </c>
      <c r="B194" s="1">
        <v>42.869999</v>
      </c>
      <c r="C194" s="1">
        <v>43.049999</v>
      </c>
      <c r="D194" s="1">
        <v>42.509998000000003</v>
      </c>
      <c r="E194" s="1">
        <v>42.630001</v>
      </c>
      <c r="F194" s="1">
        <v>6841000</v>
      </c>
      <c r="G194" s="1">
        <v>39.501502000000002</v>
      </c>
      <c r="H194" s="2">
        <f t="shared" si="0"/>
        <v>-5.1341192594687949E-3</v>
      </c>
      <c r="I194" s="1">
        <f t="shared" si="1"/>
        <v>-5.1341186883763256E-3</v>
      </c>
      <c r="J194" s="11">
        <v>1.8834182649782425E-3</v>
      </c>
    </row>
    <row r="195" spans="1:10" ht="13" x14ac:dyDescent="0.15">
      <c r="A195" s="3">
        <v>40638</v>
      </c>
      <c r="B195" s="1">
        <v>42.66</v>
      </c>
      <c r="C195" s="1">
        <v>42.830002</v>
      </c>
      <c r="D195" s="1">
        <v>42.200001</v>
      </c>
      <c r="E195" s="1">
        <v>42.43</v>
      </c>
      <c r="F195" s="1">
        <v>7635700</v>
      </c>
      <c r="G195" s="1">
        <v>39.316178999999998</v>
      </c>
      <c r="H195" s="2">
        <f t="shared" si="0"/>
        <v>-4.6915551327338769E-3</v>
      </c>
      <c r="I195" s="1">
        <f t="shared" si="1"/>
        <v>-4.6915431215755771E-3</v>
      </c>
      <c r="J195" s="11">
        <v>-4.9434395453282979E-4</v>
      </c>
    </row>
    <row r="196" spans="1:10" ht="13" x14ac:dyDescent="0.15">
      <c r="A196" s="3">
        <v>40639</v>
      </c>
      <c r="B196" s="1">
        <v>42.720001000000003</v>
      </c>
      <c r="C196" s="1">
        <v>42.73</v>
      </c>
      <c r="D196" s="1">
        <v>42.060001</v>
      </c>
      <c r="E196" s="1">
        <v>42.27</v>
      </c>
      <c r="F196" s="1">
        <v>7826300</v>
      </c>
      <c r="G196" s="1">
        <v>39.167921</v>
      </c>
      <c r="H196" s="2">
        <f t="shared" si="0"/>
        <v>-3.770916804147928E-3</v>
      </c>
      <c r="I196" s="1">
        <f t="shared" si="1"/>
        <v>-3.7709157850766336E-3</v>
      </c>
      <c r="J196" s="11">
        <v>2.6504658716237513E-3</v>
      </c>
    </row>
    <row r="197" spans="1:10" ht="13" x14ac:dyDescent="0.15">
      <c r="A197" s="3">
        <v>40640</v>
      </c>
      <c r="B197" s="1">
        <v>42.18</v>
      </c>
      <c r="C197" s="1">
        <v>42.27</v>
      </c>
      <c r="D197" s="1">
        <v>41.5</v>
      </c>
      <c r="E197" s="1">
        <v>42.040000999999997</v>
      </c>
      <c r="F197" s="1">
        <v>9439900</v>
      </c>
      <c r="G197" s="1">
        <v>38.954799999999999</v>
      </c>
      <c r="H197" s="2">
        <f t="shared" si="0"/>
        <v>-5.4411876035014546E-3</v>
      </c>
      <c r="I197" s="1">
        <f t="shared" si="1"/>
        <v>-5.4412129763027504E-3</v>
      </c>
      <c r="J197" s="11">
        <v>-1.3889206751564625E-3</v>
      </c>
    </row>
    <row r="198" spans="1:10" ht="13" x14ac:dyDescent="0.15">
      <c r="A198" s="3">
        <v>40641</v>
      </c>
      <c r="B198" s="1">
        <v>42.220001000000003</v>
      </c>
      <c r="C198" s="1">
        <v>42.240001999999997</v>
      </c>
      <c r="D198" s="1">
        <v>41.400002000000001</v>
      </c>
      <c r="E198" s="1">
        <v>41.759998000000003</v>
      </c>
      <c r="F198" s="1">
        <v>7271800</v>
      </c>
      <c r="G198" s="1">
        <v>38.695346000000001</v>
      </c>
      <c r="H198" s="2">
        <f t="shared" si="0"/>
        <v>-6.6603947036060632E-3</v>
      </c>
      <c r="I198" s="1">
        <f t="shared" si="1"/>
        <v>-6.6603858831260354E-3</v>
      </c>
      <c r="J198" s="11">
        <v>-2.3724117150941983E-3</v>
      </c>
    </row>
    <row r="199" spans="1:10" ht="13" x14ac:dyDescent="0.15">
      <c r="A199" s="3">
        <v>40644</v>
      </c>
      <c r="B199" s="1">
        <v>41.759998000000003</v>
      </c>
      <c r="C199" s="1">
        <v>41.939999</v>
      </c>
      <c r="D199" s="1">
        <v>41.549999</v>
      </c>
      <c r="E199" s="1">
        <v>41.889999000000003</v>
      </c>
      <c r="F199" s="1">
        <v>6882700</v>
      </c>
      <c r="G199" s="1">
        <v>38.815807</v>
      </c>
      <c r="H199" s="2">
        <f t="shared" si="0"/>
        <v>3.1130509153760024E-3</v>
      </c>
      <c r="I199" s="1">
        <f t="shared" si="1"/>
        <v>3.1130617103152097E-3</v>
      </c>
      <c r="J199" s="11">
        <v>8.5665244993097573E-5</v>
      </c>
    </row>
    <row r="200" spans="1:10" ht="13" x14ac:dyDescent="0.15">
      <c r="A200" s="3">
        <v>40645</v>
      </c>
      <c r="B200" s="1">
        <v>41.59</v>
      </c>
      <c r="C200" s="1">
        <v>41.75</v>
      </c>
      <c r="D200" s="1">
        <v>41.25</v>
      </c>
      <c r="E200" s="1">
        <v>41.630001</v>
      </c>
      <c r="F200" s="1">
        <v>8387000</v>
      </c>
      <c r="G200" s="1">
        <v>38.574888999999999</v>
      </c>
      <c r="H200" s="2">
        <f t="shared" si="0"/>
        <v>-6.2066843209999372E-3</v>
      </c>
      <c r="I200" s="1">
        <f t="shared" si="1"/>
        <v>-6.2066982144671273E-3</v>
      </c>
      <c r="J200" s="11">
        <v>-9.4927083821687366E-3</v>
      </c>
    </row>
    <row r="201" spans="1:10" ht="13" x14ac:dyDescent="0.15">
      <c r="A201" s="3">
        <v>40646</v>
      </c>
      <c r="B201" s="1">
        <v>41.830002</v>
      </c>
      <c r="C201" s="1">
        <v>42.02</v>
      </c>
      <c r="D201" s="1">
        <v>41.490001999999997</v>
      </c>
      <c r="E201" s="1">
        <v>41.700001</v>
      </c>
      <c r="F201" s="1">
        <v>5964800</v>
      </c>
      <c r="G201" s="1">
        <v>38.639752000000001</v>
      </c>
      <c r="H201" s="2">
        <f t="shared" si="0"/>
        <v>1.6814796617468321E-3</v>
      </c>
      <c r="I201" s="1">
        <f t="shared" si="1"/>
        <v>1.6814824794441419E-3</v>
      </c>
      <c r="J201" s="11">
        <v>6.0424035654029862E-4</v>
      </c>
    </row>
    <row r="202" spans="1:10" ht="13" x14ac:dyDescent="0.15">
      <c r="A202" s="3">
        <v>40647</v>
      </c>
      <c r="B202" s="1">
        <v>41.5</v>
      </c>
      <c r="C202" s="1">
        <v>41.560001</v>
      </c>
      <c r="D202" s="1">
        <v>40.840000000000003</v>
      </c>
      <c r="E202" s="1">
        <v>41.02</v>
      </c>
      <c r="F202" s="1">
        <v>11204000</v>
      </c>
      <c r="G202" s="1">
        <v>38.009655000000002</v>
      </c>
      <c r="H202" s="2">
        <f t="shared" si="0"/>
        <v>-1.6306978026211491E-2</v>
      </c>
      <c r="I202" s="1">
        <f t="shared" si="1"/>
        <v>-1.6306962839720069E-2</v>
      </c>
      <c r="J202" s="11">
        <v>1.1539541418085922E-3</v>
      </c>
    </row>
    <row r="203" spans="1:10" ht="13" x14ac:dyDescent="0.15">
      <c r="A203" s="3">
        <v>40648</v>
      </c>
      <c r="B203" s="1">
        <v>41.23</v>
      </c>
      <c r="C203" s="1">
        <v>41.709999000000003</v>
      </c>
      <c r="D203" s="1">
        <v>40.959999000000003</v>
      </c>
      <c r="E203" s="1">
        <v>41.52</v>
      </c>
      <c r="F203" s="1">
        <v>8376900</v>
      </c>
      <c r="G203" s="1">
        <v>38.472960999999998</v>
      </c>
      <c r="H203" s="2">
        <f t="shared" si="0"/>
        <v>1.2189176011701608E-2</v>
      </c>
      <c r="I203" s="1">
        <f t="shared" si="1"/>
        <v>1.2189166147390598E-2</v>
      </c>
      <c r="J203" s="11">
        <v>4.6136749002385659E-3</v>
      </c>
    </row>
    <row r="204" spans="1:10" ht="13" x14ac:dyDescent="0.15">
      <c r="A204" s="3">
        <v>40651</v>
      </c>
      <c r="B204" s="1">
        <v>40.970001000000003</v>
      </c>
      <c r="C204" s="1">
        <v>41.279998999999997</v>
      </c>
      <c r="D204" s="1">
        <v>40.459999000000003</v>
      </c>
      <c r="E204" s="1">
        <v>41.200001</v>
      </c>
      <c r="F204" s="1">
        <v>9975800</v>
      </c>
      <c r="G204" s="1">
        <v>38.176445000000001</v>
      </c>
      <c r="H204" s="2">
        <f t="shared" si="0"/>
        <v>-7.7071050096339782E-3</v>
      </c>
      <c r="I204" s="1">
        <f t="shared" si="1"/>
        <v>-7.7071270911536266E-3</v>
      </c>
      <c r="J204" s="11">
        <v>-1.1363002009504184E-2</v>
      </c>
    </row>
    <row r="205" spans="1:10" ht="13" x14ac:dyDescent="0.15">
      <c r="A205" s="3">
        <v>40652</v>
      </c>
      <c r="B205" s="1">
        <v>41.080002</v>
      </c>
      <c r="C205" s="1">
        <v>41.459999000000003</v>
      </c>
      <c r="D205" s="1">
        <v>40.880001</v>
      </c>
      <c r="E205" s="1">
        <v>41.349997999999999</v>
      </c>
      <c r="F205" s="1">
        <v>6903700</v>
      </c>
      <c r="G205" s="1">
        <v>38.315435000000001</v>
      </c>
      <c r="H205" s="2">
        <f t="shared" si="0"/>
        <v>3.6407037951285254E-3</v>
      </c>
      <c r="I205" s="1">
        <f t="shared" si="1"/>
        <v>3.6407266313036668E-3</v>
      </c>
      <c r="J205" s="11">
        <v>5.3403008013256942E-3</v>
      </c>
    </row>
    <row r="206" spans="1:10" ht="13" x14ac:dyDescent="0.15">
      <c r="A206" s="3">
        <v>40653</v>
      </c>
      <c r="B206" s="1">
        <v>41.880001</v>
      </c>
      <c r="C206" s="1">
        <v>42.459999000000003</v>
      </c>
      <c r="D206" s="1">
        <v>41.759998000000003</v>
      </c>
      <c r="E206" s="1">
        <v>42.040000999999997</v>
      </c>
      <c r="F206" s="1">
        <v>7400000</v>
      </c>
      <c r="G206" s="1">
        <v>38.954799999999999</v>
      </c>
      <c r="H206" s="2">
        <f t="shared" si="0"/>
        <v>1.6686893189208796E-2</v>
      </c>
      <c r="I206" s="1">
        <f t="shared" si="1"/>
        <v>1.6686878277644451E-2</v>
      </c>
      <c r="J206" s="11">
        <v>1.522734546640307E-2</v>
      </c>
    </row>
    <row r="207" spans="1:10" ht="13" x14ac:dyDescent="0.15">
      <c r="A207" s="3">
        <v>40654</v>
      </c>
      <c r="B207" s="1">
        <v>42.32</v>
      </c>
      <c r="C207" s="1">
        <v>42.400002000000001</v>
      </c>
      <c r="D207" s="1">
        <v>42.099997999999999</v>
      </c>
      <c r="E207" s="1">
        <v>42.27</v>
      </c>
      <c r="F207" s="1">
        <v>4860800</v>
      </c>
      <c r="G207" s="1">
        <v>39.167921</v>
      </c>
      <c r="H207" s="2">
        <f t="shared" si="0"/>
        <v>5.4709561020230835E-3</v>
      </c>
      <c r="I207" s="1">
        <f t="shared" si="1"/>
        <v>5.47098175321144E-3</v>
      </c>
      <c r="J207" s="11">
        <v>4.2116691183015269E-3</v>
      </c>
    </row>
    <row r="208" spans="1:10" ht="13" x14ac:dyDescent="0.15">
      <c r="A208" s="3">
        <v>40658</v>
      </c>
      <c r="B208" s="1">
        <v>42.34</v>
      </c>
      <c r="C208" s="1">
        <v>42.349997999999999</v>
      </c>
      <c r="D208" s="1">
        <v>41.869999</v>
      </c>
      <c r="E208" s="1">
        <v>41.93</v>
      </c>
      <c r="F208" s="1">
        <v>5157000</v>
      </c>
      <c r="G208" s="1">
        <v>38.852871999999998</v>
      </c>
      <c r="H208" s="2">
        <f t="shared" si="0"/>
        <v>-8.0435296900876127E-3</v>
      </c>
      <c r="I208" s="1">
        <f t="shared" si="1"/>
        <v>-8.043546656459042E-3</v>
      </c>
      <c r="J208" s="11">
        <v>-2.0878274746580399E-3</v>
      </c>
    </row>
    <row r="209" spans="1:10" ht="13" x14ac:dyDescent="0.15">
      <c r="A209" s="3">
        <v>40659</v>
      </c>
      <c r="B209" s="1">
        <v>41.98</v>
      </c>
      <c r="C209" s="1">
        <v>42.439999</v>
      </c>
      <c r="D209" s="1">
        <v>41.720001000000003</v>
      </c>
      <c r="E209" s="1">
        <v>42.330002</v>
      </c>
      <c r="F209" s="1">
        <v>7290800</v>
      </c>
      <c r="G209" s="1">
        <v>39.223519000000003</v>
      </c>
      <c r="H209" s="2">
        <f t="shared" si="0"/>
        <v>9.5397567374195247E-3</v>
      </c>
      <c r="I209" s="1">
        <f t="shared" si="1"/>
        <v>9.5397580904702569E-3</v>
      </c>
      <c r="J209" s="11">
        <v>9.2541147118796758E-3</v>
      </c>
    </row>
    <row r="210" spans="1:10" ht="13" x14ac:dyDescent="0.15">
      <c r="A210" s="3">
        <v>40660</v>
      </c>
      <c r="B210" s="1">
        <v>42.259998000000003</v>
      </c>
      <c r="C210" s="1">
        <v>42.68</v>
      </c>
      <c r="D210" s="1">
        <v>42.18</v>
      </c>
      <c r="E210" s="1">
        <v>42.580002</v>
      </c>
      <c r="F210" s="1">
        <v>5396900</v>
      </c>
      <c r="G210" s="1">
        <v>39.455171999999997</v>
      </c>
      <c r="H210" s="2">
        <f t="shared" si="0"/>
        <v>5.9059765695262667E-3</v>
      </c>
      <c r="I210" s="1">
        <f t="shared" si="1"/>
        <v>5.9059718736606554E-3</v>
      </c>
      <c r="J210" s="11">
        <v>7.5892839264973143E-3</v>
      </c>
    </row>
    <row r="211" spans="1:10" ht="13" x14ac:dyDescent="0.15">
      <c r="A211" s="3">
        <v>40661</v>
      </c>
      <c r="B211" s="1">
        <v>42.380001</v>
      </c>
      <c r="C211" s="1">
        <v>43.150002000000001</v>
      </c>
      <c r="D211" s="1">
        <v>42.380001</v>
      </c>
      <c r="E211" s="1">
        <v>43.02</v>
      </c>
      <c r="F211" s="1">
        <v>6529800</v>
      </c>
      <c r="G211" s="1">
        <v>39.862879999999997</v>
      </c>
      <c r="H211" s="2">
        <f t="shared" si="0"/>
        <v>1.0333442445587549E-2</v>
      </c>
      <c r="I211" s="1">
        <f t="shared" si="1"/>
        <v>1.033344880615397E-2</v>
      </c>
      <c r="J211" s="11">
        <v>5.7008776505508181E-3</v>
      </c>
    </row>
    <row r="212" spans="1:10" ht="13" x14ac:dyDescent="0.15">
      <c r="A212" s="3">
        <v>40662</v>
      </c>
      <c r="B212" s="1">
        <v>43.040000999999997</v>
      </c>
      <c r="C212" s="1">
        <v>43.349997999999999</v>
      </c>
      <c r="D212" s="1">
        <v>42.810001</v>
      </c>
      <c r="E212" s="1">
        <v>43.099997999999999</v>
      </c>
      <c r="F212" s="1">
        <v>5740200</v>
      </c>
      <c r="G212" s="1">
        <v>39.937007000000001</v>
      </c>
      <c r="H212" s="2">
        <f t="shared" si="0"/>
        <v>1.859553695955282E-3</v>
      </c>
      <c r="I212" s="1">
        <f t="shared" si="1"/>
        <v>1.8595495358088598E-3</v>
      </c>
      <c r="J212" s="11">
        <v>3.7004876941177591E-3</v>
      </c>
    </row>
    <row r="213" spans="1:10" ht="13" x14ac:dyDescent="0.15">
      <c r="A213" s="3">
        <v>40665</v>
      </c>
      <c r="B213" s="1">
        <v>43.470001000000003</v>
      </c>
      <c r="C213" s="1">
        <v>43.790000999999997</v>
      </c>
      <c r="D213" s="1">
        <v>43.209999000000003</v>
      </c>
      <c r="E213" s="1">
        <v>43.27</v>
      </c>
      <c r="F213" s="1">
        <v>5601100</v>
      </c>
      <c r="G213" s="1">
        <v>40.094532999999998</v>
      </c>
      <c r="H213" s="2">
        <f t="shared" si="0"/>
        <v>3.9443621319890498E-3</v>
      </c>
      <c r="I213" s="1">
        <f t="shared" si="1"/>
        <v>3.9443616793816616E-3</v>
      </c>
      <c r="J213" s="11">
        <v>-2.4820889596150294E-4</v>
      </c>
    </row>
    <row r="214" spans="1:10" ht="13" x14ac:dyDescent="0.15">
      <c r="A214" s="3">
        <v>40666</v>
      </c>
      <c r="B214" s="1">
        <v>43.25</v>
      </c>
      <c r="C214" s="1">
        <v>43.57</v>
      </c>
      <c r="D214" s="1">
        <v>42.889999000000003</v>
      </c>
      <c r="E214" s="1">
        <v>43.07</v>
      </c>
      <c r="F214" s="1">
        <v>6206900</v>
      </c>
      <c r="G214" s="1">
        <v>39.909210000000002</v>
      </c>
      <c r="H214" s="2">
        <f t="shared" si="0"/>
        <v>-4.6221400508436056E-3</v>
      </c>
      <c r="I214" s="1">
        <f t="shared" si="1"/>
        <v>-4.6221513541508715E-3</v>
      </c>
      <c r="J214" s="11">
        <v>1.1666728811900441E-5</v>
      </c>
    </row>
    <row r="215" spans="1:10" ht="13" x14ac:dyDescent="0.15">
      <c r="A215" s="3">
        <v>40667</v>
      </c>
      <c r="B215" s="1">
        <v>42.939999</v>
      </c>
      <c r="C215" s="1">
        <v>43.240001999999997</v>
      </c>
      <c r="D215" s="1">
        <v>42.299999</v>
      </c>
      <c r="E215" s="1">
        <v>42.619999</v>
      </c>
      <c r="F215" s="1">
        <v>7481400</v>
      </c>
      <c r="G215" s="1">
        <v>39.492234000000003</v>
      </c>
      <c r="H215" s="2">
        <f t="shared" si="0"/>
        <v>-1.0448130949616909E-2</v>
      </c>
      <c r="I215" s="1">
        <f t="shared" si="1"/>
        <v>-1.0448114608131763E-2</v>
      </c>
      <c r="J215" s="11">
        <v>-6.553162285817319E-3</v>
      </c>
    </row>
    <row r="216" spans="1:10" ht="13" x14ac:dyDescent="0.15">
      <c r="A216" s="3">
        <v>40668</v>
      </c>
      <c r="B216" s="1">
        <v>42.509998000000003</v>
      </c>
      <c r="C216" s="1">
        <v>43.25</v>
      </c>
      <c r="D216" s="1">
        <v>42.439999</v>
      </c>
      <c r="E216" s="1">
        <v>42.689999</v>
      </c>
      <c r="F216" s="1">
        <v>8242300</v>
      </c>
      <c r="G216" s="1">
        <v>39.557096000000001</v>
      </c>
      <c r="H216" s="2">
        <f t="shared" si="0"/>
        <v>1.6424214369409132E-3</v>
      </c>
      <c r="I216" s="1">
        <f t="shared" si="1"/>
        <v>1.6423988574563286E-3</v>
      </c>
      <c r="J216" s="11">
        <v>-1.0956834406939927E-2</v>
      </c>
    </row>
    <row r="217" spans="1:10" ht="13" x14ac:dyDescent="0.15">
      <c r="A217" s="3">
        <v>40669</v>
      </c>
      <c r="B217" s="1">
        <v>43.299999</v>
      </c>
      <c r="C217" s="1">
        <v>43.5</v>
      </c>
      <c r="D217" s="1">
        <v>42.849997999999999</v>
      </c>
      <c r="E217" s="1">
        <v>43.060001</v>
      </c>
      <c r="F217" s="1">
        <v>7791900</v>
      </c>
      <c r="G217" s="1">
        <v>39.899946</v>
      </c>
      <c r="H217" s="2">
        <f t="shared" si="0"/>
        <v>8.6671822128644108E-3</v>
      </c>
      <c r="I217" s="1">
        <f t="shared" si="1"/>
        <v>8.6672186451704786E-3</v>
      </c>
      <c r="J217" s="11">
        <v>4.3364250758622267E-3</v>
      </c>
    </row>
    <row r="218" spans="1:10" ht="13" x14ac:dyDescent="0.15">
      <c r="A218" s="3">
        <v>40672</v>
      </c>
      <c r="B218" s="1">
        <v>43.32</v>
      </c>
      <c r="C218" s="1">
        <v>43.349997999999999</v>
      </c>
      <c r="D218" s="1">
        <v>42.93</v>
      </c>
      <c r="E218" s="1">
        <v>43.099997999999999</v>
      </c>
      <c r="F218" s="1">
        <v>6308300</v>
      </c>
      <c r="G218" s="1">
        <v>39.937007000000001</v>
      </c>
      <c r="H218" s="2">
        <f t="shared" si="0"/>
        <v>9.2886667605975243E-4</v>
      </c>
      <c r="I218" s="1">
        <f t="shared" si="1"/>
        <v>9.2884837488254603E-4</v>
      </c>
      <c r="J218" s="11">
        <v>3.6348132142914862E-3</v>
      </c>
    </row>
    <row r="219" spans="1:10" ht="13" x14ac:dyDescent="0.15">
      <c r="A219" s="3">
        <v>40673</v>
      </c>
      <c r="B219" s="1">
        <v>43.240001999999997</v>
      </c>
      <c r="C219" s="1">
        <v>44.130001</v>
      </c>
      <c r="D219" s="1">
        <v>43.099997999999999</v>
      </c>
      <c r="E219" s="1">
        <v>43.91</v>
      </c>
      <c r="F219" s="1">
        <v>12541000</v>
      </c>
      <c r="G219" s="1">
        <v>40.687564999999999</v>
      </c>
      <c r="H219" s="2">
        <f t="shared" si="0"/>
        <v>1.8793550756081176E-2</v>
      </c>
      <c r="I219" s="1">
        <f t="shared" si="1"/>
        <v>1.8793546546940737E-2</v>
      </c>
      <c r="J219" s="11">
        <v>5.9663043805247232E-3</v>
      </c>
    </row>
    <row r="220" spans="1:10" ht="13" x14ac:dyDescent="0.15">
      <c r="A220" s="3">
        <v>40674</v>
      </c>
      <c r="B220" s="1">
        <v>42.110000999999997</v>
      </c>
      <c r="C220" s="1">
        <v>42.580002</v>
      </c>
      <c r="D220" s="1">
        <v>41.110000999999997</v>
      </c>
      <c r="E220" s="1">
        <v>41.52</v>
      </c>
      <c r="F220" s="1">
        <v>38451900</v>
      </c>
      <c r="G220" s="1">
        <v>38.472960999999998</v>
      </c>
      <c r="H220" s="2">
        <f t="shared" si="0"/>
        <v>-5.4429514916875282E-2</v>
      </c>
      <c r="I220" s="1">
        <f t="shared" si="1"/>
        <v>-5.4429504444416896E-2</v>
      </c>
      <c r="J220" s="11">
        <v>-1.021366767279433E-2</v>
      </c>
    </row>
    <row r="221" spans="1:10" ht="13" x14ac:dyDescent="0.15">
      <c r="A221" s="3">
        <v>40675</v>
      </c>
      <c r="B221" s="1">
        <v>41.509998000000003</v>
      </c>
      <c r="C221" s="1">
        <v>41.759998000000003</v>
      </c>
      <c r="D221" s="1">
        <v>40.939999</v>
      </c>
      <c r="E221" s="1">
        <v>41.580002</v>
      </c>
      <c r="F221" s="1">
        <v>13080100</v>
      </c>
      <c r="G221" s="1">
        <v>38.528559000000001</v>
      </c>
      <c r="H221" s="2">
        <f t="shared" si="0"/>
        <v>1.4451348747590853E-3</v>
      </c>
      <c r="I221" s="1">
        <f t="shared" si="1"/>
        <v>1.4451188199422283E-3</v>
      </c>
      <c r="J221" s="11">
        <v>5.2169035696223226E-3</v>
      </c>
    </row>
    <row r="222" spans="1:10" ht="13" x14ac:dyDescent="0.15">
      <c r="A222" s="3">
        <v>40676</v>
      </c>
      <c r="B222" s="1">
        <v>41.610000999999997</v>
      </c>
      <c r="C222" s="1">
        <v>41.869999</v>
      </c>
      <c r="D222" s="1">
        <v>41.25</v>
      </c>
      <c r="E222" s="1">
        <v>41.52</v>
      </c>
      <c r="F222" s="1">
        <v>8420500</v>
      </c>
      <c r="G222" s="1">
        <v>38.472960999999998</v>
      </c>
      <c r="H222" s="2">
        <f t="shared" si="0"/>
        <v>-1.4430494736387273E-3</v>
      </c>
      <c r="I222" s="1">
        <f t="shared" si="1"/>
        <v>-1.4430334651239711E-3</v>
      </c>
      <c r="J222" s="11">
        <v>-7.8899300429740166E-3</v>
      </c>
    </row>
    <row r="223" spans="1:10" ht="13" x14ac:dyDescent="0.15">
      <c r="A223" s="3">
        <v>40679</v>
      </c>
      <c r="B223" s="1">
        <v>41.259998000000003</v>
      </c>
      <c r="C223" s="1">
        <v>41.299999</v>
      </c>
      <c r="D223" s="1">
        <v>40.889999000000003</v>
      </c>
      <c r="E223" s="1">
        <v>40.93</v>
      </c>
      <c r="F223" s="1">
        <v>11697800</v>
      </c>
      <c r="G223" s="1">
        <v>37.926259999999999</v>
      </c>
      <c r="H223" s="2">
        <f t="shared" si="0"/>
        <v>-1.4210019267822817E-2</v>
      </c>
      <c r="I223" s="1">
        <f t="shared" si="1"/>
        <v>-1.421000582720937E-2</v>
      </c>
      <c r="J223" s="11">
        <v>-3.7615767223071602E-3</v>
      </c>
    </row>
    <row r="224" spans="1:10" ht="13" x14ac:dyDescent="0.15">
      <c r="A224" s="3">
        <v>40680</v>
      </c>
      <c r="B224" s="1">
        <v>40.860000999999997</v>
      </c>
      <c r="C224" s="1">
        <v>41.139999000000003</v>
      </c>
      <c r="D224" s="1">
        <v>40.68</v>
      </c>
      <c r="E224" s="1">
        <v>41.009998000000003</v>
      </c>
      <c r="F224" s="1">
        <v>10024400</v>
      </c>
      <c r="G224" s="1">
        <v>38.000387000000003</v>
      </c>
      <c r="H224" s="2">
        <f t="shared" si="0"/>
        <v>1.9545076960665367E-3</v>
      </c>
      <c r="I224" s="1">
        <f t="shared" si="1"/>
        <v>1.954503291387136E-3</v>
      </c>
      <c r="J224" s="11">
        <v>-5.4819900387190574E-3</v>
      </c>
    </row>
    <row r="225" spans="1:10" ht="13" x14ac:dyDescent="0.15">
      <c r="A225" s="3">
        <v>40681</v>
      </c>
      <c r="B225" s="1">
        <v>40.939999</v>
      </c>
      <c r="C225" s="1">
        <v>41.450001</v>
      </c>
      <c r="D225" s="1">
        <v>40.900002000000001</v>
      </c>
      <c r="E225" s="1">
        <v>41.419998</v>
      </c>
      <c r="F225" s="1">
        <v>9948300</v>
      </c>
      <c r="G225" s="1">
        <v>38.380298000000003</v>
      </c>
      <c r="H225" s="2">
        <f t="shared" si="0"/>
        <v>9.997562057915646E-3</v>
      </c>
      <c r="I225" s="1">
        <f t="shared" si="1"/>
        <v>9.997556077520996E-3</v>
      </c>
      <c r="J225" s="11">
        <v>6.4585193959507906E-3</v>
      </c>
    </row>
    <row r="226" spans="1:10" ht="13" x14ac:dyDescent="0.15">
      <c r="A226" s="3">
        <v>40682</v>
      </c>
      <c r="B226" s="1">
        <v>41.549999</v>
      </c>
      <c r="C226" s="1">
        <v>41.740001999999997</v>
      </c>
      <c r="D226" s="1">
        <v>41.139999000000003</v>
      </c>
      <c r="E226" s="1">
        <v>41.380001</v>
      </c>
      <c r="F226" s="1">
        <v>10055800</v>
      </c>
      <c r="G226" s="1">
        <v>38.343235999999997</v>
      </c>
      <c r="H226" s="2">
        <f t="shared" si="0"/>
        <v>-9.6564466275444094E-4</v>
      </c>
      <c r="I226" s="1">
        <f t="shared" si="1"/>
        <v>-9.6565169973422097E-4</v>
      </c>
      <c r="J226" s="11">
        <v>3.593946990737543E-3</v>
      </c>
    </row>
    <row r="227" spans="1:10" ht="13" x14ac:dyDescent="0.15">
      <c r="A227" s="3">
        <v>40683</v>
      </c>
      <c r="B227" s="1">
        <v>41.34</v>
      </c>
      <c r="C227" s="1">
        <v>41.84</v>
      </c>
      <c r="D227" s="1">
        <v>41.119999</v>
      </c>
      <c r="E227" s="1">
        <v>41.5</v>
      </c>
      <c r="F227" s="1">
        <v>9213000</v>
      </c>
      <c r="G227" s="1">
        <v>38.454428</v>
      </c>
      <c r="H227" s="2">
        <f t="shared" si="0"/>
        <v>2.8999274311279008E-3</v>
      </c>
      <c r="I227" s="1">
        <f t="shared" si="1"/>
        <v>2.8999117341061832E-3</v>
      </c>
      <c r="J227" s="11">
        <v>-7.40007137510013E-3</v>
      </c>
    </row>
    <row r="228" spans="1:10" ht="13" x14ac:dyDescent="0.15">
      <c r="A228" s="3">
        <v>40686</v>
      </c>
      <c r="B228" s="1">
        <v>41.150002000000001</v>
      </c>
      <c r="C228" s="1">
        <v>41.330002</v>
      </c>
      <c r="D228" s="1">
        <v>40.950001</v>
      </c>
      <c r="E228" s="1">
        <v>41.16</v>
      </c>
      <c r="F228" s="1">
        <v>7955900</v>
      </c>
      <c r="G228" s="1">
        <v>38.139380000000003</v>
      </c>
      <c r="H228" s="2">
        <f t="shared" si="0"/>
        <v>-8.1927710843374309E-3</v>
      </c>
      <c r="I228" s="1">
        <f t="shared" si="1"/>
        <v>-8.1927626124096119E-3</v>
      </c>
      <c r="J228" s="11">
        <v>-1.0452353859315118E-2</v>
      </c>
    </row>
    <row r="229" spans="1:10" ht="13" x14ac:dyDescent="0.15">
      <c r="A229" s="3">
        <v>40687</v>
      </c>
      <c r="B229" s="1">
        <v>41.27</v>
      </c>
      <c r="C229" s="1">
        <v>41.34</v>
      </c>
      <c r="D229" s="1">
        <v>40.869999</v>
      </c>
      <c r="E229" s="1">
        <v>41.09</v>
      </c>
      <c r="F229" s="1">
        <v>8459300</v>
      </c>
      <c r="G229" s="1">
        <v>38.074517</v>
      </c>
      <c r="H229" s="2">
        <f t="shared" si="0"/>
        <v>-1.700680272108678E-3</v>
      </c>
      <c r="I229" s="1">
        <f t="shared" si="1"/>
        <v>-1.7006831259449564E-3</v>
      </c>
      <c r="J229" s="11">
        <v>-2.0232036533710846E-3</v>
      </c>
    </row>
    <row r="230" spans="1:10" ht="13" x14ac:dyDescent="0.15">
      <c r="A230" s="3">
        <v>40688</v>
      </c>
      <c r="B230" s="1">
        <v>40.919998</v>
      </c>
      <c r="C230" s="1">
        <v>41.34</v>
      </c>
      <c r="D230" s="1">
        <v>40.849997999999999</v>
      </c>
      <c r="E230" s="1">
        <v>41.130001</v>
      </c>
      <c r="F230" s="1">
        <v>7030500</v>
      </c>
      <c r="G230" s="1">
        <v>38.111583000000003</v>
      </c>
      <c r="H230" s="2">
        <f t="shared" si="0"/>
        <v>9.7349720126543241E-4</v>
      </c>
      <c r="I230" s="1">
        <f t="shared" si="1"/>
        <v>9.7351202117686565E-4</v>
      </c>
      <c r="J230" s="11">
        <v>3.1118118034957148E-3</v>
      </c>
    </row>
    <row r="231" spans="1:10" ht="13" x14ac:dyDescent="0.15">
      <c r="A231" s="3">
        <v>40689</v>
      </c>
      <c r="B231" s="1">
        <v>41.02</v>
      </c>
      <c r="C231" s="1">
        <v>41.220001000000003</v>
      </c>
      <c r="D231" s="1">
        <v>40.549999</v>
      </c>
      <c r="E231" s="1">
        <v>40.990001999999997</v>
      </c>
      <c r="F231" s="1">
        <v>11189400</v>
      </c>
      <c r="G231" s="1">
        <v>37.981858000000003</v>
      </c>
      <c r="H231" s="2">
        <f t="shared" si="0"/>
        <v>-3.4038170823288598E-3</v>
      </c>
      <c r="I231" s="1">
        <f t="shared" si="1"/>
        <v>-3.4038208279094711E-3</v>
      </c>
      <c r="J231" s="11">
        <v>6.534757625820312E-4</v>
      </c>
    </row>
    <row r="232" spans="1:10" ht="13" x14ac:dyDescent="0.15">
      <c r="A232" s="3">
        <v>40690</v>
      </c>
      <c r="B232" s="1">
        <v>41.189999</v>
      </c>
      <c r="C232" s="1">
        <v>41.669998</v>
      </c>
      <c r="D232" s="1">
        <v>41.189999</v>
      </c>
      <c r="E232" s="1">
        <v>41.52</v>
      </c>
      <c r="F232" s="1">
        <v>8529400</v>
      </c>
      <c r="G232" s="1">
        <v>38.472960999999998</v>
      </c>
      <c r="H232" s="2">
        <f t="shared" si="0"/>
        <v>1.2929933499393491E-2</v>
      </c>
      <c r="I232" s="1">
        <f t="shared" si="1"/>
        <v>1.2929936181636912E-2</v>
      </c>
      <c r="J232" s="11">
        <v>3.1299735478146047E-3</v>
      </c>
    </row>
    <row r="233" spans="1:10" ht="13" x14ac:dyDescent="0.15">
      <c r="A233" s="3">
        <v>40694</v>
      </c>
      <c r="B233" s="1">
        <v>41.900002000000001</v>
      </c>
      <c r="C233" s="1">
        <v>41.990001999999997</v>
      </c>
      <c r="D233" s="1">
        <v>41.48</v>
      </c>
      <c r="E233" s="1">
        <v>41.630001</v>
      </c>
      <c r="F233" s="1">
        <v>10977200</v>
      </c>
      <c r="G233" s="1">
        <v>38.574888999999999</v>
      </c>
      <c r="H233" s="2">
        <f t="shared" si="0"/>
        <v>2.6493497109825841E-3</v>
      </c>
      <c r="I233" s="1">
        <f t="shared" si="1"/>
        <v>2.6493411827595206E-3</v>
      </c>
      <c r="J233" s="11">
        <v>1.0304957985690201E-2</v>
      </c>
    </row>
    <row r="234" spans="1:10" ht="13" x14ac:dyDescent="0.15">
      <c r="A234" s="3">
        <v>40695</v>
      </c>
      <c r="B234" s="1">
        <v>41.529998999999997</v>
      </c>
      <c r="C234" s="1">
        <v>41.59</v>
      </c>
      <c r="D234" s="1">
        <v>40.32</v>
      </c>
      <c r="E234" s="1">
        <v>40.400002000000001</v>
      </c>
      <c r="F234" s="1">
        <v>12632100</v>
      </c>
      <c r="G234" s="1">
        <v>37.435155999999999</v>
      </c>
      <c r="H234" s="2">
        <f t="shared" si="0"/>
        <v>-2.9545975749556176E-2</v>
      </c>
      <c r="I234" s="1">
        <f t="shared" si="1"/>
        <v>-2.9545982620973962E-2</v>
      </c>
      <c r="J234" s="11">
        <v>-2.2247817116283406E-2</v>
      </c>
    </row>
    <row r="235" spans="1:10" ht="13" x14ac:dyDescent="0.15">
      <c r="A235" s="3">
        <v>40696</v>
      </c>
      <c r="B235" s="1">
        <v>40.349997999999999</v>
      </c>
      <c r="C235" s="1">
        <v>40.689999</v>
      </c>
      <c r="D235" s="1">
        <v>39.990001999999997</v>
      </c>
      <c r="E235" s="1">
        <v>40.060001</v>
      </c>
      <c r="F235" s="1">
        <v>13421400</v>
      </c>
      <c r="G235" s="1">
        <v>37.120106999999997</v>
      </c>
      <c r="H235" s="2">
        <f t="shared" si="0"/>
        <v>-8.4158659200066592E-3</v>
      </c>
      <c r="I235" s="1">
        <f t="shared" si="1"/>
        <v>-8.4158591458788606E-3</v>
      </c>
      <c r="J235" s="11">
        <v>-3.3840006040939275E-3</v>
      </c>
    </row>
    <row r="236" spans="1:10" ht="13" x14ac:dyDescent="0.15">
      <c r="A236" s="3">
        <v>40697</v>
      </c>
      <c r="B236" s="1">
        <v>39.659999999999997</v>
      </c>
      <c r="C236" s="1">
        <v>39.659999999999997</v>
      </c>
      <c r="D236" s="1">
        <v>39.169998</v>
      </c>
      <c r="E236" s="1">
        <v>39.380001</v>
      </c>
      <c r="F236" s="1">
        <v>15135500</v>
      </c>
      <c r="G236" s="1">
        <v>36.490009999999998</v>
      </c>
      <c r="H236" s="2">
        <f t="shared" si="0"/>
        <v>-1.6974537768983073E-2</v>
      </c>
      <c r="I236" s="1">
        <f t="shared" si="1"/>
        <v>-1.6974546975309077E-2</v>
      </c>
      <c r="J236" s="11">
        <v>-7.9429843948195418E-3</v>
      </c>
    </row>
    <row r="237" spans="1:10" ht="13" x14ac:dyDescent="0.15">
      <c r="A237" s="3">
        <v>40700</v>
      </c>
      <c r="B237" s="1">
        <v>39.18</v>
      </c>
      <c r="C237" s="1">
        <v>39.700001</v>
      </c>
      <c r="D237" s="1">
        <v>39.139999000000003</v>
      </c>
      <c r="E237" s="1">
        <v>39.400002000000001</v>
      </c>
      <c r="F237" s="1">
        <v>9193400</v>
      </c>
      <c r="G237" s="1">
        <v>36.508543000000003</v>
      </c>
      <c r="H237" s="2">
        <f t="shared" si="0"/>
        <v>5.0789739695538869E-4</v>
      </c>
      <c r="I237" s="1">
        <f t="shared" si="1"/>
        <v>5.0789243412114769E-4</v>
      </c>
      <c r="J237" s="11">
        <v>-5.0447287902890773E-3</v>
      </c>
    </row>
    <row r="238" spans="1:10" ht="13" x14ac:dyDescent="0.15">
      <c r="A238" s="3">
        <v>40701</v>
      </c>
      <c r="B238" s="1">
        <v>39.610000999999997</v>
      </c>
      <c r="C238" s="1">
        <v>39.880001</v>
      </c>
      <c r="D238" s="1">
        <v>39.330002</v>
      </c>
      <c r="E238" s="1">
        <v>39.349997999999999</v>
      </c>
      <c r="F238" s="1">
        <v>8666700</v>
      </c>
      <c r="G238" s="1">
        <v>36.462209999999999</v>
      </c>
      <c r="H238" s="2">
        <f t="shared" si="0"/>
        <v>-1.2691369914143982E-3</v>
      </c>
      <c r="I238" s="1">
        <f t="shared" si="1"/>
        <v>-1.2691002212825687E-3</v>
      </c>
      <c r="J238" s="11">
        <v>-1.5839911846987373E-3</v>
      </c>
    </row>
    <row r="239" spans="1:10" ht="13" x14ac:dyDescent="0.15">
      <c r="A239" s="3">
        <v>40702</v>
      </c>
      <c r="B239" s="1">
        <v>39.459999000000003</v>
      </c>
      <c r="C239" s="1">
        <v>39.650002000000001</v>
      </c>
      <c r="D239" s="1">
        <v>39.139999000000003</v>
      </c>
      <c r="E239" s="1">
        <v>39.229999999999997</v>
      </c>
      <c r="F239" s="1">
        <v>8483000</v>
      </c>
      <c r="G239" s="1">
        <v>36.351016999999999</v>
      </c>
      <c r="H239" s="2">
        <f t="shared" si="0"/>
        <v>-3.0495046022620508E-3</v>
      </c>
      <c r="I239" s="1">
        <f t="shared" si="1"/>
        <v>-3.049540880818801E-3</v>
      </c>
      <c r="J239" s="11">
        <v>-1.811737636417611E-3</v>
      </c>
    </row>
    <row r="240" spans="1:10" ht="13" x14ac:dyDescent="0.15">
      <c r="A240" s="3">
        <v>40703</v>
      </c>
      <c r="B240" s="1">
        <v>38.950001</v>
      </c>
      <c r="C240" s="1">
        <v>39.529998999999997</v>
      </c>
      <c r="D240" s="1">
        <v>38.849997999999999</v>
      </c>
      <c r="E240" s="1">
        <v>39.369999</v>
      </c>
      <c r="F240" s="1">
        <v>9642200</v>
      </c>
      <c r="G240" s="1">
        <v>36.480741999999999</v>
      </c>
      <c r="H240" s="2">
        <f t="shared" si="0"/>
        <v>3.5686719347438976E-3</v>
      </c>
      <c r="I240" s="1">
        <f t="shared" si="1"/>
        <v>3.5686759465354311E-3</v>
      </c>
      <c r="J240" s="11">
        <v>6.2594649245850962E-3</v>
      </c>
    </row>
    <row r="241" spans="1:10" ht="13" x14ac:dyDescent="0.15">
      <c r="A241" s="3">
        <v>40704</v>
      </c>
      <c r="B241" s="1">
        <v>39.150002000000001</v>
      </c>
      <c r="C241" s="1">
        <v>39.330002</v>
      </c>
      <c r="D241" s="1">
        <v>38.419998</v>
      </c>
      <c r="E241" s="1">
        <v>38.5</v>
      </c>
      <c r="F241" s="1">
        <v>13096800</v>
      </c>
      <c r="G241" s="1">
        <v>35.674590000000002</v>
      </c>
      <c r="H241" s="2">
        <f t="shared" si="0"/>
        <v>-2.2098019357328406E-2</v>
      </c>
      <c r="I241" s="1">
        <f t="shared" si="1"/>
        <v>-2.2098015440584991E-2</v>
      </c>
      <c r="J241" s="11">
        <v>-1.4223446435258861E-2</v>
      </c>
    </row>
    <row r="242" spans="1:10" ht="13" x14ac:dyDescent="0.15">
      <c r="A242" s="3">
        <v>40707</v>
      </c>
      <c r="B242" s="1">
        <v>38.630001</v>
      </c>
      <c r="C242" s="1">
        <v>38.860000999999997</v>
      </c>
      <c r="D242" s="1">
        <v>38.349997999999999</v>
      </c>
      <c r="E242" s="1">
        <v>38.369999</v>
      </c>
      <c r="F242" s="1">
        <v>9253400</v>
      </c>
      <c r="G242" s="1">
        <v>35.554130000000001</v>
      </c>
      <c r="H242" s="2">
        <f t="shared" si="0"/>
        <v>-3.3766493506493514E-3</v>
      </c>
      <c r="I242" s="1">
        <f t="shared" si="1"/>
        <v>-3.3766330601136926E-3</v>
      </c>
      <c r="J242" s="11">
        <v>8.8652774813131505E-5</v>
      </c>
    </row>
    <row r="243" spans="1:10" ht="13" x14ac:dyDescent="0.15">
      <c r="A243" s="3">
        <v>40708</v>
      </c>
      <c r="B243" s="1">
        <v>38.68</v>
      </c>
      <c r="C243" s="1">
        <v>38.860000999999997</v>
      </c>
      <c r="D243" s="1">
        <v>38.509998000000003</v>
      </c>
      <c r="E243" s="1">
        <v>38.590000000000003</v>
      </c>
      <c r="F243" s="1">
        <v>10074600</v>
      </c>
      <c r="G243" s="1">
        <v>35.757986000000002</v>
      </c>
      <c r="H243" s="2">
        <f t="shared" si="0"/>
        <v>5.7336722891236837E-3</v>
      </c>
      <c r="I243" s="1">
        <f t="shared" si="1"/>
        <v>5.7336798847279291E-3</v>
      </c>
      <c r="J243" s="11">
        <v>1.0302094189273926E-2</v>
      </c>
    </row>
    <row r="244" spans="1:10" ht="13" x14ac:dyDescent="0.15">
      <c r="A244" s="3">
        <v>40709</v>
      </c>
      <c r="B244" s="1">
        <v>38.380001</v>
      </c>
      <c r="C244" s="1">
        <v>38.82</v>
      </c>
      <c r="D244" s="1">
        <v>38.240001999999997</v>
      </c>
      <c r="E244" s="1">
        <v>38.389999000000003</v>
      </c>
      <c r="F244" s="1">
        <v>10716200</v>
      </c>
      <c r="G244" s="1">
        <v>35.572662000000001</v>
      </c>
      <c r="H244" s="2">
        <f t="shared" si="0"/>
        <v>-5.182715729463599E-3</v>
      </c>
      <c r="I244" s="1">
        <f t="shared" si="1"/>
        <v>-5.1827303696578815E-3</v>
      </c>
      <c r="J244" s="11">
        <v>-1.4809472157564479E-2</v>
      </c>
    </row>
    <row r="245" spans="1:10" ht="13" x14ac:dyDescent="0.15">
      <c r="A245" s="3">
        <v>40710</v>
      </c>
      <c r="B245" s="1">
        <v>38.369999</v>
      </c>
      <c r="C245" s="1">
        <v>38.470001000000003</v>
      </c>
      <c r="D245" s="1">
        <v>37.770000000000003</v>
      </c>
      <c r="E245" s="1">
        <v>38.009998000000003</v>
      </c>
      <c r="F245" s="1">
        <v>11806900</v>
      </c>
      <c r="G245" s="1">
        <v>35.220548000000001</v>
      </c>
      <c r="H245" s="2">
        <f t="shared" si="0"/>
        <v>-9.8984373508319186E-3</v>
      </c>
      <c r="I245" s="1">
        <f t="shared" si="1"/>
        <v>-9.8984439230328132E-3</v>
      </c>
      <c r="J245" s="11">
        <v>5.4003987921756366E-3</v>
      </c>
    </row>
    <row r="246" spans="1:10" ht="13" x14ac:dyDescent="0.15">
      <c r="A246" s="3">
        <v>40711</v>
      </c>
      <c r="B246" s="1">
        <v>38.310001</v>
      </c>
      <c r="C246" s="1">
        <v>38.369999</v>
      </c>
      <c r="D246" s="1">
        <v>37.979999999999997</v>
      </c>
      <c r="E246" s="1">
        <v>38.040000999999997</v>
      </c>
      <c r="F246" s="1">
        <v>12658300</v>
      </c>
      <c r="G246" s="1">
        <v>35.248348999999997</v>
      </c>
      <c r="H246" s="2">
        <f t="shared" si="0"/>
        <v>7.8934495076778382E-4</v>
      </c>
      <c r="I246" s="1">
        <f t="shared" si="1"/>
        <v>7.8934035892901588E-4</v>
      </c>
      <c r="J246" s="11">
        <v>3.5815533212611209E-3</v>
      </c>
    </row>
    <row r="247" spans="1:10" ht="13" x14ac:dyDescent="0.15">
      <c r="A247" s="3">
        <v>40714</v>
      </c>
      <c r="B247" s="1">
        <v>37.849997999999999</v>
      </c>
      <c r="C247" s="1">
        <v>38.270000000000003</v>
      </c>
      <c r="D247" s="1">
        <v>37.650002000000001</v>
      </c>
      <c r="E247" s="1">
        <v>38.229999999999997</v>
      </c>
      <c r="F247" s="1">
        <v>8746200</v>
      </c>
      <c r="G247" s="1">
        <v>35.424404000000003</v>
      </c>
      <c r="H247" s="2">
        <f t="shared" si="0"/>
        <v>4.9947159570264011E-3</v>
      </c>
      <c r="I247" s="1">
        <f t="shared" si="1"/>
        <v>4.9947020213629064E-3</v>
      </c>
      <c r="J247" s="11">
        <v>6.3326597822431722E-3</v>
      </c>
    </row>
    <row r="248" spans="1:10" ht="13" x14ac:dyDescent="0.15">
      <c r="A248" s="3">
        <v>40715</v>
      </c>
      <c r="B248" s="1">
        <v>38.450001</v>
      </c>
      <c r="C248" s="1">
        <v>38.889999000000003</v>
      </c>
      <c r="D248" s="1">
        <v>38.25</v>
      </c>
      <c r="E248" s="1">
        <v>38.779998999999997</v>
      </c>
      <c r="F248" s="1">
        <v>7815000</v>
      </c>
      <c r="G248" s="1">
        <v>35.934041000000001</v>
      </c>
      <c r="H248" s="2">
        <f t="shared" si="0"/>
        <v>1.4386581218938E-2</v>
      </c>
      <c r="I248" s="1">
        <f t="shared" si="1"/>
        <v>1.4386607605310674E-2</v>
      </c>
      <c r="J248" s="11">
        <v>9.0750366370101389E-3</v>
      </c>
    </row>
    <row r="249" spans="1:10" ht="13" x14ac:dyDescent="0.15">
      <c r="A249" s="3">
        <v>40716</v>
      </c>
      <c r="B249" s="1">
        <v>38.560001</v>
      </c>
      <c r="C249" s="1">
        <v>38.770000000000003</v>
      </c>
      <c r="D249" s="1">
        <v>38.279998999999997</v>
      </c>
      <c r="E249" s="1">
        <v>38.310001</v>
      </c>
      <c r="F249" s="1">
        <v>8543700</v>
      </c>
      <c r="G249" s="1">
        <v>35.498534999999997</v>
      </c>
      <c r="H249" s="2">
        <f t="shared" si="0"/>
        <v>-1.2119598043310854E-2</v>
      </c>
      <c r="I249" s="1">
        <f t="shared" si="1"/>
        <v>-1.2119594342311897E-2</v>
      </c>
      <c r="J249" s="11">
        <v>-6.5906304847859276E-3</v>
      </c>
    </row>
    <row r="250" spans="1:10" ht="13" x14ac:dyDescent="0.15">
      <c r="A250" s="3">
        <v>40717</v>
      </c>
      <c r="B250" s="1">
        <v>37.880001</v>
      </c>
      <c r="C250" s="1">
        <v>37.93</v>
      </c>
      <c r="D250" s="1">
        <v>37.189999</v>
      </c>
      <c r="E250" s="1">
        <v>37.82</v>
      </c>
      <c r="F250" s="1">
        <v>11874100</v>
      </c>
      <c r="G250" s="1">
        <v>35.044493000000003</v>
      </c>
      <c r="H250" s="2">
        <f t="shared" si="0"/>
        <v>-1.2790419921941517E-2</v>
      </c>
      <c r="I250" s="1">
        <f t="shared" si="1"/>
        <v>-1.2790443323928554E-2</v>
      </c>
      <c r="J250" s="11">
        <v>-4.927460483580239E-3</v>
      </c>
    </row>
    <row r="251" spans="1:10" ht="13" x14ac:dyDescent="0.15">
      <c r="A251" s="3">
        <v>40718</v>
      </c>
      <c r="B251" s="1">
        <v>37.909999999999997</v>
      </c>
      <c r="C251" s="1">
        <v>38.020000000000003</v>
      </c>
      <c r="D251" s="1">
        <v>37.389999000000003</v>
      </c>
      <c r="E251" s="1">
        <v>37.580002</v>
      </c>
      <c r="F251" s="1">
        <v>13425400</v>
      </c>
      <c r="G251" s="1">
        <v>34.822108</v>
      </c>
      <c r="H251" s="2">
        <f t="shared" si="0"/>
        <v>-6.3457958751983057E-3</v>
      </c>
      <c r="I251" s="1">
        <f t="shared" si="1"/>
        <v>-6.3457901930555165E-3</v>
      </c>
      <c r="J251" s="11">
        <v>-9.5784165975103964E-3</v>
      </c>
    </row>
    <row r="252" spans="1:10" ht="13" x14ac:dyDescent="0.15">
      <c r="A252" s="3">
        <v>40721</v>
      </c>
      <c r="B252" s="1">
        <v>37.619999</v>
      </c>
      <c r="C252" s="1">
        <v>38.419998</v>
      </c>
      <c r="D252" s="1">
        <v>37.470001000000003</v>
      </c>
      <c r="E252" s="1">
        <v>38.07</v>
      </c>
      <c r="F252" s="1">
        <v>8258400</v>
      </c>
      <c r="G252" s="1">
        <v>35.276147000000002</v>
      </c>
      <c r="H252" s="2">
        <f t="shared" si="0"/>
        <v>1.30387965386484E-2</v>
      </c>
      <c r="I252" s="1">
        <f t="shared" si="1"/>
        <v>1.3038814307278631E-2</v>
      </c>
      <c r="J252" s="11">
        <v>9.1314054846913153E-3</v>
      </c>
    </row>
    <row r="253" spans="1:10" ht="13" x14ac:dyDescent="0.15">
      <c r="A253" s="3">
        <v>40722</v>
      </c>
      <c r="B253" s="1">
        <v>38.169998</v>
      </c>
      <c r="C253" s="1">
        <v>38.450001</v>
      </c>
      <c r="D253" s="1">
        <v>37.790000999999997</v>
      </c>
      <c r="E253" s="1">
        <v>37.919998</v>
      </c>
      <c r="F253" s="1">
        <v>11912700</v>
      </c>
      <c r="G253" s="1">
        <v>35.137152999999998</v>
      </c>
      <c r="H253" s="2">
        <f t="shared" si="0"/>
        <v>-3.9401628578933706E-3</v>
      </c>
      <c r="I253" s="1">
        <f t="shared" si="1"/>
        <v>-3.9401695428926469E-3</v>
      </c>
      <c r="J253" s="11">
        <v>1.2050495466599094E-2</v>
      </c>
    </row>
    <row r="254" spans="1:10" ht="13" x14ac:dyDescent="0.15">
      <c r="A254" s="3">
        <v>40723</v>
      </c>
      <c r="B254" s="1">
        <v>38.110000999999997</v>
      </c>
      <c r="C254" s="1">
        <v>38.43</v>
      </c>
      <c r="D254" s="1">
        <v>37.729999999999997</v>
      </c>
      <c r="E254" s="1">
        <v>38.349997999999999</v>
      </c>
      <c r="F254" s="1">
        <v>9614100</v>
      </c>
      <c r="G254" s="1">
        <v>35.535597000000003</v>
      </c>
      <c r="H254" s="2">
        <f t="shared" si="0"/>
        <v>1.133966304534087E-2</v>
      </c>
      <c r="I254" s="1">
        <f t="shared" si="1"/>
        <v>1.1339677975617572E-2</v>
      </c>
      <c r="J254" s="11">
        <v>5.9669650663200669E-3</v>
      </c>
    </row>
    <row r="255" spans="1:10" ht="13" x14ac:dyDescent="0.15">
      <c r="A255" s="3">
        <v>40724</v>
      </c>
      <c r="B255" s="1">
        <v>38.5</v>
      </c>
      <c r="C255" s="1">
        <v>39.119999</v>
      </c>
      <c r="D255" s="1">
        <v>38.349997999999999</v>
      </c>
      <c r="E255" s="1">
        <v>39.040000999999997</v>
      </c>
      <c r="F255" s="1">
        <v>10049800</v>
      </c>
      <c r="G255" s="1">
        <v>36.174962000000001</v>
      </c>
      <c r="H255" s="2">
        <f t="shared" si="0"/>
        <v>1.799225647938749E-2</v>
      </c>
      <c r="I255" s="1">
        <f t="shared" si="1"/>
        <v>1.7992240287956832E-2</v>
      </c>
      <c r="J255" s="11">
        <v>1.2471632241431323E-2</v>
      </c>
    </row>
    <row r="256" spans="1:10" ht="13" x14ac:dyDescent="0.15">
      <c r="A256" s="3">
        <v>40725</v>
      </c>
      <c r="B256" s="1">
        <v>39.150002000000001</v>
      </c>
      <c r="C256" s="1">
        <v>39.860000999999997</v>
      </c>
      <c r="D256" s="1">
        <v>39.029998999999997</v>
      </c>
      <c r="E256" s="1">
        <v>39.720001000000003</v>
      </c>
      <c r="F256" s="1">
        <v>9245300</v>
      </c>
      <c r="G256" s="1">
        <v>36.805059</v>
      </c>
      <c r="H256" s="2">
        <f t="shared" si="0"/>
        <v>1.7418032340726808E-2</v>
      </c>
      <c r="I256" s="1">
        <f t="shared" si="1"/>
        <v>1.7418041793658256E-2</v>
      </c>
      <c r="J256" s="11">
        <v>1.3567349707739193E-2</v>
      </c>
    </row>
    <row r="257" spans="1:10" ht="13" x14ac:dyDescent="0.15">
      <c r="A257" s="3">
        <v>40729</v>
      </c>
      <c r="B257" s="1">
        <v>39.770000000000003</v>
      </c>
      <c r="C257" s="1">
        <v>40.18</v>
      </c>
      <c r="D257" s="1">
        <v>39.599997999999999</v>
      </c>
      <c r="E257" s="1">
        <v>39.970001000000003</v>
      </c>
      <c r="F257" s="1">
        <v>9446200</v>
      </c>
      <c r="G257" s="1">
        <v>37.036712000000001</v>
      </c>
      <c r="H257" s="2">
        <f t="shared" si="0"/>
        <v>6.2940582504013524E-3</v>
      </c>
      <c r="I257" s="1">
        <f t="shared" si="1"/>
        <v>6.2940532169776294E-3</v>
      </c>
      <c r="J257" s="11">
        <v>-1.0251646085740545E-3</v>
      </c>
    </row>
    <row r="258" spans="1:10" ht="13" x14ac:dyDescent="0.15">
      <c r="A258" s="3">
        <v>40730</v>
      </c>
      <c r="B258" s="1">
        <v>39.950001</v>
      </c>
      <c r="C258" s="1">
        <v>39.950001</v>
      </c>
      <c r="D258" s="1">
        <v>39.270000000000003</v>
      </c>
      <c r="E258" s="1">
        <v>39.57</v>
      </c>
      <c r="F258" s="1">
        <v>11435800</v>
      </c>
      <c r="G258" s="1">
        <v>36.666066000000001</v>
      </c>
      <c r="H258" s="2">
        <f t="shared" ref="H258:H512" si="2">(E258-E257)/E257</f>
        <v>-1.0007530397610025E-2</v>
      </c>
      <c r="I258" s="1">
        <f t="shared" ref="I258:I512" si="3">(G258-G257)/G257</f>
        <v>-1.0007529826081772E-2</v>
      </c>
      <c r="J258" s="11">
        <v>4.4669841027760743E-3</v>
      </c>
    </row>
    <row r="259" spans="1:10" ht="13" x14ac:dyDescent="0.15">
      <c r="A259" s="3">
        <v>40731</v>
      </c>
      <c r="B259" s="1">
        <v>39.849997999999999</v>
      </c>
      <c r="C259" s="1">
        <v>40.060001</v>
      </c>
      <c r="D259" s="1">
        <v>39.729999999999997</v>
      </c>
      <c r="E259" s="1">
        <v>39.740001999999997</v>
      </c>
      <c r="F259" s="1">
        <v>10227600</v>
      </c>
      <c r="G259" s="1">
        <v>36.823591999999998</v>
      </c>
      <c r="H259" s="2">
        <f t="shared" si="2"/>
        <v>4.2962345211017602E-3</v>
      </c>
      <c r="I259" s="1">
        <f t="shared" si="3"/>
        <v>4.2962340164880838E-3</v>
      </c>
      <c r="J259" s="11">
        <v>7.403021972040293E-3</v>
      </c>
    </row>
    <row r="260" spans="1:10" ht="13" x14ac:dyDescent="0.15">
      <c r="A260" s="3">
        <v>40732</v>
      </c>
      <c r="B260" s="1">
        <v>39.979999999999997</v>
      </c>
      <c r="C260" s="1">
        <v>39.979999999999997</v>
      </c>
      <c r="D260" s="1">
        <v>39.200001</v>
      </c>
      <c r="E260" s="1">
        <v>39.909999999999997</v>
      </c>
      <c r="F260" s="1">
        <v>11795100</v>
      </c>
      <c r="G260" s="1">
        <v>36.981113999999998</v>
      </c>
      <c r="H260" s="2">
        <f t="shared" si="2"/>
        <v>4.2777551948789449E-3</v>
      </c>
      <c r="I260" s="1">
        <f t="shared" si="3"/>
        <v>4.2777467228074916E-3</v>
      </c>
      <c r="J260" s="11">
        <v>-4.8972111990057418E-3</v>
      </c>
    </row>
    <row r="261" spans="1:10" ht="13" x14ac:dyDescent="0.15">
      <c r="A261" s="3">
        <v>40735</v>
      </c>
      <c r="B261" s="1">
        <v>39.490001999999997</v>
      </c>
      <c r="C261" s="1">
        <v>39.540000999999997</v>
      </c>
      <c r="D261" s="1">
        <v>39.080002</v>
      </c>
      <c r="E261" s="1">
        <v>39.220001000000003</v>
      </c>
      <c r="F261" s="1">
        <v>9785500</v>
      </c>
      <c r="G261" s="1">
        <v>36.341752999999997</v>
      </c>
      <c r="H261" s="2">
        <f t="shared" si="2"/>
        <v>-1.7288874968679358E-2</v>
      </c>
      <c r="I261" s="1">
        <f t="shared" si="3"/>
        <v>-1.7288851817714335E-2</v>
      </c>
      <c r="J261" s="11">
        <v>-1.1964765319900586E-2</v>
      </c>
    </row>
    <row r="262" spans="1:10" ht="13" x14ac:dyDescent="0.15">
      <c r="A262" s="3">
        <v>40736</v>
      </c>
      <c r="B262" s="1">
        <v>39.340000000000003</v>
      </c>
      <c r="C262" s="1">
        <v>39.520000000000003</v>
      </c>
      <c r="D262" s="1">
        <v>39.029998999999997</v>
      </c>
      <c r="E262" s="1">
        <v>39.150002000000001</v>
      </c>
      <c r="F262" s="1">
        <v>11311000</v>
      </c>
      <c r="G262" s="1">
        <v>36.276890000000002</v>
      </c>
      <c r="H262" s="2">
        <f t="shared" si="2"/>
        <v>-1.7847781288940509E-3</v>
      </c>
      <c r="I262" s="1">
        <f t="shared" si="3"/>
        <v>-1.7848065832156048E-3</v>
      </c>
      <c r="J262" s="11">
        <v>-4.7082217380543974E-3</v>
      </c>
    </row>
    <row r="263" spans="1:10" ht="13" x14ac:dyDescent="0.15">
      <c r="A263" s="3">
        <v>40737</v>
      </c>
      <c r="B263" s="1">
        <v>39.25</v>
      </c>
      <c r="C263" s="1">
        <v>39.830002</v>
      </c>
      <c r="D263" s="1">
        <v>39.090000000000003</v>
      </c>
      <c r="E263" s="1">
        <v>39.560001</v>
      </c>
      <c r="F263" s="1">
        <v>12361400</v>
      </c>
      <c r="G263" s="1">
        <v>36.656801000000002</v>
      </c>
      <c r="H263" s="2">
        <f t="shared" si="2"/>
        <v>1.0472515429245677E-2</v>
      </c>
      <c r="I263" s="1">
        <f t="shared" si="3"/>
        <v>1.0472534994041658E-2</v>
      </c>
      <c r="J263" s="11">
        <v>3.5937094622303387E-3</v>
      </c>
    </row>
    <row r="264" spans="1:10" ht="13" x14ac:dyDescent="0.15">
      <c r="A264" s="3">
        <v>40738</v>
      </c>
      <c r="B264" s="1">
        <v>39.529998999999997</v>
      </c>
      <c r="C264" s="1">
        <v>39.840000000000003</v>
      </c>
      <c r="D264" s="1">
        <v>39.389999000000003</v>
      </c>
      <c r="E264" s="1">
        <v>39.580002</v>
      </c>
      <c r="F264" s="1">
        <v>13294000</v>
      </c>
      <c r="G264" s="1">
        <v>36.675333999999999</v>
      </c>
      <c r="H264" s="2">
        <f t="shared" si="2"/>
        <v>5.0558643818033775E-4</v>
      </c>
      <c r="I264" s="1">
        <f t="shared" si="3"/>
        <v>5.0558148813907447E-4</v>
      </c>
      <c r="J264" s="11">
        <v>-4.3621461503561259E-3</v>
      </c>
    </row>
    <row r="265" spans="1:10" ht="13" x14ac:dyDescent="0.15">
      <c r="A265" s="3">
        <v>40739</v>
      </c>
      <c r="B265" s="1">
        <v>39.720001000000003</v>
      </c>
      <c r="C265" s="1">
        <v>39.82</v>
      </c>
      <c r="D265" s="1">
        <v>38.979999999999997</v>
      </c>
      <c r="E265" s="1">
        <v>39.270000000000003</v>
      </c>
      <c r="F265" s="1">
        <v>18304900</v>
      </c>
      <c r="G265" s="1">
        <v>36.388083000000002</v>
      </c>
      <c r="H265" s="2">
        <f t="shared" si="2"/>
        <v>-7.8322886390960068E-3</v>
      </c>
      <c r="I265" s="1">
        <f t="shared" si="3"/>
        <v>-7.8322667763570386E-3</v>
      </c>
      <c r="J265" s="11">
        <v>3.4260624315656154E-3</v>
      </c>
    </row>
    <row r="266" spans="1:10" ht="13" x14ac:dyDescent="0.15">
      <c r="A266" s="3">
        <v>40742</v>
      </c>
      <c r="B266" s="1">
        <v>39.119999</v>
      </c>
      <c r="C266" s="1">
        <v>39.119999</v>
      </c>
      <c r="D266" s="1">
        <v>38.459999000000003</v>
      </c>
      <c r="E266" s="1">
        <v>38.75</v>
      </c>
      <c r="F266" s="1">
        <v>11309600</v>
      </c>
      <c r="G266" s="1">
        <v>35.906243000000003</v>
      </c>
      <c r="H266" s="2">
        <f t="shared" si="2"/>
        <v>-1.3241660300483909E-2</v>
      </c>
      <c r="I266" s="1">
        <f t="shared" si="3"/>
        <v>-1.3241697838272993E-2</v>
      </c>
      <c r="J266" s="11">
        <v>-7.5779128585619984E-3</v>
      </c>
    </row>
    <row r="267" spans="1:10" ht="13" x14ac:dyDescent="0.15">
      <c r="A267" s="3">
        <v>40743</v>
      </c>
      <c r="B267" s="1">
        <v>39.040000999999997</v>
      </c>
      <c r="C267" s="1">
        <v>39.729999999999997</v>
      </c>
      <c r="D267" s="1">
        <v>38.990001999999997</v>
      </c>
      <c r="E267" s="1">
        <v>39.540000999999997</v>
      </c>
      <c r="F267" s="1">
        <v>7987500</v>
      </c>
      <c r="G267" s="1">
        <v>36.638267999999997</v>
      </c>
      <c r="H267" s="2">
        <f t="shared" si="2"/>
        <v>2.0387122580645074E-2</v>
      </c>
      <c r="I267" s="1">
        <f t="shared" si="3"/>
        <v>2.0387123208629569E-2</v>
      </c>
      <c r="J267" s="11">
        <v>1.6330815055039291E-2</v>
      </c>
    </row>
    <row r="268" spans="1:10" ht="13" x14ac:dyDescent="0.15">
      <c r="A268" s="3">
        <v>40744</v>
      </c>
      <c r="B268" s="1">
        <v>39.580002</v>
      </c>
      <c r="C268" s="1">
        <v>39.849997999999999</v>
      </c>
      <c r="D268" s="1">
        <v>39.279998999999997</v>
      </c>
      <c r="E268" s="1">
        <v>39.360000999999997</v>
      </c>
      <c r="F268" s="1">
        <v>6126400</v>
      </c>
      <c r="G268" s="1">
        <v>36.471477999999998</v>
      </c>
      <c r="H268" s="2">
        <f t="shared" si="2"/>
        <v>-4.552351933425589E-3</v>
      </c>
      <c r="I268" s="1">
        <f t="shared" si="3"/>
        <v>-4.5523440136416632E-3</v>
      </c>
      <c r="J268" s="11">
        <v>-1.2321635488903929E-3</v>
      </c>
    </row>
    <row r="269" spans="1:10" ht="13" x14ac:dyDescent="0.15">
      <c r="A269" s="3">
        <v>40745</v>
      </c>
      <c r="B269" s="1">
        <v>39.689999</v>
      </c>
      <c r="C269" s="1">
        <v>40.869999</v>
      </c>
      <c r="D269" s="1">
        <v>39.669998</v>
      </c>
      <c r="E269" s="1">
        <v>40.740001999999997</v>
      </c>
      <c r="F269" s="1">
        <v>13473000</v>
      </c>
      <c r="G269" s="1">
        <v>37.750203999999997</v>
      </c>
      <c r="H269" s="2">
        <f t="shared" si="2"/>
        <v>3.5061000125482723E-2</v>
      </c>
      <c r="I269" s="1">
        <f t="shared" si="3"/>
        <v>3.5060986560511723E-2</v>
      </c>
      <c r="J269" s="11">
        <v>1.2130217131618447E-2</v>
      </c>
    </row>
    <row r="270" spans="1:10" ht="13" x14ac:dyDescent="0.15">
      <c r="A270" s="3">
        <v>40746</v>
      </c>
      <c r="B270" s="1">
        <v>40.779998999999997</v>
      </c>
      <c r="C270" s="1">
        <v>40.970001000000003</v>
      </c>
      <c r="D270" s="1">
        <v>40.540000999999997</v>
      </c>
      <c r="E270" s="1">
        <v>40.650002000000001</v>
      </c>
      <c r="F270" s="1">
        <v>7723300</v>
      </c>
      <c r="G270" s="1">
        <v>37.666809000000001</v>
      </c>
      <c r="H270" s="2">
        <f t="shared" si="2"/>
        <v>-2.2091309666601466E-3</v>
      </c>
      <c r="I270" s="1">
        <f t="shared" si="3"/>
        <v>-2.2091271347830571E-3</v>
      </c>
      <c r="J270" s="11">
        <v>-3.3989787704234143E-3</v>
      </c>
    </row>
    <row r="271" spans="1:10" ht="13" x14ac:dyDescent="0.15">
      <c r="A271" s="3">
        <v>40749</v>
      </c>
      <c r="B271" s="1">
        <v>40.25</v>
      </c>
      <c r="C271" s="1">
        <v>40.889999000000003</v>
      </c>
      <c r="D271" s="1">
        <v>40.159999999999997</v>
      </c>
      <c r="E271" s="1">
        <v>40.560001</v>
      </c>
      <c r="F271" s="1">
        <v>6840900</v>
      </c>
      <c r="G271" s="1">
        <v>37.583413999999998</v>
      </c>
      <c r="H271" s="2">
        <f t="shared" si="2"/>
        <v>-2.2140466315352428E-3</v>
      </c>
      <c r="I271" s="1">
        <f t="shared" si="3"/>
        <v>-2.2140181824269476E-3</v>
      </c>
      <c r="J271" s="11">
        <v>-6.9678443364127518E-3</v>
      </c>
    </row>
    <row r="272" spans="1:10" ht="13" x14ac:dyDescent="0.15">
      <c r="A272" s="3">
        <v>40750</v>
      </c>
      <c r="B272" s="1">
        <v>40.380001</v>
      </c>
      <c r="C272" s="1">
        <v>40.810001</v>
      </c>
      <c r="D272" s="1">
        <v>40.369999</v>
      </c>
      <c r="E272" s="1">
        <v>40.509998000000003</v>
      </c>
      <c r="F272" s="1">
        <v>9292900</v>
      </c>
      <c r="G272" s="1">
        <v>37.537080000000003</v>
      </c>
      <c r="H272" s="2">
        <f t="shared" si="2"/>
        <v>-1.232815551459101E-3</v>
      </c>
      <c r="I272" s="1">
        <f t="shared" si="3"/>
        <v>-1.2328310568059237E-3</v>
      </c>
      <c r="J272" s="11">
        <v>-7.2660569039888516E-3</v>
      </c>
    </row>
    <row r="273" spans="1:10" ht="13" x14ac:dyDescent="0.15">
      <c r="A273" s="3">
        <v>40751</v>
      </c>
      <c r="B273" s="1">
        <v>40.349997999999999</v>
      </c>
      <c r="C273" s="1">
        <v>40.369999</v>
      </c>
      <c r="D273" s="1">
        <v>39.419998</v>
      </c>
      <c r="E273" s="1">
        <v>39.520000000000003</v>
      </c>
      <c r="F273" s="1">
        <v>10736600</v>
      </c>
      <c r="G273" s="1">
        <v>36.619736000000003</v>
      </c>
      <c r="H273" s="2">
        <f t="shared" si="2"/>
        <v>-2.4438362105078354E-2</v>
      </c>
      <c r="I273" s="1">
        <f t="shared" si="3"/>
        <v>-2.4438342034063382E-2</v>
      </c>
      <c r="J273" s="11">
        <v>-1.5898346813586258E-2</v>
      </c>
    </row>
    <row r="274" spans="1:10" ht="13" x14ac:dyDescent="0.15">
      <c r="A274" s="3">
        <v>40752</v>
      </c>
      <c r="B274" s="1">
        <v>39.459999000000003</v>
      </c>
      <c r="C274" s="1">
        <v>39.830002</v>
      </c>
      <c r="D274" s="1">
        <v>39.189999</v>
      </c>
      <c r="E274" s="1">
        <v>39.400002000000001</v>
      </c>
      <c r="F274" s="1">
        <v>11028100</v>
      </c>
      <c r="G274" s="1">
        <v>36.508543000000003</v>
      </c>
      <c r="H274" s="2">
        <f t="shared" si="2"/>
        <v>-3.036386639676176E-3</v>
      </c>
      <c r="I274" s="1">
        <f t="shared" si="3"/>
        <v>-3.0364227639434671E-3</v>
      </c>
      <c r="J274" s="11">
        <v>-5.075326738303171E-3</v>
      </c>
    </row>
    <row r="275" spans="1:10" ht="13" x14ac:dyDescent="0.15">
      <c r="A275" s="3">
        <v>40753</v>
      </c>
      <c r="B275" s="1">
        <v>39.049999</v>
      </c>
      <c r="C275" s="1">
        <v>39.310001</v>
      </c>
      <c r="D275" s="1">
        <v>38.5</v>
      </c>
      <c r="E275" s="1">
        <v>38.619999</v>
      </c>
      <c r="F275" s="1">
        <v>16049700</v>
      </c>
      <c r="G275" s="1">
        <v>35.785783000000002</v>
      </c>
      <c r="H275" s="2">
        <f t="shared" si="2"/>
        <v>-1.9797029451927455E-2</v>
      </c>
      <c r="I275" s="1">
        <f t="shared" si="3"/>
        <v>-1.9797010250450171E-2</v>
      </c>
      <c r="J275" s="11">
        <v>-7.914154139958501E-3</v>
      </c>
    </row>
    <row r="276" spans="1:10" ht="13" x14ac:dyDescent="0.15">
      <c r="A276" s="3">
        <v>40756</v>
      </c>
      <c r="B276" s="1">
        <v>38.729999999999997</v>
      </c>
      <c r="C276" s="1">
        <v>38.75</v>
      </c>
      <c r="D276" s="1">
        <v>37.82</v>
      </c>
      <c r="E276" s="1">
        <v>38.439999</v>
      </c>
      <c r="F276" s="1">
        <v>11497500</v>
      </c>
      <c r="G276" s="1">
        <v>35.618991999999999</v>
      </c>
      <c r="H276" s="2">
        <f t="shared" si="2"/>
        <v>-4.6607976349248405E-3</v>
      </c>
      <c r="I276" s="1">
        <f t="shared" si="3"/>
        <v>-4.6608173977918397E-3</v>
      </c>
      <c r="J276" s="11">
        <v>-8.8526618895688281E-4</v>
      </c>
    </row>
    <row r="277" spans="1:10" ht="13" x14ac:dyDescent="0.15">
      <c r="A277" s="3">
        <v>40757</v>
      </c>
      <c r="B277" s="1">
        <v>38.060001</v>
      </c>
      <c r="C277" s="1">
        <v>38.43</v>
      </c>
      <c r="D277" s="1">
        <v>36.93</v>
      </c>
      <c r="E277" s="1">
        <v>36.970001000000003</v>
      </c>
      <c r="F277" s="1">
        <v>13652300</v>
      </c>
      <c r="G277" s="1">
        <v>34.256874000000003</v>
      </c>
      <c r="H277" s="2">
        <f t="shared" si="2"/>
        <v>-3.8241364158203978E-2</v>
      </c>
      <c r="I277" s="1">
        <f t="shared" si="3"/>
        <v>-3.8241340462413856E-2</v>
      </c>
      <c r="J277" s="11">
        <v>-2.1913894423964426E-2</v>
      </c>
    </row>
    <row r="278" spans="1:10" ht="13" x14ac:dyDescent="0.15">
      <c r="A278" s="3">
        <v>40758</v>
      </c>
      <c r="B278" s="1">
        <v>36.939999</v>
      </c>
      <c r="C278" s="1">
        <v>37.5</v>
      </c>
      <c r="D278" s="1">
        <v>36.470001000000003</v>
      </c>
      <c r="E278" s="1">
        <v>37.43</v>
      </c>
      <c r="F278" s="1">
        <v>11804500</v>
      </c>
      <c r="G278" s="1">
        <v>34.683115000000001</v>
      </c>
      <c r="H278" s="2">
        <f t="shared" si="2"/>
        <v>1.2442493577427716E-2</v>
      </c>
      <c r="I278" s="1">
        <f t="shared" si="3"/>
        <v>1.2442495482804338E-2</v>
      </c>
      <c r="J278" s="11">
        <v>2.5129573289147285E-3</v>
      </c>
    </row>
    <row r="279" spans="1:10" ht="13" x14ac:dyDescent="0.15">
      <c r="A279" s="3">
        <v>40759</v>
      </c>
      <c r="B279" s="1">
        <v>36.849997999999999</v>
      </c>
      <c r="C279" s="1">
        <v>36.889999000000003</v>
      </c>
      <c r="D279" s="1">
        <v>35.259998000000003</v>
      </c>
      <c r="E279" s="1">
        <v>35.349997999999999</v>
      </c>
      <c r="F279" s="1">
        <v>19369200</v>
      </c>
      <c r="G279" s="1">
        <v>32.755758999999998</v>
      </c>
      <c r="H279" s="2">
        <f t="shared" si="2"/>
        <v>-5.5570451509484378E-2</v>
      </c>
      <c r="I279" s="1">
        <f t="shared" si="3"/>
        <v>-5.5570441120989369E-2</v>
      </c>
      <c r="J279" s="11">
        <v>-4.3102030646657866E-2</v>
      </c>
    </row>
    <row r="280" spans="1:10" ht="13" x14ac:dyDescent="0.15">
      <c r="A280" s="3">
        <v>40760</v>
      </c>
      <c r="B280" s="1">
        <v>35.790000999999997</v>
      </c>
      <c r="C280" s="1">
        <v>35.950001</v>
      </c>
      <c r="D280" s="1">
        <v>34.400002000000001</v>
      </c>
      <c r="E280" s="1">
        <v>35.18</v>
      </c>
      <c r="F280" s="1">
        <v>22781900</v>
      </c>
      <c r="G280" s="1">
        <v>32.598236</v>
      </c>
      <c r="H280" s="2">
        <f t="shared" si="2"/>
        <v>-4.808996028797502E-3</v>
      </c>
      <c r="I280" s="1">
        <f t="shared" si="3"/>
        <v>-4.8090169426389306E-3</v>
      </c>
      <c r="J280" s="11">
        <v>5.3524573476469613E-3</v>
      </c>
    </row>
    <row r="281" spans="1:10" ht="13" x14ac:dyDescent="0.15">
      <c r="A281" s="3">
        <v>40763</v>
      </c>
      <c r="B281" s="1">
        <v>34.060001</v>
      </c>
      <c r="C281" s="1">
        <v>34.57</v>
      </c>
      <c r="D281" s="1">
        <v>33.029998999999997</v>
      </c>
      <c r="E281" s="1">
        <v>33.029998999999997</v>
      </c>
      <c r="F281" s="1">
        <v>25923500</v>
      </c>
      <c r="G281" s="1">
        <v>30.606017000000001</v>
      </c>
      <c r="H281" s="2">
        <f t="shared" si="2"/>
        <v>-6.1114297896532208E-2</v>
      </c>
      <c r="I281" s="1">
        <f t="shared" si="3"/>
        <v>-6.1114319191995503E-2</v>
      </c>
      <c r="J281" s="11">
        <v>-5.5463726644044413E-2</v>
      </c>
    </row>
    <row r="282" spans="1:10" ht="13" x14ac:dyDescent="0.15">
      <c r="A282" s="3">
        <v>40764</v>
      </c>
      <c r="B282" s="1">
        <v>33.470001000000003</v>
      </c>
      <c r="C282" s="1">
        <v>34.75</v>
      </c>
      <c r="D282" s="1">
        <v>32.310001</v>
      </c>
      <c r="E282" s="1">
        <v>34.700001</v>
      </c>
      <c r="F282" s="1">
        <v>31836700</v>
      </c>
      <c r="G282" s="1">
        <v>32.153463000000002</v>
      </c>
      <c r="H282" s="2">
        <f t="shared" si="2"/>
        <v>5.0560158963371571E-2</v>
      </c>
      <c r="I282" s="1">
        <f t="shared" si="3"/>
        <v>5.0560188867437426E-2</v>
      </c>
      <c r="J282" s="11">
        <v>3.9771128693806154E-2</v>
      </c>
    </row>
    <row r="283" spans="1:10" ht="13" x14ac:dyDescent="0.15">
      <c r="A283" s="3">
        <v>40765</v>
      </c>
      <c r="B283" s="1">
        <v>31.84</v>
      </c>
      <c r="C283" s="1">
        <v>32.270000000000003</v>
      </c>
      <c r="D283" s="1">
        <v>29.6</v>
      </c>
      <c r="E283" s="1">
        <v>31.540001</v>
      </c>
      <c r="F283" s="1">
        <v>87048500</v>
      </c>
      <c r="G283" s="1">
        <v>29.225366999999999</v>
      </c>
      <c r="H283" s="2">
        <f t="shared" si="2"/>
        <v>-9.1066279796360811E-2</v>
      </c>
      <c r="I283" s="1">
        <f t="shared" si="3"/>
        <v>-9.1066271772965904E-2</v>
      </c>
      <c r="J283" s="11">
        <v>-4.6249088881451385E-2</v>
      </c>
    </row>
    <row r="284" spans="1:10" ht="13" x14ac:dyDescent="0.15">
      <c r="A284" s="3">
        <v>40766</v>
      </c>
      <c r="B284" s="1">
        <v>31.83</v>
      </c>
      <c r="C284" s="1">
        <v>33.080002</v>
      </c>
      <c r="D284" s="1">
        <v>31.809999000000001</v>
      </c>
      <c r="E284" s="1">
        <v>32.119999</v>
      </c>
      <c r="F284" s="1">
        <v>36389500</v>
      </c>
      <c r="G284" s="1">
        <v>29.762799999999999</v>
      </c>
      <c r="H284" s="2">
        <f t="shared" si="2"/>
        <v>1.8389282866541436E-2</v>
      </c>
      <c r="I284" s="1">
        <f t="shared" si="3"/>
        <v>1.8389264367492806E-2</v>
      </c>
      <c r="J284" s="11">
        <v>3.9493609387528925E-2</v>
      </c>
    </row>
    <row r="285" spans="1:10" ht="13" x14ac:dyDescent="0.15">
      <c r="A285" s="3">
        <v>40767</v>
      </c>
      <c r="B285" s="1">
        <v>32.759998000000003</v>
      </c>
      <c r="C285" s="1">
        <v>33.560001</v>
      </c>
      <c r="D285" s="1">
        <v>32.439999</v>
      </c>
      <c r="E285" s="1">
        <v>33.090000000000003</v>
      </c>
      <c r="F285" s="1">
        <v>24426900</v>
      </c>
      <c r="G285" s="1">
        <v>30.661615999999999</v>
      </c>
      <c r="H285" s="2">
        <f t="shared" si="2"/>
        <v>3.0199284875444841E-2</v>
      </c>
      <c r="I285" s="1">
        <f t="shared" si="3"/>
        <v>3.0199309204779125E-2</v>
      </c>
      <c r="J285" s="11">
        <v>1.1281205032518912E-2</v>
      </c>
    </row>
    <row r="286" spans="1:10" ht="13" x14ac:dyDescent="0.15">
      <c r="A286" s="3">
        <v>40770</v>
      </c>
      <c r="B286" s="1">
        <v>33.43</v>
      </c>
      <c r="C286" s="1">
        <v>33.799999</v>
      </c>
      <c r="D286" s="1">
        <v>33.090000000000003</v>
      </c>
      <c r="E286" s="1">
        <v>33.650002000000001</v>
      </c>
      <c r="F286" s="1">
        <v>17839100</v>
      </c>
      <c r="G286" s="1">
        <v>31.180520000000001</v>
      </c>
      <c r="H286" s="2">
        <f t="shared" si="2"/>
        <v>1.6923602296766309E-2</v>
      </c>
      <c r="I286" s="1">
        <f t="shared" si="3"/>
        <v>1.6923569847068814E-2</v>
      </c>
      <c r="J286" s="11">
        <v>1.897954470933472E-2</v>
      </c>
    </row>
    <row r="287" spans="1:10" ht="13" x14ac:dyDescent="0.15">
      <c r="A287" s="3">
        <v>40771</v>
      </c>
      <c r="B287" s="1">
        <v>33.119999</v>
      </c>
      <c r="C287" s="1">
        <v>33.669998</v>
      </c>
      <c r="D287" s="1">
        <v>32.75</v>
      </c>
      <c r="E287" s="1">
        <v>33.419998</v>
      </c>
      <c r="F287" s="1">
        <v>18558300</v>
      </c>
      <c r="G287" s="1">
        <v>30.967396000000001</v>
      </c>
      <c r="H287" s="2">
        <f t="shared" si="2"/>
        <v>-6.8351853292609307E-3</v>
      </c>
      <c r="I287" s="1">
        <f t="shared" si="3"/>
        <v>-6.8351650325267355E-3</v>
      </c>
      <c r="J287" s="11">
        <v>-6.7030712960839201E-3</v>
      </c>
    </row>
    <row r="288" spans="1:10" ht="13" x14ac:dyDescent="0.15">
      <c r="A288" s="3">
        <v>40772</v>
      </c>
      <c r="B288" s="1">
        <v>33.610000999999997</v>
      </c>
      <c r="C288" s="1">
        <v>33.75</v>
      </c>
      <c r="D288" s="1">
        <v>32.840000000000003</v>
      </c>
      <c r="E288" s="1">
        <v>33.369999</v>
      </c>
      <c r="F288" s="1">
        <v>12741000</v>
      </c>
      <c r="G288" s="1">
        <v>30.921066</v>
      </c>
      <c r="H288" s="2">
        <f t="shared" si="2"/>
        <v>-1.4960802810341186E-3</v>
      </c>
      <c r="I288" s="1">
        <f t="shared" si="3"/>
        <v>-1.4960896292346018E-3</v>
      </c>
      <c r="J288" s="11">
        <v>3.7526708618517628E-4</v>
      </c>
    </row>
    <row r="289" spans="1:10" ht="13" x14ac:dyDescent="0.15">
      <c r="A289" s="3">
        <v>40773</v>
      </c>
      <c r="B289" s="1">
        <v>32.470001000000003</v>
      </c>
      <c r="C289" s="1">
        <v>32.689999</v>
      </c>
      <c r="D289" s="1">
        <v>32.169998</v>
      </c>
      <c r="E289" s="1">
        <v>32.549999</v>
      </c>
      <c r="F289" s="1">
        <v>23724700</v>
      </c>
      <c r="G289" s="1">
        <v>30.161244</v>
      </c>
      <c r="H289" s="2">
        <f t="shared" si="2"/>
        <v>-2.4572970469672484E-2</v>
      </c>
      <c r="I289" s="1">
        <f t="shared" si="3"/>
        <v>-2.4572956184628299E-2</v>
      </c>
      <c r="J289" s="11">
        <v>-3.6776700995956119E-2</v>
      </c>
    </row>
    <row r="290" spans="1:10" ht="13" x14ac:dyDescent="0.15">
      <c r="A290" s="3">
        <v>40774</v>
      </c>
      <c r="B290" s="1">
        <v>31.950001</v>
      </c>
      <c r="C290" s="1">
        <v>32.979999999999997</v>
      </c>
      <c r="D290" s="1">
        <v>31.82</v>
      </c>
      <c r="E290" s="1">
        <v>31.85</v>
      </c>
      <c r="F290" s="1">
        <v>19006700</v>
      </c>
      <c r="G290" s="1">
        <v>29.512616000000001</v>
      </c>
      <c r="H290" s="2">
        <f t="shared" si="2"/>
        <v>-2.1505346282806283E-2</v>
      </c>
      <c r="I290" s="1">
        <f t="shared" si="3"/>
        <v>-2.1505346397515921E-2</v>
      </c>
      <c r="J290" s="11">
        <v>-1.5734355124229171E-2</v>
      </c>
    </row>
    <row r="291" spans="1:10" ht="13" x14ac:dyDescent="0.15">
      <c r="A291" s="3">
        <v>40777</v>
      </c>
      <c r="B291" s="1">
        <v>32.419998</v>
      </c>
      <c r="C291" s="1">
        <v>32.650002000000001</v>
      </c>
      <c r="D291" s="1">
        <v>31.940000999999999</v>
      </c>
      <c r="E291" s="1">
        <v>32.020000000000003</v>
      </c>
      <c r="F291" s="1">
        <v>15000100</v>
      </c>
      <c r="G291" s="1">
        <v>29.67014</v>
      </c>
      <c r="H291" s="2">
        <f t="shared" si="2"/>
        <v>5.3375196232339625E-3</v>
      </c>
      <c r="I291" s="1">
        <f t="shared" si="3"/>
        <v>5.3375139635198268E-3</v>
      </c>
      <c r="J291" s="11">
        <v>3.4203360864946569E-3</v>
      </c>
    </row>
    <row r="292" spans="1:10" ht="13" x14ac:dyDescent="0.15">
      <c r="A292" s="3">
        <v>40778</v>
      </c>
      <c r="B292" s="1">
        <v>32.07</v>
      </c>
      <c r="C292" s="1">
        <v>32.110000999999997</v>
      </c>
      <c r="D292" s="1">
        <v>31.33</v>
      </c>
      <c r="E292" s="1">
        <v>32.110000999999997</v>
      </c>
      <c r="F292" s="1">
        <v>30417400</v>
      </c>
      <c r="G292" s="1">
        <v>29.753534999999999</v>
      </c>
      <c r="H292" s="2">
        <f t="shared" si="2"/>
        <v>2.8107745159273506E-3</v>
      </c>
      <c r="I292" s="1">
        <f t="shared" si="3"/>
        <v>2.8107383382754325E-3</v>
      </c>
      <c r="J292" s="11">
        <v>2.9674781630622361E-2</v>
      </c>
    </row>
    <row r="293" spans="1:10" ht="13" x14ac:dyDescent="0.15">
      <c r="A293" s="3">
        <v>40779</v>
      </c>
      <c r="B293" s="1">
        <v>32.009998000000003</v>
      </c>
      <c r="C293" s="1">
        <v>32.580002</v>
      </c>
      <c r="D293" s="1">
        <v>31.73</v>
      </c>
      <c r="E293" s="1">
        <v>32.509998000000003</v>
      </c>
      <c r="F293" s="1">
        <v>12595700</v>
      </c>
      <c r="G293" s="1">
        <v>30.124178000000001</v>
      </c>
      <c r="H293" s="2">
        <f t="shared" si="2"/>
        <v>1.2457084632292793E-2</v>
      </c>
      <c r="I293" s="1">
        <f t="shared" si="3"/>
        <v>1.2457108037750847E-2</v>
      </c>
      <c r="J293" s="11">
        <v>1.287942059794308E-2</v>
      </c>
    </row>
    <row r="294" spans="1:10" ht="13" x14ac:dyDescent="0.15">
      <c r="A294" s="3">
        <v>40780</v>
      </c>
      <c r="B294" s="1">
        <v>32.529998999999997</v>
      </c>
      <c r="C294" s="1">
        <v>32.830002</v>
      </c>
      <c r="D294" s="1">
        <v>31.879999000000002</v>
      </c>
      <c r="E294" s="1">
        <v>32.009998000000003</v>
      </c>
      <c r="F294" s="1">
        <v>10799000</v>
      </c>
      <c r="G294" s="1">
        <v>29.660872000000001</v>
      </c>
      <c r="H294" s="2">
        <f t="shared" si="2"/>
        <v>-1.5379884059051618E-2</v>
      </c>
      <c r="I294" s="1">
        <f t="shared" si="3"/>
        <v>-1.5379871942065915E-2</v>
      </c>
      <c r="J294" s="11">
        <v>-1.5095312096486305E-2</v>
      </c>
    </row>
    <row r="295" spans="1:10" ht="13" x14ac:dyDescent="0.15">
      <c r="A295" s="3">
        <v>40781</v>
      </c>
      <c r="B295" s="1">
        <v>32.119999</v>
      </c>
      <c r="C295" s="1">
        <v>32.639999000000003</v>
      </c>
      <c r="D295" s="1">
        <v>31.360001</v>
      </c>
      <c r="E295" s="1">
        <v>32.400002000000001</v>
      </c>
      <c r="F295" s="1">
        <v>11247100</v>
      </c>
      <c r="G295" s="1">
        <v>30.022254</v>
      </c>
      <c r="H295" s="2">
        <f t="shared" si="2"/>
        <v>1.218381831826411E-2</v>
      </c>
      <c r="I295" s="1">
        <f t="shared" si="3"/>
        <v>1.218379554046823E-2</v>
      </c>
      <c r="J295" s="11">
        <v>1.2082681716329894E-2</v>
      </c>
    </row>
    <row r="296" spans="1:10" ht="13" x14ac:dyDescent="0.15">
      <c r="A296" s="3">
        <v>40784</v>
      </c>
      <c r="B296" s="1">
        <v>32.720001000000003</v>
      </c>
      <c r="C296" s="1">
        <v>33.169998</v>
      </c>
      <c r="D296" s="1">
        <v>32.610000999999997</v>
      </c>
      <c r="E296" s="1">
        <v>33.159999999999997</v>
      </c>
      <c r="F296" s="1">
        <v>8397500</v>
      </c>
      <c r="G296" s="1">
        <v>30.726478</v>
      </c>
      <c r="H296" s="2">
        <f t="shared" si="2"/>
        <v>2.3456726947115494E-2</v>
      </c>
      <c r="I296" s="1">
        <f t="shared" si="3"/>
        <v>2.3456733128698462E-2</v>
      </c>
      <c r="J296" s="11">
        <v>2.2571585469778718E-2</v>
      </c>
    </row>
    <row r="297" spans="1:10" ht="13" x14ac:dyDescent="0.15">
      <c r="A297" s="3">
        <v>40785</v>
      </c>
      <c r="B297" s="1">
        <v>33.119999</v>
      </c>
      <c r="C297" s="1">
        <v>33.869999</v>
      </c>
      <c r="D297" s="1">
        <v>32.82</v>
      </c>
      <c r="E297" s="1">
        <v>33.580002</v>
      </c>
      <c r="F297" s="1">
        <v>14060100</v>
      </c>
      <c r="G297" s="1">
        <v>31.115656999999999</v>
      </c>
      <c r="H297" s="2">
        <f t="shared" si="2"/>
        <v>1.2665922798552588E-2</v>
      </c>
      <c r="I297" s="1">
        <f t="shared" si="3"/>
        <v>1.2665916347457675E-2</v>
      </c>
      <c r="J297" s="11">
        <v>1.7938947505253212E-3</v>
      </c>
    </row>
    <row r="298" spans="1:10" ht="13" x14ac:dyDescent="0.15">
      <c r="A298" s="3">
        <v>40786</v>
      </c>
      <c r="B298" s="1">
        <v>33.849997999999999</v>
      </c>
      <c r="C298" s="1">
        <v>34.32</v>
      </c>
      <c r="D298" s="1">
        <v>33.740001999999997</v>
      </c>
      <c r="E298" s="1">
        <v>34.060001</v>
      </c>
      <c r="F298" s="1">
        <v>12282000</v>
      </c>
      <c r="G298" s="1">
        <v>31.560431000000001</v>
      </c>
      <c r="H298" s="2">
        <f t="shared" si="2"/>
        <v>1.4294192120655603E-2</v>
      </c>
      <c r="I298" s="1">
        <f t="shared" si="3"/>
        <v>1.4294218502280137E-2</v>
      </c>
      <c r="J298" s="11">
        <v>4.6349741195251849E-3</v>
      </c>
    </row>
    <row r="299" spans="1:10" ht="13" x14ac:dyDescent="0.15">
      <c r="A299" s="3">
        <v>40787</v>
      </c>
      <c r="B299" s="1">
        <v>34.090000000000003</v>
      </c>
      <c r="C299" s="1">
        <v>34.330002</v>
      </c>
      <c r="D299" s="1">
        <v>33.340000000000003</v>
      </c>
      <c r="E299" s="1">
        <v>33.380001</v>
      </c>
      <c r="F299" s="1">
        <v>10224700</v>
      </c>
      <c r="G299" s="1">
        <v>30.930333999999998</v>
      </c>
      <c r="H299" s="2">
        <f t="shared" si="2"/>
        <v>-1.9964767470206465E-2</v>
      </c>
      <c r="I299" s="1">
        <f t="shared" si="3"/>
        <v>-1.9964778047549564E-2</v>
      </c>
      <c r="J299" s="11">
        <v>-1.0329327707517152E-2</v>
      </c>
    </row>
    <row r="300" spans="1:10" ht="13" x14ac:dyDescent="0.15">
      <c r="A300" s="3">
        <v>40788</v>
      </c>
      <c r="B300" s="1">
        <v>32.840000000000003</v>
      </c>
      <c r="C300" s="1">
        <v>33.040000999999997</v>
      </c>
      <c r="D300" s="1">
        <v>32.409999999999997</v>
      </c>
      <c r="E300" s="1">
        <v>32.459999000000003</v>
      </c>
      <c r="F300" s="1">
        <v>9144700</v>
      </c>
      <c r="G300" s="1">
        <v>30.077849000000001</v>
      </c>
      <c r="H300" s="2">
        <f t="shared" si="2"/>
        <v>-2.7561473110800587E-2</v>
      </c>
      <c r="I300" s="1">
        <f t="shared" si="3"/>
        <v>-2.756145471949957E-2</v>
      </c>
      <c r="J300" s="11">
        <v>-2.2039325741941593E-2</v>
      </c>
    </row>
    <row r="301" spans="1:10" ht="13" x14ac:dyDescent="0.15">
      <c r="A301" s="3">
        <v>40792</v>
      </c>
      <c r="B301" s="1">
        <v>31.459999</v>
      </c>
      <c r="C301" s="1">
        <v>31.940000999999999</v>
      </c>
      <c r="D301" s="1">
        <v>31.33</v>
      </c>
      <c r="E301" s="1">
        <v>31.76</v>
      </c>
      <c r="F301" s="1">
        <v>12844800</v>
      </c>
      <c r="G301" s="1">
        <v>29.429220999999998</v>
      </c>
      <c r="H301" s="2">
        <f t="shared" si="2"/>
        <v>-2.1564972937922817E-2</v>
      </c>
      <c r="I301" s="1">
        <f t="shared" si="3"/>
        <v>-2.1564972947367419E-2</v>
      </c>
      <c r="J301" s="11">
        <v>-8.9819952621966962E-3</v>
      </c>
    </row>
    <row r="302" spans="1:10" ht="13" x14ac:dyDescent="0.15">
      <c r="A302" s="3">
        <v>40793</v>
      </c>
      <c r="B302" s="1">
        <v>32.150002000000001</v>
      </c>
      <c r="C302" s="1">
        <v>32.68</v>
      </c>
      <c r="D302" s="1">
        <v>31.99</v>
      </c>
      <c r="E302" s="1">
        <v>32.630001</v>
      </c>
      <c r="F302" s="1">
        <v>11471000</v>
      </c>
      <c r="G302" s="1">
        <v>30.235375000000001</v>
      </c>
      <c r="H302" s="2">
        <f t="shared" si="2"/>
        <v>2.7392978589420604E-2</v>
      </c>
      <c r="I302" s="1">
        <f t="shared" si="3"/>
        <v>2.7392977884124182E-2</v>
      </c>
      <c r="J302" s="11">
        <v>2.4737689504740999E-2</v>
      </c>
    </row>
    <row r="303" spans="1:10" ht="13" x14ac:dyDescent="0.15">
      <c r="A303" s="3">
        <v>40794</v>
      </c>
      <c r="B303" s="1">
        <v>32.419998</v>
      </c>
      <c r="C303" s="1">
        <v>32.659999999999997</v>
      </c>
      <c r="D303" s="1">
        <v>31.91</v>
      </c>
      <c r="E303" s="1">
        <v>31.950001</v>
      </c>
      <c r="F303" s="1">
        <v>10673200</v>
      </c>
      <c r="G303" s="1">
        <v>29.605277999999998</v>
      </c>
      <c r="H303" s="2">
        <f t="shared" si="2"/>
        <v>-2.0839717412206017E-2</v>
      </c>
      <c r="I303" s="1">
        <f t="shared" si="3"/>
        <v>-2.0839728298392288E-2</v>
      </c>
      <c r="J303" s="11">
        <v>-1.042945567003817E-2</v>
      </c>
    </row>
    <row r="304" spans="1:10" ht="13" x14ac:dyDescent="0.15">
      <c r="A304" s="3">
        <v>40795</v>
      </c>
      <c r="B304" s="1">
        <v>31.639999</v>
      </c>
      <c r="C304" s="1">
        <v>31.719999000000001</v>
      </c>
      <c r="D304" s="1">
        <v>30.73</v>
      </c>
      <c r="E304" s="1">
        <v>31.040001</v>
      </c>
      <c r="F304" s="1">
        <v>17509200</v>
      </c>
      <c r="G304" s="1">
        <v>28.762060000000002</v>
      </c>
      <c r="H304" s="2">
        <f t="shared" si="2"/>
        <v>-2.848200223843499E-2</v>
      </c>
      <c r="I304" s="1">
        <f t="shared" si="3"/>
        <v>-2.8482015943238119E-2</v>
      </c>
      <c r="J304" s="11">
        <v>-2.6884278467877804E-2</v>
      </c>
    </row>
    <row r="305" spans="1:10" ht="13" x14ac:dyDescent="0.15">
      <c r="A305" s="3">
        <v>40798</v>
      </c>
      <c r="B305" s="1">
        <v>30.690000999999999</v>
      </c>
      <c r="C305" s="1">
        <v>31.309999000000001</v>
      </c>
      <c r="D305" s="1">
        <v>30.52</v>
      </c>
      <c r="E305" s="1">
        <v>31.290001</v>
      </c>
      <c r="F305" s="1">
        <v>10440000</v>
      </c>
      <c r="G305" s="1">
        <v>28.993713</v>
      </c>
      <c r="H305" s="2">
        <f t="shared" si="2"/>
        <v>8.0541234518645803E-3</v>
      </c>
      <c r="I305" s="1">
        <f t="shared" si="3"/>
        <v>8.0541171251293509E-3</v>
      </c>
      <c r="J305" s="11">
        <v>6.2763304976523049E-3</v>
      </c>
    </row>
    <row r="306" spans="1:10" ht="13" x14ac:dyDescent="0.15">
      <c r="A306" s="3">
        <v>40799</v>
      </c>
      <c r="B306" s="1">
        <v>31.360001</v>
      </c>
      <c r="C306" s="1">
        <v>31.610001</v>
      </c>
      <c r="D306" s="1">
        <v>31.02</v>
      </c>
      <c r="E306" s="1">
        <v>31.450001</v>
      </c>
      <c r="F306" s="1">
        <v>9792200</v>
      </c>
      <c r="G306" s="1">
        <v>29.141971000000002</v>
      </c>
      <c r="H306" s="2">
        <f t="shared" si="2"/>
        <v>5.113454614462944E-3</v>
      </c>
      <c r="I306" s="1">
        <f t="shared" si="3"/>
        <v>5.1134533890158191E-3</v>
      </c>
      <c r="J306" s="11">
        <v>4.0438481378683114E-3</v>
      </c>
    </row>
    <row r="307" spans="1:10" ht="13" x14ac:dyDescent="0.15">
      <c r="A307" s="3">
        <v>40800</v>
      </c>
      <c r="B307" s="1">
        <v>31.67</v>
      </c>
      <c r="C307" s="1">
        <v>32.729999999999997</v>
      </c>
      <c r="D307" s="1">
        <v>31.23</v>
      </c>
      <c r="E307" s="1">
        <v>32.290000999999997</v>
      </c>
      <c r="F307" s="1">
        <v>12593100</v>
      </c>
      <c r="G307" s="1">
        <v>29.920325999999999</v>
      </c>
      <c r="H307" s="2">
        <f t="shared" si="2"/>
        <v>2.6709061153924806E-2</v>
      </c>
      <c r="I307" s="1">
        <f t="shared" si="3"/>
        <v>2.6709071943006108E-2</v>
      </c>
      <c r="J307" s="11">
        <v>1.2685284327382597E-2</v>
      </c>
    </row>
    <row r="308" spans="1:10" ht="13" x14ac:dyDescent="0.15">
      <c r="A308" s="3">
        <v>40801</v>
      </c>
      <c r="B308" s="1">
        <v>32.580002</v>
      </c>
      <c r="C308" s="1">
        <v>32.990001999999997</v>
      </c>
      <c r="D308" s="1">
        <v>32.43</v>
      </c>
      <c r="E308" s="1">
        <v>32.939999</v>
      </c>
      <c r="F308" s="1">
        <v>8466900</v>
      </c>
      <c r="G308" s="1">
        <v>30.522621999999998</v>
      </c>
      <c r="H308" s="2">
        <f t="shared" si="2"/>
        <v>2.0130008667389131E-2</v>
      </c>
      <c r="I308" s="1">
        <f t="shared" si="3"/>
        <v>2.0129994572920064E-2</v>
      </c>
      <c r="J308" s="11">
        <v>1.6578082003240218E-2</v>
      </c>
    </row>
    <row r="309" spans="1:10" ht="13" x14ac:dyDescent="0.15">
      <c r="A309" s="3">
        <v>40802</v>
      </c>
      <c r="B309" s="1">
        <v>33.139999000000003</v>
      </c>
      <c r="C309" s="1">
        <v>33.290000999999997</v>
      </c>
      <c r="D309" s="1">
        <v>32.630001</v>
      </c>
      <c r="E309" s="1">
        <v>32.909999999999997</v>
      </c>
      <c r="F309" s="1">
        <v>16655300</v>
      </c>
      <c r="G309" s="1">
        <v>30.494824999999999</v>
      </c>
      <c r="H309" s="2">
        <f t="shared" si="2"/>
        <v>-9.1071648180692606E-4</v>
      </c>
      <c r="I309" s="1">
        <f t="shared" si="3"/>
        <v>-9.1070157734154131E-4</v>
      </c>
      <c r="J309" s="11">
        <v>6.6394609424703004E-3</v>
      </c>
    </row>
    <row r="310" spans="1:10" ht="13" x14ac:dyDescent="0.15">
      <c r="A310" s="3">
        <v>40805</v>
      </c>
      <c r="B310" s="1">
        <v>32.380001</v>
      </c>
      <c r="C310" s="1">
        <v>32.639999000000003</v>
      </c>
      <c r="D310" s="1">
        <v>32.060001</v>
      </c>
      <c r="E310" s="1">
        <v>32.509998000000003</v>
      </c>
      <c r="F310" s="1">
        <v>9979700</v>
      </c>
      <c r="G310" s="1">
        <v>30.124178000000001</v>
      </c>
      <c r="H310" s="2">
        <f t="shared" si="2"/>
        <v>-1.215442114858686E-2</v>
      </c>
      <c r="I310" s="1">
        <f t="shared" si="3"/>
        <v>-1.2154422922577788E-2</v>
      </c>
      <c r="J310" s="11">
        <v>-9.3908442372537745E-3</v>
      </c>
    </row>
    <row r="311" spans="1:10" ht="13" x14ac:dyDescent="0.15">
      <c r="A311" s="3">
        <v>40806</v>
      </c>
      <c r="B311" s="1">
        <v>32.659999999999997</v>
      </c>
      <c r="C311" s="1">
        <v>32.880001</v>
      </c>
      <c r="D311" s="1">
        <v>32.229999999999997</v>
      </c>
      <c r="E311" s="1">
        <v>32.310001</v>
      </c>
      <c r="F311" s="1">
        <v>10117700</v>
      </c>
      <c r="G311" s="1">
        <v>29.938859000000001</v>
      </c>
      <c r="H311" s="2">
        <f t="shared" si="2"/>
        <v>-6.1518613443163946E-3</v>
      </c>
      <c r="I311" s="1">
        <f t="shared" si="3"/>
        <v>-6.1518359106761279E-3</v>
      </c>
      <c r="J311" s="11">
        <v>6.7102740496983873E-4</v>
      </c>
    </row>
    <row r="312" spans="1:10" ht="13" x14ac:dyDescent="0.15">
      <c r="A312" s="3">
        <v>40807</v>
      </c>
      <c r="B312" s="1">
        <v>32.330002</v>
      </c>
      <c r="C312" s="1">
        <v>32.520000000000003</v>
      </c>
      <c r="D312" s="1">
        <v>31.24</v>
      </c>
      <c r="E312" s="1">
        <v>31.280000999999999</v>
      </c>
      <c r="F312" s="1">
        <v>12618500</v>
      </c>
      <c r="G312" s="1">
        <v>28.984446999999999</v>
      </c>
      <c r="H312" s="2">
        <f t="shared" si="2"/>
        <v>-3.1878674346063965E-2</v>
      </c>
      <c r="I312" s="1">
        <f t="shared" si="3"/>
        <v>-3.1878703193064281E-2</v>
      </c>
      <c r="J312" s="11">
        <v>-2.4877620686354015E-2</v>
      </c>
    </row>
    <row r="313" spans="1:10" ht="13" x14ac:dyDescent="0.15">
      <c r="A313" s="3">
        <v>40808</v>
      </c>
      <c r="B313" s="1">
        <v>30.540001</v>
      </c>
      <c r="C313" s="1">
        <v>30.9</v>
      </c>
      <c r="D313" s="1">
        <v>29.18</v>
      </c>
      <c r="E313" s="1">
        <v>29.549999</v>
      </c>
      <c r="F313" s="1">
        <v>26238400</v>
      </c>
      <c r="G313" s="1">
        <v>27.381405999999998</v>
      </c>
      <c r="H313" s="2">
        <f t="shared" si="2"/>
        <v>-5.5306967541337321E-2</v>
      </c>
      <c r="I313" s="1">
        <f t="shared" si="3"/>
        <v>-5.530693754481502E-2</v>
      </c>
      <c r="J313" s="11">
        <v>-3.5147450716018651E-2</v>
      </c>
    </row>
    <row r="314" spans="1:10" ht="13" x14ac:dyDescent="0.15">
      <c r="A314" s="3">
        <v>40809</v>
      </c>
      <c r="B314" s="1">
        <v>29.459999</v>
      </c>
      <c r="C314" s="1">
        <v>29.9</v>
      </c>
      <c r="D314" s="1">
        <v>29.049999</v>
      </c>
      <c r="E314" s="1">
        <v>29.83</v>
      </c>
      <c r="F314" s="1">
        <v>20944100</v>
      </c>
      <c r="G314" s="1">
        <v>27.640858000000001</v>
      </c>
      <c r="H314" s="2">
        <f t="shared" si="2"/>
        <v>9.4754994746361447E-3</v>
      </c>
      <c r="I314" s="1">
        <f t="shared" si="3"/>
        <v>9.4754812809832757E-3</v>
      </c>
      <c r="J314" s="11">
        <v>3.5076379744592248E-3</v>
      </c>
    </row>
    <row r="315" spans="1:10" ht="13" x14ac:dyDescent="0.15">
      <c r="A315" s="3">
        <v>40812</v>
      </c>
      <c r="B315" s="1">
        <v>30.059999000000001</v>
      </c>
      <c r="C315" s="1">
        <v>30.34</v>
      </c>
      <c r="D315" s="1">
        <v>29.68</v>
      </c>
      <c r="E315" s="1">
        <v>30.299999</v>
      </c>
      <c r="F315" s="1">
        <v>14200600</v>
      </c>
      <c r="G315" s="1">
        <v>28.076364999999999</v>
      </c>
      <c r="H315" s="2">
        <f t="shared" si="2"/>
        <v>1.5755916862219291E-2</v>
      </c>
      <c r="I315" s="1">
        <f t="shared" si="3"/>
        <v>1.5755914668061231E-2</v>
      </c>
      <c r="J315" s="11">
        <v>2.5287134926216915E-2</v>
      </c>
    </row>
    <row r="316" spans="1:10" ht="13" x14ac:dyDescent="0.15">
      <c r="A316" s="3">
        <v>40813</v>
      </c>
      <c r="B316" s="1">
        <v>30.99</v>
      </c>
      <c r="C316" s="1">
        <v>31.709999</v>
      </c>
      <c r="D316" s="1">
        <v>30.59</v>
      </c>
      <c r="E316" s="1">
        <v>31.16</v>
      </c>
      <c r="F316" s="1">
        <v>15723900</v>
      </c>
      <c r="G316" s="1">
        <v>28.873252999999998</v>
      </c>
      <c r="H316" s="2">
        <f t="shared" si="2"/>
        <v>2.8382872223857186E-2</v>
      </c>
      <c r="I316" s="1">
        <f t="shared" si="3"/>
        <v>2.8382876487038088E-2</v>
      </c>
      <c r="J316" s="11">
        <v>1.329517717054433E-2</v>
      </c>
    </row>
    <row r="317" spans="1:10" ht="13" x14ac:dyDescent="0.15">
      <c r="A317" s="3">
        <v>40814</v>
      </c>
      <c r="B317" s="1">
        <v>31.27</v>
      </c>
      <c r="C317" s="1">
        <v>31.42</v>
      </c>
      <c r="D317" s="1">
        <v>30.379999000000002</v>
      </c>
      <c r="E317" s="1">
        <v>30.48</v>
      </c>
      <c r="F317" s="1">
        <v>11415000</v>
      </c>
      <c r="G317" s="1">
        <v>28.243155999999999</v>
      </c>
      <c r="H317" s="2">
        <f t="shared" si="2"/>
        <v>-2.1822849807445435E-2</v>
      </c>
      <c r="I317" s="1">
        <f t="shared" si="3"/>
        <v>-2.1822861455894814E-2</v>
      </c>
      <c r="J317" s="11">
        <v>-1.6066036418809222E-2</v>
      </c>
    </row>
    <row r="318" spans="1:10" ht="13" x14ac:dyDescent="0.15">
      <c r="A318" s="3">
        <v>40815</v>
      </c>
      <c r="B318" s="1">
        <v>31.15</v>
      </c>
      <c r="C318" s="1">
        <v>31.52</v>
      </c>
      <c r="D318" s="1">
        <v>30.23</v>
      </c>
      <c r="E318" s="1">
        <v>30.65</v>
      </c>
      <c r="F318" s="1">
        <v>12114800</v>
      </c>
      <c r="G318" s="1">
        <v>28.400680000000001</v>
      </c>
      <c r="H318" s="2">
        <f t="shared" si="2"/>
        <v>5.5774278215222489E-3</v>
      </c>
      <c r="I318" s="1">
        <f t="shared" si="3"/>
        <v>5.5774220133189868E-3</v>
      </c>
      <c r="J318" s="11">
        <v>1.2994403266961142E-2</v>
      </c>
    </row>
    <row r="319" spans="1:10" ht="13" x14ac:dyDescent="0.15">
      <c r="A319" s="3">
        <v>40816</v>
      </c>
      <c r="B319" s="1">
        <v>30.16</v>
      </c>
      <c r="C319" s="1">
        <v>30.709999</v>
      </c>
      <c r="D319" s="1">
        <v>29.99</v>
      </c>
      <c r="E319" s="1">
        <v>30.16</v>
      </c>
      <c r="F319" s="1">
        <v>15135000</v>
      </c>
      <c r="G319" s="1">
        <v>27.946639999999999</v>
      </c>
      <c r="H319" s="2">
        <f t="shared" si="2"/>
        <v>-1.5986949429037469E-2</v>
      </c>
      <c r="I319" s="1">
        <f t="shared" si="3"/>
        <v>-1.5986941157747021E-2</v>
      </c>
      <c r="J319" s="11">
        <v>-2.1570827620428855E-2</v>
      </c>
    </row>
    <row r="320" spans="1:10" ht="13" x14ac:dyDescent="0.15">
      <c r="A320" s="3">
        <v>40819</v>
      </c>
      <c r="B320" s="1">
        <v>30.030000999999999</v>
      </c>
      <c r="C320" s="1">
        <v>30.33</v>
      </c>
      <c r="D320" s="1">
        <v>28.99</v>
      </c>
      <c r="E320" s="1">
        <v>29</v>
      </c>
      <c r="F320" s="1">
        <v>13899200</v>
      </c>
      <c r="G320" s="1">
        <v>26.871769</v>
      </c>
      <c r="H320" s="2">
        <f t="shared" si="2"/>
        <v>-3.8461538461538464E-2</v>
      </c>
      <c r="I320" s="1">
        <f t="shared" si="3"/>
        <v>-3.8461546719033061E-2</v>
      </c>
      <c r="J320" s="11">
        <v>-2.364804238812953E-2</v>
      </c>
    </row>
    <row r="321" spans="1:10" ht="13" x14ac:dyDescent="0.15">
      <c r="A321" s="3">
        <v>40820</v>
      </c>
      <c r="B321" s="1">
        <v>28.73</v>
      </c>
      <c r="C321" s="1">
        <v>29.969999000000001</v>
      </c>
      <c r="D321" s="1">
        <v>28.190000999999999</v>
      </c>
      <c r="E321" s="1">
        <v>29.860001</v>
      </c>
      <c r="F321" s="1">
        <v>19000000</v>
      </c>
      <c r="G321" s="1">
        <v>27.668657</v>
      </c>
      <c r="H321" s="2">
        <f t="shared" si="2"/>
        <v>2.9655206896551739E-2</v>
      </c>
      <c r="I321" s="1">
        <f t="shared" si="3"/>
        <v>2.9655211757737242E-2</v>
      </c>
      <c r="J321" s="11">
        <v>1.439754420199648E-2</v>
      </c>
    </row>
    <row r="322" spans="1:10" ht="13" x14ac:dyDescent="0.15">
      <c r="A322" s="3">
        <v>40821</v>
      </c>
      <c r="B322" s="1">
        <v>30.35</v>
      </c>
      <c r="C322" s="1">
        <v>31.549999</v>
      </c>
      <c r="D322" s="1">
        <v>30.309999000000001</v>
      </c>
      <c r="E322" s="1">
        <v>31.51</v>
      </c>
      <c r="F322" s="1">
        <v>17823700</v>
      </c>
      <c r="G322" s="1">
        <v>29.197566999999999</v>
      </c>
      <c r="H322" s="2">
        <f t="shared" si="2"/>
        <v>5.525783472009934E-2</v>
      </c>
      <c r="I322" s="1">
        <f t="shared" si="3"/>
        <v>5.5257831993797163E-2</v>
      </c>
      <c r="J322" s="11">
        <v>1.2142081754962659E-2</v>
      </c>
    </row>
    <row r="323" spans="1:10" ht="13" x14ac:dyDescent="0.15">
      <c r="A323" s="3">
        <v>40822</v>
      </c>
      <c r="B323" s="1">
        <v>31.23</v>
      </c>
      <c r="C323" s="1">
        <v>32.049999</v>
      </c>
      <c r="D323" s="1">
        <v>31.02</v>
      </c>
      <c r="E323" s="1">
        <v>32.029998999999997</v>
      </c>
      <c r="F323" s="1">
        <v>12659400</v>
      </c>
      <c r="G323" s="1">
        <v>29.679404999999999</v>
      </c>
      <c r="H323" s="2">
        <f t="shared" si="2"/>
        <v>1.6502665820374324E-2</v>
      </c>
      <c r="I323" s="1">
        <f t="shared" si="3"/>
        <v>1.6502676404509999E-2</v>
      </c>
      <c r="J323" s="11">
        <v>1.6762405371827053E-2</v>
      </c>
    </row>
    <row r="324" spans="1:10" ht="13" x14ac:dyDescent="0.15">
      <c r="A324" s="3">
        <v>40823</v>
      </c>
      <c r="B324" s="1">
        <v>32.200001</v>
      </c>
      <c r="C324" s="1">
        <v>32.369999</v>
      </c>
      <c r="D324" s="1">
        <v>31.610001</v>
      </c>
      <c r="E324" s="1">
        <v>31.700001</v>
      </c>
      <c r="F324" s="1">
        <v>12070100</v>
      </c>
      <c r="G324" s="1">
        <v>29.373624</v>
      </c>
      <c r="H324" s="2">
        <f t="shared" si="2"/>
        <v>-1.0302778966680463E-2</v>
      </c>
      <c r="I324" s="1">
        <f t="shared" si="3"/>
        <v>-1.0302800881621436E-2</v>
      </c>
      <c r="J324" s="11">
        <v>-1.8168983438096569E-3</v>
      </c>
    </row>
    <row r="325" spans="1:10" ht="13" x14ac:dyDescent="0.15">
      <c r="A325" s="3">
        <v>40826</v>
      </c>
      <c r="B325" s="1">
        <v>32.360000999999997</v>
      </c>
      <c r="C325" s="1">
        <v>33.099997999999999</v>
      </c>
      <c r="D325" s="1">
        <v>32.299999</v>
      </c>
      <c r="E325" s="1">
        <v>33</v>
      </c>
      <c r="F325" s="1">
        <v>7887400</v>
      </c>
      <c r="G325" s="1">
        <v>30.578220000000002</v>
      </c>
      <c r="H325" s="2">
        <f t="shared" si="2"/>
        <v>4.1009430882983242E-2</v>
      </c>
      <c r="I325" s="1">
        <f t="shared" si="3"/>
        <v>4.100944439133565E-2</v>
      </c>
      <c r="J325" s="11">
        <v>2.972674045068345E-2</v>
      </c>
    </row>
    <row r="326" spans="1:10" ht="13" x14ac:dyDescent="0.15">
      <c r="A326" s="3">
        <v>40827</v>
      </c>
      <c r="B326" s="1">
        <v>33.110000999999997</v>
      </c>
      <c r="C326" s="1">
        <v>33.279998999999997</v>
      </c>
      <c r="D326" s="1">
        <v>32.240001999999997</v>
      </c>
      <c r="E326" s="1">
        <v>32.610000999999997</v>
      </c>
      <c r="F326" s="1">
        <v>12891200</v>
      </c>
      <c r="G326" s="1">
        <v>30.216842</v>
      </c>
      <c r="H326" s="2">
        <f t="shared" si="2"/>
        <v>-1.181815151515161E-2</v>
      </c>
      <c r="I326" s="1">
        <f t="shared" si="3"/>
        <v>-1.1818150304367028E-2</v>
      </c>
      <c r="J326" s="11">
        <v>-1.476394184092493E-3</v>
      </c>
    </row>
    <row r="327" spans="1:10" ht="13" x14ac:dyDescent="0.15">
      <c r="A327" s="3">
        <v>40828</v>
      </c>
      <c r="B327" s="1">
        <v>32.959999000000003</v>
      </c>
      <c r="C327" s="1">
        <v>34.43</v>
      </c>
      <c r="D327" s="1">
        <v>32.75</v>
      </c>
      <c r="E327" s="1">
        <v>33.759998000000003</v>
      </c>
      <c r="F327" s="1">
        <v>17363400</v>
      </c>
      <c r="G327" s="1">
        <v>31.282444000000002</v>
      </c>
      <c r="H327" s="2">
        <f t="shared" si="2"/>
        <v>3.5265162978682714E-2</v>
      </c>
      <c r="I327" s="1">
        <f t="shared" si="3"/>
        <v>3.5265167683638216E-2</v>
      </c>
      <c r="J327" s="11">
        <v>8.982752880243328E-3</v>
      </c>
    </row>
    <row r="328" spans="1:10" ht="13" x14ac:dyDescent="0.15">
      <c r="A328" s="3">
        <v>40829</v>
      </c>
      <c r="B328" s="1">
        <v>33.389999000000003</v>
      </c>
      <c r="C328" s="1">
        <v>33.729999999999997</v>
      </c>
      <c r="D328" s="1">
        <v>33.270000000000003</v>
      </c>
      <c r="E328" s="1">
        <v>33.549999</v>
      </c>
      <c r="F328" s="1">
        <v>6837900</v>
      </c>
      <c r="G328" s="1">
        <v>31.087857</v>
      </c>
      <c r="H328" s="2">
        <f t="shared" si="2"/>
        <v>-6.2203498945705912E-3</v>
      </c>
      <c r="I328" s="1">
        <f t="shared" si="3"/>
        <v>-6.2203260077761842E-3</v>
      </c>
      <c r="J328" s="11">
        <v>-3.5350517958536742E-3</v>
      </c>
    </row>
    <row r="329" spans="1:10" ht="13" x14ac:dyDescent="0.15">
      <c r="A329" s="3">
        <v>40830</v>
      </c>
      <c r="B329" s="1">
        <v>34.020000000000003</v>
      </c>
      <c r="C329" s="1">
        <v>34.529998999999997</v>
      </c>
      <c r="D329" s="1">
        <v>33.909999999999997</v>
      </c>
      <c r="E329" s="1">
        <v>34.470001000000003</v>
      </c>
      <c r="F329" s="1">
        <v>10694700</v>
      </c>
      <c r="G329" s="1">
        <v>31.940342000000001</v>
      </c>
      <c r="H329" s="2">
        <f t="shared" si="2"/>
        <v>2.7421818999160141E-2</v>
      </c>
      <c r="I329" s="1">
        <f t="shared" si="3"/>
        <v>2.7421800093843762E-2</v>
      </c>
      <c r="J329" s="11">
        <v>1.4493680742354433E-2</v>
      </c>
    </row>
    <row r="330" spans="1:10" ht="13" x14ac:dyDescent="0.15">
      <c r="A330" s="3">
        <v>40833</v>
      </c>
      <c r="B330" s="1">
        <v>33.830002</v>
      </c>
      <c r="C330" s="1">
        <v>34.220001000000003</v>
      </c>
      <c r="D330" s="1">
        <v>33.18</v>
      </c>
      <c r="E330" s="1">
        <v>33.389999000000003</v>
      </c>
      <c r="F330" s="1">
        <v>9987700</v>
      </c>
      <c r="G330" s="1">
        <v>30.939599000000001</v>
      </c>
      <c r="H330" s="2">
        <f t="shared" si="2"/>
        <v>-3.1331649801808831E-2</v>
      </c>
      <c r="I330" s="1">
        <f t="shared" si="3"/>
        <v>-3.133163070076081E-2</v>
      </c>
      <c r="J330" s="11">
        <v>-2.1253848396247006E-2</v>
      </c>
    </row>
    <row r="331" spans="1:10" ht="13" x14ac:dyDescent="0.15">
      <c r="A331" s="3">
        <v>40834</v>
      </c>
      <c r="B331" s="1">
        <v>33.459999000000003</v>
      </c>
      <c r="C331" s="1">
        <v>34.200001</v>
      </c>
      <c r="D331" s="1">
        <v>33.130001</v>
      </c>
      <c r="E331" s="1">
        <v>33.939999</v>
      </c>
      <c r="F331" s="1">
        <v>10980600</v>
      </c>
      <c r="G331" s="1">
        <v>31.449235000000002</v>
      </c>
      <c r="H331" s="2">
        <f t="shared" si="2"/>
        <v>1.6471998097394285E-2</v>
      </c>
      <c r="I331" s="1">
        <f t="shared" si="3"/>
        <v>1.6471965263673921E-2</v>
      </c>
      <c r="J331" s="11">
        <v>1.5798000350969593E-2</v>
      </c>
    </row>
    <row r="332" spans="1:10" ht="13" x14ac:dyDescent="0.15">
      <c r="A332" s="3">
        <v>40835</v>
      </c>
      <c r="B332" s="1">
        <v>33.880001</v>
      </c>
      <c r="C332" s="1">
        <v>34.349997999999999</v>
      </c>
      <c r="D332" s="1">
        <v>33.470001000000003</v>
      </c>
      <c r="E332" s="1">
        <v>33.610000999999997</v>
      </c>
      <c r="F332" s="1">
        <v>7479000</v>
      </c>
      <c r="G332" s="1">
        <v>31.143454999999999</v>
      </c>
      <c r="H332" s="2">
        <f t="shared" si="2"/>
        <v>-9.7229820189447657E-3</v>
      </c>
      <c r="I332" s="1">
        <f t="shared" si="3"/>
        <v>-9.7229710039052515E-3</v>
      </c>
      <c r="J332" s="11">
        <v>-6.2563166945552636E-3</v>
      </c>
    </row>
    <row r="333" spans="1:10" ht="13" x14ac:dyDescent="0.15">
      <c r="A333" s="3">
        <v>40836</v>
      </c>
      <c r="B333" s="1">
        <v>33.849997999999999</v>
      </c>
      <c r="C333" s="1">
        <v>34.119999</v>
      </c>
      <c r="D333" s="1">
        <v>33.25</v>
      </c>
      <c r="E333" s="1">
        <v>33.840000000000003</v>
      </c>
      <c r="F333" s="1">
        <v>7319800</v>
      </c>
      <c r="G333" s="1">
        <v>31.356574999999999</v>
      </c>
      <c r="H333" s="2">
        <f t="shared" si="2"/>
        <v>6.8431714714916707E-3</v>
      </c>
      <c r="I333" s="1">
        <f t="shared" si="3"/>
        <v>6.8431713822374547E-3</v>
      </c>
      <c r="J333" s="11">
        <v>3.2300197322812346E-3</v>
      </c>
    </row>
    <row r="334" spans="1:10" ht="13" x14ac:dyDescent="0.15">
      <c r="A334" s="3">
        <v>40837</v>
      </c>
      <c r="B334" s="1">
        <v>34.18</v>
      </c>
      <c r="C334" s="1">
        <v>35.159999999999997</v>
      </c>
      <c r="D334" s="1">
        <v>34.090000000000003</v>
      </c>
      <c r="E334" s="1">
        <v>35.159999999999997</v>
      </c>
      <c r="F334" s="1">
        <v>13707600</v>
      </c>
      <c r="G334" s="1">
        <v>32.579704</v>
      </c>
      <c r="H334" s="2">
        <f t="shared" si="2"/>
        <v>3.9007092198581353E-2</v>
      </c>
      <c r="I334" s="1">
        <f t="shared" si="3"/>
        <v>3.9007098192324903E-2</v>
      </c>
      <c r="J334" s="11">
        <v>2.3134192798144528E-2</v>
      </c>
    </row>
    <row r="335" spans="1:10" ht="13" x14ac:dyDescent="0.15">
      <c r="A335" s="3">
        <v>40840</v>
      </c>
      <c r="B335" s="1">
        <v>35.240001999999997</v>
      </c>
      <c r="C335" s="1">
        <v>35.709999000000003</v>
      </c>
      <c r="D335" s="1">
        <v>35.020000000000003</v>
      </c>
      <c r="E335" s="1">
        <v>35.369999</v>
      </c>
      <c r="F335" s="1">
        <v>8837900</v>
      </c>
      <c r="G335" s="1">
        <v>32.774290999999998</v>
      </c>
      <c r="H335" s="2">
        <f t="shared" si="2"/>
        <v>5.9726678043231915E-3</v>
      </c>
      <c r="I335" s="1">
        <f t="shared" si="3"/>
        <v>5.9726448097870534E-3</v>
      </c>
      <c r="J335" s="11">
        <v>8.8772922242590507E-3</v>
      </c>
    </row>
    <row r="336" spans="1:10" ht="13" x14ac:dyDescent="0.15">
      <c r="A336" s="3">
        <v>40841</v>
      </c>
      <c r="B336" s="1">
        <v>35.200001</v>
      </c>
      <c r="C336" s="1">
        <v>35.349997999999999</v>
      </c>
      <c r="D336" s="1">
        <v>34.409999999999997</v>
      </c>
      <c r="E336" s="1">
        <v>34.509998000000003</v>
      </c>
      <c r="F336" s="1">
        <v>7812300</v>
      </c>
      <c r="G336" s="1">
        <v>31.977404</v>
      </c>
      <c r="H336" s="2">
        <f t="shared" si="2"/>
        <v>-2.4314419686582319E-2</v>
      </c>
      <c r="I336" s="1">
        <f t="shared" si="3"/>
        <v>-2.4314393254151499E-2</v>
      </c>
      <c r="J336" s="11">
        <v>-1.7375071381745551E-2</v>
      </c>
    </row>
    <row r="337" spans="1:10" ht="13" x14ac:dyDescent="0.15">
      <c r="A337" s="3">
        <v>40842</v>
      </c>
      <c r="B337" s="1">
        <v>34.880001</v>
      </c>
      <c r="C337" s="1">
        <v>35.189999</v>
      </c>
      <c r="D337" s="1">
        <v>34.090000000000003</v>
      </c>
      <c r="E337" s="1">
        <v>35.049999</v>
      </c>
      <c r="F337" s="1">
        <v>10407200</v>
      </c>
      <c r="G337" s="1">
        <v>32.477775999999999</v>
      </c>
      <c r="H337" s="2">
        <f t="shared" si="2"/>
        <v>1.5647668249647438E-2</v>
      </c>
      <c r="I337" s="1">
        <f t="shared" si="3"/>
        <v>1.5647674213954289E-2</v>
      </c>
      <c r="J337" s="11">
        <v>1.387419411709759E-2</v>
      </c>
    </row>
    <row r="338" spans="1:10" ht="13" x14ac:dyDescent="0.15">
      <c r="A338" s="3">
        <v>40843</v>
      </c>
      <c r="B338" s="1">
        <v>35.790000999999997</v>
      </c>
      <c r="C338" s="1">
        <v>36.599997999999999</v>
      </c>
      <c r="D338" s="1">
        <v>35.630001</v>
      </c>
      <c r="E338" s="1">
        <v>36.279998999999997</v>
      </c>
      <c r="F338" s="1">
        <v>11316800</v>
      </c>
      <c r="G338" s="1">
        <v>33.617508999999998</v>
      </c>
      <c r="H338" s="2">
        <f t="shared" si="2"/>
        <v>3.5092725680248862E-2</v>
      </c>
      <c r="I338" s="1">
        <f t="shared" si="3"/>
        <v>3.5092704623617077E-2</v>
      </c>
      <c r="J338" s="11">
        <v>2.8604652849414481E-2</v>
      </c>
    </row>
    <row r="339" spans="1:10" ht="13" x14ac:dyDescent="0.15">
      <c r="A339" s="3">
        <v>40844</v>
      </c>
      <c r="B339" s="1">
        <v>36.229999999999997</v>
      </c>
      <c r="C339" s="1">
        <v>36.340000000000003</v>
      </c>
      <c r="D339" s="1">
        <v>35.720001000000003</v>
      </c>
      <c r="E339" s="1">
        <v>36.209999000000003</v>
      </c>
      <c r="F339" s="1">
        <v>8477600</v>
      </c>
      <c r="G339" s="1">
        <v>33.552646000000003</v>
      </c>
      <c r="H339" s="2">
        <f t="shared" si="2"/>
        <v>-1.9294377599071374E-3</v>
      </c>
      <c r="I339" s="1">
        <f t="shared" si="3"/>
        <v>-1.9294409945720683E-3</v>
      </c>
      <c r="J339" s="11">
        <v>1.847929553559351E-3</v>
      </c>
    </row>
    <row r="340" spans="1:10" ht="13" x14ac:dyDescent="0.15">
      <c r="A340" s="3">
        <v>40847</v>
      </c>
      <c r="B340" s="1">
        <v>35.720001000000003</v>
      </c>
      <c r="C340" s="1">
        <v>35.790000999999997</v>
      </c>
      <c r="D340" s="1">
        <v>34.860000999999997</v>
      </c>
      <c r="E340" s="1">
        <v>34.880001</v>
      </c>
      <c r="F340" s="1">
        <v>10152100</v>
      </c>
      <c r="G340" s="1">
        <v>32.320253000000001</v>
      </c>
      <c r="H340" s="2">
        <f t="shared" si="2"/>
        <v>-3.6730130812762607E-2</v>
      </c>
      <c r="I340" s="1">
        <f t="shared" si="3"/>
        <v>-3.6730128526972258E-2</v>
      </c>
      <c r="J340" s="11">
        <v>-2.2573631673595378E-2</v>
      </c>
    </row>
    <row r="341" spans="1:10" ht="13" x14ac:dyDescent="0.15">
      <c r="A341" s="3">
        <v>40848</v>
      </c>
      <c r="B341" s="1">
        <v>34.43</v>
      </c>
      <c r="C341" s="1">
        <v>34.470001000000003</v>
      </c>
      <c r="D341" s="1">
        <v>33.310001</v>
      </c>
      <c r="E341" s="1">
        <v>33.599997999999999</v>
      </c>
      <c r="F341" s="1">
        <v>13361700</v>
      </c>
      <c r="G341" s="1">
        <v>31.134186</v>
      </c>
      <c r="H341" s="2">
        <f t="shared" si="2"/>
        <v>-3.6697332663493919E-2</v>
      </c>
      <c r="I341" s="1">
        <f t="shared" si="3"/>
        <v>-3.6697330308645831E-2</v>
      </c>
      <c r="J341" s="11">
        <v>-2.4847308008515364E-2</v>
      </c>
    </row>
    <row r="342" spans="1:10" ht="13" x14ac:dyDescent="0.15">
      <c r="A342" s="3">
        <v>40849</v>
      </c>
      <c r="B342" s="1">
        <v>34.130001</v>
      </c>
      <c r="C342" s="1">
        <v>34.380001</v>
      </c>
      <c r="D342" s="1">
        <v>33.799999</v>
      </c>
      <c r="E342" s="1">
        <v>34.07</v>
      </c>
      <c r="F342" s="1">
        <v>8538100</v>
      </c>
      <c r="G342" s="1">
        <v>31.569696</v>
      </c>
      <c r="H342" s="2">
        <f t="shared" si="2"/>
        <v>1.3988155594533098E-2</v>
      </c>
      <c r="I342" s="1">
        <f t="shared" si="3"/>
        <v>1.398816079533927E-2</v>
      </c>
      <c r="J342" s="11">
        <v>1.5275406727336171E-2</v>
      </c>
    </row>
    <row r="343" spans="1:10" ht="13" x14ac:dyDescent="0.15">
      <c r="A343" s="3">
        <v>40850</v>
      </c>
      <c r="B343" s="1">
        <v>34.57</v>
      </c>
      <c r="C343" s="1">
        <v>35.130001</v>
      </c>
      <c r="D343" s="1">
        <v>33.970001000000003</v>
      </c>
      <c r="E343" s="1">
        <v>35.029998999999997</v>
      </c>
      <c r="F343" s="1">
        <v>9276100</v>
      </c>
      <c r="G343" s="1">
        <v>32.459243000000001</v>
      </c>
      <c r="H343" s="2">
        <f t="shared" si="2"/>
        <v>2.8177252714998421E-2</v>
      </c>
      <c r="I343" s="1">
        <f t="shared" si="3"/>
        <v>2.8177243138483191E-2</v>
      </c>
      <c r="J343" s="11">
        <v>1.7609748640221808E-2</v>
      </c>
    </row>
    <row r="344" spans="1:10" ht="13" x14ac:dyDescent="0.15">
      <c r="A344" s="3">
        <v>40851</v>
      </c>
      <c r="B344" s="1">
        <v>34.810001</v>
      </c>
      <c r="C344" s="1">
        <v>35.009998000000003</v>
      </c>
      <c r="D344" s="1">
        <v>34.330002</v>
      </c>
      <c r="E344" s="1">
        <v>34.759998000000003</v>
      </c>
      <c r="F344" s="1">
        <v>6430900</v>
      </c>
      <c r="G344" s="1">
        <v>32.209057000000001</v>
      </c>
      <c r="H344" s="2">
        <f t="shared" si="2"/>
        <v>-7.7077078991636145E-3</v>
      </c>
      <c r="I344" s="1">
        <f t="shared" si="3"/>
        <v>-7.7076966952063343E-3</v>
      </c>
      <c r="J344" s="11">
        <v>-5.083619401482881E-3</v>
      </c>
    </row>
    <row r="345" spans="1:10" ht="13" x14ac:dyDescent="0.15">
      <c r="A345" s="3">
        <v>40854</v>
      </c>
      <c r="B345" s="1">
        <v>34.860000999999997</v>
      </c>
      <c r="C345" s="1">
        <v>35.169998</v>
      </c>
      <c r="D345" s="1">
        <v>34.610000999999997</v>
      </c>
      <c r="E345" s="1">
        <v>35.150002000000001</v>
      </c>
      <c r="F345" s="1">
        <v>6942700</v>
      </c>
      <c r="G345" s="1">
        <v>32.570439</v>
      </c>
      <c r="H345" s="2">
        <f t="shared" si="2"/>
        <v>1.1219908585725394E-2</v>
      </c>
      <c r="I345" s="1">
        <f t="shared" si="3"/>
        <v>1.1219887623533932E-2</v>
      </c>
      <c r="J345" s="11">
        <v>7.105709170949312E-3</v>
      </c>
    </row>
    <row r="346" spans="1:10" ht="13" x14ac:dyDescent="0.15">
      <c r="A346" s="3">
        <v>40855</v>
      </c>
      <c r="B346" s="1">
        <v>35.439999</v>
      </c>
      <c r="C346" s="1">
        <v>35.459999000000003</v>
      </c>
      <c r="D346" s="1">
        <v>34.340000000000003</v>
      </c>
      <c r="E346" s="1">
        <v>35.290000999999997</v>
      </c>
      <c r="F346" s="1">
        <v>10710900</v>
      </c>
      <c r="G346" s="1">
        <v>32.700164000000001</v>
      </c>
      <c r="H346" s="2">
        <f t="shared" si="2"/>
        <v>3.982901622594388E-3</v>
      </c>
      <c r="I346" s="1">
        <f t="shared" si="3"/>
        <v>3.9829060946952703E-3</v>
      </c>
      <c r="J346" s="11">
        <v>8.4344343323387548E-3</v>
      </c>
    </row>
    <row r="347" spans="1:10" ht="13" x14ac:dyDescent="0.15">
      <c r="A347" s="3">
        <v>40856</v>
      </c>
      <c r="B347" s="1">
        <v>34.590000000000003</v>
      </c>
      <c r="C347" s="1">
        <v>34.590000000000003</v>
      </c>
      <c r="D347" s="1">
        <v>33.659999999999997</v>
      </c>
      <c r="E347" s="1">
        <v>33.790000999999997</v>
      </c>
      <c r="F347" s="1">
        <v>11913800</v>
      </c>
      <c r="G347" s="1">
        <v>31.310244999999998</v>
      </c>
      <c r="H347" s="2">
        <f t="shared" si="2"/>
        <v>-4.2504957707425399E-2</v>
      </c>
      <c r="I347" s="1">
        <f t="shared" si="3"/>
        <v>-4.2504955021020766E-2</v>
      </c>
      <c r="J347" s="11">
        <v>-3.1983033111649996E-2</v>
      </c>
    </row>
    <row r="348" spans="1:10" ht="13" x14ac:dyDescent="0.15">
      <c r="A348" s="3">
        <v>40857</v>
      </c>
      <c r="B348" s="1">
        <v>34.159999999999997</v>
      </c>
      <c r="C348" s="1">
        <v>34.759998000000003</v>
      </c>
      <c r="D348" s="1">
        <v>33.650002000000001</v>
      </c>
      <c r="E348" s="1">
        <v>34.639999000000003</v>
      </c>
      <c r="F348" s="1">
        <v>12170600</v>
      </c>
      <c r="G348" s="1">
        <v>32.097864999999999</v>
      </c>
      <c r="H348" s="2">
        <f t="shared" si="2"/>
        <v>2.5155311478091004E-2</v>
      </c>
      <c r="I348" s="1">
        <f t="shared" si="3"/>
        <v>2.5155344520619384E-2</v>
      </c>
      <c r="J348" s="11">
        <v>9.5849665543211882E-3</v>
      </c>
    </row>
    <row r="349" spans="1:10" ht="13" x14ac:dyDescent="0.15">
      <c r="A349" s="3">
        <v>40858</v>
      </c>
      <c r="B349" s="1">
        <v>36.630001</v>
      </c>
      <c r="C349" s="1">
        <v>37.419998</v>
      </c>
      <c r="D349" s="1">
        <v>36.369999</v>
      </c>
      <c r="E349" s="1">
        <v>36.700001</v>
      </c>
      <c r="F349" s="1">
        <v>22388500</v>
      </c>
      <c r="G349" s="1">
        <v>34.006687999999997</v>
      </c>
      <c r="H349" s="2">
        <f t="shared" si="2"/>
        <v>5.9468881624390263E-2</v>
      </c>
      <c r="I349" s="1">
        <f t="shared" si="3"/>
        <v>5.9468846292424687E-2</v>
      </c>
      <c r="J349" s="11">
        <v>2.1844828537943946E-2</v>
      </c>
    </row>
    <row r="350" spans="1:10" ht="13" x14ac:dyDescent="0.15">
      <c r="A350" s="3">
        <v>40861</v>
      </c>
      <c r="B350" s="1">
        <v>36.330002</v>
      </c>
      <c r="C350" s="1">
        <v>36.419998</v>
      </c>
      <c r="D350" s="1">
        <v>35.880001</v>
      </c>
      <c r="E350" s="1">
        <v>36.119999</v>
      </c>
      <c r="F350" s="1">
        <v>9631900</v>
      </c>
      <c r="G350" s="1">
        <v>33.469251</v>
      </c>
      <c r="H350" s="2">
        <f t="shared" si="2"/>
        <v>-1.5803868779186145E-2</v>
      </c>
      <c r="I350" s="1">
        <f t="shared" si="3"/>
        <v>-1.5803861875640379E-2</v>
      </c>
      <c r="J350" s="11">
        <v>-6.146222535506069E-3</v>
      </c>
    </row>
    <row r="351" spans="1:10" ht="13" x14ac:dyDescent="0.15">
      <c r="A351" s="3">
        <v>40862</v>
      </c>
      <c r="B351" s="1">
        <v>35.959999000000003</v>
      </c>
      <c r="C351" s="1">
        <v>37</v>
      </c>
      <c r="D351" s="1">
        <v>35.959999000000003</v>
      </c>
      <c r="E351" s="1">
        <v>36.450001</v>
      </c>
      <c r="F351" s="1">
        <v>14226700</v>
      </c>
      <c r="G351" s="1">
        <v>33.775035000000003</v>
      </c>
      <c r="H351" s="2">
        <f t="shared" si="2"/>
        <v>9.1362682485124202E-3</v>
      </c>
      <c r="I351" s="1">
        <f t="shared" si="3"/>
        <v>9.1362665988552506E-3</v>
      </c>
      <c r="J351" s="11">
        <v>1.4222798060372248E-3</v>
      </c>
    </row>
    <row r="352" spans="1:10" ht="13" x14ac:dyDescent="0.15">
      <c r="A352" s="3">
        <v>40863</v>
      </c>
      <c r="B352" s="1">
        <v>35.959999000000003</v>
      </c>
      <c r="C352" s="1">
        <v>36.32</v>
      </c>
      <c r="D352" s="1">
        <v>35.470001000000003</v>
      </c>
      <c r="E352" s="1">
        <v>35.529998999999997</v>
      </c>
      <c r="F352" s="1">
        <v>10809700</v>
      </c>
      <c r="G352" s="1">
        <v>32.922548999999997</v>
      </c>
      <c r="H352" s="2">
        <f t="shared" si="2"/>
        <v>-2.5240109046910691E-2</v>
      </c>
      <c r="I352" s="1">
        <f t="shared" si="3"/>
        <v>-2.5240121882923468E-2</v>
      </c>
      <c r="J352" s="11">
        <v>-1.5754612825827442E-2</v>
      </c>
    </row>
    <row r="353" spans="1:10" ht="13" x14ac:dyDescent="0.15">
      <c r="A353" s="3">
        <v>40864</v>
      </c>
      <c r="B353" s="1">
        <v>35.380001</v>
      </c>
      <c r="C353" s="1">
        <v>35.860000999999997</v>
      </c>
      <c r="D353" s="1">
        <v>34.799999</v>
      </c>
      <c r="E353" s="1">
        <v>35.150002000000001</v>
      </c>
      <c r="F353" s="1">
        <v>32562000</v>
      </c>
      <c r="G353" s="1">
        <v>32.570439</v>
      </c>
      <c r="H353" s="2">
        <f t="shared" si="2"/>
        <v>-1.0695103031103265E-2</v>
      </c>
      <c r="I353" s="1">
        <f t="shared" si="3"/>
        <v>-1.0695101402992709E-2</v>
      </c>
      <c r="J353" s="11">
        <v>-1.1327399298345064E-2</v>
      </c>
    </row>
    <row r="354" spans="1:10" ht="13" x14ac:dyDescent="0.15">
      <c r="A354" s="3">
        <v>40865</v>
      </c>
      <c r="B354" s="1">
        <v>35.389999000000003</v>
      </c>
      <c r="C354" s="1">
        <v>35.779998999999997</v>
      </c>
      <c r="D354" s="1">
        <v>35.240001999999997</v>
      </c>
      <c r="E354" s="1">
        <v>35.630001</v>
      </c>
      <c r="F354" s="1">
        <v>32200300</v>
      </c>
      <c r="G354" s="1">
        <v>33.015213000000003</v>
      </c>
      <c r="H354" s="2">
        <f t="shared" si="2"/>
        <v>1.3655731797682385E-2</v>
      </c>
      <c r="I354" s="1">
        <f t="shared" si="3"/>
        <v>1.3655756988722272E-2</v>
      </c>
      <c r="J354" s="11">
        <v>2.1604173220015144E-3</v>
      </c>
    </row>
    <row r="355" spans="1:10" ht="13" x14ac:dyDescent="0.15">
      <c r="A355" s="3">
        <v>40868</v>
      </c>
      <c r="B355" s="1">
        <v>35.479999999999997</v>
      </c>
      <c r="C355" s="1">
        <v>35.630001</v>
      </c>
      <c r="D355" s="1">
        <v>34.220001000000003</v>
      </c>
      <c r="E355" s="1">
        <v>34.330002</v>
      </c>
      <c r="F355" s="1">
        <v>39965700</v>
      </c>
      <c r="G355" s="1">
        <v>31.810617000000001</v>
      </c>
      <c r="H355" s="2">
        <f t="shared" si="2"/>
        <v>-3.6486078122759516E-2</v>
      </c>
      <c r="I355" s="1">
        <f t="shared" si="3"/>
        <v>-3.6486089003878369E-2</v>
      </c>
      <c r="J355" s="11">
        <v>-2.109589787054909E-2</v>
      </c>
    </row>
    <row r="356" spans="1:10" ht="13" x14ac:dyDescent="0.15">
      <c r="A356" s="3">
        <v>40869</v>
      </c>
      <c r="B356" s="1">
        <v>34.209999000000003</v>
      </c>
      <c r="C356" s="1">
        <v>34.470001000000003</v>
      </c>
      <c r="D356" s="1">
        <v>33.409999999999997</v>
      </c>
      <c r="E356" s="1">
        <v>34.020000000000003</v>
      </c>
      <c r="F356" s="1">
        <v>12500700</v>
      </c>
      <c r="G356" s="1">
        <v>31.523365999999999</v>
      </c>
      <c r="H356" s="2">
        <f t="shared" si="2"/>
        <v>-9.0300606449133687E-3</v>
      </c>
      <c r="I356" s="1">
        <f t="shared" si="3"/>
        <v>-9.0300354752629059E-3</v>
      </c>
      <c r="J356" s="11">
        <v>-4.6408940260184552E-3</v>
      </c>
    </row>
    <row r="357" spans="1:10" ht="13" x14ac:dyDescent="0.15">
      <c r="A357" s="3">
        <v>40870</v>
      </c>
      <c r="B357" s="1">
        <v>33.580002</v>
      </c>
      <c r="C357" s="1">
        <v>33.779998999999997</v>
      </c>
      <c r="D357" s="1">
        <v>33.400002000000001</v>
      </c>
      <c r="E357" s="1">
        <v>33.400002000000001</v>
      </c>
      <c r="F357" s="1">
        <v>10764000</v>
      </c>
      <c r="G357" s="1">
        <v>30.948867</v>
      </c>
      <c r="H357" s="2">
        <f t="shared" si="2"/>
        <v>-1.8224514991181731E-2</v>
      </c>
      <c r="I357" s="1">
        <f t="shared" si="3"/>
        <v>-1.8224544929624567E-2</v>
      </c>
      <c r="J357" s="11">
        <v>-2.0547736115712669E-2</v>
      </c>
    </row>
    <row r="358" spans="1:10" ht="13" x14ac:dyDescent="0.15">
      <c r="A358" s="3">
        <v>40872</v>
      </c>
      <c r="B358" s="1">
        <v>33.5</v>
      </c>
      <c r="C358" s="1">
        <v>34.220001000000003</v>
      </c>
      <c r="D358" s="1">
        <v>33.279998999999997</v>
      </c>
      <c r="E358" s="1">
        <v>33.509998000000003</v>
      </c>
      <c r="F358" s="1">
        <v>4991900</v>
      </c>
      <c r="G358" s="1">
        <v>31.050791</v>
      </c>
      <c r="H358" s="2">
        <f t="shared" si="2"/>
        <v>3.2932932159705389E-3</v>
      </c>
      <c r="I358" s="1">
        <f t="shared" si="3"/>
        <v>3.2933031118716027E-3</v>
      </c>
      <c r="J358" s="11">
        <v>-2.300626729361079E-3</v>
      </c>
    </row>
    <row r="359" spans="1:10" ht="13" x14ac:dyDescent="0.15">
      <c r="A359" s="3">
        <v>40875</v>
      </c>
      <c r="B359" s="1">
        <v>34.270000000000003</v>
      </c>
      <c r="C359" s="1">
        <v>34.529998999999997</v>
      </c>
      <c r="D359" s="1">
        <v>33.759998000000003</v>
      </c>
      <c r="E359" s="1">
        <v>34.07</v>
      </c>
      <c r="F359" s="1">
        <v>8656400</v>
      </c>
      <c r="G359" s="1">
        <v>31.569696</v>
      </c>
      <c r="H359" s="2">
        <f t="shared" si="2"/>
        <v>1.6711490105132121E-2</v>
      </c>
      <c r="I359" s="1">
        <f t="shared" si="3"/>
        <v>1.6711490538195956E-2</v>
      </c>
      <c r="J359" s="11">
        <v>2.5940923184308611E-2</v>
      </c>
    </row>
    <row r="360" spans="1:10" ht="13" x14ac:dyDescent="0.15">
      <c r="A360" s="3">
        <v>40876</v>
      </c>
      <c r="B360" s="1">
        <v>34.340000000000003</v>
      </c>
      <c r="C360" s="1">
        <v>34.5</v>
      </c>
      <c r="D360" s="1">
        <v>33.970001000000003</v>
      </c>
      <c r="E360" s="1">
        <v>34</v>
      </c>
      <c r="F360" s="1">
        <v>7655200</v>
      </c>
      <c r="G360" s="1">
        <v>31.504833000000001</v>
      </c>
      <c r="H360" s="2">
        <f t="shared" si="2"/>
        <v>-2.0545934840035304E-3</v>
      </c>
      <c r="I360" s="1">
        <f t="shared" si="3"/>
        <v>-2.0545969147121026E-3</v>
      </c>
      <c r="J360" s="11">
        <v>2.8308671650115105E-3</v>
      </c>
    </row>
    <row r="361" spans="1:10" ht="13" x14ac:dyDescent="0.15">
      <c r="A361" s="3">
        <v>40877</v>
      </c>
      <c r="B361" s="1">
        <v>34.68</v>
      </c>
      <c r="C361" s="1">
        <v>35.889999000000003</v>
      </c>
      <c r="D361" s="1">
        <v>34.659999999999997</v>
      </c>
      <c r="E361" s="1">
        <v>35.849997999999999</v>
      </c>
      <c r="F361" s="1">
        <v>16536000</v>
      </c>
      <c r="G361" s="1">
        <v>33.219065000000001</v>
      </c>
      <c r="H361" s="2">
        <f t="shared" si="2"/>
        <v>5.4411705882352925E-2</v>
      </c>
      <c r="I361" s="1">
        <f t="shared" si="3"/>
        <v>5.4411715180334365E-2</v>
      </c>
      <c r="J361" s="11">
        <v>4.2407883870368514E-2</v>
      </c>
    </row>
    <row r="362" spans="1:10" ht="13" x14ac:dyDescent="0.15">
      <c r="A362" s="3">
        <v>40878</v>
      </c>
      <c r="B362" s="1">
        <v>36.029998999999997</v>
      </c>
      <c r="C362" s="1">
        <v>36.330002</v>
      </c>
      <c r="D362" s="1">
        <v>35.720001000000003</v>
      </c>
      <c r="E362" s="1">
        <v>35.990001999999997</v>
      </c>
      <c r="F362" s="1">
        <v>10350800</v>
      </c>
      <c r="G362" s="1">
        <v>33.348793999999998</v>
      </c>
      <c r="H362" s="2">
        <f t="shared" si="2"/>
        <v>3.9052721843944754E-3</v>
      </c>
      <c r="I362" s="1">
        <f t="shared" si="3"/>
        <v>3.9052574176906404E-3</v>
      </c>
      <c r="J362" s="11">
        <v>-2.1293460111922961E-3</v>
      </c>
    </row>
    <row r="363" spans="1:10" ht="13" x14ac:dyDescent="0.15">
      <c r="A363" s="3">
        <v>40879</v>
      </c>
      <c r="B363" s="1">
        <v>36.330002</v>
      </c>
      <c r="C363" s="1">
        <v>36.830002</v>
      </c>
      <c r="D363" s="1">
        <v>36.299999</v>
      </c>
      <c r="E363" s="1">
        <v>36.610000999999997</v>
      </c>
      <c r="F363" s="1">
        <v>10202500</v>
      </c>
      <c r="G363" s="1">
        <v>33.923293000000001</v>
      </c>
      <c r="H363" s="2">
        <f t="shared" si="2"/>
        <v>1.7226978759267642E-2</v>
      </c>
      <c r="I363" s="1">
        <f t="shared" si="3"/>
        <v>1.7226979782237493E-2</v>
      </c>
      <c r="J363" s="11">
        <v>-5.077774234249215E-5</v>
      </c>
    </row>
    <row r="364" spans="1:10" ht="13" x14ac:dyDescent="0.15">
      <c r="A364" s="3">
        <v>40882</v>
      </c>
      <c r="B364" s="1">
        <v>37.040000999999997</v>
      </c>
      <c r="C364" s="1">
        <v>37.369999</v>
      </c>
      <c r="D364" s="1">
        <v>36.729999999999997</v>
      </c>
      <c r="E364" s="1">
        <v>36.939999</v>
      </c>
      <c r="F364" s="1">
        <v>9973900</v>
      </c>
      <c r="G364" s="1">
        <v>34.229073</v>
      </c>
      <c r="H364" s="2">
        <f t="shared" si="2"/>
        <v>9.0138757439532265E-3</v>
      </c>
      <c r="I364" s="1">
        <f t="shared" si="3"/>
        <v>9.0138654876458658E-3</v>
      </c>
      <c r="J364" s="11">
        <v>6.5236226475062237E-3</v>
      </c>
    </row>
    <row r="365" spans="1:10" ht="13" x14ac:dyDescent="0.15">
      <c r="A365" s="3">
        <v>40883</v>
      </c>
      <c r="B365" s="1">
        <v>36.869999</v>
      </c>
      <c r="C365" s="1">
        <v>37.200001</v>
      </c>
      <c r="D365" s="1">
        <v>36.75</v>
      </c>
      <c r="E365" s="1">
        <v>36.830002</v>
      </c>
      <c r="F365" s="1">
        <v>6573100</v>
      </c>
      <c r="G365" s="1">
        <v>34.127149000000003</v>
      </c>
      <c r="H365" s="2">
        <f t="shared" si="2"/>
        <v>-2.9777207086551329E-3</v>
      </c>
      <c r="I365" s="1">
        <f t="shared" si="3"/>
        <v>-2.977702609708326E-3</v>
      </c>
      <c r="J365" s="11">
        <v>4.3230727869506234E-3</v>
      </c>
    </row>
    <row r="366" spans="1:10" ht="13" x14ac:dyDescent="0.15">
      <c r="A366" s="3">
        <v>40884</v>
      </c>
      <c r="B366" s="1">
        <v>36.709999000000003</v>
      </c>
      <c r="C366" s="1">
        <v>37.330002</v>
      </c>
      <c r="D366" s="1">
        <v>36.459999000000003</v>
      </c>
      <c r="E366" s="1">
        <v>37.099997999999999</v>
      </c>
      <c r="F366" s="1">
        <v>9543600</v>
      </c>
      <c r="G366" s="1">
        <v>34.377330999999998</v>
      </c>
      <c r="H366" s="2">
        <f t="shared" si="2"/>
        <v>7.3308711739955654E-3</v>
      </c>
      <c r="I366" s="1">
        <f t="shared" si="3"/>
        <v>7.330879001934654E-3</v>
      </c>
      <c r="J366" s="11">
        <v>3.8057403876903392E-3</v>
      </c>
    </row>
    <row r="367" spans="1:10" ht="13" x14ac:dyDescent="0.15">
      <c r="A367" s="3">
        <v>40885</v>
      </c>
      <c r="B367" s="1">
        <v>36.860000999999997</v>
      </c>
      <c r="C367" s="1">
        <v>36.959999000000003</v>
      </c>
      <c r="D367" s="1">
        <v>35.82</v>
      </c>
      <c r="E367" s="1">
        <v>35.919998</v>
      </c>
      <c r="F367" s="1">
        <v>9881700</v>
      </c>
      <c r="G367" s="1">
        <v>33.283928000000003</v>
      </c>
      <c r="H367" s="2">
        <f t="shared" si="2"/>
        <v>-3.1805931633742936E-2</v>
      </c>
      <c r="I367" s="1">
        <f t="shared" si="3"/>
        <v>-3.1805930483666547E-2</v>
      </c>
      <c r="J367" s="11">
        <v>-1.628926623620703E-2</v>
      </c>
    </row>
    <row r="368" spans="1:10" ht="13" x14ac:dyDescent="0.15">
      <c r="A368" s="3">
        <v>40886</v>
      </c>
      <c r="B368" s="1">
        <v>36.169998</v>
      </c>
      <c r="C368" s="1">
        <v>36.770000000000003</v>
      </c>
      <c r="D368" s="1">
        <v>36.169998</v>
      </c>
      <c r="E368" s="1">
        <v>36.560001</v>
      </c>
      <c r="F368" s="1">
        <v>7323400</v>
      </c>
      <c r="G368" s="1">
        <v>33.876963000000003</v>
      </c>
      <c r="H368" s="2">
        <f t="shared" si="2"/>
        <v>1.7817456448633435E-2</v>
      </c>
      <c r="I368" s="1">
        <f t="shared" si="3"/>
        <v>1.7817458324029554E-2</v>
      </c>
      <c r="J368" s="11">
        <v>1.5549610916265541E-2</v>
      </c>
    </row>
    <row r="369" spans="1:10" ht="13" x14ac:dyDescent="0.15">
      <c r="A369" s="3">
        <v>40889</v>
      </c>
      <c r="B369" s="1">
        <v>36.200001</v>
      </c>
      <c r="C369" s="1">
        <v>36.770000000000003</v>
      </c>
      <c r="D369" s="1">
        <v>35.919998</v>
      </c>
      <c r="E369" s="1">
        <v>36.650002000000001</v>
      </c>
      <c r="F369" s="1">
        <v>10050800</v>
      </c>
      <c r="G369" s="1">
        <v>33.960357999999999</v>
      </c>
      <c r="H369" s="2">
        <f t="shared" si="2"/>
        <v>2.4617340683333374E-3</v>
      </c>
      <c r="I369" s="1">
        <f t="shared" si="3"/>
        <v>2.4617023668855997E-3</v>
      </c>
      <c r="J369" s="11">
        <v>-1.3367256039716018E-2</v>
      </c>
    </row>
    <row r="370" spans="1:10" ht="13" x14ac:dyDescent="0.15">
      <c r="A370" s="3">
        <v>40890</v>
      </c>
      <c r="B370" s="1">
        <v>36.689999</v>
      </c>
      <c r="C370" s="1">
        <v>37.119999</v>
      </c>
      <c r="D370" s="1">
        <v>36.18</v>
      </c>
      <c r="E370" s="1">
        <v>36.330002</v>
      </c>
      <c r="F370" s="1">
        <v>12708800</v>
      </c>
      <c r="G370" s="1">
        <v>33.663842000000002</v>
      </c>
      <c r="H370" s="2">
        <f t="shared" si="2"/>
        <v>-8.731240996930921E-3</v>
      </c>
      <c r="I370" s="1">
        <f t="shared" si="3"/>
        <v>-8.7312389345246856E-3</v>
      </c>
      <c r="J370" s="11">
        <v>-5.5275822458677737E-3</v>
      </c>
    </row>
    <row r="371" spans="1:10" ht="13" x14ac:dyDescent="0.15">
      <c r="A371" s="3">
        <v>40891</v>
      </c>
      <c r="B371" s="1">
        <v>35.700001</v>
      </c>
      <c r="C371" s="1">
        <v>36</v>
      </c>
      <c r="D371" s="1">
        <v>35.119999</v>
      </c>
      <c r="E371" s="1">
        <v>35.159999999999997</v>
      </c>
      <c r="F371" s="1">
        <v>10664000</v>
      </c>
      <c r="G371" s="1">
        <v>33.126801</v>
      </c>
      <c r="H371" s="2">
        <f t="shared" si="2"/>
        <v>-3.2204842708238875E-2</v>
      </c>
      <c r="I371" s="1">
        <f t="shared" si="3"/>
        <v>-1.5953051348090396E-2</v>
      </c>
      <c r="J371" s="11">
        <v>-1.0996287331563067E-2</v>
      </c>
    </row>
    <row r="372" spans="1:10" ht="13" x14ac:dyDescent="0.15">
      <c r="A372" s="3">
        <v>40892</v>
      </c>
      <c r="B372" s="1">
        <v>35.520000000000003</v>
      </c>
      <c r="C372" s="1">
        <v>35.720001000000003</v>
      </c>
      <c r="D372" s="1">
        <v>34.990001999999997</v>
      </c>
      <c r="E372" s="1">
        <v>35.189999</v>
      </c>
      <c r="F372" s="1">
        <v>9876100</v>
      </c>
      <c r="G372" s="1">
        <v>33.155065</v>
      </c>
      <c r="H372" s="2">
        <f t="shared" si="2"/>
        <v>8.5321387940852291E-4</v>
      </c>
      <c r="I372" s="1">
        <f t="shared" si="3"/>
        <v>8.5320644151543838E-4</v>
      </c>
      <c r="J372" s="11">
        <v>3.8338203471485087E-3</v>
      </c>
    </row>
    <row r="373" spans="1:10" ht="13" x14ac:dyDescent="0.15">
      <c r="A373" s="3">
        <v>40893</v>
      </c>
      <c r="B373" s="1">
        <v>35.450001</v>
      </c>
      <c r="C373" s="1">
        <v>35.740001999999997</v>
      </c>
      <c r="D373" s="1">
        <v>35.150002000000001</v>
      </c>
      <c r="E373" s="1">
        <v>35.32</v>
      </c>
      <c r="F373" s="1">
        <v>20350200</v>
      </c>
      <c r="G373" s="1">
        <v>33.277548000000003</v>
      </c>
      <c r="H373" s="2">
        <f t="shared" si="2"/>
        <v>3.694259837859047E-3</v>
      </c>
      <c r="I373" s="1">
        <f t="shared" si="3"/>
        <v>3.6942470177634265E-3</v>
      </c>
      <c r="J373" s="11">
        <v>-2.038890240615997E-4</v>
      </c>
    </row>
    <row r="374" spans="1:10" ht="13" x14ac:dyDescent="0.15">
      <c r="A374" s="3">
        <v>40896</v>
      </c>
      <c r="B374" s="1">
        <v>35.389999000000003</v>
      </c>
      <c r="C374" s="1">
        <v>35.549999</v>
      </c>
      <c r="D374" s="1">
        <v>34.509998000000003</v>
      </c>
      <c r="E374" s="1">
        <v>34.75</v>
      </c>
      <c r="F374" s="1">
        <v>11436800</v>
      </c>
      <c r="G374" s="1">
        <v>32.74051</v>
      </c>
      <c r="H374" s="2">
        <f t="shared" si="2"/>
        <v>-1.6138165345413371E-2</v>
      </c>
      <c r="I374" s="1">
        <f t="shared" si="3"/>
        <v>-1.6138148159233444E-2</v>
      </c>
      <c r="J374" s="11">
        <v>-8.4381082160064243E-3</v>
      </c>
    </row>
    <row r="375" spans="1:10" ht="13" x14ac:dyDescent="0.15">
      <c r="A375" s="3">
        <v>40897</v>
      </c>
      <c r="B375" s="1">
        <v>35.169998</v>
      </c>
      <c r="C375" s="1">
        <v>36.380001</v>
      </c>
      <c r="D375" s="1">
        <v>35.150002000000001</v>
      </c>
      <c r="E375" s="1">
        <v>36.169998</v>
      </c>
      <c r="F375" s="1">
        <v>10126200</v>
      </c>
      <c r="G375" s="1">
        <v>34.078394000000003</v>
      </c>
      <c r="H375" s="2">
        <f t="shared" si="2"/>
        <v>4.0863251798561144E-2</v>
      </c>
      <c r="I375" s="1">
        <f t="shared" si="3"/>
        <v>4.0863260834971799E-2</v>
      </c>
      <c r="J375" s="11">
        <v>2.8668439809569082E-2</v>
      </c>
    </row>
    <row r="376" spans="1:10" ht="13" x14ac:dyDescent="0.15">
      <c r="A376" s="3">
        <v>40898</v>
      </c>
      <c r="B376" s="1">
        <v>36.229999999999997</v>
      </c>
      <c r="C376" s="1">
        <v>36.700001</v>
      </c>
      <c r="D376" s="1">
        <v>35.75</v>
      </c>
      <c r="E376" s="1">
        <v>36.270000000000003</v>
      </c>
      <c r="F376" s="1">
        <v>8226200</v>
      </c>
      <c r="G376" s="1">
        <v>34.172612999999998</v>
      </c>
      <c r="H376" s="2">
        <f t="shared" si="2"/>
        <v>2.764777592744226E-3</v>
      </c>
      <c r="I376" s="1">
        <f t="shared" si="3"/>
        <v>2.7647723070516579E-3</v>
      </c>
      <c r="J376" s="11">
        <v>3.4371235390708493E-4</v>
      </c>
    </row>
    <row r="377" spans="1:10" ht="13" x14ac:dyDescent="0.15">
      <c r="A377" s="3">
        <v>40899</v>
      </c>
      <c r="B377" s="1">
        <v>36.380001</v>
      </c>
      <c r="C377" s="1">
        <v>37</v>
      </c>
      <c r="D377" s="1">
        <v>36.259998000000003</v>
      </c>
      <c r="E377" s="1">
        <v>36.950001</v>
      </c>
      <c r="F377" s="1">
        <v>8067600</v>
      </c>
      <c r="G377" s="1">
        <v>34.813291</v>
      </c>
      <c r="H377" s="2">
        <f t="shared" si="2"/>
        <v>1.8748304383788175E-2</v>
      </c>
      <c r="I377" s="1">
        <f t="shared" si="3"/>
        <v>1.8748288285709999E-2</v>
      </c>
      <c r="J377" s="11">
        <v>5.113271248304711E-3</v>
      </c>
    </row>
    <row r="378" spans="1:10" ht="13" x14ac:dyDescent="0.15">
      <c r="A378" s="3">
        <v>40900</v>
      </c>
      <c r="B378" s="1">
        <v>37.130001</v>
      </c>
      <c r="C378" s="1">
        <v>37.720001000000003</v>
      </c>
      <c r="D378" s="1">
        <v>37.110000999999997</v>
      </c>
      <c r="E378" s="1">
        <v>37.700001</v>
      </c>
      <c r="F378" s="1">
        <v>6788700</v>
      </c>
      <c r="G378" s="1">
        <v>35.519920999999997</v>
      </c>
      <c r="H378" s="2">
        <f t="shared" si="2"/>
        <v>2.0297699044717211E-2</v>
      </c>
      <c r="I378" s="1">
        <f t="shared" si="3"/>
        <v>2.0297707562321441E-2</v>
      </c>
      <c r="J378" s="11">
        <v>1.0218010050821132E-2</v>
      </c>
    </row>
    <row r="379" spans="1:10" ht="13" x14ac:dyDescent="0.15">
      <c r="A379" s="3">
        <v>40904</v>
      </c>
      <c r="B379" s="1">
        <v>37.610000999999997</v>
      </c>
      <c r="C379" s="1">
        <v>37.799999</v>
      </c>
      <c r="D379" s="1">
        <v>37.400002000000001</v>
      </c>
      <c r="E379" s="1">
        <v>37.610000999999997</v>
      </c>
      <c r="F379" s="1">
        <v>5189500</v>
      </c>
      <c r="G379" s="1">
        <v>35.435124999999999</v>
      </c>
      <c r="H379" s="2">
        <f t="shared" si="2"/>
        <v>-2.3872678411866197E-3</v>
      </c>
      <c r="I379" s="1">
        <f t="shared" si="3"/>
        <v>-2.3872800843221811E-3</v>
      </c>
      <c r="J379" s="11">
        <v>-2.1558402472756613E-4</v>
      </c>
    </row>
    <row r="380" spans="1:10" ht="13" x14ac:dyDescent="0.15">
      <c r="A380" s="3">
        <v>40905</v>
      </c>
      <c r="B380" s="1">
        <v>37.650002000000001</v>
      </c>
      <c r="C380" s="1">
        <v>37.709999000000003</v>
      </c>
      <c r="D380" s="1">
        <v>37.169998</v>
      </c>
      <c r="E380" s="1">
        <v>37.240001999999997</v>
      </c>
      <c r="F380" s="1">
        <v>4634300</v>
      </c>
      <c r="G380" s="1">
        <v>35.086522000000002</v>
      </c>
      <c r="H380" s="2">
        <f t="shared" si="2"/>
        <v>-9.83778224307944E-3</v>
      </c>
      <c r="I380" s="1">
        <f t="shared" si="3"/>
        <v>-9.8377810153060588E-3</v>
      </c>
      <c r="J380" s="11">
        <v>-1.1385198081596172E-2</v>
      </c>
    </row>
    <row r="381" spans="1:10" ht="13" x14ac:dyDescent="0.15">
      <c r="A381" s="3">
        <v>40906</v>
      </c>
      <c r="B381" s="1">
        <v>37.450001</v>
      </c>
      <c r="C381" s="1">
        <v>37.799999</v>
      </c>
      <c r="D381" s="1">
        <v>37.25</v>
      </c>
      <c r="E381" s="1">
        <v>37.709999000000003</v>
      </c>
      <c r="F381" s="1">
        <v>5022500</v>
      </c>
      <c r="G381" s="1">
        <v>35.529341000000002</v>
      </c>
      <c r="H381" s="2">
        <f t="shared" si="2"/>
        <v>1.2620756572462227E-2</v>
      </c>
      <c r="I381" s="1">
        <f t="shared" si="3"/>
        <v>1.262077215860837E-2</v>
      </c>
      <c r="J381" s="11">
        <v>1.1161657635956255E-2</v>
      </c>
    </row>
    <row r="382" spans="1:10" ht="13" x14ac:dyDescent="0.15">
      <c r="A382" s="3">
        <v>40907</v>
      </c>
      <c r="B382" s="1">
        <v>37.729999999999997</v>
      </c>
      <c r="C382" s="1">
        <v>37.799999</v>
      </c>
      <c r="D382" s="1">
        <v>37.360000999999997</v>
      </c>
      <c r="E382" s="1">
        <v>37.5</v>
      </c>
      <c r="F382" s="1">
        <v>4776100</v>
      </c>
      <c r="G382" s="1">
        <v>35.331485000000001</v>
      </c>
      <c r="H382" s="2">
        <f t="shared" si="2"/>
        <v>-5.5687882675362404E-3</v>
      </c>
      <c r="I382" s="1">
        <f t="shared" si="3"/>
        <v>-5.5688057934990005E-3</v>
      </c>
      <c r="J382" s="11">
        <v>-5.654776884734594E-3</v>
      </c>
    </row>
    <row r="383" spans="1:10" ht="13" x14ac:dyDescent="0.15">
      <c r="A383" s="3">
        <v>40911</v>
      </c>
      <c r="B383" s="1">
        <v>37.970001000000003</v>
      </c>
      <c r="C383" s="1">
        <v>38.459999000000003</v>
      </c>
      <c r="D383" s="1">
        <v>37.939999</v>
      </c>
      <c r="E383" s="1">
        <v>38.310001</v>
      </c>
      <c r="F383" s="1">
        <v>9704200</v>
      </c>
      <c r="G383" s="1">
        <v>36.094647000000002</v>
      </c>
      <c r="H383" s="2">
        <f t="shared" si="2"/>
        <v>2.1600026666666661E-2</v>
      </c>
      <c r="I383" s="1">
        <f t="shared" si="3"/>
        <v>2.160005445567887E-2</v>
      </c>
      <c r="J383" s="11">
        <v>1.4718185654813302E-2</v>
      </c>
    </row>
    <row r="384" spans="1:10" ht="13" x14ac:dyDescent="0.15">
      <c r="A384" s="3">
        <v>40912</v>
      </c>
      <c r="B384" s="1">
        <v>38.189999</v>
      </c>
      <c r="C384" s="1">
        <v>38.990001999999997</v>
      </c>
      <c r="D384" s="1">
        <v>38.119999</v>
      </c>
      <c r="E384" s="1">
        <v>38.849997999999999</v>
      </c>
      <c r="F384" s="1">
        <v>9889900</v>
      </c>
      <c r="G384" s="1">
        <v>36.603417</v>
      </c>
      <c r="H384" s="2">
        <f t="shared" si="2"/>
        <v>1.4095457737001877E-2</v>
      </c>
      <c r="I384" s="1">
        <f t="shared" si="3"/>
        <v>1.4095441908602081E-2</v>
      </c>
      <c r="J384" s="11">
        <v>1.6971360241967404E-3</v>
      </c>
    </row>
    <row r="385" spans="1:10" ht="13" x14ac:dyDescent="0.15">
      <c r="A385" s="3">
        <v>40913</v>
      </c>
      <c r="B385" s="1">
        <v>38.830002</v>
      </c>
      <c r="C385" s="1">
        <v>39.580002</v>
      </c>
      <c r="D385" s="1">
        <v>38.700001</v>
      </c>
      <c r="E385" s="1">
        <v>39.5</v>
      </c>
      <c r="F385" s="1">
        <v>14327100</v>
      </c>
      <c r="G385" s="1">
        <v>37.215831000000001</v>
      </c>
      <c r="H385" s="2">
        <f t="shared" si="2"/>
        <v>1.6731069072384523E-2</v>
      </c>
      <c r="I385" s="1">
        <f t="shared" si="3"/>
        <v>1.6731060928000276E-2</v>
      </c>
      <c r="J385" s="11">
        <v>-2.1900692821804349E-4</v>
      </c>
    </row>
    <row r="386" spans="1:10" ht="13" x14ac:dyDescent="0.15">
      <c r="A386" s="3">
        <v>40914</v>
      </c>
      <c r="B386" s="1">
        <v>39.549999</v>
      </c>
      <c r="C386" s="1">
        <v>40.150002000000001</v>
      </c>
      <c r="D386" s="1">
        <v>39.450001</v>
      </c>
      <c r="E386" s="1">
        <v>39.909999999999997</v>
      </c>
      <c r="F386" s="1">
        <v>14401600</v>
      </c>
      <c r="G386" s="1">
        <v>37.602122000000001</v>
      </c>
      <c r="H386" s="2">
        <f t="shared" si="2"/>
        <v>1.0379746835442951E-2</v>
      </c>
      <c r="I386" s="1">
        <f t="shared" si="3"/>
        <v>1.0379749413629912E-2</v>
      </c>
      <c r="J386" s="11">
        <v>-4.4927212401600228E-3</v>
      </c>
    </row>
    <row r="387" spans="1:10" ht="13" x14ac:dyDescent="0.15">
      <c r="A387" s="3">
        <v>40917</v>
      </c>
      <c r="B387" s="1">
        <v>39.740001999999997</v>
      </c>
      <c r="C387" s="1">
        <v>40.25</v>
      </c>
      <c r="D387" s="1">
        <v>39.590000000000003</v>
      </c>
      <c r="E387" s="1">
        <v>39.75</v>
      </c>
      <c r="F387" s="1">
        <v>12145200</v>
      </c>
      <c r="G387" s="1">
        <v>37.451374999999999</v>
      </c>
      <c r="H387" s="2">
        <f t="shared" si="2"/>
        <v>-4.0090202956651619E-3</v>
      </c>
      <c r="I387" s="1">
        <f t="shared" si="3"/>
        <v>-4.0090024706585072E-3</v>
      </c>
      <c r="J387" s="11">
        <v>2.6513529385391267E-3</v>
      </c>
    </row>
    <row r="388" spans="1:10" ht="13" x14ac:dyDescent="0.15">
      <c r="A388" s="3">
        <v>40918</v>
      </c>
      <c r="B388" s="1">
        <v>39.479999999999997</v>
      </c>
      <c r="C388" s="1">
        <v>39.909999999999997</v>
      </c>
      <c r="D388" s="1">
        <v>39.159999999999997</v>
      </c>
      <c r="E388" s="1">
        <v>39.630001</v>
      </c>
      <c r="F388" s="1">
        <v>14070900</v>
      </c>
      <c r="G388" s="1">
        <v>37.338315000000001</v>
      </c>
      <c r="H388" s="2">
        <f t="shared" si="2"/>
        <v>-3.0188427672955967E-3</v>
      </c>
      <c r="I388" s="1">
        <f t="shared" si="3"/>
        <v>-3.0188477726117474E-3</v>
      </c>
      <c r="J388" s="11">
        <v>5.6306820858753708E-3</v>
      </c>
    </row>
    <row r="389" spans="1:10" ht="13" x14ac:dyDescent="0.15">
      <c r="A389" s="3">
        <v>40919</v>
      </c>
      <c r="B389" s="1">
        <v>39.389999000000003</v>
      </c>
      <c r="C389" s="1">
        <v>39.529998999999997</v>
      </c>
      <c r="D389" s="1">
        <v>38.450001</v>
      </c>
      <c r="E389" s="1">
        <v>38.700001</v>
      </c>
      <c r="F389" s="1">
        <v>16257600</v>
      </c>
      <c r="G389" s="1">
        <v>36.462094</v>
      </c>
      <c r="H389" s="2">
        <f t="shared" si="2"/>
        <v>-2.3467069809057026E-2</v>
      </c>
      <c r="I389" s="1">
        <f t="shared" si="3"/>
        <v>-2.3467073969460083E-2</v>
      </c>
      <c r="J389" s="11">
        <v>-1.0446990269240473E-3</v>
      </c>
    </row>
    <row r="390" spans="1:10" ht="13" x14ac:dyDescent="0.15">
      <c r="A390" s="3">
        <v>40920</v>
      </c>
      <c r="B390" s="1">
        <v>38.619999</v>
      </c>
      <c r="C390" s="1">
        <v>38.860000999999997</v>
      </c>
      <c r="D390" s="1">
        <v>38.409999999999997</v>
      </c>
      <c r="E390" s="1">
        <v>38.729999999999997</v>
      </c>
      <c r="F390" s="1">
        <v>10073400</v>
      </c>
      <c r="G390" s="1">
        <v>36.490358000000001</v>
      </c>
      <c r="H390" s="2">
        <f t="shared" si="2"/>
        <v>7.7516793862606251E-4</v>
      </c>
      <c r="I390" s="1">
        <f t="shared" si="3"/>
        <v>7.7516118520236572E-4</v>
      </c>
      <c r="J390" s="11">
        <v>1.7325528158665404E-3</v>
      </c>
    </row>
    <row r="391" spans="1:10" ht="13" x14ac:dyDescent="0.15">
      <c r="A391" s="3">
        <v>40921</v>
      </c>
      <c r="B391" s="1">
        <v>38.470001000000003</v>
      </c>
      <c r="C391" s="1">
        <v>38.590000000000003</v>
      </c>
      <c r="D391" s="1">
        <v>38.020000000000003</v>
      </c>
      <c r="E391" s="1">
        <v>38.400002000000001</v>
      </c>
      <c r="F391" s="1">
        <v>9877700</v>
      </c>
      <c r="G391" s="1">
        <v>36.179442999999999</v>
      </c>
      <c r="H391" s="2">
        <f t="shared" si="2"/>
        <v>-8.5204750839141825E-3</v>
      </c>
      <c r="I391" s="1">
        <f t="shared" si="3"/>
        <v>-8.5204699827828873E-3</v>
      </c>
      <c r="J391" s="11">
        <v>-3.9258987512787689E-3</v>
      </c>
    </row>
    <row r="392" spans="1:10" ht="13" x14ac:dyDescent="0.15">
      <c r="A392" s="3">
        <v>40925</v>
      </c>
      <c r="B392" s="1">
        <v>38.689999</v>
      </c>
      <c r="C392" s="1">
        <v>38.979999999999997</v>
      </c>
      <c r="D392" s="1">
        <v>38.409999999999997</v>
      </c>
      <c r="E392" s="1">
        <v>38.479999999999997</v>
      </c>
      <c r="F392" s="1">
        <v>9142800</v>
      </c>
      <c r="G392" s="1">
        <v>36.254814000000003</v>
      </c>
      <c r="H392" s="2">
        <f t="shared" si="2"/>
        <v>2.083281141495676E-3</v>
      </c>
      <c r="I392" s="1">
        <f t="shared" si="3"/>
        <v>2.0832548472347703E-3</v>
      </c>
      <c r="J392" s="11">
        <v>4.8309815020473063E-3</v>
      </c>
    </row>
    <row r="393" spans="1:10" ht="13" x14ac:dyDescent="0.15">
      <c r="A393" s="3">
        <v>40926</v>
      </c>
      <c r="B393" s="1">
        <v>38.509998000000003</v>
      </c>
      <c r="C393" s="1">
        <v>39.099997999999999</v>
      </c>
      <c r="D393" s="1">
        <v>38.400002000000001</v>
      </c>
      <c r="E393" s="1">
        <v>39.020000000000003</v>
      </c>
      <c r="F393" s="1">
        <v>9594500</v>
      </c>
      <c r="G393" s="1">
        <v>36.763589000000003</v>
      </c>
      <c r="H393" s="2">
        <f t="shared" si="2"/>
        <v>1.4033264033264197E-2</v>
      </c>
      <c r="I393" s="1">
        <f t="shared" si="3"/>
        <v>1.4033308790385739E-2</v>
      </c>
      <c r="J393" s="11">
        <v>7.7615241377373854E-3</v>
      </c>
    </row>
    <row r="394" spans="1:10" ht="13" x14ac:dyDescent="0.15">
      <c r="A394" s="3">
        <v>40927</v>
      </c>
      <c r="B394" s="1">
        <v>39.009998000000003</v>
      </c>
      <c r="C394" s="1">
        <v>39.470001000000003</v>
      </c>
      <c r="D394" s="1">
        <v>39</v>
      </c>
      <c r="E394" s="1">
        <v>39.439999</v>
      </c>
      <c r="F394" s="1">
        <v>7731000</v>
      </c>
      <c r="G394" s="1">
        <v>37.159300000000002</v>
      </c>
      <c r="H394" s="2">
        <f t="shared" si="2"/>
        <v>1.0763685289595004E-2</v>
      </c>
      <c r="I394" s="1">
        <f t="shared" si="3"/>
        <v>1.0763666191567928E-2</v>
      </c>
      <c r="J394" s="11">
        <v>3.5798114535822803E-3</v>
      </c>
    </row>
    <row r="395" spans="1:10" ht="13" x14ac:dyDescent="0.15">
      <c r="A395" s="3">
        <v>40928</v>
      </c>
      <c r="B395" s="1">
        <v>39.419998</v>
      </c>
      <c r="C395" s="1">
        <v>39.439999</v>
      </c>
      <c r="D395" s="1">
        <v>39.099997999999999</v>
      </c>
      <c r="E395" s="1">
        <v>39.310001</v>
      </c>
      <c r="F395" s="1">
        <v>7879900</v>
      </c>
      <c r="G395" s="1">
        <v>37.036819999999999</v>
      </c>
      <c r="H395" s="2">
        <f t="shared" si="2"/>
        <v>-3.29609541825801E-3</v>
      </c>
      <c r="I395" s="1">
        <f t="shared" si="3"/>
        <v>-3.2960793125813193E-3</v>
      </c>
      <c r="J395" s="11">
        <v>7.6441816611904183E-3</v>
      </c>
    </row>
    <row r="396" spans="1:10" ht="13" x14ac:dyDescent="0.15">
      <c r="A396" s="3">
        <v>40931</v>
      </c>
      <c r="B396" s="1">
        <v>39.380001</v>
      </c>
      <c r="C396" s="1">
        <v>39.5</v>
      </c>
      <c r="D396" s="1">
        <v>38.959999000000003</v>
      </c>
      <c r="E396" s="1">
        <v>39.25</v>
      </c>
      <c r="F396" s="1">
        <v>7124600</v>
      </c>
      <c r="G396" s="1">
        <v>36.980288000000002</v>
      </c>
      <c r="H396" s="2">
        <f t="shared" si="2"/>
        <v>-1.5263545783170992E-3</v>
      </c>
      <c r="I396" s="1">
        <f t="shared" si="3"/>
        <v>-1.5263729445453779E-3</v>
      </c>
      <c r="J396" s="11">
        <v>-9.1664462105032964E-4</v>
      </c>
    </row>
    <row r="397" spans="1:10" ht="13" x14ac:dyDescent="0.15">
      <c r="A397" s="3">
        <v>40932</v>
      </c>
      <c r="B397" s="1">
        <v>39.029998999999997</v>
      </c>
      <c r="C397" s="1">
        <v>39.270000000000003</v>
      </c>
      <c r="D397" s="1">
        <v>38.57</v>
      </c>
      <c r="E397" s="1">
        <v>39.25</v>
      </c>
      <c r="F397" s="1">
        <v>9407000</v>
      </c>
      <c r="G397" s="1">
        <v>36.980288000000002</v>
      </c>
      <c r="H397" s="2">
        <f t="shared" si="2"/>
        <v>0</v>
      </c>
      <c r="I397" s="1">
        <f t="shared" si="3"/>
        <v>0</v>
      </c>
      <c r="J397" s="11">
        <v>-2.6021541884558405E-3</v>
      </c>
    </row>
    <row r="398" spans="1:10" ht="13" x14ac:dyDescent="0.15">
      <c r="A398" s="3">
        <v>40933</v>
      </c>
      <c r="B398" s="1">
        <v>39.119999</v>
      </c>
      <c r="C398" s="1">
        <v>39.68</v>
      </c>
      <c r="D398" s="1">
        <v>38.959999000000003</v>
      </c>
      <c r="E398" s="1">
        <v>39.560001</v>
      </c>
      <c r="F398" s="1">
        <v>10054000</v>
      </c>
      <c r="G398" s="1">
        <v>37.272362999999999</v>
      </c>
      <c r="H398" s="2">
        <f t="shared" si="2"/>
        <v>7.8981146496815216E-3</v>
      </c>
      <c r="I398" s="1">
        <f t="shared" si="3"/>
        <v>7.8981266992836016E-3</v>
      </c>
      <c r="J398" s="11">
        <v>6.5557943316962939E-3</v>
      </c>
    </row>
    <row r="399" spans="1:10" ht="13" x14ac:dyDescent="0.15">
      <c r="A399" s="3">
        <v>40934</v>
      </c>
      <c r="B399" s="1">
        <v>39.590000000000003</v>
      </c>
      <c r="C399" s="1">
        <v>39.75</v>
      </c>
      <c r="D399" s="1">
        <v>39.060001</v>
      </c>
      <c r="E399" s="1">
        <v>39.349997999999999</v>
      </c>
      <c r="F399" s="1">
        <v>7162600</v>
      </c>
      <c r="G399" s="1">
        <v>37.074503999999997</v>
      </c>
      <c r="H399" s="2">
        <f t="shared" si="2"/>
        <v>-5.308468015458351E-3</v>
      </c>
      <c r="I399" s="1">
        <f t="shared" si="3"/>
        <v>-5.3084640756477161E-3</v>
      </c>
      <c r="J399" s="11">
        <v>-1.898269102648267E-3</v>
      </c>
    </row>
    <row r="400" spans="1:10" ht="13" x14ac:dyDescent="0.15">
      <c r="A400" s="3">
        <v>40935</v>
      </c>
      <c r="B400" s="1">
        <v>39.270000000000003</v>
      </c>
      <c r="C400" s="1">
        <v>39.5</v>
      </c>
      <c r="D400" s="1">
        <v>38.979999999999997</v>
      </c>
      <c r="E400" s="1">
        <v>39.25</v>
      </c>
      <c r="F400" s="1">
        <v>9588400</v>
      </c>
      <c r="G400" s="1">
        <v>36.980288000000002</v>
      </c>
      <c r="H400" s="2">
        <f t="shared" si="2"/>
        <v>-2.5412453642310062E-3</v>
      </c>
      <c r="I400" s="1">
        <f t="shared" si="3"/>
        <v>-2.5412612397996172E-3</v>
      </c>
      <c r="J400" s="11">
        <v>-5.8242697823896452E-3</v>
      </c>
    </row>
    <row r="401" spans="1:10" ht="13" x14ac:dyDescent="0.15">
      <c r="A401" s="3">
        <v>40938</v>
      </c>
      <c r="B401" s="1">
        <v>38.740001999999997</v>
      </c>
      <c r="C401" s="1">
        <v>39.110000999999997</v>
      </c>
      <c r="D401" s="1">
        <v>38.380001</v>
      </c>
      <c r="E401" s="1">
        <v>38.990001999999997</v>
      </c>
      <c r="F401" s="1">
        <v>8683200</v>
      </c>
      <c r="G401" s="1">
        <v>36.735325000000003</v>
      </c>
      <c r="H401" s="2">
        <f t="shared" si="2"/>
        <v>-6.6241528662421166E-3</v>
      </c>
      <c r="I401" s="1">
        <f t="shared" si="3"/>
        <v>-6.6241506826555403E-3</v>
      </c>
      <c r="J401" s="11">
        <v>-5.3238429103640787E-4</v>
      </c>
    </row>
    <row r="402" spans="1:10" ht="13" x14ac:dyDescent="0.15">
      <c r="A402" s="3">
        <v>40939</v>
      </c>
      <c r="B402" s="1">
        <v>39.080002</v>
      </c>
      <c r="C402" s="1">
        <v>39.310001</v>
      </c>
      <c r="D402" s="1">
        <v>38.659999999999997</v>
      </c>
      <c r="E402" s="1">
        <v>38.900002000000001</v>
      </c>
      <c r="F402" s="1">
        <v>14020100</v>
      </c>
      <c r="G402" s="1">
        <v>36.650528999999999</v>
      </c>
      <c r="H402" s="2">
        <f t="shared" si="2"/>
        <v>-2.3082840570256015E-3</v>
      </c>
      <c r="I402" s="1">
        <f t="shared" si="3"/>
        <v>-2.3082958977497627E-3</v>
      </c>
      <c r="J402" s="11">
        <v>-1.6445417192752425E-3</v>
      </c>
    </row>
    <row r="403" spans="1:10" ht="13" x14ac:dyDescent="0.15">
      <c r="A403" s="3">
        <v>40940</v>
      </c>
      <c r="B403" s="1">
        <v>39.25</v>
      </c>
      <c r="C403" s="1">
        <v>39.669998</v>
      </c>
      <c r="D403" s="1">
        <v>39.159999999999997</v>
      </c>
      <c r="E403" s="1">
        <v>39.330002</v>
      </c>
      <c r="F403" s="1">
        <v>8901000</v>
      </c>
      <c r="G403" s="1">
        <v>37.055664</v>
      </c>
      <c r="H403" s="2">
        <f t="shared" si="2"/>
        <v>1.1053984007507241E-2</v>
      </c>
      <c r="I403" s="1">
        <f t="shared" si="3"/>
        <v>1.1054001430647874E-2</v>
      </c>
      <c r="J403" s="11">
        <v>6.6136621682426882E-3</v>
      </c>
    </row>
    <row r="404" spans="1:10" ht="13" x14ac:dyDescent="0.15">
      <c r="A404" s="3">
        <v>40941</v>
      </c>
      <c r="B404" s="1">
        <v>39.220001000000003</v>
      </c>
      <c r="C404" s="1">
        <v>39.25</v>
      </c>
      <c r="D404" s="1">
        <v>38.560001</v>
      </c>
      <c r="E404" s="1">
        <v>38.909999999999997</v>
      </c>
      <c r="F404" s="1">
        <v>9076800</v>
      </c>
      <c r="G404" s="1">
        <v>36.659948999999997</v>
      </c>
      <c r="H404" s="2">
        <f t="shared" si="2"/>
        <v>-1.0678921399495575E-2</v>
      </c>
      <c r="I404" s="1">
        <f t="shared" si="3"/>
        <v>-1.0678934264948071E-2</v>
      </c>
      <c r="J404" s="11">
        <v>-8.6893679803641565E-4</v>
      </c>
    </row>
    <row r="405" spans="1:10" ht="13" x14ac:dyDescent="0.15">
      <c r="A405" s="3">
        <v>40942</v>
      </c>
      <c r="B405" s="1">
        <v>39.43</v>
      </c>
      <c r="C405" s="1">
        <v>40</v>
      </c>
      <c r="D405" s="1">
        <v>39.360000999999997</v>
      </c>
      <c r="E405" s="1">
        <v>40</v>
      </c>
      <c r="F405" s="1">
        <v>11605300</v>
      </c>
      <c r="G405" s="1">
        <v>37.686917999999999</v>
      </c>
      <c r="H405" s="2">
        <f t="shared" si="2"/>
        <v>2.8013364173734349E-2</v>
      </c>
      <c r="I405" s="1">
        <f t="shared" si="3"/>
        <v>2.8013377760018193E-2</v>
      </c>
      <c r="J405" s="11">
        <v>1.2342797912476127E-2</v>
      </c>
    </row>
    <row r="406" spans="1:10" ht="13" x14ac:dyDescent="0.15">
      <c r="A406" s="3">
        <v>40945</v>
      </c>
      <c r="B406" s="1">
        <v>40</v>
      </c>
      <c r="C406" s="1">
        <v>40.590000000000003</v>
      </c>
      <c r="D406" s="1">
        <v>39.959999000000003</v>
      </c>
      <c r="E406" s="1">
        <v>40.459999000000003</v>
      </c>
      <c r="F406" s="1">
        <v>11536500</v>
      </c>
      <c r="G406" s="1">
        <v>38.120316000000003</v>
      </c>
      <c r="H406" s="2">
        <f t="shared" si="2"/>
        <v>1.1499975000000084E-2</v>
      </c>
      <c r="I406" s="1">
        <f t="shared" si="3"/>
        <v>1.1499958685929264E-2</v>
      </c>
      <c r="J406" s="11">
        <v>-1.329519793622545E-3</v>
      </c>
    </row>
    <row r="407" spans="1:10" ht="13" x14ac:dyDescent="0.15">
      <c r="A407" s="3">
        <v>40946</v>
      </c>
      <c r="B407" s="1">
        <v>40.729999999999997</v>
      </c>
      <c r="C407" s="1">
        <v>41.150002000000001</v>
      </c>
      <c r="D407" s="1">
        <v>40.200001</v>
      </c>
      <c r="E407" s="1">
        <v>40.98</v>
      </c>
      <c r="F407" s="1">
        <v>20107300</v>
      </c>
      <c r="G407" s="1">
        <v>38.610247000000001</v>
      </c>
      <c r="H407" s="2">
        <f t="shared" si="2"/>
        <v>1.2852224736831888E-2</v>
      </c>
      <c r="I407" s="1">
        <f t="shared" si="3"/>
        <v>1.2852228192442017E-2</v>
      </c>
      <c r="J407" s="11">
        <v>2.5745415039741819E-3</v>
      </c>
    </row>
    <row r="408" spans="1:10" ht="13" x14ac:dyDescent="0.15">
      <c r="A408" s="3">
        <v>40947</v>
      </c>
      <c r="B408" s="1">
        <v>41.369999</v>
      </c>
      <c r="C408" s="1">
        <v>41.91</v>
      </c>
      <c r="D408" s="1">
        <v>40.990001999999997</v>
      </c>
      <c r="E408" s="1">
        <v>41.27</v>
      </c>
      <c r="F408" s="1">
        <v>21690200</v>
      </c>
      <c r="G408" s="1">
        <v>38.883477999999997</v>
      </c>
      <c r="H408" s="2">
        <f t="shared" si="2"/>
        <v>7.0766227428015194E-3</v>
      </c>
      <c r="I408" s="1">
        <f t="shared" si="3"/>
        <v>7.0766447052254171E-3</v>
      </c>
      <c r="J408" s="11">
        <v>4.4649096230077245E-4</v>
      </c>
    </row>
    <row r="409" spans="1:10" ht="13" x14ac:dyDescent="0.15">
      <c r="A409" s="3">
        <v>40948</v>
      </c>
      <c r="B409" s="1">
        <v>40.75</v>
      </c>
      <c r="C409" s="1">
        <v>41.639999000000003</v>
      </c>
      <c r="D409" s="1">
        <v>40.549999</v>
      </c>
      <c r="E409" s="1">
        <v>41.529998999999997</v>
      </c>
      <c r="F409" s="1">
        <v>13581000</v>
      </c>
      <c r="G409" s="1">
        <v>39.128441000000002</v>
      </c>
      <c r="H409" s="2">
        <f t="shared" si="2"/>
        <v>6.2999515386477686E-3</v>
      </c>
      <c r="I409" s="1">
        <f t="shared" si="3"/>
        <v>6.2999251250108234E-3</v>
      </c>
      <c r="J409" s="11">
        <v>5.0526118922757286E-4</v>
      </c>
    </row>
    <row r="410" spans="1:10" ht="13" x14ac:dyDescent="0.15">
      <c r="A410" s="3">
        <v>40949</v>
      </c>
      <c r="B410" s="1">
        <v>40.939999</v>
      </c>
      <c r="C410" s="1">
        <v>41.450001</v>
      </c>
      <c r="D410" s="1">
        <v>40.830002</v>
      </c>
      <c r="E410" s="1">
        <v>41.450001</v>
      </c>
      <c r="F410" s="1">
        <v>10116300</v>
      </c>
      <c r="G410" s="1">
        <v>39.053069000000001</v>
      </c>
      <c r="H410" s="2">
        <f t="shared" si="2"/>
        <v>-1.9262702125274851E-3</v>
      </c>
      <c r="I410" s="1">
        <f t="shared" si="3"/>
        <v>-1.9262714811459404E-3</v>
      </c>
      <c r="J410" s="11">
        <v>-6.9221339096420973E-3</v>
      </c>
    </row>
    <row r="411" spans="1:10" ht="13" x14ac:dyDescent="0.15">
      <c r="A411" s="3">
        <v>40952</v>
      </c>
      <c r="B411" s="1">
        <v>41.619999</v>
      </c>
      <c r="C411" s="1">
        <v>41.919998</v>
      </c>
      <c r="D411" s="1">
        <v>41.59</v>
      </c>
      <c r="E411" s="1">
        <v>41.790000999999997</v>
      </c>
      <c r="F411" s="1">
        <v>9065800</v>
      </c>
      <c r="G411" s="1">
        <v>39.373407999999998</v>
      </c>
      <c r="H411" s="2">
        <f t="shared" si="2"/>
        <v>8.2026536018659276E-3</v>
      </c>
      <c r="I411" s="1">
        <f t="shared" si="3"/>
        <v>8.2026587974429622E-3</v>
      </c>
      <c r="J411" s="11">
        <v>5.6877008948968194E-3</v>
      </c>
    </row>
    <row r="412" spans="1:10" ht="13" x14ac:dyDescent="0.15">
      <c r="A412" s="3">
        <v>40953</v>
      </c>
      <c r="B412" s="1">
        <v>41.5</v>
      </c>
      <c r="C412" s="1">
        <v>41.619999</v>
      </c>
      <c r="D412" s="1">
        <v>41.259998000000003</v>
      </c>
      <c r="E412" s="1">
        <v>41.599997999999999</v>
      </c>
      <c r="F412" s="1">
        <v>8210300</v>
      </c>
      <c r="G412" s="1">
        <v>39.194392999999998</v>
      </c>
      <c r="H412" s="2">
        <f t="shared" si="2"/>
        <v>-4.5466139136966588E-3</v>
      </c>
      <c r="I412" s="1">
        <f t="shared" si="3"/>
        <v>-4.5465965252487091E-3</v>
      </c>
      <c r="J412" s="11">
        <v>3.2936280971823266E-4</v>
      </c>
    </row>
    <row r="413" spans="1:10" ht="13" x14ac:dyDescent="0.15">
      <c r="A413" s="3">
        <v>40954</v>
      </c>
      <c r="B413" s="1">
        <v>41.48</v>
      </c>
      <c r="C413" s="1">
        <v>41.75</v>
      </c>
      <c r="D413" s="1">
        <v>41.130001</v>
      </c>
      <c r="E413" s="1">
        <v>41.25</v>
      </c>
      <c r="F413" s="1">
        <v>7891200</v>
      </c>
      <c r="G413" s="1">
        <v>38.864634000000002</v>
      </c>
      <c r="H413" s="2">
        <f t="shared" si="2"/>
        <v>-8.4134138660294979E-3</v>
      </c>
      <c r="I413" s="1">
        <f t="shared" si="3"/>
        <v>-8.4134228076958792E-3</v>
      </c>
      <c r="J413" s="11">
        <v>-7.5576915519326542E-3</v>
      </c>
    </row>
    <row r="414" spans="1:10" ht="13" x14ac:dyDescent="0.15">
      <c r="A414" s="3">
        <v>40955</v>
      </c>
      <c r="B414" s="1">
        <v>41.23</v>
      </c>
      <c r="C414" s="1">
        <v>41.73</v>
      </c>
      <c r="D414" s="1">
        <v>41.080002</v>
      </c>
      <c r="E414" s="1">
        <v>41.540000999999997</v>
      </c>
      <c r="F414" s="1">
        <v>7464500</v>
      </c>
      <c r="G414" s="1">
        <v>39.137864999999998</v>
      </c>
      <c r="H414" s="2">
        <f t="shared" si="2"/>
        <v>7.0303272727271909E-3</v>
      </c>
      <c r="I414" s="1">
        <f t="shared" si="3"/>
        <v>7.0303247934869412E-3</v>
      </c>
      <c r="J414" s="11">
        <v>9.6338596171042443E-3</v>
      </c>
    </row>
    <row r="415" spans="1:10" ht="13" x14ac:dyDescent="0.15">
      <c r="A415" s="3">
        <v>40956</v>
      </c>
      <c r="B415" s="1">
        <v>41.709999000000003</v>
      </c>
      <c r="C415" s="1">
        <v>41.860000999999997</v>
      </c>
      <c r="D415" s="1">
        <v>41.549999</v>
      </c>
      <c r="E415" s="1">
        <v>41.75</v>
      </c>
      <c r="F415" s="1">
        <v>7758700</v>
      </c>
      <c r="G415" s="1">
        <v>39.335720000000002</v>
      </c>
      <c r="H415" s="2">
        <f t="shared" si="2"/>
        <v>5.0553441248112488E-3</v>
      </c>
      <c r="I415" s="1">
        <f t="shared" si="3"/>
        <v>5.0553345206746491E-3</v>
      </c>
      <c r="J415" s="11">
        <v>3.5484931677516266E-3</v>
      </c>
    </row>
    <row r="416" spans="1:10" ht="13" x14ac:dyDescent="0.15">
      <c r="A416" s="3">
        <v>40960</v>
      </c>
      <c r="B416" s="1">
        <v>41.799999</v>
      </c>
      <c r="C416" s="1">
        <v>41.900002000000001</v>
      </c>
      <c r="D416" s="1">
        <v>41.490001999999997</v>
      </c>
      <c r="E416" s="1">
        <v>41.57</v>
      </c>
      <c r="F416" s="1">
        <v>5675100</v>
      </c>
      <c r="G416" s="1">
        <v>39.166128999999998</v>
      </c>
      <c r="H416" s="2">
        <f t="shared" si="2"/>
        <v>-4.311377245508975E-3</v>
      </c>
      <c r="I416" s="1">
        <f t="shared" si="3"/>
        <v>-4.3113739878157574E-3</v>
      </c>
      <c r="J416" s="11">
        <v>1.2216578122716318E-3</v>
      </c>
    </row>
    <row r="417" spans="1:10" ht="13" x14ac:dyDescent="0.15">
      <c r="A417" s="3">
        <v>40961</v>
      </c>
      <c r="B417" s="1">
        <v>41.549999</v>
      </c>
      <c r="C417" s="1">
        <v>41.709999000000003</v>
      </c>
      <c r="D417" s="1">
        <v>41.150002000000001</v>
      </c>
      <c r="E417" s="1">
        <v>41.27</v>
      </c>
      <c r="F417" s="1">
        <v>6176200</v>
      </c>
      <c r="G417" s="1">
        <v>38.883477999999997</v>
      </c>
      <c r="H417" s="2">
        <f t="shared" si="2"/>
        <v>-7.216742843396612E-3</v>
      </c>
      <c r="I417" s="1">
        <f t="shared" si="3"/>
        <v>-7.2167203452759227E-3</v>
      </c>
      <c r="J417" s="11">
        <v>-2.084000859489924E-3</v>
      </c>
    </row>
    <row r="418" spans="1:10" ht="13" x14ac:dyDescent="0.15">
      <c r="A418" s="3">
        <v>40962</v>
      </c>
      <c r="B418" s="1">
        <v>41.279998999999997</v>
      </c>
      <c r="C418" s="1">
        <v>41.669998</v>
      </c>
      <c r="D418" s="1">
        <v>41.09</v>
      </c>
      <c r="E418" s="1">
        <v>41.48</v>
      </c>
      <c r="F418" s="1">
        <v>6271000</v>
      </c>
      <c r="G418" s="1">
        <v>39.081333000000001</v>
      </c>
      <c r="H418" s="2">
        <f t="shared" si="2"/>
        <v>5.0884419675307421E-3</v>
      </c>
      <c r="I418" s="1">
        <f t="shared" si="3"/>
        <v>5.0884079865490461E-3</v>
      </c>
      <c r="J418" s="11">
        <v>3.5568192313851286E-3</v>
      </c>
    </row>
    <row r="419" spans="1:10" ht="13" x14ac:dyDescent="0.15">
      <c r="A419" s="3">
        <v>40963</v>
      </c>
      <c r="B419" s="1">
        <v>41.439999</v>
      </c>
      <c r="C419" s="1">
        <v>41.580002</v>
      </c>
      <c r="D419" s="1">
        <v>41.23</v>
      </c>
      <c r="E419" s="1">
        <v>41.310001</v>
      </c>
      <c r="F419" s="1">
        <v>6150600</v>
      </c>
      <c r="G419" s="1">
        <v>38.921165999999999</v>
      </c>
      <c r="H419" s="2">
        <f t="shared" si="2"/>
        <v>-4.0983365477337786E-3</v>
      </c>
      <c r="I419" s="1">
        <f t="shared" si="3"/>
        <v>-4.0982993082656948E-3</v>
      </c>
      <c r="J419" s="11">
        <v>-1.3402167802018574E-4</v>
      </c>
    </row>
    <row r="420" spans="1:10" ht="13" x14ac:dyDescent="0.15">
      <c r="A420" s="3">
        <v>40966</v>
      </c>
      <c r="B420" s="1">
        <v>41.700001</v>
      </c>
      <c r="C420" s="1">
        <v>41.950001</v>
      </c>
      <c r="D420" s="1">
        <v>41.299999</v>
      </c>
      <c r="E420" s="1">
        <v>41.639999000000003</v>
      </c>
      <c r="F420" s="1">
        <v>9132300</v>
      </c>
      <c r="G420" s="1">
        <v>39.232081000000001</v>
      </c>
      <c r="H420" s="2">
        <f t="shared" si="2"/>
        <v>7.988331929597468E-3</v>
      </c>
      <c r="I420" s="1">
        <f t="shared" si="3"/>
        <v>7.9883269684161411E-3</v>
      </c>
      <c r="J420" s="11">
        <v>-1.1094781831626694E-4</v>
      </c>
    </row>
    <row r="421" spans="1:10" ht="13" x14ac:dyDescent="0.15">
      <c r="A421" s="3">
        <v>40967</v>
      </c>
      <c r="B421" s="1">
        <v>41.75</v>
      </c>
      <c r="C421" s="1">
        <v>41.970001000000003</v>
      </c>
      <c r="D421" s="1">
        <v>41.549999</v>
      </c>
      <c r="E421" s="1">
        <v>41.93</v>
      </c>
      <c r="F421" s="1">
        <v>6895200</v>
      </c>
      <c r="G421" s="1">
        <v>39.505312000000004</v>
      </c>
      <c r="H421" s="2">
        <f t="shared" si="2"/>
        <v>6.9644814352660435E-3</v>
      </c>
      <c r="I421" s="1">
        <f t="shared" si="3"/>
        <v>6.9644788916499905E-3</v>
      </c>
      <c r="J421" s="11">
        <v>1.8187676486260515E-3</v>
      </c>
    </row>
    <row r="422" spans="1:10" ht="13" x14ac:dyDescent="0.15">
      <c r="A422" s="3">
        <v>40968</v>
      </c>
      <c r="B422" s="1">
        <v>41.869999</v>
      </c>
      <c r="C422" s="1">
        <v>42.369999</v>
      </c>
      <c r="D422" s="1">
        <v>41.849997999999999</v>
      </c>
      <c r="E422" s="1">
        <v>41.990001999999997</v>
      </c>
      <c r="F422" s="1">
        <v>14858700</v>
      </c>
      <c r="G422" s="1">
        <v>39.561844000000001</v>
      </c>
      <c r="H422" s="2">
        <f t="shared" si="2"/>
        <v>1.4310040543762752E-3</v>
      </c>
      <c r="I422" s="1">
        <f t="shared" si="3"/>
        <v>1.4309974314339585E-3</v>
      </c>
      <c r="J422" s="11">
        <v>-4.0791480209719459E-3</v>
      </c>
    </row>
    <row r="423" spans="1:10" ht="13" x14ac:dyDescent="0.15">
      <c r="A423" s="3">
        <v>40969</v>
      </c>
      <c r="B423" s="1">
        <v>42.130001</v>
      </c>
      <c r="C423" s="1">
        <v>42.540000999999997</v>
      </c>
      <c r="D423" s="1">
        <v>42.130001</v>
      </c>
      <c r="E423" s="1">
        <v>42.389999000000003</v>
      </c>
      <c r="F423" s="1">
        <v>7995900</v>
      </c>
      <c r="G423" s="1">
        <v>39.938710999999998</v>
      </c>
      <c r="H423" s="2">
        <f t="shared" si="2"/>
        <v>9.5260057382232609E-3</v>
      </c>
      <c r="I423" s="1">
        <f t="shared" si="3"/>
        <v>9.5260220934089215E-3</v>
      </c>
      <c r="J423" s="11">
        <v>2.1795357286013128E-3</v>
      </c>
    </row>
    <row r="424" spans="1:10" ht="13" x14ac:dyDescent="0.15">
      <c r="A424" s="3">
        <v>40970</v>
      </c>
      <c r="B424" s="1">
        <v>42.259998000000003</v>
      </c>
      <c r="C424" s="1">
        <v>42.529998999999997</v>
      </c>
      <c r="D424" s="1">
        <v>42.040000999999997</v>
      </c>
      <c r="E424" s="1">
        <v>42.360000999999997</v>
      </c>
      <c r="F424" s="1">
        <v>5070500</v>
      </c>
      <c r="G424" s="1">
        <v>39.910446999999998</v>
      </c>
      <c r="H424" s="2">
        <f t="shared" si="2"/>
        <v>-7.0766691926570189E-4</v>
      </c>
      <c r="I424" s="1">
        <f t="shared" si="3"/>
        <v>-7.0768433162502582E-4</v>
      </c>
      <c r="J424" s="11">
        <v>-2.102801969102808E-4</v>
      </c>
    </row>
    <row r="425" spans="1:10" ht="13" x14ac:dyDescent="0.15">
      <c r="A425" s="3">
        <v>40973</v>
      </c>
      <c r="B425" s="1">
        <v>42.349997999999999</v>
      </c>
      <c r="C425" s="1">
        <v>42.77</v>
      </c>
      <c r="D425" s="1">
        <v>42.110000999999997</v>
      </c>
      <c r="E425" s="1">
        <v>42.700001</v>
      </c>
      <c r="F425" s="1">
        <v>9288800</v>
      </c>
      <c r="G425" s="1">
        <v>40.230784999999997</v>
      </c>
      <c r="H425" s="2">
        <f t="shared" si="2"/>
        <v>8.0264398482899815E-3</v>
      </c>
      <c r="I425" s="1">
        <f t="shared" si="3"/>
        <v>8.0264197491949803E-3</v>
      </c>
      <c r="J425" s="11">
        <v>-1.1374039706512455E-3</v>
      </c>
    </row>
    <row r="426" spans="1:10" ht="13" x14ac:dyDescent="0.15">
      <c r="A426" s="3">
        <v>40974</v>
      </c>
      <c r="B426" s="1">
        <v>42.240001999999997</v>
      </c>
      <c r="C426" s="1">
        <v>42.32</v>
      </c>
      <c r="D426" s="1">
        <v>41.73</v>
      </c>
      <c r="E426" s="1">
        <v>42</v>
      </c>
      <c r="F426" s="1">
        <v>10434500</v>
      </c>
      <c r="G426" s="1">
        <v>39.571263999999999</v>
      </c>
      <c r="H426" s="2">
        <f t="shared" si="2"/>
        <v>-1.6393465658232662E-2</v>
      </c>
      <c r="I426" s="1">
        <f t="shared" si="3"/>
        <v>-1.6393440993010652E-2</v>
      </c>
      <c r="J426" s="11">
        <v>-1.5711036939964763E-2</v>
      </c>
    </row>
    <row r="427" spans="1:10" ht="13" x14ac:dyDescent="0.15">
      <c r="A427" s="3">
        <v>40975</v>
      </c>
      <c r="B427" s="1">
        <v>42</v>
      </c>
      <c r="C427" s="1">
        <v>42.07</v>
      </c>
      <c r="D427" s="1">
        <v>41.700001</v>
      </c>
      <c r="E427" s="1">
        <v>41.75</v>
      </c>
      <c r="F427" s="1">
        <v>7793500</v>
      </c>
      <c r="G427" s="1">
        <v>39.335720000000002</v>
      </c>
      <c r="H427" s="2">
        <f t="shared" si="2"/>
        <v>-5.9523809523809521E-3</v>
      </c>
      <c r="I427" s="1">
        <f t="shared" si="3"/>
        <v>-5.9524002063719092E-3</v>
      </c>
      <c r="J427" s="11">
        <v>6.127342935096404E-3</v>
      </c>
    </row>
    <row r="428" spans="1:10" ht="13" x14ac:dyDescent="0.15">
      <c r="A428" s="3">
        <v>40976</v>
      </c>
      <c r="B428" s="1">
        <v>41.990001999999997</v>
      </c>
      <c r="C428" s="1">
        <v>42.32</v>
      </c>
      <c r="D428" s="1">
        <v>41.950001</v>
      </c>
      <c r="E428" s="1">
        <v>42.02</v>
      </c>
      <c r="F428" s="1">
        <v>6163800</v>
      </c>
      <c r="G428" s="1">
        <v>39.590108000000001</v>
      </c>
      <c r="H428" s="2">
        <f t="shared" si="2"/>
        <v>6.467065868263548E-3</v>
      </c>
      <c r="I428" s="1">
        <f t="shared" si="3"/>
        <v>6.4670991150028194E-3</v>
      </c>
      <c r="J428" s="11">
        <v>5.5003921812378015E-3</v>
      </c>
    </row>
    <row r="429" spans="1:10" ht="13" x14ac:dyDescent="0.15">
      <c r="A429" s="3">
        <v>40977</v>
      </c>
      <c r="B429" s="1">
        <v>42.119999</v>
      </c>
      <c r="C429" s="1">
        <v>42.57</v>
      </c>
      <c r="D429" s="1">
        <v>42.029998999999997</v>
      </c>
      <c r="E429" s="1">
        <v>42.240001999999997</v>
      </c>
      <c r="F429" s="1">
        <v>6896400</v>
      </c>
      <c r="G429" s="1">
        <v>39.797387000000001</v>
      </c>
      <c r="H429" s="2">
        <f t="shared" si="2"/>
        <v>5.2356496906233651E-3</v>
      </c>
      <c r="I429" s="1">
        <f t="shared" si="3"/>
        <v>5.2356260306236036E-3</v>
      </c>
      <c r="J429" s="11">
        <v>1.0907317148192801E-3</v>
      </c>
    </row>
    <row r="430" spans="1:10" ht="13" x14ac:dyDescent="0.15">
      <c r="A430" s="3">
        <v>40980</v>
      </c>
      <c r="B430" s="1">
        <v>42.529998999999997</v>
      </c>
      <c r="C430" s="1">
        <v>42.849997999999999</v>
      </c>
      <c r="D430" s="1">
        <v>42.150002000000001</v>
      </c>
      <c r="E430" s="1">
        <v>42.34</v>
      </c>
      <c r="F430" s="1">
        <v>6834500</v>
      </c>
      <c r="G430" s="1">
        <v>39.891603000000003</v>
      </c>
      <c r="H430" s="2">
        <f t="shared" si="2"/>
        <v>2.3673767818478434E-3</v>
      </c>
      <c r="I430" s="1">
        <f t="shared" si="3"/>
        <v>2.3673916078963417E-3</v>
      </c>
      <c r="J430" s="11">
        <v>2.9167600244294446E-3</v>
      </c>
    </row>
    <row r="431" spans="1:10" ht="13" x14ac:dyDescent="0.15">
      <c r="A431" s="3">
        <v>40981</v>
      </c>
      <c r="B431" s="1">
        <v>42.549999</v>
      </c>
      <c r="C431" s="1">
        <v>44.080002</v>
      </c>
      <c r="D431" s="1">
        <v>42.43</v>
      </c>
      <c r="E431" s="1">
        <v>44.009998000000003</v>
      </c>
      <c r="F431" s="1">
        <v>15051900</v>
      </c>
      <c r="G431" s="1">
        <v>41.465029999999999</v>
      </c>
      <c r="H431" s="2">
        <f t="shared" si="2"/>
        <v>3.9442560226735937E-2</v>
      </c>
      <c r="I431" s="1">
        <f t="shared" si="3"/>
        <v>3.9442561383156126E-2</v>
      </c>
      <c r="J431" s="11">
        <v>1.6819028409799437E-2</v>
      </c>
    </row>
    <row r="432" spans="1:10" ht="13" x14ac:dyDescent="0.15">
      <c r="A432" s="3">
        <v>40982</v>
      </c>
      <c r="B432" s="1">
        <v>43.59</v>
      </c>
      <c r="C432" s="1">
        <v>43.700001</v>
      </c>
      <c r="D432" s="1">
        <v>42.900002000000001</v>
      </c>
      <c r="E432" s="1">
        <v>43.48</v>
      </c>
      <c r="F432" s="1">
        <v>10991300</v>
      </c>
      <c r="G432" s="1">
        <v>40.965679000000002</v>
      </c>
      <c r="H432" s="2">
        <f t="shared" si="2"/>
        <v>-1.2042672667242706E-2</v>
      </c>
      <c r="I432" s="1">
        <f t="shared" si="3"/>
        <v>-1.2042702006968215E-2</v>
      </c>
      <c r="J432" s="11">
        <v>1.2460403034730658E-3</v>
      </c>
    </row>
    <row r="433" spans="1:10" ht="13" x14ac:dyDescent="0.15">
      <c r="A433" s="3">
        <v>40983</v>
      </c>
      <c r="B433" s="1">
        <v>43.5</v>
      </c>
      <c r="C433" s="1">
        <v>43.5</v>
      </c>
      <c r="D433" s="1">
        <v>43.169998</v>
      </c>
      <c r="E433" s="1">
        <v>43.470001000000003</v>
      </c>
      <c r="F433" s="1">
        <v>6123600</v>
      </c>
      <c r="G433" s="1">
        <v>40.956259000000003</v>
      </c>
      <c r="H433" s="2">
        <f t="shared" si="2"/>
        <v>-2.299678012877974E-4</v>
      </c>
      <c r="I433" s="1">
        <f t="shared" si="3"/>
        <v>-2.2994858696223858E-4</v>
      </c>
      <c r="J433" s="11">
        <v>4.445938846447838E-3</v>
      </c>
    </row>
    <row r="434" spans="1:10" ht="13" x14ac:dyDescent="0.15">
      <c r="A434" s="3">
        <v>40984</v>
      </c>
      <c r="B434" s="1">
        <v>43.419998</v>
      </c>
      <c r="C434" s="1">
        <v>43.52</v>
      </c>
      <c r="D434" s="1">
        <v>43.18</v>
      </c>
      <c r="E434" s="1">
        <v>43.189999</v>
      </c>
      <c r="F434" s="1">
        <v>8952100</v>
      </c>
      <c r="G434" s="1">
        <v>40.692447999999999</v>
      </c>
      <c r="H434" s="2">
        <f t="shared" si="2"/>
        <v>-6.4412696930925576E-3</v>
      </c>
      <c r="I434" s="1">
        <f t="shared" si="3"/>
        <v>-6.4412865442618674E-3</v>
      </c>
      <c r="J434" s="11">
        <v>-1.5196570638510098E-3</v>
      </c>
    </row>
    <row r="435" spans="1:10" ht="13" x14ac:dyDescent="0.15">
      <c r="A435" s="3">
        <v>40987</v>
      </c>
      <c r="B435" s="1">
        <v>43.07</v>
      </c>
      <c r="C435" s="1">
        <v>43.580002</v>
      </c>
      <c r="D435" s="1">
        <v>42.950001</v>
      </c>
      <c r="E435" s="1">
        <v>43.439999</v>
      </c>
      <c r="F435" s="1">
        <v>6382500</v>
      </c>
      <c r="G435" s="1">
        <v>40.927990999999999</v>
      </c>
      <c r="H435" s="2">
        <f t="shared" si="2"/>
        <v>5.7883770731275083E-3</v>
      </c>
      <c r="I435" s="1">
        <f t="shared" si="3"/>
        <v>5.7883713459558842E-3</v>
      </c>
      <c r="J435" s="11">
        <v>4.9194792421811205E-4</v>
      </c>
    </row>
    <row r="436" spans="1:10" ht="13" x14ac:dyDescent="0.15">
      <c r="A436" s="3">
        <v>40988</v>
      </c>
      <c r="B436" s="1">
        <v>43</v>
      </c>
      <c r="C436" s="1">
        <v>43.310001</v>
      </c>
      <c r="D436" s="1">
        <v>42.93</v>
      </c>
      <c r="E436" s="1">
        <v>43.240001999999997</v>
      </c>
      <c r="F436" s="1">
        <v>6853900</v>
      </c>
      <c r="G436" s="1">
        <v>40.739559999999997</v>
      </c>
      <c r="H436" s="2">
        <f t="shared" si="2"/>
        <v>-4.6039826105889947E-3</v>
      </c>
      <c r="I436" s="1">
        <f t="shared" si="3"/>
        <v>-4.6039640694800132E-3</v>
      </c>
      <c r="J436" s="11">
        <v>-5.2072493150886624E-3</v>
      </c>
    </row>
    <row r="437" spans="1:10" ht="13" x14ac:dyDescent="0.15">
      <c r="A437" s="3">
        <v>40989</v>
      </c>
      <c r="B437" s="1">
        <v>43.419998</v>
      </c>
      <c r="C437" s="1">
        <v>43.869999</v>
      </c>
      <c r="D437" s="1">
        <v>43.27</v>
      </c>
      <c r="E437" s="1">
        <v>43.27</v>
      </c>
      <c r="F437" s="1">
        <v>9582000</v>
      </c>
      <c r="G437" s="1">
        <v>40.767823999999997</v>
      </c>
      <c r="H437" s="2">
        <f t="shared" si="2"/>
        <v>6.9375574959515927E-4</v>
      </c>
      <c r="I437" s="1">
        <f t="shared" si="3"/>
        <v>6.9377283407086549E-4</v>
      </c>
      <c r="J437" s="11">
        <v>-3.4601101815656108E-3</v>
      </c>
    </row>
    <row r="438" spans="1:10" ht="13" x14ac:dyDescent="0.15">
      <c r="A438" s="3">
        <v>40990</v>
      </c>
      <c r="B438" s="1">
        <v>43.080002</v>
      </c>
      <c r="C438" s="1">
        <v>43.400002000000001</v>
      </c>
      <c r="D438" s="1">
        <v>43.009998000000003</v>
      </c>
      <c r="E438" s="1">
        <v>43.290000999999997</v>
      </c>
      <c r="F438" s="1">
        <v>8560200</v>
      </c>
      <c r="G438" s="1">
        <v>40.786667999999999</v>
      </c>
      <c r="H438" s="2">
        <f t="shared" si="2"/>
        <v>4.6223711578445792E-4</v>
      </c>
      <c r="I438" s="1">
        <f t="shared" si="3"/>
        <v>4.6222727021195481E-4</v>
      </c>
      <c r="J438" s="11">
        <v>-5.9796374510228817E-3</v>
      </c>
    </row>
    <row r="439" spans="1:10" ht="13" x14ac:dyDescent="0.15">
      <c r="A439" s="3">
        <v>40991</v>
      </c>
      <c r="B439" s="1">
        <v>43.330002</v>
      </c>
      <c r="C439" s="1">
        <v>43.709999000000003</v>
      </c>
      <c r="D439" s="1">
        <v>42.860000999999997</v>
      </c>
      <c r="E439" s="1">
        <v>43.650002000000001</v>
      </c>
      <c r="F439" s="1">
        <v>8519000</v>
      </c>
      <c r="G439" s="1">
        <v>41.12585</v>
      </c>
      <c r="H439" s="2">
        <f t="shared" si="2"/>
        <v>8.3160312239309968E-3</v>
      </c>
      <c r="I439" s="1">
        <f t="shared" si="3"/>
        <v>8.3160016895717243E-3</v>
      </c>
      <c r="J439" s="11">
        <v>2.6514218709901101E-3</v>
      </c>
    </row>
    <row r="440" spans="1:10" ht="13" x14ac:dyDescent="0.15">
      <c r="A440" s="3">
        <v>40994</v>
      </c>
      <c r="B440" s="1">
        <v>43.939999</v>
      </c>
      <c r="C440" s="1">
        <v>44.41</v>
      </c>
      <c r="D440" s="1">
        <v>43.919998</v>
      </c>
      <c r="E440" s="1">
        <v>44.380001</v>
      </c>
      <c r="F440" s="1">
        <v>10850200</v>
      </c>
      <c r="G440" s="1">
        <v>41.813636000000002</v>
      </c>
      <c r="H440" s="2">
        <f t="shared" si="2"/>
        <v>1.6723916759499791E-2</v>
      </c>
      <c r="I440" s="1">
        <f t="shared" si="3"/>
        <v>1.6723933973401224E-2</v>
      </c>
      <c r="J440" s="11">
        <v>1.2300491197262623E-2</v>
      </c>
    </row>
    <row r="441" spans="1:10" ht="13" x14ac:dyDescent="0.15">
      <c r="A441" s="3">
        <v>40995</v>
      </c>
      <c r="B441" s="1">
        <v>44.389999000000003</v>
      </c>
      <c r="C441" s="1">
        <v>44.5</v>
      </c>
      <c r="D441" s="1">
        <v>44.09</v>
      </c>
      <c r="E441" s="1">
        <v>44.150002000000001</v>
      </c>
      <c r="F441" s="1">
        <v>9343100</v>
      </c>
      <c r="G441" s="1">
        <v>41.596936999999997</v>
      </c>
      <c r="H441" s="2">
        <f t="shared" si="2"/>
        <v>-5.1824919967892614E-3</v>
      </c>
      <c r="I441" s="1">
        <f t="shared" si="3"/>
        <v>-5.1824959685401557E-3</v>
      </c>
      <c r="J441" s="11">
        <v>-3.3152572906682081E-3</v>
      </c>
    </row>
    <row r="442" spans="1:10" ht="13" x14ac:dyDescent="0.15">
      <c r="A442" s="3">
        <v>40996</v>
      </c>
      <c r="B442" s="1">
        <v>44.040000999999997</v>
      </c>
      <c r="C442" s="1">
        <v>44.150002000000001</v>
      </c>
      <c r="D442" s="1">
        <v>43.259998000000003</v>
      </c>
      <c r="E442" s="1">
        <v>43.509998000000003</v>
      </c>
      <c r="F442" s="1">
        <v>9444300</v>
      </c>
      <c r="G442" s="1">
        <v>40.993943000000002</v>
      </c>
      <c r="H442" s="2">
        <f t="shared" si="2"/>
        <v>-1.4496126183640887E-2</v>
      </c>
      <c r="I442" s="1">
        <f t="shared" si="3"/>
        <v>-1.4496115423113857E-2</v>
      </c>
      <c r="J442" s="11">
        <v>-5.4191521915510285E-3</v>
      </c>
    </row>
    <row r="443" spans="1:10" ht="13" x14ac:dyDescent="0.15">
      <c r="A443" s="3">
        <v>40997</v>
      </c>
      <c r="B443" s="1">
        <v>43.200001</v>
      </c>
      <c r="C443" s="1">
        <v>43.27</v>
      </c>
      <c r="D443" s="1">
        <v>42.299999</v>
      </c>
      <c r="E443" s="1">
        <v>43.009998000000003</v>
      </c>
      <c r="F443" s="1">
        <v>10402500</v>
      </c>
      <c r="G443" s="1">
        <v>40.522857000000002</v>
      </c>
      <c r="H443" s="2">
        <f t="shared" si="2"/>
        <v>-1.1491611652108095E-2</v>
      </c>
      <c r="I443" s="1">
        <f t="shared" si="3"/>
        <v>-1.149160011272884E-2</v>
      </c>
      <c r="J443" s="11">
        <v>1.493984178202115E-3</v>
      </c>
    </row>
    <row r="444" spans="1:10" ht="13" x14ac:dyDescent="0.15">
      <c r="A444" s="3">
        <v>40998</v>
      </c>
      <c r="B444" s="1">
        <v>43.52</v>
      </c>
      <c r="C444" s="1">
        <v>43.849997999999999</v>
      </c>
      <c r="D444" s="1">
        <v>43.099997999999999</v>
      </c>
      <c r="E444" s="1">
        <v>43.779998999999997</v>
      </c>
      <c r="F444" s="1">
        <v>9096000</v>
      </c>
      <c r="G444" s="1">
        <v>41.248330000000003</v>
      </c>
      <c r="H444" s="2">
        <f t="shared" si="2"/>
        <v>1.7902837382135973E-2</v>
      </c>
      <c r="I444" s="1">
        <f t="shared" si="3"/>
        <v>1.7902809764869267E-2</v>
      </c>
      <c r="J444" s="11">
        <v>5.0373220109837871E-3</v>
      </c>
    </row>
    <row r="445" spans="1:10" ht="13" x14ac:dyDescent="0.15">
      <c r="A445" s="3">
        <v>41001</v>
      </c>
      <c r="B445" s="1">
        <v>43.59</v>
      </c>
      <c r="C445" s="1">
        <v>44</v>
      </c>
      <c r="D445" s="1">
        <v>43.32</v>
      </c>
      <c r="E445" s="1">
        <v>43.84</v>
      </c>
      <c r="F445" s="1">
        <v>7653800</v>
      </c>
      <c r="G445" s="1">
        <v>41.304862</v>
      </c>
      <c r="H445" s="2">
        <f t="shared" si="2"/>
        <v>1.3705116804595373E-3</v>
      </c>
      <c r="I445" s="1">
        <f t="shared" si="3"/>
        <v>1.3705282128997013E-3</v>
      </c>
      <c r="J445" s="11">
        <v>3.9698782202600381E-3</v>
      </c>
    </row>
    <row r="446" spans="1:10" ht="13" x14ac:dyDescent="0.15">
      <c r="A446" s="3">
        <v>41002</v>
      </c>
      <c r="B446" s="1">
        <v>43.669998</v>
      </c>
      <c r="C446" s="1">
        <v>43.75</v>
      </c>
      <c r="D446" s="1">
        <v>42.91</v>
      </c>
      <c r="E446" s="1">
        <v>43.290000999999997</v>
      </c>
      <c r="F446" s="1">
        <v>7996400</v>
      </c>
      <c r="G446" s="1">
        <v>40.786667999999999</v>
      </c>
      <c r="H446" s="2">
        <f t="shared" si="2"/>
        <v>-1.254559762773738E-2</v>
      </c>
      <c r="I446" s="1">
        <f t="shared" si="3"/>
        <v>-1.2545593300856474E-2</v>
      </c>
      <c r="J446" s="11">
        <v>-4.8958097050065827E-3</v>
      </c>
    </row>
    <row r="447" spans="1:10" ht="13" x14ac:dyDescent="0.15">
      <c r="A447" s="3">
        <v>41003</v>
      </c>
      <c r="B447" s="1">
        <v>42.900002000000001</v>
      </c>
      <c r="C447" s="1">
        <v>42.990001999999997</v>
      </c>
      <c r="D447" s="1">
        <v>42.48</v>
      </c>
      <c r="E447" s="1">
        <v>42.93</v>
      </c>
      <c r="F447" s="1">
        <v>8560700</v>
      </c>
      <c r="G447" s="1">
        <v>40.447485</v>
      </c>
      <c r="H447" s="2">
        <f t="shared" si="2"/>
        <v>-8.316031223930832E-3</v>
      </c>
      <c r="I447" s="1">
        <f t="shared" si="3"/>
        <v>-8.3160262073871411E-3</v>
      </c>
      <c r="J447" s="11">
        <v>-9.4548535212505419E-3</v>
      </c>
    </row>
    <row r="448" spans="1:10" ht="13" x14ac:dyDescent="0.15">
      <c r="A448" s="3">
        <v>41004</v>
      </c>
      <c r="B448" s="1">
        <v>42.84</v>
      </c>
      <c r="C448" s="1">
        <v>43.18</v>
      </c>
      <c r="D448" s="1">
        <v>42.68</v>
      </c>
      <c r="E448" s="1">
        <v>43.080002</v>
      </c>
      <c r="F448" s="1">
        <v>6340800</v>
      </c>
      <c r="G448" s="1">
        <v>40.588811999999997</v>
      </c>
      <c r="H448" s="2">
        <f t="shared" si="2"/>
        <v>3.4941066853016686E-3</v>
      </c>
      <c r="I448" s="1">
        <f t="shared" si="3"/>
        <v>3.494086220688304E-3</v>
      </c>
      <c r="J448" s="11">
        <v>-1.117447752347145E-3</v>
      </c>
    </row>
    <row r="449" spans="1:10" ht="13" x14ac:dyDescent="0.15">
      <c r="A449" s="3">
        <v>41008</v>
      </c>
      <c r="B449" s="1">
        <v>42.130001</v>
      </c>
      <c r="C449" s="1">
        <v>42.27</v>
      </c>
      <c r="D449" s="1">
        <v>41.959999000000003</v>
      </c>
      <c r="E449" s="1">
        <v>42.110000999999997</v>
      </c>
      <c r="F449" s="1">
        <v>6813500</v>
      </c>
      <c r="G449" s="1">
        <v>39.674903</v>
      </c>
      <c r="H449" s="2">
        <f t="shared" si="2"/>
        <v>-2.2516271006672736E-2</v>
      </c>
      <c r="I449" s="1">
        <f t="shared" si="3"/>
        <v>-2.2516278623774373E-2</v>
      </c>
      <c r="J449" s="11">
        <v>-9.9960500805210475E-3</v>
      </c>
    </row>
    <row r="450" spans="1:10" ht="13" x14ac:dyDescent="0.15">
      <c r="A450" s="3">
        <v>41009</v>
      </c>
      <c r="B450" s="1">
        <v>41.869999</v>
      </c>
      <c r="C450" s="1">
        <v>42.130001</v>
      </c>
      <c r="D450" s="1">
        <v>40.880001</v>
      </c>
      <c r="E450" s="1">
        <v>40.990001999999997</v>
      </c>
      <c r="F450" s="1">
        <v>10682100</v>
      </c>
      <c r="G450" s="1">
        <v>38.619670999999997</v>
      </c>
      <c r="H450" s="2">
        <f t="shared" si="2"/>
        <v>-2.6596983457682653E-2</v>
      </c>
      <c r="I450" s="1">
        <f t="shared" si="3"/>
        <v>-2.6596964836939959E-2</v>
      </c>
      <c r="J450" s="11">
        <v>-1.6524897745712225E-2</v>
      </c>
    </row>
    <row r="451" spans="1:10" ht="13" x14ac:dyDescent="0.15">
      <c r="A451" s="3">
        <v>41010</v>
      </c>
      <c r="B451" s="1">
        <v>41.509998000000003</v>
      </c>
      <c r="C451" s="1">
        <v>41.700001</v>
      </c>
      <c r="D451" s="1">
        <v>41.240001999999997</v>
      </c>
      <c r="E451" s="1">
        <v>41.369999</v>
      </c>
      <c r="F451" s="1">
        <v>6358400</v>
      </c>
      <c r="G451" s="1">
        <v>38.977694</v>
      </c>
      <c r="H451" s="2">
        <f t="shared" si="2"/>
        <v>9.2704801526968215E-3</v>
      </c>
      <c r="I451" s="1">
        <f t="shared" si="3"/>
        <v>9.2704829101211885E-3</v>
      </c>
      <c r="J451" s="11">
        <v>7.0352669589193294E-3</v>
      </c>
    </row>
    <row r="452" spans="1:10" ht="13" x14ac:dyDescent="0.15">
      <c r="A452" s="3">
        <v>41011</v>
      </c>
      <c r="B452" s="1">
        <v>41.43</v>
      </c>
      <c r="C452" s="1">
        <v>42.200001</v>
      </c>
      <c r="D452" s="1">
        <v>41.25</v>
      </c>
      <c r="E452" s="1">
        <v>42.150002000000001</v>
      </c>
      <c r="F452" s="1">
        <v>5538400</v>
      </c>
      <c r="G452" s="1">
        <v>39.712591000000003</v>
      </c>
      <c r="H452" s="2">
        <f t="shared" si="2"/>
        <v>1.8854315176560693E-2</v>
      </c>
      <c r="I452" s="1">
        <f t="shared" si="3"/>
        <v>1.8854296511230339E-2</v>
      </c>
      <c r="J452" s="11">
        <v>1.4149544445920127E-2</v>
      </c>
    </row>
    <row r="453" spans="1:10" ht="13" x14ac:dyDescent="0.15">
      <c r="A453" s="3">
        <v>41012</v>
      </c>
      <c r="B453" s="1">
        <v>42.029998999999997</v>
      </c>
      <c r="C453" s="1">
        <v>42.220001000000003</v>
      </c>
      <c r="D453" s="1">
        <v>41.700001</v>
      </c>
      <c r="E453" s="1">
        <v>41.849997999999999</v>
      </c>
      <c r="F453" s="1">
        <v>7311700</v>
      </c>
      <c r="G453" s="1">
        <v>39.429935999999998</v>
      </c>
      <c r="H453" s="2">
        <f t="shared" si="2"/>
        <v>-7.1175322838656395E-3</v>
      </c>
      <c r="I453" s="1">
        <f t="shared" si="3"/>
        <v>-7.1175159535676082E-3</v>
      </c>
      <c r="J453" s="11">
        <v>-1.0548600105348072E-2</v>
      </c>
    </row>
    <row r="454" spans="1:10" ht="13" x14ac:dyDescent="0.15">
      <c r="A454" s="3">
        <v>41015</v>
      </c>
      <c r="B454" s="1">
        <v>42.060001</v>
      </c>
      <c r="C454" s="1">
        <v>42.130001</v>
      </c>
      <c r="D454" s="1">
        <v>41.540000999999997</v>
      </c>
      <c r="E454" s="1">
        <v>41.66</v>
      </c>
      <c r="F454" s="1">
        <v>6109300</v>
      </c>
      <c r="G454" s="1">
        <v>39.250925000000002</v>
      </c>
      <c r="H454" s="2">
        <f t="shared" si="2"/>
        <v>-4.5399763221016824E-3</v>
      </c>
      <c r="I454" s="1">
        <f t="shared" si="3"/>
        <v>-4.5399769352908815E-3</v>
      </c>
      <c r="J454" s="11">
        <v>5.5893083665928822E-3</v>
      </c>
    </row>
    <row r="455" spans="1:10" ht="13" x14ac:dyDescent="0.15">
      <c r="A455" s="3">
        <v>41016</v>
      </c>
      <c r="B455" s="1">
        <v>41.880001</v>
      </c>
      <c r="C455" s="1">
        <v>42.740001999999997</v>
      </c>
      <c r="D455" s="1">
        <v>41.880001</v>
      </c>
      <c r="E455" s="1">
        <v>42.68</v>
      </c>
      <c r="F455" s="1">
        <v>6550300</v>
      </c>
      <c r="G455" s="1">
        <v>40.211942000000001</v>
      </c>
      <c r="H455" s="2">
        <f t="shared" si="2"/>
        <v>2.4483917426788362E-2</v>
      </c>
      <c r="I455" s="1">
        <f t="shared" si="3"/>
        <v>2.4483932544264835E-2</v>
      </c>
      <c r="J455" s="11">
        <v>1.5023892717294597E-2</v>
      </c>
    </row>
    <row r="456" spans="1:10" ht="13" x14ac:dyDescent="0.15">
      <c r="A456" s="3">
        <v>41017</v>
      </c>
      <c r="B456" s="1">
        <v>42.48</v>
      </c>
      <c r="C456" s="1">
        <v>42.610000999999997</v>
      </c>
      <c r="D456" s="1">
        <v>42.32</v>
      </c>
      <c r="E456" s="1">
        <v>42.490001999999997</v>
      </c>
      <c r="F456" s="1">
        <v>3781900</v>
      </c>
      <c r="G456" s="1">
        <v>40.03293</v>
      </c>
      <c r="H456" s="2">
        <f t="shared" si="2"/>
        <v>-4.4516869728210588E-3</v>
      </c>
      <c r="I456" s="1">
        <f t="shared" si="3"/>
        <v>-4.451712379372281E-3</v>
      </c>
      <c r="J456" s="11">
        <v>-6.3123622624387081E-3</v>
      </c>
    </row>
    <row r="457" spans="1:10" ht="13" x14ac:dyDescent="0.15">
      <c r="A457" s="3">
        <v>41018</v>
      </c>
      <c r="B457" s="1">
        <v>42.43</v>
      </c>
      <c r="C457" s="1">
        <v>42.509998000000003</v>
      </c>
      <c r="D457" s="1">
        <v>41.799999</v>
      </c>
      <c r="E457" s="1">
        <v>42.080002</v>
      </c>
      <c r="F457" s="1">
        <v>7074200</v>
      </c>
      <c r="G457" s="1">
        <v>39.646639</v>
      </c>
      <c r="H457" s="2">
        <f t="shared" si="2"/>
        <v>-9.6493287997490938E-3</v>
      </c>
      <c r="I457" s="1">
        <f t="shared" si="3"/>
        <v>-9.649331188099396E-3</v>
      </c>
      <c r="J457" s="11">
        <v>-5.2675291093591684E-3</v>
      </c>
    </row>
    <row r="458" spans="1:10" ht="13" x14ac:dyDescent="0.15">
      <c r="A458" s="3">
        <v>41019</v>
      </c>
      <c r="B458" s="1">
        <v>42.240001999999997</v>
      </c>
      <c r="C458" s="1">
        <v>42.84</v>
      </c>
      <c r="D458" s="1">
        <v>42.240001999999997</v>
      </c>
      <c r="E458" s="1">
        <v>42.349997999999999</v>
      </c>
      <c r="F458" s="1">
        <v>7773100</v>
      </c>
      <c r="G458" s="1">
        <v>39.901023000000002</v>
      </c>
      <c r="H458" s="2">
        <f t="shared" si="2"/>
        <v>6.4162544478966283E-3</v>
      </c>
      <c r="I458" s="1">
        <f t="shared" si="3"/>
        <v>6.4162815919907292E-3</v>
      </c>
      <c r="J458" s="11">
        <v>5.0262001959425918E-3</v>
      </c>
    </row>
    <row r="459" spans="1:10" ht="13" x14ac:dyDescent="0.15">
      <c r="A459" s="3">
        <v>41022</v>
      </c>
      <c r="B459" s="1">
        <v>42.25</v>
      </c>
      <c r="C459" s="1">
        <v>42.25</v>
      </c>
      <c r="D459" s="1">
        <v>41.73</v>
      </c>
      <c r="E459" s="1">
        <v>42.009998000000003</v>
      </c>
      <c r="F459" s="1">
        <v>6592100</v>
      </c>
      <c r="G459" s="1">
        <v>39.580683999999998</v>
      </c>
      <c r="H459" s="2">
        <f t="shared" si="2"/>
        <v>-8.0283356802046679E-3</v>
      </c>
      <c r="I459" s="1">
        <f t="shared" si="3"/>
        <v>-8.0283405265074055E-3</v>
      </c>
      <c r="J459" s="11">
        <v>-7.8354297789858477E-3</v>
      </c>
    </row>
    <row r="460" spans="1:10" ht="13" x14ac:dyDescent="0.15">
      <c r="A460" s="3">
        <v>41023</v>
      </c>
      <c r="B460" s="1">
        <v>42.029998999999997</v>
      </c>
      <c r="C460" s="1">
        <v>42.43</v>
      </c>
      <c r="D460" s="1">
        <v>41.970001000000003</v>
      </c>
      <c r="E460" s="1">
        <v>42.18</v>
      </c>
      <c r="F460" s="1">
        <v>4954600</v>
      </c>
      <c r="G460" s="1">
        <v>39.740855000000003</v>
      </c>
      <c r="H460" s="2">
        <f t="shared" si="2"/>
        <v>4.0467033585670879E-3</v>
      </c>
      <c r="I460" s="1">
        <f t="shared" si="3"/>
        <v>4.0466961106585576E-3</v>
      </c>
      <c r="J460" s="11">
        <v>5.7545193929035288E-3</v>
      </c>
    </row>
    <row r="461" spans="1:10" ht="13" x14ac:dyDescent="0.15">
      <c r="A461" s="3">
        <v>41024</v>
      </c>
      <c r="B461" s="1">
        <v>42.400002000000001</v>
      </c>
      <c r="C461" s="1">
        <v>42.759998000000003</v>
      </c>
      <c r="D461" s="1">
        <v>42.380001</v>
      </c>
      <c r="E461" s="1">
        <v>42.700001</v>
      </c>
      <c r="F461" s="1">
        <v>4926300</v>
      </c>
      <c r="G461" s="1">
        <v>40.230784999999997</v>
      </c>
      <c r="H461" s="2">
        <f t="shared" si="2"/>
        <v>1.2328141299193945E-2</v>
      </c>
      <c r="I461" s="1">
        <f t="shared" si="3"/>
        <v>1.2328119261651364E-2</v>
      </c>
      <c r="J461" s="11">
        <v>6.8576511548453624E-3</v>
      </c>
    </row>
    <row r="462" spans="1:10" ht="13" x14ac:dyDescent="0.15">
      <c r="A462" s="3">
        <v>41025</v>
      </c>
      <c r="B462" s="1">
        <v>42.740001999999997</v>
      </c>
      <c r="C462" s="1">
        <v>43.560001</v>
      </c>
      <c r="D462" s="1">
        <v>42.689999</v>
      </c>
      <c r="E462" s="1">
        <v>43.360000999999997</v>
      </c>
      <c r="F462" s="1">
        <v>7713000</v>
      </c>
      <c r="G462" s="1">
        <v>40.852618999999997</v>
      </c>
      <c r="H462" s="2">
        <f t="shared" si="2"/>
        <v>1.5456674111084836E-2</v>
      </c>
      <c r="I462" s="1">
        <f t="shared" si="3"/>
        <v>1.5456670805702644E-2</v>
      </c>
      <c r="J462" s="11">
        <v>8.7008500945118684E-3</v>
      </c>
    </row>
    <row r="463" spans="1:10" ht="13" x14ac:dyDescent="0.15">
      <c r="A463" s="3">
        <v>41026</v>
      </c>
      <c r="B463" s="1">
        <v>43.599997999999999</v>
      </c>
      <c r="C463" s="1">
        <v>43.650002000000001</v>
      </c>
      <c r="D463" s="1">
        <v>43.119999</v>
      </c>
      <c r="E463" s="1">
        <v>43.349997999999999</v>
      </c>
      <c r="F463" s="1">
        <v>6354200</v>
      </c>
      <c r="G463" s="1">
        <v>40.843195999999999</v>
      </c>
      <c r="H463" s="2">
        <f t="shared" si="2"/>
        <v>-2.3069648914439699E-4</v>
      </c>
      <c r="I463" s="1">
        <f t="shared" si="3"/>
        <v>-2.3065840650260839E-4</v>
      </c>
      <c r="J463" s="11">
        <v>1.7940273771389534E-3</v>
      </c>
    </row>
    <row r="464" spans="1:10" ht="13" x14ac:dyDescent="0.15">
      <c r="A464" s="3">
        <v>41029</v>
      </c>
      <c r="B464" s="1">
        <v>43.32</v>
      </c>
      <c r="C464" s="1">
        <v>43.349997999999999</v>
      </c>
      <c r="D464" s="1">
        <v>42.84</v>
      </c>
      <c r="E464" s="1">
        <v>43.110000999999997</v>
      </c>
      <c r="F464" s="1">
        <v>6987200</v>
      </c>
      <c r="G464" s="1">
        <v>40.617075999999997</v>
      </c>
      <c r="H464" s="2">
        <f t="shared" si="2"/>
        <v>-5.5362632312002062E-3</v>
      </c>
      <c r="I464" s="1">
        <f t="shared" si="3"/>
        <v>-5.5362954456355876E-3</v>
      </c>
      <c r="J464" s="11">
        <v>-1.1097177551159341E-3</v>
      </c>
    </row>
    <row r="465" spans="1:10" ht="13" x14ac:dyDescent="0.15">
      <c r="A465" s="3">
        <v>41030</v>
      </c>
      <c r="B465" s="1">
        <v>43.18</v>
      </c>
      <c r="C465" s="1">
        <v>44.09</v>
      </c>
      <c r="D465" s="1">
        <v>43.150002000000001</v>
      </c>
      <c r="E465" s="1">
        <v>43.790000999999997</v>
      </c>
      <c r="F465" s="1">
        <v>9316200</v>
      </c>
      <c r="G465" s="1">
        <v>41.257753999999998</v>
      </c>
      <c r="H465" s="2">
        <f t="shared" si="2"/>
        <v>1.5773602046541352E-2</v>
      </c>
      <c r="I465" s="1">
        <f t="shared" si="3"/>
        <v>1.5773612064049151E-2</v>
      </c>
      <c r="J465" s="11">
        <v>4.9714144104661979E-3</v>
      </c>
    </row>
    <row r="466" spans="1:10" ht="13" x14ac:dyDescent="0.15">
      <c r="A466" s="3">
        <v>41031</v>
      </c>
      <c r="B466" s="1">
        <v>43.57</v>
      </c>
      <c r="C466" s="1">
        <v>43.810001</v>
      </c>
      <c r="D466" s="1">
        <v>43.299999</v>
      </c>
      <c r="E466" s="1">
        <v>43.540000999999997</v>
      </c>
      <c r="F466" s="1">
        <v>8038200</v>
      </c>
      <c r="G466" s="1">
        <v>41.022210999999999</v>
      </c>
      <c r="H466" s="2">
        <f t="shared" si="2"/>
        <v>-5.7090658664291881E-3</v>
      </c>
      <c r="I466" s="1">
        <f t="shared" si="3"/>
        <v>-5.7090601684231246E-3</v>
      </c>
      <c r="J466" s="11">
        <v>-8.0952938471592602E-4</v>
      </c>
    </row>
    <row r="467" spans="1:10" ht="13" x14ac:dyDescent="0.15">
      <c r="A467" s="3">
        <v>41032</v>
      </c>
      <c r="B467" s="1">
        <v>43.540000999999997</v>
      </c>
      <c r="C467" s="1">
        <v>44.130001</v>
      </c>
      <c r="D467" s="1">
        <v>43.490001999999997</v>
      </c>
      <c r="E467" s="1">
        <v>43.810001</v>
      </c>
      <c r="F467" s="1">
        <v>9353900</v>
      </c>
      <c r="G467" s="1">
        <v>41.276598</v>
      </c>
      <c r="H467" s="2">
        <f t="shared" si="2"/>
        <v>6.2011941616630451E-3</v>
      </c>
      <c r="I467" s="1">
        <f t="shared" si="3"/>
        <v>6.2012015880860555E-3</v>
      </c>
      <c r="J467" s="11">
        <v>-4.6712244463358926E-3</v>
      </c>
    </row>
    <row r="468" spans="1:10" ht="13" x14ac:dyDescent="0.15">
      <c r="A468" s="3">
        <v>41033</v>
      </c>
      <c r="B468" s="1">
        <v>43.599997999999999</v>
      </c>
      <c r="C468" s="1">
        <v>43.709999000000003</v>
      </c>
      <c r="D468" s="1">
        <v>42.84</v>
      </c>
      <c r="E468" s="1">
        <v>42.93</v>
      </c>
      <c r="F468" s="1">
        <v>7458800</v>
      </c>
      <c r="G468" s="1">
        <v>40.447485</v>
      </c>
      <c r="H468" s="2">
        <f t="shared" si="2"/>
        <v>-2.0086760554970086E-2</v>
      </c>
      <c r="I468" s="1">
        <f t="shared" si="3"/>
        <v>-2.0086757149898826E-2</v>
      </c>
      <c r="J468" s="11">
        <v>-1.2745175858357768E-2</v>
      </c>
    </row>
    <row r="469" spans="1:10" ht="13" x14ac:dyDescent="0.15">
      <c r="A469" s="3">
        <v>41036</v>
      </c>
      <c r="B469" s="1">
        <v>43.650002000000001</v>
      </c>
      <c r="C469" s="1">
        <v>43.950001</v>
      </c>
      <c r="D469" s="1">
        <v>43.310001</v>
      </c>
      <c r="E469" s="1">
        <v>43.82</v>
      </c>
      <c r="F469" s="1">
        <v>11780500</v>
      </c>
      <c r="G469" s="1">
        <v>41.286017999999999</v>
      </c>
      <c r="H469" s="2">
        <f t="shared" si="2"/>
        <v>2.0731423247146531E-2</v>
      </c>
      <c r="I469" s="1">
        <f t="shared" si="3"/>
        <v>2.0731400234155428E-2</v>
      </c>
      <c r="J469" s="11">
        <v>-2.2809207871928605E-3</v>
      </c>
    </row>
    <row r="470" spans="1:10" ht="13" x14ac:dyDescent="0.15">
      <c r="A470" s="3">
        <v>41037</v>
      </c>
      <c r="B470" s="1">
        <v>43.779998999999997</v>
      </c>
      <c r="C470" s="1">
        <v>44.490001999999997</v>
      </c>
      <c r="D470" s="1">
        <v>43.09</v>
      </c>
      <c r="E470" s="1">
        <v>44.299999</v>
      </c>
      <c r="F470" s="1">
        <v>19680900</v>
      </c>
      <c r="G470" s="1">
        <v>41.738261000000001</v>
      </c>
      <c r="H470" s="2">
        <f t="shared" si="2"/>
        <v>1.0953879507074382E-2</v>
      </c>
      <c r="I470" s="1">
        <f t="shared" si="3"/>
        <v>1.0953902117661308E-2</v>
      </c>
      <c r="J470" s="11">
        <v>-5.8761772785572916E-3</v>
      </c>
    </row>
    <row r="471" spans="1:10" ht="13" x14ac:dyDescent="0.15">
      <c r="A471" s="3">
        <v>41038</v>
      </c>
      <c r="B471" s="1">
        <v>44.459999000000003</v>
      </c>
      <c r="C471" s="1">
        <v>45.799999</v>
      </c>
      <c r="D471" s="1">
        <v>44.41</v>
      </c>
      <c r="E471" s="1">
        <v>45.02</v>
      </c>
      <c r="F471" s="1">
        <v>21348300</v>
      </c>
      <c r="G471" s="1">
        <v>42.416626000000001</v>
      </c>
      <c r="H471" s="2">
        <f t="shared" si="2"/>
        <v>1.6252844610673771E-2</v>
      </c>
      <c r="I471" s="1">
        <f t="shared" si="3"/>
        <v>1.6252833341571165E-2</v>
      </c>
      <c r="J471" s="11">
        <v>-7.5030618562421858E-3</v>
      </c>
    </row>
    <row r="472" spans="1:10" ht="13" x14ac:dyDescent="0.15">
      <c r="A472" s="3">
        <v>41039</v>
      </c>
      <c r="B472" s="1">
        <v>45.139999000000003</v>
      </c>
      <c r="C472" s="1">
        <v>45.59</v>
      </c>
      <c r="D472" s="1">
        <v>45.049999</v>
      </c>
      <c r="E472" s="1">
        <v>45.279998999999997</v>
      </c>
      <c r="F472" s="1">
        <v>14082900</v>
      </c>
      <c r="G472" s="1">
        <v>42.661589999999997</v>
      </c>
      <c r="H472" s="2">
        <f t="shared" si="2"/>
        <v>5.7751888049754202E-3</v>
      </c>
      <c r="I472" s="1">
        <f t="shared" si="3"/>
        <v>5.7751882481175175E-3</v>
      </c>
      <c r="J472" s="11">
        <v>1.5567103441188332E-3</v>
      </c>
    </row>
    <row r="473" spans="1:10" ht="13" x14ac:dyDescent="0.15">
      <c r="A473" s="3">
        <v>41040</v>
      </c>
      <c r="B473" s="1">
        <v>45.130001</v>
      </c>
      <c r="C473" s="1">
        <v>45.799999</v>
      </c>
      <c r="D473" s="1">
        <v>45</v>
      </c>
      <c r="E473" s="1">
        <v>45.560001</v>
      </c>
      <c r="F473" s="1">
        <v>9779300</v>
      </c>
      <c r="G473" s="1">
        <v>42.925401000000001</v>
      </c>
      <c r="H473" s="2">
        <f t="shared" si="2"/>
        <v>6.1837898892180459E-3</v>
      </c>
      <c r="I473" s="1">
        <f t="shared" si="3"/>
        <v>6.1838060888026918E-3</v>
      </c>
      <c r="J473" s="11">
        <v>-2.679138290727608E-3</v>
      </c>
    </row>
    <row r="474" spans="1:10" ht="13" x14ac:dyDescent="0.15">
      <c r="A474" s="3">
        <v>41043</v>
      </c>
      <c r="B474" s="1">
        <v>45.169998</v>
      </c>
      <c r="C474" s="1">
        <v>45.5</v>
      </c>
      <c r="D474" s="1">
        <v>44.98</v>
      </c>
      <c r="E474" s="1">
        <v>45.169998</v>
      </c>
      <c r="F474" s="1">
        <v>8059400</v>
      </c>
      <c r="G474" s="1">
        <v>42.557949999999998</v>
      </c>
      <c r="H474" s="2">
        <f t="shared" si="2"/>
        <v>-8.5602061334458732E-3</v>
      </c>
      <c r="I474" s="1">
        <f t="shared" si="3"/>
        <v>-8.5602228852795729E-3</v>
      </c>
      <c r="J474" s="11">
        <v>-9.7694338650358963E-3</v>
      </c>
    </row>
    <row r="475" spans="1:10" ht="13" x14ac:dyDescent="0.15">
      <c r="A475" s="3">
        <v>41044</v>
      </c>
      <c r="B475" s="1">
        <v>45.23</v>
      </c>
      <c r="C475" s="1">
        <v>45.799999</v>
      </c>
      <c r="D475" s="1">
        <v>44.919998</v>
      </c>
      <c r="E475" s="1">
        <v>45.009998000000003</v>
      </c>
      <c r="F475" s="1">
        <v>10168800</v>
      </c>
      <c r="G475" s="1">
        <v>42.407203000000003</v>
      </c>
      <c r="H475" s="2">
        <f t="shared" si="2"/>
        <v>-3.542174166135597E-3</v>
      </c>
      <c r="I475" s="1">
        <f t="shared" si="3"/>
        <v>-3.5421583981370235E-3</v>
      </c>
      <c r="J475" s="11">
        <v>-4.9899854628737009E-3</v>
      </c>
    </row>
    <row r="476" spans="1:10" ht="13" x14ac:dyDescent="0.15">
      <c r="A476" s="3">
        <v>41045</v>
      </c>
      <c r="B476" s="1">
        <v>45.150002000000001</v>
      </c>
      <c r="C476" s="1">
        <v>45.549999</v>
      </c>
      <c r="D476" s="1">
        <v>45.060001</v>
      </c>
      <c r="E476" s="1">
        <v>45.080002</v>
      </c>
      <c r="F476" s="1">
        <v>8399800</v>
      </c>
      <c r="G476" s="1">
        <v>42.473157999999998</v>
      </c>
      <c r="H476" s="2">
        <f t="shared" si="2"/>
        <v>1.5552988915928697E-3</v>
      </c>
      <c r="I476" s="1">
        <f t="shared" si="3"/>
        <v>1.555278238934912E-3</v>
      </c>
      <c r="J476" s="11">
        <v>-2.6480517732741897E-3</v>
      </c>
    </row>
    <row r="477" spans="1:10" ht="13" x14ac:dyDescent="0.15">
      <c r="A477" s="3">
        <v>41046</v>
      </c>
      <c r="B477" s="1">
        <v>45.150002000000001</v>
      </c>
      <c r="C477" s="1">
        <v>45.23</v>
      </c>
      <c r="D477" s="1">
        <v>44.299999</v>
      </c>
      <c r="E477" s="1">
        <v>44.330002</v>
      </c>
      <c r="F477" s="1">
        <v>8475100</v>
      </c>
      <c r="G477" s="1">
        <v>41.766528000000001</v>
      </c>
      <c r="H477" s="2">
        <f t="shared" si="2"/>
        <v>-1.663708888034211E-2</v>
      </c>
      <c r="I477" s="1">
        <f t="shared" si="3"/>
        <v>-1.6637095833561447E-2</v>
      </c>
      <c r="J477" s="11">
        <v>-1.2387106639537983E-2</v>
      </c>
    </row>
    <row r="478" spans="1:10" ht="13" x14ac:dyDescent="0.15">
      <c r="A478" s="3">
        <v>41047</v>
      </c>
      <c r="B478" s="1">
        <v>44.459999000000003</v>
      </c>
      <c r="C478" s="1">
        <v>44.490001999999997</v>
      </c>
      <c r="D478" s="1">
        <v>43.619999</v>
      </c>
      <c r="E478" s="1">
        <v>43.810001</v>
      </c>
      <c r="F478" s="1">
        <v>10598200</v>
      </c>
      <c r="G478" s="1">
        <v>41.276598</v>
      </c>
      <c r="H478" s="2">
        <f t="shared" si="2"/>
        <v>-1.1730227307456485E-2</v>
      </c>
      <c r="I478" s="1">
        <f t="shared" si="3"/>
        <v>-1.1730206542425578E-2</v>
      </c>
      <c r="J478" s="11">
        <v>-5.8758615557296702E-3</v>
      </c>
    </row>
    <row r="479" spans="1:10" ht="13" x14ac:dyDescent="0.15">
      <c r="A479" s="3">
        <v>41050</v>
      </c>
      <c r="B479" s="1">
        <v>43.810001</v>
      </c>
      <c r="C479" s="1">
        <v>44.41</v>
      </c>
      <c r="D479" s="1">
        <v>43.509998000000003</v>
      </c>
      <c r="E479" s="1">
        <v>44.389999000000003</v>
      </c>
      <c r="F479" s="1">
        <v>8309300</v>
      </c>
      <c r="G479" s="1">
        <v>41.823056000000001</v>
      </c>
      <c r="H479" s="2">
        <f t="shared" si="2"/>
        <v>1.3238940578887531E-2</v>
      </c>
      <c r="I479" s="1">
        <f t="shared" si="3"/>
        <v>1.3238930204470853E-2</v>
      </c>
      <c r="J479" s="11">
        <v>1.092217971399226E-2</v>
      </c>
    </row>
    <row r="480" spans="1:10" ht="13" x14ac:dyDescent="0.15">
      <c r="A480" s="3">
        <v>41051</v>
      </c>
      <c r="B480" s="1">
        <v>44.490001999999997</v>
      </c>
      <c r="C480" s="1">
        <v>44.700001</v>
      </c>
      <c r="D480" s="1">
        <v>44.130001</v>
      </c>
      <c r="E480" s="1">
        <v>44.389999000000003</v>
      </c>
      <c r="F480" s="1">
        <v>6855400</v>
      </c>
      <c r="G480" s="1">
        <v>41.823056000000001</v>
      </c>
      <c r="H480" s="2">
        <f t="shared" si="2"/>
        <v>0</v>
      </c>
      <c r="I480" s="1">
        <f t="shared" si="3"/>
        <v>0</v>
      </c>
      <c r="J480" s="11">
        <v>-1.3362410409690405E-4</v>
      </c>
    </row>
    <row r="481" spans="1:10" ht="13" x14ac:dyDescent="0.15">
      <c r="A481" s="3">
        <v>41052</v>
      </c>
      <c r="B481" s="1">
        <v>44.240001999999997</v>
      </c>
      <c r="C481" s="1">
        <v>44.459999000000003</v>
      </c>
      <c r="D481" s="1">
        <v>43.810001</v>
      </c>
      <c r="E481" s="1">
        <v>44.209999000000003</v>
      </c>
      <c r="F481" s="1">
        <v>8875700</v>
      </c>
      <c r="G481" s="1">
        <v>41.653464999999997</v>
      </c>
      <c r="H481" s="2">
        <f t="shared" si="2"/>
        <v>-4.0549674263340198E-3</v>
      </c>
      <c r="I481" s="1">
        <f t="shared" si="3"/>
        <v>-4.0549643239844559E-3</v>
      </c>
      <c r="J481" s="11">
        <v>-5.3261468654031033E-4</v>
      </c>
    </row>
    <row r="482" spans="1:10" ht="13" x14ac:dyDescent="0.15">
      <c r="A482" s="3">
        <v>41053</v>
      </c>
      <c r="B482" s="1">
        <v>44.41</v>
      </c>
      <c r="C482" s="1">
        <v>44.610000999999997</v>
      </c>
      <c r="D482" s="1">
        <v>44.009998000000003</v>
      </c>
      <c r="E482" s="1">
        <v>44.439999</v>
      </c>
      <c r="F482" s="1">
        <v>9813200</v>
      </c>
      <c r="G482" s="1">
        <v>41.870164000000003</v>
      </c>
      <c r="H482" s="2">
        <f t="shared" si="2"/>
        <v>5.2024430039004721E-3</v>
      </c>
      <c r="I482" s="1">
        <f t="shared" si="3"/>
        <v>5.2024243361267911E-3</v>
      </c>
      <c r="J482" s="11">
        <v>2.6887968655440694E-3</v>
      </c>
    </row>
    <row r="483" spans="1:10" ht="13" x14ac:dyDescent="0.15">
      <c r="A483" s="3">
        <v>41054</v>
      </c>
      <c r="B483" s="1">
        <v>44.490001999999997</v>
      </c>
      <c r="C483" s="1">
        <v>44.959999000000003</v>
      </c>
      <c r="D483" s="1">
        <v>44.380001</v>
      </c>
      <c r="E483" s="1">
        <v>44.5</v>
      </c>
      <c r="F483" s="1">
        <v>8520700</v>
      </c>
      <c r="G483" s="1">
        <v>41.926696</v>
      </c>
      <c r="H483" s="2">
        <f t="shared" si="2"/>
        <v>1.3501575461331524E-3</v>
      </c>
      <c r="I483" s="1">
        <f t="shared" si="3"/>
        <v>1.3501738373892479E-3</v>
      </c>
      <c r="J483" s="11">
        <v>-5.9793627167341948E-3</v>
      </c>
    </row>
    <row r="484" spans="1:10" ht="13" x14ac:dyDescent="0.15">
      <c r="A484" s="3">
        <v>41058</v>
      </c>
      <c r="B484" s="1">
        <v>44.700001</v>
      </c>
      <c r="C484" s="1">
        <v>45.5</v>
      </c>
      <c r="D484" s="1">
        <v>44.599997999999999</v>
      </c>
      <c r="E484" s="1">
        <v>45.48</v>
      </c>
      <c r="F484" s="1">
        <v>10560000</v>
      </c>
      <c r="G484" s="1">
        <v>42.850025000000002</v>
      </c>
      <c r="H484" s="2">
        <f t="shared" si="2"/>
        <v>2.2022471910112289E-2</v>
      </c>
      <c r="I484" s="1">
        <f t="shared" si="3"/>
        <v>2.2022460343643642E-2</v>
      </c>
      <c r="J484" s="11">
        <v>1.0105344608603512E-2</v>
      </c>
    </row>
    <row r="485" spans="1:10" ht="13" x14ac:dyDescent="0.15">
      <c r="A485" s="3">
        <v>41059</v>
      </c>
      <c r="B485" s="1">
        <v>45.02</v>
      </c>
      <c r="C485" s="1">
        <v>45.48</v>
      </c>
      <c r="D485" s="1">
        <v>44.860000999999997</v>
      </c>
      <c r="E485" s="1">
        <v>45.200001</v>
      </c>
      <c r="F485" s="1">
        <v>11208700</v>
      </c>
      <c r="G485" s="1">
        <v>42.586218000000002</v>
      </c>
      <c r="H485" s="2">
        <f t="shared" si="2"/>
        <v>-6.1565303430078403E-3</v>
      </c>
      <c r="I485" s="1">
        <f t="shared" si="3"/>
        <v>-6.1565191618908012E-3</v>
      </c>
      <c r="J485" s="11">
        <v>-1.2783883435879101E-2</v>
      </c>
    </row>
    <row r="486" spans="1:10" ht="13" x14ac:dyDescent="0.15">
      <c r="A486" s="3">
        <v>41060</v>
      </c>
      <c r="B486" s="1">
        <v>45.130001</v>
      </c>
      <c r="C486" s="1">
        <v>46.099997999999999</v>
      </c>
      <c r="D486" s="1">
        <v>45.060001</v>
      </c>
      <c r="E486" s="1">
        <v>45.709999000000003</v>
      </c>
      <c r="F486" s="1">
        <v>14646500</v>
      </c>
      <c r="G486" s="1">
        <v>43.066724000000001</v>
      </c>
      <c r="H486" s="2">
        <f t="shared" si="2"/>
        <v>1.1283141343293401E-2</v>
      </c>
      <c r="I486" s="1">
        <f t="shared" si="3"/>
        <v>1.1283133900267882E-2</v>
      </c>
      <c r="J486" s="11">
        <v>-2.126445004673625E-3</v>
      </c>
    </row>
    <row r="487" spans="1:10" ht="13" x14ac:dyDescent="0.15">
      <c r="A487" s="3">
        <v>41061</v>
      </c>
      <c r="B487" s="1">
        <v>45.150002000000001</v>
      </c>
      <c r="C487" s="1">
        <v>45.349997999999999</v>
      </c>
      <c r="D487" s="1">
        <v>44.34</v>
      </c>
      <c r="E487" s="1">
        <v>44.400002000000001</v>
      </c>
      <c r="F487" s="1">
        <v>14874500</v>
      </c>
      <c r="G487" s="1">
        <v>41.832479999999997</v>
      </c>
      <c r="H487" s="2">
        <f t="shared" si="2"/>
        <v>-2.8658871771141424E-2</v>
      </c>
      <c r="I487" s="1">
        <f t="shared" si="3"/>
        <v>-2.8658878255982598E-2</v>
      </c>
      <c r="J487" s="11">
        <v>-2.2179448463834565E-2</v>
      </c>
    </row>
    <row r="488" spans="1:10" ht="13" x14ac:dyDescent="0.15">
      <c r="A488" s="3">
        <v>41064</v>
      </c>
      <c r="B488" s="1">
        <v>44.470001000000003</v>
      </c>
      <c r="C488" s="1">
        <v>44.689999</v>
      </c>
      <c r="D488" s="1">
        <v>44.139999000000003</v>
      </c>
      <c r="E488" s="1">
        <v>44.41</v>
      </c>
      <c r="F488" s="1">
        <v>9480300</v>
      </c>
      <c r="G488" s="1">
        <v>41.841900000000003</v>
      </c>
      <c r="H488" s="2">
        <f t="shared" si="2"/>
        <v>2.2518017003683816E-4</v>
      </c>
      <c r="I488" s="1">
        <f t="shared" si="3"/>
        <v>2.2518387626088048E-4</v>
      </c>
      <c r="J488" s="11">
        <v>-1.4119116003213597E-3</v>
      </c>
    </row>
    <row r="489" spans="1:10" ht="13" x14ac:dyDescent="0.15">
      <c r="A489" s="3">
        <v>41065</v>
      </c>
      <c r="B489" s="1">
        <v>44.509998000000003</v>
      </c>
      <c r="C489" s="1">
        <v>44.919998</v>
      </c>
      <c r="D489" s="1">
        <v>44.200001</v>
      </c>
      <c r="E489" s="1">
        <v>44.84</v>
      </c>
      <c r="F489" s="1">
        <v>11166600</v>
      </c>
      <c r="G489" s="1">
        <v>42.247034999999997</v>
      </c>
      <c r="H489" s="2">
        <f t="shared" si="2"/>
        <v>9.6825039405540828E-3</v>
      </c>
      <c r="I489" s="1">
        <f t="shared" si="3"/>
        <v>9.6825191972638482E-3</v>
      </c>
      <c r="J489" s="11">
        <v>2.1890119115841934E-3</v>
      </c>
    </row>
    <row r="490" spans="1:10" ht="13" x14ac:dyDescent="0.15">
      <c r="A490" s="3">
        <v>41066</v>
      </c>
      <c r="B490" s="1">
        <v>45.02</v>
      </c>
      <c r="C490" s="1">
        <v>45.599997999999999</v>
      </c>
      <c r="D490" s="1">
        <v>45</v>
      </c>
      <c r="E490" s="1">
        <v>45.529998999999997</v>
      </c>
      <c r="F490" s="1">
        <v>9494400</v>
      </c>
      <c r="G490" s="1">
        <v>42.897132999999997</v>
      </c>
      <c r="H490" s="2">
        <f t="shared" si="2"/>
        <v>1.5388024085637669E-2</v>
      </c>
      <c r="I490" s="1">
        <f t="shared" si="3"/>
        <v>1.5388014803879134E-2</v>
      </c>
      <c r="J490" s="11">
        <v>2.3651139332679694E-2</v>
      </c>
    </row>
    <row r="491" spans="1:10" ht="13" x14ac:dyDescent="0.15">
      <c r="A491" s="3">
        <v>41067</v>
      </c>
      <c r="B491" s="1">
        <v>45.84</v>
      </c>
      <c r="C491" s="1">
        <v>46.220001000000003</v>
      </c>
      <c r="D491" s="1">
        <v>45.529998999999997</v>
      </c>
      <c r="E491" s="1">
        <v>45.630001</v>
      </c>
      <c r="F491" s="1">
        <v>10238900</v>
      </c>
      <c r="G491" s="1">
        <v>42.991351999999999</v>
      </c>
      <c r="H491" s="2">
        <f t="shared" si="2"/>
        <v>2.1963980275950257E-3</v>
      </c>
      <c r="I491" s="1">
        <f t="shared" si="3"/>
        <v>2.1963938708911505E-3</v>
      </c>
      <c r="J491" s="11">
        <v>3.7189448916367077E-3</v>
      </c>
    </row>
    <row r="492" spans="1:10" ht="13" x14ac:dyDescent="0.15">
      <c r="A492" s="3">
        <v>41068</v>
      </c>
      <c r="B492" s="1">
        <v>45.700001</v>
      </c>
      <c r="C492" s="1">
        <v>46.25</v>
      </c>
      <c r="D492" s="1">
        <v>45.59</v>
      </c>
      <c r="E492" s="1">
        <v>46.240001999999997</v>
      </c>
      <c r="F492" s="1">
        <v>10716400</v>
      </c>
      <c r="G492" s="1">
        <v>43.566079000000002</v>
      </c>
      <c r="H492" s="2">
        <f t="shared" si="2"/>
        <v>1.3368419606214712E-2</v>
      </c>
      <c r="I492" s="1">
        <f t="shared" si="3"/>
        <v>1.3368432795507406E-2</v>
      </c>
      <c r="J492" s="11">
        <v>7.4825888454262534E-3</v>
      </c>
    </row>
    <row r="493" spans="1:10" ht="13" x14ac:dyDescent="0.15">
      <c r="A493" s="3">
        <v>41071</v>
      </c>
      <c r="B493" s="1">
        <v>46.349997999999999</v>
      </c>
      <c r="C493" s="1">
        <v>46.630001</v>
      </c>
      <c r="D493" s="1">
        <v>45.73</v>
      </c>
      <c r="E493" s="1">
        <v>45.799999</v>
      </c>
      <c r="F493" s="1">
        <v>7907400</v>
      </c>
      <c r="G493" s="1">
        <v>43.151519999999998</v>
      </c>
      <c r="H493" s="2">
        <f t="shared" si="2"/>
        <v>-9.5156354015728042E-3</v>
      </c>
      <c r="I493" s="1">
        <f t="shared" si="3"/>
        <v>-9.5156371543099871E-3</v>
      </c>
      <c r="J493" s="11">
        <v>-1.1388198986981178E-2</v>
      </c>
    </row>
    <row r="494" spans="1:10" ht="13" x14ac:dyDescent="0.15">
      <c r="A494" s="3">
        <v>41072</v>
      </c>
      <c r="B494" s="1">
        <v>45.75</v>
      </c>
      <c r="C494" s="1">
        <v>46.41</v>
      </c>
      <c r="D494" s="1">
        <v>45.580002</v>
      </c>
      <c r="E494" s="1">
        <v>46.380001</v>
      </c>
      <c r="F494" s="1">
        <v>7742900</v>
      </c>
      <c r="G494" s="1">
        <v>43.697982000000003</v>
      </c>
      <c r="H494" s="2">
        <f t="shared" si="2"/>
        <v>1.2663799403139733E-2</v>
      </c>
      <c r="I494" s="1">
        <f t="shared" si="3"/>
        <v>1.2663794925416425E-2</v>
      </c>
      <c r="J494" s="11">
        <v>1.309856749441218E-2</v>
      </c>
    </row>
    <row r="495" spans="1:10" ht="13" x14ac:dyDescent="0.15">
      <c r="A495" s="3">
        <v>41073</v>
      </c>
      <c r="B495" s="1">
        <v>46.25</v>
      </c>
      <c r="C495" s="1">
        <v>46.650002000000001</v>
      </c>
      <c r="D495" s="1">
        <v>45.990001999999997</v>
      </c>
      <c r="E495" s="1">
        <v>46.23</v>
      </c>
      <c r="F495" s="1">
        <v>7317600</v>
      </c>
      <c r="G495" s="1">
        <v>43.556654999999999</v>
      </c>
      <c r="H495" s="2">
        <f t="shared" si="2"/>
        <v>-3.2341741432908369E-3</v>
      </c>
      <c r="I495" s="1">
        <f t="shared" si="3"/>
        <v>-3.2341768093548111E-3</v>
      </c>
      <c r="J495" s="11">
        <v>-6.1572421360190253E-3</v>
      </c>
    </row>
    <row r="496" spans="1:10" ht="13" x14ac:dyDescent="0.15">
      <c r="A496" s="3">
        <v>41074</v>
      </c>
      <c r="B496" s="1">
        <v>46.400002000000001</v>
      </c>
      <c r="C496" s="1">
        <v>47.450001</v>
      </c>
      <c r="D496" s="1">
        <v>46.209999000000003</v>
      </c>
      <c r="E496" s="1">
        <v>47.18</v>
      </c>
      <c r="F496" s="1">
        <v>12553900</v>
      </c>
      <c r="G496" s="1">
        <v>44.451720000000002</v>
      </c>
      <c r="H496" s="2">
        <f t="shared" si="2"/>
        <v>2.0549426779147801E-2</v>
      </c>
      <c r="I496" s="1">
        <f t="shared" si="3"/>
        <v>2.054944301852386E-2</v>
      </c>
      <c r="J496" s="11">
        <v>1.2446026888868797E-2</v>
      </c>
    </row>
    <row r="497" spans="1:10" ht="13" x14ac:dyDescent="0.15">
      <c r="A497" s="3">
        <v>41075</v>
      </c>
      <c r="B497" s="1">
        <v>47.41</v>
      </c>
      <c r="C497" s="1">
        <v>47.43</v>
      </c>
      <c r="D497" s="1">
        <v>46.919998</v>
      </c>
      <c r="E497" s="1">
        <v>47.09</v>
      </c>
      <c r="F497" s="1">
        <v>11198200</v>
      </c>
      <c r="G497" s="1">
        <v>44.366923999999997</v>
      </c>
      <c r="H497" s="2">
        <f t="shared" si="2"/>
        <v>-1.9075879610003456E-3</v>
      </c>
      <c r="I497" s="1">
        <f t="shared" si="3"/>
        <v>-1.9075977262523094E-3</v>
      </c>
      <c r="J497" s="11">
        <v>9.1100678508138268E-3</v>
      </c>
    </row>
    <row r="498" spans="1:10" ht="13" x14ac:dyDescent="0.15">
      <c r="A498" s="3">
        <v>41078</v>
      </c>
      <c r="B498" s="1">
        <v>46.959999000000003</v>
      </c>
      <c r="C498" s="1">
        <v>47.400002000000001</v>
      </c>
      <c r="D498" s="1">
        <v>46.799999</v>
      </c>
      <c r="E498" s="1">
        <v>47.099997999999999</v>
      </c>
      <c r="F498" s="1">
        <v>8821100</v>
      </c>
      <c r="G498" s="1">
        <v>44.376344000000003</v>
      </c>
      <c r="H498" s="2">
        <f t="shared" si="2"/>
        <v>2.1231684009335216E-4</v>
      </c>
      <c r="I498" s="1">
        <f t="shared" si="3"/>
        <v>2.1232033124509055E-4</v>
      </c>
      <c r="J498" s="11">
        <v>-1.9855308701022694E-3</v>
      </c>
    </row>
    <row r="499" spans="1:10" ht="13" x14ac:dyDescent="0.15">
      <c r="A499" s="3">
        <v>41079</v>
      </c>
      <c r="B499" s="1">
        <v>47.43</v>
      </c>
      <c r="C499" s="1">
        <v>48</v>
      </c>
      <c r="D499" s="1">
        <v>47.279998999999997</v>
      </c>
      <c r="E499" s="1">
        <v>47.509998000000003</v>
      </c>
      <c r="F499" s="1">
        <v>8209000</v>
      </c>
      <c r="G499" s="1">
        <v>44.762635000000003</v>
      </c>
      <c r="H499" s="2">
        <f t="shared" si="2"/>
        <v>8.7048835968104223E-3</v>
      </c>
      <c r="I499" s="1">
        <f t="shared" si="3"/>
        <v>8.7048856480831296E-3</v>
      </c>
      <c r="J499" s="11">
        <v>7.4957712223459047E-3</v>
      </c>
    </row>
    <row r="500" spans="1:10" ht="13" x14ac:dyDescent="0.15">
      <c r="A500" s="3">
        <v>41080</v>
      </c>
      <c r="B500" s="1">
        <v>47.639999000000003</v>
      </c>
      <c r="C500" s="1">
        <v>47.970001000000003</v>
      </c>
      <c r="D500" s="1">
        <v>47.43</v>
      </c>
      <c r="E500" s="1">
        <v>47.73</v>
      </c>
      <c r="F500" s="1">
        <v>7264700</v>
      </c>
      <c r="G500" s="1">
        <v>44.969914000000003</v>
      </c>
      <c r="H500" s="2">
        <f t="shared" si="2"/>
        <v>4.6306463746850464E-3</v>
      </c>
      <c r="I500" s="1">
        <f t="shared" si="3"/>
        <v>4.6306255205932302E-3</v>
      </c>
      <c r="J500" s="11">
        <v>-1.008031258786528E-3</v>
      </c>
    </row>
    <row r="501" spans="1:10" ht="13" x14ac:dyDescent="0.15">
      <c r="A501" s="3">
        <v>41081</v>
      </c>
      <c r="B501" s="1">
        <v>47.799999</v>
      </c>
      <c r="C501" s="1">
        <v>47.889999000000003</v>
      </c>
      <c r="D501" s="1">
        <v>47.220001000000003</v>
      </c>
      <c r="E501" s="1">
        <v>47.400002000000001</v>
      </c>
      <c r="F501" s="1">
        <v>10077700</v>
      </c>
      <c r="G501" s="1">
        <v>44.658999000000001</v>
      </c>
      <c r="H501" s="2">
        <f t="shared" si="2"/>
        <v>-6.9138487324533057E-3</v>
      </c>
      <c r="I501" s="1">
        <f t="shared" si="3"/>
        <v>-6.9138446651243624E-3</v>
      </c>
      <c r="J501" s="11">
        <v>-1.9557994325289395E-2</v>
      </c>
    </row>
    <row r="502" spans="1:10" ht="13" x14ac:dyDescent="0.15">
      <c r="A502" s="3">
        <v>41082</v>
      </c>
      <c r="B502" s="1">
        <v>47.389999000000003</v>
      </c>
      <c r="C502" s="1">
        <v>47.52</v>
      </c>
      <c r="D502" s="1">
        <v>46.91</v>
      </c>
      <c r="E502" s="1">
        <v>47.470001000000003</v>
      </c>
      <c r="F502" s="1">
        <v>18881600</v>
      </c>
      <c r="G502" s="1">
        <v>44.724950999999997</v>
      </c>
      <c r="H502" s="2">
        <f t="shared" si="2"/>
        <v>1.4767720895877347E-3</v>
      </c>
      <c r="I502" s="1">
        <f t="shared" si="3"/>
        <v>1.476790825517513E-3</v>
      </c>
      <c r="J502" s="11">
        <v>5.3453361569503277E-3</v>
      </c>
    </row>
    <row r="503" spans="1:10" ht="13" x14ac:dyDescent="0.15">
      <c r="A503" s="3">
        <v>41085</v>
      </c>
      <c r="B503" s="1">
        <v>47.220001000000003</v>
      </c>
      <c r="C503" s="1">
        <v>47.23</v>
      </c>
      <c r="D503" s="1">
        <v>46.549999</v>
      </c>
      <c r="E503" s="1">
        <v>46.700001</v>
      </c>
      <c r="F503" s="1">
        <v>6740600</v>
      </c>
      <c r="G503" s="1">
        <v>43.999476999999999</v>
      </c>
      <c r="H503" s="2">
        <f t="shared" si="2"/>
        <v>-1.6220770671565882E-2</v>
      </c>
      <c r="I503" s="1">
        <f t="shared" si="3"/>
        <v>-1.6220789151898646E-2</v>
      </c>
      <c r="J503" s="11">
        <v>-1.0926549394090516E-2</v>
      </c>
    </row>
    <row r="504" spans="1:10" ht="13" x14ac:dyDescent="0.15">
      <c r="A504" s="3">
        <v>41086</v>
      </c>
      <c r="B504" s="1">
        <v>46.880001</v>
      </c>
      <c r="C504" s="1">
        <v>47.470001000000003</v>
      </c>
      <c r="D504" s="1">
        <v>46.82</v>
      </c>
      <c r="E504" s="1">
        <v>47.299999</v>
      </c>
      <c r="F504" s="1">
        <v>7279900</v>
      </c>
      <c r="G504" s="1">
        <v>44.564779999999999</v>
      </c>
      <c r="H504" s="2">
        <f t="shared" si="2"/>
        <v>1.2847922637089438E-2</v>
      </c>
      <c r="I504" s="1">
        <f t="shared" si="3"/>
        <v>1.2847948169929386E-2</v>
      </c>
      <c r="J504" s="11">
        <v>2.5602359490190948E-3</v>
      </c>
    </row>
    <row r="505" spans="1:10" ht="13" x14ac:dyDescent="0.15">
      <c r="A505" s="3">
        <v>41087</v>
      </c>
      <c r="B505" s="1">
        <v>47.27</v>
      </c>
      <c r="C505" s="1">
        <v>48.080002</v>
      </c>
      <c r="D505" s="1">
        <v>47.23</v>
      </c>
      <c r="E505" s="1">
        <v>47.869999</v>
      </c>
      <c r="F505" s="1">
        <v>6023500</v>
      </c>
      <c r="G505" s="1">
        <v>45.101818000000002</v>
      </c>
      <c r="H505" s="2">
        <f t="shared" si="2"/>
        <v>1.2050740212489228E-2</v>
      </c>
      <c r="I505" s="1">
        <f t="shared" si="3"/>
        <v>1.2050727053965095E-2</v>
      </c>
      <c r="J505" s="11">
        <v>7.3667556137768878E-3</v>
      </c>
    </row>
    <row r="506" spans="1:10" ht="13" x14ac:dyDescent="0.15">
      <c r="A506" s="3">
        <v>41088</v>
      </c>
      <c r="B506" s="1">
        <v>47.669998</v>
      </c>
      <c r="C506" s="1">
        <v>47.84</v>
      </c>
      <c r="D506" s="1">
        <v>46.98</v>
      </c>
      <c r="E506" s="1">
        <v>47.82</v>
      </c>
      <c r="F506" s="1">
        <v>6674200</v>
      </c>
      <c r="G506" s="1">
        <v>45.05471</v>
      </c>
      <c r="H506" s="2">
        <f t="shared" si="2"/>
        <v>-1.0444746405781141E-3</v>
      </c>
      <c r="I506" s="1">
        <f t="shared" si="3"/>
        <v>-1.0444811781201698E-3</v>
      </c>
      <c r="J506" s="11">
        <v>-1.9600840144119091E-3</v>
      </c>
    </row>
    <row r="507" spans="1:10" ht="13" x14ac:dyDescent="0.15">
      <c r="A507" s="3">
        <v>41089</v>
      </c>
      <c r="B507" s="1">
        <v>48.52</v>
      </c>
      <c r="C507" s="1">
        <v>48.950001</v>
      </c>
      <c r="D507" s="1">
        <v>48.220001000000003</v>
      </c>
      <c r="E507" s="1">
        <v>48.5</v>
      </c>
      <c r="F507" s="1">
        <v>10300500</v>
      </c>
      <c r="G507" s="1">
        <v>45.695388000000001</v>
      </c>
      <c r="H507" s="2">
        <f t="shared" si="2"/>
        <v>1.4219991635299032E-2</v>
      </c>
      <c r="I507" s="1">
        <f t="shared" si="3"/>
        <v>1.4220000528246684E-2</v>
      </c>
      <c r="J507" s="11">
        <v>2.2046051666176691E-2</v>
      </c>
    </row>
    <row r="508" spans="1:10" ht="13" x14ac:dyDescent="0.15">
      <c r="A508" s="3">
        <v>41092</v>
      </c>
      <c r="B508" s="1">
        <v>48.619999</v>
      </c>
      <c r="C508" s="1">
        <v>48.75</v>
      </c>
      <c r="D508" s="1">
        <v>48.240001999999997</v>
      </c>
      <c r="E508" s="1">
        <v>48.720001000000003</v>
      </c>
      <c r="F508" s="1">
        <v>7275600</v>
      </c>
      <c r="G508" s="1">
        <v>45.902667000000001</v>
      </c>
      <c r="H508" s="2">
        <f t="shared" si="2"/>
        <v>4.5361030927835765E-3</v>
      </c>
      <c r="I508" s="1">
        <f t="shared" si="3"/>
        <v>4.5361032934001953E-3</v>
      </c>
      <c r="J508" s="11">
        <v>-6.7547587851307905E-4</v>
      </c>
    </row>
    <row r="509" spans="1:10" ht="13" x14ac:dyDescent="0.15">
      <c r="A509" s="3">
        <v>41093</v>
      </c>
      <c r="B509" s="1">
        <v>48.669998</v>
      </c>
      <c r="C509" s="1">
        <v>48.75</v>
      </c>
      <c r="D509" s="1">
        <v>48.419998</v>
      </c>
      <c r="E509" s="1">
        <v>48.59</v>
      </c>
      <c r="F509" s="1">
        <v>3060800</v>
      </c>
      <c r="G509" s="1">
        <v>45.780183999999998</v>
      </c>
      <c r="H509" s="2">
        <f t="shared" si="2"/>
        <v>-2.6683291734743608E-3</v>
      </c>
      <c r="I509" s="1">
        <f t="shared" si="3"/>
        <v>-2.6683199039394066E-3</v>
      </c>
      <c r="J509" s="11">
        <v>5.6148179773269696E-3</v>
      </c>
    </row>
    <row r="510" spans="1:10" ht="13" x14ac:dyDescent="0.15">
      <c r="A510" s="3">
        <v>41095</v>
      </c>
      <c r="B510" s="1">
        <v>48.279998999999997</v>
      </c>
      <c r="C510" s="1">
        <v>48.549999</v>
      </c>
      <c r="D510" s="1">
        <v>47.830002</v>
      </c>
      <c r="E510" s="1">
        <v>48.110000999999997</v>
      </c>
      <c r="F510" s="1">
        <v>7770100</v>
      </c>
      <c r="G510" s="1">
        <v>45.327941000000003</v>
      </c>
      <c r="H510" s="2">
        <f t="shared" si="2"/>
        <v>-9.8785552582837301E-3</v>
      </c>
      <c r="I510" s="1">
        <f t="shared" si="3"/>
        <v>-9.8785754115797292E-3</v>
      </c>
      <c r="J510" s="11">
        <v>-3.6303672546358925E-3</v>
      </c>
    </row>
    <row r="511" spans="1:10" ht="13" x14ac:dyDescent="0.15">
      <c r="A511" s="3">
        <v>41096</v>
      </c>
      <c r="B511" s="1">
        <v>47.77</v>
      </c>
      <c r="C511" s="1">
        <v>48.18</v>
      </c>
      <c r="D511" s="1">
        <v>47.700001</v>
      </c>
      <c r="E511" s="1">
        <v>48.040000999999997</v>
      </c>
      <c r="F511" s="1">
        <v>5623100</v>
      </c>
      <c r="G511" s="1">
        <v>45.261989</v>
      </c>
      <c r="H511" s="2">
        <f t="shared" si="2"/>
        <v>-1.4549989304718635E-3</v>
      </c>
      <c r="I511" s="1">
        <f t="shared" si="3"/>
        <v>-1.4549965991175926E-3</v>
      </c>
      <c r="J511" s="11">
        <v>-9.6304077541281737E-3</v>
      </c>
    </row>
    <row r="512" spans="1:10" ht="13" x14ac:dyDescent="0.15">
      <c r="A512" s="3">
        <v>41099</v>
      </c>
      <c r="B512" s="1">
        <v>48.060001</v>
      </c>
      <c r="C512" s="1">
        <v>48.18</v>
      </c>
      <c r="D512" s="1">
        <v>47.759998000000003</v>
      </c>
      <c r="E512" s="1">
        <v>48</v>
      </c>
      <c r="F512" s="1">
        <v>5596200</v>
      </c>
      <c r="G512" s="1">
        <v>45.224300999999997</v>
      </c>
      <c r="H512" s="2">
        <f t="shared" si="2"/>
        <v>-8.3266026576470358E-4</v>
      </c>
      <c r="I512" s="1">
        <f t="shared" si="3"/>
        <v>-8.3266336351243487E-4</v>
      </c>
      <c r="J512" s="11">
        <v>-2.8326307100201556E-3</v>
      </c>
    </row>
    <row r="513" spans="1:10" ht="13" x14ac:dyDescent="0.15">
      <c r="A513" s="3">
        <v>41100</v>
      </c>
      <c r="B513" s="1">
        <v>48.169998</v>
      </c>
      <c r="C513" s="1">
        <v>48.380001</v>
      </c>
      <c r="D513" s="1">
        <v>47.18</v>
      </c>
      <c r="E513" s="1">
        <v>47.360000999999997</v>
      </c>
      <c r="F513" s="1">
        <v>8787500</v>
      </c>
      <c r="G513" s="1">
        <v>44.621310999999999</v>
      </c>
      <c r="H513" s="2">
        <f t="shared" ref="H513:H767" si="4">(E513-E512)/E512</f>
        <v>-1.3333312500000064E-2</v>
      </c>
      <c r="I513" s="1">
        <f t="shared" ref="I513:I767" si="5">(G513-G512)/G512</f>
        <v>-1.3333318297169444E-2</v>
      </c>
      <c r="J513" s="11">
        <v>-6.5301527947930023E-3</v>
      </c>
    </row>
    <row r="514" spans="1:10" ht="13" x14ac:dyDescent="0.15">
      <c r="A514" s="3">
        <v>41101</v>
      </c>
      <c r="B514" s="1">
        <v>47.450001</v>
      </c>
      <c r="C514" s="1">
        <v>47.59</v>
      </c>
      <c r="D514" s="1">
        <v>46.970001000000003</v>
      </c>
      <c r="E514" s="1">
        <v>47.27</v>
      </c>
      <c r="F514" s="1">
        <v>6501000</v>
      </c>
      <c r="G514" s="1">
        <v>44.536515999999999</v>
      </c>
      <c r="H514" s="2">
        <f t="shared" si="4"/>
        <v>-1.9003589125767498E-3</v>
      </c>
      <c r="I514" s="1">
        <f t="shared" si="5"/>
        <v>-1.9003251607735087E-3</v>
      </c>
      <c r="J514" s="11">
        <v>-3.8401476899912888E-3</v>
      </c>
    </row>
    <row r="515" spans="1:10" ht="13" x14ac:dyDescent="0.15">
      <c r="A515" s="3">
        <v>41102</v>
      </c>
      <c r="B515" s="1">
        <v>47.380001</v>
      </c>
      <c r="C515" s="1">
        <v>47.799999</v>
      </c>
      <c r="D515" s="1">
        <v>46.849997999999999</v>
      </c>
      <c r="E515" s="1">
        <v>47.41</v>
      </c>
      <c r="F515" s="1">
        <v>8270700</v>
      </c>
      <c r="G515" s="1">
        <v>44.668419</v>
      </c>
      <c r="H515" s="2">
        <f t="shared" si="4"/>
        <v>2.9617093293842489E-3</v>
      </c>
      <c r="I515" s="1">
        <f t="shared" si="5"/>
        <v>2.9616820498487404E-3</v>
      </c>
      <c r="J515" s="11">
        <v>-2.480119395992352E-3</v>
      </c>
    </row>
    <row r="516" spans="1:10" ht="13" x14ac:dyDescent="0.15">
      <c r="A516" s="3">
        <v>41103</v>
      </c>
      <c r="B516" s="1">
        <v>47.400002000000001</v>
      </c>
      <c r="C516" s="1">
        <v>48.380001</v>
      </c>
      <c r="D516" s="1">
        <v>47.380001</v>
      </c>
      <c r="E516" s="1">
        <v>48.189999</v>
      </c>
      <c r="F516" s="1">
        <v>7187300</v>
      </c>
      <c r="G516" s="1">
        <v>45.403312999999997</v>
      </c>
      <c r="H516" s="2">
        <f t="shared" si="4"/>
        <v>1.6452204176334185E-2</v>
      </c>
      <c r="I516" s="1">
        <f t="shared" si="5"/>
        <v>1.6452205304154532E-2</v>
      </c>
      <c r="J516" s="11">
        <v>1.6210605325343803E-2</v>
      </c>
    </row>
    <row r="517" spans="1:10" ht="13" x14ac:dyDescent="0.15">
      <c r="A517" s="3">
        <v>41106</v>
      </c>
      <c r="B517" s="1">
        <v>47.959999000000003</v>
      </c>
      <c r="C517" s="1">
        <v>48.119999</v>
      </c>
      <c r="D517" s="1">
        <v>47.689999</v>
      </c>
      <c r="E517" s="1">
        <v>47.860000999999997</v>
      </c>
      <c r="F517" s="1">
        <v>5675200</v>
      </c>
      <c r="G517" s="1">
        <v>45.092398000000003</v>
      </c>
      <c r="H517" s="2">
        <f t="shared" si="4"/>
        <v>-6.8478523936056392E-3</v>
      </c>
      <c r="I517" s="1">
        <f t="shared" si="5"/>
        <v>-6.8478483056950996E-3</v>
      </c>
      <c r="J517" s="11">
        <v>-3.90385296062068E-3</v>
      </c>
    </row>
    <row r="518" spans="1:10" ht="13" x14ac:dyDescent="0.15">
      <c r="A518" s="3">
        <v>41107</v>
      </c>
      <c r="B518" s="1">
        <v>48.439999</v>
      </c>
      <c r="C518" s="1">
        <v>49.919998</v>
      </c>
      <c r="D518" s="1">
        <v>48.400002000000001</v>
      </c>
      <c r="E518" s="1">
        <v>49.349997999999999</v>
      </c>
      <c r="F518" s="1">
        <v>15909900</v>
      </c>
      <c r="G518" s="1">
        <v>46.496232999999997</v>
      </c>
      <c r="H518" s="2">
        <f t="shared" si="4"/>
        <v>3.1132406369987382E-2</v>
      </c>
      <c r="I518" s="1">
        <f t="shared" si="5"/>
        <v>3.1132409502816719E-2</v>
      </c>
      <c r="J518" s="11">
        <v>6.1545366381305245E-3</v>
      </c>
    </row>
    <row r="519" spans="1:10" ht="13" x14ac:dyDescent="0.15">
      <c r="A519" s="3">
        <v>41108</v>
      </c>
      <c r="B519" s="1">
        <v>49.139999000000003</v>
      </c>
      <c r="C519" s="1">
        <v>49.669998</v>
      </c>
      <c r="D519" s="1">
        <v>48.959999000000003</v>
      </c>
      <c r="E519" s="1">
        <v>49.349997999999999</v>
      </c>
      <c r="F519" s="1">
        <v>7677500</v>
      </c>
      <c r="G519" s="1">
        <v>46.496232999999997</v>
      </c>
      <c r="H519" s="2">
        <f t="shared" si="4"/>
        <v>0</v>
      </c>
      <c r="I519" s="1">
        <f t="shared" si="5"/>
        <v>0</v>
      </c>
      <c r="J519" s="11">
        <v>8.0559007802688074E-3</v>
      </c>
    </row>
    <row r="520" spans="1:10" ht="13" x14ac:dyDescent="0.15">
      <c r="A520" s="3">
        <v>41109</v>
      </c>
      <c r="B520" s="1">
        <v>49.389999000000003</v>
      </c>
      <c r="C520" s="1">
        <v>49.619999</v>
      </c>
      <c r="D520" s="1">
        <v>48.73</v>
      </c>
      <c r="E520" s="1">
        <v>48.990001999999997</v>
      </c>
      <c r="F520" s="1">
        <v>9330800</v>
      </c>
      <c r="G520" s="1">
        <v>46.157054000000002</v>
      </c>
      <c r="H520" s="2">
        <f t="shared" si="4"/>
        <v>-7.2947520686830105E-3</v>
      </c>
      <c r="I520" s="1">
        <f t="shared" si="5"/>
        <v>-7.2947629972517211E-3</v>
      </c>
      <c r="J520" s="11">
        <v>2.685022462602511E-3</v>
      </c>
    </row>
    <row r="521" spans="1:10" ht="13" x14ac:dyDescent="0.15">
      <c r="A521" s="3">
        <v>41110</v>
      </c>
      <c r="B521" s="1">
        <v>48.599997999999999</v>
      </c>
      <c r="C521" s="1">
        <v>48.950001</v>
      </c>
      <c r="D521" s="1">
        <v>48.5</v>
      </c>
      <c r="E521" s="1">
        <v>48.59</v>
      </c>
      <c r="F521" s="1">
        <v>8482300</v>
      </c>
      <c r="G521" s="1">
        <v>45.780183999999998</v>
      </c>
      <c r="H521" s="2">
        <f t="shared" si="4"/>
        <v>-8.1649721100234603E-3</v>
      </c>
      <c r="I521" s="1">
        <f t="shared" si="5"/>
        <v>-8.164949175482555E-3</v>
      </c>
      <c r="J521" s="11">
        <v>-9.3322009689702935E-3</v>
      </c>
    </row>
    <row r="522" spans="1:10" ht="13" x14ac:dyDescent="0.15">
      <c r="A522" s="3">
        <v>41113</v>
      </c>
      <c r="B522" s="1">
        <v>47.77</v>
      </c>
      <c r="C522" s="1">
        <v>48.060001</v>
      </c>
      <c r="D522" s="1">
        <v>47.419998</v>
      </c>
      <c r="E522" s="1">
        <v>47.98</v>
      </c>
      <c r="F522" s="1">
        <v>8333100</v>
      </c>
      <c r="G522" s="1">
        <v>45.205457000000003</v>
      </c>
      <c r="H522" s="2">
        <f t="shared" si="4"/>
        <v>-1.255402346161775E-2</v>
      </c>
      <c r="I522" s="1">
        <f t="shared" si="5"/>
        <v>-1.2554056139223814E-2</v>
      </c>
      <c r="J522" s="11">
        <v>-7.8853418273827358E-3</v>
      </c>
    </row>
    <row r="523" spans="1:10" ht="13" x14ac:dyDescent="0.15">
      <c r="A523" s="3">
        <v>41114</v>
      </c>
      <c r="B523" s="1">
        <v>48.029998999999997</v>
      </c>
      <c r="C523" s="1">
        <v>48.330002</v>
      </c>
      <c r="D523" s="1">
        <v>47.689999</v>
      </c>
      <c r="E523" s="1">
        <v>48.16</v>
      </c>
      <c r="F523" s="1">
        <v>8955100</v>
      </c>
      <c r="G523" s="1">
        <v>45.375048999999997</v>
      </c>
      <c r="H523" s="2">
        <f t="shared" si="4"/>
        <v>3.7515631513130414E-3</v>
      </c>
      <c r="I523" s="1">
        <f t="shared" si="5"/>
        <v>3.7515824693464422E-3</v>
      </c>
      <c r="J523" s="11">
        <v>-8.1861398241590642E-3</v>
      </c>
    </row>
    <row r="524" spans="1:10" ht="13" x14ac:dyDescent="0.15">
      <c r="A524" s="3">
        <v>41115</v>
      </c>
      <c r="B524" s="1">
        <v>48.330002</v>
      </c>
      <c r="C524" s="1">
        <v>48.639999000000003</v>
      </c>
      <c r="D524" s="1">
        <v>48.009998000000003</v>
      </c>
      <c r="E524" s="1">
        <v>48.299999</v>
      </c>
      <c r="F524" s="1">
        <v>7034000</v>
      </c>
      <c r="G524" s="1">
        <v>45.506953000000003</v>
      </c>
      <c r="H524" s="2">
        <f t="shared" si="4"/>
        <v>2.9069559800665094E-3</v>
      </c>
      <c r="I524" s="1">
        <f t="shared" si="5"/>
        <v>2.9069720674021931E-3</v>
      </c>
      <c r="J524" s="11">
        <v>4.6546729857887938E-3</v>
      </c>
    </row>
    <row r="525" spans="1:10" ht="13" x14ac:dyDescent="0.15">
      <c r="A525" s="3">
        <v>41116</v>
      </c>
      <c r="B525" s="1">
        <v>49.060001</v>
      </c>
      <c r="C525" s="1">
        <v>49.869999</v>
      </c>
      <c r="D525" s="1">
        <v>49.060001</v>
      </c>
      <c r="E525" s="1">
        <v>49.709999000000003</v>
      </c>
      <c r="F525" s="1">
        <v>10497100</v>
      </c>
      <c r="G525" s="1">
        <v>46.835416000000002</v>
      </c>
      <c r="H525" s="2">
        <f t="shared" si="4"/>
        <v>2.919254718825157E-2</v>
      </c>
      <c r="I525" s="1">
        <f t="shared" si="5"/>
        <v>2.9192528007752995E-2</v>
      </c>
      <c r="J525" s="11">
        <v>1.6714976919138536E-2</v>
      </c>
    </row>
    <row r="526" spans="1:10" ht="13" x14ac:dyDescent="0.15">
      <c r="A526" s="3">
        <v>41117</v>
      </c>
      <c r="B526" s="1">
        <v>49.889999000000003</v>
      </c>
      <c r="C526" s="1">
        <v>50.540000999999997</v>
      </c>
      <c r="D526" s="1">
        <v>49.689999</v>
      </c>
      <c r="E526" s="1">
        <v>49.939999</v>
      </c>
      <c r="F526" s="1">
        <v>16174800</v>
      </c>
      <c r="G526" s="1">
        <v>47.052115999999998</v>
      </c>
      <c r="H526" s="2">
        <f t="shared" si="4"/>
        <v>4.6268357398276524E-3</v>
      </c>
      <c r="I526" s="1">
        <f t="shared" si="5"/>
        <v>4.626840508900271E-3</v>
      </c>
      <c r="J526" s="11">
        <v>1.4566379124931321E-2</v>
      </c>
    </row>
    <row r="527" spans="1:10" ht="13" x14ac:dyDescent="0.15">
      <c r="A527" s="3">
        <v>41120</v>
      </c>
      <c r="B527" s="1">
        <v>49.950001</v>
      </c>
      <c r="C527" s="1">
        <v>50.139999000000003</v>
      </c>
      <c r="D527" s="1">
        <v>49.650002000000001</v>
      </c>
      <c r="E527" s="1">
        <v>49.799999</v>
      </c>
      <c r="F527" s="1">
        <v>8890600</v>
      </c>
      <c r="G527" s="1">
        <v>46.920211999999999</v>
      </c>
      <c r="H527" s="2">
        <f t="shared" si="4"/>
        <v>-2.8033640929788677E-3</v>
      </c>
      <c r="I527" s="1">
        <f t="shared" si="5"/>
        <v>-2.8033595768572595E-3</v>
      </c>
      <c r="J527" s="11">
        <v>-2.0269645796597998E-4</v>
      </c>
    </row>
    <row r="528" spans="1:10" ht="13" x14ac:dyDescent="0.15">
      <c r="A528" s="3">
        <v>41121</v>
      </c>
      <c r="B528" s="1">
        <v>49.779998999999997</v>
      </c>
      <c r="C528" s="1">
        <v>49.849997999999999</v>
      </c>
      <c r="D528" s="1">
        <v>49.09</v>
      </c>
      <c r="E528" s="1">
        <v>49.139999000000003</v>
      </c>
      <c r="F528" s="1">
        <v>10503000</v>
      </c>
      <c r="G528" s="1">
        <v>46.298378</v>
      </c>
      <c r="H528" s="2">
        <f t="shared" si="4"/>
        <v>-1.3253012314317449E-2</v>
      </c>
      <c r="I528" s="1">
        <f t="shared" si="5"/>
        <v>-1.3253009172251817E-2</v>
      </c>
      <c r="J528" s="11">
        <v>-4.9208316318729199E-3</v>
      </c>
    </row>
    <row r="529" spans="1:10" ht="13" x14ac:dyDescent="0.15">
      <c r="A529" s="3">
        <v>41122</v>
      </c>
      <c r="B529" s="1">
        <v>49.330002</v>
      </c>
      <c r="C529" s="1">
        <v>49.529998999999997</v>
      </c>
      <c r="D529" s="1">
        <v>48.720001000000003</v>
      </c>
      <c r="E529" s="1">
        <v>48.82</v>
      </c>
      <c r="F529" s="1">
        <v>6780200</v>
      </c>
      <c r="G529" s="1">
        <v>45.996882999999997</v>
      </c>
      <c r="H529" s="2">
        <f t="shared" si="4"/>
        <v>-6.5119862945052726E-3</v>
      </c>
      <c r="I529" s="1">
        <f t="shared" si="5"/>
        <v>-6.5119991892589142E-3</v>
      </c>
      <c r="J529" s="11">
        <v>-2.5021609245265714E-3</v>
      </c>
    </row>
    <row r="530" spans="1:10" ht="13" x14ac:dyDescent="0.15">
      <c r="A530" s="3">
        <v>41123</v>
      </c>
      <c r="B530" s="1">
        <v>48.599997999999999</v>
      </c>
      <c r="C530" s="1">
        <v>48.990001999999997</v>
      </c>
      <c r="D530" s="1">
        <v>48.130001</v>
      </c>
      <c r="E530" s="1">
        <v>48.98</v>
      </c>
      <c r="F530" s="1">
        <v>9559000</v>
      </c>
      <c r="G530" s="1">
        <v>46.147629999999999</v>
      </c>
      <c r="H530" s="2">
        <f t="shared" si="4"/>
        <v>3.2773453502662146E-3</v>
      </c>
      <c r="I530" s="1">
        <f t="shared" si="5"/>
        <v>3.2773307704350887E-3</v>
      </c>
      <c r="J530" s="11">
        <v>-7.4945304107883973E-3</v>
      </c>
    </row>
    <row r="531" spans="1:10" ht="13" x14ac:dyDescent="0.15">
      <c r="A531" s="3">
        <v>41124</v>
      </c>
      <c r="B531" s="1">
        <v>49.810001</v>
      </c>
      <c r="C531" s="1">
        <v>49.869999</v>
      </c>
      <c r="D531" s="1">
        <v>49.360000999999997</v>
      </c>
      <c r="E531" s="1">
        <v>49.77</v>
      </c>
      <c r="F531" s="1">
        <v>8187800</v>
      </c>
      <c r="G531" s="1">
        <v>46.891947999999999</v>
      </c>
      <c r="H531" s="2">
        <f t="shared" si="4"/>
        <v>1.6129032258064644E-2</v>
      </c>
      <c r="I531" s="1">
        <f t="shared" si="5"/>
        <v>1.6129062315876238E-2</v>
      </c>
      <c r="J531" s="11">
        <v>1.687181199177392E-2</v>
      </c>
    </row>
    <row r="532" spans="1:10" ht="13" x14ac:dyDescent="0.15">
      <c r="A532" s="3">
        <v>41127</v>
      </c>
      <c r="B532" s="1">
        <v>49.970001000000003</v>
      </c>
      <c r="C532" s="1">
        <v>50</v>
      </c>
      <c r="D532" s="1">
        <v>49.650002000000001</v>
      </c>
      <c r="E532" s="1">
        <v>49.650002000000001</v>
      </c>
      <c r="F532" s="1">
        <v>6353300</v>
      </c>
      <c r="G532" s="1">
        <v>46.778888000000002</v>
      </c>
      <c r="H532" s="2">
        <f t="shared" si="4"/>
        <v>-2.4110508338356937E-3</v>
      </c>
      <c r="I532" s="1">
        <f t="shared" si="5"/>
        <v>-2.4110749248463141E-3</v>
      </c>
      <c r="J532" s="11">
        <v>1.6294725962138629E-3</v>
      </c>
    </row>
    <row r="533" spans="1:10" ht="13" x14ac:dyDescent="0.15">
      <c r="A533" s="3">
        <v>41128</v>
      </c>
      <c r="B533" s="1">
        <v>50.009998000000003</v>
      </c>
      <c r="C533" s="1">
        <v>50.310001</v>
      </c>
      <c r="D533" s="1">
        <v>49.720001000000003</v>
      </c>
      <c r="E533" s="1">
        <v>49.810001</v>
      </c>
      <c r="F533" s="1">
        <v>13676500</v>
      </c>
      <c r="G533" s="1">
        <v>46.929636000000002</v>
      </c>
      <c r="H533" s="2">
        <f t="shared" si="4"/>
        <v>3.2225376345402586E-3</v>
      </c>
      <c r="I533" s="1">
        <f t="shared" si="5"/>
        <v>3.2225648459193834E-3</v>
      </c>
      <c r="J533" s="11">
        <v>3.8947819285671268E-3</v>
      </c>
    </row>
    <row r="534" spans="1:10" ht="13" x14ac:dyDescent="0.15">
      <c r="A534" s="3">
        <v>41129</v>
      </c>
      <c r="B534" s="1">
        <v>49.360000999999997</v>
      </c>
      <c r="C534" s="1">
        <v>50.650002000000001</v>
      </c>
      <c r="D534" s="1">
        <v>49.049999</v>
      </c>
      <c r="E534" s="1">
        <v>50.490001999999997</v>
      </c>
      <c r="F534" s="1">
        <v>14724900</v>
      </c>
      <c r="G534" s="1">
        <v>47.570314000000003</v>
      </c>
      <c r="H534" s="2">
        <f t="shared" si="4"/>
        <v>1.3651896935316207E-2</v>
      </c>
      <c r="I534" s="1">
        <f t="shared" si="5"/>
        <v>1.3651885132882794E-2</v>
      </c>
      <c r="J534" s="11">
        <v>5.3460809869667399E-4</v>
      </c>
    </row>
    <row r="535" spans="1:10" ht="13" x14ac:dyDescent="0.15">
      <c r="A535" s="3">
        <v>41130</v>
      </c>
      <c r="B535" s="1">
        <v>50.279998999999997</v>
      </c>
      <c r="C535" s="1">
        <v>50.470001000000003</v>
      </c>
      <c r="D535" s="1">
        <v>49.849997999999999</v>
      </c>
      <c r="E535" s="1">
        <v>49.959999000000003</v>
      </c>
      <c r="F535" s="1">
        <v>10430300</v>
      </c>
      <c r="G535" s="1">
        <v>47.070959000000002</v>
      </c>
      <c r="H535" s="2">
        <f t="shared" si="4"/>
        <v>-1.0497187146080795E-2</v>
      </c>
      <c r="I535" s="1">
        <f t="shared" si="5"/>
        <v>-1.0497197895309274E-2</v>
      </c>
      <c r="J535" s="11">
        <v>-7.9307117358803946E-4</v>
      </c>
    </row>
    <row r="536" spans="1:10" ht="13" x14ac:dyDescent="0.15">
      <c r="A536" s="3">
        <v>41131</v>
      </c>
      <c r="B536" s="1">
        <v>49.900002000000001</v>
      </c>
      <c r="C536" s="1">
        <v>49.919998</v>
      </c>
      <c r="D536" s="1">
        <v>49.32</v>
      </c>
      <c r="E536" s="1">
        <v>49.650002000000001</v>
      </c>
      <c r="F536" s="1">
        <v>7449500</v>
      </c>
      <c r="G536" s="1">
        <v>46.778888000000002</v>
      </c>
      <c r="H536" s="2">
        <f t="shared" si="4"/>
        <v>-6.2049040473360038E-3</v>
      </c>
      <c r="I536" s="1">
        <f t="shared" si="5"/>
        <v>-6.2049086359171049E-3</v>
      </c>
      <c r="J536" s="11">
        <v>3.2479416251025507E-3</v>
      </c>
    </row>
    <row r="537" spans="1:10" ht="13" x14ac:dyDescent="0.15">
      <c r="A537" s="3">
        <v>41134</v>
      </c>
      <c r="B537" s="1">
        <v>49.529998999999997</v>
      </c>
      <c r="C537" s="1">
        <v>49.990001999999997</v>
      </c>
      <c r="D537" s="1">
        <v>49.459999000000003</v>
      </c>
      <c r="E537" s="1">
        <v>49.860000999999997</v>
      </c>
      <c r="F537" s="1">
        <v>4875000</v>
      </c>
      <c r="G537" s="1">
        <v>46.976743999999997</v>
      </c>
      <c r="H537" s="2">
        <f t="shared" si="4"/>
        <v>4.229586939392193E-3</v>
      </c>
      <c r="I537" s="1">
        <f t="shared" si="5"/>
        <v>4.2296003273954372E-3</v>
      </c>
      <c r="J537" s="11">
        <v>-2.9164639036872255E-3</v>
      </c>
    </row>
    <row r="538" spans="1:10" ht="13" x14ac:dyDescent="0.15">
      <c r="A538" s="3">
        <v>41135</v>
      </c>
      <c r="B538" s="1">
        <v>49.93</v>
      </c>
      <c r="C538" s="1">
        <v>50.150002000000001</v>
      </c>
      <c r="D538" s="1">
        <v>49.529998999999997</v>
      </c>
      <c r="E538" s="1">
        <v>49.689999</v>
      </c>
      <c r="F538" s="1">
        <v>6365900</v>
      </c>
      <c r="G538" s="1">
        <v>46.816572000000001</v>
      </c>
      <c r="H538" s="2">
        <f t="shared" si="4"/>
        <v>-3.409586774777575E-3</v>
      </c>
      <c r="I538" s="1">
        <f t="shared" si="5"/>
        <v>-3.4096019937013039E-3</v>
      </c>
      <c r="J538" s="11">
        <v>2.0577656464927131E-4</v>
      </c>
    </row>
    <row r="539" spans="1:10" ht="13" x14ac:dyDescent="0.15">
      <c r="A539" s="3">
        <v>41136</v>
      </c>
      <c r="B539" s="1">
        <v>49.650002000000001</v>
      </c>
      <c r="C539" s="1">
        <v>49.970001000000003</v>
      </c>
      <c r="D539" s="1">
        <v>49.650002000000001</v>
      </c>
      <c r="E539" s="1">
        <v>49.889999000000003</v>
      </c>
      <c r="F539" s="1">
        <v>4887100</v>
      </c>
      <c r="G539" s="1">
        <v>47.005007999999997</v>
      </c>
      <c r="H539" s="2">
        <f t="shared" si="4"/>
        <v>4.0249548002607698E-3</v>
      </c>
      <c r="I539" s="1">
        <f t="shared" si="5"/>
        <v>4.0249849989015818E-3</v>
      </c>
      <c r="J539" s="11">
        <v>-5.5870801521603014E-4</v>
      </c>
    </row>
    <row r="540" spans="1:10" ht="13" x14ac:dyDescent="0.15">
      <c r="A540" s="3">
        <v>41137</v>
      </c>
      <c r="B540" s="1">
        <v>49.990001999999997</v>
      </c>
      <c r="C540" s="1">
        <v>50.419998</v>
      </c>
      <c r="D540" s="1">
        <v>49.799999</v>
      </c>
      <c r="E540" s="1">
        <v>50.25</v>
      </c>
      <c r="F540" s="1">
        <v>8285700</v>
      </c>
      <c r="G540" s="1">
        <v>47.344189999999998</v>
      </c>
      <c r="H540" s="2">
        <f t="shared" si="4"/>
        <v>7.2158951135676891E-3</v>
      </c>
      <c r="I540" s="1">
        <f t="shared" si="5"/>
        <v>7.2158694239558684E-3</v>
      </c>
      <c r="J540" s="11">
        <v>6.4816942060516103E-3</v>
      </c>
    </row>
    <row r="541" spans="1:10" ht="13" x14ac:dyDescent="0.15">
      <c r="A541" s="3">
        <v>41138</v>
      </c>
      <c r="B541" s="1">
        <v>50.369999</v>
      </c>
      <c r="C541" s="1">
        <v>50.549999</v>
      </c>
      <c r="D541" s="1">
        <v>50.330002</v>
      </c>
      <c r="E541" s="1">
        <v>50.459999000000003</v>
      </c>
      <c r="F541" s="1">
        <v>6354700</v>
      </c>
      <c r="G541" s="1">
        <v>47.542045999999999</v>
      </c>
      <c r="H541" s="2">
        <f t="shared" si="4"/>
        <v>4.1790845771144947E-3</v>
      </c>
      <c r="I541" s="1">
        <f t="shared" si="5"/>
        <v>4.1790977942594773E-3</v>
      </c>
      <c r="J541" s="11">
        <v>1.8935578147844237E-3</v>
      </c>
    </row>
    <row r="542" spans="1:10" ht="13" x14ac:dyDescent="0.15">
      <c r="A542" s="3">
        <v>41141</v>
      </c>
      <c r="B542" s="1">
        <v>50.32</v>
      </c>
      <c r="C542" s="1">
        <v>50.59</v>
      </c>
      <c r="D542" s="1">
        <v>50.150002000000001</v>
      </c>
      <c r="E542" s="1">
        <v>50.450001</v>
      </c>
      <c r="F542" s="1">
        <v>6937100</v>
      </c>
      <c r="G542" s="1">
        <v>47.532626</v>
      </c>
      <c r="H542" s="2">
        <f t="shared" si="4"/>
        <v>-1.9813714225406663E-4</v>
      </c>
      <c r="I542" s="1">
        <f t="shared" si="5"/>
        <v>-1.9814039976316232E-4</v>
      </c>
      <c r="J542" s="11">
        <v>-2.6821064438637608E-4</v>
      </c>
    </row>
    <row r="543" spans="1:10" ht="13" x14ac:dyDescent="0.15">
      <c r="A543" s="3">
        <v>41142</v>
      </c>
      <c r="B543" s="1">
        <v>50.41</v>
      </c>
      <c r="C543" s="1">
        <v>50.48</v>
      </c>
      <c r="D543" s="1">
        <v>49.509998000000003</v>
      </c>
      <c r="E543" s="1">
        <v>49.639999000000003</v>
      </c>
      <c r="F543" s="1">
        <v>7683200</v>
      </c>
      <c r="G543" s="1">
        <v>46.769463999999999</v>
      </c>
      <c r="H543" s="2">
        <f t="shared" si="4"/>
        <v>-1.6055539820504606E-2</v>
      </c>
      <c r="I543" s="1">
        <f t="shared" si="5"/>
        <v>-1.6055540461829339E-2</v>
      </c>
      <c r="J543" s="11">
        <v>-5.1281960477279421E-3</v>
      </c>
    </row>
    <row r="544" spans="1:10" ht="13" x14ac:dyDescent="0.15">
      <c r="A544" s="3">
        <v>41143</v>
      </c>
      <c r="B544" s="1">
        <v>49.599997999999999</v>
      </c>
      <c r="C544" s="1">
        <v>50.150002000000001</v>
      </c>
      <c r="D544" s="1">
        <v>49.5</v>
      </c>
      <c r="E544" s="1">
        <v>49.66</v>
      </c>
      <c r="F544" s="1">
        <v>6759400</v>
      </c>
      <c r="G544" s="1">
        <v>46.788308000000001</v>
      </c>
      <c r="H544" s="2">
        <f t="shared" si="4"/>
        <v>4.0292103954300032E-4</v>
      </c>
      <c r="I544" s="1">
        <f t="shared" si="5"/>
        <v>4.0291246442339845E-4</v>
      </c>
      <c r="J544" s="11">
        <v>-2.3342388816714895E-3</v>
      </c>
    </row>
    <row r="545" spans="1:10" ht="13" x14ac:dyDescent="0.15">
      <c r="A545" s="3">
        <v>41144</v>
      </c>
      <c r="B545" s="1">
        <v>49.610000999999997</v>
      </c>
      <c r="C545" s="1">
        <v>49.66</v>
      </c>
      <c r="D545" s="1">
        <v>49.029998999999997</v>
      </c>
      <c r="E545" s="1">
        <v>49.169998</v>
      </c>
      <c r="F545" s="1">
        <v>5428300</v>
      </c>
      <c r="G545" s="1">
        <v>46.326642</v>
      </c>
      <c r="H545" s="2">
        <f t="shared" si="4"/>
        <v>-9.8671365283930119E-3</v>
      </c>
      <c r="I545" s="1">
        <f t="shared" si="5"/>
        <v>-9.8671232137738565E-3</v>
      </c>
      <c r="J545" s="11">
        <v>-8.7528970400407163E-3</v>
      </c>
    </row>
    <row r="546" spans="1:10" ht="13" x14ac:dyDescent="0.15">
      <c r="A546" s="3">
        <v>41145</v>
      </c>
      <c r="B546" s="1">
        <v>49.080002</v>
      </c>
      <c r="C546" s="1">
        <v>49.610000999999997</v>
      </c>
      <c r="D546" s="1">
        <v>49.009998000000003</v>
      </c>
      <c r="E546" s="1">
        <v>49.560001</v>
      </c>
      <c r="F546" s="1">
        <v>5793700</v>
      </c>
      <c r="G546" s="1">
        <v>46.694091999999998</v>
      </c>
      <c r="H546" s="2">
        <f t="shared" si="4"/>
        <v>7.9317269852237967E-3</v>
      </c>
      <c r="I546" s="1">
        <f t="shared" si="5"/>
        <v>7.9317210170337417E-3</v>
      </c>
      <c r="J546" s="11">
        <v>7.6974978524077791E-3</v>
      </c>
    </row>
    <row r="547" spans="1:10" ht="13" x14ac:dyDescent="0.15">
      <c r="A547" s="3">
        <v>41148</v>
      </c>
      <c r="B547" s="1">
        <v>49.490001999999997</v>
      </c>
      <c r="C547" s="1">
        <v>49.849997999999999</v>
      </c>
      <c r="D547" s="1">
        <v>49.41</v>
      </c>
      <c r="E547" s="1">
        <v>49.630001</v>
      </c>
      <c r="F547" s="1">
        <v>6228800</v>
      </c>
      <c r="G547" s="1">
        <v>46.760044000000001</v>
      </c>
      <c r="H547" s="2">
        <f t="shared" si="4"/>
        <v>1.4124293500316976E-3</v>
      </c>
      <c r="I547" s="1">
        <f t="shared" si="5"/>
        <v>1.4124270796400302E-3</v>
      </c>
      <c r="J547" s="11">
        <v>-2.5307711359205589E-3</v>
      </c>
    </row>
    <row r="548" spans="1:10" ht="13" x14ac:dyDescent="0.15">
      <c r="A548" s="3">
        <v>41149</v>
      </c>
      <c r="B548" s="1">
        <v>49.439999</v>
      </c>
      <c r="C548" s="1">
        <v>49.849997999999999</v>
      </c>
      <c r="D548" s="1">
        <v>49.290000999999997</v>
      </c>
      <c r="E548" s="1">
        <v>49.630001</v>
      </c>
      <c r="F548" s="1">
        <v>7962400</v>
      </c>
      <c r="G548" s="1">
        <v>46.760044000000001</v>
      </c>
      <c r="H548" s="2">
        <f t="shared" si="4"/>
        <v>0</v>
      </c>
      <c r="I548" s="1">
        <f t="shared" si="5"/>
        <v>0</v>
      </c>
      <c r="J548" s="11">
        <v>-1.6518274464917626E-3</v>
      </c>
    </row>
    <row r="549" spans="1:10" ht="13" x14ac:dyDescent="0.15">
      <c r="A549" s="3">
        <v>41150</v>
      </c>
      <c r="B549" s="1">
        <v>49.639999000000003</v>
      </c>
      <c r="C549" s="1">
        <v>50.169998</v>
      </c>
      <c r="D549" s="1">
        <v>49.59</v>
      </c>
      <c r="E549" s="1">
        <v>50.040000999999997</v>
      </c>
      <c r="F549" s="1">
        <v>7685100</v>
      </c>
      <c r="G549" s="1">
        <v>47.146335000000001</v>
      </c>
      <c r="H549" s="2">
        <f t="shared" si="4"/>
        <v>8.261132213154632E-3</v>
      </c>
      <c r="I549" s="1">
        <f t="shared" si="5"/>
        <v>8.2611342281884922E-3</v>
      </c>
      <c r="J549" s="11">
        <v>3.4268818957983724E-4</v>
      </c>
    </row>
    <row r="550" spans="1:10" ht="13" x14ac:dyDescent="0.15">
      <c r="A550" s="3">
        <v>41151</v>
      </c>
      <c r="B550" s="1">
        <v>49.720001000000003</v>
      </c>
      <c r="C550" s="1">
        <v>49.779998999999997</v>
      </c>
      <c r="D550" s="1">
        <v>49.369999</v>
      </c>
      <c r="E550" s="1">
        <v>49.419998</v>
      </c>
      <c r="F550" s="1">
        <v>6697800</v>
      </c>
      <c r="G550" s="1">
        <v>46.562184999999999</v>
      </c>
      <c r="H550" s="2">
        <f t="shared" si="4"/>
        <v>-1.2390147634089715E-2</v>
      </c>
      <c r="I550" s="1">
        <f t="shared" si="5"/>
        <v>-1.239014655115824E-2</v>
      </c>
      <c r="J550" s="11">
        <v>-8.1457691464330885E-3</v>
      </c>
    </row>
    <row r="551" spans="1:10" ht="13" x14ac:dyDescent="0.15">
      <c r="A551" s="3">
        <v>41152</v>
      </c>
      <c r="B551" s="1">
        <v>49.639999000000003</v>
      </c>
      <c r="C551" s="1">
        <v>49.900002000000001</v>
      </c>
      <c r="D551" s="1">
        <v>49.400002000000001</v>
      </c>
      <c r="E551" s="1">
        <v>49.470001000000003</v>
      </c>
      <c r="F551" s="1">
        <v>6232500</v>
      </c>
      <c r="G551" s="1">
        <v>46.609296999999998</v>
      </c>
      <c r="H551" s="2">
        <f t="shared" si="4"/>
        <v>1.0117968843301813E-3</v>
      </c>
      <c r="I551" s="1">
        <f t="shared" si="5"/>
        <v>1.0118081872660936E-3</v>
      </c>
      <c r="J551" s="11">
        <v>6.9326890821584343E-3</v>
      </c>
    </row>
    <row r="552" spans="1:10" ht="13" x14ac:dyDescent="0.15">
      <c r="A552" s="3">
        <v>41156</v>
      </c>
      <c r="B552" s="1">
        <v>49.52</v>
      </c>
      <c r="C552" s="1">
        <v>49.830002</v>
      </c>
      <c r="D552" s="1">
        <v>49.23</v>
      </c>
      <c r="E552" s="1">
        <v>49.66</v>
      </c>
      <c r="F552" s="1">
        <v>6988700</v>
      </c>
      <c r="G552" s="1">
        <v>46.788308000000001</v>
      </c>
      <c r="H552" s="2">
        <f t="shared" si="4"/>
        <v>3.8406912504407092E-3</v>
      </c>
      <c r="I552" s="1">
        <f t="shared" si="5"/>
        <v>3.8406715295449039E-3</v>
      </c>
      <c r="J552" s="11">
        <v>-4.1937271153719945E-3</v>
      </c>
    </row>
    <row r="553" spans="1:10" ht="13" x14ac:dyDescent="0.15">
      <c r="A553" s="3">
        <v>41157</v>
      </c>
      <c r="B553" s="1">
        <v>50.139999000000003</v>
      </c>
      <c r="C553" s="1">
        <v>51.240001999999997</v>
      </c>
      <c r="D553" s="1">
        <v>50.09</v>
      </c>
      <c r="E553" s="1">
        <v>50.790000999999997</v>
      </c>
      <c r="F553" s="1">
        <v>16689300</v>
      </c>
      <c r="G553" s="1">
        <v>47.852964999999998</v>
      </c>
      <c r="H553" s="2">
        <f t="shared" si="4"/>
        <v>2.2754752315747081E-2</v>
      </c>
      <c r="I553" s="1">
        <f t="shared" si="5"/>
        <v>2.2754765998377134E-2</v>
      </c>
      <c r="J553" s="11">
        <v>8.8524798513519003E-4</v>
      </c>
    </row>
    <row r="554" spans="1:10" ht="13" x14ac:dyDescent="0.15">
      <c r="A554" s="3">
        <v>41158</v>
      </c>
      <c r="B554" s="1">
        <v>50.700001</v>
      </c>
      <c r="C554" s="1">
        <v>51.869999</v>
      </c>
      <c r="D554" s="1">
        <v>50.639999000000003</v>
      </c>
      <c r="E554" s="1">
        <v>51.860000999999997</v>
      </c>
      <c r="F554" s="1">
        <v>10124600</v>
      </c>
      <c r="G554" s="1">
        <v>48.861089</v>
      </c>
      <c r="H554" s="2">
        <f t="shared" si="4"/>
        <v>2.1067138785840944E-2</v>
      </c>
      <c r="I554" s="1">
        <f t="shared" si="5"/>
        <v>2.1067116739788273E-2</v>
      </c>
      <c r="J554" s="11">
        <v>1.8740746963539969E-2</v>
      </c>
    </row>
    <row r="555" spans="1:10" ht="13" x14ac:dyDescent="0.15">
      <c r="A555" s="3">
        <v>41159</v>
      </c>
      <c r="B555" s="1">
        <v>51.869999</v>
      </c>
      <c r="C555" s="1">
        <v>52</v>
      </c>
      <c r="D555" s="1">
        <v>51.66</v>
      </c>
      <c r="E555" s="1">
        <v>51.740001999999997</v>
      </c>
      <c r="F555" s="1">
        <v>8923600</v>
      </c>
      <c r="G555" s="1">
        <v>48.74803</v>
      </c>
      <c r="H555" s="2">
        <f t="shared" si="4"/>
        <v>-2.3139027706536291E-3</v>
      </c>
      <c r="I555" s="1">
        <f t="shared" si="5"/>
        <v>-2.3138862091264443E-3</v>
      </c>
      <c r="J555" s="11">
        <v>1.1013880529641262E-3</v>
      </c>
    </row>
    <row r="556" spans="1:10" ht="13" x14ac:dyDescent="0.15">
      <c r="A556" s="3">
        <v>41162</v>
      </c>
      <c r="B556" s="1">
        <v>51.610000999999997</v>
      </c>
      <c r="C556" s="1">
        <v>51.799999</v>
      </c>
      <c r="D556" s="1">
        <v>51.48</v>
      </c>
      <c r="E556" s="1">
        <v>51.52</v>
      </c>
      <c r="F556" s="1">
        <v>7479300</v>
      </c>
      <c r="G556" s="1">
        <v>48.540751</v>
      </c>
      <c r="H556" s="2">
        <f t="shared" si="4"/>
        <v>-4.2520678681070368E-3</v>
      </c>
      <c r="I556" s="1">
        <f t="shared" si="5"/>
        <v>-4.252048749457153E-3</v>
      </c>
      <c r="J556" s="11">
        <v>-3.9340969152944112E-3</v>
      </c>
    </row>
    <row r="557" spans="1:10" ht="13" x14ac:dyDescent="0.15">
      <c r="A557" s="3">
        <v>41163</v>
      </c>
      <c r="B557" s="1">
        <v>51.470001000000003</v>
      </c>
      <c r="C557" s="1">
        <v>51.669998</v>
      </c>
      <c r="D557" s="1">
        <v>51.43</v>
      </c>
      <c r="E557" s="1">
        <v>51.560001</v>
      </c>
      <c r="F557" s="1">
        <v>6631700</v>
      </c>
      <c r="G557" s="1">
        <v>48.578437999999998</v>
      </c>
      <c r="H557" s="2">
        <f t="shared" si="4"/>
        <v>7.7641692546577296E-4</v>
      </c>
      <c r="I557" s="1">
        <f t="shared" si="5"/>
        <v>7.7639919497739642E-4</v>
      </c>
      <c r="J557" s="11">
        <v>5.2111663311693287E-3</v>
      </c>
    </row>
    <row r="558" spans="1:10" ht="13" x14ac:dyDescent="0.15">
      <c r="A558" s="3">
        <v>41164</v>
      </c>
      <c r="B558" s="1">
        <v>51.599997999999999</v>
      </c>
      <c r="C558" s="1">
        <v>51.790000999999997</v>
      </c>
      <c r="D558" s="1">
        <v>51.27</v>
      </c>
      <c r="E558" s="1">
        <v>51.700001</v>
      </c>
      <c r="F558" s="1">
        <v>7100200</v>
      </c>
      <c r="G558" s="1">
        <v>48.710341999999997</v>
      </c>
      <c r="H558" s="2">
        <f t="shared" si="4"/>
        <v>2.7152831125817969E-3</v>
      </c>
      <c r="I558" s="1">
        <f t="shared" si="5"/>
        <v>2.7152787415684033E-3</v>
      </c>
      <c r="J558" s="11">
        <v>7.4975529728117478E-4</v>
      </c>
    </row>
    <row r="559" spans="1:10" ht="13" x14ac:dyDescent="0.15">
      <c r="A559" s="3">
        <v>41165</v>
      </c>
      <c r="B559" s="1">
        <v>51.73</v>
      </c>
      <c r="C559" s="1">
        <v>52.669998</v>
      </c>
      <c r="D559" s="1">
        <v>51.73</v>
      </c>
      <c r="E559" s="1">
        <v>52.599997999999999</v>
      </c>
      <c r="F559" s="1">
        <v>11184700</v>
      </c>
      <c r="G559" s="1">
        <v>49.558295000000001</v>
      </c>
      <c r="H559" s="2">
        <f t="shared" si="4"/>
        <v>1.7408065427310129E-2</v>
      </c>
      <c r="I559" s="1">
        <f t="shared" si="5"/>
        <v>1.7408069111894225E-2</v>
      </c>
      <c r="J559" s="11">
        <v>1.5488286592674257E-2</v>
      </c>
    </row>
    <row r="560" spans="1:10" ht="13" x14ac:dyDescent="0.15">
      <c r="A560" s="3">
        <v>41166</v>
      </c>
      <c r="B560" s="1">
        <v>52.450001</v>
      </c>
      <c r="C560" s="1">
        <v>52.75</v>
      </c>
      <c r="D560" s="1">
        <v>52.169998</v>
      </c>
      <c r="E560" s="1">
        <v>52.349997999999999</v>
      </c>
      <c r="F560" s="1">
        <v>9507000</v>
      </c>
      <c r="G560" s="1">
        <v>49.322752000000001</v>
      </c>
      <c r="H560" s="2">
        <f t="shared" si="4"/>
        <v>-4.7528518917434176E-3</v>
      </c>
      <c r="I560" s="1">
        <f t="shared" si="5"/>
        <v>-4.752847126802886E-3</v>
      </c>
      <c r="J560" s="11">
        <v>3.9520178655312902E-3</v>
      </c>
    </row>
    <row r="561" spans="1:10" ht="13" x14ac:dyDescent="0.15">
      <c r="A561" s="3">
        <v>41169</v>
      </c>
      <c r="B561" s="1">
        <v>52.32</v>
      </c>
      <c r="C561" s="1">
        <v>52.43</v>
      </c>
      <c r="D561" s="1">
        <v>51.959999000000003</v>
      </c>
      <c r="E561" s="1">
        <v>52.150002000000001</v>
      </c>
      <c r="F561" s="1">
        <v>7852900</v>
      </c>
      <c r="G561" s="1">
        <v>49.134320000000002</v>
      </c>
      <c r="H561" s="2">
        <f t="shared" si="4"/>
        <v>-3.8203630876929304E-3</v>
      </c>
      <c r="I561" s="1">
        <f t="shared" si="5"/>
        <v>-3.820386988949822E-3</v>
      </c>
      <c r="J561" s="11">
        <v>-2.962511109790946E-3</v>
      </c>
    </row>
    <row r="562" spans="1:10" ht="13" x14ac:dyDescent="0.15">
      <c r="A562" s="3">
        <v>41170</v>
      </c>
      <c r="B562" s="1">
        <v>52.029998999999997</v>
      </c>
      <c r="C562" s="1">
        <v>52.119999</v>
      </c>
      <c r="D562" s="1">
        <v>51.77</v>
      </c>
      <c r="E562" s="1">
        <v>51.900002000000001</v>
      </c>
      <c r="F562" s="1">
        <v>7100800</v>
      </c>
      <c r="G562" s="1">
        <v>48.898777000000003</v>
      </c>
      <c r="H562" s="2">
        <f t="shared" si="4"/>
        <v>-4.7938636704175008E-3</v>
      </c>
      <c r="I562" s="1">
        <f t="shared" si="5"/>
        <v>-4.7938589564280086E-3</v>
      </c>
      <c r="J562" s="11">
        <v>8.5146869218648529E-4</v>
      </c>
    </row>
    <row r="563" spans="1:10" ht="13" x14ac:dyDescent="0.15">
      <c r="A563" s="3">
        <v>41171</v>
      </c>
      <c r="B563" s="1">
        <v>51.779998999999997</v>
      </c>
      <c r="C563" s="1">
        <v>52.950001</v>
      </c>
      <c r="D563" s="1">
        <v>51.779998999999997</v>
      </c>
      <c r="E563" s="1">
        <v>52.700001</v>
      </c>
      <c r="F563" s="1">
        <v>7822500</v>
      </c>
      <c r="G563" s="1">
        <v>49.652515000000001</v>
      </c>
      <c r="H563" s="2">
        <f t="shared" si="4"/>
        <v>1.5414238327004297E-2</v>
      </c>
      <c r="I563" s="1">
        <f t="shared" si="5"/>
        <v>1.5414250544548352E-2</v>
      </c>
      <c r="J563" s="11">
        <v>9.8198775225119767E-4</v>
      </c>
    </row>
    <row r="564" spans="1:10" ht="13" x14ac:dyDescent="0.15">
      <c r="A564" s="3">
        <v>41172</v>
      </c>
      <c r="B564" s="1">
        <v>52.43</v>
      </c>
      <c r="C564" s="1">
        <v>52.91</v>
      </c>
      <c r="D564" s="1">
        <v>52.43</v>
      </c>
      <c r="E564" s="1">
        <v>52.66</v>
      </c>
      <c r="F564" s="1">
        <v>8598300</v>
      </c>
      <c r="G564" s="1">
        <v>49.614826999999998</v>
      </c>
      <c r="H564" s="2">
        <f t="shared" si="4"/>
        <v>-7.59032243661698E-4</v>
      </c>
      <c r="I564" s="1">
        <f t="shared" si="5"/>
        <v>-7.5903506599822449E-4</v>
      </c>
      <c r="J564" s="11">
        <v>1.3970972116492165E-3</v>
      </c>
    </row>
    <row r="565" spans="1:10" ht="13" x14ac:dyDescent="0.15">
      <c r="A565" s="3">
        <v>41173</v>
      </c>
      <c r="B565" s="1">
        <v>52.939999</v>
      </c>
      <c r="C565" s="1">
        <v>53.389999000000003</v>
      </c>
      <c r="D565" s="1">
        <v>52.73</v>
      </c>
      <c r="E565" s="1">
        <v>52.740001999999997</v>
      </c>
      <c r="F565" s="1">
        <v>13229300</v>
      </c>
      <c r="G565" s="1">
        <v>49.690202999999997</v>
      </c>
      <c r="H565" s="2">
        <f t="shared" si="4"/>
        <v>1.5192176224838655E-3</v>
      </c>
      <c r="I565" s="1">
        <f t="shared" si="5"/>
        <v>1.5192232757356699E-3</v>
      </c>
      <c r="J565" s="11">
        <v>-1.2841104865638337E-3</v>
      </c>
    </row>
    <row r="566" spans="1:10" ht="13" x14ac:dyDescent="0.15">
      <c r="A566" s="3">
        <v>41176</v>
      </c>
      <c r="B566" s="1">
        <v>52.669998</v>
      </c>
      <c r="C566" s="1">
        <v>53.049999</v>
      </c>
      <c r="D566" s="1">
        <v>52.610000999999997</v>
      </c>
      <c r="E566" s="1">
        <v>52.919998</v>
      </c>
      <c r="F566" s="1">
        <v>6148000</v>
      </c>
      <c r="G566" s="1">
        <v>49.859791000000001</v>
      </c>
      <c r="H566" s="2">
        <f t="shared" si="4"/>
        <v>3.4128933100913178E-3</v>
      </c>
      <c r="I566" s="1">
        <f t="shared" si="5"/>
        <v>3.4129061618042599E-3</v>
      </c>
      <c r="J566" s="11">
        <v>-1.5132998864161415E-3</v>
      </c>
    </row>
    <row r="567" spans="1:10" ht="13" x14ac:dyDescent="0.15">
      <c r="A567" s="3">
        <v>41177</v>
      </c>
      <c r="B567" s="1">
        <v>52.889999000000003</v>
      </c>
      <c r="C567" s="1">
        <v>53.400002000000001</v>
      </c>
      <c r="D567" s="1">
        <v>52.540000999999997</v>
      </c>
      <c r="E567" s="1">
        <v>52.540000999999997</v>
      </c>
      <c r="F567" s="1">
        <v>7421200</v>
      </c>
      <c r="G567" s="1">
        <v>49.501767000000001</v>
      </c>
      <c r="H567" s="2">
        <f t="shared" si="4"/>
        <v>-7.1805936198259691E-3</v>
      </c>
      <c r="I567" s="1">
        <f t="shared" si="5"/>
        <v>-7.1806157390431162E-3</v>
      </c>
      <c r="J567" s="11">
        <v>-7.4762673279362389E-3</v>
      </c>
    </row>
    <row r="568" spans="1:10" ht="13" x14ac:dyDescent="0.15">
      <c r="A568" s="3">
        <v>41178</v>
      </c>
      <c r="B568" s="1">
        <v>52.419998</v>
      </c>
      <c r="C568" s="1">
        <v>52.599997999999999</v>
      </c>
      <c r="D568" s="1">
        <v>51.77</v>
      </c>
      <c r="E568" s="1">
        <v>51.939999</v>
      </c>
      <c r="F568" s="1">
        <v>8017900</v>
      </c>
      <c r="G568" s="1">
        <v>48.936461000000001</v>
      </c>
      <c r="H568" s="2">
        <f t="shared" si="4"/>
        <v>-1.1419908423678873E-2</v>
      </c>
      <c r="I568" s="1">
        <f t="shared" si="5"/>
        <v>-1.1419915575942968E-2</v>
      </c>
      <c r="J568" s="11">
        <v>-3.2725154743454641E-3</v>
      </c>
    </row>
    <row r="569" spans="1:10" ht="13" x14ac:dyDescent="0.15">
      <c r="A569" s="3">
        <v>41179</v>
      </c>
      <c r="B569" s="1">
        <v>52.119999</v>
      </c>
      <c r="C569" s="1">
        <v>52.779998999999997</v>
      </c>
      <c r="D569" s="1">
        <v>51.970001000000003</v>
      </c>
      <c r="E569" s="1">
        <v>52.580002</v>
      </c>
      <c r="F569" s="1">
        <v>5309400</v>
      </c>
      <c r="G569" s="1">
        <v>49.539454999999997</v>
      </c>
      <c r="H569" s="2">
        <f t="shared" si="4"/>
        <v>1.2321967892221179E-2</v>
      </c>
      <c r="I569" s="1">
        <f t="shared" si="5"/>
        <v>1.2321978085010997E-2</v>
      </c>
      <c r="J569" s="11">
        <v>5.4020134358913679E-3</v>
      </c>
    </row>
    <row r="570" spans="1:10" ht="13" x14ac:dyDescent="0.15">
      <c r="A570" s="3">
        <v>41180</v>
      </c>
      <c r="B570" s="1">
        <v>52.41</v>
      </c>
      <c r="C570" s="1">
        <v>52.529998999999997</v>
      </c>
      <c r="D570" s="1">
        <v>52.049999</v>
      </c>
      <c r="E570" s="1">
        <v>52.279998999999997</v>
      </c>
      <c r="F570" s="1">
        <v>6695200</v>
      </c>
      <c r="G570" s="1">
        <v>49.256799999999998</v>
      </c>
      <c r="H570" s="2">
        <f t="shared" si="4"/>
        <v>-5.7056483185376032E-3</v>
      </c>
      <c r="I570" s="1">
        <f t="shared" si="5"/>
        <v>-5.7056542103662289E-3</v>
      </c>
      <c r="J570" s="11">
        <v>-3.6215304481482247E-3</v>
      </c>
    </row>
    <row r="571" spans="1:10" ht="13" x14ac:dyDescent="0.15">
      <c r="A571" s="3">
        <v>41183</v>
      </c>
      <c r="B571" s="1">
        <v>52.310001</v>
      </c>
      <c r="C571" s="1">
        <v>52.860000999999997</v>
      </c>
      <c r="D571" s="1">
        <v>51.919998</v>
      </c>
      <c r="E571" s="1">
        <v>52.07</v>
      </c>
      <c r="F571" s="1">
        <v>6557200</v>
      </c>
      <c r="G571" s="1">
        <v>49.058945000000001</v>
      </c>
      <c r="H571" s="2">
        <f t="shared" si="4"/>
        <v>-4.0168133897630007E-3</v>
      </c>
      <c r="I571" s="1">
        <f t="shared" si="5"/>
        <v>-4.0168058014324317E-3</v>
      </c>
      <c r="J571" s="11">
        <v>5.8033576140443183E-3</v>
      </c>
    </row>
    <row r="572" spans="1:10" ht="13" x14ac:dyDescent="0.15">
      <c r="A572" s="3">
        <v>41184</v>
      </c>
      <c r="B572" s="1">
        <v>52.130001</v>
      </c>
      <c r="C572" s="1">
        <v>52.25</v>
      </c>
      <c r="D572" s="1">
        <v>51.470001000000003</v>
      </c>
      <c r="E572" s="1">
        <v>51.639999000000003</v>
      </c>
      <c r="F572" s="1">
        <v>7243900</v>
      </c>
      <c r="G572" s="1">
        <v>48.65381</v>
      </c>
      <c r="H572" s="2">
        <f t="shared" si="4"/>
        <v>-8.2581332821201683E-3</v>
      </c>
      <c r="I572" s="1">
        <f t="shared" si="5"/>
        <v>-8.2581270347334493E-3</v>
      </c>
      <c r="J572" s="11">
        <v>-2.4232136587771179E-3</v>
      </c>
    </row>
    <row r="573" spans="1:10" ht="13" x14ac:dyDescent="0.15">
      <c r="A573" s="3">
        <v>41185</v>
      </c>
      <c r="B573" s="1">
        <v>51.720001000000003</v>
      </c>
      <c r="C573" s="1">
        <v>52.689999</v>
      </c>
      <c r="D573" s="1">
        <v>51.689999</v>
      </c>
      <c r="E573" s="1">
        <v>52.470001000000003</v>
      </c>
      <c r="F573" s="1">
        <v>6626600</v>
      </c>
      <c r="G573" s="1">
        <v>49.435816000000003</v>
      </c>
      <c r="H573" s="2">
        <f t="shared" si="4"/>
        <v>1.6072850814733756E-2</v>
      </c>
      <c r="I573" s="1">
        <f t="shared" si="5"/>
        <v>1.6072862536356404E-2</v>
      </c>
      <c r="J573" s="11">
        <v>9.0859461414706955E-4</v>
      </c>
    </row>
    <row r="574" spans="1:10" ht="13" x14ac:dyDescent="0.15">
      <c r="A574" s="3">
        <v>41186</v>
      </c>
      <c r="B574" s="1">
        <v>52.720001000000003</v>
      </c>
      <c r="C574" s="1">
        <v>53.080002</v>
      </c>
      <c r="D574" s="1">
        <v>52.389999000000003</v>
      </c>
      <c r="E574" s="1">
        <v>52.630001</v>
      </c>
      <c r="F574" s="1">
        <v>6507800</v>
      </c>
      <c r="G574" s="1">
        <v>49.586562999999998</v>
      </c>
      <c r="H574" s="2">
        <f t="shared" si="4"/>
        <v>3.0493614818112272E-3</v>
      </c>
      <c r="I574" s="1">
        <f t="shared" si="5"/>
        <v>3.0493478655231566E-3</v>
      </c>
      <c r="J574" s="11">
        <v>5.9838704420242849E-3</v>
      </c>
    </row>
    <row r="575" spans="1:10" ht="13" x14ac:dyDescent="0.15">
      <c r="A575" s="3">
        <v>41187</v>
      </c>
      <c r="B575" s="1">
        <v>52.84</v>
      </c>
      <c r="C575" s="1">
        <v>53.150002000000001</v>
      </c>
      <c r="D575" s="1">
        <v>52.759998000000003</v>
      </c>
      <c r="E575" s="1">
        <v>52.970001000000003</v>
      </c>
      <c r="F575" s="1">
        <v>5223200</v>
      </c>
      <c r="G575" s="1">
        <v>49.906902000000002</v>
      </c>
      <c r="H575" s="2">
        <f t="shared" si="4"/>
        <v>6.4601936830668769E-3</v>
      </c>
      <c r="I575" s="1">
        <f t="shared" si="5"/>
        <v>6.4601976950893767E-3</v>
      </c>
      <c r="J575" s="11">
        <v>2.5627341818591108E-3</v>
      </c>
    </row>
    <row r="576" spans="1:10" ht="13" x14ac:dyDescent="0.15">
      <c r="A576" s="3">
        <v>41190</v>
      </c>
      <c r="B576" s="1">
        <v>52.369999</v>
      </c>
      <c r="C576" s="1">
        <v>52.5</v>
      </c>
      <c r="D576" s="1">
        <v>52.110000999999997</v>
      </c>
      <c r="E576" s="1">
        <v>52.330002</v>
      </c>
      <c r="F576" s="1">
        <v>5827900</v>
      </c>
      <c r="G576" s="1">
        <v>49.303911999999997</v>
      </c>
      <c r="H576" s="2">
        <f t="shared" si="4"/>
        <v>-1.2082291635222038E-2</v>
      </c>
      <c r="I576" s="1">
        <f t="shared" si="5"/>
        <v>-1.2082296753262814E-2</v>
      </c>
      <c r="J576" s="11">
        <v>-1.947076207142484E-3</v>
      </c>
    </row>
    <row r="577" spans="1:10" ht="13" x14ac:dyDescent="0.15">
      <c r="A577" s="3">
        <v>41191</v>
      </c>
      <c r="B577" s="1">
        <v>52.32</v>
      </c>
      <c r="C577" s="1">
        <v>52.330002</v>
      </c>
      <c r="D577" s="1">
        <v>51.459999000000003</v>
      </c>
      <c r="E577" s="1">
        <v>51.509998000000003</v>
      </c>
      <c r="F577" s="1">
        <v>8072100</v>
      </c>
      <c r="G577" s="1">
        <v>48.531326999999997</v>
      </c>
      <c r="H577" s="2">
        <f t="shared" si="4"/>
        <v>-1.5669863723681825E-2</v>
      </c>
      <c r="I577" s="1">
        <f t="shared" si="5"/>
        <v>-1.5669851917632812E-2</v>
      </c>
      <c r="J577" s="11">
        <v>-8.1068134734290226E-3</v>
      </c>
    </row>
    <row r="578" spans="1:10" ht="13" x14ac:dyDescent="0.15">
      <c r="A578" s="3">
        <v>41192</v>
      </c>
      <c r="B578" s="1">
        <v>51.389999000000003</v>
      </c>
      <c r="C578" s="1">
        <v>51.630001</v>
      </c>
      <c r="D578" s="1">
        <v>51.09</v>
      </c>
      <c r="E578" s="1">
        <v>51.209999000000003</v>
      </c>
      <c r="F578" s="1">
        <v>6407900</v>
      </c>
      <c r="G578" s="1">
        <v>48.248676000000003</v>
      </c>
      <c r="H578" s="2">
        <f t="shared" si="4"/>
        <v>-5.8240926353753629E-3</v>
      </c>
      <c r="I578" s="1">
        <f t="shared" si="5"/>
        <v>-5.8240937858549434E-3</v>
      </c>
      <c r="J578" s="11">
        <v>-9.5417115947889278E-3</v>
      </c>
    </row>
    <row r="579" spans="1:10" ht="13" x14ac:dyDescent="0.15">
      <c r="A579" s="3">
        <v>41193</v>
      </c>
      <c r="B579" s="1">
        <v>51.330002</v>
      </c>
      <c r="C579" s="1">
        <v>51.560001</v>
      </c>
      <c r="D579" s="1">
        <v>50.200001</v>
      </c>
      <c r="E579" s="1">
        <v>50.34</v>
      </c>
      <c r="F579" s="1">
        <v>10118400</v>
      </c>
      <c r="G579" s="1">
        <v>47.428986000000002</v>
      </c>
      <c r="H579" s="2">
        <f t="shared" si="4"/>
        <v>-1.6988850165765478E-2</v>
      </c>
      <c r="I579" s="1">
        <f t="shared" si="5"/>
        <v>-1.6988859963742865E-2</v>
      </c>
      <c r="J579" s="11">
        <v>-1.3922909063055285E-3</v>
      </c>
    </row>
    <row r="580" spans="1:10" ht="13" x14ac:dyDescent="0.15">
      <c r="A580" s="3">
        <v>41194</v>
      </c>
      <c r="B580" s="1">
        <v>50.549999</v>
      </c>
      <c r="C580" s="1">
        <v>50.75</v>
      </c>
      <c r="D580" s="1">
        <v>50.419998</v>
      </c>
      <c r="E580" s="1">
        <v>50.59</v>
      </c>
      <c r="F580" s="1">
        <v>6135600</v>
      </c>
      <c r="G580" s="1">
        <v>47.664529000000002</v>
      </c>
      <c r="H580" s="2">
        <f t="shared" si="4"/>
        <v>4.9662296384584822E-3</v>
      </c>
      <c r="I580" s="1">
        <f t="shared" si="5"/>
        <v>4.9662246626988784E-3</v>
      </c>
      <c r="J580" s="11">
        <v>1.8459313171892265E-4</v>
      </c>
    </row>
    <row r="581" spans="1:10" ht="13" x14ac:dyDescent="0.15">
      <c r="A581" s="3">
        <v>41197</v>
      </c>
      <c r="B581" s="1">
        <v>50.59</v>
      </c>
      <c r="C581" s="1">
        <v>50.810001</v>
      </c>
      <c r="D581" s="1">
        <v>50.360000999999997</v>
      </c>
      <c r="E581" s="1">
        <v>50.790000999999997</v>
      </c>
      <c r="F581" s="1">
        <v>6871200</v>
      </c>
      <c r="G581" s="1">
        <v>47.852964999999998</v>
      </c>
      <c r="H581" s="2">
        <f t="shared" si="4"/>
        <v>3.9533702312708674E-3</v>
      </c>
      <c r="I581" s="1">
        <f t="shared" si="5"/>
        <v>3.9533800910944873E-3</v>
      </c>
      <c r="J581" s="11">
        <v>7.1559709045288808E-3</v>
      </c>
    </row>
    <row r="582" spans="1:10" ht="13" x14ac:dyDescent="0.15">
      <c r="A582" s="3">
        <v>41198</v>
      </c>
      <c r="B582" s="1">
        <v>51.169998</v>
      </c>
      <c r="C582" s="1">
        <v>51.5</v>
      </c>
      <c r="D582" s="1">
        <v>51.080002</v>
      </c>
      <c r="E582" s="1">
        <v>51.240001999999997</v>
      </c>
      <c r="F582" s="1">
        <v>4997300</v>
      </c>
      <c r="G582" s="1">
        <v>48.276943000000003</v>
      </c>
      <c r="H582" s="2">
        <f t="shared" si="4"/>
        <v>8.8600313278198277E-3</v>
      </c>
      <c r="I582" s="1">
        <f t="shared" si="5"/>
        <v>8.8600152571529332E-3</v>
      </c>
      <c r="J582" s="11">
        <v>9.5014608312217735E-3</v>
      </c>
    </row>
    <row r="583" spans="1:10" ht="13" x14ac:dyDescent="0.15">
      <c r="A583" s="3">
        <v>41199</v>
      </c>
      <c r="B583" s="1">
        <v>51.400002000000001</v>
      </c>
      <c r="C583" s="1">
        <v>52.400002000000001</v>
      </c>
      <c r="D583" s="1">
        <v>51.330002</v>
      </c>
      <c r="E583" s="1">
        <v>52.290000999999997</v>
      </c>
      <c r="F583" s="1">
        <v>7787900</v>
      </c>
      <c r="G583" s="1">
        <v>49.266224000000001</v>
      </c>
      <c r="H583" s="2">
        <f t="shared" si="4"/>
        <v>2.0491782962849998E-2</v>
      </c>
      <c r="I583" s="1">
        <f t="shared" si="5"/>
        <v>2.0491790459888859E-2</v>
      </c>
      <c r="J583" s="11">
        <v>3.8516932063573881E-4</v>
      </c>
    </row>
    <row r="584" spans="1:10" ht="13" x14ac:dyDescent="0.15">
      <c r="A584" s="3">
        <v>41200</v>
      </c>
      <c r="B584" s="1">
        <v>52.259998000000003</v>
      </c>
      <c r="C584" s="1">
        <v>52.740001999999997</v>
      </c>
      <c r="D584" s="1">
        <v>52.119999</v>
      </c>
      <c r="E584" s="1">
        <v>52.419998</v>
      </c>
      <c r="F584" s="1">
        <v>6290600</v>
      </c>
      <c r="G584" s="1">
        <v>49.388703999999997</v>
      </c>
      <c r="H584" s="2">
        <f t="shared" si="4"/>
        <v>2.4860775963649923E-3</v>
      </c>
      <c r="I584" s="1">
        <f t="shared" si="5"/>
        <v>2.4860845840346101E-3</v>
      </c>
      <c r="J584" s="11">
        <v>-5.9449509478494054E-4</v>
      </c>
    </row>
    <row r="585" spans="1:10" ht="13" x14ac:dyDescent="0.15">
      <c r="A585" s="3">
        <v>41201</v>
      </c>
      <c r="B585" s="1">
        <v>52.5</v>
      </c>
      <c r="C585" s="1">
        <v>52.59</v>
      </c>
      <c r="D585" s="1">
        <v>51.599997999999999</v>
      </c>
      <c r="E585" s="1">
        <v>51.900002000000001</v>
      </c>
      <c r="F585" s="1">
        <v>8454800</v>
      </c>
      <c r="G585" s="1">
        <v>48.898777000000003</v>
      </c>
      <c r="H585" s="2">
        <f t="shared" si="4"/>
        <v>-9.9198019809157382E-3</v>
      </c>
      <c r="I585" s="1">
        <f t="shared" si="5"/>
        <v>-9.9198189124378409E-3</v>
      </c>
      <c r="J585" s="11">
        <v>-1.5162119950364265E-2</v>
      </c>
    </row>
    <row r="586" spans="1:10" ht="13" x14ac:dyDescent="0.15">
      <c r="A586" s="3">
        <v>41204</v>
      </c>
      <c r="B586" s="1">
        <v>51.810001</v>
      </c>
      <c r="C586" s="1">
        <v>52.049999</v>
      </c>
      <c r="D586" s="1">
        <v>51.400002000000001</v>
      </c>
      <c r="E586" s="1">
        <v>51.790000999999997</v>
      </c>
      <c r="F586" s="1">
        <v>6131800</v>
      </c>
      <c r="G586" s="1">
        <v>48.795138000000001</v>
      </c>
      <c r="H586" s="2">
        <f t="shared" si="4"/>
        <v>-2.1194796871106866E-3</v>
      </c>
      <c r="I586" s="1">
        <f t="shared" si="5"/>
        <v>-2.1194599611356565E-3</v>
      </c>
      <c r="J586" s="11">
        <v>1.7835487371914991E-4</v>
      </c>
    </row>
    <row r="587" spans="1:10" ht="13" x14ac:dyDescent="0.15">
      <c r="A587" s="3">
        <v>41205</v>
      </c>
      <c r="B587" s="1">
        <v>51.330002</v>
      </c>
      <c r="C587" s="1">
        <v>51.349997999999999</v>
      </c>
      <c r="D587" s="1">
        <v>50.75</v>
      </c>
      <c r="E587" s="1">
        <v>50.759998000000003</v>
      </c>
      <c r="F587" s="1">
        <v>8531000</v>
      </c>
      <c r="G587" s="1">
        <v>47.824697</v>
      </c>
      <c r="H587" s="2">
        <f t="shared" si="4"/>
        <v>-1.988806681042531E-2</v>
      </c>
      <c r="I587" s="1">
        <f t="shared" si="5"/>
        <v>-1.988806753656483E-2</v>
      </c>
      <c r="J587" s="11">
        <v>-1.8234781373304695E-2</v>
      </c>
    </row>
    <row r="588" spans="1:10" ht="13" x14ac:dyDescent="0.15">
      <c r="A588" s="3">
        <v>41206</v>
      </c>
      <c r="B588" s="1">
        <v>50.950001</v>
      </c>
      <c r="C588" s="1">
        <v>51.080002</v>
      </c>
      <c r="D588" s="1">
        <v>50.560001</v>
      </c>
      <c r="E588" s="1">
        <v>50.650002000000001</v>
      </c>
      <c r="F588" s="1">
        <v>6069500</v>
      </c>
      <c r="G588" s="1">
        <v>47.721060999999999</v>
      </c>
      <c r="H588" s="2">
        <f t="shared" si="4"/>
        <v>-2.1669819608740415E-3</v>
      </c>
      <c r="I588" s="1">
        <f t="shared" si="5"/>
        <v>-2.1669975243126288E-3</v>
      </c>
      <c r="J588" s="11">
        <v>-1.9225622441549027E-3</v>
      </c>
    </row>
    <row r="589" spans="1:10" ht="13" x14ac:dyDescent="0.15">
      <c r="A589" s="3">
        <v>41207</v>
      </c>
      <c r="B589" s="1">
        <v>50.93</v>
      </c>
      <c r="C589" s="1">
        <v>51.029998999999997</v>
      </c>
      <c r="D589" s="1">
        <v>49.959999000000003</v>
      </c>
      <c r="E589" s="1">
        <v>50.259998000000003</v>
      </c>
      <c r="F589" s="1">
        <v>6794100</v>
      </c>
      <c r="G589" s="1">
        <v>47.353611000000001</v>
      </c>
      <c r="H589" s="2">
        <f t="shared" si="4"/>
        <v>-7.6999799526167355E-3</v>
      </c>
      <c r="I589" s="1">
        <f t="shared" si="5"/>
        <v>-7.6999545337015467E-3</v>
      </c>
      <c r="J589" s="11">
        <v>2.014159632025002E-3</v>
      </c>
    </row>
    <row r="590" spans="1:10" ht="13" x14ac:dyDescent="0.15">
      <c r="A590" s="3">
        <v>41208</v>
      </c>
      <c r="B590" s="1">
        <v>50.360000999999997</v>
      </c>
      <c r="C590" s="1">
        <v>50.540000999999997</v>
      </c>
      <c r="D590" s="1">
        <v>49.52</v>
      </c>
      <c r="E590" s="1">
        <v>50.080002</v>
      </c>
      <c r="F590" s="1">
        <v>8359800</v>
      </c>
      <c r="G590" s="1">
        <v>47.184023000000003</v>
      </c>
      <c r="H590" s="2">
        <f t="shared" si="4"/>
        <v>-3.581297396788649E-3</v>
      </c>
      <c r="I590" s="1">
        <f t="shared" si="5"/>
        <v>-3.5813108318180297E-3</v>
      </c>
      <c r="J590" s="11">
        <v>2.6941058416540787E-4</v>
      </c>
    </row>
    <row r="591" spans="1:10" ht="13" x14ac:dyDescent="0.15">
      <c r="A591" s="3">
        <v>41213</v>
      </c>
      <c r="B591" s="1">
        <v>51.150002000000001</v>
      </c>
      <c r="C591" s="1">
        <v>51.240001999999997</v>
      </c>
      <c r="D591" s="1">
        <v>48.799999</v>
      </c>
      <c r="E591" s="1">
        <v>49.119999</v>
      </c>
      <c r="F591" s="1">
        <v>20702900</v>
      </c>
      <c r="G591" s="1">
        <v>46.279533999999998</v>
      </c>
      <c r="H591" s="2">
        <f t="shared" si="4"/>
        <v>-1.9169388212085144E-2</v>
      </c>
      <c r="I591" s="1">
        <f t="shared" si="5"/>
        <v>-1.916939130010184E-2</v>
      </c>
      <c r="J591" s="11">
        <v>-8.2015928888042316E-4</v>
      </c>
    </row>
    <row r="592" spans="1:10" ht="13" x14ac:dyDescent="0.15">
      <c r="A592" s="3">
        <v>41214</v>
      </c>
      <c r="B592" s="1">
        <v>49.279998999999997</v>
      </c>
      <c r="C592" s="1">
        <v>50.310001</v>
      </c>
      <c r="D592" s="1">
        <v>49.279998999999997</v>
      </c>
      <c r="E592" s="1">
        <v>49.779998999999997</v>
      </c>
      <c r="F592" s="1">
        <v>10582900</v>
      </c>
      <c r="G592" s="1">
        <v>46.901367999999998</v>
      </c>
      <c r="H592" s="2">
        <f t="shared" si="4"/>
        <v>1.3436482358234506E-2</v>
      </c>
      <c r="I592" s="1">
        <f t="shared" si="5"/>
        <v>1.3436479286934908E-2</v>
      </c>
      <c r="J592" s="11">
        <v>1.0396714869198855E-2</v>
      </c>
    </row>
    <row r="593" spans="1:10" ht="13" x14ac:dyDescent="0.15">
      <c r="A593" s="3">
        <v>41215</v>
      </c>
      <c r="B593" s="1">
        <v>50.630001</v>
      </c>
      <c r="C593" s="1">
        <v>50.990001999999997</v>
      </c>
      <c r="D593" s="1">
        <v>49.77</v>
      </c>
      <c r="E593" s="1">
        <v>49.860000999999997</v>
      </c>
      <c r="F593" s="1">
        <v>14027500</v>
      </c>
      <c r="G593" s="1">
        <v>46.976743999999997</v>
      </c>
      <c r="H593" s="2">
        <f t="shared" si="4"/>
        <v>1.6071113219588524E-3</v>
      </c>
      <c r="I593" s="1">
        <f t="shared" si="5"/>
        <v>1.607117301994231E-3</v>
      </c>
      <c r="J593" s="11">
        <v>-1.0539104027419186E-2</v>
      </c>
    </row>
    <row r="594" spans="1:10" ht="13" x14ac:dyDescent="0.15">
      <c r="A594" s="3">
        <v>41218</v>
      </c>
      <c r="B594" s="1">
        <v>50.810001</v>
      </c>
      <c r="C594" s="1">
        <v>50.860000999999997</v>
      </c>
      <c r="D594" s="1">
        <v>49.82</v>
      </c>
      <c r="E594" s="1">
        <v>50.32</v>
      </c>
      <c r="F594" s="1">
        <v>9575100</v>
      </c>
      <c r="G594" s="1">
        <v>47.410142</v>
      </c>
      <c r="H594" s="2">
        <f t="shared" si="4"/>
        <v>9.225812089333962E-3</v>
      </c>
      <c r="I594" s="1">
        <f t="shared" si="5"/>
        <v>9.2257990464388925E-3</v>
      </c>
      <c r="J594" s="11">
        <v>1.472545188815678E-3</v>
      </c>
    </row>
    <row r="595" spans="1:10" ht="13" x14ac:dyDescent="0.15">
      <c r="A595" s="3">
        <v>41219</v>
      </c>
      <c r="B595" s="1">
        <v>50.57</v>
      </c>
      <c r="C595" s="1">
        <v>50.700001</v>
      </c>
      <c r="D595" s="1">
        <v>50.080002</v>
      </c>
      <c r="E595" s="1">
        <v>50.470001000000003</v>
      </c>
      <c r="F595" s="1">
        <v>7691200</v>
      </c>
      <c r="G595" s="1">
        <v>47.551470000000002</v>
      </c>
      <c r="H595" s="2">
        <f t="shared" si="4"/>
        <v>2.9809419713832108E-3</v>
      </c>
      <c r="I595" s="1">
        <f t="shared" si="5"/>
        <v>2.9809655495231686E-3</v>
      </c>
      <c r="J595" s="11">
        <v>1.0161286200786979E-2</v>
      </c>
    </row>
    <row r="596" spans="1:10" ht="13" x14ac:dyDescent="0.15">
      <c r="A596" s="3">
        <v>41220</v>
      </c>
      <c r="B596" s="1">
        <v>50.650002000000001</v>
      </c>
      <c r="C596" s="1">
        <v>50.650002000000001</v>
      </c>
      <c r="D596" s="1">
        <v>49.59</v>
      </c>
      <c r="E596" s="1">
        <v>50.080002</v>
      </c>
      <c r="F596" s="1">
        <v>8533200</v>
      </c>
      <c r="G596" s="1">
        <v>47.184023000000003</v>
      </c>
      <c r="H596" s="2">
        <f t="shared" si="4"/>
        <v>-7.7273428229177781E-3</v>
      </c>
      <c r="I596" s="1">
        <f t="shared" si="5"/>
        <v>-7.7273531186312118E-3</v>
      </c>
      <c r="J596" s="11">
        <v>-2.3626512744096141E-2</v>
      </c>
    </row>
    <row r="597" spans="1:10" ht="13" x14ac:dyDescent="0.15">
      <c r="A597" s="3">
        <v>41221</v>
      </c>
      <c r="B597" s="1">
        <v>50.09</v>
      </c>
      <c r="C597" s="1">
        <v>50.84</v>
      </c>
      <c r="D597" s="1">
        <v>49.919998</v>
      </c>
      <c r="E597" s="1">
        <v>50.040000999999997</v>
      </c>
      <c r="F597" s="1">
        <v>11124200</v>
      </c>
      <c r="G597" s="1">
        <v>47.146335000000001</v>
      </c>
      <c r="H597" s="2">
        <f t="shared" si="4"/>
        <v>-7.9874198088098576E-4</v>
      </c>
      <c r="I597" s="1">
        <f t="shared" si="5"/>
        <v>-7.9874494805164933E-4</v>
      </c>
      <c r="J597" s="11">
        <v>-9.3878211010146612E-3</v>
      </c>
    </row>
    <row r="598" spans="1:10" ht="13" x14ac:dyDescent="0.15">
      <c r="A598" s="3">
        <v>41222</v>
      </c>
      <c r="B598" s="1">
        <v>46.990001999999997</v>
      </c>
      <c r="C598" s="1">
        <v>47.950001</v>
      </c>
      <c r="D598" s="1">
        <v>46.529998999999997</v>
      </c>
      <c r="E598" s="1">
        <v>47.060001</v>
      </c>
      <c r="F598" s="1">
        <v>34216900</v>
      </c>
      <c r="G598" s="1">
        <v>44.338659999999997</v>
      </c>
      <c r="H598" s="2">
        <f t="shared" si="4"/>
        <v>-5.9552356923414075E-2</v>
      </c>
      <c r="I598" s="1">
        <f t="shared" si="5"/>
        <v>-5.955234908503499E-2</v>
      </c>
      <c r="J598" s="11">
        <v>3.1763627023076213E-4</v>
      </c>
    </row>
    <row r="599" spans="1:10" ht="13" x14ac:dyDescent="0.15">
      <c r="A599" s="3">
        <v>41225</v>
      </c>
      <c r="B599" s="1">
        <v>47.490001999999997</v>
      </c>
      <c r="C599" s="1">
        <v>47.630001</v>
      </c>
      <c r="D599" s="1">
        <v>46.959999000000003</v>
      </c>
      <c r="E599" s="1">
        <v>47.450001</v>
      </c>
      <c r="F599" s="1">
        <v>12344500</v>
      </c>
      <c r="G599" s="1">
        <v>44.706107000000003</v>
      </c>
      <c r="H599" s="2">
        <f t="shared" si="4"/>
        <v>8.2872926415790034E-3</v>
      </c>
      <c r="I599" s="1">
        <f t="shared" si="5"/>
        <v>8.2872824753839128E-3</v>
      </c>
      <c r="J599" s="11">
        <v>-2.4156112959034335E-5</v>
      </c>
    </row>
    <row r="600" spans="1:10" ht="13" x14ac:dyDescent="0.15">
      <c r="A600" s="3">
        <v>41226</v>
      </c>
      <c r="B600" s="1">
        <v>47.279998999999997</v>
      </c>
      <c r="C600" s="1">
        <v>48.419998</v>
      </c>
      <c r="D600" s="1">
        <v>47.279998999999997</v>
      </c>
      <c r="E600" s="1">
        <v>47.959999000000003</v>
      </c>
      <c r="F600" s="1">
        <v>12269300</v>
      </c>
      <c r="G600" s="1">
        <v>45.186613999999999</v>
      </c>
      <c r="H600" s="2">
        <f t="shared" si="4"/>
        <v>1.0748113577489768E-2</v>
      </c>
      <c r="I600" s="1">
        <f t="shared" si="5"/>
        <v>1.0748128885389098E-2</v>
      </c>
      <c r="J600" s="11">
        <v>-4.5961780677377462E-3</v>
      </c>
    </row>
    <row r="601" spans="1:10" ht="13" x14ac:dyDescent="0.15">
      <c r="A601" s="3">
        <v>41227</v>
      </c>
      <c r="B601" s="1">
        <v>48.029998999999997</v>
      </c>
      <c r="C601" s="1">
        <v>48.040000999999997</v>
      </c>
      <c r="D601" s="1">
        <v>47.049999</v>
      </c>
      <c r="E601" s="1">
        <v>47.169998</v>
      </c>
      <c r="F601" s="1">
        <v>9776400</v>
      </c>
      <c r="G601" s="1">
        <v>44.442295999999999</v>
      </c>
      <c r="H601" s="2">
        <f t="shared" si="4"/>
        <v>-1.6472081244205274E-2</v>
      </c>
      <c r="I601" s="1">
        <f t="shared" si="5"/>
        <v>-1.6472090606302118E-2</v>
      </c>
      <c r="J601" s="11">
        <v>-1.4520765190005058E-2</v>
      </c>
    </row>
    <row r="602" spans="1:10" ht="13" x14ac:dyDescent="0.15">
      <c r="A602" s="3">
        <v>41228</v>
      </c>
      <c r="B602" s="1">
        <v>47.240001999999997</v>
      </c>
      <c r="C602" s="1">
        <v>47.639999000000003</v>
      </c>
      <c r="D602" s="1">
        <v>46.959999000000003</v>
      </c>
      <c r="E602" s="1">
        <v>47.470001000000003</v>
      </c>
      <c r="F602" s="1">
        <v>11416900</v>
      </c>
      <c r="G602" s="1">
        <v>44.724950999999997</v>
      </c>
      <c r="H602" s="2">
        <f t="shared" si="4"/>
        <v>6.3600384295119921E-3</v>
      </c>
      <c r="I602" s="1">
        <f t="shared" si="5"/>
        <v>6.3600449445725829E-3</v>
      </c>
      <c r="J602" s="11">
        <v>-2.2727255732823523E-3</v>
      </c>
    </row>
    <row r="603" spans="1:10" ht="13" x14ac:dyDescent="0.15">
      <c r="A603" s="3">
        <v>41229</v>
      </c>
      <c r="B603" s="1">
        <v>47.59</v>
      </c>
      <c r="C603" s="1">
        <v>47.759998000000003</v>
      </c>
      <c r="D603" s="1">
        <v>47.049999</v>
      </c>
      <c r="E603" s="1">
        <v>47.419998</v>
      </c>
      <c r="F603" s="1">
        <v>9833400</v>
      </c>
      <c r="G603" s="1">
        <v>44.677838999999999</v>
      </c>
      <c r="H603" s="2">
        <f t="shared" si="4"/>
        <v>-1.0533599946628144E-3</v>
      </c>
      <c r="I603" s="1">
        <f t="shared" si="5"/>
        <v>-1.0533717521568329E-3</v>
      </c>
      <c r="J603" s="11">
        <v>3.661959726896665E-3</v>
      </c>
    </row>
    <row r="604" spans="1:10" ht="13" x14ac:dyDescent="0.15">
      <c r="A604" s="3">
        <v>41232</v>
      </c>
      <c r="B604" s="1">
        <v>47.700001</v>
      </c>
      <c r="C604" s="1">
        <v>48.029998999999997</v>
      </c>
      <c r="D604" s="1">
        <v>47.450001</v>
      </c>
      <c r="E604" s="1">
        <v>47.91</v>
      </c>
      <c r="F604" s="1">
        <v>8512400</v>
      </c>
      <c r="G604" s="1">
        <v>45.139505999999997</v>
      </c>
      <c r="H604" s="2">
        <f t="shared" si="4"/>
        <v>1.0333235357791388E-2</v>
      </c>
      <c r="I604" s="1">
        <f t="shared" si="5"/>
        <v>1.033324373634093E-2</v>
      </c>
      <c r="J604" s="11">
        <v>1.6495494398617711E-2</v>
      </c>
    </row>
    <row r="605" spans="1:10" ht="13" x14ac:dyDescent="0.15">
      <c r="A605" s="3">
        <v>41233</v>
      </c>
      <c r="B605" s="1">
        <v>47.779998999999997</v>
      </c>
      <c r="C605" s="1">
        <v>48.5</v>
      </c>
      <c r="D605" s="1">
        <v>47.66</v>
      </c>
      <c r="E605" s="1">
        <v>48.439999</v>
      </c>
      <c r="F605" s="1">
        <v>7465100</v>
      </c>
      <c r="G605" s="1">
        <v>45.638855999999997</v>
      </c>
      <c r="H605" s="2">
        <f t="shared" si="4"/>
        <v>1.1062387810478056E-2</v>
      </c>
      <c r="I605" s="1">
        <f t="shared" si="5"/>
        <v>1.1062371838982902E-2</v>
      </c>
      <c r="J605" s="11">
        <v>-5.8222986186958695E-4</v>
      </c>
    </row>
    <row r="606" spans="1:10" ht="13" x14ac:dyDescent="0.15">
      <c r="A606" s="3">
        <v>41234</v>
      </c>
      <c r="B606" s="1">
        <v>48.5</v>
      </c>
      <c r="C606" s="1">
        <v>48.950001</v>
      </c>
      <c r="D606" s="1">
        <v>48.400002000000001</v>
      </c>
      <c r="E606" s="1">
        <v>48.68</v>
      </c>
      <c r="F606" s="1">
        <v>6763300</v>
      </c>
      <c r="G606" s="1">
        <v>45.864978999999998</v>
      </c>
      <c r="H606" s="2">
        <f t="shared" si="4"/>
        <v>4.954603735644162E-3</v>
      </c>
      <c r="I606" s="1">
        <f t="shared" si="5"/>
        <v>4.9546158650427431E-3</v>
      </c>
      <c r="J606" s="11">
        <v>3.7830740930808698E-3</v>
      </c>
    </row>
    <row r="607" spans="1:10" ht="13" x14ac:dyDescent="0.15">
      <c r="A607" s="3">
        <v>41236</v>
      </c>
      <c r="B607" s="1">
        <v>48.889999000000003</v>
      </c>
      <c r="C607" s="1">
        <v>49.279998999999997</v>
      </c>
      <c r="D607" s="1">
        <v>48.799999</v>
      </c>
      <c r="E607" s="1">
        <v>49.259998000000003</v>
      </c>
      <c r="F607" s="1">
        <v>3353600</v>
      </c>
      <c r="G607" s="1">
        <v>46.411437999999997</v>
      </c>
      <c r="H607" s="2">
        <f t="shared" si="4"/>
        <v>1.1914502875924472E-2</v>
      </c>
      <c r="I607" s="1">
        <f t="shared" si="5"/>
        <v>1.1914515430171651E-2</v>
      </c>
      <c r="J607" s="11">
        <v>1.3448788975139327E-2</v>
      </c>
    </row>
    <row r="608" spans="1:10" ht="13" x14ac:dyDescent="0.15">
      <c r="A608" s="3">
        <v>41239</v>
      </c>
      <c r="B608" s="1">
        <v>48.98</v>
      </c>
      <c r="C608" s="1">
        <v>49.43</v>
      </c>
      <c r="D608" s="1">
        <v>48.91</v>
      </c>
      <c r="E608" s="1">
        <v>49.029998999999997</v>
      </c>
      <c r="F608" s="1">
        <v>6935800</v>
      </c>
      <c r="G608" s="1">
        <v>46.194738000000001</v>
      </c>
      <c r="H608" s="2">
        <f t="shared" si="4"/>
        <v>-4.6690826093822918E-3</v>
      </c>
      <c r="I608" s="1">
        <f t="shared" si="5"/>
        <v>-4.6691076454040466E-3</v>
      </c>
      <c r="J608" s="11">
        <v>-3.2407127025347784E-3</v>
      </c>
    </row>
    <row r="609" spans="1:10" ht="13" x14ac:dyDescent="0.15">
      <c r="A609" s="3">
        <v>41240</v>
      </c>
      <c r="B609" s="1">
        <v>49.060001</v>
      </c>
      <c r="C609" s="1">
        <v>49.200001</v>
      </c>
      <c r="D609" s="1">
        <v>48.529998999999997</v>
      </c>
      <c r="E609" s="1">
        <v>48.599997999999999</v>
      </c>
      <c r="F609" s="1">
        <v>6720400</v>
      </c>
      <c r="G609" s="1">
        <v>45.789603999999997</v>
      </c>
      <c r="H609" s="2">
        <f t="shared" si="4"/>
        <v>-8.770161304714634E-3</v>
      </c>
      <c r="I609" s="1">
        <f t="shared" si="5"/>
        <v>-8.7701330831231016E-3</v>
      </c>
      <c r="J609" s="11">
        <v>-6.8819073701275038E-3</v>
      </c>
    </row>
    <row r="610" spans="1:10" ht="13" x14ac:dyDescent="0.15">
      <c r="A610" s="3">
        <v>41241</v>
      </c>
      <c r="B610" s="1">
        <v>48.470001000000003</v>
      </c>
      <c r="C610" s="1">
        <v>49.25</v>
      </c>
      <c r="D610" s="1">
        <v>47.84</v>
      </c>
      <c r="E610" s="1">
        <v>49.200001</v>
      </c>
      <c r="F610" s="1">
        <v>8148500</v>
      </c>
      <c r="G610" s="1">
        <v>46.354909999999997</v>
      </c>
      <c r="H610" s="2">
        <f t="shared" si="4"/>
        <v>1.2345741248795956E-2</v>
      </c>
      <c r="I610" s="1">
        <f t="shared" si="5"/>
        <v>1.2345728082732484E-2</v>
      </c>
      <c r="J610" s="11">
        <v>8.3071432728864837E-3</v>
      </c>
    </row>
    <row r="611" spans="1:10" ht="13" x14ac:dyDescent="0.15">
      <c r="A611" s="3">
        <v>41242</v>
      </c>
      <c r="B611" s="1">
        <v>49.509998000000003</v>
      </c>
      <c r="C611" s="1">
        <v>49.849997999999999</v>
      </c>
      <c r="D611" s="1">
        <v>49.32</v>
      </c>
      <c r="E611" s="1">
        <v>49.720001000000003</v>
      </c>
      <c r="F611" s="1">
        <v>7232200</v>
      </c>
      <c r="G611" s="1">
        <v>46.844839999999998</v>
      </c>
      <c r="H611" s="2">
        <f t="shared" si="4"/>
        <v>1.0569105476237756E-2</v>
      </c>
      <c r="I611" s="1">
        <f t="shared" si="5"/>
        <v>1.0569106918770874E-2</v>
      </c>
      <c r="J611" s="11">
        <v>2.8270810960030323E-3</v>
      </c>
    </row>
    <row r="612" spans="1:10" ht="13" x14ac:dyDescent="0.15">
      <c r="A612" s="3">
        <v>41243</v>
      </c>
      <c r="B612" s="1">
        <v>49.810001</v>
      </c>
      <c r="C612" s="1">
        <v>49.939999</v>
      </c>
      <c r="D612" s="1">
        <v>49.25</v>
      </c>
      <c r="E612" s="1">
        <v>49.66</v>
      </c>
      <c r="F612" s="1">
        <v>12343900</v>
      </c>
      <c r="G612" s="1">
        <v>46.788308000000001</v>
      </c>
      <c r="H612" s="2">
        <f t="shared" si="4"/>
        <v>-1.2067779322853765E-3</v>
      </c>
      <c r="I612" s="1">
        <f t="shared" si="5"/>
        <v>-1.2067924663633634E-3</v>
      </c>
      <c r="J612" s="11">
        <v>2.8872845043893651E-4</v>
      </c>
    </row>
    <row r="613" spans="1:10" ht="13" x14ac:dyDescent="0.15">
      <c r="A613" s="3">
        <v>41246</v>
      </c>
      <c r="B613" s="1">
        <v>49.77</v>
      </c>
      <c r="C613" s="1">
        <v>50</v>
      </c>
      <c r="D613" s="1">
        <v>49.27</v>
      </c>
      <c r="E613" s="1">
        <v>49.290000999999997</v>
      </c>
      <c r="F613" s="1">
        <v>8395400</v>
      </c>
      <c r="G613" s="1">
        <v>46.439704999999996</v>
      </c>
      <c r="H613" s="2">
        <f t="shared" si="4"/>
        <v>-7.4506443817962138E-3</v>
      </c>
      <c r="I613" s="1">
        <f t="shared" si="5"/>
        <v>-7.4506434385275102E-3</v>
      </c>
      <c r="J613" s="11">
        <v>-4.6048214076927635E-3</v>
      </c>
    </row>
    <row r="614" spans="1:10" ht="13" x14ac:dyDescent="0.15">
      <c r="A614" s="3">
        <v>41247</v>
      </c>
      <c r="B614" s="1">
        <v>49.25</v>
      </c>
      <c r="C614" s="1">
        <v>49.450001</v>
      </c>
      <c r="D614" s="1">
        <v>48.849997999999999</v>
      </c>
      <c r="E614" s="1">
        <v>49.299999</v>
      </c>
      <c r="F614" s="1">
        <v>8400900</v>
      </c>
      <c r="G614" s="1">
        <v>46.449125000000002</v>
      </c>
      <c r="H614" s="2">
        <f t="shared" si="4"/>
        <v>2.0284032860950967E-4</v>
      </c>
      <c r="I614" s="1">
        <f t="shared" si="5"/>
        <v>2.0284366578137734E-4</v>
      </c>
      <c r="J614" s="11">
        <v>-1.0658465798482274E-3</v>
      </c>
    </row>
    <row r="615" spans="1:10" ht="13" x14ac:dyDescent="0.15">
      <c r="A615" s="3">
        <v>41248</v>
      </c>
      <c r="B615" s="1">
        <v>49.43</v>
      </c>
      <c r="C615" s="1">
        <v>49.900002000000001</v>
      </c>
      <c r="D615" s="1">
        <v>49.139999000000003</v>
      </c>
      <c r="E615" s="1">
        <v>49.59</v>
      </c>
      <c r="F615" s="1">
        <v>9182300</v>
      </c>
      <c r="G615" s="1">
        <v>46.722355999999998</v>
      </c>
      <c r="H615" s="2">
        <f t="shared" si="4"/>
        <v>5.8823733444701232E-3</v>
      </c>
      <c r="I615" s="1">
        <f t="shared" si="5"/>
        <v>5.8823713040879787E-3</v>
      </c>
      <c r="J615" s="11">
        <v>6.3859915992846086E-3</v>
      </c>
    </row>
    <row r="616" spans="1:10" ht="13" x14ac:dyDescent="0.15">
      <c r="A616" s="3">
        <v>41249</v>
      </c>
      <c r="B616" s="1">
        <v>48.779998999999997</v>
      </c>
      <c r="C616" s="1">
        <v>49.130001</v>
      </c>
      <c r="D616" s="1">
        <v>48.560001</v>
      </c>
      <c r="E616" s="1">
        <v>49.060001</v>
      </c>
      <c r="F616" s="1">
        <v>4828900</v>
      </c>
      <c r="G616" s="1">
        <v>46.932817999999997</v>
      </c>
      <c r="H616" s="2">
        <f t="shared" si="4"/>
        <v>-1.0687618471466095E-2</v>
      </c>
      <c r="I616" s="1">
        <f t="shared" si="5"/>
        <v>4.5045245577941253E-3</v>
      </c>
      <c r="J616" s="11">
        <v>3.0342429433084499E-3</v>
      </c>
    </row>
    <row r="617" spans="1:10" ht="13" x14ac:dyDescent="0.15">
      <c r="A617" s="3">
        <v>41250</v>
      </c>
      <c r="B617" s="1">
        <v>49.18</v>
      </c>
      <c r="C617" s="1">
        <v>49.380001</v>
      </c>
      <c r="D617" s="1">
        <v>49.009998000000003</v>
      </c>
      <c r="E617" s="1">
        <v>49.240001999999997</v>
      </c>
      <c r="F617" s="1">
        <v>5279200</v>
      </c>
      <c r="G617" s="1">
        <v>47.105013999999997</v>
      </c>
      <c r="H617" s="2">
        <f t="shared" si="4"/>
        <v>3.6689970715654326E-3</v>
      </c>
      <c r="I617" s="1">
        <f t="shared" si="5"/>
        <v>3.6689891495541474E-3</v>
      </c>
      <c r="J617" s="11">
        <v>6.2023551826295735E-3</v>
      </c>
    </row>
    <row r="618" spans="1:10" ht="13" x14ac:dyDescent="0.15">
      <c r="A618" s="3">
        <v>41253</v>
      </c>
      <c r="B618" s="1">
        <v>49.209999000000003</v>
      </c>
      <c r="C618" s="1">
        <v>49.509998000000003</v>
      </c>
      <c r="D618" s="1">
        <v>49.189999</v>
      </c>
      <c r="E618" s="1">
        <v>49.299999</v>
      </c>
      <c r="F618" s="1">
        <v>5264500</v>
      </c>
      <c r="G618" s="1">
        <v>47.162410000000001</v>
      </c>
      <c r="H618" s="2">
        <f t="shared" si="4"/>
        <v>1.2184605516466621E-3</v>
      </c>
      <c r="I618" s="1">
        <f t="shared" si="5"/>
        <v>1.2184690147848004E-3</v>
      </c>
      <c r="J618" s="11">
        <v>1.1212356042508338E-3</v>
      </c>
    </row>
    <row r="619" spans="1:10" ht="13" x14ac:dyDescent="0.15">
      <c r="A619" s="3">
        <v>41254</v>
      </c>
      <c r="B619" s="1">
        <v>49.369999</v>
      </c>
      <c r="C619" s="1">
        <v>49.990001999999997</v>
      </c>
      <c r="D619" s="1">
        <v>49.360000999999997</v>
      </c>
      <c r="E619" s="1">
        <v>49.48</v>
      </c>
      <c r="F619" s="1">
        <v>9040000</v>
      </c>
      <c r="G619" s="1">
        <v>47.334606000000001</v>
      </c>
      <c r="H619" s="2">
        <f t="shared" si="4"/>
        <v>3.6511359766964132E-3</v>
      </c>
      <c r="I619" s="1">
        <f t="shared" si="5"/>
        <v>3.6511280912065259E-3</v>
      </c>
      <c r="J619" s="11">
        <v>5.9651683018995122E-3</v>
      </c>
    </row>
    <row r="620" spans="1:10" ht="13" x14ac:dyDescent="0.15">
      <c r="A620" s="3">
        <v>41255</v>
      </c>
      <c r="B620" s="1">
        <v>49.759998000000003</v>
      </c>
      <c r="C620" s="1">
        <v>50.07</v>
      </c>
      <c r="D620" s="1">
        <v>49.419998</v>
      </c>
      <c r="E620" s="1">
        <v>49.639999000000003</v>
      </c>
      <c r="F620" s="1">
        <v>6474300</v>
      </c>
      <c r="G620" s="1">
        <v>47.487667999999999</v>
      </c>
      <c r="H620" s="2">
        <f t="shared" si="4"/>
        <v>3.2336095392078868E-3</v>
      </c>
      <c r="I620" s="1">
        <f t="shared" si="5"/>
        <v>3.2336172820367085E-3</v>
      </c>
      <c r="J620" s="11">
        <v>-2.2570430201204048E-4</v>
      </c>
    </row>
    <row r="621" spans="1:10" ht="13" x14ac:dyDescent="0.15">
      <c r="A621" s="3">
        <v>41256</v>
      </c>
      <c r="B621" s="1">
        <v>49.610000999999997</v>
      </c>
      <c r="C621" s="1">
        <v>49.689999</v>
      </c>
      <c r="D621" s="1">
        <v>48.91</v>
      </c>
      <c r="E621" s="1">
        <v>49.110000999999997</v>
      </c>
      <c r="F621" s="1">
        <v>6108000</v>
      </c>
      <c r="G621" s="1">
        <v>46.980649999999997</v>
      </c>
      <c r="H621" s="2">
        <f t="shared" si="4"/>
        <v>-1.0676833414118445E-2</v>
      </c>
      <c r="I621" s="1">
        <f t="shared" si="5"/>
        <v>-1.0676835089059379E-2</v>
      </c>
      <c r="J621" s="11">
        <v>-5.6419728187116361E-3</v>
      </c>
    </row>
    <row r="622" spans="1:10" ht="13" x14ac:dyDescent="0.15">
      <c r="A622" s="3">
        <v>41257</v>
      </c>
      <c r="B622" s="1">
        <v>49.009998000000003</v>
      </c>
      <c r="C622" s="1">
        <v>49.119999</v>
      </c>
      <c r="D622" s="1">
        <v>48.549999</v>
      </c>
      <c r="E622" s="1">
        <v>48.669998</v>
      </c>
      <c r="F622" s="1">
        <v>8086400</v>
      </c>
      <c r="G622" s="1">
        <v>46.559725</v>
      </c>
      <c r="H622" s="2">
        <f t="shared" si="4"/>
        <v>-8.9595396261547069E-3</v>
      </c>
      <c r="I622" s="1">
        <f t="shared" si="5"/>
        <v>-8.9595397253975188E-3</v>
      </c>
      <c r="J622" s="11">
        <v>-2.7113142434168351E-3</v>
      </c>
    </row>
    <row r="623" spans="1:10" ht="13" x14ac:dyDescent="0.15">
      <c r="A623" s="3">
        <v>41260</v>
      </c>
      <c r="B623" s="1">
        <v>48.720001000000003</v>
      </c>
      <c r="C623" s="1">
        <v>49.32</v>
      </c>
      <c r="D623" s="1">
        <v>48.669998</v>
      </c>
      <c r="E623" s="1">
        <v>49.279998999999997</v>
      </c>
      <c r="F623" s="1">
        <v>10324500</v>
      </c>
      <c r="G623" s="1">
        <v>47.143276999999998</v>
      </c>
      <c r="H623" s="2">
        <f t="shared" si="4"/>
        <v>1.2533409185675267E-2</v>
      </c>
      <c r="I623" s="1">
        <f t="shared" si="5"/>
        <v>1.253340736011644E-2</v>
      </c>
      <c r="J623" s="11">
        <v>7.6421625684103761E-3</v>
      </c>
    </row>
    <row r="624" spans="1:10" ht="13" x14ac:dyDescent="0.15">
      <c r="A624" s="3">
        <v>41261</v>
      </c>
      <c r="B624" s="1">
        <v>49.349997999999999</v>
      </c>
      <c r="C624" s="1">
        <v>50.32</v>
      </c>
      <c r="D624" s="1">
        <v>49.150002000000001</v>
      </c>
      <c r="E624" s="1">
        <v>50.220001000000003</v>
      </c>
      <c r="F624" s="1">
        <v>14023800</v>
      </c>
      <c r="G624" s="1">
        <v>48.042521999999998</v>
      </c>
      <c r="H624" s="2">
        <f t="shared" si="4"/>
        <v>1.9074716296159158E-2</v>
      </c>
      <c r="I624" s="1">
        <f t="shared" si="5"/>
        <v>1.907472405874544E-2</v>
      </c>
      <c r="J624" s="11">
        <v>8.7319159508085185E-3</v>
      </c>
    </row>
    <row r="625" spans="1:10" ht="13" x14ac:dyDescent="0.15">
      <c r="A625" s="3">
        <v>41262</v>
      </c>
      <c r="B625" s="1">
        <v>50.150002000000001</v>
      </c>
      <c r="C625" s="1">
        <v>50.509998000000003</v>
      </c>
      <c r="D625" s="1">
        <v>49.939999</v>
      </c>
      <c r="E625" s="1">
        <v>49.939999</v>
      </c>
      <c r="F625" s="1">
        <v>8382100</v>
      </c>
      <c r="G625" s="1">
        <v>47.774659999999997</v>
      </c>
      <c r="H625" s="2">
        <f t="shared" si="4"/>
        <v>-5.5755076548087519E-3</v>
      </c>
      <c r="I625" s="1">
        <f t="shared" si="5"/>
        <v>-5.5755191203326285E-3</v>
      </c>
      <c r="J625" s="11">
        <v>-7.4144653490519066E-3</v>
      </c>
    </row>
    <row r="626" spans="1:10" ht="13" x14ac:dyDescent="0.15">
      <c r="A626" s="3">
        <v>41263</v>
      </c>
      <c r="B626" s="1">
        <v>49.830002</v>
      </c>
      <c r="C626" s="1">
        <v>51.060001</v>
      </c>
      <c r="D626" s="1">
        <v>49.830002</v>
      </c>
      <c r="E626" s="1">
        <v>50.93</v>
      </c>
      <c r="F626" s="1">
        <v>8410700</v>
      </c>
      <c r="G626" s="1">
        <v>48.721736</v>
      </c>
      <c r="H626" s="2">
        <f t="shared" si="4"/>
        <v>1.9823808967236851E-2</v>
      </c>
      <c r="I626" s="1">
        <f t="shared" si="5"/>
        <v>1.9823814549386698E-2</v>
      </c>
      <c r="J626" s="11">
        <v>4.5087636945575788E-3</v>
      </c>
    </row>
    <row r="627" spans="1:10" ht="13" x14ac:dyDescent="0.15">
      <c r="A627" s="3">
        <v>41264</v>
      </c>
      <c r="B627" s="1">
        <v>50.41</v>
      </c>
      <c r="C627" s="1">
        <v>50.75</v>
      </c>
      <c r="D627" s="1">
        <v>49.68</v>
      </c>
      <c r="E627" s="1">
        <v>50</v>
      </c>
      <c r="F627" s="1">
        <v>15996900</v>
      </c>
      <c r="G627" s="1">
        <v>47.832059999999998</v>
      </c>
      <c r="H627" s="2">
        <f t="shared" si="4"/>
        <v>-1.8260357353229919E-2</v>
      </c>
      <c r="I627" s="1">
        <f t="shared" si="5"/>
        <v>-1.82603509858516E-2</v>
      </c>
      <c r="J627" s="11">
        <v>-9.080711767659802E-3</v>
      </c>
    </row>
    <row r="628" spans="1:10" ht="13" x14ac:dyDescent="0.15">
      <c r="A628" s="3">
        <v>41267</v>
      </c>
      <c r="B628" s="1">
        <v>49.919998</v>
      </c>
      <c r="C628" s="1">
        <v>50.200001</v>
      </c>
      <c r="D628" s="1">
        <v>49.84</v>
      </c>
      <c r="E628" s="1">
        <v>49.880001</v>
      </c>
      <c r="F628" s="1">
        <v>2772000</v>
      </c>
      <c r="G628" s="1">
        <v>47.717264</v>
      </c>
      <c r="H628" s="2">
        <f t="shared" si="4"/>
        <v>-2.3999799999999995E-3</v>
      </c>
      <c r="I628" s="1">
        <f t="shared" si="5"/>
        <v>-2.3999802642829587E-3</v>
      </c>
      <c r="J628" s="11">
        <v>-3.9353180411293431E-3</v>
      </c>
    </row>
    <row r="629" spans="1:10" ht="13" x14ac:dyDescent="0.15">
      <c r="A629" s="3">
        <v>41269</v>
      </c>
      <c r="B629" s="1">
        <v>49.849997999999999</v>
      </c>
      <c r="C629" s="1">
        <v>49.98</v>
      </c>
      <c r="D629" s="1">
        <v>49.450001</v>
      </c>
      <c r="E629" s="1">
        <v>49.849997999999999</v>
      </c>
      <c r="F629" s="1">
        <v>4200200</v>
      </c>
      <c r="G629" s="1">
        <v>47.688561999999997</v>
      </c>
      <c r="H629" s="2">
        <f t="shared" si="4"/>
        <v>-6.0150359660178575E-4</v>
      </c>
      <c r="I629" s="1">
        <f t="shared" si="5"/>
        <v>-6.015013769440484E-4</v>
      </c>
      <c r="J629" s="11">
        <v>-1.852498687052514E-3</v>
      </c>
    </row>
    <row r="630" spans="1:10" ht="13" x14ac:dyDescent="0.15">
      <c r="A630" s="3">
        <v>41270</v>
      </c>
      <c r="B630" s="1">
        <v>49.799999</v>
      </c>
      <c r="C630" s="1">
        <v>50</v>
      </c>
      <c r="D630" s="1">
        <v>48.900002000000001</v>
      </c>
      <c r="E630" s="1">
        <v>49.529998999999997</v>
      </c>
      <c r="F630" s="1">
        <v>6948200</v>
      </c>
      <c r="G630" s="1">
        <v>47.382437000000003</v>
      </c>
      <c r="H630" s="2">
        <f t="shared" si="4"/>
        <v>-6.4192379706816197E-3</v>
      </c>
      <c r="I630" s="1">
        <f t="shared" si="5"/>
        <v>-6.4192541599386969E-3</v>
      </c>
      <c r="J630" s="11">
        <v>-1.3938880455296883E-3</v>
      </c>
    </row>
    <row r="631" spans="1:10" ht="13" x14ac:dyDescent="0.15">
      <c r="A631" s="3">
        <v>41271</v>
      </c>
      <c r="B631" s="1">
        <v>49.349997999999999</v>
      </c>
      <c r="C631" s="1">
        <v>49.700001</v>
      </c>
      <c r="D631" s="1">
        <v>49.02</v>
      </c>
      <c r="E631" s="1">
        <v>49.150002000000001</v>
      </c>
      <c r="F631" s="1">
        <v>6985800</v>
      </c>
      <c r="G631" s="1">
        <v>47.018915999999997</v>
      </c>
      <c r="H631" s="2">
        <f t="shared" si="4"/>
        <v>-7.6720574938835742E-3</v>
      </c>
      <c r="I631" s="1">
        <f t="shared" si="5"/>
        <v>-7.6720621187130102E-3</v>
      </c>
      <c r="J631" s="11">
        <v>-1.2079679329082828E-2</v>
      </c>
    </row>
    <row r="632" spans="1:10" ht="13" x14ac:dyDescent="0.15">
      <c r="A632" s="3">
        <v>41274</v>
      </c>
      <c r="B632" s="1">
        <v>48.889999000000003</v>
      </c>
      <c r="C632" s="1">
        <v>49.799999</v>
      </c>
      <c r="D632" s="1">
        <v>48.799999</v>
      </c>
      <c r="E632" s="1">
        <v>49.790000999999997</v>
      </c>
      <c r="F632" s="1">
        <v>10224500</v>
      </c>
      <c r="G632" s="1">
        <v>47.631166</v>
      </c>
      <c r="H632" s="2">
        <f t="shared" si="4"/>
        <v>1.3021342298215898E-2</v>
      </c>
      <c r="I632" s="1">
        <f t="shared" si="5"/>
        <v>1.302135506484248E-2</v>
      </c>
      <c r="J632" s="11">
        <v>1.2832577208618284E-2</v>
      </c>
    </row>
    <row r="633" spans="1:10" ht="13" x14ac:dyDescent="0.15">
      <c r="A633" s="3">
        <v>41276</v>
      </c>
      <c r="B633" s="1">
        <v>50.799999</v>
      </c>
      <c r="C633" s="1">
        <v>51.25</v>
      </c>
      <c r="D633" s="1">
        <v>50.639999000000003</v>
      </c>
      <c r="E633" s="1">
        <v>51.099997999999999</v>
      </c>
      <c r="F633" s="1">
        <v>11674700</v>
      </c>
      <c r="G633" s="1">
        <v>48.884363999999998</v>
      </c>
      <c r="H633" s="2">
        <f t="shared" si="4"/>
        <v>2.6310443335801556E-2</v>
      </c>
      <c r="I633" s="1">
        <f t="shared" si="5"/>
        <v>2.6310462355676901E-2</v>
      </c>
      <c r="J633" s="11">
        <v>2.3535323053429247E-2</v>
      </c>
    </row>
    <row r="634" spans="1:10" ht="13" x14ac:dyDescent="0.15">
      <c r="A634" s="3">
        <v>41277</v>
      </c>
      <c r="B634" s="1">
        <v>51.049999</v>
      </c>
      <c r="C634" s="1">
        <v>51.34</v>
      </c>
      <c r="D634" s="1">
        <v>50.84</v>
      </c>
      <c r="E634" s="1">
        <v>51.209999000000003</v>
      </c>
      <c r="F634" s="1">
        <v>7566600</v>
      </c>
      <c r="G634" s="1">
        <v>48.989595000000001</v>
      </c>
      <c r="H634" s="2">
        <f t="shared" si="4"/>
        <v>2.1526615323938761E-3</v>
      </c>
      <c r="I634" s="1">
        <f t="shared" si="5"/>
        <v>2.1526515104094103E-3</v>
      </c>
      <c r="J634" s="11">
        <v>-1.579823396756474E-3</v>
      </c>
    </row>
    <row r="635" spans="1:10" ht="13" x14ac:dyDescent="0.15">
      <c r="A635" s="3">
        <v>41278</v>
      </c>
      <c r="B635" s="1">
        <v>51.380001</v>
      </c>
      <c r="C635" s="1">
        <v>52.34</v>
      </c>
      <c r="D635" s="1">
        <v>51.330002</v>
      </c>
      <c r="E635" s="1">
        <v>52.189999</v>
      </c>
      <c r="F635" s="1">
        <v>8745900</v>
      </c>
      <c r="G635" s="1">
        <v>49.927103000000002</v>
      </c>
      <c r="H635" s="2">
        <f t="shared" si="4"/>
        <v>1.9136887700388294E-2</v>
      </c>
      <c r="I635" s="1">
        <f t="shared" si="5"/>
        <v>1.913687998441304E-2</v>
      </c>
      <c r="J635" s="11">
        <v>3.2744701698658495E-3</v>
      </c>
    </row>
    <row r="636" spans="1:10" ht="13" x14ac:dyDescent="0.15">
      <c r="A636" s="3">
        <v>41281</v>
      </c>
      <c r="B636" s="1">
        <v>51.759998000000003</v>
      </c>
      <c r="C636" s="1">
        <v>51.759998000000003</v>
      </c>
      <c r="D636" s="1">
        <v>50.66</v>
      </c>
      <c r="E636" s="1">
        <v>50.970001000000003</v>
      </c>
      <c r="F636" s="1">
        <v>9472100</v>
      </c>
      <c r="G636" s="1">
        <v>48.760002999999998</v>
      </c>
      <c r="H636" s="2">
        <f t="shared" si="4"/>
        <v>-2.3376087820963492E-2</v>
      </c>
      <c r="I636" s="1">
        <f t="shared" si="5"/>
        <v>-2.337608092342159E-2</v>
      </c>
      <c r="J636" s="11">
        <v>-3.7900352991580843E-3</v>
      </c>
    </row>
    <row r="637" spans="1:10" ht="13" x14ac:dyDescent="0.15">
      <c r="A637" s="3">
        <v>41282</v>
      </c>
      <c r="B637" s="1">
        <v>50.880001</v>
      </c>
      <c r="C637" s="1">
        <v>51.18</v>
      </c>
      <c r="D637" s="1">
        <v>50.57</v>
      </c>
      <c r="E637" s="1">
        <v>50.759998000000003</v>
      </c>
      <c r="F637" s="1">
        <v>8637600</v>
      </c>
      <c r="G637" s="1">
        <v>48.559106</v>
      </c>
      <c r="H637" s="2">
        <f t="shared" si="4"/>
        <v>-4.1201294070996857E-3</v>
      </c>
      <c r="I637" s="1">
        <f t="shared" si="5"/>
        <v>-4.1201186964651675E-3</v>
      </c>
      <c r="J637" s="11">
        <v>-4.142201777928638E-3</v>
      </c>
    </row>
    <row r="638" spans="1:10" ht="13" x14ac:dyDescent="0.15">
      <c r="A638" s="3">
        <v>41283</v>
      </c>
      <c r="B638" s="1">
        <v>50.93</v>
      </c>
      <c r="C638" s="1">
        <v>51.5</v>
      </c>
      <c r="D638" s="1">
        <v>50.759998000000003</v>
      </c>
      <c r="E638" s="1">
        <v>50.779998999999997</v>
      </c>
      <c r="F638" s="1">
        <v>8389000</v>
      </c>
      <c r="G638" s="1">
        <v>48.578239000000004</v>
      </c>
      <c r="H638" s="2">
        <f t="shared" si="4"/>
        <v>3.9403074838563815E-4</v>
      </c>
      <c r="I638" s="1">
        <f t="shared" si="5"/>
        <v>3.9401466740354772E-4</v>
      </c>
      <c r="J638" s="11">
        <v>4.6260676505600748E-3</v>
      </c>
    </row>
    <row r="639" spans="1:10" ht="13" x14ac:dyDescent="0.15">
      <c r="A639" s="3">
        <v>41284</v>
      </c>
      <c r="B639" s="1">
        <v>50.869999</v>
      </c>
      <c r="C639" s="1">
        <v>51.240001999999997</v>
      </c>
      <c r="D639" s="1">
        <v>50.59</v>
      </c>
      <c r="E639" s="1">
        <v>50.790000999999997</v>
      </c>
      <c r="F639" s="1">
        <v>8097400</v>
      </c>
      <c r="G639" s="1">
        <v>48.587806999999998</v>
      </c>
      <c r="H639" s="2">
        <f t="shared" si="4"/>
        <v>1.9696731384339072E-4</v>
      </c>
      <c r="I639" s="1">
        <f t="shared" si="5"/>
        <v>1.9696061851880774E-4</v>
      </c>
      <c r="J639" s="11">
        <v>6.0274001054703786E-3</v>
      </c>
    </row>
    <row r="640" spans="1:10" ht="13" x14ac:dyDescent="0.15">
      <c r="A640" s="3">
        <v>41285</v>
      </c>
      <c r="B640" s="1">
        <v>50.82</v>
      </c>
      <c r="C640" s="1">
        <v>51.02</v>
      </c>
      <c r="D640" s="1">
        <v>50.450001</v>
      </c>
      <c r="E640" s="1">
        <v>50.580002</v>
      </c>
      <c r="F640" s="1">
        <v>7149000</v>
      </c>
      <c r="G640" s="1">
        <v>48.386913999999997</v>
      </c>
      <c r="H640" s="2">
        <f t="shared" si="4"/>
        <v>-4.134652409240872E-3</v>
      </c>
      <c r="I640" s="1">
        <f t="shared" si="5"/>
        <v>-4.1346381407994124E-3</v>
      </c>
      <c r="J640" s="11">
        <v>1.2775353935972164E-3</v>
      </c>
    </row>
    <row r="641" spans="1:10" ht="13" x14ac:dyDescent="0.15">
      <c r="A641" s="3">
        <v>41288</v>
      </c>
      <c r="B641" s="1">
        <v>50.400002000000001</v>
      </c>
      <c r="C641" s="1">
        <v>50.830002</v>
      </c>
      <c r="D641" s="1">
        <v>50.18</v>
      </c>
      <c r="E641" s="1">
        <v>50.59</v>
      </c>
      <c r="F641" s="1">
        <v>9308800</v>
      </c>
      <c r="G641" s="1">
        <v>48.396478000000002</v>
      </c>
      <c r="H641" s="2">
        <f t="shared" si="4"/>
        <v>1.9766705426391758E-4</v>
      </c>
      <c r="I641" s="1">
        <f t="shared" si="5"/>
        <v>1.9765674661551198E-4</v>
      </c>
      <c r="J641" s="11">
        <v>1.4005055024309732E-3</v>
      </c>
    </row>
    <row r="642" spans="1:10" ht="13" x14ac:dyDescent="0.15">
      <c r="A642" s="3">
        <v>41289</v>
      </c>
      <c r="B642" s="1">
        <v>50.470001000000003</v>
      </c>
      <c r="C642" s="1">
        <v>51.150002000000001</v>
      </c>
      <c r="D642" s="1">
        <v>50.43</v>
      </c>
      <c r="E642" s="1">
        <v>51.09</v>
      </c>
      <c r="F642" s="1">
        <v>7299500</v>
      </c>
      <c r="G642" s="1">
        <v>48.874799000000003</v>
      </c>
      <c r="H642" s="2">
        <f t="shared" si="4"/>
        <v>9.8833761612966975E-3</v>
      </c>
      <c r="I642" s="1">
        <f t="shared" si="5"/>
        <v>9.883384489259758E-3</v>
      </c>
      <c r="J642" s="11">
        <v>2.0410665748105011E-3</v>
      </c>
    </row>
    <row r="643" spans="1:10" ht="13" x14ac:dyDescent="0.15">
      <c r="A643" s="3">
        <v>41290</v>
      </c>
      <c r="B643" s="1">
        <v>50.849997999999999</v>
      </c>
      <c r="C643" s="1">
        <v>51.779998999999997</v>
      </c>
      <c r="D643" s="1">
        <v>50.799999</v>
      </c>
      <c r="E643" s="1">
        <v>51.529998999999997</v>
      </c>
      <c r="F643" s="1">
        <v>7371800</v>
      </c>
      <c r="G643" s="1">
        <v>49.295720000000003</v>
      </c>
      <c r="H643" s="2">
        <f t="shared" si="4"/>
        <v>8.6122333137598969E-3</v>
      </c>
      <c r="I643" s="1">
        <f t="shared" si="5"/>
        <v>8.6122297914718766E-3</v>
      </c>
      <c r="J643" s="11">
        <v>-1.7480142514496779E-3</v>
      </c>
    </row>
    <row r="644" spans="1:10" ht="13" x14ac:dyDescent="0.15">
      <c r="A644" s="3">
        <v>41291</v>
      </c>
      <c r="B644" s="1">
        <v>51.84</v>
      </c>
      <c r="C644" s="1">
        <v>52.700001</v>
      </c>
      <c r="D644" s="1">
        <v>51.84</v>
      </c>
      <c r="E644" s="1">
        <v>52.41</v>
      </c>
      <c r="F644" s="1">
        <v>10132100</v>
      </c>
      <c r="G644" s="1">
        <v>50.137565000000002</v>
      </c>
      <c r="H644" s="2">
        <f t="shared" si="4"/>
        <v>1.7077450360517183E-2</v>
      </c>
      <c r="I644" s="1">
        <f t="shared" si="5"/>
        <v>1.707744607442592E-2</v>
      </c>
      <c r="J644" s="11">
        <v>6.2754506473901598E-3</v>
      </c>
    </row>
    <row r="645" spans="1:10" ht="13" x14ac:dyDescent="0.15">
      <c r="A645" s="3">
        <v>41292</v>
      </c>
      <c r="B645" s="1">
        <v>52.240001999999997</v>
      </c>
      <c r="C645" s="1">
        <v>52.34</v>
      </c>
      <c r="D645" s="1">
        <v>51.810001</v>
      </c>
      <c r="E645" s="1">
        <v>52.34</v>
      </c>
      <c r="F645" s="1">
        <v>8490900</v>
      </c>
      <c r="G645" s="1">
        <v>50.070599999999999</v>
      </c>
      <c r="H645" s="2">
        <f t="shared" si="4"/>
        <v>-1.3356229727150006E-3</v>
      </c>
      <c r="I645" s="1">
        <f t="shared" si="5"/>
        <v>-1.3356252941283302E-3</v>
      </c>
      <c r="J645" s="11">
        <v>3.94826367243382E-3</v>
      </c>
    </row>
    <row r="646" spans="1:10" ht="13" x14ac:dyDescent="0.15">
      <c r="A646" s="3">
        <v>41296</v>
      </c>
      <c r="B646" s="1">
        <v>52.389999000000003</v>
      </c>
      <c r="C646" s="1">
        <v>52.799999</v>
      </c>
      <c r="D646" s="1">
        <v>52.18</v>
      </c>
      <c r="E646" s="1">
        <v>52.73</v>
      </c>
      <c r="F646" s="1">
        <v>6635200</v>
      </c>
      <c r="G646" s="1">
        <v>50.443689999999997</v>
      </c>
      <c r="H646" s="2">
        <f t="shared" si="4"/>
        <v>7.4512800917079375E-3</v>
      </c>
      <c r="I646" s="1">
        <f t="shared" si="5"/>
        <v>7.4512787943423432E-3</v>
      </c>
      <c r="J646" s="11">
        <v>4.5795701798637912E-3</v>
      </c>
    </row>
    <row r="647" spans="1:10" ht="13" x14ac:dyDescent="0.15">
      <c r="A647" s="3">
        <v>41297</v>
      </c>
      <c r="B647" s="1">
        <v>52.860000999999997</v>
      </c>
      <c r="C647" s="1">
        <v>54.16</v>
      </c>
      <c r="D647" s="1">
        <v>52.779998999999997</v>
      </c>
      <c r="E647" s="1">
        <v>53.950001</v>
      </c>
      <c r="F647" s="1">
        <v>13842700</v>
      </c>
      <c r="G647" s="1">
        <v>51.610793000000001</v>
      </c>
      <c r="H647" s="2">
        <f t="shared" si="4"/>
        <v>2.3136753271382583E-2</v>
      </c>
      <c r="I647" s="1">
        <f t="shared" si="5"/>
        <v>2.3136749115697217E-2</v>
      </c>
      <c r="J647" s="11">
        <v>4.8949162969204995E-3</v>
      </c>
    </row>
    <row r="648" spans="1:10" ht="13" x14ac:dyDescent="0.15">
      <c r="A648" s="3">
        <v>41298</v>
      </c>
      <c r="B648" s="1">
        <v>54.029998999999997</v>
      </c>
      <c r="C648" s="1">
        <v>54.869999</v>
      </c>
      <c r="D648" s="1">
        <v>53.919998</v>
      </c>
      <c r="E648" s="1">
        <v>53.950001</v>
      </c>
      <c r="F648" s="1">
        <v>13608000</v>
      </c>
      <c r="G648" s="1">
        <v>51.610793000000001</v>
      </c>
      <c r="H648" s="2">
        <f t="shared" si="4"/>
        <v>0</v>
      </c>
      <c r="I648" s="1">
        <f t="shared" si="5"/>
        <v>0</v>
      </c>
      <c r="J648" s="11">
        <v>3.338333557069416E-3</v>
      </c>
    </row>
    <row r="649" spans="1:10" ht="13" x14ac:dyDescent="0.15">
      <c r="A649" s="3">
        <v>41299</v>
      </c>
      <c r="B649" s="1">
        <v>53.799999</v>
      </c>
      <c r="C649" s="1">
        <v>54.560001</v>
      </c>
      <c r="D649" s="1">
        <v>53.610000999999997</v>
      </c>
      <c r="E649" s="1">
        <v>54.380001</v>
      </c>
      <c r="F649" s="1">
        <v>7939400</v>
      </c>
      <c r="G649" s="1">
        <v>52.022148999999999</v>
      </c>
      <c r="H649" s="2">
        <f t="shared" si="4"/>
        <v>7.9703427623662084E-3</v>
      </c>
      <c r="I649" s="1">
        <f t="shared" si="5"/>
        <v>7.9703483726746432E-3</v>
      </c>
      <c r="J649" s="11">
        <v>5.1102136145165147E-3</v>
      </c>
    </row>
    <row r="650" spans="1:10" ht="13" x14ac:dyDescent="0.15">
      <c r="A650" s="3">
        <v>41302</v>
      </c>
      <c r="B650" s="1">
        <v>54.279998999999997</v>
      </c>
      <c r="C650" s="1">
        <v>54.560001</v>
      </c>
      <c r="D650" s="1">
        <v>54.099997999999999</v>
      </c>
      <c r="E650" s="1">
        <v>54.360000999999997</v>
      </c>
      <c r="F650" s="1">
        <v>7133500</v>
      </c>
      <c r="G650" s="1">
        <v>52.003016000000002</v>
      </c>
      <c r="H650" s="2">
        <f t="shared" si="4"/>
        <v>-3.6778226613131407E-4</v>
      </c>
      <c r="I650" s="1">
        <f t="shared" si="5"/>
        <v>-3.6778565222279674E-4</v>
      </c>
      <c r="J650" s="11">
        <v>-1.0111398782067789E-3</v>
      </c>
    </row>
    <row r="651" spans="1:10" ht="13" x14ac:dyDescent="0.15">
      <c r="A651" s="3">
        <v>41303</v>
      </c>
      <c r="B651" s="1">
        <v>54.150002000000001</v>
      </c>
      <c r="C651" s="1">
        <v>54.209999000000003</v>
      </c>
      <c r="D651" s="1">
        <v>53.529998999999997</v>
      </c>
      <c r="E651" s="1">
        <v>53.990001999999997</v>
      </c>
      <c r="F651" s="1">
        <v>7786400</v>
      </c>
      <c r="G651" s="1">
        <v>51.649059999999999</v>
      </c>
      <c r="H651" s="2">
        <f t="shared" si="4"/>
        <v>-6.8064568284316252E-3</v>
      </c>
      <c r="I651" s="1">
        <f t="shared" si="5"/>
        <v>-6.8064513796662045E-3</v>
      </c>
      <c r="J651" s="11">
        <v>5.2219130638745817E-3</v>
      </c>
    </row>
    <row r="652" spans="1:10" ht="13" x14ac:dyDescent="0.15">
      <c r="A652" s="3">
        <v>41304</v>
      </c>
      <c r="B652" s="1">
        <v>53.849997999999999</v>
      </c>
      <c r="C652" s="1">
        <v>54</v>
      </c>
      <c r="D652" s="1">
        <v>53.549999</v>
      </c>
      <c r="E652" s="1">
        <v>53.790000999999997</v>
      </c>
      <c r="F652" s="1">
        <v>9821800</v>
      </c>
      <c r="G652" s="1">
        <v>51.457731000000003</v>
      </c>
      <c r="H652" s="2">
        <f t="shared" si="4"/>
        <v>-3.7044080865194324E-3</v>
      </c>
      <c r="I652" s="1">
        <f t="shared" si="5"/>
        <v>-3.7044043008720023E-3</v>
      </c>
      <c r="J652" s="11">
        <v>-3.1531228279104272E-3</v>
      </c>
    </row>
    <row r="653" spans="1:10" ht="13" x14ac:dyDescent="0.15">
      <c r="A653" s="3">
        <v>41305</v>
      </c>
      <c r="B653" s="1">
        <v>53.84</v>
      </c>
      <c r="C653" s="1">
        <v>54.25</v>
      </c>
      <c r="D653" s="1">
        <v>53.650002000000001</v>
      </c>
      <c r="E653" s="1">
        <v>53.880001</v>
      </c>
      <c r="F653" s="1">
        <v>7333900</v>
      </c>
      <c r="G653" s="1">
        <v>51.543829000000002</v>
      </c>
      <c r="H653" s="2">
        <f t="shared" si="4"/>
        <v>1.6731734212089607E-3</v>
      </c>
      <c r="I653" s="1">
        <f t="shared" si="5"/>
        <v>1.6731790991717024E-3</v>
      </c>
      <c r="J653" s="11">
        <v>-3.5829141238462735E-3</v>
      </c>
    </row>
    <row r="654" spans="1:10" ht="13" x14ac:dyDescent="0.15">
      <c r="A654" s="3">
        <v>41306</v>
      </c>
      <c r="B654" s="1">
        <v>54.18</v>
      </c>
      <c r="C654" s="1">
        <v>54.869999</v>
      </c>
      <c r="D654" s="1">
        <v>54.150002000000001</v>
      </c>
      <c r="E654" s="1">
        <v>54.59</v>
      </c>
      <c r="F654" s="1">
        <v>9552300</v>
      </c>
      <c r="G654" s="1">
        <v>52.223042999999997</v>
      </c>
      <c r="H654" s="2">
        <f t="shared" si="4"/>
        <v>1.3177412524546971E-2</v>
      </c>
      <c r="I654" s="1">
        <f t="shared" si="5"/>
        <v>1.317740674640207E-2</v>
      </c>
      <c r="J654" s="11">
        <v>1.0765058831506E-2</v>
      </c>
    </row>
    <row r="655" spans="1:10" ht="13" x14ac:dyDescent="0.15">
      <c r="A655" s="3">
        <v>41309</v>
      </c>
      <c r="B655" s="1">
        <v>54.16</v>
      </c>
      <c r="C655" s="1">
        <v>54.5</v>
      </c>
      <c r="D655" s="1">
        <v>53.799999</v>
      </c>
      <c r="E655" s="1">
        <v>53.900002000000001</v>
      </c>
      <c r="F655" s="1">
        <v>7717400</v>
      </c>
      <c r="G655" s="1">
        <v>51.562961999999999</v>
      </c>
      <c r="H655" s="2">
        <f t="shared" si="4"/>
        <v>-1.2639640959882813E-2</v>
      </c>
      <c r="I655" s="1">
        <f t="shared" si="5"/>
        <v>-1.2639650278517822E-2</v>
      </c>
      <c r="J655" s="11">
        <v>-9.2585227637001864E-3</v>
      </c>
    </row>
    <row r="656" spans="1:10" ht="13" x14ac:dyDescent="0.15">
      <c r="A656" s="3">
        <v>41310</v>
      </c>
      <c r="B656" s="1">
        <v>54.360000999999997</v>
      </c>
      <c r="C656" s="1">
        <v>54.41</v>
      </c>
      <c r="D656" s="1">
        <v>54</v>
      </c>
      <c r="E656" s="1">
        <v>54.290000999999997</v>
      </c>
      <c r="F656" s="1">
        <v>10246400</v>
      </c>
      <c r="G656" s="1">
        <v>51.936050999999999</v>
      </c>
      <c r="H656" s="2">
        <f t="shared" si="4"/>
        <v>7.2356026999775619E-3</v>
      </c>
      <c r="I656" s="1">
        <f t="shared" si="5"/>
        <v>7.2356006235638716E-3</v>
      </c>
      <c r="J656" s="11">
        <v>7.1483542910510869E-3</v>
      </c>
    </row>
    <row r="657" spans="1:10" ht="13" x14ac:dyDescent="0.15">
      <c r="A657" s="3">
        <v>41311</v>
      </c>
      <c r="B657" s="1">
        <v>55.400002000000001</v>
      </c>
      <c r="C657" s="1">
        <v>55.5</v>
      </c>
      <c r="D657" s="1">
        <v>54.41</v>
      </c>
      <c r="E657" s="1">
        <v>54.52</v>
      </c>
      <c r="F657" s="1">
        <v>26833600</v>
      </c>
      <c r="G657" s="1">
        <v>52.156078999999998</v>
      </c>
      <c r="H657" s="2">
        <f t="shared" si="4"/>
        <v>4.2364891465005959E-3</v>
      </c>
      <c r="I657" s="1">
        <f t="shared" si="5"/>
        <v>4.2365177129081149E-3</v>
      </c>
      <c r="J657" s="11">
        <v>5.1645791263698086E-4</v>
      </c>
    </row>
    <row r="658" spans="1:10" ht="13" x14ac:dyDescent="0.15">
      <c r="A658" s="3">
        <v>41312</v>
      </c>
      <c r="B658" s="1">
        <v>54.07</v>
      </c>
      <c r="C658" s="1">
        <v>54.48</v>
      </c>
      <c r="D658" s="1">
        <v>53.41</v>
      </c>
      <c r="E658" s="1">
        <v>54.360000999999997</v>
      </c>
      <c r="F658" s="1">
        <v>11723200</v>
      </c>
      <c r="G658" s="1">
        <v>52.003016000000002</v>
      </c>
      <c r="H658" s="2">
        <f t="shared" si="4"/>
        <v>-2.9346845194425202E-3</v>
      </c>
      <c r="I658" s="1">
        <f t="shared" si="5"/>
        <v>-2.9347106403454131E-3</v>
      </c>
      <c r="J658" s="11">
        <v>-3.0364752223671432E-3</v>
      </c>
    </row>
    <row r="659" spans="1:10" ht="13" x14ac:dyDescent="0.15">
      <c r="A659" s="3">
        <v>41313</v>
      </c>
      <c r="B659" s="1">
        <v>54.380001</v>
      </c>
      <c r="C659" s="1">
        <v>54.720001000000003</v>
      </c>
      <c r="D659" s="1">
        <v>54.310001</v>
      </c>
      <c r="E659" s="1">
        <v>54.66</v>
      </c>
      <c r="F659" s="1">
        <v>9584300</v>
      </c>
      <c r="G659" s="1">
        <v>52.290008</v>
      </c>
      <c r="H659" s="2">
        <f t="shared" si="4"/>
        <v>5.5187452995079916E-3</v>
      </c>
      <c r="I659" s="1">
        <f t="shared" si="5"/>
        <v>5.5187568351804427E-3</v>
      </c>
      <c r="J659" s="11">
        <v>3.5083007208506433E-3</v>
      </c>
    </row>
    <row r="660" spans="1:10" ht="13" x14ac:dyDescent="0.15">
      <c r="A660" s="3">
        <v>41316</v>
      </c>
      <c r="B660" s="1">
        <v>54.650002000000001</v>
      </c>
      <c r="C660" s="1">
        <v>54.98</v>
      </c>
      <c r="D660" s="1">
        <v>54.59</v>
      </c>
      <c r="E660" s="1">
        <v>54.75</v>
      </c>
      <c r="F660" s="1">
        <v>6358600</v>
      </c>
      <c r="G660" s="1">
        <v>52.376106</v>
      </c>
      <c r="H660" s="2">
        <f t="shared" si="4"/>
        <v>1.6465422612514345E-3</v>
      </c>
      <c r="I660" s="1">
        <f t="shared" si="5"/>
        <v>1.6465478452403332E-3</v>
      </c>
      <c r="J660" s="11">
        <v>-1.5528869438925941E-3</v>
      </c>
    </row>
    <row r="661" spans="1:10" ht="13" x14ac:dyDescent="0.15">
      <c r="A661" s="3">
        <v>41317</v>
      </c>
      <c r="B661" s="1">
        <v>54.77</v>
      </c>
      <c r="C661" s="1">
        <v>55.049999</v>
      </c>
      <c r="D661" s="1">
        <v>54.689999</v>
      </c>
      <c r="E661" s="1">
        <v>54.950001</v>
      </c>
      <c r="F661" s="1">
        <v>8758100</v>
      </c>
      <c r="G661" s="1">
        <v>52.567435000000003</v>
      </c>
      <c r="H661" s="2">
        <f t="shared" si="4"/>
        <v>3.6529863013698687E-3</v>
      </c>
      <c r="I661" s="1">
        <f t="shared" si="5"/>
        <v>3.6529825260397022E-3</v>
      </c>
      <c r="J661" s="11">
        <v>3.3969761609345607E-3</v>
      </c>
    </row>
    <row r="662" spans="1:10" ht="13" x14ac:dyDescent="0.15">
      <c r="A662" s="3">
        <v>41318</v>
      </c>
      <c r="B662" s="1">
        <v>55.080002</v>
      </c>
      <c r="C662" s="1">
        <v>55.299999</v>
      </c>
      <c r="D662" s="1">
        <v>54.669998</v>
      </c>
      <c r="E662" s="1">
        <v>54.959999000000003</v>
      </c>
      <c r="F662" s="1">
        <v>5701400</v>
      </c>
      <c r="G662" s="1">
        <v>52.576999000000001</v>
      </c>
      <c r="H662" s="2">
        <f t="shared" si="4"/>
        <v>1.8194722143868679E-4</v>
      </c>
      <c r="I662" s="1">
        <f t="shared" si="5"/>
        <v>1.8193773388405698E-4</v>
      </c>
      <c r="J662" s="11">
        <v>-2.5530212850974491E-3</v>
      </c>
    </row>
    <row r="663" spans="1:10" ht="13" x14ac:dyDescent="0.15">
      <c r="A663" s="3">
        <v>41319</v>
      </c>
      <c r="B663" s="1">
        <v>54.919998</v>
      </c>
      <c r="C663" s="1">
        <v>55.169998</v>
      </c>
      <c r="D663" s="1">
        <v>54.709999000000003</v>
      </c>
      <c r="E663" s="1">
        <v>54.880001</v>
      </c>
      <c r="F663" s="1">
        <v>8564500</v>
      </c>
      <c r="G663" s="1">
        <v>52.50047</v>
      </c>
      <c r="H663" s="2">
        <f t="shared" si="4"/>
        <v>-1.4555677120737091E-3</v>
      </c>
      <c r="I663" s="1">
        <f t="shared" si="5"/>
        <v>-1.4555604438359203E-3</v>
      </c>
      <c r="J663" s="11">
        <v>-6.8086756555405675E-4</v>
      </c>
    </row>
    <row r="664" spans="1:10" ht="13" x14ac:dyDescent="0.15">
      <c r="A664" s="3">
        <v>41320</v>
      </c>
      <c r="B664" s="1">
        <v>55.049999</v>
      </c>
      <c r="C664" s="1">
        <v>55.619999</v>
      </c>
      <c r="D664" s="1">
        <v>54.889999000000003</v>
      </c>
      <c r="E664" s="1">
        <v>55.610000999999997</v>
      </c>
      <c r="F664" s="1">
        <v>17783400</v>
      </c>
      <c r="G664" s="1">
        <v>53.198818000000003</v>
      </c>
      <c r="H664" s="2">
        <f t="shared" si="4"/>
        <v>1.3301749028758161E-2</v>
      </c>
      <c r="I664" s="1">
        <f t="shared" si="5"/>
        <v>1.3301747584355013E-2</v>
      </c>
      <c r="J664" s="11">
        <v>5.9900426522503842E-4</v>
      </c>
    </row>
    <row r="665" spans="1:10" ht="13" x14ac:dyDescent="0.15">
      <c r="A665" s="3">
        <v>41324</v>
      </c>
      <c r="B665" s="1">
        <v>55.580002</v>
      </c>
      <c r="C665" s="1">
        <v>55.950001</v>
      </c>
      <c r="D665" s="1">
        <v>55.57</v>
      </c>
      <c r="E665" s="1">
        <v>55.73</v>
      </c>
      <c r="F665" s="1">
        <v>7780500</v>
      </c>
      <c r="G665" s="1">
        <v>53.313612999999997</v>
      </c>
      <c r="H665" s="2">
        <f t="shared" si="4"/>
        <v>2.1578672512521618E-3</v>
      </c>
      <c r="I665" s="1">
        <f t="shared" si="5"/>
        <v>2.1578486950592354E-3</v>
      </c>
      <c r="J665" s="11">
        <v>3.8557485528876098E-3</v>
      </c>
    </row>
    <row r="666" spans="1:10" ht="13" x14ac:dyDescent="0.15">
      <c r="A666" s="3">
        <v>41325</v>
      </c>
      <c r="B666" s="1">
        <v>55.619999</v>
      </c>
      <c r="C666" s="1">
        <v>55.82</v>
      </c>
      <c r="D666" s="1">
        <v>54.560001</v>
      </c>
      <c r="E666" s="1">
        <v>54.599997999999999</v>
      </c>
      <c r="F666" s="1">
        <v>8460700</v>
      </c>
      <c r="G666" s="1">
        <v>52.232607999999999</v>
      </c>
      <c r="H666" s="2">
        <f t="shared" si="4"/>
        <v>-2.0276368203839899E-2</v>
      </c>
      <c r="I666" s="1">
        <f t="shared" si="5"/>
        <v>-2.0276341053831741E-2</v>
      </c>
      <c r="J666" s="11">
        <v>-7.7039343769349919E-3</v>
      </c>
    </row>
    <row r="667" spans="1:10" ht="13" x14ac:dyDescent="0.15">
      <c r="A667" s="3">
        <v>41326</v>
      </c>
      <c r="B667" s="1">
        <v>54.580002</v>
      </c>
      <c r="C667" s="1">
        <v>54.82</v>
      </c>
      <c r="D667" s="1">
        <v>54.009998000000003</v>
      </c>
      <c r="E667" s="1">
        <v>54.169998</v>
      </c>
      <c r="F667" s="1">
        <v>6802500</v>
      </c>
      <c r="G667" s="1">
        <v>51.821252000000001</v>
      </c>
      <c r="H667" s="2">
        <f t="shared" si="4"/>
        <v>-7.8754581639361911E-3</v>
      </c>
      <c r="I667" s="1">
        <f t="shared" si="5"/>
        <v>-7.8754635418548866E-3</v>
      </c>
      <c r="J667" s="11">
        <v>-3.3688590996863704E-3</v>
      </c>
    </row>
    <row r="668" spans="1:10" ht="13" x14ac:dyDescent="0.15">
      <c r="A668" s="3">
        <v>41327</v>
      </c>
      <c r="B668" s="1">
        <v>54.389999000000003</v>
      </c>
      <c r="C668" s="1">
        <v>54.580002</v>
      </c>
      <c r="D668" s="1">
        <v>53.93</v>
      </c>
      <c r="E668" s="1">
        <v>54.25</v>
      </c>
      <c r="F668" s="1">
        <v>7603600</v>
      </c>
      <c r="G668" s="1">
        <v>51.897784999999999</v>
      </c>
      <c r="H668" s="2">
        <f t="shared" si="4"/>
        <v>1.4768691702739282E-3</v>
      </c>
      <c r="I668" s="1">
        <f t="shared" si="5"/>
        <v>1.476865128615529E-3</v>
      </c>
      <c r="J668" s="11">
        <v>8.641558443571869E-3</v>
      </c>
    </row>
    <row r="669" spans="1:10" ht="13" x14ac:dyDescent="0.15">
      <c r="A669" s="3">
        <v>41330</v>
      </c>
      <c r="B669" s="1">
        <v>54.599997999999999</v>
      </c>
      <c r="C669" s="1">
        <v>54.790000999999997</v>
      </c>
      <c r="D669" s="1">
        <v>53.59</v>
      </c>
      <c r="E669" s="1">
        <v>53.59</v>
      </c>
      <c r="F669" s="1">
        <v>9830200</v>
      </c>
      <c r="G669" s="1">
        <v>51.266401999999999</v>
      </c>
      <c r="H669" s="2">
        <f t="shared" si="4"/>
        <v>-1.2165898617511458E-2</v>
      </c>
      <c r="I669" s="1">
        <f t="shared" si="5"/>
        <v>-1.2165894941373694E-2</v>
      </c>
      <c r="J669" s="11">
        <v>-1.5456541070004376E-2</v>
      </c>
    </row>
    <row r="670" spans="1:10" ht="13" x14ac:dyDescent="0.15">
      <c r="A670" s="3">
        <v>41331</v>
      </c>
      <c r="B670" s="1">
        <v>53.810001</v>
      </c>
      <c r="C670" s="1">
        <v>54.040000999999997</v>
      </c>
      <c r="D670" s="1">
        <v>53.599997999999999</v>
      </c>
      <c r="E670" s="1">
        <v>53.900002000000001</v>
      </c>
      <c r="F670" s="1">
        <v>6238300</v>
      </c>
      <c r="G670" s="1">
        <v>51.562961999999999</v>
      </c>
      <c r="H670" s="2">
        <f t="shared" si="4"/>
        <v>5.7846986378055085E-3</v>
      </c>
      <c r="I670" s="1">
        <f t="shared" si="5"/>
        <v>5.7846852603387205E-3</v>
      </c>
      <c r="J670" s="11">
        <v>8.4125457443577512E-3</v>
      </c>
    </row>
    <row r="671" spans="1:10" ht="13" x14ac:dyDescent="0.15">
      <c r="A671" s="3">
        <v>41332</v>
      </c>
      <c r="B671" s="1">
        <v>53.900002000000001</v>
      </c>
      <c r="C671" s="1">
        <v>54.66</v>
      </c>
      <c r="D671" s="1">
        <v>53.849997999999999</v>
      </c>
      <c r="E671" s="1">
        <v>54.48</v>
      </c>
      <c r="F671" s="1">
        <v>7243500</v>
      </c>
      <c r="G671" s="1">
        <v>52.117812000000001</v>
      </c>
      <c r="H671" s="2">
        <f t="shared" si="4"/>
        <v>1.0760630398492309E-2</v>
      </c>
      <c r="I671" s="1">
        <f t="shared" si="5"/>
        <v>1.0760630857474826E-2</v>
      </c>
      <c r="J671" s="11">
        <v>1.2607093711558843E-2</v>
      </c>
    </row>
    <row r="672" spans="1:10" ht="13" x14ac:dyDescent="0.15">
      <c r="A672" s="3">
        <v>41333</v>
      </c>
      <c r="B672" s="1">
        <v>54.540000999999997</v>
      </c>
      <c r="C672" s="1">
        <v>55.040000999999997</v>
      </c>
      <c r="D672" s="1">
        <v>54.389999000000003</v>
      </c>
      <c r="E672" s="1">
        <v>54.59</v>
      </c>
      <c r="F672" s="1">
        <v>6605000</v>
      </c>
      <c r="G672" s="1">
        <v>52.223042999999997</v>
      </c>
      <c r="H672" s="2">
        <f t="shared" si="4"/>
        <v>2.0190895741557737E-3</v>
      </c>
      <c r="I672" s="1">
        <f t="shared" si="5"/>
        <v>2.0190985761258801E-3</v>
      </c>
      <c r="J672" s="11">
        <v>-1.4834345258410981E-3</v>
      </c>
    </row>
    <row r="673" spans="1:10" ht="13" x14ac:dyDescent="0.15">
      <c r="A673" s="3">
        <v>41334</v>
      </c>
      <c r="B673" s="1">
        <v>54.310001</v>
      </c>
      <c r="C673" s="1">
        <v>55.369999</v>
      </c>
      <c r="D673" s="1">
        <v>54.299999</v>
      </c>
      <c r="E673" s="1">
        <v>55.330002</v>
      </c>
      <c r="F673" s="1">
        <v>8311500</v>
      </c>
      <c r="G673" s="1">
        <v>52.930959000000001</v>
      </c>
      <c r="H673" s="2">
        <f t="shared" si="4"/>
        <v>1.355563289979844E-2</v>
      </c>
      <c r="I673" s="1">
        <f t="shared" si="5"/>
        <v>1.3555625243822051E-2</v>
      </c>
      <c r="J673" s="11">
        <v>2.5023981250439152E-3</v>
      </c>
    </row>
    <row r="674" spans="1:10" ht="13" x14ac:dyDescent="0.15">
      <c r="A674" s="3">
        <v>41337</v>
      </c>
      <c r="B674" s="1">
        <v>55.16</v>
      </c>
      <c r="C674" s="1">
        <v>55.84</v>
      </c>
      <c r="D674" s="1">
        <v>55</v>
      </c>
      <c r="E674" s="1">
        <v>55.799999</v>
      </c>
      <c r="F674" s="1">
        <v>6357400</v>
      </c>
      <c r="G674" s="1">
        <v>53.380578</v>
      </c>
      <c r="H674" s="2">
        <f t="shared" si="4"/>
        <v>8.4944330925561754E-3</v>
      </c>
      <c r="I674" s="1">
        <f t="shared" si="5"/>
        <v>8.4944427324658602E-3</v>
      </c>
      <c r="J674" s="11">
        <v>2.7083797314242466E-3</v>
      </c>
    </row>
    <row r="675" spans="1:10" ht="13" x14ac:dyDescent="0.15">
      <c r="A675" s="3">
        <v>41338</v>
      </c>
      <c r="B675" s="1">
        <v>55.950001</v>
      </c>
      <c r="C675" s="1">
        <v>56.580002</v>
      </c>
      <c r="D675" s="1">
        <v>55.900002000000001</v>
      </c>
      <c r="E675" s="1">
        <v>56.48</v>
      </c>
      <c r="F675" s="1">
        <v>7067900</v>
      </c>
      <c r="G675" s="1">
        <v>54.031094000000003</v>
      </c>
      <c r="H675" s="2">
        <f t="shared" si="4"/>
        <v>1.2186398067856546E-2</v>
      </c>
      <c r="I675" s="1">
        <f t="shared" si="5"/>
        <v>1.2186379847741687E-2</v>
      </c>
      <c r="J675" s="11">
        <v>8.9149789023612262E-3</v>
      </c>
    </row>
    <row r="676" spans="1:10" ht="13" x14ac:dyDescent="0.15">
      <c r="A676" s="3">
        <v>41339</v>
      </c>
      <c r="B676" s="1">
        <v>56.529998999999997</v>
      </c>
      <c r="C676" s="1">
        <v>56.84</v>
      </c>
      <c r="D676" s="1">
        <v>56.25</v>
      </c>
      <c r="E676" s="1">
        <v>56.360000999999997</v>
      </c>
      <c r="F676" s="1">
        <v>5572600</v>
      </c>
      <c r="G676" s="1">
        <v>53.916297999999998</v>
      </c>
      <c r="H676" s="2">
        <f t="shared" si="4"/>
        <v>-2.1246281869688379E-3</v>
      </c>
      <c r="I676" s="1">
        <f t="shared" si="5"/>
        <v>-2.1246284593091054E-3</v>
      </c>
      <c r="J676" s="11">
        <v>2.9796118079930714E-3</v>
      </c>
    </row>
    <row r="677" spans="1:10" ht="13" x14ac:dyDescent="0.15">
      <c r="A677" s="3">
        <v>41340</v>
      </c>
      <c r="B677" s="1">
        <v>56.360000999999997</v>
      </c>
      <c r="C677" s="1">
        <v>56.470001000000003</v>
      </c>
      <c r="D677" s="1">
        <v>56.009998000000003</v>
      </c>
      <c r="E677" s="1">
        <v>56.32</v>
      </c>
      <c r="F677" s="1">
        <v>4813700</v>
      </c>
      <c r="G677" s="1">
        <v>53.878031999999997</v>
      </c>
      <c r="H677" s="2">
        <f t="shared" si="4"/>
        <v>-7.0974093843604842E-4</v>
      </c>
      <c r="I677" s="1">
        <f t="shared" si="5"/>
        <v>-7.0972973700828153E-4</v>
      </c>
      <c r="J677" s="11">
        <v>2.3257863231919123E-3</v>
      </c>
    </row>
    <row r="678" spans="1:10" ht="13" x14ac:dyDescent="0.15">
      <c r="A678" s="3">
        <v>41341</v>
      </c>
      <c r="B678" s="1">
        <v>56.560001</v>
      </c>
      <c r="C678" s="1">
        <v>57.509998000000003</v>
      </c>
      <c r="D678" s="1">
        <v>56.52</v>
      </c>
      <c r="E678" s="1">
        <v>57.389999000000003</v>
      </c>
      <c r="F678" s="1">
        <v>8157800</v>
      </c>
      <c r="G678" s="1">
        <v>54.901637999999998</v>
      </c>
      <c r="H678" s="2">
        <f t="shared" si="4"/>
        <v>1.8998561789772776E-2</v>
      </c>
      <c r="I678" s="1">
        <f t="shared" si="5"/>
        <v>1.8998578121784421E-2</v>
      </c>
      <c r="J678" s="11">
        <v>4.7161538139378545E-3</v>
      </c>
    </row>
    <row r="679" spans="1:10" ht="13" x14ac:dyDescent="0.15">
      <c r="A679" s="3">
        <v>41344</v>
      </c>
      <c r="B679" s="1">
        <v>57.389999000000003</v>
      </c>
      <c r="C679" s="1">
        <v>57.75</v>
      </c>
      <c r="D679" s="1">
        <v>57.34</v>
      </c>
      <c r="E679" s="1">
        <v>57.66</v>
      </c>
      <c r="F679" s="1">
        <v>7155200</v>
      </c>
      <c r="G679" s="1">
        <v>55.159931</v>
      </c>
      <c r="H679" s="2">
        <f t="shared" si="4"/>
        <v>4.7046698850786439E-3</v>
      </c>
      <c r="I679" s="1">
        <f t="shared" si="5"/>
        <v>4.7046501599825111E-3</v>
      </c>
      <c r="J679" s="11">
        <v>3.4881909248660682E-3</v>
      </c>
    </row>
    <row r="680" spans="1:10" ht="13" x14ac:dyDescent="0.15">
      <c r="A680" s="3">
        <v>41345</v>
      </c>
      <c r="B680" s="1">
        <v>57.52</v>
      </c>
      <c r="C680" s="1">
        <v>57.630001</v>
      </c>
      <c r="D680" s="1">
        <v>56.700001</v>
      </c>
      <c r="E680" s="1">
        <v>57.110000999999997</v>
      </c>
      <c r="F680" s="1">
        <v>7159100</v>
      </c>
      <c r="G680" s="1">
        <v>54.633778999999997</v>
      </c>
      <c r="H680" s="2">
        <f t="shared" si="4"/>
        <v>-9.5386576482830339E-3</v>
      </c>
      <c r="I680" s="1">
        <f t="shared" si="5"/>
        <v>-9.5386631284945459E-3</v>
      </c>
      <c r="J680" s="11">
        <v>1.9169892708816808E-4</v>
      </c>
    </row>
    <row r="681" spans="1:10" ht="13" x14ac:dyDescent="0.15">
      <c r="A681" s="3">
        <v>41346</v>
      </c>
      <c r="B681" s="1">
        <v>57.16</v>
      </c>
      <c r="C681" s="1">
        <v>57.439999</v>
      </c>
      <c r="D681" s="1">
        <v>56.939999</v>
      </c>
      <c r="E681" s="1">
        <v>57.34</v>
      </c>
      <c r="F681" s="1">
        <v>5209800</v>
      </c>
      <c r="G681" s="1">
        <v>54.853805999999999</v>
      </c>
      <c r="H681" s="2">
        <f t="shared" si="4"/>
        <v>4.0272981259448148E-3</v>
      </c>
      <c r="I681" s="1">
        <f t="shared" si="5"/>
        <v>4.0273069889601044E-3</v>
      </c>
      <c r="J681" s="11">
        <v>3.6129262822131409E-4</v>
      </c>
    </row>
    <row r="682" spans="1:10" ht="13" x14ac:dyDescent="0.15">
      <c r="A682" s="3">
        <v>41347</v>
      </c>
      <c r="B682" s="1">
        <v>57.349997999999999</v>
      </c>
      <c r="C682" s="1">
        <v>57.82</v>
      </c>
      <c r="D682" s="1">
        <v>57.27</v>
      </c>
      <c r="E682" s="1">
        <v>57.75</v>
      </c>
      <c r="F682" s="1">
        <v>5908200</v>
      </c>
      <c r="G682" s="1">
        <v>55.246029</v>
      </c>
      <c r="H682" s="2">
        <f t="shared" si="4"/>
        <v>7.1503313568189149E-3</v>
      </c>
      <c r="I682" s="1">
        <f t="shared" si="5"/>
        <v>7.1503333788725861E-3</v>
      </c>
      <c r="J682" s="11">
        <v>5.8012974106104878E-3</v>
      </c>
    </row>
    <row r="683" spans="1:10" ht="13" x14ac:dyDescent="0.15">
      <c r="A683" s="3">
        <v>41348</v>
      </c>
      <c r="B683" s="1">
        <v>57.5</v>
      </c>
      <c r="C683" s="1">
        <v>57.779998999999997</v>
      </c>
      <c r="D683" s="1">
        <v>57.34</v>
      </c>
      <c r="E683" s="1">
        <v>57.580002</v>
      </c>
      <c r="F683" s="1">
        <v>13788100</v>
      </c>
      <c r="G683" s="1">
        <v>55.083402</v>
      </c>
      <c r="H683" s="2">
        <f t="shared" si="4"/>
        <v>-2.9436883116883057E-3</v>
      </c>
      <c r="I683" s="1">
        <f t="shared" si="5"/>
        <v>-2.9436866856077659E-3</v>
      </c>
      <c r="J683" s="11">
        <v>-1.7215117677199237E-3</v>
      </c>
    </row>
    <row r="684" spans="1:10" ht="13" x14ac:dyDescent="0.15">
      <c r="A684" s="3">
        <v>41351</v>
      </c>
      <c r="B684" s="1">
        <v>57.080002</v>
      </c>
      <c r="C684" s="1">
        <v>57.189999</v>
      </c>
      <c r="D684" s="1">
        <v>56.75</v>
      </c>
      <c r="E684" s="1">
        <v>56.830002</v>
      </c>
      <c r="F684" s="1">
        <v>5125800</v>
      </c>
      <c r="G684" s="1">
        <v>54.365921</v>
      </c>
      <c r="H684" s="2">
        <f t="shared" si="4"/>
        <v>-1.3025355573971671E-2</v>
      </c>
      <c r="I684" s="1">
        <f t="shared" si="5"/>
        <v>-1.3025357438888748E-2</v>
      </c>
      <c r="J684" s="11">
        <v>-4.2752038191580504E-3</v>
      </c>
    </row>
    <row r="685" spans="1:10" ht="13" x14ac:dyDescent="0.15">
      <c r="A685" s="3">
        <v>41352</v>
      </c>
      <c r="B685" s="1">
        <v>56.830002</v>
      </c>
      <c r="C685" s="1">
        <v>57.049999</v>
      </c>
      <c r="D685" s="1">
        <v>55.759998000000003</v>
      </c>
      <c r="E685" s="1">
        <v>56.310001</v>
      </c>
      <c r="F685" s="1">
        <v>8884200</v>
      </c>
      <c r="G685" s="1">
        <v>53.868467000000003</v>
      </c>
      <c r="H685" s="2">
        <f t="shared" si="4"/>
        <v>-9.1501140541927241E-3</v>
      </c>
      <c r="I685" s="1">
        <f t="shared" si="5"/>
        <v>-9.1501071047798057E-3</v>
      </c>
      <c r="J685" s="11">
        <v>2.602217339185597E-4</v>
      </c>
    </row>
    <row r="686" spans="1:10" ht="13" x14ac:dyDescent="0.15">
      <c r="A686" s="3">
        <v>41353</v>
      </c>
      <c r="B686" s="1">
        <v>56.59</v>
      </c>
      <c r="C686" s="1">
        <v>57.150002000000001</v>
      </c>
      <c r="D686" s="1">
        <v>56.540000999999997</v>
      </c>
      <c r="E686" s="1">
        <v>56.939999</v>
      </c>
      <c r="F686" s="1">
        <v>6018700</v>
      </c>
      <c r="G686" s="1">
        <v>54.471147999999999</v>
      </c>
      <c r="H686" s="2">
        <f t="shared" si="4"/>
        <v>1.1188030346509859E-2</v>
      </c>
      <c r="I686" s="1">
        <f t="shared" si="5"/>
        <v>1.1188010974954919E-2</v>
      </c>
      <c r="J686" s="11">
        <v>3.867657372672563E-3</v>
      </c>
    </row>
    <row r="687" spans="1:10" ht="13" x14ac:dyDescent="0.15">
      <c r="A687" s="3">
        <v>41354</v>
      </c>
      <c r="B687" s="1">
        <v>56.740001999999997</v>
      </c>
      <c r="C687" s="1">
        <v>56.849997999999999</v>
      </c>
      <c r="D687" s="1">
        <v>56.16</v>
      </c>
      <c r="E687" s="1">
        <v>56.310001</v>
      </c>
      <c r="F687" s="1">
        <v>5168500</v>
      </c>
      <c r="G687" s="1">
        <v>53.868467000000003</v>
      </c>
      <c r="H687" s="2">
        <f t="shared" si="4"/>
        <v>-1.106424325718728E-2</v>
      </c>
      <c r="I687" s="1">
        <f t="shared" si="5"/>
        <v>-1.1064224311923753E-2</v>
      </c>
      <c r="J687" s="11">
        <v>-6.2184341272430617E-3</v>
      </c>
    </row>
    <row r="688" spans="1:10" ht="13" x14ac:dyDescent="0.15">
      <c r="A688" s="3">
        <v>41355</v>
      </c>
      <c r="B688" s="1">
        <v>56.650002000000001</v>
      </c>
      <c r="C688" s="1">
        <v>57.099997999999999</v>
      </c>
      <c r="D688" s="1">
        <v>56.52</v>
      </c>
      <c r="E688" s="1">
        <v>56.779998999999997</v>
      </c>
      <c r="F688" s="1">
        <v>5500200</v>
      </c>
      <c r="G688" s="1">
        <v>54.318086000000001</v>
      </c>
      <c r="H688" s="2">
        <f t="shared" si="4"/>
        <v>8.3466167937023619E-3</v>
      </c>
      <c r="I688" s="1">
        <f t="shared" si="5"/>
        <v>8.3466084156432075E-3</v>
      </c>
      <c r="J688" s="11">
        <v>6.2781334353127988E-3</v>
      </c>
    </row>
    <row r="689" spans="1:10" ht="13" x14ac:dyDescent="0.15">
      <c r="A689" s="3">
        <v>41358</v>
      </c>
      <c r="B689" s="1">
        <v>57</v>
      </c>
      <c r="C689" s="1">
        <v>57.110000999999997</v>
      </c>
      <c r="D689" s="1">
        <v>55.869999</v>
      </c>
      <c r="E689" s="1">
        <v>56.209999000000003</v>
      </c>
      <c r="F689" s="1">
        <v>7881500</v>
      </c>
      <c r="G689" s="1">
        <v>53.772801000000001</v>
      </c>
      <c r="H689" s="2">
        <f t="shared" si="4"/>
        <v>-1.0038746214137714E-2</v>
      </c>
      <c r="I689" s="1">
        <f t="shared" si="5"/>
        <v>-1.0038737373772703E-2</v>
      </c>
      <c r="J689" s="11">
        <v>-4.4294470728112184E-3</v>
      </c>
    </row>
    <row r="690" spans="1:10" ht="13" x14ac:dyDescent="0.15">
      <c r="A690" s="3">
        <v>41359</v>
      </c>
      <c r="B690" s="1">
        <v>56.41</v>
      </c>
      <c r="C690" s="1">
        <v>56.73</v>
      </c>
      <c r="D690" s="1">
        <v>56.330002</v>
      </c>
      <c r="E690" s="1">
        <v>56.630001</v>
      </c>
      <c r="F690" s="1">
        <v>4675600</v>
      </c>
      <c r="G690" s="1">
        <v>54.174591999999997</v>
      </c>
      <c r="H690" s="2">
        <f t="shared" si="4"/>
        <v>7.4720157885076041E-3</v>
      </c>
      <c r="I690" s="1">
        <f t="shared" si="5"/>
        <v>7.4720117332179843E-3</v>
      </c>
      <c r="J690" s="11">
        <v>7.7451776228132894E-3</v>
      </c>
    </row>
    <row r="691" spans="1:10" ht="13" x14ac:dyDescent="0.15">
      <c r="A691" s="3">
        <v>41360</v>
      </c>
      <c r="B691" s="1">
        <v>56.34</v>
      </c>
      <c r="C691" s="1">
        <v>56.5</v>
      </c>
      <c r="D691" s="1">
        <v>55.990001999999997</v>
      </c>
      <c r="E691" s="1">
        <v>56.470001000000003</v>
      </c>
      <c r="F691" s="1">
        <v>6392400</v>
      </c>
      <c r="G691" s="1">
        <v>54.021529999999998</v>
      </c>
      <c r="H691" s="2">
        <f t="shared" si="4"/>
        <v>-2.825357534427672E-3</v>
      </c>
      <c r="I691" s="1">
        <f t="shared" si="5"/>
        <v>-2.8253466126703544E-3</v>
      </c>
      <c r="J691" s="11">
        <v>-2.3002083911989623E-3</v>
      </c>
    </row>
    <row r="692" spans="1:10" ht="13" x14ac:dyDescent="0.15">
      <c r="A692" s="3">
        <v>41361</v>
      </c>
      <c r="B692" s="1">
        <v>56.59</v>
      </c>
      <c r="C692" s="1">
        <v>56.939999</v>
      </c>
      <c r="D692" s="1">
        <v>56.5</v>
      </c>
      <c r="E692" s="1">
        <v>56.799999</v>
      </c>
      <c r="F692" s="1">
        <v>6705600</v>
      </c>
      <c r="G692" s="1">
        <v>54.337218999999997</v>
      </c>
      <c r="H692" s="2">
        <f t="shared" si="4"/>
        <v>5.8437753525096663E-3</v>
      </c>
      <c r="I692" s="1">
        <f t="shared" si="5"/>
        <v>5.8437626627753604E-3</v>
      </c>
      <c r="J692" s="11">
        <v>3.6058999366010303E-3</v>
      </c>
    </row>
    <row r="693" spans="1:10" ht="13" x14ac:dyDescent="0.15">
      <c r="A693" s="3">
        <v>41365</v>
      </c>
      <c r="B693" s="1">
        <v>56.889999000000003</v>
      </c>
      <c r="C693" s="1">
        <v>57.139999000000003</v>
      </c>
      <c r="D693" s="1">
        <v>56.150002000000001</v>
      </c>
      <c r="E693" s="1">
        <v>56.689999</v>
      </c>
      <c r="F693" s="1">
        <v>6722400</v>
      </c>
      <c r="G693" s="1">
        <v>54.231988000000001</v>
      </c>
      <c r="H693" s="2">
        <f t="shared" si="4"/>
        <v>-1.9366197524052673E-3</v>
      </c>
      <c r="I693" s="1">
        <f t="shared" si="5"/>
        <v>-1.9366283725340508E-3</v>
      </c>
      <c r="J693" s="11">
        <v>-3.9032920884995287E-4</v>
      </c>
    </row>
    <row r="694" spans="1:10" ht="13" x14ac:dyDescent="0.15">
      <c r="A694" s="3">
        <v>41366</v>
      </c>
      <c r="B694" s="1">
        <v>57.040000999999997</v>
      </c>
      <c r="C694" s="1">
        <v>57.459999000000003</v>
      </c>
      <c r="D694" s="1">
        <v>56.959999000000003</v>
      </c>
      <c r="E694" s="1">
        <v>57.459999000000003</v>
      </c>
      <c r="F694" s="1">
        <v>6575300</v>
      </c>
      <c r="G694" s="1">
        <v>54.968601999999997</v>
      </c>
      <c r="H694" s="2">
        <f t="shared" si="4"/>
        <v>1.3582642680942773E-2</v>
      </c>
      <c r="I694" s="1">
        <f t="shared" si="5"/>
        <v>1.3582647938334767E-2</v>
      </c>
      <c r="J694" s="11">
        <v>6.1182378454532936E-3</v>
      </c>
    </row>
    <row r="695" spans="1:10" ht="13" x14ac:dyDescent="0.15">
      <c r="A695" s="3">
        <v>41367</v>
      </c>
      <c r="B695" s="1">
        <v>57.639999000000003</v>
      </c>
      <c r="C695" s="1">
        <v>57.75</v>
      </c>
      <c r="D695" s="1">
        <v>57</v>
      </c>
      <c r="E695" s="1">
        <v>57.25</v>
      </c>
      <c r="F695" s="1">
        <v>8101000</v>
      </c>
      <c r="G695" s="1">
        <v>54.767709000000004</v>
      </c>
      <c r="H695" s="2">
        <f t="shared" si="4"/>
        <v>-3.654698984592801E-3</v>
      </c>
      <c r="I695" s="1">
        <f t="shared" si="5"/>
        <v>-3.6546863607699819E-3</v>
      </c>
      <c r="J695" s="11">
        <v>-7.6156108031294311E-3</v>
      </c>
    </row>
    <row r="696" spans="1:10" ht="13" x14ac:dyDescent="0.15">
      <c r="A696" s="3">
        <v>41368</v>
      </c>
      <c r="B696" s="1">
        <v>57.279998999999997</v>
      </c>
      <c r="C696" s="1">
        <v>57.720001000000003</v>
      </c>
      <c r="D696" s="1">
        <v>57.18</v>
      </c>
      <c r="E696" s="1">
        <v>57.59</v>
      </c>
      <c r="F696" s="1">
        <v>6412400</v>
      </c>
      <c r="G696" s="1">
        <v>55.092967000000002</v>
      </c>
      <c r="H696" s="2">
        <f t="shared" si="4"/>
        <v>5.9388646288210199E-3</v>
      </c>
      <c r="I696" s="1">
        <f t="shared" si="5"/>
        <v>5.9388644502182484E-3</v>
      </c>
      <c r="J696" s="11">
        <v>3.8322611823484246E-3</v>
      </c>
    </row>
    <row r="697" spans="1:10" ht="13" x14ac:dyDescent="0.15">
      <c r="A697" s="3">
        <v>41369</v>
      </c>
      <c r="B697" s="1">
        <v>56.889999000000003</v>
      </c>
      <c r="C697" s="1">
        <v>57.73</v>
      </c>
      <c r="D697" s="1">
        <v>56.369999</v>
      </c>
      <c r="E697" s="1">
        <v>57.700001</v>
      </c>
      <c r="F697" s="1">
        <v>7034700</v>
      </c>
      <c r="G697" s="1">
        <v>55.198197999999998</v>
      </c>
      <c r="H697" s="2">
        <f t="shared" si="4"/>
        <v>1.9100711929153828E-3</v>
      </c>
      <c r="I697" s="1">
        <f t="shared" si="5"/>
        <v>1.9100623133983018E-3</v>
      </c>
      <c r="J697" s="11">
        <v>-2.7974833149196927E-3</v>
      </c>
    </row>
    <row r="698" spans="1:10" ht="13" x14ac:dyDescent="0.15">
      <c r="A698" s="3">
        <v>41372</v>
      </c>
      <c r="B698" s="1">
        <v>57.830002</v>
      </c>
      <c r="C698" s="1">
        <v>58.82</v>
      </c>
      <c r="D698" s="1">
        <v>57.759998000000003</v>
      </c>
      <c r="E698" s="1">
        <v>58.82</v>
      </c>
      <c r="F698" s="1">
        <v>9796200</v>
      </c>
      <c r="G698" s="1">
        <v>56.269635000000001</v>
      </c>
      <c r="H698" s="2">
        <f t="shared" si="4"/>
        <v>1.9410727566538517E-2</v>
      </c>
      <c r="I698" s="1">
        <f t="shared" si="5"/>
        <v>1.9410724241396487E-2</v>
      </c>
      <c r="J698" s="11">
        <v>3.3113382880486379E-3</v>
      </c>
    </row>
    <row r="699" spans="1:10" ht="13" x14ac:dyDescent="0.15">
      <c r="A699" s="3">
        <v>41373</v>
      </c>
      <c r="B699" s="1">
        <v>58.720001000000003</v>
      </c>
      <c r="C699" s="1">
        <v>59.240001999999997</v>
      </c>
      <c r="D699" s="1">
        <v>58.52</v>
      </c>
      <c r="E699" s="1">
        <v>59.139999000000003</v>
      </c>
      <c r="F699" s="1">
        <v>8864800</v>
      </c>
      <c r="G699" s="1">
        <v>56.575760000000002</v>
      </c>
      <c r="H699" s="2">
        <f t="shared" si="4"/>
        <v>5.4403094185651616E-3</v>
      </c>
      <c r="I699" s="1">
        <f t="shared" si="5"/>
        <v>5.4403231867418637E-3</v>
      </c>
      <c r="J699" s="11">
        <v>4.1043945775362375E-3</v>
      </c>
    </row>
    <row r="700" spans="1:10" ht="13" x14ac:dyDescent="0.15">
      <c r="A700" s="3">
        <v>41374</v>
      </c>
      <c r="B700" s="1">
        <v>59.369999</v>
      </c>
      <c r="C700" s="1">
        <v>60.139999000000003</v>
      </c>
      <c r="D700" s="1">
        <v>59.34</v>
      </c>
      <c r="E700" s="1">
        <v>60.110000999999997</v>
      </c>
      <c r="F700" s="1">
        <v>8438100</v>
      </c>
      <c r="G700" s="1">
        <v>57.503703000000002</v>
      </c>
      <c r="H700" s="2">
        <f t="shared" si="4"/>
        <v>1.6401792634456989E-2</v>
      </c>
      <c r="I700" s="1">
        <f t="shared" si="5"/>
        <v>1.6401777015456778E-2</v>
      </c>
      <c r="J700" s="11">
        <v>8.7764079059100986E-3</v>
      </c>
    </row>
    <row r="701" spans="1:10" ht="13" x14ac:dyDescent="0.15">
      <c r="A701" s="3">
        <v>41375</v>
      </c>
      <c r="B701" s="1">
        <v>60.110000999999997</v>
      </c>
      <c r="C701" s="1">
        <v>60.669998</v>
      </c>
      <c r="D701" s="1">
        <v>60.02</v>
      </c>
      <c r="E701" s="1">
        <v>60.549999</v>
      </c>
      <c r="F701" s="1">
        <v>9241800</v>
      </c>
      <c r="G701" s="1">
        <v>57.924624000000001</v>
      </c>
      <c r="H701" s="2">
        <f t="shared" si="4"/>
        <v>7.319880097822703E-3</v>
      </c>
      <c r="I701" s="1">
        <f t="shared" si="5"/>
        <v>7.3198938162295371E-3</v>
      </c>
      <c r="J701" s="11">
        <v>4.2493176048122912E-3</v>
      </c>
    </row>
    <row r="702" spans="1:10" ht="13" x14ac:dyDescent="0.15">
      <c r="A702" s="3">
        <v>41376</v>
      </c>
      <c r="B702" s="1">
        <v>60.290000999999997</v>
      </c>
      <c r="C702" s="1">
        <v>60.73</v>
      </c>
      <c r="D702" s="1">
        <v>60.27</v>
      </c>
      <c r="E702" s="1">
        <v>60.549999</v>
      </c>
      <c r="F702" s="1">
        <v>8533000</v>
      </c>
      <c r="G702" s="1">
        <v>57.924624000000001</v>
      </c>
      <c r="H702" s="2">
        <f t="shared" si="4"/>
        <v>0</v>
      </c>
      <c r="I702" s="1">
        <f t="shared" si="5"/>
        <v>0</v>
      </c>
      <c r="J702" s="11">
        <v>-5.3871004164919003E-6</v>
      </c>
    </row>
    <row r="703" spans="1:10" ht="13" x14ac:dyDescent="0.15">
      <c r="A703" s="3">
        <v>41379</v>
      </c>
      <c r="B703" s="1">
        <v>60.259998000000003</v>
      </c>
      <c r="C703" s="1">
        <v>60.669998</v>
      </c>
      <c r="D703" s="1">
        <v>58.84</v>
      </c>
      <c r="E703" s="1">
        <v>58.880001</v>
      </c>
      <c r="F703" s="1">
        <v>12027900</v>
      </c>
      <c r="G703" s="1">
        <v>56.327035000000002</v>
      </c>
      <c r="H703" s="2">
        <f t="shared" si="4"/>
        <v>-2.7580479398521537E-2</v>
      </c>
      <c r="I703" s="1">
        <f t="shared" si="5"/>
        <v>-2.7580481143908663E-2</v>
      </c>
      <c r="J703" s="11">
        <v>-1.7884850628957158E-2</v>
      </c>
    </row>
    <row r="704" spans="1:10" ht="13" x14ac:dyDescent="0.15">
      <c r="A704" s="3">
        <v>41380</v>
      </c>
      <c r="B704" s="1">
        <v>59.259998000000003</v>
      </c>
      <c r="C704" s="1">
        <v>60.75</v>
      </c>
      <c r="D704" s="1">
        <v>59.080002</v>
      </c>
      <c r="E704" s="1">
        <v>60.75</v>
      </c>
      <c r="F704" s="1">
        <v>10309400</v>
      </c>
      <c r="G704" s="1">
        <v>58.115952999999998</v>
      </c>
      <c r="H704" s="2">
        <f t="shared" si="4"/>
        <v>3.1759493346475993E-2</v>
      </c>
      <c r="I704" s="1">
        <f t="shared" si="5"/>
        <v>3.1759491689914002E-2</v>
      </c>
      <c r="J704" s="11">
        <v>1.0793746769771675E-2</v>
      </c>
    </row>
    <row r="705" spans="1:10" ht="13" x14ac:dyDescent="0.15">
      <c r="A705" s="3">
        <v>41381</v>
      </c>
      <c r="B705" s="1">
        <v>60.349997999999999</v>
      </c>
      <c r="C705" s="1">
        <v>60.689999</v>
      </c>
      <c r="D705" s="1">
        <v>60.02</v>
      </c>
      <c r="E705" s="1">
        <v>60.68</v>
      </c>
      <c r="F705" s="1">
        <v>11531200</v>
      </c>
      <c r="G705" s="1">
        <v>58.048988000000001</v>
      </c>
      <c r="H705" s="2">
        <f t="shared" si="4"/>
        <v>-1.1522633744856013E-3</v>
      </c>
      <c r="I705" s="1">
        <f t="shared" si="5"/>
        <v>-1.1522653685124319E-3</v>
      </c>
      <c r="J705" s="11">
        <v>-9.3645380273727381E-3</v>
      </c>
    </row>
    <row r="706" spans="1:10" ht="13" x14ac:dyDescent="0.15">
      <c r="A706" s="3">
        <v>41382</v>
      </c>
      <c r="B706" s="1">
        <v>60.639999000000003</v>
      </c>
      <c r="C706" s="1">
        <v>60.669998</v>
      </c>
      <c r="D706" s="1">
        <v>59.880001</v>
      </c>
      <c r="E706" s="1">
        <v>59.990001999999997</v>
      </c>
      <c r="F706" s="1">
        <v>9203200</v>
      </c>
      <c r="G706" s="1">
        <v>57.388907000000003</v>
      </c>
      <c r="H706" s="2">
        <f t="shared" si="4"/>
        <v>-1.137109426499675E-2</v>
      </c>
      <c r="I706" s="1">
        <f t="shared" si="5"/>
        <v>-1.1371102628007885E-2</v>
      </c>
      <c r="J706" s="11">
        <v>-5.5716858391589826E-3</v>
      </c>
    </row>
    <row r="707" spans="1:10" ht="13" x14ac:dyDescent="0.15">
      <c r="A707" s="3">
        <v>41383</v>
      </c>
      <c r="B707" s="1">
        <v>60.25</v>
      </c>
      <c r="C707" s="1">
        <v>61.560001</v>
      </c>
      <c r="D707" s="1">
        <v>60.25</v>
      </c>
      <c r="E707" s="1">
        <v>61.560001</v>
      </c>
      <c r="F707" s="1">
        <v>9488300</v>
      </c>
      <c r="G707" s="1">
        <v>58.890833000000001</v>
      </c>
      <c r="H707" s="2">
        <f t="shared" si="4"/>
        <v>2.6171010962793482E-2</v>
      </c>
      <c r="I707" s="1">
        <f t="shared" si="5"/>
        <v>2.6171015942157556E-2</v>
      </c>
      <c r="J707" s="11">
        <v>7.1335353788125767E-4</v>
      </c>
    </row>
    <row r="708" spans="1:10" ht="13" x14ac:dyDescent="0.15">
      <c r="A708" s="3">
        <v>41386</v>
      </c>
      <c r="B708" s="1">
        <v>61.59</v>
      </c>
      <c r="C708" s="1">
        <v>62.099997999999999</v>
      </c>
      <c r="D708" s="1">
        <v>61.150002000000001</v>
      </c>
      <c r="E708" s="1">
        <v>62.009998000000003</v>
      </c>
      <c r="F708" s="1">
        <v>6306900</v>
      </c>
      <c r="G708" s="1">
        <v>59.321319000000003</v>
      </c>
      <c r="H708" s="2">
        <f t="shared" si="4"/>
        <v>7.3098926687802249E-3</v>
      </c>
      <c r="I708" s="1">
        <f t="shared" si="5"/>
        <v>7.3098982994518336E-3</v>
      </c>
      <c r="J708" s="11">
        <v>1.3514443578888692E-3</v>
      </c>
    </row>
    <row r="709" spans="1:10" ht="13" x14ac:dyDescent="0.15">
      <c r="A709" s="3">
        <v>41387</v>
      </c>
      <c r="B709" s="1">
        <v>62.400002000000001</v>
      </c>
      <c r="C709" s="1">
        <v>62.619999</v>
      </c>
      <c r="D709" s="1">
        <v>61.540000999999997</v>
      </c>
      <c r="E709" s="1">
        <v>62.59</v>
      </c>
      <c r="F709" s="1">
        <v>6260800</v>
      </c>
      <c r="G709" s="1">
        <v>59.876173000000001</v>
      </c>
      <c r="H709" s="2">
        <f t="shared" si="4"/>
        <v>9.3533626625822552E-3</v>
      </c>
      <c r="I709" s="1">
        <f t="shared" si="5"/>
        <v>9.3533658616053155E-3</v>
      </c>
      <c r="J709" s="11">
        <v>1.0454332642259716E-2</v>
      </c>
    </row>
    <row r="710" spans="1:10" ht="13" x14ac:dyDescent="0.15">
      <c r="A710" s="3">
        <v>41388</v>
      </c>
      <c r="B710" s="1">
        <v>62.709999000000003</v>
      </c>
      <c r="C710" s="1">
        <v>62.900002000000001</v>
      </c>
      <c r="D710" s="1">
        <v>61.59</v>
      </c>
      <c r="E710" s="1">
        <v>61.939999</v>
      </c>
      <c r="F710" s="1">
        <v>7335400</v>
      </c>
      <c r="G710" s="1">
        <v>59.254353999999999</v>
      </c>
      <c r="H710" s="2">
        <f t="shared" si="4"/>
        <v>-1.0385061511423601E-2</v>
      </c>
      <c r="I710" s="1">
        <f t="shared" si="5"/>
        <v>-1.038508256030328E-2</v>
      </c>
      <c r="J710" s="11">
        <v>-2.9321829820718303E-3</v>
      </c>
    </row>
    <row r="711" spans="1:10" ht="13" x14ac:dyDescent="0.15">
      <c r="A711" s="3">
        <v>41389</v>
      </c>
      <c r="B711" s="1">
        <v>62.009998000000003</v>
      </c>
      <c r="C711" s="1">
        <v>62.169998</v>
      </c>
      <c r="D711" s="1">
        <v>61.549999</v>
      </c>
      <c r="E711" s="1">
        <v>62</v>
      </c>
      <c r="F711" s="1">
        <v>6680900</v>
      </c>
      <c r="G711" s="1">
        <v>59.311754000000001</v>
      </c>
      <c r="H711" s="2">
        <f t="shared" si="4"/>
        <v>9.6869552742485108E-4</v>
      </c>
      <c r="I711" s="1">
        <f t="shared" si="5"/>
        <v>9.6870518578265536E-4</v>
      </c>
      <c r="J711" s="11">
        <v>1.669358102326747E-3</v>
      </c>
    </row>
    <row r="712" spans="1:10" ht="13" x14ac:dyDescent="0.15">
      <c r="A712" s="3">
        <v>41390</v>
      </c>
      <c r="B712" s="1">
        <v>62.060001</v>
      </c>
      <c r="C712" s="1">
        <v>62.290000999999997</v>
      </c>
      <c r="D712" s="1">
        <v>61.549999</v>
      </c>
      <c r="E712" s="1">
        <v>61.869999</v>
      </c>
      <c r="F712" s="1">
        <v>7038500</v>
      </c>
      <c r="G712" s="1">
        <v>59.187390000000001</v>
      </c>
      <c r="H712" s="2">
        <f t="shared" si="4"/>
        <v>-2.0967903225806456E-3</v>
      </c>
      <c r="I712" s="1">
        <f t="shared" si="5"/>
        <v>-2.0967850655706443E-3</v>
      </c>
      <c r="J712" s="11">
        <v>7.9927624019526051E-4</v>
      </c>
    </row>
    <row r="713" spans="1:10" ht="13" x14ac:dyDescent="0.15">
      <c r="A713" s="3">
        <v>41393</v>
      </c>
      <c r="B713" s="1">
        <v>62.82</v>
      </c>
      <c r="C713" s="1">
        <v>63.25</v>
      </c>
      <c r="D713" s="1">
        <v>62.59</v>
      </c>
      <c r="E713" s="1">
        <v>63</v>
      </c>
      <c r="F713" s="1">
        <v>7203900</v>
      </c>
      <c r="G713" s="1">
        <v>60.268394999999998</v>
      </c>
      <c r="H713" s="2">
        <f t="shared" si="4"/>
        <v>1.8264118607792448E-2</v>
      </c>
      <c r="I713" s="1">
        <f t="shared" si="5"/>
        <v>1.8264109973425043E-2</v>
      </c>
      <c r="J713" s="11">
        <v>7.2183402178061726E-3</v>
      </c>
    </row>
    <row r="714" spans="1:10" ht="13" x14ac:dyDescent="0.15">
      <c r="A714" s="3">
        <v>41394</v>
      </c>
      <c r="B714" s="1">
        <v>62.93</v>
      </c>
      <c r="C714" s="1">
        <v>63.080002</v>
      </c>
      <c r="D714" s="1">
        <v>62.439999</v>
      </c>
      <c r="E714" s="1">
        <v>62.84</v>
      </c>
      <c r="F714" s="1">
        <v>8528800</v>
      </c>
      <c r="G714" s="1">
        <v>60.115333</v>
      </c>
      <c r="H714" s="2">
        <f t="shared" si="4"/>
        <v>-2.5396825396824855E-3</v>
      </c>
      <c r="I714" s="1">
        <f t="shared" si="5"/>
        <v>-2.5396727422390872E-3</v>
      </c>
      <c r="J714" s="11">
        <v>1.4204848587094346E-3</v>
      </c>
    </row>
    <row r="715" spans="1:10" ht="13" x14ac:dyDescent="0.15">
      <c r="A715" s="3">
        <v>41395</v>
      </c>
      <c r="B715" s="1">
        <v>62.880001</v>
      </c>
      <c r="C715" s="1">
        <v>63.5</v>
      </c>
      <c r="D715" s="1">
        <v>62.799999</v>
      </c>
      <c r="E715" s="1">
        <v>63.209999000000003</v>
      </c>
      <c r="F715" s="1">
        <v>7468900</v>
      </c>
      <c r="G715" s="1">
        <v>60.469289000000003</v>
      </c>
      <c r="H715" s="2">
        <f t="shared" si="4"/>
        <v>5.8879535327816665E-3</v>
      </c>
      <c r="I715" s="1">
        <f t="shared" si="5"/>
        <v>5.8879487534403861E-3</v>
      </c>
      <c r="J715" s="11">
        <v>-9.3565689414782695E-3</v>
      </c>
    </row>
    <row r="716" spans="1:10" ht="13" x14ac:dyDescent="0.15">
      <c r="A716" s="3">
        <v>41396</v>
      </c>
      <c r="B716" s="1">
        <v>63.400002000000001</v>
      </c>
      <c r="C716" s="1">
        <v>63.93</v>
      </c>
      <c r="D716" s="1">
        <v>63.110000999999997</v>
      </c>
      <c r="E716" s="1">
        <v>63.880001</v>
      </c>
      <c r="F716" s="1">
        <v>5249600</v>
      </c>
      <c r="G716" s="1">
        <v>61.110241000000002</v>
      </c>
      <c r="H716" s="2">
        <f t="shared" si="4"/>
        <v>1.0599620480930503E-2</v>
      </c>
      <c r="I716" s="1">
        <f t="shared" si="5"/>
        <v>1.0599628515559338E-2</v>
      </c>
      <c r="J716" s="11">
        <v>8.8858120205046621E-3</v>
      </c>
    </row>
    <row r="717" spans="1:10" ht="13" x14ac:dyDescent="0.15">
      <c r="A717" s="3">
        <v>41397</v>
      </c>
      <c r="B717" s="1">
        <v>64.180000000000007</v>
      </c>
      <c r="C717" s="1">
        <v>64.849997999999999</v>
      </c>
      <c r="D717" s="1">
        <v>63.880001</v>
      </c>
      <c r="E717" s="1">
        <v>64.800003000000004</v>
      </c>
      <c r="F717" s="1">
        <v>9196000</v>
      </c>
      <c r="G717" s="1">
        <v>61.990352000000001</v>
      </c>
      <c r="H717" s="2">
        <f t="shared" si="4"/>
        <v>1.4402034840293815E-2</v>
      </c>
      <c r="I717" s="1">
        <f t="shared" si="5"/>
        <v>1.4402021422235912E-2</v>
      </c>
      <c r="J717" s="11">
        <v>9.5997782590943222E-3</v>
      </c>
    </row>
    <row r="718" spans="1:10" ht="13" x14ac:dyDescent="0.15">
      <c r="A718" s="3">
        <v>41400</v>
      </c>
      <c r="B718" s="1">
        <v>65.089995999999999</v>
      </c>
      <c r="C718" s="1">
        <v>65.589995999999999</v>
      </c>
      <c r="D718" s="1">
        <v>64.510002</v>
      </c>
      <c r="E718" s="1">
        <v>65.059997999999993</v>
      </c>
      <c r="F718" s="1">
        <v>10239600</v>
      </c>
      <c r="G718" s="1">
        <v>62.239074000000002</v>
      </c>
      <c r="H718" s="2">
        <f t="shared" si="4"/>
        <v>4.0122683327651898E-3</v>
      </c>
      <c r="I718" s="1">
        <f t="shared" si="5"/>
        <v>4.012269522199209E-3</v>
      </c>
      <c r="J718" s="11">
        <v>-3.3860849191164608E-4</v>
      </c>
    </row>
    <row r="719" spans="1:10" ht="13" x14ac:dyDescent="0.15">
      <c r="A719" s="3">
        <v>41401</v>
      </c>
      <c r="B719" s="1">
        <v>65.440002000000007</v>
      </c>
      <c r="C719" s="1">
        <v>66.089995999999999</v>
      </c>
      <c r="D719" s="1">
        <v>64.769997000000004</v>
      </c>
      <c r="E719" s="1">
        <v>66.069999999999993</v>
      </c>
      <c r="F719" s="1">
        <v>14539100</v>
      </c>
      <c r="G719" s="1">
        <v>63.205283999999999</v>
      </c>
      <c r="H719" s="2">
        <f t="shared" si="4"/>
        <v>1.5524162788938299E-2</v>
      </c>
      <c r="I719" s="1">
        <f t="shared" si="5"/>
        <v>1.5524170555622286E-2</v>
      </c>
      <c r="J719" s="11">
        <v>5.8328006980798439E-3</v>
      </c>
    </row>
    <row r="720" spans="1:10" ht="13" x14ac:dyDescent="0.15">
      <c r="A720" s="3">
        <v>41402</v>
      </c>
      <c r="B720" s="1">
        <v>66</v>
      </c>
      <c r="C720" s="1">
        <v>66</v>
      </c>
      <c r="D720" s="1">
        <v>64.559997999999993</v>
      </c>
      <c r="E720" s="1">
        <v>65.989998</v>
      </c>
      <c r="F720" s="1">
        <v>17803200</v>
      </c>
      <c r="G720" s="1">
        <v>63.128751000000001</v>
      </c>
      <c r="H720" s="2">
        <f t="shared" si="4"/>
        <v>-1.2108672619947519E-3</v>
      </c>
      <c r="I720" s="1">
        <f t="shared" si="5"/>
        <v>-1.2108639524505221E-3</v>
      </c>
      <c r="J720" s="11">
        <v>3.2491544579754113E-3</v>
      </c>
    </row>
    <row r="721" spans="1:10" ht="13" x14ac:dyDescent="0.15">
      <c r="A721" s="3">
        <v>41403</v>
      </c>
      <c r="B721" s="1">
        <v>65.730002999999996</v>
      </c>
      <c r="C721" s="1">
        <v>67.110000999999997</v>
      </c>
      <c r="D721" s="1">
        <v>65.510002</v>
      </c>
      <c r="E721" s="1">
        <v>66.669998000000007</v>
      </c>
      <c r="F721" s="1">
        <v>11325000</v>
      </c>
      <c r="G721" s="1">
        <v>63.779266999999997</v>
      </c>
      <c r="H721" s="2">
        <f t="shared" si="4"/>
        <v>1.0304591917096389E-2</v>
      </c>
      <c r="I721" s="1">
        <f t="shared" si="5"/>
        <v>1.030459164319592E-2</v>
      </c>
      <c r="J721" s="11">
        <v>-1.4895611435892374E-3</v>
      </c>
    </row>
    <row r="722" spans="1:10" ht="13" x14ac:dyDescent="0.15">
      <c r="A722" s="3">
        <v>41404</v>
      </c>
      <c r="B722" s="1">
        <v>66.690002000000007</v>
      </c>
      <c r="C722" s="1">
        <v>67.430000000000007</v>
      </c>
      <c r="D722" s="1">
        <v>66.339995999999999</v>
      </c>
      <c r="E722" s="1">
        <v>67.199996999999996</v>
      </c>
      <c r="F722" s="1">
        <v>8654000</v>
      </c>
      <c r="G722" s="1">
        <v>64.286286000000004</v>
      </c>
      <c r="H722" s="2">
        <f t="shared" si="4"/>
        <v>7.9495877590995186E-3</v>
      </c>
      <c r="I722" s="1">
        <f t="shared" si="5"/>
        <v>7.9495896370211771E-3</v>
      </c>
      <c r="J722" s="11">
        <v>2.3782412945901233E-3</v>
      </c>
    </row>
    <row r="723" spans="1:10" ht="13" x14ac:dyDescent="0.15">
      <c r="A723" s="3">
        <v>41407</v>
      </c>
      <c r="B723" s="1">
        <v>66.959998999999996</v>
      </c>
      <c r="C723" s="1">
        <v>67.519997000000004</v>
      </c>
      <c r="D723" s="1">
        <v>66.919998000000007</v>
      </c>
      <c r="E723" s="1">
        <v>67.319999999999993</v>
      </c>
      <c r="F723" s="1">
        <v>5195000</v>
      </c>
      <c r="G723" s="1">
        <v>64.401084999999995</v>
      </c>
      <c r="H723" s="2">
        <f t="shared" si="4"/>
        <v>1.785759008292768E-3</v>
      </c>
      <c r="I723" s="1">
        <f t="shared" si="5"/>
        <v>1.7857463409846194E-3</v>
      </c>
      <c r="J723" s="11">
        <v>-1.7733609369801858E-3</v>
      </c>
    </row>
    <row r="724" spans="1:10" ht="13" x14ac:dyDescent="0.15">
      <c r="A724" s="3">
        <v>41408</v>
      </c>
      <c r="B724" s="1">
        <v>67.430000000000007</v>
      </c>
      <c r="C724" s="1">
        <v>67.489998</v>
      </c>
      <c r="D724" s="1">
        <v>66.980002999999996</v>
      </c>
      <c r="E724" s="1">
        <v>67.470000999999996</v>
      </c>
      <c r="F724" s="1">
        <v>9675400</v>
      </c>
      <c r="G724" s="1">
        <v>64.544583000000003</v>
      </c>
      <c r="H724" s="2">
        <f t="shared" si="4"/>
        <v>2.2281788472965415E-3</v>
      </c>
      <c r="I724" s="1">
        <f t="shared" si="5"/>
        <v>2.2281922734688109E-3</v>
      </c>
      <c r="J724" s="11">
        <v>8.1879759270188403E-3</v>
      </c>
    </row>
    <row r="725" spans="1:10" ht="13" x14ac:dyDescent="0.15">
      <c r="A725" s="3">
        <v>41409</v>
      </c>
      <c r="B725" s="1">
        <v>67.419998000000007</v>
      </c>
      <c r="C725" s="1">
        <v>67.790001000000004</v>
      </c>
      <c r="D725" s="1">
        <v>67.180000000000007</v>
      </c>
      <c r="E725" s="1">
        <v>67.669998000000007</v>
      </c>
      <c r="F725" s="1">
        <v>7925900</v>
      </c>
      <c r="G725" s="1">
        <v>64.735907999999995</v>
      </c>
      <c r="H725" s="2">
        <f t="shared" si="4"/>
        <v>2.9642359127875278E-3</v>
      </c>
      <c r="I725" s="1">
        <f t="shared" si="5"/>
        <v>2.9642301663021352E-3</v>
      </c>
      <c r="J725" s="11">
        <v>3.9723586533248261E-3</v>
      </c>
    </row>
    <row r="726" spans="1:10" ht="13" x14ac:dyDescent="0.15">
      <c r="A726" s="3">
        <v>41410</v>
      </c>
      <c r="B726" s="1">
        <v>67.620002999999997</v>
      </c>
      <c r="C726" s="1">
        <v>67.889999000000003</v>
      </c>
      <c r="D726" s="1">
        <v>66.199996999999996</v>
      </c>
      <c r="E726" s="1">
        <v>66.470000999999996</v>
      </c>
      <c r="F726" s="1">
        <v>8473100</v>
      </c>
      <c r="G726" s="1">
        <v>63.587941999999998</v>
      </c>
      <c r="H726" s="2">
        <f t="shared" si="4"/>
        <v>-1.7733072786554688E-2</v>
      </c>
      <c r="I726" s="1">
        <f t="shared" si="5"/>
        <v>-1.7733064005219436E-2</v>
      </c>
      <c r="J726" s="11">
        <v>-2.7802802233142564E-3</v>
      </c>
    </row>
    <row r="727" spans="1:10" ht="13" x14ac:dyDescent="0.15">
      <c r="A727" s="3">
        <v>41411</v>
      </c>
      <c r="B727" s="1">
        <v>66.160004000000001</v>
      </c>
      <c r="C727" s="1">
        <v>66.580001999999993</v>
      </c>
      <c r="D727" s="1">
        <v>65.680000000000007</v>
      </c>
      <c r="E727" s="1">
        <v>66.580001999999993</v>
      </c>
      <c r="F727" s="1">
        <v>9160100</v>
      </c>
      <c r="G727" s="1">
        <v>63.693173000000002</v>
      </c>
      <c r="H727" s="2">
        <f t="shared" si="4"/>
        <v>1.6548969210937263E-3</v>
      </c>
      <c r="I727" s="1">
        <f t="shared" si="5"/>
        <v>1.6548892241237091E-3</v>
      </c>
      <c r="J727" s="11">
        <v>7.9550260646046606E-3</v>
      </c>
    </row>
    <row r="728" spans="1:10" ht="13" x14ac:dyDescent="0.15">
      <c r="A728" s="3">
        <v>41414</v>
      </c>
      <c r="B728" s="1">
        <v>66.580001999999993</v>
      </c>
      <c r="C728" s="1">
        <v>66.599997999999999</v>
      </c>
      <c r="D728" s="1">
        <v>66.050003000000004</v>
      </c>
      <c r="E728" s="1">
        <v>66.120002999999997</v>
      </c>
      <c r="F728" s="1">
        <v>5893300</v>
      </c>
      <c r="G728" s="1">
        <v>63.253118999999998</v>
      </c>
      <c r="H728" s="2">
        <f t="shared" si="4"/>
        <v>-6.9089664491148008E-3</v>
      </c>
      <c r="I728" s="1">
        <f t="shared" si="5"/>
        <v>-6.9089665229898891E-3</v>
      </c>
      <c r="J728" s="11">
        <v>-1.2452534462012558E-3</v>
      </c>
    </row>
    <row r="729" spans="1:10" ht="13" x14ac:dyDescent="0.15">
      <c r="A729" s="3">
        <v>41415</v>
      </c>
      <c r="B729" s="1">
        <v>66.349997999999999</v>
      </c>
      <c r="C729" s="1">
        <v>66.400002000000001</v>
      </c>
      <c r="D729" s="1">
        <v>65.709998999999996</v>
      </c>
      <c r="E729" s="1">
        <v>65.830001999999993</v>
      </c>
      <c r="F729" s="1">
        <v>7359100</v>
      </c>
      <c r="G729" s="1">
        <v>62.975692000000002</v>
      </c>
      <c r="H729" s="2">
        <f t="shared" si="4"/>
        <v>-4.3859798372967969E-3</v>
      </c>
      <c r="I729" s="1">
        <f t="shared" si="5"/>
        <v>-4.3859813458368094E-3</v>
      </c>
      <c r="J729" s="11">
        <v>3.4104241382737007E-3</v>
      </c>
    </row>
    <row r="730" spans="1:10" ht="13" x14ac:dyDescent="0.15">
      <c r="A730" s="3">
        <v>41416</v>
      </c>
      <c r="B730" s="1">
        <v>65.760002</v>
      </c>
      <c r="C730" s="1">
        <v>66.709998999999996</v>
      </c>
      <c r="D730" s="1">
        <v>65.269997000000004</v>
      </c>
      <c r="E730" s="1">
        <v>65.569999999999993</v>
      </c>
      <c r="F730" s="1">
        <v>8142400</v>
      </c>
      <c r="G730" s="1">
        <v>62.726962999999998</v>
      </c>
      <c r="H730" s="2">
        <f t="shared" si="4"/>
        <v>-3.949597327978208E-3</v>
      </c>
      <c r="I730" s="1">
        <f t="shared" si="5"/>
        <v>-3.9496032850262989E-3</v>
      </c>
      <c r="J730" s="11">
        <v>-5.2256533894184257E-3</v>
      </c>
    </row>
    <row r="731" spans="1:10" ht="13" x14ac:dyDescent="0.15">
      <c r="A731" s="3">
        <v>41417</v>
      </c>
      <c r="B731" s="1">
        <v>64.870002999999997</v>
      </c>
      <c r="C731" s="1">
        <v>65.440002000000007</v>
      </c>
      <c r="D731" s="1">
        <v>64.239998</v>
      </c>
      <c r="E731" s="1">
        <v>65.230002999999996</v>
      </c>
      <c r="F731" s="1">
        <v>7536200</v>
      </c>
      <c r="G731" s="1">
        <v>62.401708999999997</v>
      </c>
      <c r="H731" s="2">
        <f t="shared" si="4"/>
        <v>-5.1852524020130674E-3</v>
      </c>
      <c r="I731" s="1">
        <f t="shared" si="5"/>
        <v>-5.1852342986858941E-3</v>
      </c>
      <c r="J731" s="11">
        <v>-8.2771146242036845E-4</v>
      </c>
    </row>
    <row r="732" spans="1:10" ht="13" x14ac:dyDescent="0.15">
      <c r="A732" s="3">
        <v>41418</v>
      </c>
      <c r="B732" s="1">
        <v>64.75</v>
      </c>
      <c r="C732" s="1">
        <v>65.529999000000004</v>
      </c>
      <c r="D732" s="1">
        <v>64.389999000000003</v>
      </c>
      <c r="E732" s="1">
        <v>65.489998</v>
      </c>
      <c r="F732" s="1">
        <v>8846100</v>
      </c>
      <c r="G732" s="1">
        <v>62.65043</v>
      </c>
      <c r="H732" s="2">
        <f t="shared" si="4"/>
        <v>3.9858192249355492E-3</v>
      </c>
      <c r="I732" s="1">
        <f t="shared" si="5"/>
        <v>3.9858042990457733E-3</v>
      </c>
      <c r="J732" s="11">
        <v>5.6226813560425655E-4</v>
      </c>
    </row>
    <row r="733" spans="1:10" ht="13" x14ac:dyDescent="0.15">
      <c r="A733" s="3">
        <v>41422</v>
      </c>
      <c r="B733" s="1">
        <v>65.980002999999996</v>
      </c>
      <c r="C733" s="1">
        <v>66.760002</v>
      </c>
      <c r="D733" s="1">
        <v>65.919998000000007</v>
      </c>
      <c r="E733" s="1">
        <v>66.690002000000007</v>
      </c>
      <c r="F733" s="1">
        <v>8280000</v>
      </c>
      <c r="G733" s="1">
        <v>63.798403999999998</v>
      </c>
      <c r="H733" s="2">
        <f t="shared" si="4"/>
        <v>1.8323469791524608E-2</v>
      </c>
      <c r="I733" s="1">
        <f t="shared" si="5"/>
        <v>1.8323481578657926E-2</v>
      </c>
      <c r="J733" s="11">
        <v>6.9456543255160758E-3</v>
      </c>
    </row>
    <row r="734" spans="1:10" ht="13" x14ac:dyDescent="0.15">
      <c r="A734" s="3">
        <v>41423</v>
      </c>
      <c r="B734" s="1">
        <v>66.370002999999997</v>
      </c>
      <c r="C734" s="1">
        <v>66.480002999999996</v>
      </c>
      <c r="D734" s="1">
        <v>65.739998</v>
      </c>
      <c r="E734" s="1">
        <v>66.260002</v>
      </c>
      <c r="F734" s="1">
        <v>6954000</v>
      </c>
      <c r="G734" s="1">
        <v>63.387048</v>
      </c>
      <c r="H734" s="2">
        <f t="shared" si="4"/>
        <v>-6.4477430964840392E-3</v>
      </c>
      <c r="I734" s="1">
        <f t="shared" si="5"/>
        <v>-6.4477475016459325E-3</v>
      </c>
      <c r="J734" s="11">
        <v>-6.9172006433102775E-3</v>
      </c>
    </row>
    <row r="735" spans="1:10" ht="13" x14ac:dyDescent="0.15">
      <c r="A735" s="3">
        <v>41424</v>
      </c>
      <c r="B735" s="1">
        <v>66.440002000000007</v>
      </c>
      <c r="C735" s="1">
        <v>67.110000999999997</v>
      </c>
      <c r="D735" s="1">
        <v>64.319999999999993</v>
      </c>
      <c r="E735" s="1">
        <v>64.650002000000001</v>
      </c>
      <c r="F735" s="1">
        <v>13052700</v>
      </c>
      <c r="G735" s="1">
        <v>61.846854999999998</v>
      </c>
      <c r="H735" s="2">
        <f t="shared" si="4"/>
        <v>-2.4298218403313653E-2</v>
      </c>
      <c r="I735" s="1">
        <f t="shared" si="5"/>
        <v>-2.4298228874769529E-2</v>
      </c>
      <c r="J735" s="11">
        <v>1.4200316458298395E-3</v>
      </c>
    </row>
    <row r="736" spans="1:10" ht="13" x14ac:dyDescent="0.15">
      <c r="A736" s="3">
        <v>41425</v>
      </c>
      <c r="B736" s="1">
        <v>64.569999999999993</v>
      </c>
      <c r="C736" s="1">
        <v>65.029999000000004</v>
      </c>
      <c r="D736" s="1">
        <v>63.07</v>
      </c>
      <c r="E736" s="1">
        <v>63.080002</v>
      </c>
      <c r="F736" s="1">
        <v>11280900</v>
      </c>
      <c r="G736" s="1">
        <v>60.344928000000003</v>
      </c>
      <c r="H736" s="2">
        <f t="shared" si="4"/>
        <v>-2.4284608684157508E-2</v>
      </c>
      <c r="I736" s="1">
        <f t="shared" si="5"/>
        <v>-2.4284613987243086E-2</v>
      </c>
      <c r="J736" s="11">
        <v>-1.363565188089776E-2</v>
      </c>
    </row>
    <row r="737" spans="1:10" ht="13" x14ac:dyDescent="0.15">
      <c r="A737" s="3">
        <v>41428</v>
      </c>
      <c r="B737" s="1">
        <v>63.060001</v>
      </c>
      <c r="C737" s="1">
        <v>63.82</v>
      </c>
      <c r="D737" s="1">
        <v>62.529998999999997</v>
      </c>
      <c r="E737" s="1">
        <v>63.799999</v>
      </c>
      <c r="F737" s="1">
        <v>8705600</v>
      </c>
      <c r="G737" s="1">
        <v>61.033707999999997</v>
      </c>
      <c r="H737" s="2">
        <f t="shared" si="4"/>
        <v>1.1414029441533614E-2</v>
      </c>
      <c r="I737" s="1">
        <f t="shared" si="5"/>
        <v>1.1414049578449976E-2</v>
      </c>
      <c r="J737" s="11">
        <v>9.1600883830628126E-3</v>
      </c>
    </row>
    <row r="738" spans="1:10" ht="13" x14ac:dyDescent="0.15">
      <c r="A738" s="3">
        <v>41429</v>
      </c>
      <c r="B738" s="1">
        <v>63.93</v>
      </c>
      <c r="C738" s="1">
        <v>64.930000000000007</v>
      </c>
      <c r="D738" s="1">
        <v>63.860000999999997</v>
      </c>
      <c r="E738" s="1">
        <v>64.349997999999999</v>
      </c>
      <c r="F738" s="1">
        <v>8147700</v>
      </c>
      <c r="G738" s="1">
        <v>61.55986</v>
      </c>
      <c r="H738" s="2">
        <f t="shared" si="4"/>
        <v>8.6206741163115021E-3</v>
      </c>
      <c r="I738" s="1">
        <f t="shared" si="5"/>
        <v>8.6206789205729283E-3</v>
      </c>
      <c r="J738" s="11">
        <v>-5.0144275739659608E-3</v>
      </c>
    </row>
    <row r="739" spans="1:10" ht="13" x14ac:dyDescent="0.15">
      <c r="A739" s="3">
        <v>41430</v>
      </c>
      <c r="B739" s="1">
        <v>64.050003000000004</v>
      </c>
      <c r="C739" s="1">
        <v>64.120002999999997</v>
      </c>
      <c r="D739" s="1">
        <v>62.799999</v>
      </c>
      <c r="E739" s="1">
        <v>63.119999</v>
      </c>
      <c r="F739" s="1">
        <v>8893600</v>
      </c>
      <c r="G739" s="1">
        <v>60.383190999999997</v>
      </c>
      <c r="H739" s="2">
        <f t="shared" si="4"/>
        <v>-1.9114204168273623E-2</v>
      </c>
      <c r="I739" s="1">
        <f t="shared" si="5"/>
        <v>-1.9114224756196715E-2</v>
      </c>
      <c r="J739" s="11">
        <v>-1.4294160939666961E-2</v>
      </c>
    </row>
    <row r="740" spans="1:10" ht="13" x14ac:dyDescent="0.15">
      <c r="A740" s="3">
        <v>41431</v>
      </c>
      <c r="B740" s="1">
        <v>63.099997999999999</v>
      </c>
      <c r="C740" s="1">
        <v>63.32</v>
      </c>
      <c r="D740" s="1">
        <v>62.040000999999997</v>
      </c>
      <c r="E740" s="1">
        <v>63.139999000000003</v>
      </c>
      <c r="F740" s="1">
        <v>8661900</v>
      </c>
      <c r="G740" s="1">
        <v>60.402324999999998</v>
      </c>
      <c r="H740" s="2">
        <f t="shared" si="4"/>
        <v>3.1685678575506834E-4</v>
      </c>
      <c r="I740" s="1">
        <f t="shared" si="5"/>
        <v>3.168762644558002E-4</v>
      </c>
      <c r="J740" s="11">
        <v>5.3494067316799745E-3</v>
      </c>
    </row>
    <row r="741" spans="1:10" ht="13" x14ac:dyDescent="0.15">
      <c r="A741" s="3">
        <v>41432</v>
      </c>
      <c r="B741" s="1">
        <v>63.630001</v>
      </c>
      <c r="C741" s="1">
        <v>64.870002999999997</v>
      </c>
      <c r="D741" s="1">
        <v>63.25</v>
      </c>
      <c r="E741" s="1">
        <v>64.849997999999999</v>
      </c>
      <c r="F741" s="1">
        <v>7611300</v>
      </c>
      <c r="G741" s="1">
        <v>62.038179999999997</v>
      </c>
      <c r="H741" s="2">
        <f t="shared" si="4"/>
        <v>2.7082658015246345E-2</v>
      </c>
      <c r="I741" s="1">
        <f t="shared" si="5"/>
        <v>2.7082649550327732E-2</v>
      </c>
      <c r="J741" s="11">
        <v>1.3795973726115223E-2</v>
      </c>
    </row>
    <row r="742" spans="1:10" ht="13" x14ac:dyDescent="0.15">
      <c r="A742" s="3">
        <v>41435</v>
      </c>
      <c r="B742" s="1">
        <v>64.910004000000001</v>
      </c>
      <c r="C742" s="1">
        <v>64.970000999999996</v>
      </c>
      <c r="D742" s="1">
        <v>63.700001</v>
      </c>
      <c r="E742" s="1">
        <v>63.830002</v>
      </c>
      <c r="F742" s="1">
        <v>6729500</v>
      </c>
      <c r="G742" s="1">
        <v>61.062409000000002</v>
      </c>
      <c r="H742" s="2">
        <f t="shared" si="4"/>
        <v>-1.5728543276130848E-2</v>
      </c>
      <c r="I742" s="1">
        <f t="shared" si="5"/>
        <v>-1.5728556189107977E-2</v>
      </c>
      <c r="J742" s="11">
        <v>-6.2501343936153609E-4</v>
      </c>
    </row>
    <row r="743" spans="1:10" ht="13" x14ac:dyDescent="0.15">
      <c r="A743" s="3">
        <v>41436</v>
      </c>
      <c r="B743" s="1">
        <v>63.32</v>
      </c>
      <c r="C743" s="1">
        <v>64.300003000000004</v>
      </c>
      <c r="D743" s="1">
        <v>62.970001000000003</v>
      </c>
      <c r="E743" s="1">
        <v>63.799999</v>
      </c>
      <c r="F743" s="1">
        <v>6454800</v>
      </c>
      <c r="G743" s="1">
        <v>61.033707999999997</v>
      </c>
      <c r="H743" s="2">
        <f t="shared" si="4"/>
        <v>-4.7004541845385917E-4</v>
      </c>
      <c r="I743" s="1">
        <f t="shared" si="5"/>
        <v>-4.7002731254846484E-4</v>
      </c>
      <c r="J743" s="11">
        <v>-7.6496782985794286E-3</v>
      </c>
    </row>
    <row r="744" spans="1:10" ht="13" x14ac:dyDescent="0.15">
      <c r="A744" s="3">
        <v>41437</v>
      </c>
      <c r="B744" s="1">
        <v>64.319999999999993</v>
      </c>
      <c r="C744" s="1">
        <v>64.449996999999996</v>
      </c>
      <c r="D744" s="1">
        <v>62.869999</v>
      </c>
      <c r="E744" s="1">
        <v>62.990001999999997</v>
      </c>
      <c r="F744" s="1">
        <v>7663200</v>
      </c>
      <c r="G744" s="1">
        <v>60.258831000000001</v>
      </c>
      <c r="H744" s="2">
        <f t="shared" si="4"/>
        <v>-1.2695877941941703E-2</v>
      </c>
      <c r="I744" s="1">
        <f t="shared" si="5"/>
        <v>-1.2695886017608442E-2</v>
      </c>
      <c r="J744" s="11">
        <v>-8.3843999638055725E-3</v>
      </c>
    </row>
    <row r="745" spans="1:10" ht="13" x14ac:dyDescent="0.15">
      <c r="A745" s="3">
        <v>41438</v>
      </c>
      <c r="B745" s="1">
        <v>62.990001999999997</v>
      </c>
      <c r="C745" s="1">
        <v>64.400002000000001</v>
      </c>
      <c r="D745" s="1">
        <v>62.52</v>
      </c>
      <c r="E745" s="1">
        <v>64.300003000000004</v>
      </c>
      <c r="F745" s="1">
        <v>5584900</v>
      </c>
      <c r="G745" s="1">
        <v>61.512031999999998</v>
      </c>
      <c r="H745" s="2">
        <f t="shared" si="4"/>
        <v>2.0796967112336445E-2</v>
      </c>
      <c r="I745" s="1">
        <f t="shared" si="5"/>
        <v>2.0796968331496458E-2</v>
      </c>
      <c r="J745" s="11">
        <v>1.2060475519987075E-2</v>
      </c>
    </row>
    <row r="746" spans="1:10" ht="13" x14ac:dyDescent="0.15">
      <c r="A746" s="3">
        <v>41439</v>
      </c>
      <c r="B746" s="1">
        <v>64.010002</v>
      </c>
      <c r="C746" s="1">
        <v>64.430000000000007</v>
      </c>
      <c r="D746" s="1">
        <v>63.630001</v>
      </c>
      <c r="E746" s="1">
        <v>63.799999</v>
      </c>
      <c r="F746" s="1">
        <v>5311800</v>
      </c>
      <c r="G746" s="1">
        <v>61.033707999999997</v>
      </c>
      <c r="H746" s="2">
        <f t="shared" si="4"/>
        <v>-7.776111612312119E-3</v>
      </c>
      <c r="I746" s="1">
        <f t="shared" si="5"/>
        <v>-7.7761046814385946E-3</v>
      </c>
      <c r="J746" s="11">
        <v>-6.9781122293602763E-3</v>
      </c>
    </row>
    <row r="747" spans="1:10" ht="13" x14ac:dyDescent="0.15">
      <c r="A747" s="3">
        <v>41442</v>
      </c>
      <c r="B747" s="1">
        <v>64.300003000000004</v>
      </c>
      <c r="C747" s="1">
        <v>65.129997000000003</v>
      </c>
      <c r="D747" s="1">
        <v>64.25</v>
      </c>
      <c r="E747" s="1">
        <v>64.489998</v>
      </c>
      <c r="F747" s="1">
        <v>6752000</v>
      </c>
      <c r="G747" s="1">
        <v>61.693789000000002</v>
      </c>
      <c r="H747" s="2">
        <f t="shared" si="4"/>
        <v>1.0815031517476988E-2</v>
      </c>
      <c r="I747" s="1">
        <f t="shared" si="5"/>
        <v>1.0815023724267339E-2</v>
      </c>
      <c r="J747" s="11">
        <v>7.2772801821846395E-3</v>
      </c>
    </row>
    <row r="748" spans="1:10" ht="13" x14ac:dyDescent="0.15">
      <c r="A748" s="3">
        <v>41443</v>
      </c>
      <c r="B748" s="1">
        <v>64.610000999999997</v>
      </c>
      <c r="C748" s="1">
        <v>65.489998</v>
      </c>
      <c r="D748" s="1">
        <v>64.559997999999993</v>
      </c>
      <c r="E748" s="1">
        <v>65.290001000000004</v>
      </c>
      <c r="F748" s="1">
        <v>5234400</v>
      </c>
      <c r="G748" s="1">
        <v>62.459105000000001</v>
      </c>
      <c r="H748" s="2">
        <f t="shared" si="4"/>
        <v>1.2405070938287265E-2</v>
      </c>
      <c r="I748" s="1">
        <f t="shared" si="5"/>
        <v>1.2405073710094196E-2</v>
      </c>
      <c r="J748" s="11">
        <v>9.1160889966156351E-3</v>
      </c>
    </row>
    <row r="749" spans="1:10" ht="13" x14ac:dyDescent="0.15">
      <c r="A749" s="3">
        <v>41444</v>
      </c>
      <c r="B749" s="1">
        <v>65.190002000000007</v>
      </c>
      <c r="C749" s="1">
        <v>65.550003000000004</v>
      </c>
      <c r="D749" s="1">
        <v>64.330001999999993</v>
      </c>
      <c r="E749" s="1">
        <v>64.330001999999993</v>
      </c>
      <c r="F749" s="1">
        <v>6871400</v>
      </c>
      <c r="G749" s="1">
        <v>61.540730000000003</v>
      </c>
      <c r="H749" s="2">
        <f t="shared" si="4"/>
        <v>-1.47036144171603E-2</v>
      </c>
      <c r="I749" s="1">
        <f t="shared" si="5"/>
        <v>-1.4703620873209719E-2</v>
      </c>
      <c r="J749" s="11">
        <v>-1.3450642383499786E-2</v>
      </c>
    </row>
    <row r="750" spans="1:10" ht="13" x14ac:dyDescent="0.15">
      <c r="A750" s="3">
        <v>41445</v>
      </c>
      <c r="B750" s="1">
        <v>63.220001000000003</v>
      </c>
      <c r="C750" s="1">
        <v>63.52</v>
      </c>
      <c r="D750" s="1">
        <v>61.82</v>
      </c>
      <c r="E750" s="1">
        <v>61.98</v>
      </c>
      <c r="F750" s="1">
        <v>12260800</v>
      </c>
      <c r="G750" s="1">
        <v>59.292620999999997</v>
      </c>
      <c r="H750" s="2">
        <f t="shared" si="4"/>
        <v>-3.6530420129630911E-2</v>
      </c>
      <c r="I750" s="1">
        <f t="shared" si="5"/>
        <v>-3.6530424647221546E-2</v>
      </c>
      <c r="J750" s="11">
        <v>-2.3416203073878376E-2</v>
      </c>
    </row>
    <row r="751" spans="1:10" ht="13" x14ac:dyDescent="0.15">
      <c r="A751" s="3">
        <v>41446</v>
      </c>
      <c r="B751" s="1">
        <v>62.619999</v>
      </c>
      <c r="C751" s="1">
        <v>63.080002</v>
      </c>
      <c r="D751" s="1">
        <v>61.82</v>
      </c>
      <c r="E751" s="1">
        <v>62.73</v>
      </c>
      <c r="F751" s="1">
        <v>11892400</v>
      </c>
      <c r="G751" s="1">
        <v>60.010102000000003</v>
      </c>
      <c r="H751" s="2">
        <f t="shared" si="4"/>
        <v>1.2100677637947725E-2</v>
      </c>
      <c r="I751" s="1">
        <f t="shared" si="5"/>
        <v>1.2100679442050748E-2</v>
      </c>
      <c r="J751" s="11">
        <v>2.7835200169877292E-3</v>
      </c>
    </row>
    <row r="752" spans="1:10" ht="13" x14ac:dyDescent="0.15">
      <c r="A752" s="3">
        <v>41449</v>
      </c>
      <c r="B752" s="1">
        <v>62.25</v>
      </c>
      <c r="C752" s="1">
        <v>62.990001999999997</v>
      </c>
      <c r="D752" s="1">
        <v>61.82</v>
      </c>
      <c r="E752" s="1">
        <v>62.439999</v>
      </c>
      <c r="F752" s="1">
        <v>6494500</v>
      </c>
      <c r="G752" s="1">
        <v>59.732675</v>
      </c>
      <c r="H752" s="2">
        <f t="shared" si="4"/>
        <v>-4.6230033476804822E-3</v>
      </c>
      <c r="I752" s="1">
        <f t="shared" si="5"/>
        <v>-4.6230049733960287E-3</v>
      </c>
      <c r="J752" s="11">
        <v>-9.4490868761475041E-3</v>
      </c>
    </row>
    <row r="753" spans="1:10" ht="13" x14ac:dyDescent="0.15">
      <c r="A753" s="3">
        <v>41450</v>
      </c>
      <c r="B753" s="1">
        <v>62.880001</v>
      </c>
      <c r="C753" s="1">
        <v>63.099997999999999</v>
      </c>
      <c r="D753" s="1">
        <v>62.5</v>
      </c>
      <c r="E753" s="1">
        <v>62.57</v>
      </c>
      <c r="F753" s="1">
        <v>6776700</v>
      </c>
      <c r="G753" s="1">
        <v>59.857039</v>
      </c>
      <c r="H753" s="2">
        <f t="shared" si="4"/>
        <v>2.0820147674890264E-3</v>
      </c>
      <c r="I753" s="1">
        <f t="shared" si="5"/>
        <v>2.0820095533976993E-3</v>
      </c>
      <c r="J753" s="11">
        <v>6.8726484939001485E-3</v>
      </c>
    </row>
    <row r="754" spans="1:10" ht="13" x14ac:dyDescent="0.15">
      <c r="A754" s="3">
        <v>41451</v>
      </c>
      <c r="B754" s="1">
        <v>62.950001</v>
      </c>
      <c r="C754" s="1">
        <v>63.459999000000003</v>
      </c>
      <c r="D754" s="1">
        <v>62.75</v>
      </c>
      <c r="E754" s="1">
        <v>63.209999000000003</v>
      </c>
      <c r="F754" s="1">
        <v>5720400</v>
      </c>
      <c r="G754" s="1">
        <v>60.469289000000003</v>
      </c>
      <c r="H754" s="2">
        <f t="shared" si="4"/>
        <v>1.0228528048585634E-2</v>
      </c>
      <c r="I754" s="1">
        <f t="shared" si="5"/>
        <v>1.0228538033764134E-2</v>
      </c>
      <c r="J754" s="11">
        <v>1.0150876530701363E-2</v>
      </c>
    </row>
    <row r="755" spans="1:10" ht="13" x14ac:dyDescent="0.15">
      <c r="A755" s="3">
        <v>41452</v>
      </c>
      <c r="B755" s="1">
        <v>63.650002000000001</v>
      </c>
      <c r="C755" s="1">
        <v>63.970001000000003</v>
      </c>
      <c r="D755" s="1">
        <v>63.450001</v>
      </c>
      <c r="E755" s="1">
        <v>63.720001000000003</v>
      </c>
      <c r="F755" s="1">
        <v>4875900</v>
      </c>
      <c r="G755" s="1">
        <v>60.957177999999999</v>
      </c>
      <c r="H755" s="2">
        <f t="shared" si="4"/>
        <v>8.0683753847235473E-3</v>
      </c>
      <c r="I755" s="1">
        <f t="shared" si="5"/>
        <v>8.0683766597618757E-3</v>
      </c>
      <c r="J755" s="11">
        <v>7.6693164976493209E-3</v>
      </c>
    </row>
    <row r="756" spans="1:10" ht="13" x14ac:dyDescent="0.15">
      <c r="A756" s="3">
        <v>41453</v>
      </c>
      <c r="B756" s="1">
        <v>63.759998000000003</v>
      </c>
      <c r="C756" s="1">
        <v>64.519997000000004</v>
      </c>
      <c r="D756" s="1">
        <v>63.150002000000001</v>
      </c>
      <c r="E756" s="1">
        <v>63.150002000000001</v>
      </c>
      <c r="F756" s="1">
        <v>10560300</v>
      </c>
      <c r="G756" s="1">
        <v>60.411892999999999</v>
      </c>
      <c r="H756" s="2">
        <f t="shared" si="4"/>
        <v>-8.945370229984817E-3</v>
      </c>
      <c r="I756" s="1">
        <f t="shared" si="5"/>
        <v>-8.9453780160229819E-3</v>
      </c>
      <c r="J756" s="11">
        <v>-7.6468897274526784E-3</v>
      </c>
    </row>
    <row r="757" spans="1:10" ht="13" x14ac:dyDescent="0.15">
      <c r="A757" s="3">
        <v>41456</v>
      </c>
      <c r="B757" s="1">
        <v>63.84</v>
      </c>
      <c r="C757" s="1">
        <v>64.919998000000007</v>
      </c>
      <c r="D757" s="1">
        <v>63.630001</v>
      </c>
      <c r="E757" s="1">
        <v>63.93</v>
      </c>
      <c r="F757" s="1">
        <v>8221600</v>
      </c>
      <c r="G757" s="1">
        <v>61.158071999999997</v>
      </c>
      <c r="H757" s="2">
        <f t="shared" si="4"/>
        <v>1.2351511881187258E-2</v>
      </c>
      <c r="I757" s="1">
        <f t="shared" si="5"/>
        <v>1.2351524889312737E-2</v>
      </c>
      <c r="J757" s="11">
        <v>4.3837763393835922E-3</v>
      </c>
    </row>
    <row r="758" spans="1:10" ht="13" x14ac:dyDescent="0.15">
      <c r="A758" s="3">
        <v>41457</v>
      </c>
      <c r="B758" s="1">
        <v>63.830002</v>
      </c>
      <c r="C758" s="1">
        <v>64.139999000000003</v>
      </c>
      <c r="D758" s="1">
        <v>63.080002</v>
      </c>
      <c r="E758" s="1">
        <v>63.259998000000003</v>
      </c>
      <c r="F758" s="1">
        <v>7690500</v>
      </c>
      <c r="G758" s="1">
        <v>60.517121000000003</v>
      </c>
      <c r="H758" s="2">
        <f t="shared" si="4"/>
        <v>-1.0480244016893426E-2</v>
      </c>
      <c r="I758" s="1">
        <f t="shared" si="5"/>
        <v>-1.0480235544377431E-2</v>
      </c>
      <c r="J758" s="11">
        <v>-2.8413965789328686E-3</v>
      </c>
    </row>
    <row r="759" spans="1:10" ht="13" x14ac:dyDescent="0.15">
      <c r="A759" s="3">
        <v>41458</v>
      </c>
      <c r="B759" s="1">
        <v>62.849997999999999</v>
      </c>
      <c r="C759" s="1">
        <v>63.830002</v>
      </c>
      <c r="D759" s="1">
        <v>62.57</v>
      </c>
      <c r="E759" s="1">
        <v>63.610000999999997</v>
      </c>
      <c r="F759" s="1">
        <v>3351800</v>
      </c>
      <c r="G759" s="1">
        <v>60.851947000000003</v>
      </c>
      <c r="H759" s="2">
        <f t="shared" si="4"/>
        <v>5.5327696975266084E-3</v>
      </c>
      <c r="I759" s="1">
        <f t="shared" si="5"/>
        <v>5.5327483275352703E-3</v>
      </c>
      <c r="J759" s="11">
        <v>3.7475504222287005E-3</v>
      </c>
    </row>
    <row r="760" spans="1:10" ht="13" x14ac:dyDescent="0.15">
      <c r="A760" s="3">
        <v>41460</v>
      </c>
      <c r="B760" s="1">
        <v>63.880001</v>
      </c>
      <c r="C760" s="1">
        <v>63.950001</v>
      </c>
      <c r="D760" s="1">
        <v>63.110000999999997</v>
      </c>
      <c r="E760" s="1">
        <v>63.82</v>
      </c>
      <c r="F760" s="1">
        <v>5645800</v>
      </c>
      <c r="G760" s="1">
        <v>61.052841000000001</v>
      </c>
      <c r="H760" s="2">
        <f t="shared" si="4"/>
        <v>3.3013519367811892E-3</v>
      </c>
      <c r="I760" s="1">
        <f t="shared" si="5"/>
        <v>3.3013569804101442E-3</v>
      </c>
      <c r="J760" s="11">
        <v>9.8389430484654306E-3</v>
      </c>
    </row>
    <row r="761" spans="1:10" ht="13" x14ac:dyDescent="0.15">
      <c r="A761" s="3">
        <v>41463</v>
      </c>
      <c r="B761" s="1">
        <v>64.279999000000004</v>
      </c>
      <c r="C761" s="1">
        <v>64.790001000000004</v>
      </c>
      <c r="D761" s="1">
        <v>64.160004000000001</v>
      </c>
      <c r="E761" s="1">
        <v>64.709998999999996</v>
      </c>
      <c r="F761" s="1">
        <v>6679700</v>
      </c>
      <c r="G761" s="1">
        <v>61.904251000000002</v>
      </c>
      <c r="H761" s="2">
        <f t="shared" si="4"/>
        <v>1.3945455969915324E-2</v>
      </c>
      <c r="I761" s="1">
        <f t="shared" si="5"/>
        <v>1.3945460785354793E-2</v>
      </c>
      <c r="J761" s="11">
        <v>5.8702120886078299E-3</v>
      </c>
    </row>
    <row r="762" spans="1:10" ht="13" x14ac:dyDescent="0.15">
      <c r="A762" s="3">
        <v>41464</v>
      </c>
      <c r="B762" s="1">
        <v>65.319999999999993</v>
      </c>
      <c r="C762" s="1">
        <v>65.540001000000004</v>
      </c>
      <c r="D762" s="1">
        <v>64.650002000000001</v>
      </c>
      <c r="E762" s="1">
        <v>64.940002000000007</v>
      </c>
      <c r="F762" s="1">
        <v>4556400</v>
      </c>
      <c r="G762" s="1">
        <v>62.124282000000001</v>
      </c>
      <c r="H762" s="2">
        <f t="shared" si="4"/>
        <v>3.5543656862057843E-3</v>
      </c>
      <c r="I762" s="1">
        <f t="shared" si="5"/>
        <v>3.5543762576175707E-3</v>
      </c>
      <c r="J762" s="11">
        <v>4.9688635935042774E-3</v>
      </c>
    </row>
    <row r="763" spans="1:10" ht="13" x14ac:dyDescent="0.15">
      <c r="A763" s="3">
        <v>41465</v>
      </c>
      <c r="B763" s="1">
        <v>64.860000999999997</v>
      </c>
      <c r="C763" s="1">
        <v>65.300003000000004</v>
      </c>
      <c r="D763" s="1">
        <v>64.569999999999993</v>
      </c>
      <c r="E763" s="1">
        <v>64.910004000000001</v>
      </c>
      <c r="F763" s="1">
        <v>5761700</v>
      </c>
      <c r="G763" s="1">
        <v>62.095584000000002</v>
      </c>
      <c r="H763" s="2">
        <f t="shared" si="4"/>
        <v>-4.6193407878253811E-4</v>
      </c>
      <c r="I763" s="1">
        <f t="shared" si="5"/>
        <v>-4.619449766839729E-4</v>
      </c>
      <c r="J763" s="11">
        <v>-5.6728674596557844E-4</v>
      </c>
    </row>
    <row r="764" spans="1:10" ht="13" x14ac:dyDescent="0.15">
      <c r="A764" s="3">
        <v>41466</v>
      </c>
      <c r="B764" s="1">
        <v>65.650002000000001</v>
      </c>
      <c r="C764" s="1">
        <v>66.830001999999993</v>
      </c>
      <c r="D764" s="1">
        <v>65.650002000000001</v>
      </c>
      <c r="E764" s="1">
        <v>66.580001999999993</v>
      </c>
      <c r="F764" s="1">
        <v>8329800</v>
      </c>
      <c r="G764" s="1">
        <v>63.693173000000002</v>
      </c>
      <c r="H764" s="2">
        <f t="shared" si="4"/>
        <v>2.5727898584014763E-2</v>
      </c>
      <c r="I764" s="1">
        <f t="shared" si="5"/>
        <v>2.572790039304565E-2</v>
      </c>
      <c r="J764" s="11">
        <v>1.1068762856942855E-2</v>
      </c>
    </row>
    <row r="765" spans="1:10" ht="13" x14ac:dyDescent="0.15">
      <c r="A765" s="3">
        <v>41467</v>
      </c>
      <c r="B765" s="1">
        <v>66.389999000000003</v>
      </c>
      <c r="C765" s="1">
        <v>67</v>
      </c>
      <c r="D765" s="1">
        <v>65.930000000000007</v>
      </c>
      <c r="E765" s="1">
        <v>66.980002999999996</v>
      </c>
      <c r="F765" s="1">
        <v>5889900</v>
      </c>
      <c r="G765" s="1">
        <v>64.075830999999994</v>
      </c>
      <c r="H765" s="2">
        <f t="shared" si="4"/>
        <v>6.0078249922552304E-3</v>
      </c>
      <c r="I765" s="1">
        <f t="shared" si="5"/>
        <v>6.0078338380157659E-3</v>
      </c>
      <c r="J765" s="11">
        <v>2.1860859622123698E-4</v>
      </c>
    </row>
    <row r="766" spans="1:10" ht="13" x14ac:dyDescent="0.15">
      <c r="A766" s="3">
        <v>41470</v>
      </c>
      <c r="B766" s="1">
        <v>67.019997000000004</v>
      </c>
      <c r="C766" s="1">
        <v>67.360000999999997</v>
      </c>
      <c r="D766" s="1">
        <v>65.889999000000003</v>
      </c>
      <c r="E766" s="1">
        <v>65.930000000000007</v>
      </c>
      <c r="F766" s="1">
        <v>6458000</v>
      </c>
      <c r="G766" s="1">
        <v>63.071353999999999</v>
      </c>
      <c r="H766" s="2">
        <f t="shared" si="4"/>
        <v>-1.5676365377290138E-2</v>
      </c>
      <c r="I766" s="1">
        <f t="shared" si="5"/>
        <v>-1.5676378820588286E-2</v>
      </c>
      <c r="J766" s="11">
        <v>1.2907121722441656E-3</v>
      </c>
    </row>
    <row r="767" spans="1:10" ht="13" x14ac:dyDescent="0.15">
      <c r="A767" s="3">
        <v>41471</v>
      </c>
      <c r="B767" s="1">
        <v>65.949996999999996</v>
      </c>
      <c r="C767" s="1">
        <v>66.099997999999999</v>
      </c>
      <c r="D767" s="1">
        <v>64.930000000000007</v>
      </c>
      <c r="E767" s="1">
        <v>65.029999000000004</v>
      </c>
      <c r="F767" s="1">
        <v>7470900</v>
      </c>
      <c r="G767" s="1">
        <v>62.210375999999997</v>
      </c>
      <c r="H767" s="2">
        <f t="shared" si="4"/>
        <v>-1.3650856969513167E-2</v>
      </c>
      <c r="I767" s="1">
        <f t="shared" si="5"/>
        <v>-1.3650856456958304E-2</v>
      </c>
      <c r="J767" s="11">
        <v>-2.0931036085298942E-3</v>
      </c>
    </row>
    <row r="768" spans="1:10" ht="13" x14ac:dyDescent="0.15">
      <c r="A768" s="3">
        <v>41472</v>
      </c>
      <c r="B768" s="1">
        <v>65.419998000000007</v>
      </c>
      <c r="C768" s="1">
        <v>65.459998999999996</v>
      </c>
      <c r="D768" s="1">
        <v>64.760002</v>
      </c>
      <c r="E768" s="1">
        <v>65.360000999999997</v>
      </c>
      <c r="F768" s="1">
        <v>6846700</v>
      </c>
      <c r="G768" s="1">
        <v>62.526069</v>
      </c>
      <c r="H768" s="2">
        <f t="shared" ref="H768:H1022" si="6">(E768-E767)/E767</f>
        <v>5.0746117957035991E-3</v>
      </c>
      <c r="I768" s="1">
        <f t="shared" ref="I768:I1022" si="7">(G768-G767)/G767</f>
        <v>5.0746036320372528E-3</v>
      </c>
      <c r="J768" s="11">
        <v>1.2082644130782655E-3</v>
      </c>
    </row>
    <row r="769" spans="1:10" ht="13" x14ac:dyDescent="0.15">
      <c r="A769" s="3">
        <v>41473</v>
      </c>
      <c r="B769" s="1">
        <v>65.699996999999996</v>
      </c>
      <c r="C769" s="1">
        <v>66.370002999999997</v>
      </c>
      <c r="D769" s="1">
        <v>65.660004000000001</v>
      </c>
      <c r="E769" s="1">
        <v>65.819999999999993</v>
      </c>
      <c r="F769" s="1">
        <v>4962800</v>
      </c>
      <c r="G769" s="1">
        <v>62.966123000000003</v>
      </c>
      <c r="H769" s="2">
        <f t="shared" si="6"/>
        <v>7.0379282888933291E-3</v>
      </c>
      <c r="I769" s="1">
        <f t="shared" si="7"/>
        <v>7.0379284518910581E-3</v>
      </c>
      <c r="J769" s="11">
        <v>5.0431732333684779E-3</v>
      </c>
    </row>
    <row r="770" spans="1:10" ht="13" x14ac:dyDescent="0.15">
      <c r="A770" s="3">
        <v>41474</v>
      </c>
      <c r="B770" s="1">
        <v>65.889999000000003</v>
      </c>
      <c r="C770" s="1">
        <v>66.029999000000004</v>
      </c>
      <c r="D770" s="1">
        <v>64.910004000000001</v>
      </c>
      <c r="E770" s="1">
        <v>65.160004000000001</v>
      </c>
      <c r="F770" s="1">
        <v>7220400</v>
      </c>
      <c r="G770" s="1">
        <v>62.334744000000001</v>
      </c>
      <c r="H770" s="2">
        <f t="shared" si="6"/>
        <v>-1.002728653904577E-2</v>
      </c>
      <c r="I770" s="1">
        <f t="shared" si="7"/>
        <v>-1.0027280860217525E-2</v>
      </c>
      <c r="J770" s="11">
        <v>-3.0869843648680177E-4</v>
      </c>
    </row>
    <row r="771" spans="1:10" ht="13" x14ac:dyDescent="0.15">
      <c r="A771" s="3">
        <v>41477</v>
      </c>
      <c r="B771" s="1">
        <v>65.150002000000001</v>
      </c>
      <c r="C771" s="1">
        <v>65.330001999999993</v>
      </c>
      <c r="D771" s="1">
        <v>64.260002</v>
      </c>
      <c r="E771" s="1">
        <v>64.400002000000001</v>
      </c>
      <c r="F771" s="1">
        <v>5973600</v>
      </c>
      <c r="G771" s="1">
        <v>61.607695</v>
      </c>
      <c r="H771" s="2">
        <f t="shared" si="6"/>
        <v>-1.16636272766343E-2</v>
      </c>
      <c r="I771" s="1">
        <f t="shared" si="7"/>
        <v>-1.1663623740878778E-2</v>
      </c>
      <c r="J771" s="11">
        <v>1.1641856935491297E-4</v>
      </c>
    </row>
    <row r="772" spans="1:10" ht="13" x14ac:dyDescent="0.15">
      <c r="A772" s="3">
        <v>41478</v>
      </c>
      <c r="B772" s="1">
        <v>64.599997999999999</v>
      </c>
      <c r="C772" s="1">
        <v>64.769997000000004</v>
      </c>
      <c r="D772" s="1">
        <v>64.330001999999993</v>
      </c>
      <c r="E772" s="1">
        <v>64.449996999999996</v>
      </c>
      <c r="F772" s="1">
        <v>4534500</v>
      </c>
      <c r="G772" s="1">
        <v>61.655521999999998</v>
      </c>
      <c r="H772" s="2">
        <f t="shared" si="6"/>
        <v>7.7631985166701657E-4</v>
      </c>
      <c r="I772" s="1">
        <f t="shared" si="7"/>
        <v>7.7631536125475991E-4</v>
      </c>
      <c r="J772" s="11">
        <v>1.4274451705609372E-3</v>
      </c>
    </row>
    <row r="773" spans="1:10" ht="13" x14ac:dyDescent="0.15">
      <c r="A773" s="3">
        <v>41479</v>
      </c>
      <c r="B773" s="1">
        <v>64.589995999999999</v>
      </c>
      <c r="C773" s="1">
        <v>65.120002999999997</v>
      </c>
      <c r="D773" s="1">
        <v>64.529999000000004</v>
      </c>
      <c r="E773" s="1">
        <v>64.639999000000003</v>
      </c>
      <c r="F773" s="1">
        <v>5326800</v>
      </c>
      <c r="G773" s="1">
        <v>61.837285999999999</v>
      </c>
      <c r="H773" s="2">
        <f t="shared" si="6"/>
        <v>2.9480528912981469E-3</v>
      </c>
      <c r="I773" s="1">
        <f t="shared" si="7"/>
        <v>2.9480571099536087E-3</v>
      </c>
      <c r="J773" s="11">
        <v>-1.638002665978452E-3</v>
      </c>
    </row>
    <row r="774" spans="1:10" ht="13" x14ac:dyDescent="0.15">
      <c r="A774" s="3">
        <v>41480</v>
      </c>
      <c r="B774" s="1">
        <v>64.319999999999993</v>
      </c>
      <c r="C774" s="1">
        <v>64.739998</v>
      </c>
      <c r="D774" s="1">
        <v>64.260002</v>
      </c>
      <c r="E774" s="1">
        <v>64.550003000000004</v>
      </c>
      <c r="F774" s="1">
        <v>5407800</v>
      </c>
      <c r="G774" s="1">
        <v>61.751192000000003</v>
      </c>
      <c r="H774" s="2">
        <f t="shared" si="6"/>
        <v>-1.3922648730238887E-3</v>
      </c>
      <c r="I774" s="1">
        <f t="shared" si="7"/>
        <v>-1.3922667951500277E-3</v>
      </c>
      <c r="J774" s="11">
        <v>8.6024407049082186E-4</v>
      </c>
    </row>
    <row r="775" spans="1:10" ht="13" x14ac:dyDescent="0.15">
      <c r="A775" s="3">
        <v>41481</v>
      </c>
      <c r="B775" s="1">
        <v>64.470000999999996</v>
      </c>
      <c r="C775" s="1">
        <v>65.069999999999993</v>
      </c>
      <c r="D775" s="1">
        <v>64.110000999999997</v>
      </c>
      <c r="E775" s="1">
        <v>64.980002999999996</v>
      </c>
      <c r="F775" s="1">
        <v>4949600</v>
      </c>
      <c r="G775" s="1">
        <v>62.162548000000001</v>
      </c>
      <c r="H775" s="2">
        <f t="shared" si="6"/>
        <v>6.6615024014792471E-3</v>
      </c>
      <c r="I775" s="1">
        <f t="shared" si="7"/>
        <v>6.6615070361718334E-3</v>
      </c>
      <c r="J775" s="11">
        <v>2.0698191376328025E-4</v>
      </c>
    </row>
    <row r="776" spans="1:10" ht="13" x14ac:dyDescent="0.15">
      <c r="A776" s="3">
        <v>41484</v>
      </c>
      <c r="B776" s="1">
        <v>64.800003000000004</v>
      </c>
      <c r="C776" s="1">
        <v>65.029999000000004</v>
      </c>
      <c r="D776" s="1">
        <v>64.470000999999996</v>
      </c>
      <c r="E776" s="1">
        <v>64.610000999999997</v>
      </c>
      <c r="F776" s="1">
        <v>3805800</v>
      </c>
      <c r="G776" s="1">
        <v>61.808588</v>
      </c>
      <c r="H776" s="2">
        <f t="shared" si="6"/>
        <v>-5.6940902264962885E-3</v>
      </c>
      <c r="I776" s="1">
        <f t="shared" si="7"/>
        <v>-5.6941037873801557E-3</v>
      </c>
      <c r="J776" s="11">
        <v>-2.3690952218432489E-3</v>
      </c>
    </row>
    <row r="777" spans="1:10" ht="13" x14ac:dyDescent="0.15">
      <c r="A777" s="3">
        <v>41485</v>
      </c>
      <c r="B777" s="1">
        <v>64.699996999999996</v>
      </c>
      <c r="C777" s="1">
        <v>64.870002999999997</v>
      </c>
      <c r="D777" s="1">
        <v>64.099997999999999</v>
      </c>
      <c r="E777" s="1">
        <v>64.180000000000007</v>
      </c>
      <c r="F777" s="1">
        <v>6210500</v>
      </c>
      <c r="G777" s="1">
        <v>61.397232000000002</v>
      </c>
      <c r="H777" s="2">
        <f t="shared" si="6"/>
        <v>-6.6553318889437888E-3</v>
      </c>
      <c r="I777" s="1">
        <f t="shared" si="7"/>
        <v>-6.6553211019801627E-3</v>
      </c>
      <c r="J777" s="11">
        <v>-8.8899155455327597E-5</v>
      </c>
    </row>
    <row r="778" spans="1:10" ht="13" x14ac:dyDescent="0.15">
      <c r="A778" s="3">
        <v>41486</v>
      </c>
      <c r="B778" s="1">
        <v>64.430000000000007</v>
      </c>
      <c r="C778" s="1">
        <v>65.120002999999997</v>
      </c>
      <c r="D778" s="1">
        <v>64.379997000000003</v>
      </c>
      <c r="E778" s="1">
        <v>64.650002000000001</v>
      </c>
      <c r="F778" s="1">
        <v>7155300</v>
      </c>
      <c r="G778" s="1">
        <v>61.846854999999998</v>
      </c>
      <c r="H778" s="2">
        <f t="shared" si="6"/>
        <v>7.3231847927702366E-3</v>
      </c>
      <c r="I778" s="1">
        <f t="shared" si="7"/>
        <v>7.3231803023301673E-3</v>
      </c>
      <c r="J778" s="11">
        <v>-1.3562500019007452E-3</v>
      </c>
    </row>
    <row r="779" spans="1:10" ht="13" x14ac:dyDescent="0.15">
      <c r="A779" s="3">
        <v>41487</v>
      </c>
      <c r="B779" s="1">
        <v>65.160004000000001</v>
      </c>
      <c r="C779" s="1">
        <v>65.870002999999997</v>
      </c>
      <c r="D779" s="1">
        <v>65.129997000000003</v>
      </c>
      <c r="E779" s="1">
        <v>65.360000999999997</v>
      </c>
      <c r="F779" s="1">
        <v>6338100</v>
      </c>
      <c r="G779" s="1">
        <v>62.526069</v>
      </c>
      <c r="H779" s="2">
        <f t="shared" si="6"/>
        <v>1.0982196102638887E-2</v>
      </c>
      <c r="I779" s="1">
        <f t="shared" si="7"/>
        <v>1.098219141458368E-2</v>
      </c>
      <c r="J779" s="11">
        <v>8.289245336857088E-3</v>
      </c>
    </row>
    <row r="780" spans="1:10" ht="13" x14ac:dyDescent="0.15">
      <c r="A780" s="3">
        <v>41488</v>
      </c>
      <c r="B780" s="1">
        <v>65.559997999999993</v>
      </c>
      <c r="C780" s="1">
        <v>66.589995999999999</v>
      </c>
      <c r="D780" s="1">
        <v>65.330001999999993</v>
      </c>
      <c r="E780" s="1">
        <v>66.510002</v>
      </c>
      <c r="F780" s="1">
        <v>6098500</v>
      </c>
      <c r="G780" s="1">
        <v>63.626207999999998</v>
      </c>
      <c r="H780" s="2">
        <f t="shared" si="6"/>
        <v>1.7594874271804298E-2</v>
      </c>
      <c r="I780" s="1">
        <f t="shared" si="7"/>
        <v>1.759488510304396E-2</v>
      </c>
      <c r="J780" s="11">
        <v>1.9414372973976734E-3</v>
      </c>
    </row>
    <row r="781" spans="1:10" ht="13" x14ac:dyDescent="0.15">
      <c r="A781" s="3">
        <v>41491</v>
      </c>
      <c r="B781" s="1">
        <v>66.5</v>
      </c>
      <c r="C781" s="1">
        <v>66.540001000000004</v>
      </c>
      <c r="D781" s="1">
        <v>65.610000999999997</v>
      </c>
      <c r="E781" s="1">
        <v>66.019997000000004</v>
      </c>
      <c r="F781" s="1">
        <v>7265800</v>
      </c>
      <c r="G781" s="1">
        <v>63.157449</v>
      </c>
      <c r="H781" s="2">
        <f t="shared" si="6"/>
        <v>-7.367388141109911E-3</v>
      </c>
      <c r="I781" s="1">
        <f t="shared" si="7"/>
        <v>-7.3673886081659715E-3</v>
      </c>
      <c r="J781" s="11">
        <v>-2.9524464226550018E-3</v>
      </c>
    </row>
    <row r="782" spans="1:10" ht="13" x14ac:dyDescent="0.15">
      <c r="A782" s="3">
        <v>41492</v>
      </c>
      <c r="B782" s="1">
        <v>66.089995999999999</v>
      </c>
      <c r="C782" s="1">
        <v>67.160004000000001</v>
      </c>
      <c r="D782" s="1">
        <v>65.970000999999996</v>
      </c>
      <c r="E782" s="1">
        <v>67.050003000000004</v>
      </c>
      <c r="F782" s="1">
        <v>11546300</v>
      </c>
      <c r="G782" s="1">
        <v>64.142795000000007</v>
      </c>
      <c r="H782" s="2">
        <f t="shared" si="6"/>
        <v>1.5601424519907205E-2</v>
      </c>
      <c r="I782" s="1">
        <f t="shared" si="7"/>
        <v>1.5601421773700944E-2</v>
      </c>
      <c r="J782" s="11">
        <v>-5.9818647883296359E-3</v>
      </c>
    </row>
    <row r="783" spans="1:10" ht="13" x14ac:dyDescent="0.15">
      <c r="A783" s="3">
        <v>41493</v>
      </c>
      <c r="B783" s="1">
        <v>64.930000000000007</v>
      </c>
      <c r="C783" s="1">
        <v>66.300003000000004</v>
      </c>
      <c r="D783" s="1">
        <v>64.120002999999997</v>
      </c>
      <c r="E783" s="1">
        <v>65.910004000000001</v>
      </c>
      <c r="F783" s="1">
        <v>16970500</v>
      </c>
      <c r="G783" s="1">
        <v>63.052225</v>
      </c>
      <c r="H783" s="2">
        <f t="shared" si="6"/>
        <v>-1.7002221461496474E-2</v>
      </c>
      <c r="I783" s="1">
        <f t="shared" si="7"/>
        <v>-1.7002221371862677E-2</v>
      </c>
      <c r="J783" s="11">
        <v>-3.0975652203438652E-3</v>
      </c>
    </row>
    <row r="784" spans="1:10" ht="13" x14ac:dyDescent="0.15">
      <c r="A784" s="3">
        <v>41494</v>
      </c>
      <c r="B784" s="1">
        <v>66.339995999999999</v>
      </c>
      <c r="C784" s="1">
        <v>66.459998999999996</v>
      </c>
      <c r="D784" s="1">
        <v>65.199996999999996</v>
      </c>
      <c r="E784" s="1">
        <v>65.75</v>
      </c>
      <c r="F784" s="1">
        <v>8826400</v>
      </c>
      <c r="G784" s="1">
        <v>62.899158999999997</v>
      </c>
      <c r="H784" s="2">
        <f t="shared" si="6"/>
        <v>-2.4276132648998277E-3</v>
      </c>
      <c r="I784" s="1">
        <f t="shared" si="7"/>
        <v>-2.4276066387824155E-3</v>
      </c>
      <c r="J784" s="11">
        <v>1.7872781297113265E-3</v>
      </c>
    </row>
    <row r="785" spans="1:10" ht="13" x14ac:dyDescent="0.15">
      <c r="A785" s="3">
        <v>41495</v>
      </c>
      <c r="B785" s="1">
        <v>65.470000999999996</v>
      </c>
      <c r="C785" s="1">
        <v>65.75</v>
      </c>
      <c r="D785" s="1">
        <v>64.599997999999999</v>
      </c>
      <c r="E785" s="1">
        <v>64.730002999999996</v>
      </c>
      <c r="F785" s="1">
        <v>7945500</v>
      </c>
      <c r="G785" s="1">
        <v>61.923388000000003</v>
      </c>
      <c r="H785" s="2">
        <f t="shared" si="6"/>
        <v>-1.5513262357414504E-2</v>
      </c>
      <c r="I785" s="1">
        <f t="shared" si="7"/>
        <v>-1.5513259883172597E-2</v>
      </c>
      <c r="J785" s="11">
        <v>-4.6979632981916722E-3</v>
      </c>
    </row>
    <row r="786" spans="1:10" ht="13" x14ac:dyDescent="0.15">
      <c r="A786" s="3">
        <v>41498</v>
      </c>
      <c r="B786" s="1">
        <v>64.260002</v>
      </c>
      <c r="C786" s="1">
        <v>64.430000000000007</v>
      </c>
      <c r="D786" s="1">
        <v>63.669998</v>
      </c>
      <c r="E786" s="1">
        <v>63.93</v>
      </c>
      <c r="F786" s="1">
        <v>8004900</v>
      </c>
      <c r="G786" s="1">
        <v>61.158071999999997</v>
      </c>
      <c r="H786" s="2">
        <f t="shared" si="6"/>
        <v>-1.2359075589723002E-2</v>
      </c>
      <c r="I786" s="1">
        <f t="shared" si="7"/>
        <v>-1.2359078285574518E-2</v>
      </c>
      <c r="J786" s="11">
        <v>-3.7795055637890437E-4</v>
      </c>
    </row>
    <row r="787" spans="1:10" ht="13" x14ac:dyDescent="0.15">
      <c r="A787" s="3">
        <v>41499</v>
      </c>
      <c r="B787" s="1">
        <v>64.260002</v>
      </c>
      <c r="C787" s="1">
        <v>64.260002</v>
      </c>
      <c r="D787" s="1">
        <v>63.41</v>
      </c>
      <c r="E787" s="1">
        <v>63.98</v>
      </c>
      <c r="F787" s="1">
        <v>6025100</v>
      </c>
      <c r="G787" s="1">
        <v>61.205902999999999</v>
      </c>
      <c r="H787" s="2">
        <f t="shared" si="6"/>
        <v>7.8210542781162451E-4</v>
      </c>
      <c r="I787" s="1">
        <f t="shared" si="7"/>
        <v>7.8208809460184059E-4</v>
      </c>
      <c r="J787" s="11">
        <v>2.0318243069807713E-3</v>
      </c>
    </row>
    <row r="788" spans="1:10" ht="13" x14ac:dyDescent="0.15">
      <c r="A788" s="3">
        <v>41500</v>
      </c>
      <c r="B788" s="1">
        <v>63.950001</v>
      </c>
      <c r="C788" s="1">
        <v>64.169998000000007</v>
      </c>
      <c r="D788" s="1">
        <v>63.470001000000003</v>
      </c>
      <c r="E788" s="1">
        <v>63.959999000000003</v>
      </c>
      <c r="F788" s="1">
        <v>6413700</v>
      </c>
      <c r="G788" s="1">
        <v>61.186770000000003</v>
      </c>
      <c r="H788" s="2">
        <f t="shared" si="6"/>
        <v>-3.1261331666135507E-4</v>
      </c>
      <c r="I788" s="1">
        <f t="shared" si="7"/>
        <v>-3.1260056730143354E-4</v>
      </c>
      <c r="J788" s="11">
        <v>-7.3360648713123632E-3</v>
      </c>
    </row>
    <row r="789" spans="1:10" ht="13" x14ac:dyDescent="0.15">
      <c r="A789" s="3">
        <v>41501</v>
      </c>
      <c r="B789" s="1">
        <v>63.279998999999997</v>
      </c>
      <c r="C789" s="1">
        <v>63.32</v>
      </c>
      <c r="D789" s="1">
        <v>62.200001</v>
      </c>
      <c r="E789" s="1">
        <v>62.380001</v>
      </c>
      <c r="F789" s="1">
        <v>9014100</v>
      </c>
      <c r="G789" s="1">
        <v>59.675279000000003</v>
      </c>
      <c r="H789" s="2">
        <f t="shared" si="6"/>
        <v>-2.47029084537666E-2</v>
      </c>
      <c r="I789" s="1">
        <f t="shared" si="7"/>
        <v>-2.4702905546411413E-2</v>
      </c>
      <c r="J789" s="11">
        <v>-1.4700399386082036E-2</v>
      </c>
    </row>
    <row r="790" spans="1:10" ht="13" x14ac:dyDescent="0.15">
      <c r="A790" s="3">
        <v>41502</v>
      </c>
      <c r="B790" s="1">
        <v>61.970001000000003</v>
      </c>
      <c r="C790" s="1">
        <v>62.5</v>
      </c>
      <c r="D790" s="1">
        <v>61.709999000000003</v>
      </c>
      <c r="E790" s="1">
        <v>62.169998</v>
      </c>
      <c r="F790" s="1">
        <v>8238800</v>
      </c>
      <c r="G790" s="1">
        <v>59.474381000000001</v>
      </c>
      <c r="H790" s="2">
        <f t="shared" si="6"/>
        <v>-3.3665116485009417E-3</v>
      </c>
      <c r="I790" s="1">
        <f t="shared" si="7"/>
        <v>-3.3665196605113857E-3</v>
      </c>
      <c r="J790" s="11">
        <v>-2.0328423031921688E-3</v>
      </c>
    </row>
    <row r="791" spans="1:10" ht="13" x14ac:dyDescent="0.15">
      <c r="A791" s="3">
        <v>41505</v>
      </c>
      <c r="B791" s="1">
        <v>62.150002000000001</v>
      </c>
      <c r="C791" s="1">
        <v>62.18</v>
      </c>
      <c r="D791" s="1">
        <v>61.830002</v>
      </c>
      <c r="E791" s="1">
        <v>61.830002</v>
      </c>
      <c r="F791" s="1">
        <v>5659900</v>
      </c>
      <c r="G791" s="1">
        <v>59.149127</v>
      </c>
      <c r="H791" s="2">
        <f t="shared" si="6"/>
        <v>-5.4688114997204808E-3</v>
      </c>
      <c r="I791" s="1">
        <f t="shared" si="7"/>
        <v>-5.4688084941985531E-3</v>
      </c>
      <c r="J791" s="11">
        <v>-4.689828064920386E-3</v>
      </c>
    </row>
    <row r="792" spans="1:10" ht="13" x14ac:dyDescent="0.15">
      <c r="A792" s="3">
        <v>41506</v>
      </c>
      <c r="B792" s="1">
        <v>61.790000999999997</v>
      </c>
      <c r="C792" s="1">
        <v>62.389999000000003</v>
      </c>
      <c r="D792" s="1">
        <v>61.790000999999997</v>
      </c>
      <c r="E792" s="1">
        <v>61.880001</v>
      </c>
      <c r="F792" s="1">
        <v>5192100</v>
      </c>
      <c r="G792" s="1">
        <v>59.196958000000002</v>
      </c>
      <c r="H792" s="2">
        <f t="shared" si="6"/>
        <v>8.0865273140375579E-4</v>
      </c>
      <c r="I792" s="1">
        <f t="shared" si="7"/>
        <v>8.0865098820481621E-4</v>
      </c>
      <c r="J792" s="11">
        <v>-5.1629699010519755E-4</v>
      </c>
    </row>
    <row r="793" spans="1:10" ht="13" x14ac:dyDescent="0.15">
      <c r="A793" s="3">
        <v>41507</v>
      </c>
      <c r="B793" s="1">
        <v>61.619999</v>
      </c>
      <c r="C793" s="1">
        <v>61.880001</v>
      </c>
      <c r="D793" s="1">
        <v>61.09</v>
      </c>
      <c r="E793" s="1">
        <v>61.139999000000003</v>
      </c>
      <c r="F793" s="1">
        <v>7185400</v>
      </c>
      <c r="G793" s="1">
        <v>58.489041999999998</v>
      </c>
      <c r="H793" s="2">
        <f t="shared" si="6"/>
        <v>-1.1958661733053252E-2</v>
      </c>
      <c r="I793" s="1">
        <f t="shared" si="7"/>
        <v>-1.1958655037645758E-2</v>
      </c>
      <c r="J793" s="11">
        <v>-7.0279603188143245E-3</v>
      </c>
    </row>
    <row r="794" spans="1:10" ht="13" x14ac:dyDescent="0.15">
      <c r="A794" s="3">
        <v>41508</v>
      </c>
      <c r="B794" s="1">
        <v>61.32</v>
      </c>
      <c r="C794" s="1">
        <v>61.82</v>
      </c>
      <c r="D794" s="1">
        <v>61.16</v>
      </c>
      <c r="E794" s="1">
        <v>61.639999000000003</v>
      </c>
      <c r="F794" s="1">
        <v>5302300</v>
      </c>
      <c r="G794" s="1">
        <v>58.967362999999999</v>
      </c>
      <c r="H794" s="2">
        <f t="shared" si="6"/>
        <v>8.1779523745167219E-3</v>
      </c>
      <c r="I794" s="1">
        <f t="shared" si="7"/>
        <v>8.1779592149928033E-3</v>
      </c>
      <c r="J794" s="11">
        <v>4.443040690863714E-3</v>
      </c>
    </row>
    <row r="795" spans="1:10" ht="13" x14ac:dyDescent="0.15">
      <c r="A795" s="3">
        <v>41509</v>
      </c>
      <c r="B795" s="1">
        <v>61.959999000000003</v>
      </c>
      <c r="C795" s="1">
        <v>61.990001999999997</v>
      </c>
      <c r="D795" s="1">
        <v>61.459999000000003</v>
      </c>
      <c r="E795" s="1">
        <v>61.73</v>
      </c>
      <c r="F795" s="1">
        <v>5505900</v>
      </c>
      <c r="G795" s="1">
        <v>59.053460999999999</v>
      </c>
      <c r="H795" s="2">
        <f t="shared" si="6"/>
        <v>1.4601070970165619E-3</v>
      </c>
      <c r="I795" s="1">
        <f t="shared" si="7"/>
        <v>1.4600958160533614E-3</v>
      </c>
      <c r="J795" s="11">
        <v>3.1255247204997187E-3</v>
      </c>
    </row>
    <row r="796" spans="1:10" ht="13" x14ac:dyDescent="0.15">
      <c r="A796" s="3">
        <v>41512</v>
      </c>
      <c r="B796" s="1">
        <v>61.759998000000003</v>
      </c>
      <c r="C796" s="1">
        <v>62.110000999999997</v>
      </c>
      <c r="D796" s="1">
        <v>61.330002</v>
      </c>
      <c r="E796" s="1">
        <v>61.349997999999999</v>
      </c>
      <c r="F796" s="1">
        <v>4499100</v>
      </c>
      <c r="G796" s="1">
        <v>58.689936000000003</v>
      </c>
      <c r="H796" s="2">
        <f t="shared" si="6"/>
        <v>-6.1558723473189294E-3</v>
      </c>
      <c r="I796" s="1">
        <f t="shared" si="7"/>
        <v>-6.1558627359706427E-3</v>
      </c>
      <c r="J796" s="11">
        <v>-4.2669976557365404E-3</v>
      </c>
    </row>
    <row r="797" spans="1:10" ht="13" x14ac:dyDescent="0.15">
      <c r="A797" s="3">
        <v>41513</v>
      </c>
      <c r="B797" s="1">
        <v>60.900002000000001</v>
      </c>
      <c r="C797" s="1">
        <v>61.349997999999999</v>
      </c>
      <c r="D797" s="1">
        <v>60.57</v>
      </c>
      <c r="E797" s="1">
        <v>60.689999</v>
      </c>
      <c r="F797" s="1">
        <v>7734500</v>
      </c>
      <c r="G797" s="1">
        <v>58.058553000000003</v>
      </c>
      <c r="H797" s="2">
        <f t="shared" si="6"/>
        <v>-1.0757930261057208E-2</v>
      </c>
      <c r="I797" s="1">
        <f t="shared" si="7"/>
        <v>-1.075794323578747E-2</v>
      </c>
      <c r="J797" s="11">
        <v>-1.13960148728087E-2</v>
      </c>
    </row>
    <row r="798" spans="1:10" ht="13" x14ac:dyDescent="0.15">
      <c r="A798" s="3">
        <v>41514</v>
      </c>
      <c r="B798" s="1">
        <v>60.439999</v>
      </c>
      <c r="C798" s="1">
        <v>61.150002000000001</v>
      </c>
      <c r="D798" s="1">
        <v>60.41</v>
      </c>
      <c r="E798" s="1">
        <v>60.810001</v>
      </c>
      <c r="F798" s="1">
        <v>7161700</v>
      </c>
      <c r="G798" s="1">
        <v>58.173352999999999</v>
      </c>
      <c r="H798" s="2">
        <f t="shared" si="6"/>
        <v>1.9772944797708681E-3</v>
      </c>
      <c r="I798" s="1">
        <f t="shared" si="7"/>
        <v>1.977314177981586E-3</v>
      </c>
      <c r="J798" s="11">
        <v>3.2741922541899152E-3</v>
      </c>
    </row>
    <row r="799" spans="1:10" ht="13" x14ac:dyDescent="0.15">
      <c r="A799" s="3">
        <v>41515</v>
      </c>
      <c r="B799" s="1">
        <v>60.77</v>
      </c>
      <c r="C799" s="1">
        <v>61.52</v>
      </c>
      <c r="D799" s="1">
        <v>60.549999</v>
      </c>
      <c r="E799" s="1">
        <v>61.080002</v>
      </c>
      <c r="F799" s="1">
        <v>5396200</v>
      </c>
      <c r="G799" s="1">
        <v>58.431646000000001</v>
      </c>
      <c r="H799" s="2">
        <f t="shared" si="6"/>
        <v>4.4400755724375105E-3</v>
      </c>
      <c r="I799" s="1">
        <f t="shared" si="7"/>
        <v>4.4400569449727593E-3</v>
      </c>
      <c r="J799" s="11">
        <v>1.1090032827438814E-3</v>
      </c>
    </row>
    <row r="800" spans="1:10" ht="13" x14ac:dyDescent="0.15">
      <c r="A800" s="3">
        <v>41516</v>
      </c>
      <c r="B800" s="1">
        <v>61.139999000000003</v>
      </c>
      <c r="C800" s="1">
        <v>61.27</v>
      </c>
      <c r="D800" s="1">
        <v>60.549999</v>
      </c>
      <c r="E800" s="1">
        <v>60.830002</v>
      </c>
      <c r="F800" s="1">
        <v>5404100</v>
      </c>
      <c r="G800" s="1">
        <v>58.192486000000002</v>
      </c>
      <c r="H800" s="2">
        <f t="shared" si="6"/>
        <v>-4.0929926623119624E-3</v>
      </c>
      <c r="I800" s="1">
        <f t="shared" si="7"/>
        <v>-4.0929875567769945E-3</v>
      </c>
      <c r="J800" s="11">
        <v>-2.0646002841516087E-3</v>
      </c>
    </row>
    <row r="801" spans="1:10" ht="13" x14ac:dyDescent="0.15">
      <c r="A801" s="3">
        <v>41520</v>
      </c>
      <c r="B801" s="1">
        <v>61.419998</v>
      </c>
      <c r="C801" s="1">
        <v>61.990001999999997</v>
      </c>
      <c r="D801" s="1">
        <v>60.599997999999999</v>
      </c>
      <c r="E801" s="1">
        <v>60.93</v>
      </c>
      <c r="F801" s="1">
        <v>7016400</v>
      </c>
      <c r="G801" s="1">
        <v>58.288148</v>
      </c>
      <c r="H801" s="2">
        <f t="shared" si="6"/>
        <v>1.6438927619959534E-3</v>
      </c>
      <c r="I801" s="1">
        <f t="shared" si="7"/>
        <v>1.6438892127756365E-3</v>
      </c>
      <c r="J801" s="11">
        <v>1.5968869447474149E-3</v>
      </c>
    </row>
    <row r="802" spans="1:10" ht="13" x14ac:dyDescent="0.15">
      <c r="A802" s="3">
        <v>41521</v>
      </c>
      <c r="B802" s="1">
        <v>60.919998</v>
      </c>
      <c r="C802" s="1">
        <v>61.220001000000003</v>
      </c>
      <c r="D802" s="1">
        <v>60.52</v>
      </c>
      <c r="E802" s="1">
        <v>61.110000999999997</v>
      </c>
      <c r="F802" s="1">
        <v>14014600</v>
      </c>
      <c r="G802" s="1">
        <v>58.460343999999999</v>
      </c>
      <c r="H802" s="2">
        <f t="shared" si="6"/>
        <v>2.9542261611685081E-3</v>
      </c>
      <c r="I802" s="1">
        <f t="shared" si="7"/>
        <v>2.954219784097439E-3</v>
      </c>
      <c r="J802" s="11">
        <v>6.5329932304872855E-3</v>
      </c>
    </row>
    <row r="803" spans="1:10" ht="13" x14ac:dyDescent="0.15">
      <c r="A803" s="3">
        <v>41522</v>
      </c>
      <c r="B803" s="1">
        <v>61.07</v>
      </c>
      <c r="C803" s="1">
        <v>61.599997999999999</v>
      </c>
      <c r="D803" s="1">
        <v>60.959999000000003</v>
      </c>
      <c r="E803" s="1">
        <v>61.299999</v>
      </c>
      <c r="F803" s="1">
        <v>6356600</v>
      </c>
      <c r="G803" s="1">
        <v>58.642105000000001</v>
      </c>
      <c r="H803" s="2">
        <f t="shared" si="6"/>
        <v>3.1091146602992658E-3</v>
      </c>
      <c r="I803" s="1">
        <f t="shared" si="7"/>
        <v>3.1091332613438199E-3</v>
      </c>
      <c r="J803" s="11">
        <v>4.4273039326396844E-4</v>
      </c>
    </row>
    <row r="804" spans="1:10" ht="13" x14ac:dyDescent="0.15">
      <c r="A804" s="3">
        <v>41523</v>
      </c>
      <c r="B804" s="1">
        <v>61.470001000000003</v>
      </c>
      <c r="C804" s="1">
        <v>61.830002</v>
      </c>
      <c r="D804" s="1">
        <v>60.630001</v>
      </c>
      <c r="E804" s="1">
        <v>61.389999000000003</v>
      </c>
      <c r="F804" s="1">
        <v>7319400</v>
      </c>
      <c r="G804" s="1">
        <v>58.728203000000001</v>
      </c>
      <c r="H804" s="2">
        <f t="shared" si="6"/>
        <v>1.4681892572298966E-3</v>
      </c>
      <c r="I804" s="1">
        <f t="shared" si="7"/>
        <v>1.4681942266567645E-3</v>
      </c>
      <c r="J804" s="11">
        <v>-1.0028779639301797E-3</v>
      </c>
    </row>
    <row r="805" spans="1:10" ht="13" x14ac:dyDescent="0.15">
      <c r="A805" s="3">
        <v>41526</v>
      </c>
      <c r="B805" s="1">
        <v>61.599997999999999</v>
      </c>
      <c r="C805" s="1">
        <v>61.84</v>
      </c>
      <c r="D805" s="1">
        <v>61.27</v>
      </c>
      <c r="E805" s="1">
        <v>61.59</v>
      </c>
      <c r="F805" s="1">
        <v>7224500</v>
      </c>
      <c r="G805" s="1">
        <v>58.919530999999999</v>
      </c>
      <c r="H805" s="2">
        <f t="shared" si="6"/>
        <v>3.2578759286182803E-3</v>
      </c>
      <c r="I805" s="1">
        <f t="shared" si="7"/>
        <v>3.2578555144961376E-3</v>
      </c>
      <c r="J805" s="11">
        <v>9.4233620371921324E-3</v>
      </c>
    </row>
    <row r="806" spans="1:10" ht="13" x14ac:dyDescent="0.15">
      <c r="A806" s="3">
        <v>41527</v>
      </c>
      <c r="B806" s="1">
        <v>62.09</v>
      </c>
      <c r="C806" s="1">
        <v>62.970001000000003</v>
      </c>
      <c r="D806" s="1">
        <v>61.93</v>
      </c>
      <c r="E806" s="1">
        <v>62.830002</v>
      </c>
      <c r="F806" s="1">
        <v>9919600</v>
      </c>
      <c r="G806" s="1">
        <v>60.105767999999998</v>
      </c>
      <c r="H806" s="2">
        <f t="shared" si="6"/>
        <v>2.0133170969313149E-2</v>
      </c>
      <c r="I806" s="1">
        <f t="shared" si="7"/>
        <v>2.0133171121134663E-2</v>
      </c>
      <c r="J806" s="11">
        <v>8.4935557162641711E-3</v>
      </c>
    </row>
    <row r="807" spans="1:10" ht="13" x14ac:dyDescent="0.15">
      <c r="A807" s="3">
        <v>41528</v>
      </c>
      <c r="B807" s="1">
        <v>63.119999</v>
      </c>
      <c r="C807" s="1">
        <v>63.939999</v>
      </c>
      <c r="D807" s="1">
        <v>62.98</v>
      </c>
      <c r="E807" s="1">
        <v>63.939999</v>
      </c>
      <c r="F807" s="1">
        <v>9439700</v>
      </c>
      <c r="G807" s="1">
        <v>61.167636999999999</v>
      </c>
      <c r="H807" s="2">
        <f t="shared" si="6"/>
        <v>1.7666671409623701E-2</v>
      </c>
      <c r="I807" s="1">
        <f t="shared" si="7"/>
        <v>1.7666673853996867E-2</v>
      </c>
      <c r="J807" s="11">
        <v>8.922355901208533E-3</v>
      </c>
    </row>
    <row r="808" spans="1:10" ht="13" x14ac:dyDescent="0.15">
      <c r="A808" s="3">
        <v>41529</v>
      </c>
      <c r="B808" s="1">
        <v>63.799999</v>
      </c>
      <c r="C808" s="1">
        <v>66.349997999999999</v>
      </c>
      <c r="D808" s="1">
        <v>63.41</v>
      </c>
      <c r="E808" s="1">
        <v>65.489998</v>
      </c>
      <c r="F808" s="1">
        <v>22426500</v>
      </c>
      <c r="G808" s="1">
        <v>62.65043</v>
      </c>
      <c r="H808" s="2">
        <f t="shared" si="6"/>
        <v>2.4241461123576176E-2</v>
      </c>
      <c r="I808" s="1">
        <f t="shared" si="7"/>
        <v>2.4241462850690159E-2</v>
      </c>
      <c r="J808" s="11">
        <v>-1.6937847050602333E-3</v>
      </c>
    </row>
    <row r="809" spans="1:10" ht="13" x14ac:dyDescent="0.15">
      <c r="A809" s="3">
        <v>41530</v>
      </c>
      <c r="B809" s="1">
        <v>65.870002999999997</v>
      </c>
      <c r="C809" s="1">
        <v>67.029999000000004</v>
      </c>
      <c r="D809" s="1">
        <v>65.5</v>
      </c>
      <c r="E809" s="1">
        <v>66.690002000000007</v>
      </c>
      <c r="F809" s="1">
        <v>12718700</v>
      </c>
      <c r="G809" s="1">
        <v>63.798403999999998</v>
      </c>
      <c r="H809" s="2">
        <f t="shared" si="6"/>
        <v>1.8323469791524608E-2</v>
      </c>
      <c r="I809" s="1">
        <f t="shared" si="7"/>
        <v>1.8323481578657926E-2</v>
      </c>
      <c r="J809" s="11">
        <v>4.9292004599298094E-3</v>
      </c>
    </row>
    <row r="810" spans="1:10" ht="13" x14ac:dyDescent="0.15">
      <c r="A810" s="3">
        <v>41533</v>
      </c>
      <c r="B810" s="1">
        <v>67.319999999999993</v>
      </c>
      <c r="C810" s="1">
        <v>67.650002000000001</v>
      </c>
      <c r="D810" s="1">
        <v>66.879997000000003</v>
      </c>
      <c r="E810" s="1">
        <v>66.940002000000007</v>
      </c>
      <c r="F810" s="1">
        <v>9716500</v>
      </c>
      <c r="G810" s="1">
        <v>64.037564000000003</v>
      </c>
      <c r="H810" s="2">
        <f t="shared" si="6"/>
        <v>3.7486878467929865E-3</v>
      </c>
      <c r="I810" s="1">
        <f t="shared" si="7"/>
        <v>3.748683117527601E-3</v>
      </c>
      <c r="J810" s="11">
        <v>7.721139441449228E-3</v>
      </c>
    </row>
    <row r="811" spans="1:10" ht="13" x14ac:dyDescent="0.15">
      <c r="A811" s="3">
        <v>41534</v>
      </c>
      <c r="B811" s="1">
        <v>66.830001999999993</v>
      </c>
      <c r="C811" s="1">
        <v>67.199996999999996</v>
      </c>
      <c r="D811" s="1">
        <v>66.720000999999996</v>
      </c>
      <c r="E811" s="1">
        <v>66.980002999999996</v>
      </c>
      <c r="F811" s="1">
        <v>6450700</v>
      </c>
      <c r="G811" s="1">
        <v>64.075830999999994</v>
      </c>
      <c r="H811" s="2">
        <f t="shared" si="6"/>
        <v>5.9756496571346848E-4</v>
      </c>
      <c r="I811" s="1">
        <f t="shared" si="7"/>
        <v>5.9757113808998885E-4</v>
      </c>
      <c r="J811" s="11">
        <v>2.2556112052566162E-3</v>
      </c>
    </row>
    <row r="812" spans="1:10" ht="13" x14ac:dyDescent="0.15">
      <c r="A812" s="3">
        <v>41535</v>
      </c>
      <c r="B812" s="1">
        <v>66.669998000000007</v>
      </c>
      <c r="C812" s="1">
        <v>67.370002999999997</v>
      </c>
      <c r="D812" s="1">
        <v>66.209998999999996</v>
      </c>
      <c r="E812" s="1">
        <v>67.110000999999997</v>
      </c>
      <c r="F812" s="1">
        <v>9865600</v>
      </c>
      <c r="G812" s="1">
        <v>64.200191000000004</v>
      </c>
      <c r="H812" s="2">
        <f t="shared" si="6"/>
        <v>1.9408479274030566E-3</v>
      </c>
      <c r="I812" s="1">
        <f t="shared" si="7"/>
        <v>1.9408253948358474E-3</v>
      </c>
      <c r="J812" s="11">
        <v>9.479234703034748E-3</v>
      </c>
    </row>
    <row r="813" spans="1:10" ht="13" x14ac:dyDescent="0.15">
      <c r="A813" s="3">
        <v>41536</v>
      </c>
      <c r="B813" s="1">
        <v>66.389999000000003</v>
      </c>
      <c r="C813" s="1">
        <v>66.5</v>
      </c>
      <c r="D813" s="1">
        <v>65.400002000000001</v>
      </c>
      <c r="E813" s="1">
        <v>65.720000999999996</v>
      </c>
      <c r="F813" s="1">
        <v>11864800</v>
      </c>
      <c r="G813" s="1">
        <v>62.870460999999999</v>
      </c>
      <c r="H813" s="2">
        <f t="shared" si="6"/>
        <v>-2.0712263139438795E-2</v>
      </c>
      <c r="I813" s="1">
        <f t="shared" si="7"/>
        <v>-2.0712243675412193E-2</v>
      </c>
      <c r="J813" s="11">
        <v>-2.5764351265063858E-3</v>
      </c>
    </row>
    <row r="814" spans="1:10" ht="13" x14ac:dyDescent="0.15">
      <c r="A814" s="3">
        <v>41537</v>
      </c>
      <c r="B814" s="1">
        <v>65.610000999999997</v>
      </c>
      <c r="C814" s="1">
        <v>65.839995999999999</v>
      </c>
      <c r="D814" s="1">
        <v>64.910004000000001</v>
      </c>
      <c r="E814" s="1">
        <v>65.010002</v>
      </c>
      <c r="F814" s="1">
        <v>29076200</v>
      </c>
      <c r="G814" s="1">
        <v>62.191246</v>
      </c>
      <c r="H814" s="2">
        <f t="shared" si="6"/>
        <v>-1.080339301881624E-2</v>
      </c>
      <c r="I814" s="1">
        <f t="shared" si="7"/>
        <v>-1.0803404161455079E-2</v>
      </c>
      <c r="J814" s="11">
        <v>-1.1860670816358297E-2</v>
      </c>
    </row>
    <row r="815" spans="1:10" ht="13" x14ac:dyDescent="0.15">
      <c r="A815" s="3">
        <v>41540</v>
      </c>
      <c r="B815" s="1">
        <v>65.040001000000004</v>
      </c>
      <c r="C815" s="1">
        <v>65.480002999999996</v>
      </c>
      <c r="D815" s="1">
        <v>64.680000000000007</v>
      </c>
      <c r="E815" s="1">
        <v>64.75</v>
      </c>
      <c r="F815" s="1">
        <v>8286600</v>
      </c>
      <c r="G815" s="1">
        <v>61.942518</v>
      </c>
      <c r="H815" s="2">
        <f t="shared" si="6"/>
        <v>-3.9994153515023742E-3</v>
      </c>
      <c r="I815" s="1">
        <f t="shared" si="7"/>
        <v>-3.9994053182340139E-3</v>
      </c>
      <c r="J815" s="11">
        <v>-3.217246195236681E-3</v>
      </c>
    </row>
    <row r="816" spans="1:10" ht="13" x14ac:dyDescent="0.15">
      <c r="A816" s="3">
        <v>41541</v>
      </c>
      <c r="B816" s="1">
        <v>64.940002000000007</v>
      </c>
      <c r="C816" s="1">
        <v>65.160004000000001</v>
      </c>
      <c r="D816" s="1">
        <v>64.279999000000004</v>
      </c>
      <c r="E816" s="1">
        <v>64.319999999999993</v>
      </c>
      <c r="F816" s="1">
        <v>8272800</v>
      </c>
      <c r="G816" s="1">
        <v>61.531162000000002</v>
      </c>
      <c r="H816" s="2">
        <f t="shared" si="6"/>
        <v>-6.6409266409267467E-3</v>
      </c>
      <c r="I816" s="1">
        <f t="shared" si="7"/>
        <v>-6.6409311936592216E-3</v>
      </c>
      <c r="J816" s="11">
        <v>-4.33662701137139E-3</v>
      </c>
    </row>
    <row r="817" spans="1:10" ht="13" x14ac:dyDescent="0.15">
      <c r="A817" s="3">
        <v>41542</v>
      </c>
      <c r="B817" s="1">
        <v>64.419998000000007</v>
      </c>
      <c r="C817" s="1">
        <v>64.930000000000007</v>
      </c>
      <c r="D817" s="1">
        <v>64.199996999999996</v>
      </c>
      <c r="E817" s="1">
        <v>64.449996999999996</v>
      </c>
      <c r="F817" s="1">
        <v>7281400</v>
      </c>
      <c r="G817" s="1">
        <v>61.655521999999998</v>
      </c>
      <c r="H817" s="2">
        <f t="shared" si="6"/>
        <v>2.0210976368159675E-3</v>
      </c>
      <c r="I817" s="1">
        <f t="shared" si="7"/>
        <v>2.0210897366117644E-3</v>
      </c>
      <c r="J817" s="11">
        <v>-3.9994594338624958E-3</v>
      </c>
    </row>
    <row r="818" spans="1:10" ht="13" x14ac:dyDescent="0.15">
      <c r="A818" s="3">
        <v>41543</v>
      </c>
      <c r="B818" s="1">
        <v>64.360000999999997</v>
      </c>
      <c r="C818" s="1">
        <v>65.290001000000004</v>
      </c>
      <c r="D818" s="1">
        <v>64.25</v>
      </c>
      <c r="E818" s="1">
        <v>65.239998</v>
      </c>
      <c r="F818" s="1">
        <v>6971200</v>
      </c>
      <c r="G818" s="1">
        <v>62.411270000000002</v>
      </c>
      <c r="H818" s="2">
        <f t="shared" si="6"/>
        <v>1.2257580089569342E-2</v>
      </c>
      <c r="I818" s="1">
        <f t="shared" si="7"/>
        <v>1.2257588217321461E-2</v>
      </c>
      <c r="J818" s="11">
        <v>3.6036864971098347E-3</v>
      </c>
    </row>
    <row r="819" spans="1:10" ht="13" x14ac:dyDescent="0.15">
      <c r="A819" s="3">
        <v>41544</v>
      </c>
      <c r="B819" s="1">
        <v>64.970000999999996</v>
      </c>
      <c r="C819" s="1">
        <v>65.440002000000007</v>
      </c>
      <c r="D819" s="1">
        <v>64.690002000000007</v>
      </c>
      <c r="E819" s="1">
        <v>65.190002000000007</v>
      </c>
      <c r="F819" s="1">
        <v>5586000</v>
      </c>
      <c r="G819" s="1">
        <v>62.363441999999999</v>
      </c>
      <c r="H819" s="2">
        <f t="shared" si="6"/>
        <v>-7.6633969240760933E-4</v>
      </c>
      <c r="I819" s="1">
        <f t="shared" si="7"/>
        <v>-7.6633595182412802E-4</v>
      </c>
      <c r="J819" s="11">
        <v>-4.5706034503771231E-3</v>
      </c>
    </row>
    <row r="820" spans="1:10" ht="13" x14ac:dyDescent="0.15">
      <c r="A820" s="3">
        <v>41547</v>
      </c>
      <c r="B820" s="1">
        <v>64.730002999999996</v>
      </c>
      <c r="C820" s="1">
        <v>64.949996999999996</v>
      </c>
      <c r="D820" s="1">
        <v>64.389999000000003</v>
      </c>
      <c r="E820" s="1">
        <v>64.489998</v>
      </c>
      <c r="F820" s="1">
        <v>7463200</v>
      </c>
      <c r="G820" s="1">
        <v>61.693789000000002</v>
      </c>
      <c r="H820" s="2">
        <f t="shared" si="6"/>
        <v>-1.0737904257159049E-2</v>
      </c>
      <c r="I820" s="1">
        <f t="shared" si="7"/>
        <v>-1.0737909559257438E-2</v>
      </c>
      <c r="J820" s="11">
        <v>-8.426286915263698E-3</v>
      </c>
    </row>
    <row r="821" spans="1:10" ht="13" x14ac:dyDescent="0.15">
      <c r="A821" s="3">
        <v>41548</v>
      </c>
      <c r="B821" s="1">
        <v>64.370002999999997</v>
      </c>
      <c r="C821" s="1">
        <v>65.25</v>
      </c>
      <c r="D821" s="1">
        <v>64.360000999999997</v>
      </c>
      <c r="E821" s="1">
        <v>64.830001999999993</v>
      </c>
      <c r="F821" s="1">
        <v>4881200</v>
      </c>
      <c r="G821" s="1">
        <v>62.019050999999997</v>
      </c>
      <c r="H821" s="2">
        <f t="shared" si="6"/>
        <v>5.272197403386387E-3</v>
      </c>
      <c r="I821" s="1">
        <f t="shared" si="7"/>
        <v>5.2722000913251578E-3</v>
      </c>
      <c r="J821" s="11">
        <v>4.0999096694106221E-3</v>
      </c>
    </row>
    <row r="822" spans="1:10" ht="13" x14ac:dyDescent="0.15">
      <c r="A822" s="3">
        <v>41549</v>
      </c>
      <c r="B822" s="1">
        <v>64.449996999999996</v>
      </c>
      <c r="C822" s="1">
        <v>65.339995999999999</v>
      </c>
      <c r="D822" s="1">
        <v>64.400002000000001</v>
      </c>
      <c r="E822" s="1">
        <v>64.879997000000003</v>
      </c>
      <c r="F822" s="1">
        <v>7218800</v>
      </c>
      <c r="G822" s="1">
        <v>62.066878000000003</v>
      </c>
      <c r="H822" s="2">
        <f t="shared" si="6"/>
        <v>7.7117073049002508E-4</v>
      </c>
      <c r="I822" s="1">
        <f t="shared" si="7"/>
        <v>7.7116626631396166E-4</v>
      </c>
      <c r="J822" s="11">
        <v>-3.8547726211711412E-3</v>
      </c>
    </row>
    <row r="823" spans="1:10" ht="13" x14ac:dyDescent="0.15">
      <c r="A823" s="3">
        <v>41550</v>
      </c>
      <c r="B823" s="1">
        <v>64.720000999999996</v>
      </c>
      <c r="C823" s="1">
        <v>64.930000000000007</v>
      </c>
      <c r="D823" s="1">
        <v>63.830002</v>
      </c>
      <c r="E823" s="1">
        <v>64.019997000000004</v>
      </c>
      <c r="F823" s="1">
        <v>7264100</v>
      </c>
      <c r="G823" s="1">
        <v>61.244166</v>
      </c>
      <c r="H823" s="2">
        <f t="shared" si="6"/>
        <v>-1.32552410568083E-2</v>
      </c>
      <c r="I823" s="1">
        <f t="shared" si="7"/>
        <v>-1.3255250247966439E-2</v>
      </c>
      <c r="J823" s="11">
        <v>-9.0304578666858953E-3</v>
      </c>
    </row>
    <row r="824" spans="1:10" ht="13" x14ac:dyDescent="0.15">
      <c r="A824" s="3">
        <v>41551</v>
      </c>
      <c r="B824" s="1">
        <v>64.019997000000004</v>
      </c>
      <c r="C824" s="1">
        <v>65.430000000000007</v>
      </c>
      <c r="D824" s="1">
        <v>63.970001000000003</v>
      </c>
      <c r="E824" s="1">
        <v>65.300003000000004</v>
      </c>
      <c r="F824" s="1">
        <v>6546000</v>
      </c>
      <c r="G824" s="1">
        <v>62.468673000000003</v>
      </c>
      <c r="H824" s="2">
        <f t="shared" si="6"/>
        <v>1.9993846610145891E-2</v>
      </c>
      <c r="I824" s="1">
        <f t="shared" si="7"/>
        <v>1.9993855414734567E-2</v>
      </c>
      <c r="J824" s="11">
        <v>5.0744979898606369E-3</v>
      </c>
    </row>
    <row r="825" spans="1:10" ht="13" x14ac:dyDescent="0.15">
      <c r="A825" s="3">
        <v>41554</v>
      </c>
      <c r="B825" s="1">
        <v>64.809997999999993</v>
      </c>
      <c r="C825" s="1">
        <v>65.309997999999993</v>
      </c>
      <c r="D825" s="1">
        <v>64.569999999999993</v>
      </c>
      <c r="E825" s="1">
        <v>64.589995999999999</v>
      </c>
      <c r="F825" s="1">
        <v>5840900</v>
      </c>
      <c r="G825" s="1">
        <v>61.789451</v>
      </c>
      <c r="H825" s="2">
        <f t="shared" si="6"/>
        <v>-1.0873001031868321E-2</v>
      </c>
      <c r="I825" s="1">
        <f t="shared" si="7"/>
        <v>-1.0873001896486625E-2</v>
      </c>
      <c r="J825" s="11">
        <v>-9.0455548603063252E-3</v>
      </c>
    </row>
    <row r="826" spans="1:10" ht="13" x14ac:dyDescent="0.15">
      <c r="A826" s="3">
        <v>41555</v>
      </c>
      <c r="B826" s="1">
        <v>64.519997000000004</v>
      </c>
      <c r="C826" s="1">
        <v>64.769997000000004</v>
      </c>
      <c r="D826" s="1">
        <v>63.970001000000003</v>
      </c>
      <c r="E826" s="1">
        <v>64</v>
      </c>
      <c r="F826" s="1">
        <v>8636300</v>
      </c>
      <c r="G826" s="1">
        <v>61.225037</v>
      </c>
      <c r="H826" s="2">
        <f t="shared" si="6"/>
        <v>-9.134479587210368E-3</v>
      </c>
      <c r="I826" s="1">
        <f t="shared" si="7"/>
        <v>-9.1344718372720173E-3</v>
      </c>
      <c r="J826" s="11">
        <v>-1.069278195453878E-2</v>
      </c>
    </row>
    <row r="827" spans="1:10" ht="13" x14ac:dyDescent="0.15">
      <c r="A827" s="3">
        <v>41556</v>
      </c>
      <c r="B827" s="1">
        <v>64.019997000000004</v>
      </c>
      <c r="C827" s="1">
        <v>64.180000000000007</v>
      </c>
      <c r="D827" s="1">
        <v>63.099997999999999</v>
      </c>
      <c r="E827" s="1">
        <v>63.59</v>
      </c>
      <c r="F827" s="1">
        <v>8746900</v>
      </c>
      <c r="G827" s="1">
        <v>60.832813999999999</v>
      </c>
      <c r="H827" s="2">
        <f t="shared" si="6"/>
        <v>-6.4062499999999467E-3</v>
      </c>
      <c r="I827" s="1">
        <f t="shared" si="7"/>
        <v>-6.4062517430573595E-3</v>
      </c>
      <c r="J827" s="11">
        <v>1.7900142669961948E-3</v>
      </c>
    </row>
    <row r="828" spans="1:10" ht="13" x14ac:dyDescent="0.15">
      <c r="A828" s="3">
        <v>41557</v>
      </c>
      <c r="B828" s="1">
        <v>64.480002999999996</v>
      </c>
      <c r="C828" s="1">
        <v>65.669998000000007</v>
      </c>
      <c r="D828" s="1">
        <v>64.290001000000004</v>
      </c>
      <c r="E828" s="1">
        <v>65.580001999999993</v>
      </c>
      <c r="F828" s="1">
        <v>7676600</v>
      </c>
      <c r="G828" s="1">
        <v>62.736530999999999</v>
      </c>
      <c r="H828" s="2">
        <f t="shared" si="6"/>
        <v>3.1294260103789745E-2</v>
      </c>
      <c r="I828" s="1">
        <f t="shared" si="7"/>
        <v>3.1294245240734715E-2</v>
      </c>
      <c r="J828" s="11">
        <v>2.182599920703663E-2</v>
      </c>
    </row>
    <row r="829" spans="1:10" ht="13" x14ac:dyDescent="0.15">
      <c r="A829" s="3">
        <v>41558</v>
      </c>
      <c r="B829" s="1">
        <v>65.660004000000001</v>
      </c>
      <c r="C829" s="1">
        <v>66.589995999999999</v>
      </c>
      <c r="D829" s="1">
        <v>65.5</v>
      </c>
      <c r="E829" s="1">
        <v>66.209998999999996</v>
      </c>
      <c r="F829" s="1">
        <v>6735000</v>
      </c>
      <c r="G829" s="1">
        <v>63.339213000000001</v>
      </c>
      <c r="H829" s="2">
        <f t="shared" si="6"/>
        <v>9.6065413355736571E-3</v>
      </c>
      <c r="I829" s="1">
        <f t="shared" si="7"/>
        <v>9.6065560271415308E-3</v>
      </c>
      <c r="J829" s="11">
        <v>7.3409707692943874E-3</v>
      </c>
    </row>
    <row r="830" spans="1:10" ht="13" x14ac:dyDescent="0.15">
      <c r="A830" s="3">
        <v>41561</v>
      </c>
      <c r="B830" s="1">
        <v>65.879997000000003</v>
      </c>
      <c r="C830" s="1">
        <v>66.980002999999996</v>
      </c>
      <c r="D830" s="1">
        <v>65.779999000000004</v>
      </c>
      <c r="E830" s="1">
        <v>66.830001999999993</v>
      </c>
      <c r="F830" s="1">
        <v>6461500</v>
      </c>
      <c r="G830" s="1">
        <v>63.932333</v>
      </c>
      <c r="H830" s="2">
        <f t="shared" si="6"/>
        <v>9.3641898408727813E-3</v>
      </c>
      <c r="I830" s="1">
        <f t="shared" si="7"/>
        <v>9.3641832903733572E-3</v>
      </c>
      <c r="J830" s="11">
        <v>4.2100777986424269E-3</v>
      </c>
    </row>
    <row r="831" spans="1:10" ht="13" x14ac:dyDescent="0.15">
      <c r="A831" s="3">
        <v>41562</v>
      </c>
      <c r="B831" s="1">
        <v>66.730002999999996</v>
      </c>
      <c r="C831" s="1">
        <v>66.940002000000007</v>
      </c>
      <c r="D831" s="1">
        <v>65.930000000000007</v>
      </c>
      <c r="E831" s="1">
        <v>66.440002000000007</v>
      </c>
      <c r="F831" s="1">
        <v>5943100</v>
      </c>
      <c r="G831" s="1">
        <v>63.559243000000002</v>
      </c>
      <c r="H831" s="2">
        <f t="shared" si="6"/>
        <v>-5.8357023541610311E-3</v>
      </c>
      <c r="I831" s="1">
        <f t="shared" si="7"/>
        <v>-5.8357013187677305E-3</v>
      </c>
      <c r="J831" s="11">
        <v>-8.7084332926137889E-3</v>
      </c>
    </row>
    <row r="832" spans="1:10" ht="13" x14ac:dyDescent="0.15">
      <c r="A832" s="3">
        <v>41563</v>
      </c>
      <c r="B832" s="1">
        <v>66.639999000000003</v>
      </c>
      <c r="C832" s="1">
        <v>66.860000999999997</v>
      </c>
      <c r="D832" s="1">
        <v>66.129997000000003</v>
      </c>
      <c r="E832" s="1">
        <v>66.349997999999999</v>
      </c>
      <c r="F832" s="1">
        <v>7724800</v>
      </c>
      <c r="G832" s="1">
        <v>63.473142000000003</v>
      </c>
      <c r="H832" s="2">
        <f t="shared" si="6"/>
        <v>-1.3546658231588782E-3</v>
      </c>
      <c r="I832" s="1">
        <f t="shared" si="7"/>
        <v>-1.3546574178046663E-3</v>
      </c>
      <c r="J832" s="11">
        <v>1.3569368237557455E-2</v>
      </c>
    </row>
    <row r="833" spans="1:10" ht="13" x14ac:dyDescent="0.15">
      <c r="A833" s="3">
        <v>41564</v>
      </c>
      <c r="B833" s="1">
        <v>66.190002000000007</v>
      </c>
      <c r="C833" s="1">
        <v>66.589995999999999</v>
      </c>
      <c r="D833" s="1">
        <v>65.980002999999996</v>
      </c>
      <c r="E833" s="1">
        <v>66.419998000000007</v>
      </c>
      <c r="F833" s="1">
        <v>6952100</v>
      </c>
      <c r="G833" s="1">
        <v>63.540106999999999</v>
      </c>
      <c r="H833" s="2">
        <f t="shared" si="6"/>
        <v>1.0550113354940477E-3</v>
      </c>
      <c r="I833" s="1">
        <f t="shared" si="7"/>
        <v>1.0550131581637499E-3</v>
      </c>
      <c r="J833" s="11">
        <v>-1.4177924360141148E-4</v>
      </c>
    </row>
    <row r="834" spans="1:10" ht="13" x14ac:dyDescent="0.15">
      <c r="A834" s="3">
        <v>41565</v>
      </c>
      <c r="B834" s="1">
        <v>66.5</v>
      </c>
      <c r="C834" s="1">
        <v>67.269997000000004</v>
      </c>
      <c r="D834" s="1">
        <v>65.989998</v>
      </c>
      <c r="E834" s="1">
        <v>67.150002000000001</v>
      </c>
      <c r="F834" s="1">
        <v>7587000</v>
      </c>
      <c r="G834" s="1">
        <v>64.238457999999994</v>
      </c>
      <c r="H834" s="2">
        <f t="shared" si="6"/>
        <v>1.0990726015980817E-2</v>
      </c>
      <c r="I834" s="1">
        <f t="shared" si="7"/>
        <v>1.0990711740538858E-2</v>
      </c>
      <c r="J834" s="11">
        <v>1.8215350524895719E-3</v>
      </c>
    </row>
    <row r="835" spans="1:10" ht="13" x14ac:dyDescent="0.15">
      <c r="A835" s="3">
        <v>41568</v>
      </c>
      <c r="B835" s="1">
        <v>67.269997000000004</v>
      </c>
      <c r="C835" s="1">
        <v>67.629997000000003</v>
      </c>
      <c r="D835" s="1">
        <v>67.160004000000001</v>
      </c>
      <c r="E835" s="1">
        <v>67.610000999999997</v>
      </c>
      <c r="F835" s="1">
        <v>4845800</v>
      </c>
      <c r="G835" s="1">
        <v>64.678511999999998</v>
      </c>
      <c r="H835" s="2">
        <f t="shared" si="6"/>
        <v>6.8503199746739584E-3</v>
      </c>
      <c r="I835" s="1">
        <f t="shared" si="7"/>
        <v>6.850320099526728E-3</v>
      </c>
      <c r="J835" s="11">
        <v>-4.8378955439399326E-4</v>
      </c>
    </row>
    <row r="836" spans="1:10" ht="13" x14ac:dyDescent="0.15">
      <c r="A836" s="3">
        <v>41569</v>
      </c>
      <c r="B836" s="1">
        <v>67.940002000000007</v>
      </c>
      <c r="C836" s="1">
        <v>69.129997000000003</v>
      </c>
      <c r="D836" s="1">
        <v>67.75</v>
      </c>
      <c r="E836" s="1">
        <v>69</v>
      </c>
      <c r="F836" s="1">
        <v>7860700</v>
      </c>
      <c r="G836" s="1">
        <v>66.008242999999993</v>
      </c>
      <c r="H836" s="2">
        <f t="shared" si="6"/>
        <v>2.0559073797380999E-2</v>
      </c>
      <c r="I836" s="1">
        <f t="shared" si="7"/>
        <v>2.0559084599843538E-2</v>
      </c>
      <c r="J836" s="11">
        <v>4.902480413423946E-3</v>
      </c>
    </row>
    <row r="837" spans="1:10" ht="13" x14ac:dyDescent="0.15">
      <c r="A837" s="3">
        <v>41570</v>
      </c>
      <c r="B837" s="1">
        <v>68.809997999999993</v>
      </c>
      <c r="C837" s="1">
        <v>69.199996999999996</v>
      </c>
      <c r="D837" s="1">
        <v>68.019997000000004</v>
      </c>
      <c r="E837" s="1">
        <v>68.120002999999997</v>
      </c>
      <c r="F837" s="1">
        <v>5864500</v>
      </c>
      <c r="G837" s="1">
        <v>65.166400999999993</v>
      </c>
      <c r="H837" s="2">
        <f t="shared" si="6"/>
        <v>-1.2753579710144972E-2</v>
      </c>
      <c r="I837" s="1">
        <f t="shared" si="7"/>
        <v>-1.2753588972213665E-2</v>
      </c>
      <c r="J837" s="11">
        <v>-3.5124950663513754E-3</v>
      </c>
    </row>
    <row r="838" spans="1:10" ht="13" x14ac:dyDescent="0.15">
      <c r="A838" s="3">
        <v>41571</v>
      </c>
      <c r="B838" s="1">
        <v>68.180000000000007</v>
      </c>
      <c r="C838" s="1">
        <v>69.190002000000007</v>
      </c>
      <c r="D838" s="1">
        <v>68.019997000000004</v>
      </c>
      <c r="E838" s="1">
        <v>69.050003000000004</v>
      </c>
      <c r="F838" s="1">
        <v>6045400</v>
      </c>
      <c r="G838" s="1">
        <v>66.056077999999999</v>
      </c>
      <c r="H838" s="2">
        <f t="shared" si="6"/>
        <v>1.3652377554945305E-2</v>
      </c>
      <c r="I838" s="1">
        <f t="shared" si="7"/>
        <v>1.3652388137868871E-2</v>
      </c>
      <c r="J838" s="11">
        <v>6.2205817628217834E-3</v>
      </c>
    </row>
    <row r="839" spans="1:10" ht="13" x14ac:dyDescent="0.15">
      <c r="A839" s="3">
        <v>41572</v>
      </c>
      <c r="B839" s="1">
        <v>69.319999999999993</v>
      </c>
      <c r="C839" s="1">
        <v>69.870002999999997</v>
      </c>
      <c r="D839" s="1">
        <v>68.970000999999996</v>
      </c>
      <c r="E839" s="1">
        <v>69.260002</v>
      </c>
      <c r="F839" s="1">
        <v>6613300</v>
      </c>
      <c r="G839" s="1">
        <v>66.256970999999993</v>
      </c>
      <c r="H839" s="2">
        <f t="shared" si="6"/>
        <v>3.0412598244202288E-3</v>
      </c>
      <c r="I839" s="1">
        <f t="shared" si="7"/>
        <v>3.0412492851905853E-3</v>
      </c>
      <c r="J839" s="11">
        <v>3.9376802659520614E-3</v>
      </c>
    </row>
    <row r="840" spans="1:10" ht="13" x14ac:dyDescent="0.15">
      <c r="A840" s="3">
        <v>41575</v>
      </c>
      <c r="B840" s="1">
        <v>69.349997999999999</v>
      </c>
      <c r="C840" s="1">
        <v>69.480002999999996</v>
      </c>
      <c r="D840" s="1">
        <v>68.919998000000007</v>
      </c>
      <c r="E840" s="1">
        <v>69</v>
      </c>
      <c r="F840" s="1">
        <v>4469200</v>
      </c>
      <c r="G840" s="1">
        <v>66.008242999999993</v>
      </c>
      <c r="H840" s="2">
        <f t="shared" si="6"/>
        <v>-3.7539993140629719E-3</v>
      </c>
      <c r="I840" s="1">
        <f t="shared" si="7"/>
        <v>-3.7539899009267999E-3</v>
      </c>
      <c r="J840" s="11">
        <v>-8.6740892044228103E-5</v>
      </c>
    </row>
    <row r="841" spans="1:10" ht="13" x14ac:dyDescent="0.15">
      <c r="A841" s="3">
        <v>41576</v>
      </c>
      <c r="B841" s="1">
        <v>69.120002999999997</v>
      </c>
      <c r="C841" s="1">
        <v>69.389999000000003</v>
      </c>
      <c r="D841" s="1">
        <v>68.779999000000004</v>
      </c>
      <c r="E841" s="1">
        <v>68.919998000000007</v>
      </c>
      <c r="F841" s="1">
        <v>4450200</v>
      </c>
      <c r="G841" s="1">
        <v>65.931709999999995</v>
      </c>
      <c r="H841" s="2">
        <f t="shared" si="6"/>
        <v>-1.159449275362221E-3</v>
      </c>
      <c r="I841" s="1">
        <f t="shared" si="7"/>
        <v>-1.1594461012997687E-3</v>
      </c>
      <c r="J841" s="11">
        <v>7.1565561807093274E-3</v>
      </c>
    </row>
    <row r="842" spans="1:10" ht="13" x14ac:dyDescent="0.15">
      <c r="A842" s="3">
        <v>41577</v>
      </c>
      <c r="B842" s="1">
        <v>69.220000999999996</v>
      </c>
      <c r="C842" s="1">
        <v>69.300003000000004</v>
      </c>
      <c r="D842" s="1">
        <v>67.930000000000007</v>
      </c>
      <c r="E842" s="1">
        <v>68.470000999999996</v>
      </c>
      <c r="F842" s="1">
        <v>5816100</v>
      </c>
      <c r="G842" s="1">
        <v>65.501223999999993</v>
      </c>
      <c r="H842" s="2">
        <f t="shared" si="6"/>
        <v>-6.5292660049121069E-3</v>
      </c>
      <c r="I842" s="1">
        <f t="shared" si="7"/>
        <v>-6.5292709684005154E-3</v>
      </c>
      <c r="J842" s="11">
        <v>-3.9278358921742643E-3</v>
      </c>
    </row>
    <row r="843" spans="1:10" ht="13" x14ac:dyDescent="0.15">
      <c r="A843" s="3">
        <v>41578</v>
      </c>
      <c r="B843" s="1">
        <v>68.470000999999996</v>
      </c>
      <c r="C843" s="1">
        <v>69.300003000000004</v>
      </c>
      <c r="D843" s="1">
        <v>68.349997999999999</v>
      </c>
      <c r="E843" s="1">
        <v>68.589995999999999</v>
      </c>
      <c r="F843" s="1">
        <v>5706100</v>
      </c>
      <c r="G843" s="1">
        <v>65.616016000000002</v>
      </c>
      <c r="H843" s="2">
        <f t="shared" si="6"/>
        <v>1.7525193259454307E-3</v>
      </c>
      <c r="I843" s="1">
        <f t="shared" si="7"/>
        <v>1.7525168689978749E-3</v>
      </c>
      <c r="J843" s="11">
        <v>-4.67449215399518E-3</v>
      </c>
    </row>
    <row r="844" spans="1:10" ht="13" x14ac:dyDescent="0.15">
      <c r="A844" s="3">
        <v>41579</v>
      </c>
      <c r="B844" s="1">
        <v>68.709998999999996</v>
      </c>
      <c r="C844" s="1">
        <v>69.180000000000007</v>
      </c>
      <c r="D844" s="1">
        <v>68.5</v>
      </c>
      <c r="E844" s="1">
        <v>69.010002</v>
      </c>
      <c r="F844" s="1">
        <v>5008600</v>
      </c>
      <c r="G844" s="1">
        <v>66.017810999999995</v>
      </c>
      <c r="H844" s="2">
        <f t="shared" si="6"/>
        <v>6.1234294283965375E-3</v>
      </c>
      <c r="I844" s="1">
        <f t="shared" si="7"/>
        <v>6.1234287677568349E-3</v>
      </c>
      <c r="J844" s="11">
        <v>4.4899609217953738E-3</v>
      </c>
    </row>
    <row r="845" spans="1:10" ht="13" x14ac:dyDescent="0.15">
      <c r="A845" s="3">
        <v>41582</v>
      </c>
      <c r="B845" s="1">
        <v>69.410004000000001</v>
      </c>
      <c r="C845" s="1">
        <v>69.550003000000004</v>
      </c>
      <c r="D845" s="1">
        <v>68.410004000000001</v>
      </c>
      <c r="E845" s="1">
        <v>68.809997999999993</v>
      </c>
      <c r="F845" s="1">
        <v>4790200</v>
      </c>
      <c r="G845" s="1">
        <v>65.826477999999994</v>
      </c>
      <c r="H845" s="2">
        <f t="shared" si="6"/>
        <v>-2.898188584315748E-3</v>
      </c>
      <c r="I845" s="1">
        <f t="shared" si="7"/>
        <v>-2.8982027289574963E-3</v>
      </c>
      <c r="J845" s="11">
        <v>1.5094127511863223E-3</v>
      </c>
    </row>
    <row r="846" spans="1:10" ht="13" x14ac:dyDescent="0.15">
      <c r="A846" s="3">
        <v>41583</v>
      </c>
      <c r="B846" s="1">
        <v>68.769997000000004</v>
      </c>
      <c r="C846" s="1">
        <v>69.059997999999993</v>
      </c>
      <c r="D846" s="1">
        <v>68.059997999999993</v>
      </c>
      <c r="E846" s="1">
        <v>68.849997999999999</v>
      </c>
      <c r="F846" s="1">
        <v>5140600</v>
      </c>
      <c r="G846" s="1">
        <v>65.864744999999999</v>
      </c>
      <c r="H846" s="2">
        <f t="shared" si="6"/>
        <v>5.8131087287644238E-4</v>
      </c>
      <c r="I846" s="1">
        <f t="shared" si="7"/>
        <v>5.8133142107351875E-4</v>
      </c>
      <c r="J846" s="11">
        <v>-1.3364172561901699E-3</v>
      </c>
    </row>
    <row r="847" spans="1:10" ht="13" x14ac:dyDescent="0.15">
      <c r="A847" s="3">
        <v>41584</v>
      </c>
      <c r="B847" s="1">
        <v>69.180000000000007</v>
      </c>
      <c r="C847" s="1">
        <v>69.620002999999997</v>
      </c>
      <c r="D847" s="1">
        <v>68.620002999999997</v>
      </c>
      <c r="E847" s="1">
        <v>69</v>
      </c>
      <c r="F847" s="1">
        <v>6503200</v>
      </c>
      <c r="G847" s="1">
        <v>66.008242999999993</v>
      </c>
      <c r="H847" s="2">
        <f t="shared" si="6"/>
        <v>2.1786783494169549E-3</v>
      </c>
      <c r="I847" s="1">
        <f t="shared" si="7"/>
        <v>2.1786769234435495E-3</v>
      </c>
      <c r="J847" s="11">
        <v>8.2378242990694371E-3</v>
      </c>
    </row>
    <row r="848" spans="1:10" ht="13" x14ac:dyDescent="0.15">
      <c r="A848" s="3">
        <v>41585</v>
      </c>
      <c r="B848" s="1">
        <v>69.339995999999999</v>
      </c>
      <c r="C848" s="1">
        <v>69.339995999999999</v>
      </c>
      <c r="D848" s="1">
        <v>67.089995999999999</v>
      </c>
      <c r="E848" s="1">
        <v>67.150002000000001</v>
      </c>
      <c r="F848" s="1">
        <v>10496300</v>
      </c>
      <c r="G848" s="1">
        <v>64.238457999999994</v>
      </c>
      <c r="H848" s="2">
        <f t="shared" si="6"/>
        <v>-2.6811565217391295E-2</v>
      </c>
      <c r="I848" s="1">
        <f t="shared" si="7"/>
        <v>-2.6811575639121298E-2</v>
      </c>
      <c r="J848" s="11">
        <v>-9.7098225912167161E-3</v>
      </c>
    </row>
    <row r="849" spans="1:10" ht="13" x14ac:dyDescent="0.15">
      <c r="A849" s="3">
        <v>41586</v>
      </c>
      <c r="B849" s="1">
        <v>66.870002999999997</v>
      </c>
      <c r="C849" s="1">
        <v>69.410004000000001</v>
      </c>
      <c r="D849" s="1">
        <v>66.720000999999996</v>
      </c>
      <c r="E849" s="1">
        <v>68.580001999999993</v>
      </c>
      <c r="F849" s="1">
        <v>16182800</v>
      </c>
      <c r="G849" s="1">
        <v>65.606454999999997</v>
      </c>
      <c r="H849" s="2">
        <f t="shared" si="6"/>
        <v>2.129560621606523E-2</v>
      </c>
      <c r="I849" s="1">
        <f t="shared" si="7"/>
        <v>2.1295607687220677E-2</v>
      </c>
      <c r="J849" s="11">
        <v>1.0760549580193162E-2</v>
      </c>
    </row>
    <row r="850" spans="1:10" ht="13" x14ac:dyDescent="0.15">
      <c r="A850" s="3">
        <v>41589</v>
      </c>
      <c r="B850" s="1">
        <v>68.480002999999996</v>
      </c>
      <c r="C850" s="1">
        <v>68.739998</v>
      </c>
      <c r="D850" s="1">
        <v>68.190002000000007</v>
      </c>
      <c r="E850" s="1">
        <v>68.339995999999999</v>
      </c>
      <c r="F850" s="1">
        <v>4954000</v>
      </c>
      <c r="G850" s="1">
        <v>65.376856000000004</v>
      </c>
      <c r="H850" s="2">
        <f t="shared" si="6"/>
        <v>-3.4996499416840784E-3</v>
      </c>
      <c r="I850" s="1">
        <f t="shared" si="7"/>
        <v>-3.4996403936166532E-3</v>
      </c>
      <c r="J850" s="11">
        <v>1.3525972088684632E-3</v>
      </c>
    </row>
    <row r="851" spans="1:10" ht="13" x14ac:dyDescent="0.15">
      <c r="A851" s="3">
        <v>41590</v>
      </c>
      <c r="B851" s="1">
        <v>68.330001999999993</v>
      </c>
      <c r="C851" s="1">
        <v>68.449996999999996</v>
      </c>
      <c r="D851" s="1">
        <v>67.419998000000007</v>
      </c>
      <c r="E851" s="1">
        <v>67.769997000000004</v>
      </c>
      <c r="F851" s="1">
        <v>6586700</v>
      </c>
      <c r="G851" s="1">
        <v>64.831570999999997</v>
      </c>
      <c r="H851" s="2">
        <f t="shared" si="6"/>
        <v>-8.3406355481787809E-3</v>
      </c>
      <c r="I851" s="1">
        <f t="shared" si="7"/>
        <v>-8.3406427497829949E-3</v>
      </c>
      <c r="J851" s="11">
        <v>-2.0547098352881161E-3</v>
      </c>
    </row>
    <row r="852" spans="1:10" ht="13" x14ac:dyDescent="0.15">
      <c r="A852" s="3">
        <v>41591</v>
      </c>
      <c r="B852" s="1">
        <v>67.430000000000007</v>
      </c>
      <c r="C852" s="1">
        <v>68.989998</v>
      </c>
      <c r="D852" s="1">
        <v>67.300003000000004</v>
      </c>
      <c r="E852" s="1">
        <v>68.970000999999996</v>
      </c>
      <c r="F852" s="1">
        <v>5681000</v>
      </c>
      <c r="G852" s="1">
        <v>65.979545000000002</v>
      </c>
      <c r="H852" s="2">
        <f t="shared" si="6"/>
        <v>1.7707009784875639E-2</v>
      </c>
      <c r="I852" s="1">
        <f t="shared" si="7"/>
        <v>1.7707021167202703E-2</v>
      </c>
      <c r="J852" s="11">
        <v>4.5052026587069855E-3</v>
      </c>
    </row>
    <row r="853" spans="1:10" ht="13" x14ac:dyDescent="0.15">
      <c r="A853" s="3">
        <v>41592</v>
      </c>
      <c r="B853" s="1">
        <v>69.139999000000003</v>
      </c>
      <c r="C853" s="1">
        <v>70.150002000000001</v>
      </c>
      <c r="D853" s="1">
        <v>69</v>
      </c>
      <c r="E853" s="1">
        <v>70.019997000000004</v>
      </c>
      <c r="F853" s="1">
        <v>7246600</v>
      </c>
      <c r="G853" s="1">
        <v>66.984013000000004</v>
      </c>
      <c r="H853" s="2">
        <f t="shared" si="6"/>
        <v>1.5223952222358346E-2</v>
      </c>
      <c r="I853" s="1">
        <f t="shared" si="7"/>
        <v>1.5223930386303857E-2</v>
      </c>
      <c r="J853" s="11">
        <v>3.4503303650786892E-3</v>
      </c>
    </row>
    <row r="854" spans="1:10" ht="13" x14ac:dyDescent="0.15">
      <c r="A854" s="3">
        <v>41593</v>
      </c>
      <c r="B854" s="1">
        <v>69.769997000000004</v>
      </c>
      <c r="C854" s="1">
        <v>70.169998000000007</v>
      </c>
      <c r="D854" s="1">
        <v>69.550003000000004</v>
      </c>
      <c r="E854" s="1">
        <v>70</v>
      </c>
      <c r="F854" s="1">
        <v>6184400</v>
      </c>
      <c r="G854" s="1">
        <v>66.964883999999998</v>
      </c>
      <c r="H854" s="2">
        <f t="shared" si="6"/>
        <v>-2.8558984371284096E-4</v>
      </c>
      <c r="I854" s="1">
        <f t="shared" si="7"/>
        <v>-2.8557560443574217E-4</v>
      </c>
      <c r="J854" s="11">
        <v>5.3841828504346736E-3</v>
      </c>
    </row>
    <row r="855" spans="1:10" ht="13" x14ac:dyDescent="0.15">
      <c r="A855" s="3">
        <v>41596</v>
      </c>
      <c r="B855" s="1">
        <v>70.059997999999993</v>
      </c>
      <c r="C855" s="1">
        <v>70.089995999999999</v>
      </c>
      <c r="D855" s="1">
        <v>69.330001999999993</v>
      </c>
      <c r="E855" s="1">
        <v>69.5</v>
      </c>
      <c r="F855" s="1">
        <v>4904400</v>
      </c>
      <c r="G855" s="1">
        <v>66.486563000000004</v>
      </c>
      <c r="H855" s="2">
        <f t="shared" si="6"/>
        <v>-7.1428571428571426E-3</v>
      </c>
      <c r="I855" s="1">
        <f t="shared" si="7"/>
        <v>-7.1428631161370194E-3</v>
      </c>
      <c r="J855" s="11">
        <v>8.9710556022097598E-4</v>
      </c>
    </row>
    <row r="856" spans="1:10" ht="13" x14ac:dyDescent="0.15">
      <c r="A856" s="3">
        <v>41597</v>
      </c>
      <c r="B856" s="1">
        <v>69.489998</v>
      </c>
      <c r="C856" s="1">
        <v>69.720000999999996</v>
      </c>
      <c r="D856" s="1">
        <v>69.040001000000004</v>
      </c>
      <c r="E856" s="1">
        <v>69.120002999999997</v>
      </c>
      <c r="F856" s="1">
        <v>4801700</v>
      </c>
      <c r="G856" s="1">
        <v>66.123041999999998</v>
      </c>
      <c r="H856" s="2">
        <f t="shared" si="6"/>
        <v>-5.4675827338129934E-3</v>
      </c>
      <c r="I856" s="1">
        <f t="shared" si="7"/>
        <v>-5.4675859842537771E-3</v>
      </c>
      <c r="J856" s="11">
        <v>-5.6267207129536388E-4</v>
      </c>
    </row>
    <row r="857" spans="1:10" ht="13" x14ac:dyDescent="0.15">
      <c r="A857" s="3">
        <v>41598</v>
      </c>
      <c r="B857" s="1">
        <v>69.120002999999997</v>
      </c>
      <c r="C857" s="1">
        <v>69.919998000000007</v>
      </c>
      <c r="D857" s="1">
        <v>69.080001999999993</v>
      </c>
      <c r="E857" s="1">
        <v>69.230002999999996</v>
      </c>
      <c r="F857" s="1">
        <v>4726800</v>
      </c>
      <c r="G857" s="1">
        <v>66.228273000000002</v>
      </c>
      <c r="H857" s="2">
        <f t="shared" si="6"/>
        <v>1.5914351161124723E-3</v>
      </c>
      <c r="I857" s="1">
        <f t="shared" si="7"/>
        <v>1.5914422086026141E-3</v>
      </c>
      <c r="J857" s="11">
        <v>-4.1466671560334021E-3</v>
      </c>
    </row>
    <row r="858" spans="1:10" ht="13" x14ac:dyDescent="0.15">
      <c r="A858" s="3">
        <v>41599</v>
      </c>
      <c r="B858" s="1">
        <v>69.459998999999996</v>
      </c>
      <c r="C858" s="1">
        <v>70.010002</v>
      </c>
      <c r="D858" s="1">
        <v>69.269997000000004</v>
      </c>
      <c r="E858" s="1">
        <v>69.940002000000007</v>
      </c>
      <c r="F858" s="1">
        <v>4498300</v>
      </c>
      <c r="G858" s="1">
        <v>66.907488000000001</v>
      </c>
      <c r="H858" s="2">
        <f t="shared" si="6"/>
        <v>1.0255654618417546E-2</v>
      </c>
      <c r="I858" s="1">
        <f t="shared" si="7"/>
        <v>1.0255665280596992E-2</v>
      </c>
      <c r="J858" s="11">
        <v>6.8656784915268488E-3</v>
      </c>
    </row>
    <row r="859" spans="1:10" ht="13" x14ac:dyDescent="0.15">
      <c r="A859" s="3">
        <v>41600</v>
      </c>
      <c r="B859" s="1">
        <v>69.949996999999996</v>
      </c>
      <c r="C859" s="1">
        <v>70.330001999999993</v>
      </c>
      <c r="D859" s="1">
        <v>69.800003000000004</v>
      </c>
      <c r="E859" s="1">
        <v>70.199996999999996</v>
      </c>
      <c r="F859" s="1">
        <v>4667500</v>
      </c>
      <c r="G859" s="1">
        <v>67.156209000000004</v>
      </c>
      <c r="H859" s="2">
        <f t="shared" si="6"/>
        <v>3.7174005228079532E-3</v>
      </c>
      <c r="I859" s="1">
        <f t="shared" si="7"/>
        <v>3.7173866100010107E-3</v>
      </c>
      <c r="J859" s="11">
        <v>3.4215698581347696E-3</v>
      </c>
    </row>
    <row r="860" spans="1:10" ht="13" x14ac:dyDescent="0.15">
      <c r="A860" s="3">
        <v>41603</v>
      </c>
      <c r="B860" s="1">
        <v>70.540001000000004</v>
      </c>
      <c r="C860" s="1">
        <v>70.580001999999993</v>
      </c>
      <c r="D860" s="1">
        <v>69.599997999999999</v>
      </c>
      <c r="E860" s="1">
        <v>69.739998</v>
      </c>
      <c r="F860" s="1">
        <v>5830600</v>
      </c>
      <c r="G860" s="1">
        <v>66.716155000000001</v>
      </c>
      <c r="H860" s="2">
        <f t="shared" si="6"/>
        <v>-6.5526925877218527E-3</v>
      </c>
      <c r="I860" s="1">
        <f t="shared" si="7"/>
        <v>-6.5526926929422632E-3</v>
      </c>
      <c r="J860" s="11">
        <v>4.8369881593939593E-4</v>
      </c>
    </row>
    <row r="861" spans="1:10" ht="13" x14ac:dyDescent="0.15">
      <c r="A861" s="3">
        <v>41604</v>
      </c>
      <c r="B861" s="1">
        <v>69.919998000000007</v>
      </c>
      <c r="C861" s="1">
        <v>71.690002000000007</v>
      </c>
      <c r="D861" s="1">
        <v>69.900002000000001</v>
      </c>
      <c r="E861" s="1">
        <v>71.180000000000007</v>
      </c>
      <c r="F861" s="1">
        <v>8850000</v>
      </c>
      <c r="G861" s="1">
        <v>68.093721000000002</v>
      </c>
      <c r="H861" s="2">
        <f t="shared" si="6"/>
        <v>2.0648150864587163E-2</v>
      </c>
      <c r="I861" s="1">
        <f t="shared" si="7"/>
        <v>2.0648162352881423E-2</v>
      </c>
      <c r="J861" s="11">
        <v>1.6162348910257971E-5</v>
      </c>
    </row>
    <row r="862" spans="1:10" ht="13" x14ac:dyDescent="0.15">
      <c r="A862" s="3">
        <v>41605</v>
      </c>
      <c r="B862" s="1">
        <v>71.209998999999996</v>
      </c>
      <c r="C862" s="1">
        <v>71.25</v>
      </c>
      <c r="D862" s="1">
        <v>70.459998999999996</v>
      </c>
      <c r="E862" s="1">
        <v>70.769997000000004</v>
      </c>
      <c r="F862" s="1">
        <v>5446100</v>
      </c>
      <c r="G862" s="1">
        <v>67.701493999999997</v>
      </c>
      <c r="H862" s="2">
        <f t="shared" si="6"/>
        <v>-5.7600871031188985E-3</v>
      </c>
      <c r="I862" s="1">
        <f t="shared" si="7"/>
        <v>-5.7601052525827661E-3</v>
      </c>
      <c r="J862" s="11">
        <v>1.5261976936175932E-3</v>
      </c>
    </row>
    <row r="863" spans="1:10" ht="13" x14ac:dyDescent="0.15">
      <c r="A863" s="3">
        <v>41607</v>
      </c>
      <c r="B863" s="1">
        <v>71.040001000000004</v>
      </c>
      <c r="C863" s="1">
        <v>71.269997000000004</v>
      </c>
      <c r="D863" s="1">
        <v>70.389999000000003</v>
      </c>
      <c r="E863" s="1">
        <v>70.540001000000004</v>
      </c>
      <c r="F863" s="1">
        <v>4801000</v>
      </c>
      <c r="G863" s="1">
        <v>67.481470999999999</v>
      </c>
      <c r="H863" s="2">
        <f t="shared" si="6"/>
        <v>-3.2499082909386002E-3</v>
      </c>
      <c r="I863" s="1">
        <f t="shared" si="7"/>
        <v>-3.249898739309913E-3</v>
      </c>
      <c r="J863" s="11">
        <v>-6.7836839685406236E-4</v>
      </c>
    </row>
    <row r="864" spans="1:10" ht="13" x14ac:dyDescent="0.15">
      <c r="A864" s="3">
        <v>41610</v>
      </c>
      <c r="B864" s="1">
        <v>70.790001000000004</v>
      </c>
      <c r="C864" s="1">
        <v>71.309997999999993</v>
      </c>
      <c r="D864" s="1">
        <v>70.760002</v>
      </c>
      <c r="E864" s="1">
        <v>70.910004000000001</v>
      </c>
      <c r="F864" s="1">
        <v>6774600</v>
      </c>
      <c r="G864" s="1">
        <v>67.835431</v>
      </c>
      <c r="H864" s="2">
        <f t="shared" si="6"/>
        <v>5.245293376165347E-3</v>
      </c>
      <c r="I864" s="1">
        <f t="shared" si="7"/>
        <v>5.245291703851576E-3</v>
      </c>
      <c r="J864" s="11">
        <v>-4.8264733540773945E-3</v>
      </c>
    </row>
    <row r="865" spans="1:10" ht="13" x14ac:dyDescent="0.15">
      <c r="A865" s="3">
        <v>41611</v>
      </c>
      <c r="B865" s="1">
        <v>70.220000999999996</v>
      </c>
      <c r="C865" s="1">
        <v>70.410004000000001</v>
      </c>
      <c r="D865" s="1">
        <v>69.379997000000003</v>
      </c>
      <c r="E865" s="1">
        <v>69.900002000000001</v>
      </c>
      <c r="F865" s="1">
        <v>8304700</v>
      </c>
      <c r="G865" s="1">
        <v>66.869220999999996</v>
      </c>
      <c r="H865" s="2">
        <f t="shared" si="6"/>
        <v>-1.4243434537107065E-2</v>
      </c>
      <c r="I865" s="1">
        <f t="shared" si="7"/>
        <v>-1.4243441602073756E-2</v>
      </c>
      <c r="J865" s="11">
        <v>-5.8811147117563628E-3</v>
      </c>
    </row>
    <row r="866" spans="1:10" ht="13" x14ac:dyDescent="0.15">
      <c r="A866" s="3">
        <v>41612</v>
      </c>
      <c r="B866" s="1">
        <v>69.419998000000007</v>
      </c>
      <c r="C866" s="1">
        <v>70.480002999999996</v>
      </c>
      <c r="D866" s="1">
        <v>69.319999999999993</v>
      </c>
      <c r="E866" s="1">
        <v>69.970000999999996</v>
      </c>
      <c r="F866" s="1">
        <v>4883800</v>
      </c>
      <c r="G866" s="1">
        <v>66.936186000000006</v>
      </c>
      <c r="H866" s="2">
        <f t="shared" si="6"/>
        <v>1.0014162803599878E-3</v>
      </c>
      <c r="I866" s="1">
        <f t="shared" si="7"/>
        <v>1.0014323331209492E-3</v>
      </c>
      <c r="J866" s="11">
        <v>-1.5614943877152382E-3</v>
      </c>
    </row>
    <row r="867" spans="1:10" ht="13" x14ac:dyDescent="0.15">
      <c r="A867" s="3">
        <v>41613</v>
      </c>
      <c r="B867" s="1">
        <v>70.290001000000004</v>
      </c>
      <c r="C867" s="1">
        <v>70.680000000000007</v>
      </c>
      <c r="D867" s="1">
        <v>70.080001999999993</v>
      </c>
      <c r="E867" s="1">
        <v>70.230002999999996</v>
      </c>
      <c r="F867" s="1">
        <v>5587000</v>
      </c>
      <c r="G867" s="1">
        <v>67.184914000000006</v>
      </c>
      <c r="H867" s="2">
        <f t="shared" si="6"/>
        <v>3.7159067641002333E-3</v>
      </c>
      <c r="I867" s="1">
        <f t="shared" si="7"/>
        <v>3.7158974071214608E-3</v>
      </c>
      <c r="J867" s="11">
        <v>-4.2958307149215781E-3</v>
      </c>
    </row>
    <row r="868" spans="1:10" ht="13" x14ac:dyDescent="0.15">
      <c r="A868" s="3">
        <v>41614</v>
      </c>
      <c r="B868" s="1">
        <v>70.970000999999996</v>
      </c>
      <c r="C868" s="1">
        <v>71.489998</v>
      </c>
      <c r="D868" s="1">
        <v>70.769997000000004</v>
      </c>
      <c r="E868" s="1">
        <v>71.459998999999996</v>
      </c>
      <c r="F868" s="1">
        <v>5542000</v>
      </c>
      <c r="G868" s="1">
        <v>68.361579000000006</v>
      </c>
      <c r="H868" s="2">
        <f t="shared" si="6"/>
        <v>1.7513825252150422E-2</v>
      </c>
      <c r="I868" s="1">
        <f t="shared" si="7"/>
        <v>1.7513827583376825E-2</v>
      </c>
      <c r="J868" s="11">
        <v>1.2558247151403095E-2</v>
      </c>
    </row>
    <row r="869" spans="1:10" ht="13" x14ac:dyDescent="0.15">
      <c r="A869" s="3">
        <v>41617</v>
      </c>
      <c r="B869" s="1">
        <v>71.360000999999997</v>
      </c>
      <c r="C869" s="1">
        <v>71.480002999999996</v>
      </c>
      <c r="D869" s="1">
        <v>70.919998000000007</v>
      </c>
      <c r="E869" s="1">
        <v>71.110000999999997</v>
      </c>
      <c r="F869" s="1">
        <v>6477100</v>
      </c>
      <c r="G869" s="1">
        <v>68.026756000000006</v>
      </c>
      <c r="H869" s="2">
        <f t="shared" si="6"/>
        <v>-4.8978170290766357E-3</v>
      </c>
      <c r="I869" s="1">
        <f t="shared" si="7"/>
        <v>-4.8978242588574505E-3</v>
      </c>
      <c r="J869" s="11">
        <v>3.3270932531791821E-4</v>
      </c>
    </row>
    <row r="870" spans="1:10" ht="13" x14ac:dyDescent="0.15">
      <c r="A870" s="3">
        <v>41618</v>
      </c>
      <c r="B870" s="1">
        <v>70.910004000000001</v>
      </c>
      <c r="C870" s="1">
        <v>71.650002000000001</v>
      </c>
      <c r="D870" s="1">
        <v>70.900002000000001</v>
      </c>
      <c r="E870" s="1">
        <v>71.569999999999993</v>
      </c>
      <c r="F870" s="1">
        <v>7112200</v>
      </c>
      <c r="G870" s="1">
        <v>68.466809999999995</v>
      </c>
      <c r="H870" s="2">
        <f t="shared" si="6"/>
        <v>6.4688369221088367E-3</v>
      </c>
      <c r="I870" s="1">
        <f t="shared" si="7"/>
        <v>6.468837055819467E-3</v>
      </c>
      <c r="J870" s="11">
        <v>-3.2698069341326628E-3</v>
      </c>
    </row>
    <row r="871" spans="1:10" ht="13" x14ac:dyDescent="0.15">
      <c r="A871" s="3">
        <v>41619</v>
      </c>
      <c r="B871" s="1">
        <v>71.730002999999996</v>
      </c>
      <c r="C871" s="1">
        <v>72.129997000000003</v>
      </c>
      <c r="D871" s="1">
        <v>70.430000000000007</v>
      </c>
      <c r="E871" s="1">
        <v>70.519997000000004</v>
      </c>
      <c r="F871" s="1">
        <v>9519200</v>
      </c>
      <c r="G871" s="1">
        <v>67.462333999999998</v>
      </c>
      <c r="H871" s="2">
        <f t="shared" si="6"/>
        <v>-1.4670993433002511E-2</v>
      </c>
      <c r="I871" s="1">
        <f t="shared" si="7"/>
        <v>-1.4670991681955051E-2</v>
      </c>
      <c r="J871" s="11">
        <v>-8.1136014653128904E-3</v>
      </c>
    </row>
    <row r="872" spans="1:10" ht="13" x14ac:dyDescent="0.15">
      <c r="A872" s="3">
        <v>41620</v>
      </c>
      <c r="B872" s="1">
        <v>69.279999000000004</v>
      </c>
      <c r="C872" s="1">
        <v>70.019997000000004</v>
      </c>
      <c r="D872" s="1">
        <v>68.800003000000004</v>
      </c>
      <c r="E872" s="1">
        <v>69.629997000000003</v>
      </c>
      <c r="F872" s="1">
        <v>8756300</v>
      </c>
      <c r="G872" s="1">
        <v>67.433284</v>
      </c>
      <c r="H872" s="2">
        <f t="shared" si="6"/>
        <v>-1.2620533718967692E-2</v>
      </c>
      <c r="I872" s="1">
        <f t="shared" si="7"/>
        <v>-4.3061065749664133E-4</v>
      </c>
      <c r="J872" s="11">
        <v>-6.5705419326344654E-3</v>
      </c>
    </row>
    <row r="873" spans="1:10" ht="13" x14ac:dyDescent="0.15">
      <c r="A873" s="3">
        <v>41621</v>
      </c>
      <c r="B873" s="1">
        <v>69.900002000000001</v>
      </c>
      <c r="C873" s="1">
        <v>70.129997000000003</v>
      </c>
      <c r="D873" s="1">
        <v>69.279999000000004</v>
      </c>
      <c r="E873" s="1">
        <v>69.620002999999997</v>
      </c>
      <c r="F873" s="1">
        <v>5784300</v>
      </c>
      <c r="G873" s="1">
        <v>67.423603999999997</v>
      </c>
      <c r="H873" s="2">
        <f t="shared" si="6"/>
        <v>-1.435300937899804E-4</v>
      </c>
      <c r="I873" s="1">
        <f t="shared" si="7"/>
        <v>-1.4354928939843743E-4</v>
      </c>
      <c r="J873" s="11">
        <v>1.012149761062911E-3</v>
      </c>
    </row>
    <row r="874" spans="1:10" ht="13" x14ac:dyDescent="0.15">
      <c r="A874" s="3">
        <v>41624</v>
      </c>
      <c r="B874" s="1">
        <v>69.910004000000001</v>
      </c>
      <c r="C874" s="1">
        <v>70.849997999999999</v>
      </c>
      <c r="D874" s="1">
        <v>69.910004000000001</v>
      </c>
      <c r="E874" s="1">
        <v>70.510002</v>
      </c>
      <c r="F874" s="1">
        <v>6246600</v>
      </c>
      <c r="G874" s="1">
        <v>68.285526000000004</v>
      </c>
      <c r="H874" s="2">
        <f t="shared" si="6"/>
        <v>1.2783667935205391E-2</v>
      </c>
      <c r="I874" s="1">
        <f t="shared" si="7"/>
        <v>1.278368329287184E-2</v>
      </c>
      <c r="J874" s="11">
        <v>8.2010158529949653E-3</v>
      </c>
    </row>
    <row r="875" spans="1:10" ht="13" x14ac:dyDescent="0.15">
      <c r="A875" s="3">
        <v>41625</v>
      </c>
      <c r="B875" s="1">
        <v>70.690002000000007</v>
      </c>
      <c r="C875" s="1">
        <v>70.910004000000001</v>
      </c>
      <c r="D875" s="1">
        <v>69.830001999999993</v>
      </c>
      <c r="E875" s="1">
        <v>70.660004000000001</v>
      </c>
      <c r="F875" s="1">
        <v>6829100</v>
      </c>
      <c r="G875" s="1">
        <v>68.430795000000003</v>
      </c>
      <c r="H875" s="2">
        <f t="shared" si="6"/>
        <v>2.1273861260137339E-3</v>
      </c>
      <c r="I875" s="1">
        <f t="shared" si="7"/>
        <v>2.127376158748473E-3</v>
      </c>
      <c r="J875" s="11">
        <v>-5.8613735331179901E-4</v>
      </c>
    </row>
    <row r="876" spans="1:10" ht="13" x14ac:dyDescent="0.15">
      <c r="A876" s="3">
        <v>41626</v>
      </c>
      <c r="B876" s="1">
        <v>70.959998999999996</v>
      </c>
      <c r="C876" s="1">
        <v>72.199996999999996</v>
      </c>
      <c r="D876" s="1">
        <v>70.139999000000003</v>
      </c>
      <c r="E876" s="1">
        <v>72.199996999999996</v>
      </c>
      <c r="F876" s="1">
        <v>7971400</v>
      </c>
      <c r="G876" s="1">
        <v>69.922203999999994</v>
      </c>
      <c r="H876" s="2">
        <f t="shared" si="6"/>
        <v>2.1794408616223622E-2</v>
      </c>
      <c r="I876" s="1">
        <f t="shared" si="7"/>
        <v>2.1794412880925762E-2</v>
      </c>
      <c r="J876" s="11">
        <v>1.8438120965626262E-2</v>
      </c>
    </row>
    <row r="877" spans="1:10" ht="13" x14ac:dyDescent="0.15">
      <c r="A877" s="3">
        <v>41627</v>
      </c>
      <c r="B877" s="1">
        <v>72.139999000000003</v>
      </c>
      <c r="C877" s="1">
        <v>73.080001999999993</v>
      </c>
      <c r="D877" s="1">
        <v>72.099997999999999</v>
      </c>
      <c r="E877" s="1">
        <v>72.970000999999996</v>
      </c>
      <c r="F877" s="1">
        <v>6768100</v>
      </c>
      <c r="G877" s="1">
        <v>70.667916000000005</v>
      </c>
      <c r="H877" s="2">
        <f t="shared" si="6"/>
        <v>1.0664875789399274E-2</v>
      </c>
      <c r="I877" s="1">
        <f t="shared" si="7"/>
        <v>1.0664881215700977E-2</v>
      </c>
      <c r="J877" s="11">
        <v>6.8718275612450789E-4</v>
      </c>
    </row>
    <row r="878" spans="1:10" ht="13" x14ac:dyDescent="0.15">
      <c r="A878" s="3">
        <v>41628</v>
      </c>
      <c r="B878" s="1">
        <v>73.099997999999999</v>
      </c>
      <c r="C878" s="1">
        <v>73.559997999999993</v>
      </c>
      <c r="D878" s="1">
        <v>72.339995999999999</v>
      </c>
      <c r="E878" s="1">
        <v>72.400002000000001</v>
      </c>
      <c r="F878" s="1">
        <v>12989700</v>
      </c>
      <c r="G878" s="1">
        <v>70.115898999999999</v>
      </c>
      <c r="H878" s="2">
        <f t="shared" si="6"/>
        <v>-7.8114155432174896E-3</v>
      </c>
      <c r="I878" s="1">
        <f t="shared" si="7"/>
        <v>-7.8114232206876796E-3</v>
      </c>
      <c r="J878" s="11">
        <v>2.5996267891641119E-3</v>
      </c>
    </row>
    <row r="879" spans="1:10" ht="13" x14ac:dyDescent="0.15">
      <c r="A879" s="3">
        <v>41631</v>
      </c>
      <c r="B879" s="1">
        <v>72.889999000000003</v>
      </c>
      <c r="C879" s="1">
        <v>73.330001999999993</v>
      </c>
      <c r="D879" s="1">
        <v>72.660004000000001</v>
      </c>
      <c r="E879" s="1">
        <v>73.279999000000004</v>
      </c>
      <c r="F879" s="1">
        <v>5621900</v>
      </c>
      <c r="G879" s="1">
        <v>70.968132999999995</v>
      </c>
      <c r="H879" s="2">
        <f t="shared" si="6"/>
        <v>1.2154654360368706E-2</v>
      </c>
      <c r="I879" s="1">
        <f t="shared" si="7"/>
        <v>1.2154646979567299E-2</v>
      </c>
      <c r="J879" s="11">
        <v>4.5293180124986888E-3</v>
      </c>
    </row>
    <row r="880" spans="1:10" ht="13" x14ac:dyDescent="0.15">
      <c r="A880" s="3">
        <v>41632</v>
      </c>
      <c r="B880" s="1">
        <v>73.25</v>
      </c>
      <c r="C880" s="1">
        <v>73.860000999999997</v>
      </c>
      <c r="D880" s="1">
        <v>73.25</v>
      </c>
      <c r="E880" s="1">
        <v>73.849997999999999</v>
      </c>
      <c r="F880" s="1">
        <v>2883600</v>
      </c>
      <c r="G880" s="1">
        <v>71.520150999999998</v>
      </c>
      <c r="H880" s="2">
        <f t="shared" si="6"/>
        <v>7.7783707393336027E-3</v>
      </c>
      <c r="I880" s="1">
        <f t="shared" si="7"/>
        <v>7.7783925920666946E-3</v>
      </c>
      <c r="J880" s="11">
        <v>3.8625937440719222E-3</v>
      </c>
    </row>
    <row r="881" spans="1:10" ht="13" x14ac:dyDescent="0.15">
      <c r="A881" s="3">
        <v>41634</v>
      </c>
      <c r="B881" s="1">
        <v>73.949996999999996</v>
      </c>
      <c r="C881" s="1">
        <v>74.690002000000007</v>
      </c>
      <c r="D881" s="1">
        <v>73.910004000000001</v>
      </c>
      <c r="E881" s="1">
        <v>74.620002999999997</v>
      </c>
      <c r="F881" s="1">
        <v>4620100</v>
      </c>
      <c r="G881" s="1">
        <v>72.265861999999998</v>
      </c>
      <c r="H881" s="2">
        <f t="shared" si="6"/>
        <v>1.04266082715398E-2</v>
      </c>
      <c r="I881" s="1">
        <f t="shared" si="7"/>
        <v>1.0426585928209241E-2</v>
      </c>
      <c r="J881" s="11">
        <v>7.4785680875759887E-3</v>
      </c>
    </row>
    <row r="882" spans="1:10" ht="13" x14ac:dyDescent="0.15">
      <c r="A882" s="3">
        <v>41635</v>
      </c>
      <c r="B882" s="1">
        <v>74.650002000000001</v>
      </c>
      <c r="C882" s="1">
        <v>74.779999000000004</v>
      </c>
      <c r="D882" s="1">
        <v>73.930000000000007</v>
      </c>
      <c r="E882" s="1">
        <v>74.349997999999999</v>
      </c>
      <c r="F882" s="1">
        <v>3844800</v>
      </c>
      <c r="G882" s="1">
        <v>72.004375999999993</v>
      </c>
      <c r="H882" s="2">
        <f t="shared" si="6"/>
        <v>-3.6183997473170516E-3</v>
      </c>
      <c r="I882" s="1">
        <f t="shared" si="7"/>
        <v>-3.618388998113729E-3</v>
      </c>
      <c r="J882" s="11">
        <v>-8.9242150018897069E-5</v>
      </c>
    </row>
    <row r="883" spans="1:10" ht="13" x14ac:dyDescent="0.15">
      <c r="A883" s="3">
        <v>41638</v>
      </c>
      <c r="B883" s="1">
        <v>74.989998</v>
      </c>
      <c r="C883" s="1">
        <v>76.540001000000004</v>
      </c>
      <c r="D883" s="1">
        <v>74.889999000000003</v>
      </c>
      <c r="E883" s="1">
        <v>76.230002999999996</v>
      </c>
      <c r="F883" s="1">
        <v>8578900</v>
      </c>
      <c r="G883" s="1">
        <v>73.825069999999997</v>
      </c>
      <c r="H883" s="2">
        <f t="shared" si="6"/>
        <v>2.5285878286102941E-2</v>
      </c>
      <c r="I883" s="1">
        <f t="shared" si="7"/>
        <v>2.5285879847080452E-2</v>
      </c>
      <c r="J883" s="11">
        <v>1.5704731068546059E-3</v>
      </c>
    </row>
    <row r="884" spans="1:10" ht="13" x14ac:dyDescent="0.15">
      <c r="A884" s="3">
        <v>41639</v>
      </c>
      <c r="B884" s="1">
        <v>76.279999000000004</v>
      </c>
      <c r="C884" s="1">
        <v>76.5</v>
      </c>
      <c r="D884" s="1">
        <v>75.809997999999993</v>
      </c>
      <c r="E884" s="1">
        <v>76.400002000000001</v>
      </c>
      <c r="F884" s="1">
        <v>4692300</v>
      </c>
      <c r="G884" s="1">
        <v>73.989705000000001</v>
      </c>
      <c r="H884" s="2">
        <f t="shared" si="6"/>
        <v>2.2300799332252976E-3</v>
      </c>
      <c r="I884" s="1">
        <f t="shared" si="7"/>
        <v>2.2300689995959923E-3</v>
      </c>
      <c r="J884" s="11">
        <v>4.384987425807986E-3</v>
      </c>
    </row>
    <row r="885" spans="1:10" ht="13" x14ac:dyDescent="0.15">
      <c r="A885" s="3">
        <v>41641</v>
      </c>
      <c r="B885" s="1">
        <v>76.040001000000004</v>
      </c>
      <c r="C885" s="1">
        <v>76.5</v>
      </c>
      <c r="D885" s="1">
        <v>75.900002000000001</v>
      </c>
      <c r="E885" s="1">
        <v>76.269997000000004</v>
      </c>
      <c r="F885" s="1">
        <v>5200900</v>
      </c>
      <c r="G885" s="1">
        <v>73.863802000000007</v>
      </c>
      <c r="H885" s="2">
        <f t="shared" si="6"/>
        <v>-1.7016360811089645E-3</v>
      </c>
      <c r="I885" s="1">
        <f t="shared" si="7"/>
        <v>-1.7016286252255484E-3</v>
      </c>
      <c r="J885" s="11">
        <v>-8.162714846897021E-3</v>
      </c>
    </row>
    <row r="886" spans="1:10" ht="13" x14ac:dyDescent="0.15">
      <c r="A886" s="3">
        <v>41642</v>
      </c>
      <c r="B886" s="1">
        <v>76.300003000000004</v>
      </c>
      <c r="C886" s="1">
        <v>76.699996999999996</v>
      </c>
      <c r="D886" s="1">
        <v>76.010002</v>
      </c>
      <c r="E886" s="1">
        <v>76.110000999999997</v>
      </c>
      <c r="F886" s="1">
        <v>4060700</v>
      </c>
      <c r="G886" s="1">
        <v>73.708853000000005</v>
      </c>
      <c r="H886" s="2">
        <f t="shared" si="6"/>
        <v>-2.0977580476370895E-3</v>
      </c>
      <c r="I886" s="1">
        <f t="shared" si="7"/>
        <v>-2.0977663727626962E-3</v>
      </c>
      <c r="J886" s="11">
        <v>1.7419871652494046E-3</v>
      </c>
    </row>
    <row r="887" spans="1:10" ht="13" x14ac:dyDescent="0.15">
      <c r="A887" s="3">
        <v>41645</v>
      </c>
      <c r="B887" s="1">
        <v>76.529999000000004</v>
      </c>
      <c r="C887" s="1">
        <v>76.839995999999999</v>
      </c>
      <c r="D887" s="1">
        <v>75.489998</v>
      </c>
      <c r="E887" s="1">
        <v>75.819999999999993</v>
      </c>
      <c r="F887" s="1">
        <v>6816200</v>
      </c>
      <c r="G887" s="1">
        <v>73.428000999999995</v>
      </c>
      <c r="H887" s="2">
        <f t="shared" si="6"/>
        <v>-3.8102876913640262E-3</v>
      </c>
      <c r="I887" s="1">
        <f t="shared" si="7"/>
        <v>-3.8102885687287804E-3</v>
      </c>
      <c r="J887" s="11">
        <v>-2.7256008882282322E-3</v>
      </c>
    </row>
    <row r="888" spans="1:10" ht="13" x14ac:dyDescent="0.15">
      <c r="A888" s="3">
        <v>41646</v>
      </c>
      <c r="B888" s="1">
        <v>76.120002999999997</v>
      </c>
      <c r="C888" s="1">
        <v>76.699996999999996</v>
      </c>
      <c r="D888" s="1">
        <v>75.900002000000001</v>
      </c>
      <c r="E888" s="1">
        <v>76.339995999999999</v>
      </c>
      <c r="F888" s="1">
        <v>4494900</v>
      </c>
      <c r="G888" s="1">
        <v>73.931593000000007</v>
      </c>
      <c r="H888" s="2">
        <f t="shared" si="6"/>
        <v>6.8582959641256417E-3</v>
      </c>
      <c r="I888" s="1">
        <f t="shared" si="7"/>
        <v>6.8583100880005143E-3</v>
      </c>
      <c r="J888" s="11">
        <v>6.4437867966147784E-3</v>
      </c>
    </row>
    <row r="889" spans="1:10" ht="13" x14ac:dyDescent="0.15">
      <c r="A889" s="3">
        <v>41647</v>
      </c>
      <c r="B889" s="1">
        <v>76.129997000000003</v>
      </c>
      <c r="C889" s="1">
        <v>76.279999000000004</v>
      </c>
      <c r="D889" s="1">
        <v>74.809997999999993</v>
      </c>
      <c r="E889" s="1">
        <v>75.220000999999996</v>
      </c>
      <c r="F889" s="1">
        <v>10900300</v>
      </c>
      <c r="G889" s="1">
        <v>72.846931999999995</v>
      </c>
      <c r="H889" s="2">
        <f t="shared" si="6"/>
        <v>-1.4671143027044474E-2</v>
      </c>
      <c r="I889" s="1">
        <f t="shared" si="7"/>
        <v>-1.4671143363568685E-2</v>
      </c>
      <c r="J889" s="11">
        <v>-4.125550166479028E-3</v>
      </c>
    </row>
    <row r="890" spans="1:10" ht="13" x14ac:dyDescent="0.15">
      <c r="A890" s="3">
        <v>41648</v>
      </c>
      <c r="B890" s="1">
        <v>75.459998999999996</v>
      </c>
      <c r="C890" s="1">
        <v>75.459998999999996</v>
      </c>
      <c r="D890" s="1">
        <v>74.319999999999993</v>
      </c>
      <c r="E890" s="1">
        <v>74.900002000000001</v>
      </c>
      <c r="F890" s="1">
        <v>8052900</v>
      </c>
      <c r="G890" s="1">
        <v>72.537028000000007</v>
      </c>
      <c r="H890" s="2">
        <f t="shared" si="6"/>
        <v>-4.2541743651398744E-3</v>
      </c>
      <c r="I890" s="1">
        <f t="shared" si="7"/>
        <v>-4.2541805329562657E-3</v>
      </c>
      <c r="J890" s="11">
        <v>-1.0921911995691411E-3</v>
      </c>
    </row>
    <row r="891" spans="1:10" ht="13" x14ac:dyDescent="0.15">
      <c r="A891" s="3">
        <v>41649</v>
      </c>
      <c r="B891" s="1">
        <v>75.080001999999993</v>
      </c>
      <c r="C891" s="1">
        <v>75.510002</v>
      </c>
      <c r="D891" s="1">
        <v>74.559997999999993</v>
      </c>
      <c r="E891" s="1">
        <v>75.389999000000003</v>
      </c>
      <c r="F891" s="1">
        <v>6219000</v>
      </c>
      <c r="G891" s="1">
        <v>73.011566999999999</v>
      </c>
      <c r="H891" s="2">
        <f t="shared" si="6"/>
        <v>6.542015846675177E-3</v>
      </c>
      <c r="I891" s="1">
        <f t="shared" si="7"/>
        <v>6.542024302401704E-3</v>
      </c>
      <c r="J891" s="11">
        <v>-4.6878094346276822E-4</v>
      </c>
    </row>
    <row r="892" spans="1:10" ht="13" x14ac:dyDescent="0.15">
      <c r="A892" s="3">
        <v>41652</v>
      </c>
      <c r="B892" s="1">
        <v>74.900002000000001</v>
      </c>
      <c r="C892" s="1">
        <v>75.129997000000003</v>
      </c>
      <c r="D892" s="1">
        <v>73.050003000000004</v>
      </c>
      <c r="E892" s="1">
        <v>73.269997000000004</v>
      </c>
      <c r="F892" s="1">
        <v>8232800</v>
      </c>
      <c r="G892" s="1">
        <v>70.958447000000007</v>
      </c>
      <c r="H892" s="2">
        <f t="shared" si="6"/>
        <v>-2.8120467278425078E-2</v>
      </c>
      <c r="I892" s="1">
        <f t="shared" si="7"/>
        <v>-2.8120475759683294E-2</v>
      </c>
      <c r="J892" s="11">
        <v>-1.0896744945141602E-2</v>
      </c>
    </row>
    <row r="893" spans="1:10" ht="13" x14ac:dyDescent="0.15">
      <c r="A893" s="3">
        <v>41653</v>
      </c>
      <c r="B893" s="1">
        <v>73.709998999999996</v>
      </c>
      <c r="C893" s="1">
        <v>74.580001999999993</v>
      </c>
      <c r="D893" s="1">
        <v>73.290001000000004</v>
      </c>
      <c r="E893" s="1">
        <v>74.449996999999996</v>
      </c>
      <c r="F893" s="1">
        <v>5996500</v>
      </c>
      <c r="G893" s="1">
        <v>72.101219999999998</v>
      </c>
      <c r="H893" s="2">
        <f t="shared" si="6"/>
        <v>1.6104818456591345E-2</v>
      </c>
      <c r="I893" s="1">
        <f t="shared" si="7"/>
        <v>1.6104819768673784E-2</v>
      </c>
      <c r="J893" s="11">
        <v>7.1300494979117269E-3</v>
      </c>
    </row>
    <row r="894" spans="1:10" ht="13" x14ac:dyDescent="0.15">
      <c r="A894" s="3">
        <v>41654</v>
      </c>
      <c r="B894" s="1">
        <v>74.300003000000004</v>
      </c>
      <c r="C894" s="1">
        <v>75.099997999999999</v>
      </c>
      <c r="D894" s="1">
        <v>74.25</v>
      </c>
      <c r="E894" s="1">
        <v>74.279999000000004</v>
      </c>
      <c r="F894" s="1">
        <v>7283900</v>
      </c>
      <c r="G894" s="1">
        <v>71.936584999999994</v>
      </c>
      <c r="H894" s="2">
        <f t="shared" si="6"/>
        <v>-2.2833849140382442E-3</v>
      </c>
      <c r="I894" s="1">
        <f t="shared" si="7"/>
        <v>-2.2833871604392283E-3</v>
      </c>
      <c r="J894" s="11">
        <v>6.6007097709246572E-3</v>
      </c>
    </row>
    <row r="895" spans="1:10" ht="13" x14ac:dyDescent="0.15">
      <c r="A895" s="3">
        <v>41655</v>
      </c>
      <c r="B895" s="1">
        <v>74.389999000000003</v>
      </c>
      <c r="C895" s="1">
        <v>74.400002000000001</v>
      </c>
      <c r="D895" s="1">
        <v>73.720000999999996</v>
      </c>
      <c r="E895" s="1">
        <v>74.209998999999996</v>
      </c>
      <c r="F895" s="1">
        <v>5597400</v>
      </c>
      <c r="G895" s="1">
        <v>71.868793999999994</v>
      </c>
      <c r="H895" s="2">
        <f t="shared" si="6"/>
        <v>-9.4238019577796961E-4</v>
      </c>
      <c r="I895" s="1">
        <f t="shared" si="7"/>
        <v>-9.4237167360668736E-4</v>
      </c>
      <c r="J895" s="11">
        <v>-3.9394441532183333E-3</v>
      </c>
    </row>
    <row r="896" spans="1:10" ht="13" x14ac:dyDescent="0.15">
      <c r="A896" s="3">
        <v>41656</v>
      </c>
      <c r="B896" s="1">
        <v>74.430000000000007</v>
      </c>
      <c r="C896" s="1">
        <v>74.629997000000003</v>
      </c>
      <c r="D896" s="1">
        <v>73.680000000000007</v>
      </c>
      <c r="E896" s="1">
        <v>73.980002999999996</v>
      </c>
      <c r="F896" s="1">
        <v>6624800</v>
      </c>
      <c r="G896" s="1">
        <v>71.646054000000007</v>
      </c>
      <c r="H896" s="2">
        <f t="shared" si="6"/>
        <v>-3.0992589017552726E-3</v>
      </c>
      <c r="I896" s="1">
        <f t="shared" si="7"/>
        <v>-3.0992589078367937E-3</v>
      </c>
      <c r="J896" s="11">
        <v>2.5309590834213017E-3</v>
      </c>
    </row>
    <row r="897" spans="1:10" ht="13" x14ac:dyDescent="0.15">
      <c r="A897" s="3">
        <v>41660</v>
      </c>
      <c r="B897" s="1">
        <v>73.989998</v>
      </c>
      <c r="C897" s="1">
        <v>74.879997000000003</v>
      </c>
      <c r="D897" s="1">
        <v>73.300003000000004</v>
      </c>
      <c r="E897" s="1">
        <v>74.199996999999996</v>
      </c>
      <c r="F897" s="1">
        <v>7507100</v>
      </c>
      <c r="G897" s="1">
        <v>71.859106999999995</v>
      </c>
      <c r="H897" s="2">
        <f t="shared" si="6"/>
        <v>2.9736954728158071E-3</v>
      </c>
      <c r="I897" s="1">
        <f t="shared" si="7"/>
        <v>2.9736878460883266E-3</v>
      </c>
      <c r="J897" s="11">
        <v>-2.6807386870777508E-3</v>
      </c>
    </row>
    <row r="898" spans="1:10" ht="13" x14ac:dyDescent="0.15">
      <c r="A898" s="3">
        <v>41661</v>
      </c>
      <c r="B898" s="1">
        <v>74.080001999999993</v>
      </c>
      <c r="C898" s="1">
        <v>75.430000000000007</v>
      </c>
      <c r="D898" s="1">
        <v>74.050003000000004</v>
      </c>
      <c r="E898" s="1">
        <v>75.309997999999993</v>
      </c>
      <c r="F898" s="1">
        <v>6795100</v>
      </c>
      <c r="G898" s="1">
        <v>72.934089</v>
      </c>
      <c r="H898" s="2">
        <f t="shared" si="6"/>
        <v>1.4959582815077432E-2</v>
      </c>
      <c r="I898" s="1">
        <f t="shared" si="7"/>
        <v>1.49595791664932E-2</v>
      </c>
      <c r="J898" s="11">
        <v>-2.5038692381299148E-3</v>
      </c>
    </row>
    <row r="899" spans="1:10" ht="13" x14ac:dyDescent="0.15">
      <c r="A899" s="3">
        <v>41662</v>
      </c>
      <c r="B899" s="1">
        <v>74.529999000000004</v>
      </c>
      <c r="C899" s="1">
        <v>74.949996999999996</v>
      </c>
      <c r="D899" s="1">
        <v>74.150002000000001</v>
      </c>
      <c r="E899" s="1">
        <v>74.790001000000004</v>
      </c>
      <c r="F899" s="1">
        <v>6280900</v>
      </c>
      <c r="G899" s="1">
        <v>72.430497000000003</v>
      </c>
      <c r="H899" s="2">
        <f t="shared" si="6"/>
        <v>-6.9047538681383238E-3</v>
      </c>
      <c r="I899" s="1">
        <f t="shared" si="7"/>
        <v>-6.9047547848304185E-3</v>
      </c>
      <c r="J899" s="11">
        <v>-1.0748584694373585E-2</v>
      </c>
    </row>
    <row r="900" spans="1:10" ht="13" x14ac:dyDescent="0.15">
      <c r="A900" s="3">
        <v>41663</v>
      </c>
      <c r="B900" s="1">
        <v>74.099997999999999</v>
      </c>
      <c r="C900" s="1">
        <v>74.230002999999996</v>
      </c>
      <c r="D900" s="1">
        <v>72.720000999999996</v>
      </c>
      <c r="E900" s="1">
        <v>72.720000999999996</v>
      </c>
      <c r="F900" s="1">
        <v>7334900</v>
      </c>
      <c r="G900" s="1">
        <v>70.425803000000002</v>
      </c>
      <c r="H900" s="2">
        <f t="shared" si="6"/>
        <v>-2.7677496621507029E-2</v>
      </c>
      <c r="I900" s="1">
        <f t="shared" si="7"/>
        <v>-2.7677485079247773E-2</v>
      </c>
      <c r="J900" s="11">
        <v>-1.9647613199848594E-2</v>
      </c>
    </row>
    <row r="901" spans="1:10" ht="13" x14ac:dyDescent="0.15">
      <c r="A901" s="3">
        <v>41666</v>
      </c>
      <c r="B901" s="1">
        <v>72.470000999999996</v>
      </c>
      <c r="C901" s="1">
        <v>72.910004000000001</v>
      </c>
      <c r="D901" s="1">
        <v>71.720000999999996</v>
      </c>
      <c r="E901" s="1">
        <v>72.25</v>
      </c>
      <c r="F901" s="1">
        <v>7415100</v>
      </c>
      <c r="G901" s="1">
        <v>69.970629000000002</v>
      </c>
      <c r="H901" s="2">
        <f t="shared" si="6"/>
        <v>-6.4631599771292131E-3</v>
      </c>
      <c r="I901" s="1">
        <f t="shared" si="7"/>
        <v>-6.4631708920663573E-3</v>
      </c>
      <c r="J901" s="11">
        <v>-2.5965226697980859E-3</v>
      </c>
    </row>
    <row r="902" spans="1:10" ht="13" x14ac:dyDescent="0.15">
      <c r="A902" s="3">
        <v>41667</v>
      </c>
      <c r="B902" s="1">
        <v>72.260002</v>
      </c>
      <c r="C902" s="1">
        <v>73</v>
      </c>
      <c r="D902" s="1">
        <v>72.239998</v>
      </c>
      <c r="E902" s="1">
        <v>72.879997000000003</v>
      </c>
      <c r="F902" s="1">
        <v>5508400</v>
      </c>
      <c r="G902" s="1">
        <v>70.580751000000006</v>
      </c>
      <c r="H902" s="2">
        <f t="shared" si="6"/>
        <v>8.719681660899696E-3</v>
      </c>
      <c r="I902" s="1">
        <f t="shared" si="7"/>
        <v>8.7196872276223795E-3</v>
      </c>
      <c r="J902" s="11">
        <v>5.7254942383108305E-3</v>
      </c>
    </row>
    <row r="903" spans="1:10" ht="13" x14ac:dyDescent="0.15">
      <c r="A903" s="3">
        <v>41668</v>
      </c>
      <c r="B903" s="1">
        <v>71.970000999999996</v>
      </c>
      <c r="C903" s="1">
        <v>72.239998</v>
      </c>
      <c r="D903" s="1">
        <v>71.120002999999997</v>
      </c>
      <c r="E903" s="1">
        <v>71.330001999999993</v>
      </c>
      <c r="F903" s="1">
        <v>8604800</v>
      </c>
      <c r="G903" s="1">
        <v>69.079656</v>
      </c>
      <c r="H903" s="2">
        <f t="shared" si="6"/>
        <v>-2.1267769810693182E-2</v>
      </c>
      <c r="I903" s="1">
        <f t="shared" si="7"/>
        <v>-2.1267767468215328E-2</v>
      </c>
      <c r="J903" s="11">
        <v>-1.1913791022096771E-2</v>
      </c>
    </row>
    <row r="904" spans="1:10" ht="13" x14ac:dyDescent="0.15">
      <c r="A904" s="3">
        <v>41669</v>
      </c>
      <c r="B904" s="1">
        <v>72.089995999999999</v>
      </c>
      <c r="C904" s="1">
        <v>73.629997000000003</v>
      </c>
      <c r="D904" s="1">
        <v>72</v>
      </c>
      <c r="E904" s="1">
        <v>73.220000999999996</v>
      </c>
      <c r="F904" s="1">
        <v>7550500</v>
      </c>
      <c r="G904" s="1">
        <v>70.910028999999994</v>
      </c>
      <c r="H904" s="2">
        <f t="shared" si="6"/>
        <v>2.6496550497783572E-2</v>
      </c>
      <c r="I904" s="1">
        <f t="shared" si="7"/>
        <v>2.6496556381230309E-2</v>
      </c>
      <c r="J904" s="11">
        <v>6.9776844167114245E-3</v>
      </c>
    </row>
    <row r="905" spans="1:10" ht="13" x14ac:dyDescent="0.15">
      <c r="A905" s="3">
        <v>41670</v>
      </c>
      <c r="B905" s="1">
        <v>72.199996999999996</v>
      </c>
      <c r="C905" s="1">
        <v>73.319999999999993</v>
      </c>
      <c r="D905" s="1">
        <v>71.800003000000004</v>
      </c>
      <c r="E905" s="1">
        <v>72.610000999999997</v>
      </c>
      <c r="F905" s="1">
        <v>7748500</v>
      </c>
      <c r="G905" s="1">
        <v>70.319272999999995</v>
      </c>
      <c r="H905" s="2">
        <f t="shared" si="6"/>
        <v>-8.3310569744460862E-3</v>
      </c>
      <c r="I905" s="1">
        <f t="shared" si="7"/>
        <v>-8.3310641432680702E-3</v>
      </c>
      <c r="J905" s="11">
        <v>-9.4494556111035643E-3</v>
      </c>
    </row>
    <row r="906" spans="1:10" ht="13" x14ac:dyDescent="0.15">
      <c r="A906" s="3">
        <v>41673</v>
      </c>
      <c r="B906" s="1">
        <v>72.660004000000001</v>
      </c>
      <c r="C906" s="1">
        <v>72.730002999999996</v>
      </c>
      <c r="D906" s="1">
        <v>69.849997999999999</v>
      </c>
      <c r="E906" s="1">
        <v>69.989998</v>
      </c>
      <c r="F906" s="1">
        <v>11964800</v>
      </c>
      <c r="G906" s="1">
        <v>67.781926999999996</v>
      </c>
      <c r="H906" s="2">
        <f t="shared" si="6"/>
        <v>-3.6083224954094092E-2</v>
      </c>
      <c r="I906" s="1">
        <f t="shared" si="7"/>
        <v>-3.6083222874047624E-2</v>
      </c>
      <c r="J906" s="11">
        <v>-2.0769024998641215E-2</v>
      </c>
    </row>
    <row r="907" spans="1:10" ht="13" x14ac:dyDescent="0.15">
      <c r="A907" s="3">
        <v>41674</v>
      </c>
      <c r="B907" s="1">
        <v>70.940002000000007</v>
      </c>
      <c r="C907" s="1">
        <v>71.25</v>
      </c>
      <c r="D907" s="1">
        <v>69.879997000000003</v>
      </c>
      <c r="E907" s="1">
        <v>71.050003000000004</v>
      </c>
      <c r="F907" s="1">
        <v>11278800</v>
      </c>
      <c r="G907" s="1">
        <v>68.808490000000006</v>
      </c>
      <c r="H907" s="2">
        <f t="shared" si="6"/>
        <v>1.5145092588801101E-2</v>
      </c>
      <c r="I907" s="1">
        <f t="shared" si="7"/>
        <v>1.5145084323141331E-2</v>
      </c>
      <c r="J907" s="11">
        <v>4.7122463634032708E-3</v>
      </c>
    </row>
    <row r="908" spans="1:10" ht="13" x14ac:dyDescent="0.15">
      <c r="A908" s="3">
        <v>41675</v>
      </c>
      <c r="B908" s="1">
        <v>72.050003000000004</v>
      </c>
      <c r="C908" s="1">
        <v>72.050003000000004</v>
      </c>
      <c r="D908" s="1">
        <v>70.370002999999997</v>
      </c>
      <c r="E908" s="1">
        <v>71.760002</v>
      </c>
      <c r="F908" s="1">
        <v>11573300</v>
      </c>
      <c r="G908" s="1">
        <v>69.496089999999995</v>
      </c>
      <c r="H908" s="2">
        <f t="shared" si="6"/>
        <v>9.9929482057867919E-3</v>
      </c>
      <c r="I908" s="1">
        <f t="shared" si="7"/>
        <v>9.9929529045033397E-3</v>
      </c>
      <c r="J908" s="11">
        <v>-3.243562369634315E-4</v>
      </c>
    </row>
    <row r="909" spans="1:10" ht="13" x14ac:dyDescent="0.15">
      <c r="A909" s="3">
        <v>41676</v>
      </c>
      <c r="B909" s="1">
        <v>75.610000999999997</v>
      </c>
      <c r="C909" s="1">
        <v>76.730002999999996</v>
      </c>
      <c r="D909" s="1">
        <v>74.779999000000004</v>
      </c>
      <c r="E909" s="1">
        <v>75.559997999999993</v>
      </c>
      <c r="F909" s="1">
        <v>19821900</v>
      </c>
      <c r="G909" s="1">
        <v>73.176202000000004</v>
      </c>
      <c r="H909" s="2">
        <f t="shared" si="6"/>
        <v>5.2954234867496147E-2</v>
      </c>
      <c r="I909" s="1">
        <f t="shared" si="7"/>
        <v>5.2954230950259341E-2</v>
      </c>
      <c r="J909" s="11">
        <v>1.2195400863080437E-2</v>
      </c>
    </row>
    <row r="910" spans="1:10" ht="13" x14ac:dyDescent="0.15">
      <c r="A910" s="3">
        <v>41677</v>
      </c>
      <c r="B910" s="1">
        <v>75.080001999999993</v>
      </c>
      <c r="C910" s="1">
        <v>75.699996999999996</v>
      </c>
      <c r="D910" s="1">
        <v>74.610000999999997</v>
      </c>
      <c r="E910" s="1">
        <v>75.669998000000007</v>
      </c>
      <c r="F910" s="1">
        <v>11480100</v>
      </c>
      <c r="G910" s="1">
        <v>73.282731999999996</v>
      </c>
      <c r="H910" s="2">
        <f t="shared" si="6"/>
        <v>1.4557967563738376E-3</v>
      </c>
      <c r="I910" s="1">
        <f t="shared" si="7"/>
        <v>1.4558011633343888E-3</v>
      </c>
      <c r="J910" s="11">
        <v>1.0592794532815685E-2</v>
      </c>
    </row>
    <row r="911" spans="1:10" ht="13" x14ac:dyDescent="0.15">
      <c r="A911" s="3">
        <v>41680</v>
      </c>
      <c r="B911" s="1">
        <v>75.669998000000007</v>
      </c>
      <c r="C911" s="1">
        <v>77.309997999999993</v>
      </c>
      <c r="D911" s="1">
        <v>75.569999999999993</v>
      </c>
      <c r="E911" s="1">
        <v>77.059997999999993</v>
      </c>
      <c r="F911" s="1">
        <v>8781600</v>
      </c>
      <c r="G911" s="1">
        <v>74.628878999999998</v>
      </c>
      <c r="H911" s="2">
        <f t="shared" si="6"/>
        <v>1.8369235320978682E-2</v>
      </c>
      <c r="I911" s="1">
        <f t="shared" si="7"/>
        <v>1.836922509930446E-2</v>
      </c>
      <c r="J911" s="11">
        <v>4.8815505309253427E-4</v>
      </c>
    </row>
    <row r="912" spans="1:10" ht="13" x14ac:dyDescent="0.15">
      <c r="A912" s="3">
        <v>41681</v>
      </c>
      <c r="B912" s="1">
        <v>77.150002000000001</v>
      </c>
      <c r="C912" s="1">
        <v>77.919998000000007</v>
      </c>
      <c r="D912" s="1">
        <v>77.110000999999997</v>
      </c>
      <c r="E912" s="1">
        <v>77.790001000000004</v>
      </c>
      <c r="F912" s="1">
        <v>8186200</v>
      </c>
      <c r="G912" s="1">
        <v>75.335852000000003</v>
      </c>
      <c r="H912" s="2">
        <f t="shared" si="6"/>
        <v>9.473176991258301E-3</v>
      </c>
      <c r="I912" s="1">
        <f t="shared" si="7"/>
        <v>9.4731826267952512E-3</v>
      </c>
      <c r="J912" s="11">
        <v>1.2212508172270318E-2</v>
      </c>
    </row>
    <row r="913" spans="1:10" ht="13" x14ac:dyDescent="0.15">
      <c r="A913" s="3">
        <v>41682</v>
      </c>
      <c r="B913" s="1">
        <v>77.660004000000001</v>
      </c>
      <c r="C913" s="1">
        <v>78.010002</v>
      </c>
      <c r="D913" s="1">
        <v>77.639999000000003</v>
      </c>
      <c r="E913" s="1">
        <v>77.910004000000001</v>
      </c>
      <c r="F913" s="1">
        <v>6329500</v>
      </c>
      <c r="G913" s="1">
        <v>75.452068999999995</v>
      </c>
      <c r="H913" s="2">
        <f t="shared" si="6"/>
        <v>1.5426532775079534E-3</v>
      </c>
      <c r="I913" s="1">
        <f t="shared" si="7"/>
        <v>1.5426519633705317E-3</v>
      </c>
      <c r="J913" s="11">
        <v>-1.9274488414588002E-3</v>
      </c>
    </row>
    <row r="914" spans="1:10" ht="13" x14ac:dyDescent="0.15">
      <c r="A914" s="3">
        <v>41683</v>
      </c>
      <c r="B914" s="1">
        <v>77.519997000000004</v>
      </c>
      <c r="C914" s="1">
        <v>78.239998</v>
      </c>
      <c r="D914" s="1">
        <v>77.199996999999996</v>
      </c>
      <c r="E914" s="1">
        <v>77.900002000000001</v>
      </c>
      <c r="F914" s="1">
        <v>5955400</v>
      </c>
      <c r="G914" s="1">
        <v>75.442383000000007</v>
      </c>
      <c r="H914" s="2">
        <f t="shared" si="6"/>
        <v>-1.2837889213816582E-4</v>
      </c>
      <c r="I914" s="1">
        <f t="shared" si="7"/>
        <v>-1.2837288795868371E-4</v>
      </c>
      <c r="J914" s="11">
        <v>3.9870738856170977E-3</v>
      </c>
    </row>
    <row r="915" spans="1:10" ht="13" x14ac:dyDescent="0.15">
      <c r="A915" s="3">
        <v>41684</v>
      </c>
      <c r="B915" s="1">
        <v>77.879997000000003</v>
      </c>
      <c r="C915" s="1">
        <v>79.470000999999996</v>
      </c>
      <c r="D915" s="1">
        <v>77.769997000000004</v>
      </c>
      <c r="E915" s="1">
        <v>79.230002999999996</v>
      </c>
      <c r="F915" s="1">
        <v>7001100</v>
      </c>
      <c r="G915" s="1">
        <v>76.730424999999997</v>
      </c>
      <c r="H915" s="2">
        <f t="shared" si="6"/>
        <v>1.7073183130341844E-2</v>
      </c>
      <c r="I915" s="1">
        <f t="shared" si="7"/>
        <v>1.7073188157378193E-2</v>
      </c>
      <c r="J915" s="11">
        <v>7.9113460767223261E-3</v>
      </c>
    </row>
    <row r="916" spans="1:10" ht="13" x14ac:dyDescent="0.15">
      <c r="A916" s="3">
        <v>41688</v>
      </c>
      <c r="B916" s="1">
        <v>79.5</v>
      </c>
      <c r="C916" s="1">
        <v>80</v>
      </c>
      <c r="D916" s="1">
        <v>79.430000000000007</v>
      </c>
      <c r="E916" s="1">
        <v>79.580001999999993</v>
      </c>
      <c r="F916" s="1">
        <v>6136500</v>
      </c>
      <c r="G916" s="1">
        <v>77.069382000000004</v>
      </c>
      <c r="H916" s="2">
        <f t="shared" si="6"/>
        <v>4.4175058279373892E-3</v>
      </c>
      <c r="I916" s="1">
        <f t="shared" si="7"/>
        <v>4.4175045296570136E-3</v>
      </c>
      <c r="J916" s="11">
        <v>-1.4849994657643081E-3</v>
      </c>
    </row>
    <row r="917" spans="1:10" ht="13" x14ac:dyDescent="0.15">
      <c r="A917" s="3">
        <v>41689</v>
      </c>
      <c r="B917" s="1">
        <v>79.5</v>
      </c>
      <c r="C917" s="1">
        <v>79.779999000000004</v>
      </c>
      <c r="D917" s="1">
        <v>78.800003000000004</v>
      </c>
      <c r="E917" s="1">
        <v>78.870002999999997</v>
      </c>
      <c r="F917" s="1">
        <v>7024000</v>
      </c>
      <c r="G917" s="1">
        <v>76.381782000000001</v>
      </c>
      <c r="H917" s="2">
        <f t="shared" si="6"/>
        <v>-8.9218268680113424E-3</v>
      </c>
      <c r="I917" s="1">
        <f t="shared" si="7"/>
        <v>-8.9218309808167823E-3</v>
      </c>
      <c r="J917" s="11">
        <v>-5.5696583982935621E-3</v>
      </c>
    </row>
    <row r="918" spans="1:10" ht="13" x14ac:dyDescent="0.15">
      <c r="A918" s="3">
        <v>41690</v>
      </c>
      <c r="B918" s="1">
        <v>79.209998999999996</v>
      </c>
      <c r="C918" s="1">
        <v>79.650002000000001</v>
      </c>
      <c r="D918" s="1">
        <v>78.839995999999999</v>
      </c>
      <c r="E918" s="1">
        <v>79.190002000000007</v>
      </c>
      <c r="F918" s="1">
        <v>5748700</v>
      </c>
      <c r="G918" s="1">
        <v>76.691686000000004</v>
      </c>
      <c r="H918" s="2">
        <f t="shared" si="6"/>
        <v>4.0572966632194743E-3</v>
      </c>
      <c r="I918" s="1">
        <f t="shared" si="7"/>
        <v>4.0573025646351516E-3</v>
      </c>
      <c r="J918" s="11">
        <v>5.7772859852919071E-3</v>
      </c>
    </row>
    <row r="919" spans="1:10" ht="13" x14ac:dyDescent="0.15">
      <c r="A919" s="3">
        <v>41691</v>
      </c>
      <c r="B919" s="1">
        <v>79.069999999999993</v>
      </c>
      <c r="C919" s="1">
        <v>80.449996999999996</v>
      </c>
      <c r="D919" s="1">
        <v>78.800003000000004</v>
      </c>
      <c r="E919" s="1">
        <v>80.129997000000003</v>
      </c>
      <c r="F919" s="1">
        <v>8252300</v>
      </c>
      <c r="G919" s="1">
        <v>77.602025999999995</v>
      </c>
      <c r="H919" s="2">
        <f t="shared" si="6"/>
        <v>1.1870122190424949E-2</v>
      </c>
      <c r="I919" s="1">
        <f t="shared" si="7"/>
        <v>1.1870126313300646E-2</v>
      </c>
      <c r="J919" s="11">
        <v>-1.8552180268952662E-3</v>
      </c>
    </row>
    <row r="920" spans="1:10" ht="13" x14ac:dyDescent="0.15">
      <c r="A920" s="3">
        <v>41694</v>
      </c>
      <c r="B920" s="1">
        <v>80.5</v>
      </c>
      <c r="C920" s="1">
        <v>81.589995999999999</v>
      </c>
      <c r="D920" s="1">
        <v>80.459998999999996</v>
      </c>
      <c r="E920" s="1">
        <v>80.730002999999996</v>
      </c>
      <c r="F920" s="1">
        <v>6635200</v>
      </c>
      <c r="G920" s="1">
        <v>78.183102000000005</v>
      </c>
      <c r="H920" s="2">
        <f t="shared" si="6"/>
        <v>7.4879074312207122E-3</v>
      </c>
      <c r="I920" s="1">
        <f t="shared" si="7"/>
        <v>7.4878972876302246E-3</v>
      </c>
      <c r="J920" s="11">
        <v>6.4483578661011544E-3</v>
      </c>
    </row>
    <row r="921" spans="1:10" ht="13" x14ac:dyDescent="0.15">
      <c r="A921" s="3">
        <v>41695</v>
      </c>
      <c r="B921" s="1">
        <v>80.720000999999996</v>
      </c>
      <c r="C921" s="1">
        <v>81.349997999999999</v>
      </c>
      <c r="D921" s="1">
        <v>80.040001000000004</v>
      </c>
      <c r="E921" s="1">
        <v>80.209998999999996</v>
      </c>
      <c r="F921" s="1">
        <v>6064300</v>
      </c>
      <c r="G921" s="1">
        <v>77.679502999999997</v>
      </c>
      <c r="H921" s="2">
        <f t="shared" si="6"/>
        <v>-6.4412731410402671E-3</v>
      </c>
      <c r="I921" s="1">
        <f t="shared" si="7"/>
        <v>-6.4412767863829233E-3</v>
      </c>
      <c r="J921" s="11">
        <v>-1.6955175677775885E-3</v>
      </c>
    </row>
    <row r="922" spans="1:10" ht="13" x14ac:dyDescent="0.15">
      <c r="A922" s="3">
        <v>41696</v>
      </c>
      <c r="B922" s="1">
        <v>80.629997000000003</v>
      </c>
      <c r="C922" s="1">
        <v>80.949996999999996</v>
      </c>
      <c r="D922" s="1">
        <v>79.589995999999999</v>
      </c>
      <c r="E922" s="1">
        <v>80.080001999999993</v>
      </c>
      <c r="F922" s="1">
        <v>5775600</v>
      </c>
      <c r="G922" s="1">
        <v>77.553607</v>
      </c>
      <c r="H922" s="2">
        <f t="shared" si="6"/>
        <v>-1.6207081613353845E-3</v>
      </c>
      <c r="I922" s="1">
        <f t="shared" si="7"/>
        <v>-1.6207106783368238E-3</v>
      </c>
      <c r="J922" s="11">
        <v>1.1588624121014913E-3</v>
      </c>
    </row>
    <row r="923" spans="1:10" ht="13" x14ac:dyDescent="0.15">
      <c r="A923" s="3">
        <v>41697</v>
      </c>
      <c r="B923" s="1">
        <v>80</v>
      </c>
      <c r="C923" s="1">
        <v>80.589995999999999</v>
      </c>
      <c r="D923" s="1">
        <v>79.860000999999997</v>
      </c>
      <c r="E923" s="1">
        <v>80.480002999999996</v>
      </c>
      <c r="F923" s="1">
        <v>4919800</v>
      </c>
      <c r="G923" s="1">
        <v>77.940989999999999</v>
      </c>
      <c r="H923" s="2">
        <f t="shared" si="6"/>
        <v>4.9950173577668388E-3</v>
      </c>
      <c r="I923" s="1">
        <f t="shared" si="7"/>
        <v>4.995035240591709E-3</v>
      </c>
      <c r="J923" s="11">
        <v>4.5831800322804796E-3</v>
      </c>
    </row>
    <row r="924" spans="1:10" ht="13" x14ac:dyDescent="0.15">
      <c r="A924" s="3">
        <v>41698</v>
      </c>
      <c r="B924" s="1">
        <v>80.839995999999999</v>
      </c>
      <c r="C924" s="1">
        <v>81.589995999999999</v>
      </c>
      <c r="D924" s="1">
        <v>80.169998000000007</v>
      </c>
      <c r="E924" s="1">
        <v>80.809997999999993</v>
      </c>
      <c r="F924" s="1">
        <v>7030700</v>
      </c>
      <c r="G924" s="1">
        <v>78.260572999999994</v>
      </c>
      <c r="H924" s="2">
        <f t="shared" si="6"/>
        <v>4.100335334231992E-3</v>
      </c>
      <c r="I924" s="1">
        <f t="shared" si="7"/>
        <v>4.1003199985013587E-3</v>
      </c>
      <c r="J924" s="11">
        <v>3.0148481546772442E-3</v>
      </c>
    </row>
    <row r="925" spans="1:10" ht="13" x14ac:dyDescent="0.15">
      <c r="A925" s="3">
        <v>41701</v>
      </c>
      <c r="B925" s="1">
        <v>80.300003000000004</v>
      </c>
      <c r="C925" s="1">
        <v>80.650002000000001</v>
      </c>
      <c r="D925" s="1">
        <v>78.849997999999999</v>
      </c>
      <c r="E925" s="1">
        <v>79.459998999999996</v>
      </c>
      <c r="F925" s="1">
        <v>8449400</v>
      </c>
      <c r="G925" s="1">
        <v>76.953164999999998</v>
      </c>
      <c r="H925" s="2">
        <f t="shared" si="6"/>
        <v>-1.6705841274739258E-2</v>
      </c>
      <c r="I925" s="1">
        <f t="shared" si="7"/>
        <v>-1.670583219471183E-2</v>
      </c>
      <c r="J925" s="11">
        <v>-9.4156611272119949E-3</v>
      </c>
    </row>
    <row r="926" spans="1:10" ht="13" x14ac:dyDescent="0.15">
      <c r="A926" s="3">
        <v>41702</v>
      </c>
      <c r="B926" s="1">
        <v>80.599997999999999</v>
      </c>
      <c r="C926" s="1">
        <v>82.169998000000007</v>
      </c>
      <c r="D926" s="1">
        <v>80.540001000000004</v>
      </c>
      <c r="E926" s="1">
        <v>81.709998999999996</v>
      </c>
      <c r="F926" s="1">
        <v>8021400</v>
      </c>
      <c r="G926" s="1">
        <v>79.132181000000003</v>
      </c>
      <c r="H926" s="2">
        <f t="shared" si="6"/>
        <v>2.8316134260208084E-2</v>
      </c>
      <c r="I926" s="1">
        <f t="shared" si="7"/>
        <v>2.8316132286436878E-2</v>
      </c>
      <c r="J926" s="11">
        <v>1.4092662259717666E-2</v>
      </c>
    </row>
    <row r="927" spans="1:10" ht="13" x14ac:dyDescent="0.15">
      <c r="A927" s="3">
        <v>41703</v>
      </c>
      <c r="B927" s="1">
        <v>82.220000999999996</v>
      </c>
      <c r="C927" s="1">
        <v>83.209998999999996</v>
      </c>
      <c r="D927" s="1">
        <v>82.019997000000004</v>
      </c>
      <c r="E927" s="1">
        <v>82.68</v>
      </c>
      <c r="F927" s="1">
        <v>7709700</v>
      </c>
      <c r="G927" s="1">
        <v>80.071579999999997</v>
      </c>
      <c r="H927" s="2">
        <f t="shared" si="6"/>
        <v>1.1871264372430241E-2</v>
      </c>
      <c r="I927" s="1">
        <f t="shared" si="7"/>
        <v>1.1871263854082255E-2</v>
      </c>
      <c r="J927" s="11">
        <v>-2.1774475128749056E-3</v>
      </c>
    </row>
    <row r="928" spans="1:10" ht="13" x14ac:dyDescent="0.15">
      <c r="A928" s="3">
        <v>41704</v>
      </c>
      <c r="B928" s="1">
        <v>82.860000999999997</v>
      </c>
      <c r="C928" s="1">
        <v>83.419998000000007</v>
      </c>
      <c r="D928" s="1">
        <v>82.839995999999999</v>
      </c>
      <c r="E928" s="1">
        <v>83.339995999999999</v>
      </c>
      <c r="F928" s="1">
        <v>5774400</v>
      </c>
      <c r="G928" s="1">
        <v>80.710753999999994</v>
      </c>
      <c r="H928" s="2">
        <f t="shared" si="6"/>
        <v>7.9825350749878135E-3</v>
      </c>
      <c r="I928" s="1">
        <f t="shared" si="7"/>
        <v>7.9825326289302279E-3</v>
      </c>
      <c r="J928" s="11">
        <v>3.7720209172104053E-3</v>
      </c>
    </row>
    <row r="929" spans="1:10" ht="13" x14ac:dyDescent="0.15">
      <c r="A929" s="3">
        <v>41705</v>
      </c>
      <c r="B929" s="1">
        <v>83.599997999999999</v>
      </c>
      <c r="C929" s="1">
        <v>83.650002000000001</v>
      </c>
      <c r="D929" s="1">
        <v>82.019997000000004</v>
      </c>
      <c r="E929" s="1">
        <v>82.209998999999996</v>
      </c>
      <c r="F929" s="1">
        <v>7478100</v>
      </c>
      <c r="G929" s="1">
        <v>79.616406999999995</v>
      </c>
      <c r="H929" s="2">
        <f t="shared" si="6"/>
        <v>-1.355887994043104E-2</v>
      </c>
      <c r="I929" s="1">
        <f t="shared" si="7"/>
        <v>-1.3558874694690613E-2</v>
      </c>
      <c r="J929" s="11">
        <v>1.8773764053499834E-3</v>
      </c>
    </row>
    <row r="930" spans="1:10" ht="13" x14ac:dyDescent="0.15">
      <c r="A930" s="3">
        <v>41708</v>
      </c>
      <c r="B930" s="1">
        <v>82.18</v>
      </c>
      <c r="C930" s="1">
        <v>82.43</v>
      </c>
      <c r="D930" s="1">
        <v>81.690002000000007</v>
      </c>
      <c r="E930" s="1">
        <v>81.970000999999996</v>
      </c>
      <c r="F930" s="1">
        <v>5209700</v>
      </c>
      <c r="G930" s="1">
        <v>79.383979999999994</v>
      </c>
      <c r="H930" s="2">
        <f t="shared" si="6"/>
        <v>-2.9193285843489665E-3</v>
      </c>
      <c r="I930" s="1">
        <f t="shared" si="7"/>
        <v>-2.9193354580796553E-3</v>
      </c>
      <c r="J930" s="11">
        <v>-2.0690201104550947E-3</v>
      </c>
    </row>
    <row r="931" spans="1:10" ht="13" x14ac:dyDescent="0.15">
      <c r="A931" s="3">
        <v>41709</v>
      </c>
      <c r="B931" s="1">
        <v>82.190002000000007</v>
      </c>
      <c r="C931" s="1">
        <v>82.330001999999993</v>
      </c>
      <c r="D931" s="1">
        <v>80.720000999999996</v>
      </c>
      <c r="E931" s="1">
        <v>81.050003000000004</v>
      </c>
      <c r="F931" s="1">
        <v>7171600</v>
      </c>
      <c r="G931" s="1">
        <v>78.493007000000006</v>
      </c>
      <c r="H931" s="2">
        <f t="shared" si="6"/>
        <v>-1.1223593860880794E-2</v>
      </c>
      <c r="I931" s="1">
        <f t="shared" si="7"/>
        <v>-1.1223586925220786E-2</v>
      </c>
      <c r="J931" s="11">
        <v>-4.1068886946536709E-3</v>
      </c>
    </row>
    <row r="932" spans="1:10" ht="13" x14ac:dyDescent="0.15">
      <c r="A932" s="3">
        <v>41710</v>
      </c>
      <c r="B932" s="1">
        <v>80.589995999999999</v>
      </c>
      <c r="C932" s="1">
        <v>81.389999000000003</v>
      </c>
      <c r="D932" s="1">
        <v>80.050003000000004</v>
      </c>
      <c r="E932" s="1">
        <v>81.379997000000003</v>
      </c>
      <c r="F932" s="1">
        <v>6378300</v>
      </c>
      <c r="G932" s="1">
        <v>78.81259</v>
      </c>
      <c r="H932" s="2">
        <f t="shared" si="6"/>
        <v>4.0714865858795741E-3</v>
      </c>
      <c r="I932" s="1">
        <f t="shared" si="7"/>
        <v>4.071483718288361E-3</v>
      </c>
      <c r="J932" s="11">
        <v>-6.8312330861556604E-4</v>
      </c>
    </row>
    <row r="933" spans="1:10" ht="13" x14ac:dyDescent="0.15">
      <c r="A933" s="3">
        <v>41711</v>
      </c>
      <c r="B933" s="1">
        <v>81.75</v>
      </c>
      <c r="C933" s="1">
        <v>81.980002999999996</v>
      </c>
      <c r="D933" s="1">
        <v>79.660004000000001</v>
      </c>
      <c r="E933" s="1">
        <v>79.930000000000007</v>
      </c>
      <c r="F933" s="1">
        <v>8570600</v>
      </c>
      <c r="G933" s="1">
        <v>77.408338000000001</v>
      </c>
      <c r="H933" s="2">
        <f t="shared" si="6"/>
        <v>-1.7817609405908385E-2</v>
      </c>
      <c r="I933" s="1">
        <f t="shared" si="7"/>
        <v>-1.7817610105187502E-2</v>
      </c>
      <c r="J933" s="11">
        <v>-1.4148671785456791E-2</v>
      </c>
    </row>
    <row r="934" spans="1:10" ht="13" x14ac:dyDescent="0.15">
      <c r="A934" s="3">
        <v>41712</v>
      </c>
      <c r="B934" s="1">
        <v>79.849997999999999</v>
      </c>
      <c r="C934" s="1">
        <v>80.410004000000001</v>
      </c>
      <c r="D934" s="1">
        <v>79.569999999999993</v>
      </c>
      <c r="E934" s="1">
        <v>80.069999999999993</v>
      </c>
      <c r="F934" s="1">
        <v>7754700</v>
      </c>
      <c r="G934" s="1">
        <v>77.543920999999997</v>
      </c>
      <c r="H934" s="2">
        <f t="shared" si="6"/>
        <v>1.7515325910169692E-3</v>
      </c>
      <c r="I934" s="1">
        <f t="shared" si="7"/>
        <v>1.7515296607969661E-3</v>
      </c>
      <c r="J934" s="11">
        <v>-2.6829738696483585E-3</v>
      </c>
    </row>
    <row r="935" spans="1:10" ht="13" x14ac:dyDescent="0.15">
      <c r="A935" s="3">
        <v>41715</v>
      </c>
      <c r="B935" s="1">
        <v>80.5</v>
      </c>
      <c r="C935" s="1">
        <v>81.599997999999999</v>
      </c>
      <c r="D935" s="1">
        <v>80.309997999999993</v>
      </c>
      <c r="E935" s="1">
        <v>81.389999000000003</v>
      </c>
      <c r="F935" s="1">
        <v>7280700</v>
      </c>
      <c r="G935" s="1">
        <v>78.822277</v>
      </c>
      <c r="H935" s="2">
        <f t="shared" si="6"/>
        <v>1.6485562632696515E-2</v>
      </c>
      <c r="I935" s="1">
        <f t="shared" si="7"/>
        <v>1.648557338234163E-2</v>
      </c>
      <c r="J935" s="11">
        <v>1.1300481766651436E-2</v>
      </c>
    </row>
    <row r="936" spans="1:10" ht="13" x14ac:dyDescent="0.15">
      <c r="A936" s="3">
        <v>41716</v>
      </c>
      <c r="B936" s="1">
        <v>81.529999000000004</v>
      </c>
      <c r="C936" s="1">
        <v>82.25</v>
      </c>
      <c r="D936" s="1">
        <v>81.279999000000004</v>
      </c>
      <c r="E936" s="1">
        <v>81.989998</v>
      </c>
      <c r="F936" s="1">
        <v>5395900</v>
      </c>
      <c r="G936" s="1">
        <v>79.403345999999999</v>
      </c>
      <c r="H936" s="2">
        <f t="shared" si="6"/>
        <v>7.3719008154797599E-3</v>
      </c>
      <c r="I936" s="1">
        <f t="shared" si="7"/>
        <v>7.3718880260208591E-3</v>
      </c>
      <c r="J936" s="11">
        <v>5.4760569179549004E-3</v>
      </c>
    </row>
    <row r="937" spans="1:10" ht="13" x14ac:dyDescent="0.15">
      <c r="A937" s="3">
        <v>41717</v>
      </c>
      <c r="B937" s="1">
        <v>82.25</v>
      </c>
      <c r="C937" s="1">
        <v>82.300003000000004</v>
      </c>
      <c r="D937" s="1">
        <v>80.040001000000004</v>
      </c>
      <c r="E937" s="1">
        <v>80.519997000000004</v>
      </c>
      <c r="F937" s="1">
        <v>6403200</v>
      </c>
      <c r="G937" s="1">
        <v>77.979720999999998</v>
      </c>
      <c r="H937" s="2">
        <f t="shared" si="6"/>
        <v>-1.7929028367582058E-2</v>
      </c>
      <c r="I937" s="1">
        <f t="shared" si="7"/>
        <v>-1.792903034590005E-2</v>
      </c>
      <c r="J937" s="11">
        <v>-6.9796266448150287E-3</v>
      </c>
    </row>
    <row r="938" spans="1:10" ht="13" x14ac:dyDescent="0.15">
      <c r="A938" s="3">
        <v>41718</v>
      </c>
      <c r="B938" s="1">
        <v>80.589995999999999</v>
      </c>
      <c r="C938" s="1">
        <v>81.019997000000004</v>
      </c>
      <c r="D938" s="1">
        <v>79.760002</v>
      </c>
      <c r="E938" s="1">
        <v>80.809997999999993</v>
      </c>
      <c r="F938" s="1">
        <v>5968200</v>
      </c>
      <c r="G938" s="1">
        <v>78.260572999999994</v>
      </c>
      <c r="H938" s="2">
        <f t="shared" si="6"/>
        <v>3.6016022206258836E-3</v>
      </c>
      <c r="I938" s="1">
        <f t="shared" si="7"/>
        <v>3.6016030372819094E-3</v>
      </c>
      <c r="J938" s="11">
        <v>6.711795680660714E-3</v>
      </c>
    </row>
    <row r="939" spans="1:10" ht="13" x14ac:dyDescent="0.15">
      <c r="A939" s="3">
        <v>41719</v>
      </c>
      <c r="B939" s="1">
        <v>81.959998999999996</v>
      </c>
      <c r="C939" s="1">
        <v>82.050003000000004</v>
      </c>
      <c r="D939" s="1">
        <v>80.050003000000004</v>
      </c>
      <c r="E939" s="1">
        <v>80.349997999999999</v>
      </c>
      <c r="F939" s="1">
        <v>7840900</v>
      </c>
      <c r="G939" s="1">
        <v>77.815085999999994</v>
      </c>
      <c r="H939" s="2">
        <f t="shared" si="6"/>
        <v>-5.6923649472184592E-3</v>
      </c>
      <c r="I939" s="1">
        <f t="shared" si="7"/>
        <v>-5.6923554597536619E-3</v>
      </c>
      <c r="J939" s="11">
        <v>-1.7316878173186379E-3</v>
      </c>
    </row>
    <row r="940" spans="1:10" ht="13" x14ac:dyDescent="0.15">
      <c r="A940" s="3">
        <v>41722</v>
      </c>
      <c r="B940" s="1">
        <v>80.709998999999996</v>
      </c>
      <c r="C940" s="1">
        <v>80.930000000000007</v>
      </c>
      <c r="D940" s="1">
        <v>79.379997000000003</v>
      </c>
      <c r="E940" s="1">
        <v>79.489998</v>
      </c>
      <c r="F940" s="1">
        <v>7642900</v>
      </c>
      <c r="G940" s="1">
        <v>76.982217000000006</v>
      </c>
      <c r="H940" s="2">
        <f t="shared" si="6"/>
        <v>-1.0703173881846263E-2</v>
      </c>
      <c r="I940" s="1">
        <f t="shared" si="7"/>
        <v>-1.0703181642695713E-2</v>
      </c>
      <c r="J940" s="11">
        <v>-1.5996729851335276E-3</v>
      </c>
    </row>
    <row r="941" spans="1:10" ht="13" x14ac:dyDescent="0.15">
      <c r="A941" s="3">
        <v>41723</v>
      </c>
      <c r="B941" s="1">
        <v>80.239998</v>
      </c>
      <c r="C941" s="1">
        <v>80.339995999999999</v>
      </c>
      <c r="D941" s="1">
        <v>78.599997999999999</v>
      </c>
      <c r="E941" s="1">
        <v>79.550003000000004</v>
      </c>
      <c r="F941" s="1">
        <v>6692400</v>
      </c>
      <c r="G941" s="1">
        <v>77.040329</v>
      </c>
      <c r="H941" s="2">
        <f t="shared" si="6"/>
        <v>7.5487484601526674E-4</v>
      </c>
      <c r="I941" s="1">
        <f t="shared" si="7"/>
        <v>7.5487563575876444E-4</v>
      </c>
      <c r="J941" s="11">
        <v>5.6024564939765736E-3</v>
      </c>
    </row>
    <row r="942" spans="1:10" ht="13" x14ac:dyDescent="0.15">
      <c r="A942" s="3">
        <v>41724</v>
      </c>
      <c r="B942" s="1">
        <v>79.930000000000007</v>
      </c>
      <c r="C942" s="1">
        <v>80.239998</v>
      </c>
      <c r="D942" s="1">
        <v>78.610000999999997</v>
      </c>
      <c r="E942" s="1">
        <v>78.620002999999997</v>
      </c>
      <c r="F942" s="1">
        <v>6750800</v>
      </c>
      <c r="G942" s="1">
        <v>76.139668999999998</v>
      </c>
      <c r="H942" s="2">
        <f t="shared" si="6"/>
        <v>-1.1690760087086442E-2</v>
      </c>
      <c r="I942" s="1">
        <f t="shared" si="7"/>
        <v>-1.1690760043353423E-2</v>
      </c>
      <c r="J942" s="11">
        <v>-6.0416896216861152E-3</v>
      </c>
    </row>
    <row r="943" spans="1:10" ht="13" x14ac:dyDescent="0.15">
      <c r="A943" s="3">
        <v>41725</v>
      </c>
      <c r="B943" s="1">
        <v>78.300003000000004</v>
      </c>
      <c r="C943" s="1">
        <v>78.610000999999997</v>
      </c>
      <c r="D943" s="1">
        <v>77.279999000000004</v>
      </c>
      <c r="E943" s="1">
        <v>78.480002999999996</v>
      </c>
      <c r="F943" s="1">
        <v>9194700</v>
      </c>
      <c r="G943" s="1">
        <v>76.004086000000001</v>
      </c>
      <c r="H943" s="2">
        <f t="shared" si="6"/>
        <v>-1.7807173067648011E-3</v>
      </c>
      <c r="I943" s="1">
        <f t="shared" si="7"/>
        <v>-1.780714334337294E-3</v>
      </c>
      <c r="J943" s="11">
        <v>-2.9256640594829377E-4</v>
      </c>
    </row>
    <row r="944" spans="1:10" ht="13" x14ac:dyDescent="0.15">
      <c r="A944" s="3">
        <v>41726</v>
      </c>
      <c r="B944" s="1">
        <v>78.730002999999996</v>
      </c>
      <c r="C944" s="1">
        <v>79.459998999999996</v>
      </c>
      <c r="D944" s="1">
        <v>78.309997999999993</v>
      </c>
      <c r="E944" s="1">
        <v>78.989998</v>
      </c>
      <c r="F944" s="1">
        <v>5281700</v>
      </c>
      <c r="G944" s="1">
        <v>76.497990999999999</v>
      </c>
      <c r="H944" s="2">
        <f t="shared" si="6"/>
        <v>6.4984069891027346E-3</v>
      </c>
      <c r="I944" s="1">
        <f t="shared" si="7"/>
        <v>6.4984006254610845E-3</v>
      </c>
      <c r="J944" s="11">
        <v>3.61708474978337E-3</v>
      </c>
    </row>
    <row r="945" spans="1:10" ht="13" x14ac:dyDescent="0.15">
      <c r="A945" s="3">
        <v>41729</v>
      </c>
      <c r="B945" s="1">
        <v>79.699996999999996</v>
      </c>
      <c r="C945" s="1">
        <v>80.389999000000003</v>
      </c>
      <c r="D945" s="1">
        <v>79.660004000000001</v>
      </c>
      <c r="E945" s="1">
        <v>80.069999999999993</v>
      </c>
      <c r="F945" s="1">
        <v>6848800</v>
      </c>
      <c r="G945" s="1">
        <v>77.543920999999997</v>
      </c>
      <c r="H945" s="2">
        <f t="shared" si="6"/>
        <v>1.3672642452782354E-2</v>
      </c>
      <c r="I945" s="1">
        <f t="shared" si="7"/>
        <v>1.3672646645060241E-2</v>
      </c>
      <c r="J945" s="11">
        <v>8.2460392564750046E-3</v>
      </c>
    </row>
    <row r="946" spans="1:10" ht="13" x14ac:dyDescent="0.15">
      <c r="A946" s="3">
        <v>41730</v>
      </c>
      <c r="B946" s="1">
        <v>80.389999000000003</v>
      </c>
      <c r="C946" s="1">
        <v>81.610000999999997</v>
      </c>
      <c r="D946" s="1">
        <v>80.389999000000003</v>
      </c>
      <c r="E946" s="1">
        <v>81.569999999999993</v>
      </c>
      <c r="F946" s="1">
        <v>6555000</v>
      </c>
      <c r="G946" s="1">
        <v>78.996598000000006</v>
      </c>
      <c r="H946" s="2">
        <f t="shared" si="6"/>
        <v>1.8733608092918699E-2</v>
      </c>
      <c r="I946" s="1">
        <f t="shared" si="7"/>
        <v>1.8733602599229002E-2</v>
      </c>
      <c r="J946" s="11">
        <v>4.5540629270110194E-3</v>
      </c>
    </row>
    <row r="947" spans="1:10" ht="13" x14ac:dyDescent="0.15">
      <c r="A947" s="3">
        <v>41731</v>
      </c>
      <c r="B947" s="1">
        <v>81.720000999999996</v>
      </c>
      <c r="C947" s="1">
        <v>81.970000999999996</v>
      </c>
      <c r="D947" s="1">
        <v>81.300003000000004</v>
      </c>
      <c r="E947" s="1">
        <v>81.669998000000007</v>
      </c>
      <c r="F947" s="1">
        <v>6073500</v>
      </c>
      <c r="G947" s="1">
        <v>79.093441999999996</v>
      </c>
      <c r="H947" s="2">
        <f t="shared" si="6"/>
        <v>1.2259163908301285E-3</v>
      </c>
      <c r="I947" s="1">
        <f t="shared" si="7"/>
        <v>1.2259262101386968E-3</v>
      </c>
      <c r="J947" s="11">
        <v>2.4430880251038933E-3</v>
      </c>
    </row>
    <row r="948" spans="1:10" ht="13" x14ac:dyDescent="0.15">
      <c r="A948" s="3">
        <v>41732</v>
      </c>
      <c r="B948" s="1">
        <v>81.919998000000007</v>
      </c>
      <c r="C948" s="1">
        <v>82.239998</v>
      </c>
      <c r="D948" s="1">
        <v>81.139999000000003</v>
      </c>
      <c r="E948" s="1">
        <v>81.690002000000007</v>
      </c>
      <c r="F948" s="1">
        <v>4930100</v>
      </c>
      <c r="G948" s="1">
        <v>79.112814999999998</v>
      </c>
      <c r="H948" s="2">
        <f t="shared" si="6"/>
        <v>2.4493694734754531E-4</v>
      </c>
      <c r="I948" s="1">
        <f t="shared" si="7"/>
        <v>2.4493813279742761E-4</v>
      </c>
      <c r="J948" s="11">
        <v>-2.7105533095915294E-5</v>
      </c>
    </row>
    <row r="949" spans="1:10" ht="13" x14ac:dyDescent="0.15">
      <c r="A949" s="3">
        <v>41733</v>
      </c>
      <c r="B949" s="1">
        <v>82.32</v>
      </c>
      <c r="C949" s="1">
        <v>82.849997999999999</v>
      </c>
      <c r="D949" s="1">
        <v>80.400002000000001</v>
      </c>
      <c r="E949" s="1">
        <v>80.430000000000007</v>
      </c>
      <c r="F949" s="1">
        <v>8894400</v>
      </c>
      <c r="G949" s="1">
        <v>77.892563999999993</v>
      </c>
      <c r="H949" s="2">
        <f t="shared" si="6"/>
        <v>-1.5424188629595088E-2</v>
      </c>
      <c r="I949" s="1">
        <f t="shared" si="7"/>
        <v>-1.5424188862449208E-2</v>
      </c>
      <c r="J949" s="11">
        <v>-9.644854441652858E-3</v>
      </c>
    </row>
    <row r="950" spans="1:10" ht="13" x14ac:dyDescent="0.15">
      <c r="A950" s="3">
        <v>41736</v>
      </c>
      <c r="B950" s="1">
        <v>80.419998000000007</v>
      </c>
      <c r="C950" s="1">
        <v>80.800003000000004</v>
      </c>
      <c r="D950" s="1">
        <v>78.559997999999993</v>
      </c>
      <c r="E950" s="1">
        <v>79.129997000000003</v>
      </c>
      <c r="F950" s="1">
        <v>9000800</v>
      </c>
      <c r="G950" s="1">
        <v>76.633573999999996</v>
      </c>
      <c r="H950" s="2">
        <f t="shared" si="6"/>
        <v>-1.616316051224672E-2</v>
      </c>
      <c r="I950" s="1">
        <f t="shared" si="7"/>
        <v>-1.6163160324264039E-2</v>
      </c>
      <c r="J950" s="11">
        <v>-1.0165342009002765E-2</v>
      </c>
    </row>
    <row r="951" spans="1:10" ht="13" x14ac:dyDescent="0.15">
      <c r="A951" s="3">
        <v>41737</v>
      </c>
      <c r="B951" s="1">
        <v>79.269997000000004</v>
      </c>
      <c r="C951" s="1">
        <v>79.650002000000001</v>
      </c>
      <c r="D951" s="1">
        <v>78.120002999999997</v>
      </c>
      <c r="E951" s="1">
        <v>79.569999999999993</v>
      </c>
      <c r="F951" s="1">
        <v>7085100</v>
      </c>
      <c r="G951" s="1">
        <v>77.059695000000005</v>
      </c>
      <c r="H951" s="2">
        <f t="shared" si="6"/>
        <v>5.5605082355808773E-3</v>
      </c>
      <c r="I951" s="1">
        <f t="shared" si="7"/>
        <v>5.5605001536273005E-3</v>
      </c>
      <c r="J951" s="11">
        <v>6.32131730965702E-4</v>
      </c>
    </row>
    <row r="952" spans="1:10" ht="13" x14ac:dyDescent="0.15">
      <c r="A952" s="3">
        <v>41738</v>
      </c>
      <c r="B952" s="1">
        <v>79.970000999999996</v>
      </c>
      <c r="C952" s="1">
        <v>80.529999000000004</v>
      </c>
      <c r="D952" s="1">
        <v>79.260002</v>
      </c>
      <c r="E952" s="1">
        <v>80.470000999999996</v>
      </c>
      <c r="F952" s="1">
        <v>7004800</v>
      </c>
      <c r="G952" s="1">
        <v>77.931303</v>
      </c>
      <c r="H952" s="2">
        <f t="shared" si="6"/>
        <v>1.1310808093502617E-2</v>
      </c>
      <c r="I952" s="1">
        <f t="shared" si="7"/>
        <v>1.1310815595623559E-2</v>
      </c>
      <c r="J952" s="11">
        <v>1.1136717812337549E-2</v>
      </c>
    </row>
    <row r="953" spans="1:10" ht="13" x14ac:dyDescent="0.15">
      <c r="A953" s="3">
        <v>41739</v>
      </c>
      <c r="B953" s="1">
        <v>80.919998000000007</v>
      </c>
      <c r="C953" s="1">
        <v>80.919998000000007</v>
      </c>
      <c r="D953" s="1">
        <v>77.480002999999996</v>
      </c>
      <c r="E953" s="1">
        <v>77.510002</v>
      </c>
      <c r="F953" s="1">
        <v>10160200</v>
      </c>
      <c r="G953" s="1">
        <v>75.064687000000006</v>
      </c>
      <c r="H953" s="2">
        <f t="shared" si="6"/>
        <v>-3.678388173500826E-2</v>
      </c>
      <c r="I953" s="1">
        <f t="shared" si="7"/>
        <v>-3.6783883877830111E-2</v>
      </c>
      <c r="J953" s="11">
        <v>-1.6241226599378992E-2</v>
      </c>
    </row>
    <row r="954" spans="1:10" ht="13" x14ac:dyDescent="0.15">
      <c r="A954" s="3">
        <v>41740</v>
      </c>
      <c r="B954" s="1">
        <v>77.510002</v>
      </c>
      <c r="C954" s="1">
        <v>77.949996999999996</v>
      </c>
      <c r="D954" s="1">
        <v>76.809997999999993</v>
      </c>
      <c r="E954" s="1">
        <v>77.010002</v>
      </c>
      <c r="F954" s="1">
        <v>9204100</v>
      </c>
      <c r="G954" s="1">
        <v>74.580461</v>
      </c>
      <c r="H954" s="2">
        <f t="shared" si="6"/>
        <v>-6.4507803779956041E-3</v>
      </c>
      <c r="I954" s="1">
        <f t="shared" si="7"/>
        <v>-6.4507829094126064E-3</v>
      </c>
      <c r="J954" s="11">
        <v>-8.872466323622475E-3</v>
      </c>
    </row>
    <row r="955" spans="1:10" ht="13" x14ac:dyDescent="0.15">
      <c r="A955" s="3">
        <v>41743</v>
      </c>
      <c r="B955" s="1">
        <v>77.699996999999996</v>
      </c>
      <c r="C955" s="1">
        <v>77.830001999999993</v>
      </c>
      <c r="D955" s="1">
        <v>76.849997999999999</v>
      </c>
      <c r="E955" s="1">
        <v>77.620002999999997</v>
      </c>
      <c r="F955" s="1">
        <v>5964700</v>
      </c>
      <c r="G955" s="1">
        <v>75.171216999999999</v>
      </c>
      <c r="H955" s="2">
        <f t="shared" si="6"/>
        <v>7.9210619939991296E-3</v>
      </c>
      <c r="I955" s="1">
        <f t="shared" si="7"/>
        <v>7.9210558915692262E-3</v>
      </c>
      <c r="J955" s="11">
        <v>9.1403578392374885E-3</v>
      </c>
    </row>
    <row r="956" spans="1:10" ht="13" x14ac:dyDescent="0.15">
      <c r="A956" s="3">
        <v>41744</v>
      </c>
      <c r="B956" s="1">
        <v>77.889999000000003</v>
      </c>
      <c r="C956" s="1">
        <v>78.209998999999996</v>
      </c>
      <c r="D956" s="1">
        <v>76.309997999999993</v>
      </c>
      <c r="E956" s="1">
        <v>77.660004000000001</v>
      </c>
      <c r="F956" s="1">
        <v>6398700</v>
      </c>
      <c r="G956" s="1">
        <v>75.209956000000005</v>
      </c>
      <c r="H956" s="2">
        <f t="shared" si="6"/>
        <v>5.1534396359149493E-4</v>
      </c>
      <c r="I956" s="1">
        <f t="shared" si="7"/>
        <v>5.1534352570089083E-4</v>
      </c>
      <c r="J956" s="11">
        <v>5.5226620472946511E-3</v>
      </c>
    </row>
    <row r="957" spans="1:10" ht="13" x14ac:dyDescent="0.15">
      <c r="A957" s="3">
        <v>41745</v>
      </c>
      <c r="B957" s="1">
        <v>78.379997000000003</v>
      </c>
      <c r="C957" s="1">
        <v>78.980002999999996</v>
      </c>
      <c r="D957" s="1">
        <v>78.190002000000007</v>
      </c>
      <c r="E957" s="1">
        <v>78.949996999999996</v>
      </c>
      <c r="F957" s="1">
        <v>5958800</v>
      </c>
      <c r="G957" s="1">
        <v>76.459252000000006</v>
      </c>
      <c r="H957" s="2">
        <f t="shared" si="6"/>
        <v>1.6610776893598866E-2</v>
      </c>
      <c r="I957" s="1">
        <f t="shared" si="7"/>
        <v>1.6610779562216484E-2</v>
      </c>
      <c r="J957" s="11">
        <v>9.9793663661274252E-3</v>
      </c>
    </row>
    <row r="958" spans="1:10" ht="13" x14ac:dyDescent="0.15">
      <c r="A958" s="3">
        <v>41746</v>
      </c>
      <c r="B958" s="1">
        <v>78.699996999999996</v>
      </c>
      <c r="C958" s="1">
        <v>80.220000999999996</v>
      </c>
      <c r="D958" s="1">
        <v>78.599997999999999</v>
      </c>
      <c r="E958" s="1">
        <v>79.989998</v>
      </c>
      <c r="F958" s="1">
        <v>7627700</v>
      </c>
      <c r="G958" s="1">
        <v>77.466442999999998</v>
      </c>
      <c r="H958" s="2">
        <f t="shared" si="6"/>
        <v>1.3172907403657074E-2</v>
      </c>
      <c r="I958" s="1">
        <f t="shared" si="7"/>
        <v>1.3172912023779564E-2</v>
      </c>
      <c r="J958" s="11">
        <v>-9.9304105591758703E-4</v>
      </c>
    </row>
    <row r="959" spans="1:10" ht="13" x14ac:dyDescent="0.15">
      <c r="A959" s="3">
        <v>41750</v>
      </c>
      <c r="B959" s="1">
        <v>79.959998999999996</v>
      </c>
      <c r="C959" s="1">
        <v>79.980002999999996</v>
      </c>
      <c r="D959" s="1">
        <v>78.690002000000007</v>
      </c>
      <c r="E959" s="1">
        <v>79.110000999999997</v>
      </c>
      <c r="F959" s="1">
        <v>7080300</v>
      </c>
      <c r="G959" s="1">
        <v>76.614208000000005</v>
      </c>
      <c r="H959" s="2">
        <f t="shared" si="6"/>
        <v>-1.1001337942276271E-2</v>
      </c>
      <c r="I959" s="1">
        <f t="shared" si="7"/>
        <v>-1.1001344156204426E-2</v>
      </c>
      <c r="J959" s="11">
        <v>2.4810825540979545E-3</v>
      </c>
    </row>
    <row r="960" spans="1:10" ht="13" x14ac:dyDescent="0.15">
      <c r="A960" s="3">
        <v>41751</v>
      </c>
      <c r="B960" s="1">
        <v>79.220000999999996</v>
      </c>
      <c r="C960" s="1">
        <v>79.889999000000003</v>
      </c>
      <c r="D960" s="1">
        <v>79.209998999999996</v>
      </c>
      <c r="E960" s="1">
        <v>79.449996999999996</v>
      </c>
      <c r="F960" s="1">
        <v>5876000</v>
      </c>
      <c r="G960" s="1">
        <v>76.943477999999999</v>
      </c>
      <c r="H960" s="2">
        <f t="shared" si="6"/>
        <v>4.2977625546989856E-3</v>
      </c>
      <c r="I960" s="1">
        <f t="shared" si="7"/>
        <v>4.2977668058644418E-3</v>
      </c>
      <c r="J960" s="11">
        <v>3.9587908263294001E-3</v>
      </c>
    </row>
    <row r="961" spans="1:10" ht="13" x14ac:dyDescent="0.15">
      <c r="A961" s="3">
        <v>41752</v>
      </c>
      <c r="B961" s="1">
        <v>79.529999000000004</v>
      </c>
      <c r="C961" s="1">
        <v>79.949996999999996</v>
      </c>
      <c r="D961" s="1">
        <v>78.970000999999996</v>
      </c>
      <c r="E961" s="1">
        <v>79.519997000000004</v>
      </c>
      <c r="F961" s="1">
        <v>4148600</v>
      </c>
      <c r="G961" s="1">
        <v>77.011269999999996</v>
      </c>
      <c r="H961" s="2">
        <f t="shared" si="6"/>
        <v>8.8105730199092888E-4</v>
      </c>
      <c r="I961" s="1">
        <f t="shared" si="7"/>
        <v>8.8106232993519207E-4</v>
      </c>
      <c r="J961" s="11">
        <v>-7.7016263183759745E-4</v>
      </c>
    </row>
    <row r="962" spans="1:10" ht="13" x14ac:dyDescent="0.15">
      <c r="A962" s="3">
        <v>41753</v>
      </c>
      <c r="B962" s="1">
        <v>79.739998</v>
      </c>
      <c r="C962" s="1">
        <v>80.059997999999993</v>
      </c>
      <c r="D962" s="1">
        <v>79.110000999999997</v>
      </c>
      <c r="E962" s="1">
        <v>79.589995999999999</v>
      </c>
      <c r="F962" s="1">
        <v>4632700</v>
      </c>
      <c r="G962" s="1">
        <v>77.079060999999996</v>
      </c>
      <c r="H962" s="2">
        <f t="shared" si="6"/>
        <v>8.8026914789742384E-4</v>
      </c>
      <c r="I962" s="1">
        <f t="shared" si="7"/>
        <v>8.8027375733447475E-4</v>
      </c>
      <c r="J962" s="11">
        <v>0</v>
      </c>
    </row>
    <row r="963" spans="1:10" ht="13" x14ac:dyDescent="0.15">
      <c r="A963" s="3">
        <v>41754</v>
      </c>
      <c r="B963" s="1">
        <v>79.459998999999996</v>
      </c>
      <c r="C963" s="1">
        <v>79.459998999999996</v>
      </c>
      <c r="D963" s="1">
        <v>78.160004000000001</v>
      </c>
      <c r="E963" s="1">
        <v>78.230002999999996</v>
      </c>
      <c r="F963" s="1">
        <v>6193300</v>
      </c>
      <c r="G963" s="1">
        <v>75.761972999999998</v>
      </c>
      <c r="H963" s="2">
        <f t="shared" si="6"/>
        <v>-1.7087486723834023E-2</v>
      </c>
      <c r="I963" s="1">
        <f t="shared" si="7"/>
        <v>-1.7087494099078327E-2</v>
      </c>
      <c r="J963" s="11">
        <v>-8.4955399421717329E-3</v>
      </c>
    </row>
    <row r="964" spans="1:10" ht="13" x14ac:dyDescent="0.15">
      <c r="A964" s="3">
        <v>41757</v>
      </c>
      <c r="B964" s="1">
        <v>78.760002</v>
      </c>
      <c r="C964" s="1">
        <v>79.059997999999993</v>
      </c>
      <c r="D964" s="1">
        <v>76.879997000000003</v>
      </c>
      <c r="E964" s="1">
        <v>77.779999000000004</v>
      </c>
      <c r="F964" s="1">
        <v>7522700</v>
      </c>
      <c r="G964" s="1">
        <v>75.326166000000001</v>
      </c>
      <c r="H964" s="2">
        <f t="shared" si="6"/>
        <v>-5.7523198612173488E-3</v>
      </c>
      <c r="I964" s="1">
        <f t="shared" si="7"/>
        <v>-5.7523185147250189E-3</v>
      </c>
      <c r="J964" s="11">
        <v>5.3345037798203489E-3</v>
      </c>
    </row>
    <row r="965" spans="1:10" ht="13" x14ac:dyDescent="0.15">
      <c r="A965" s="3">
        <v>41758</v>
      </c>
      <c r="B965" s="1">
        <v>78.349997999999999</v>
      </c>
      <c r="C965" s="1">
        <v>78.680000000000007</v>
      </c>
      <c r="D965" s="1">
        <v>77.739998</v>
      </c>
      <c r="E965" s="1">
        <v>78.639999000000003</v>
      </c>
      <c r="F965" s="1">
        <v>4608700</v>
      </c>
      <c r="G965" s="1">
        <v>76.159035000000003</v>
      </c>
      <c r="H965" s="2">
        <f t="shared" si="6"/>
        <v>1.1056827089956627E-2</v>
      </c>
      <c r="I965" s="1">
        <f t="shared" si="7"/>
        <v>1.1056835150749638E-2</v>
      </c>
      <c r="J965" s="11">
        <v>5.2665984621728962E-3</v>
      </c>
    </row>
    <row r="966" spans="1:10" ht="13" x14ac:dyDescent="0.15">
      <c r="A966" s="3">
        <v>41759</v>
      </c>
      <c r="B966" s="1">
        <v>78.5</v>
      </c>
      <c r="C966" s="1">
        <v>79.529999000000004</v>
      </c>
      <c r="D966" s="1">
        <v>78.180000000000007</v>
      </c>
      <c r="E966" s="1">
        <v>79.339995999999999</v>
      </c>
      <c r="F966" s="1">
        <v>6550200</v>
      </c>
      <c r="G966" s="1">
        <v>76.836948000000007</v>
      </c>
      <c r="H966" s="2">
        <f t="shared" si="6"/>
        <v>8.9012844468626725E-3</v>
      </c>
      <c r="I966" s="1">
        <f t="shared" si="7"/>
        <v>8.9012813778431375E-3</v>
      </c>
      <c r="J966" s="11">
        <v>2.7499053462317607E-3</v>
      </c>
    </row>
    <row r="967" spans="1:10" ht="13" x14ac:dyDescent="0.15">
      <c r="A967" s="3">
        <v>41760</v>
      </c>
      <c r="B967" s="1">
        <v>79.349997999999999</v>
      </c>
      <c r="C967" s="1">
        <v>79.870002999999997</v>
      </c>
      <c r="D967" s="1">
        <v>79.260002</v>
      </c>
      <c r="E967" s="1">
        <v>79.559997999999993</v>
      </c>
      <c r="F967" s="1">
        <v>6486800</v>
      </c>
      <c r="G967" s="1">
        <v>77.050008000000005</v>
      </c>
      <c r="H967" s="2">
        <f t="shared" si="6"/>
        <v>2.7729015766523838E-3</v>
      </c>
      <c r="I967" s="1">
        <f t="shared" si="7"/>
        <v>2.7728847324857133E-3</v>
      </c>
      <c r="J967" s="11">
        <v>-1.3250655703819687E-3</v>
      </c>
    </row>
    <row r="968" spans="1:10" ht="13" x14ac:dyDescent="0.15">
      <c r="A968" s="3">
        <v>41761</v>
      </c>
      <c r="B968" s="1">
        <v>79.620002999999997</v>
      </c>
      <c r="C968" s="1">
        <v>80.550003000000004</v>
      </c>
      <c r="D968" s="1">
        <v>79.620002999999997</v>
      </c>
      <c r="E968" s="1">
        <v>80.309997999999993</v>
      </c>
      <c r="F968" s="1">
        <v>7599300</v>
      </c>
      <c r="G968" s="1">
        <v>77.776347000000001</v>
      </c>
      <c r="H968" s="2">
        <f t="shared" si="6"/>
        <v>9.4268478991163373E-3</v>
      </c>
      <c r="I968" s="1">
        <f t="shared" si="7"/>
        <v>9.4268517142788062E-3</v>
      </c>
      <c r="J968" s="11">
        <v>-2.7766696874806747E-3</v>
      </c>
    </row>
    <row r="969" spans="1:10" ht="13" x14ac:dyDescent="0.15">
      <c r="A969" s="3">
        <v>41764</v>
      </c>
      <c r="B969" s="1">
        <v>80.419998000000007</v>
      </c>
      <c r="C969" s="1">
        <v>81.309997999999993</v>
      </c>
      <c r="D969" s="1">
        <v>79.800003000000004</v>
      </c>
      <c r="E969" s="1">
        <v>81.220000999999996</v>
      </c>
      <c r="F969" s="1">
        <v>5669800</v>
      </c>
      <c r="G969" s="1">
        <v>78.657641999999996</v>
      </c>
      <c r="H969" s="2">
        <f t="shared" si="6"/>
        <v>1.1331129655861819E-2</v>
      </c>
      <c r="I969" s="1">
        <f t="shared" si="7"/>
        <v>1.1331144158776117E-2</v>
      </c>
      <c r="J969" s="11">
        <v>1.0694765923002848E-3</v>
      </c>
    </row>
    <row r="970" spans="1:10" ht="13" x14ac:dyDescent="0.15">
      <c r="A970" s="3">
        <v>41765</v>
      </c>
      <c r="B970" s="1">
        <v>81.589995999999999</v>
      </c>
      <c r="C970" s="1">
        <v>81.629997000000003</v>
      </c>
      <c r="D970" s="1">
        <v>80.800003000000004</v>
      </c>
      <c r="E970" s="1">
        <v>81.029999000000004</v>
      </c>
      <c r="F970" s="1">
        <v>10696500</v>
      </c>
      <c r="G970" s="1">
        <v>78.473634000000004</v>
      </c>
      <c r="H970" s="2">
        <f t="shared" si="6"/>
        <v>-2.339349885011608E-3</v>
      </c>
      <c r="I970" s="1">
        <f t="shared" si="7"/>
        <v>-2.3393531171452039E-3</v>
      </c>
      <c r="J970" s="11">
        <v>-7.8358701850828466E-3</v>
      </c>
    </row>
    <row r="971" spans="1:10" ht="13" x14ac:dyDescent="0.15">
      <c r="A971" s="3">
        <v>41766</v>
      </c>
      <c r="B971" s="1">
        <v>81.650002000000001</v>
      </c>
      <c r="C971" s="1">
        <v>82.440002000000007</v>
      </c>
      <c r="D971" s="1">
        <v>80.120002999999997</v>
      </c>
      <c r="E971" s="1">
        <v>80.290001000000004</v>
      </c>
      <c r="F971" s="1">
        <v>11906800</v>
      </c>
      <c r="G971" s="1">
        <v>77.756980999999996</v>
      </c>
      <c r="H971" s="2">
        <f t="shared" si="6"/>
        <v>-9.132395521811618E-3</v>
      </c>
      <c r="I971" s="1">
        <f t="shared" si="7"/>
        <v>-9.1324049043020987E-3</v>
      </c>
      <c r="J971" s="11">
        <v>7.165379553693986E-3</v>
      </c>
    </row>
    <row r="972" spans="1:10" ht="13" x14ac:dyDescent="0.15">
      <c r="A972" s="3">
        <v>41767</v>
      </c>
      <c r="B972" s="1">
        <v>80.209998999999996</v>
      </c>
      <c r="C972" s="1">
        <v>82.269997000000004</v>
      </c>
      <c r="D972" s="1">
        <v>80.069999999999993</v>
      </c>
      <c r="E972" s="1">
        <v>81.599997999999999</v>
      </c>
      <c r="F972" s="1">
        <v>9257700</v>
      </c>
      <c r="G972" s="1">
        <v>79.025650999999996</v>
      </c>
      <c r="H972" s="2">
        <f t="shared" si="6"/>
        <v>1.6315817457767817E-2</v>
      </c>
      <c r="I972" s="1">
        <f t="shared" si="7"/>
        <v>1.6315834072827495E-2</v>
      </c>
      <c r="J972" s="11">
        <v>1.9633479620807652E-3</v>
      </c>
    </row>
    <row r="973" spans="1:10" ht="13" x14ac:dyDescent="0.15">
      <c r="A973" s="3">
        <v>41768</v>
      </c>
      <c r="B973" s="1">
        <v>81.269997000000004</v>
      </c>
      <c r="C973" s="1">
        <v>82.019997000000004</v>
      </c>
      <c r="D973" s="1">
        <v>80.900002000000001</v>
      </c>
      <c r="E973" s="1">
        <v>81.949996999999996</v>
      </c>
      <c r="F973" s="1">
        <v>5376600</v>
      </c>
      <c r="G973" s="1">
        <v>79.364607000000007</v>
      </c>
      <c r="H973" s="2">
        <f t="shared" si="6"/>
        <v>4.2892035365000476E-3</v>
      </c>
      <c r="I973" s="1">
        <f t="shared" si="7"/>
        <v>4.2891895949077382E-3</v>
      </c>
      <c r="J973" s="11">
        <v>1.9557245666563155E-3</v>
      </c>
    </row>
    <row r="974" spans="1:10" ht="13" x14ac:dyDescent="0.15">
      <c r="A974" s="3">
        <v>41771</v>
      </c>
      <c r="B974" s="1">
        <v>82.080001999999993</v>
      </c>
      <c r="C974" s="1">
        <v>82.940002000000007</v>
      </c>
      <c r="D974" s="1">
        <v>82.080001999999993</v>
      </c>
      <c r="E974" s="1">
        <v>82.419998000000007</v>
      </c>
      <c r="F974" s="1">
        <v>5704400</v>
      </c>
      <c r="G974" s="1">
        <v>79.819781000000006</v>
      </c>
      <c r="H974" s="2">
        <f t="shared" si="6"/>
        <v>5.7352168054382062E-3</v>
      </c>
      <c r="I974" s="1">
        <f t="shared" si="7"/>
        <v>5.7352265349212839E-3</v>
      </c>
      <c r="J974" s="11">
        <v>6.7616572464814853E-3</v>
      </c>
    </row>
    <row r="975" spans="1:10" ht="13" x14ac:dyDescent="0.15">
      <c r="A975" s="3">
        <v>41772</v>
      </c>
      <c r="B975" s="1">
        <v>82.43</v>
      </c>
      <c r="C975" s="1">
        <v>82.75</v>
      </c>
      <c r="D975" s="1">
        <v>81.75</v>
      </c>
      <c r="E975" s="1">
        <v>82.080001999999993</v>
      </c>
      <c r="F975" s="1">
        <v>5274700</v>
      </c>
      <c r="G975" s="1">
        <v>79.490510999999998</v>
      </c>
      <c r="H975" s="2">
        <f t="shared" si="6"/>
        <v>-4.1251638952965455E-3</v>
      </c>
      <c r="I975" s="1">
        <f t="shared" si="7"/>
        <v>-4.1251679204683377E-3</v>
      </c>
      <c r="J975" s="11">
        <v>1.196057922463965E-3</v>
      </c>
    </row>
    <row r="976" spans="1:10" ht="13" x14ac:dyDescent="0.15">
      <c r="A976" s="3">
        <v>41773</v>
      </c>
      <c r="B976" s="1">
        <v>81.769997000000004</v>
      </c>
      <c r="C976" s="1">
        <v>82.18</v>
      </c>
      <c r="D976" s="1">
        <v>80.629997000000003</v>
      </c>
      <c r="E976" s="1">
        <v>80.919998000000007</v>
      </c>
      <c r="F976" s="1">
        <v>6192000</v>
      </c>
      <c r="G976" s="1">
        <v>78.367103</v>
      </c>
      <c r="H976" s="2">
        <f t="shared" si="6"/>
        <v>-1.4132601994819477E-2</v>
      </c>
      <c r="I976" s="1">
        <f t="shared" si="7"/>
        <v>-1.4132605085404442E-2</v>
      </c>
      <c r="J976" s="11">
        <v>-6.0703608961952833E-3</v>
      </c>
    </row>
    <row r="977" spans="1:10" ht="13" x14ac:dyDescent="0.15">
      <c r="A977" s="3">
        <v>41774</v>
      </c>
      <c r="B977" s="1">
        <v>80.639999000000003</v>
      </c>
      <c r="C977" s="1">
        <v>80.830001999999993</v>
      </c>
      <c r="D977" s="1">
        <v>79.209998999999996</v>
      </c>
      <c r="E977" s="1">
        <v>80.150002000000001</v>
      </c>
      <c r="F977" s="1">
        <v>7687700</v>
      </c>
      <c r="G977" s="1">
        <v>77.621398999999997</v>
      </c>
      <c r="H977" s="2">
        <f t="shared" si="6"/>
        <v>-9.5155217379022435E-3</v>
      </c>
      <c r="I977" s="1">
        <f t="shared" si="7"/>
        <v>-9.5155233695445336E-3</v>
      </c>
      <c r="J977" s="11">
        <v>-1.0061420777635255E-2</v>
      </c>
    </row>
    <row r="978" spans="1:10" ht="13" x14ac:dyDescent="0.15">
      <c r="A978" s="3">
        <v>41775</v>
      </c>
      <c r="B978" s="1">
        <v>80.169998000000007</v>
      </c>
      <c r="C978" s="1">
        <v>80.419998000000007</v>
      </c>
      <c r="D978" s="1">
        <v>79.339995999999999</v>
      </c>
      <c r="E978" s="1">
        <v>80.389999000000003</v>
      </c>
      <c r="F978" s="1">
        <v>5823700</v>
      </c>
      <c r="G978" s="1">
        <v>77.853825000000001</v>
      </c>
      <c r="H978" s="2">
        <f t="shared" si="6"/>
        <v>2.994348022598957E-3</v>
      </c>
      <c r="I978" s="1">
        <f t="shared" si="7"/>
        <v>2.9943546881962772E-3</v>
      </c>
      <c r="J978" s="11">
        <v>2.70569177316875E-3</v>
      </c>
    </row>
    <row r="979" spans="1:10" ht="13" x14ac:dyDescent="0.15">
      <c r="A979" s="3">
        <v>41778</v>
      </c>
      <c r="B979" s="1">
        <v>80.430000000000007</v>
      </c>
      <c r="C979" s="1">
        <v>81.379997000000003</v>
      </c>
      <c r="D979" s="1">
        <v>80.139999000000003</v>
      </c>
      <c r="E979" s="1">
        <v>81.050003000000004</v>
      </c>
      <c r="F979" s="1">
        <v>4896900</v>
      </c>
      <c r="G979" s="1">
        <v>78.493007000000006</v>
      </c>
      <c r="H979" s="2">
        <f t="shared" si="6"/>
        <v>8.2100262247795357E-3</v>
      </c>
      <c r="I979" s="1">
        <f t="shared" si="7"/>
        <v>8.210026931881706E-3</v>
      </c>
      <c r="J979" s="11">
        <v>1.2460398424795514E-3</v>
      </c>
    </row>
    <row r="980" spans="1:10" ht="13" x14ac:dyDescent="0.15">
      <c r="A980" s="3">
        <v>41779</v>
      </c>
      <c r="B980" s="1">
        <v>80.940002000000007</v>
      </c>
      <c r="C980" s="1">
        <v>81.760002</v>
      </c>
      <c r="D980" s="1">
        <v>80.519997000000004</v>
      </c>
      <c r="E980" s="1">
        <v>81.089995999999999</v>
      </c>
      <c r="F980" s="1">
        <v>6023200</v>
      </c>
      <c r="G980" s="1">
        <v>78.531738000000004</v>
      </c>
      <c r="H980" s="2">
        <f t="shared" si="6"/>
        <v>4.9343613226017404E-4</v>
      </c>
      <c r="I980" s="1">
        <f t="shared" si="7"/>
        <v>4.9343249138102856E-4</v>
      </c>
      <c r="J980" s="11">
        <v>-8.3303646690820014E-3</v>
      </c>
    </row>
    <row r="981" spans="1:10" ht="13" x14ac:dyDescent="0.15">
      <c r="A981" s="3">
        <v>41780</v>
      </c>
      <c r="B981" s="1">
        <v>81.419998000000007</v>
      </c>
      <c r="C981" s="1">
        <v>82.339995999999999</v>
      </c>
      <c r="D981" s="1">
        <v>81.419998000000007</v>
      </c>
      <c r="E981" s="1">
        <v>82.190002000000007</v>
      </c>
      <c r="F981" s="1">
        <v>4736400</v>
      </c>
      <c r="G981" s="1">
        <v>79.597041000000004</v>
      </c>
      <c r="H981" s="2">
        <f t="shared" si="6"/>
        <v>1.3565249158478286E-2</v>
      </c>
      <c r="I981" s="1">
        <f t="shared" si="7"/>
        <v>1.3565254343409541E-2</v>
      </c>
      <c r="J981" s="11">
        <v>9.6951251178768877E-3</v>
      </c>
    </row>
    <row r="982" spans="1:10" ht="13" x14ac:dyDescent="0.15">
      <c r="A982" s="3">
        <v>41781</v>
      </c>
      <c r="B982" s="1">
        <v>82.190002000000007</v>
      </c>
      <c r="C982" s="1">
        <v>82.790001000000004</v>
      </c>
      <c r="D982" s="1">
        <v>82.040001000000004</v>
      </c>
      <c r="E982" s="1">
        <v>82.349997999999999</v>
      </c>
      <c r="F982" s="1">
        <v>4652000</v>
      </c>
      <c r="G982" s="1">
        <v>79.751988999999995</v>
      </c>
      <c r="H982" s="2">
        <f t="shared" si="6"/>
        <v>1.9466601302673343E-3</v>
      </c>
      <c r="I982" s="1">
        <f t="shared" si="7"/>
        <v>1.9466552783035027E-3</v>
      </c>
      <c r="J982" s="11">
        <v>6.0602995856090275E-4</v>
      </c>
    </row>
    <row r="983" spans="1:10" ht="13" x14ac:dyDescent="0.15">
      <c r="A983" s="3">
        <v>41782</v>
      </c>
      <c r="B983" s="1">
        <v>82.190002000000007</v>
      </c>
      <c r="C983" s="1">
        <v>83.360000999999997</v>
      </c>
      <c r="D983" s="1">
        <v>82.190002000000007</v>
      </c>
      <c r="E983" s="1">
        <v>83.32</v>
      </c>
      <c r="F983" s="1">
        <v>4580300</v>
      </c>
      <c r="G983" s="1">
        <v>80.691389000000001</v>
      </c>
      <c r="H983" s="2">
        <f t="shared" si="6"/>
        <v>1.1779016679514599E-2</v>
      </c>
      <c r="I983" s="1">
        <f t="shared" si="7"/>
        <v>1.177901657098491E-2</v>
      </c>
      <c r="J983" s="11">
        <v>3.8196907525337733E-3</v>
      </c>
    </row>
    <row r="984" spans="1:10" ht="13" x14ac:dyDescent="0.15">
      <c r="A984" s="3">
        <v>41786</v>
      </c>
      <c r="B984" s="1">
        <v>83.559997999999993</v>
      </c>
      <c r="C984" s="1">
        <v>83.980002999999996</v>
      </c>
      <c r="D984" s="1">
        <v>83.32</v>
      </c>
      <c r="E984" s="1">
        <v>83.739998</v>
      </c>
      <c r="F984" s="1">
        <v>5197700</v>
      </c>
      <c r="G984" s="1">
        <v>81.098136999999994</v>
      </c>
      <c r="H984" s="2">
        <f t="shared" si="6"/>
        <v>5.0407825252041143E-3</v>
      </c>
      <c r="I984" s="1">
        <f t="shared" si="7"/>
        <v>5.0407857026726014E-3</v>
      </c>
      <c r="J984" s="11">
        <v>4.1689357067781251E-3</v>
      </c>
    </row>
    <row r="985" spans="1:10" ht="13" x14ac:dyDescent="0.15">
      <c r="A985" s="3">
        <v>41787</v>
      </c>
      <c r="B985" s="1">
        <v>83.800003000000004</v>
      </c>
      <c r="C985" s="1">
        <v>83.900002000000001</v>
      </c>
      <c r="D985" s="1">
        <v>83.25</v>
      </c>
      <c r="E985" s="1">
        <v>83.599997999999999</v>
      </c>
      <c r="F985" s="1">
        <v>4652100</v>
      </c>
      <c r="G985" s="1">
        <v>80.962553999999997</v>
      </c>
      <c r="H985" s="2">
        <f t="shared" si="6"/>
        <v>-1.6718414538295138E-3</v>
      </c>
      <c r="I985" s="1">
        <f t="shared" si="7"/>
        <v>-1.6718386514846439E-3</v>
      </c>
      <c r="J985" s="11">
        <v>-2.5378735270306231E-3</v>
      </c>
    </row>
    <row r="986" spans="1:10" ht="13" x14ac:dyDescent="0.15">
      <c r="A986" s="3">
        <v>41788</v>
      </c>
      <c r="B986" s="1">
        <v>83.919998000000007</v>
      </c>
      <c r="C986" s="1">
        <v>84.089995999999999</v>
      </c>
      <c r="D986" s="1">
        <v>83.43</v>
      </c>
      <c r="E986" s="1">
        <v>84.029999000000004</v>
      </c>
      <c r="F986" s="1">
        <v>6522000</v>
      </c>
      <c r="G986" s="1">
        <v>81.378988000000007</v>
      </c>
      <c r="H986" s="2">
        <f t="shared" si="6"/>
        <v>5.1435527546305005E-3</v>
      </c>
      <c r="I986" s="1">
        <f t="shared" si="7"/>
        <v>5.1435383325482732E-3</v>
      </c>
      <c r="J986" s="11">
        <v>3.9415518392682371E-3</v>
      </c>
    </row>
    <row r="987" spans="1:10" ht="13" x14ac:dyDescent="0.15">
      <c r="A987" s="3">
        <v>41789</v>
      </c>
      <c r="B987" s="1">
        <v>83.809997999999993</v>
      </c>
      <c r="C987" s="1">
        <v>84.389999000000003</v>
      </c>
      <c r="D987" s="1">
        <v>83.620002999999997</v>
      </c>
      <c r="E987" s="1">
        <v>84.010002</v>
      </c>
      <c r="F987" s="1">
        <v>6352400</v>
      </c>
      <c r="G987" s="1">
        <v>81.359622999999999</v>
      </c>
      <c r="H987" s="2">
        <f t="shared" si="6"/>
        <v>-2.3797453573697644E-4</v>
      </c>
      <c r="I987" s="1">
        <f t="shared" si="7"/>
        <v>-2.3796068832912526E-4</v>
      </c>
      <c r="J987" s="11">
        <v>1.1036575062645217E-3</v>
      </c>
    </row>
    <row r="988" spans="1:10" ht="13" x14ac:dyDescent="0.15">
      <c r="A988" s="3">
        <v>41792</v>
      </c>
      <c r="B988" s="1">
        <v>84.269997000000004</v>
      </c>
      <c r="C988" s="1">
        <v>84.419998000000007</v>
      </c>
      <c r="D988" s="1">
        <v>84.010002</v>
      </c>
      <c r="E988" s="1">
        <v>84.269997000000004</v>
      </c>
      <c r="F988" s="1">
        <v>3933800</v>
      </c>
      <c r="G988" s="1">
        <v>81.611414999999994</v>
      </c>
      <c r="H988" s="2">
        <f t="shared" si="6"/>
        <v>3.0948100679726626E-3</v>
      </c>
      <c r="I988" s="1">
        <f t="shared" si="7"/>
        <v>3.0948029343743971E-3</v>
      </c>
      <c r="J988" s="11">
        <v>1.5828600251495707E-3</v>
      </c>
    </row>
    <row r="989" spans="1:10" ht="13" x14ac:dyDescent="0.15">
      <c r="A989" s="3">
        <v>41793</v>
      </c>
      <c r="B989" s="1">
        <v>84.07</v>
      </c>
      <c r="C989" s="1">
        <v>84.230002999999996</v>
      </c>
      <c r="D989" s="1">
        <v>83.720000999999996</v>
      </c>
      <c r="E989" s="1">
        <v>83.879997000000003</v>
      </c>
      <c r="F989" s="1">
        <v>4541400</v>
      </c>
      <c r="G989" s="1">
        <v>81.233718999999994</v>
      </c>
      <c r="H989" s="2">
        <f t="shared" si="6"/>
        <v>-4.6279816528295419E-3</v>
      </c>
      <c r="I989" s="1">
        <f t="shared" si="7"/>
        <v>-4.6279800442131811E-3</v>
      </c>
      <c r="J989" s="11">
        <v>-1.2715891898252569E-3</v>
      </c>
    </row>
    <row r="990" spans="1:10" ht="13" x14ac:dyDescent="0.15">
      <c r="A990" s="3">
        <v>41794</v>
      </c>
      <c r="B990" s="1">
        <v>83.849997999999999</v>
      </c>
      <c r="C990" s="1">
        <v>84.400002000000001</v>
      </c>
      <c r="D990" s="1">
        <v>83.309997999999993</v>
      </c>
      <c r="E990" s="1">
        <v>84.239998</v>
      </c>
      <c r="F990" s="1">
        <v>5800100</v>
      </c>
      <c r="G990" s="1">
        <v>81.582362000000003</v>
      </c>
      <c r="H990" s="2">
        <f t="shared" si="6"/>
        <v>4.2918575688551458E-3</v>
      </c>
      <c r="I990" s="1">
        <f t="shared" si="7"/>
        <v>4.2918507768924113E-3</v>
      </c>
      <c r="J990" s="11">
        <v>9.0833341179112051E-4</v>
      </c>
    </row>
    <row r="991" spans="1:10" ht="13" x14ac:dyDescent="0.15">
      <c r="A991" s="3">
        <v>41795</v>
      </c>
      <c r="B991" s="1">
        <v>84.370002999999997</v>
      </c>
      <c r="C991" s="1">
        <v>84.949996999999996</v>
      </c>
      <c r="D991" s="1">
        <v>83.900002000000001</v>
      </c>
      <c r="E991" s="1">
        <v>84.779999000000004</v>
      </c>
      <c r="F991" s="1">
        <v>5956000</v>
      </c>
      <c r="G991" s="1">
        <v>82.105327000000003</v>
      </c>
      <c r="H991" s="2">
        <f t="shared" si="6"/>
        <v>6.4102684332922669E-3</v>
      </c>
      <c r="I991" s="1">
        <f t="shared" si="7"/>
        <v>6.4102703964369068E-3</v>
      </c>
      <c r="J991" s="11">
        <v>5.8897629532456367E-3</v>
      </c>
    </row>
    <row r="992" spans="1:10" ht="13" x14ac:dyDescent="0.15">
      <c r="A992" s="3">
        <v>41796</v>
      </c>
      <c r="B992" s="1">
        <v>84.910004000000001</v>
      </c>
      <c r="C992" s="1">
        <v>84.989998</v>
      </c>
      <c r="D992" s="1">
        <v>84.269997000000004</v>
      </c>
      <c r="E992" s="1">
        <v>84.610000999999997</v>
      </c>
      <c r="F992" s="1">
        <v>5302800</v>
      </c>
      <c r="G992" s="1">
        <v>81.940691999999999</v>
      </c>
      <c r="H992" s="2">
        <f t="shared" si="6"/>
        <v>-2.0051663364611121E-3</v>
      </c>
      <c r="I992" s="1">
        <f t="shared" si="7"/>
        <v>-2.0051683126480219E-3</v>
      </c>
      <c r="J992" s="11">
        <v>5.2369533845352473E-3</v>
      </c>
    </row>
    <row r="993" spans="1:10" ht="13" x14ac:dyDescent="0.15">
      <c r="A993" s="3">
        <v>41799</v>
      </c>
      <c r="B993" s="1">
        <v>84.599997999999999</v>
      </c>
      <c r="C993" s="1">
        <v>85.860000999999997</v>
      </c>
      <c r="D993" s="1">
        <v>84.529999000000004</v>
      </c>
      <c r="E993" s="1">
        <v>85.480002999999996</v>
      </c>
      <c r="F993" s="1">
        <v>5667600</v>
      </c>
      <c r="G993" s="1">
        <v>82.783248</v>
      </c>
      <c r="H993" s="2">
        <f t="shared" si="6"/>
        <v>1.0282496037318326E-2</v>
      </c>
      <c r="I993" s="1">
        <f t="shared" si="7"/>
        <v>1.0282510184317237E-2</v>
      </c>
      <c r="J993" s="11">
        <v>1.1120302180313694E-3</v>
      </c>
    </row>
    <row r="994" spans="1:10" ht="13" x14ac:dyDescent="0.15">
      <c r="A994" s="3">
        <v>41800</v>
      </c>
      <c r="B994" s="1">
        <v>85.400002000000001</v>
      </c>
      <c r="C994" s="1">
        <v>85.400002000000001</v>
      </c>
      <c r="D994" s="1">
        <v>84.699996999999996</v>
      </c>
      <c r="E994" s="1">
        <v>84.75</v>
      </c>
      <c r="F994" s="1">
        <v>4632600</v>
      </c>
      <c r="G994" s="1">
        <v>82.076274999999995</v>
      </c>
      <c r="H994" s="2">
        <f t="shared" si="6"/>
        <v>-8.540044155122415E-3</v>
      </c>
      <c r="I994" s="1">
        <f t="shared" si="7"/>
        <v>-8.5400490688648141E-3</v>
      </c>
      <c r="J994" s="11">
        <v>1.6645773588762802E-4</v>
      </c>
    </row>
    <row r="995" spans="1:10" ht="13" x14ac:dyDescent="0.15">
      <c r="A995" s="3">
        <v>41801</v>
      </c>
      <c r="B995" s="1">
        <v>84.599997999999999</v>
      </c>
      <c r="C995" s="1">
        <v>84.809997999999993</v>
      </c>
      <c r="D995" s="1">
        <v>84.169998000000007</v>
      </c>
      <c r="E995" s="1">
        <v>84.309997999999993</v>
      </c>
      <c r="F995" s="1">
        <v>4300900</v>
      </c>
      <c r="G995" s="1">
        <v>81.650154000000001</v>
      </c>
      <c r="H995" s="2">
        <f t="shared" si="6"/>
        <v>-5.1917640117994917E-3</v>
      </c>
      <c r="I995" s="1">
        <f t="shared" si="7"/>
        <v>-5.1917682667737405E-3</v>
      </c>
      <c r="J995" s="11">
        <v>-6.0214529799335406E-3</v>
      </c>
    </row>
    <row r="996" spans="1:10" ht="13" x14ac:dyDescent="0.15">
      <c r="A996" s="3">
        <v>41802</v>
      </c>
      <c r="B996" s="1">
        <v>84.029999000000004</v>
      </c>
      <c r="C996" s="1">
        <v>84.199996999999996</v>
      </c>
      <c r="D996" s="1">
        <v>82.599997999999999</v>
      </c>
      <c r="E996" s="1">
        <v>82.800003000000004</v>
      </c>
      <c r="F996" s="1">
        <v>7231400</v>
      </c>
      <c r="G996" s="1">
        <v>80.187797000000003</v>
      </c>
      <c r="H996" s="2">
        <f t="shared" si="6"/>
        <v>-1.7910034821730033E-2</v>
      </c>
      <c r="I996" s="1">
        <f t="shared" si="7"/>
        <v>-1.7910033580585741E-2</v>
      </c>
      <c r="J996" s="11">
        <v>-6.5122409088328977E-3</v>
      </c>
    </row>
    <row r="997" spans="1:10" ht="13" x14ac:dyDescent="0.15">
      <c r="A997" s="3">
        <v>41803</v>
      </c>
      <c r="B997" s="1">
        <v>82.75</v>
      </c>
      <c r="C997" s="1">
        <v>82.989998</v>
      </c>
      <c r="D997" s="1">
        <v>81.800003000000004</v>
      </c>
      <c r="E997" s="1">
        <v>82.800003000000004</v>
      </c>
      <c r="F997" s="1">
        <v>4711100</v>
      </c>
      <c r="G997" s="1">
        <v>80.187797000000003</v>
      </c>
      <c r="H997" s="2">
        <f t="shared" si="6"/>
        <v>0</v>
      </c>
      <c r="I997" s="1">
        <f t="shared" si="7"/>
        <v>0</v>
      </c>
      <c r="J997" s="11">
        <v>2.4829873071622096E-3</v>
      </c>
    </row>
    <row r="998" spans="1:10" ht="13" x14ac:dyDescent="0.15">
      <c r="A998" s="3">
        <v>41806</v>
      </c>
      <c r="B998" s="1">
        <v>82.639999000000003</v>
      </c>
      <c r="C998" s="1">
        <v>83.440002000000007</v>
      </c>
      <c r="D998" s="1">
        <v>82.559997999999993</v>
      </c>
      <c r="E998" s="1">
        <v>83.300003000000004</v>
      </c>
      <c r="F998" s="1">
        <v>5181100</v>
      </c>
      <c r="G998" s="1">
        <v>80.672022999999996</v>
      </c>
      <c r="H998" s="2">
        <f t="shared" si="6"/>
        <v>6.038647124203606E-3</v>
      </c>
      <c r="I998" s="1">
        <f t="shared" si="7"/>
        <v>6.0386494967556281E-3</v>
      </c>
      <c r="J998" s="11">
        <v>3.1411669039662661E-4</v>
      </c>
    </row>
    <row r="999" spans="1:10" ht="13" x14ac:dyDescent="0.15">
      <c r="A999" s="3">
        <v>41807</v>
      </c>
      <c r="B999" s="1">
        <v>82.980002999999996</v>
      </c>
      <c r="C999" s="1">
        <v>83.459998999999996</v>
      </c>
      <c r="D999" s="1">
        <v>82.610000999999997</v>
      </c>
      <c r="E999" s="1">
        <v>83.160004000000001</v>
      </c>
      <c r="F999" s="1">
        <v>4535900</v>
      </c>
      <c r="G999" s="1">
        <v>80.536439999999999</v>
      </c>
      <c r="H999" s="2">
        <f t="shared" si="6"/>
        <v>-1.6806602035777008E-3</v>
      </c>
      <c r="I999" s="1">
        <f t="shared" si="7"/>
        <v>-1.6806693938987609E-3</v>
      </c>
      <c r="J999" s="11">
        <v>1.6375927537523182E-3</v>
      </c>
    </row>
    <row r="1000" spans="1:10" ht="13" x14ac:dyDescent="0.15">
      <c r="A1000" s="3">
        <v>41808</v>
      </c>
      <c r="B1000" s="1">
        <v>83.18</v>
      </c>
      <c r="C1000" s="1">
        <v>83.75</v>
      </c>
      <c r="D1000" s="1">
        <v>82.809997999999993</v>
      </c>
      <c r="E1000" s="1">
        <v>83.580001999999993</v>
      </c>
      <c r="F1000" s="1">
        <v>4536300</v>
      </c>
      <c r="G1000" s="1">
        <v>80.943188000000006</v>
      </c>
      <c r="H1000" s="2">
        <f t="shared" si="6"/>
        <v>5.0504807575525437E-3</v>
      </c>
      <c r="I1000" s="1">
        <f t="shared" si="7"/>
        <v>5.0504839796743865E-3</v>
      </c>
      <c r="J1000" s="11">
        <v>5.8380561643102107E-3</v>
      </c>
    </row>
    <row r="1001" spans="1:10" ht="13" x14ac:dyDescent="0.15">
      <c r="A1001" s="3">
        <v>41809</v>
      </c>
      <c r="B1001" s="1">
        <v>83.650002000000001</v>
      </c>
      <c r="C1001" s="1">
        <v>83.919998000000007</v>
      </c>
      <c r="D1001" s="1">
        <v>83.25</v>
      </c>
      <c r="E1001" s="1">
        <v>83.769997000000004</v>
      </c>
      <c r="F1001" s="1">
        <v>4326900</v>
      </c>
      <c r="G1001" s="1">
        <v>81.127189000000001</v>
      </c>
      <c r="H1001" s="2">
        <f t="shared" si="6"/>
        <v>2.273211240172145E-3</v>
      </c>
      <c r="I1001" s="1">
        <f t="shared" si="7"/>
        <v>2.2732116753295529E-3</v>
      </c>
      <c r="J1001" s="11">
        <v>8.7786918703853698E-4</v>
      </c>
    </row>
    <row r="1002" spans="1:10" ht="13" x14ac:dyDescent="0.15">
      <c r="A1002" s="3">
        <v>41810</v>
      </c>
      <c r="B1002" s="1">
        <v>84.07</v>
      </c>
      <c r="C1002" s="1">
        <v>84.080001999999993</v>
      </c>
      <c r="D1002" s="1">
        <v>82.790001000000004</v>
      </c>
      <c r="E1002" s="1">
        <v>82.82</v>
      </c>
      <c r="F1002" s="1">
        <v>11073400</v>
      </c>
      <c r="G1002" s="1">
        <v>80.207162999999994</v>
      </c>
      <c r="H1002" s="2">
        <f t="shared" si="6"/>
        <v>-1.1340539978770804E-2</v>
      </c>
      <c r="I1002" s="1">
        <f t="shared" si="7"/>
        <v>-1.1340538373639535E-2</v>
      </c>
      <c r="J1002" s="11">
        <v>1.5140028447212122E-3</v>
      </c>
    </row>
    <row r="1003" spans="1:10" ht="13" x14ac:dyDescent="0.15">
      <c r="A1003" s="3">
        <v>41813</v>
      </c>
      <c r="B1003" s="1">
        <v>82.849997999999999</v>
      </c>
      <c r="C1003" s="1">
        <v>82.93</v>
      </c>
      <c r="D1003" s="1">
        <v>82.32</v>
      </c>
      <c r="E1003" s="1">
        <v>82.760002</v>
      </c>
      <c r="F1003" s="1">
        <v>3946600</v>
      </c>
      <c r="G1003" s="1">
        <v>80.149057999999997</v>
      </c>
      <c r="H1003" s="2">
        <f t="shared" si="6"/>
        <v>-7.24438541415034E-4</v>
      </c>
      <c r="I1003" s="1">
        <f t="shared" si="7"/>
        <v>-7.2443654440187142E-4</v>
      </c>
      <c r="J1003" s="11">
        <v>-5.7946914475187595E-4</v>
      </c>
    </row>
    <row r="1004" spans="1:10" ht="13" x14ac:dyDescent="0.15">
      <c r="A1004" s="3">
        <v>41814</v>
      </c>
      <c r="B1004" s="1">
        <v>82.68</v>
      </c>
      <c r="C1004" s="1">
        <v>83.57</v>
      </c>
      <c r="D1004" s="1">
        <v>82.489998</v>
      </c>
      <c r="E1004" s="1">
        <v>82.68</v>
      </c>
      <c r="F1004" s="1">
        <v>5057100</v>
      </c>
      <c r="G1004" s="1">
        <v>80.071579999999997</v>
      </c>
      <c r="H1004" s="2">
        <f t="shared" si="6"/>
        <v>-9.6667469872696772E-4</v>
      </c>
      <c r="I1004" s="1">
        <f t="shared" si="7"/>
        <v>-9.6667386908027382E-4</v>
      </c>
      <c r="J1004" s="11">
        <v>-7.0335409397809245E-3</v>
      </c>
    </row>
    <row r="1005" spans="1:10" ht="13" x14ac:dyDescent="0.15">
      <c r="A1005" s="3">
        <v>41815</v>
      </c>
      <c r="B1005" s="1">
        <v>82.669998000000007</v>
      </c>
      <c r="C1005" s="1">
        <v>84.32</v>
      </c>
      <c r="D1005" s="1">
        <v>82.480002999999996</v>
      </c>
      <c r="E1005" s="1">
        <v>83.900002000000001</v>
      </c>
      <c r="F1005" s="1">
        <v>7899200</v>
      </c>
      <c r="G1005" s="1">
        <v>81.253091999999995</v>
      </c>
      <c r="H1005" s="2">
        <f t="shared" si="6"/>
        <v>1.4755708756652077E-2</v>
      </c>
      <c r="I1005" s="1">
        <f t="shared" si="7"/>
        <v>1.4755697339805184E-2</v>
      </c>
      <c r="J1005" s="11">
        <v>2.936052193376705E-3</v>
      </c>
    </row>
    <row r="1006" spans="1:10" ht="13" x14ac:dyDescent="0.15">
      <c r="A1006" s="3">
        <v>41816</v>
      </c>
      <c r="B1006" s="1">
        <v>84.68</v>
      </c>
      <c r="C1006" s="1">
        <v>84.68</v>
      </c>
      <c r="D1006" s="1">
        <v>83.769997000000004</v>
      </c>
      <c r="E1006" s="1">
        <v>84.449996999999996</v>
      </c>
      <c r="F1006" s="1">
        <v>6424000</v>
      </c>
      <c r="G1006" s="1">
        <v>81.785736</v>
      </c>
      <c r="H1006" s="2">
        <f t="shared" si="6"/>
        <v>6.5553633717433711E-3</v>
      </c>
      <c r="I1006" s="1">
        <f t="shared" si="7"/>
        <v>6.5553689944501409E-3</v>
      </c>
      <c r="J1006" s="11">
        <v>-1.2674609525362942E-3</v>
      </c>
    </row>
    <row r="1007" spans="1:10" ht="13" x14ac:dyDescent="0.15">
      <c r="A1007" s="3">
        <v>41817</v>
      </c>
      <c r="B1007" s="1">
        <v>84.129997000000003</v>
      </c>
      <c r="C1007" s="1">
        <v>85.389999000000003</v>
      </c>
      <c r="D1007" s="1">
        <v>84.129997000000003</v>
      </c>
      <c r="E1007" s="1">
        <v>85.300003000000004</v>
      </c>
      <c r="F1007" s="1">
        <v>17932200</v>
      </c>
      <c r="G1007" s="1">
        <v>82.608925999999997</v>
      </c>
      <c r="H1007" s="2">
        <f t="shared" si="6"/>
        <v>1.0065198699770322E-2</v>
      </c>
      <c r="I1007" s="1">
        <f t="shared" si="7"/>
        <v>1.0065202567841375E-2</v>
      </c>
      <c r="J1007" s="11">
        <v>3.3888968615072412E-4</v>
      </c>
    </row>
    <row r="1008" spans="1:10" ht="13" x14ac:dyDescent="0.15">
      <c r="A1008" s="3">
        <v>41820</v>
      </c>
      <c r="B1008" s="1">
        <v>85.440002000000007</v>
      </c>
      <c r="C1008" s="1">
        <v>86.07</v>
      </c>
      <c r="D1008" s="1">
        <v>85.07</v>
      </c>
      <c r="E1008" s="1">
        <v>85.739998</v>
      </c>
      <c r="F1008" s="1">
        <v>6991400</v>
      </c>
      <c r="G1008" s="1">
        <v>83.035039999999995</v>
      </c>
      <c r="H1008" s="2">
        <f t="shared" si="6"/>
        <v>5.1582061491837949E-3</v>
      </c>
      <c r="I1008" s="1">
        <f t="shared" si="7"/>
        <v>5.1582077220081318E-3</v>
      </c>
      <c r="J1008" s="11">
        <v>-1.4977729577092531E-3</v>
      </c>
    </row>
    <row r="1009" spans="1:10" ht="13" x14ac:dyDescent="0.15">
      <c r="A1009" s="3">
        <v>41821</v>
      </c>
      <c r="B1009" s="1">
        <v>85.809997999999993</v>
      </c>
      <c r="C1009" s="1">
        <v>86.870002999999997</v>
      </c>
      <c r="D1009" s="1">
        <v>85.760002</v>
      </c>
      <c r="E1009" s="1">
        <v>86.470000999999996</v>
      </c>
      <c r="F1009" s="1">
        <v>5608200</v>
      </c>
      <c r="G1009" s="1">
        <v>83.742013</v>
      </c>
      <c r="H1009" s="2">
        <f t="shared" si="6"/>
        <v>8.514147621043756E-3</v>
      </c>
      <c r="I1009" s="1">
        <f t="shared" si="7"/>
        <v>8.5141525794412212E-3</v>
      </c>
      <c r="J1009" s="11">
        <v>7.6944066537991407E-3</v>
      </c>
    </row>
    <row r="1010" spans="1:10" ht="13" x14ac:dyDescent="0.15">
      <c r="A1010" s="3">
        <v>41822</v>
      </c>
      <c r="B1010" s="1">
        <v>86.580001999999993</v>
      </c>
      <c r="C1010" s="1">
        <v>86.709998999999996</v>
      </c>
      <c r="D1010" s="1">
        <v>86.199996999999996</v>
      </c>
      <c r="E1010" s="1">
        <v>86.440002000000007</v>
      </c>
      <c r="F1010" s="1">
        <v>4439600</v>
      </c>
      <c r="G1010" s="1">
        <v>83.712959999999995</v>
      </c>
      <c r="H1010" s="2">
        <f t="shared" si="6"/>
        <v>-3.4692956693720231E-4</v>
      </c>
      <c r="I1010" s="1">
        <f t="shared" si="7"/>
        <v>-3.4693457870429577E-4</v>
      </c>
      <c r="J1010" s="11">
        <v>1.189539771376442E-3</v>
      </c>
    </row>
    <row r="1011" spans="1:10" ht="13" x14ac:dyDescent="0.15">
      <c r="A1011" s="3">
        <v>41823</v>
      </c>
      <c r="B1011" s="1">
        <v>86.699996999999996</v>
      </c>
      <c r="C1011" s="1">
        <v>86.980002999999996</v>
      </c>
      <c r="D1011" s="1">
        <v>86.5</v>
      </c>
      <c r="E1011" s="1">
        <v>86.839995999999999</v>
      </c>
      <c r="F1011" s="1">
        <v>3210400</v>
      </c>
      <c r="G1011" s="1">
        <v>84.100335000000001</v>
      </c>
      <c r="H1011" s="2">
        <f t="shared" si="6"/>
        <v>4.627417755034207E-3</v>
      </c>
      <c r="I1011" s="1">
        <f t="shared" si="7"/>
        <v>4.6274196970218923E-3</v>
      </c>
      <c r="J1011" s="11">
        <v>5.4204899761836813E-3</v>
      </c>
    </row>
    <row r="1012" spans="1:10" ht="13" x14ac:dyDescent="0.15">
      <c r="A1012" s="3">
        <v>41827</v>
      </c>
      <c r="B1012" s="1">
        <v>86.610000999999997</v>
      </c>
      <c r="C1012" s="1">
        <v>86.82</v>
      </c>
      <c r="D1012" s="1">
        <v>86.32</v>
      </c>
      <c r="E1012" s="1">
        <v>86.589995999999999</v>
      </c>
      <c r="F1012" s="1">
        <v>4897800</v>
      </c>
      <c r="G1012" s="1">
        <v>83.858221999999998</v>
      </c>
      <c r="H1012" s="2">
        <f t="shared" si="6"/>
        <v>-2.8788578018819808E-3</v>
      </c>
      <c r="I1012" s="1">
        <f t="shared" si="7"/>
        <v>-2.8788589248782818E-3</v>
      </c>
      <c r="J1012" s="11">
        <v>-2.5807452308302735E-3</v>
      </c>
    </row>
    <row r="1013" spans="1:10" ht="13" x14ac:dyDescent="0.15">
      <c r="A1013" s="3">
        <v>41828</v>
      </c>
      <c r="B1013" s="1">
        <v>86.190002000000007</v>
      </c>
      <c r="C1013" s="1">
        <v>86.32</v>
      </c>
      <c r="D1013" s="1">
        <v>85.68</v>
      </c>
      <c r="E1013" s="1">
        <v>85.860000999999997</v>
      </c>
      <c r="F1013" s="1">
        <v>4733600</v>
      </c>
      <c r="G1013" s="1">
        <v>83.151257000000001</v>
      </c>
      <c r="H1013" s="2">
        <f t="shared" si="6"/>
        <v>-8.4304773498315253E-3</v>
      </c>
      <c r="I1013" s="1">
        <f t="shared" si="7"/>
        <v>-8.4304792438837633E-3</v>
      </c>
      <c r="J1013" s="11">
        <v>-6.9073274769938893E-3</v>
      </c>
    </row>
    <row r="1014" spans="1:10" ht="13" x14ac:dyDescent="0.15">
      <c r="A1014" s="3">
        <v>41829</v>
      </c>
      <c r="B1014" s="1">
        <v>86</v>
      </c>
      <c r="C1014" s="1">
        <v>87.290001000000004</v>
      </c>
      <c r="D1014" s="1">
        <v>85.849997999999999</v>
      </c>
      <c r="E1014" s="1">
        <v>87.220000999999996</v>
      </c>
      <c r="F1014" s="1">
        <v>6311200</v>
      </c>
      <c r="G1014" s="1">
        <v>84.468350999999998</v>
      </c>
      <c r="H1014" s="2">
        <f t="shared" si="6"/>
        <v>1.5839738925696022E-2</v>
      </c>
      <c r="I1014" s="1">
        <f t="shared" si="7"/>
        <v>1.5839736493700837E-2</v>
      </c>
      <c r="J1014" s="11">
        <v>4.6721487806581545E-3</v>
      </c>
    </row>
    <row r="1015" spans="1:10" ht="13" x14ac:dyDescent="0.15">
      <c r="A1015" s="3">
        <v>41830</v>
      </c>
      <c r="B1015" s="1">
        <v>86.529999000000004</v>
      </c>
      <c r="C1015" s="1">
        <v>87.610000999999997</v>
      </c>
      <c r="D1015" s="1">
        <v>86.190002000000007</v>
      </c>
      <c r="E1015" s="1">
        <v>86.860000999999997</v>
      </c>
      <c r="F1015" s="1">
        <v>7249700</v>
      </c>
      <c r="G1015" s="1">
        <v>84.119708000000003</v>
      </c>
      <c r="H1015" s="2">
        <f t="shared" si="6"/>
        <v>-4.1274936467840606E-3</v>
      </c>
      <c r="I1015" s="1">
        <f t="shared" si="7"/>
        <v>-4.1274985941183529E-3</v>
      </c>
      <c r="J1015" s="11">
        <v>-4.1528724947048398E-3</v>
      </c>
    </row>
    <row r="1016" spans="1:10" ht="13" x14ac:dyDescent="0.15">
      <c r="A1016" s="3">
        <v>41831</v>
      </c>
      <c r="B1016" s="1">
        <v>87</v>
      </c>
      <c r="C1016" s="1">
        <v>87.360000999999997</v>
      </c>
      <c r="D1016" s="1">
        <v>86.370002999999997</v>
      </c>
      <c r="E1016" s="1">
        <v>86.889999000000003</v>
      </c>
      <c r="F1016" s="1">
        <v>5016000</v>
      </c>
      <c r="G1016" s="1">
        <v>84.148760999999993</v>
      </c>
      <c r="H1016" s="2">
        <f t="shared" si="6"/>
        <v>3.4536034601250105E-4</v>
      </c>
      <c r="I1016" s="1">
        <f t="shared" si="7"/>
        <v>3.4537685271078745E-4</v>
      </c>
      <c r="J1016" s="11">
        <v>1.6990907795995545E-3</v>
      </c>
    </row>
    <row r="1017" spans="1:10" ht="13" x14ac:dyDescent="0.15">
      <c r="A1017" s="3">
        <v>41834</v>
      </c>
      <c r="B1017" s="1">
        <v>87.459998999999996</v>
      </c>
      <c r="C1017" s="1">
        <v>87.489998</v>
      </c>
      <c r="D1017" s="1">
        <v>86.660004000000001</v>
      </c>
      <c r="E1017" s="1">
        <v>86.760002</v>
      </c>
      <c r="F1017" s="1">
        <v>4012300</v>
      </c>
      <c r="G1017" s="1">
        <v>84.022864999999996</v>
      </c>
      <c r="H1017" s="2">
        <f t="shared" si="6"/>
        <v>-1.4961100413869613E-3</v>
      </c>
      <c r="I1017" s="1">
        <f t="shared" si="7"/>
        <v>-1.4961123432345885E-3</v>
      </c>
      <c r="J1017" s="11">
        <v>6.5870289136348943E-3</v>
      </c>
    </row>
    <row r="1018" spans="1:10" ht="13" x14ac:dyDescent="0.15">
      <c r="A1018" s="3">
        <v>41835</v>
      </c>
      <c r="B1018" s="1">
        <v>86.580001999999993</v>
      </c>
      <c r="C1018" s="1">
        <v>86.650002000000001</v>
      </c>
      <c r="D1018" s="1">
        <v>85.540001000000004</v>
      </c>
      <c r="E1018" s="1">
        <v>86.150002000000001</v>
      </c>
      <c r="F1018" s="1">
        <v>7001300</v>
      </c>
      <c r="G1018" s="1">
        <v>83.432107999999999</v>
      </c>
      <c r="H1018" s="2">
        <f t="shared" si="6"/>
        <v>-7.030889648896037E-3</v>
      </c>
      <c r="I1018" s="1">
        <f t="shared" si="7"/>
        <v>-7.0309075987827416E-3</v>
      </c>
      <c r="J1018" s="11">
        <v>3.0839287596975046E-4</v>
      </c>
    </row>
    <row r="1019" spans="1:10" ht="13" x14ac:dyDescent="0.15">
      <c r="A1019" s="3">
        <v>41836</v>
      </c>
      <c r="B1019" s="1">
        <v>86.690002000000007</v>
      </c>
      <c r="C1019" s="1">
        <v>87.629997000000003</v>
      </c>
      <c r="D1019" s="1">
        <v>85.120002999999997</v>
      </c>
      <c r="E1019" s="1">
        <v>85.349997999999999</v>
      </c>
      <c r="F1019" s="1">
        <v>10679300</v>
      </c>
      <c r="G1019" s="1">
        <v>82.657343999999995</v>
      </c>
      <c r="H1019" s="2">
        <f t="shared" si="6"/>
        <v>-9.2861750601004201E-3</v>
      </c>
      <c r="I1019" s="1">
        <f t="shared" si="7"/>
        <v>-9.2861611503332105E-3</v>
      </c>
      <c r="J1019" s="11">
        <v>4.5437539071456392E-3</v>
      </c>
    </row>
    <row r="1020" spans="1:10" ht="13" x14ac:dyDescent="0.15">
      <c r="A1020" s="3">
        <v>41837</v>
      </c>
      <c r="B1020" s="1">
        <v>85.330001999999993</v>
      </c>
      <c r="C1020" s="1">
        <v>86.190002000000007</v>
      </c>
      <c r="D1020" s="1">
        <v>84.870002999999997</v>
      </c>
      <c r="E1020" s="1">
        <v>85.029999000000004</v>
      </c>
      <c r="F1020" s="1">
        <v>6885900</v>
      </c>
      <c r="G1020" s="1">
        <v>82.347440000000006</v>
      </c>
      <c r="H1020" s="2">
        <f t="shared" si="6"/>
        <v>-3.7492560925425646E-3</v>
      </c>
      <c r="I1020" s="1">
        <f t="shared" si="7"/>
        <v>-3.7492615296226901E-3</v>
      </c>
      <c r="J1020" s="11">
        <v>-9.4168977690294517E-3</v>
      </c>
    </row>
    <row r="1021" spans="1:10" ht="13" x14ac:dyDescent="0.15">
      <c r="A1021" s="3">
        <v>41838</v>
      </c>
      <c r="B1021" s="1">
        <v>85.440002000000007</v>
      </c>
      <c r="C1021" s="1">
        <v>85.980002999999996</v>
      </c>
      <c r="D1021" s="1">
        <v>85.169998000000007</v>
      </c>
      <c r="E1021" s="1">
        <v>85.809997999999993</v>
      </c>
      <c r="F1021" s="1">
        <v>4719100</v>
      </c>
      <c r="G1021" s="1">
        <v>83.102830999999995</v>
      </c>
      <c r="H1021" s="2">
        <f t="shared" si="6"/>
        <v>9.1732213239234476E-3</v>
      </c>
      <c r="I1021" s="1">
        <f t="shared" si="7"/>
        <v>9.1732177709469634E-3</v>
      </c>
      <c r="J1021" s="11">
        <v>7.2669209352755918E-3</v>
      </c>
    </row>
    <row r="1022" spans="1:10" ht="13" x14ac:dyDescent="0.15">
      <c r="A1022" s="3">
        <v>41841</v>
      </c>
      <c r="B1022" s="1">
        <v>85.809997999999993</v>
      </c>
      <c r="C1022" s="1">
        <v>86</v>
      </c>
      <c r="D1022" s="1">
        <v>85.5</v>
      </c>
      <c r="E1022" s="1">
        <v>85.739998</v>
      </c>
      <c r="F1022" s="1">
        <v>4799800</v>
      </c>
      <c r="G1022" s="1">
        <v>83.035039999999995</v>
      </c>
      <c r="H1022" s="2">
        <f t="shared" si="6"/>
        <v>-8.1575575843729987E-4</v>
      </c>
      <c r="I1022" s="1">
        <f t="shared" si="7"/>
        <v>-8.1574838286796415E-4</v>
      </c>
      <c r="J1022" s="11">
        <v>-2.8332579468936703E-3</v>
      </c>
    </row>
    <row r="1023" spans="1:10" ht="13" x14ac:dyDescent="0.15">
      <c r="A1023" s="3">
        <v>41842</v>
      </c>
      <c r="B1023" s="1">
        <v>86.370002999999997</v>
      </c>
      <c r="C1023" s="1">
        <v>86.559997999999993</v>
      </c>
      <c r="D1023" s="1">
        <v>85.510002</v>
      </c>
      <c r="E1023" s="1">
        <v>86.209998999999996</v>
      </c>
      <c r="F1023" s="1">
        <v>4984200</v>
      </c>
      <c r="G1023" s="1">
        <v>83.490212999999997</v>
      </c>
      <c r="H1023" s="2">
        <f t="shared" ref="H1023:H1277" si="8">(E1023-E1022)/E1022</f>
        <v>5.4817006177209889E-3</v>
      </c>
      <c r="I1023" s="1">
        <f t="shared" ref="I1023:I1277" si="9">(G1023-G1022)/G1022</f>
        <v>5.4816978470775962E-3</v>
      </c>
      <c r="J1023" s="11">
        <v>3.6247693516352278E-3</v>
      </c>
    </row>
    <row r="1024" spans="1:10" ht="13" x14ac:dyDescent="0.15">
      <c r="A1024" s="3">
        <v>41843</v>
      </c>
      <c r="B1024" s="1">
        <v>86.309997999999993</v>
      </c>
      <c r="C1024" s="1">
        <v>86.529999000000004</v>
      </c>
      <c r="D1024" s="1">
        <v>85.760002</v>
      </c>
      <c r="E1024" s="1">
        <v>86.040001000000004</v>
      </c>
      <c r="F1024" s="1">
        <v>3650200</v>
      </c>
      <c r="G1024" s="1">
        <v>83.325577999999993</v>
      </c>
      <c r="H1024" s="2">
        <f t="shared" si="8"/>
        <v>-1.9719058342639877E-3</v>
      </c>
      <c r="I1024" s="1">
        <f t="shared" si="9"/>
        <v>-1.9719077731901831E-3</v>
      </c>
      <c r="J1024" s="11">
        <v>-1.5723340394793847E-3</v>
      </c>
    </row>
    <row r="1025" spans="1:10" ht="13" x14ac:dyDescent="0.15">
      <c r="A1025" s="3">
        <v>41844</v>
      </c>
      <c r="B1025" s="1">
        <v>86.5</v>
      </c>
      <c r="C1025" s="1">
        <v>86.959998999999996</v>
      </c>
      <c r="D1025" s="1">
        <v>86.309997999999993</v>
      </c>
      <c r="E1025" s="1">
        <v>86.800003000000004</v>
      </c>
      <c r="F1025" s="1">
        <v>4168200</v>
      </c>
      <c r="G1025" s="1">
        <v>84.061603000000005</v>
      </c>
      <c r="H1025" s="2">
        <f t="shared" si="8"/>
        <v>8.8331240256494196E-3</v>
      </c>
      <c r="I1025" s="1">
        <f t="shared" si="9"/>
        <v>8.8331220456702043E-3</v>
      </c>
      <c r="J1025" s="11">
        <v>-1.6563124838290825E-4</v>
      </c>
    </row>
    <row r="1026" spans="1:10" ht="13" x14ac:dyDescent="0.15">
      <c r="A1026" s="3">
        <v>41845</v>
      </c>
      <c r="B1026" s="1">
        <v>86.300003000000004</v>
      </c>
      <c r="C1026" s="1">
        <v>86.699996999999996</v>
      </c>
      <c r="D1026" s="1">
        <v>86.050003000000004</v>
      </c>
      <c r="E1026" s="1">
        <v>86.230002999999996</v>
      </c>
      <c r="F1026" s="1">
        <v>4659800</v>
      </c>
      <c r="G1026" s="1">
        <v>83.509585999999999</v>
      </c>
      <c r="H1026" s="2">
        <f t="shared" si="8"/>
        <v>-6.5668200495339543E-3</v>
      </c>
      <c r="I1026" s="1">
        <f t="shared" si="9"/>
        <v>-6.5668150534793678E-3</v>
      </c>
      <c r="J1026" s="11">
        <v>-7.2132935514132258E-3</v>
      </c>
    </row>
    <row r="1027" spans="1:10" ht="13" x14ac:dyDescent="0.15">
      <c r="A1027" s="3">
        <v>41848</v>
      </c>
      <c r="B1027" s="1">
        <v>86.43</v>
      </c>
      <c r="C1027" s="1">
        <v>87.220000999999996</v>
      </c>
      <c r="D1027" s="1">
        <v>85.809997999999993</v>
      </c>
      <c r="E1027" s="1">
        <v>87.150002000000001</v>
      </c>
      <c r="F1027" s="1">
        <v>4546800</v>
      </c>
      <c r="G1027" s="1">
        <v>84.400559999999999</v>
      </c>
      <c r="H1027" s="2">
        <f t="shared" si="8"/>
        <v>1.0669128702222174E-2</v>
      </c>
      <c r="I1027" s="1">
        <f t="shared" si="9"/>
        <v>1.0669122464575503E-2</v>
      </c>
      <c r="J1027" s="11">
        <v>1.2982776874559826E-3</v>
      </c>
    </row>
    <row r="1028" spans="1:10" ht="13" x14ac:dyDescent="0.15">
      <c r="A1028" s="3">
        <v>41849</v>
      </c>
      <c r="B1028" s="1">
        <v>87.290001000000004</v>
      </c>
      <c r="C1028" s="1">
        <v>87.300003000000004</v>
      </c>
      <c r="D1028" s="1">
        <v>86.160004000000001</v>
      </c>
      <c r="E1028" s="1">
        <v>86.199996999999996</v>
      </c>
      <c r="F1028" s="1">
        <v>5478700</v>
      </c>
      <c r="G1028" s="1">
        <v>83.480526999999995</v>
      </c>
      <c r="H1028" s="2">
        <f t="shared" si="8"/>
        <v>-1.0900802962689598E-2</v>
      </c>
      <c r="I1028" s="1">
        <f t="shared" si="9"/>
        <v>-1.0900792601376148E-2</v>
      </c>
      <c r="J1028" s="11">
        <v>-4.1501597026145252E-3</v>
      </c>
    </row>
    <row r="1029" spans="1:10" ht="13" x14ac:dyDescent="0.15">
      <c r="A1029" s="3">
        <v>41850</v>
      </c>
      <c r="B1029" s="1">
        <v>86.620002999999997</v>
      </c>
      <c r="C1029" s="1">
        <v>87.269997000000004</v>
      </c>
      <c r="D1029" s="1">
        <v>86.089995999999999</v>
      </c>
      <c r="E1029" s="1">
        <v>87.209998999999996</v>
      </c>
      <c r="F1029" s="1">
        <v>7294200</v>
      </c>
      <c r="G1029" s="1">
        <v>84.458664999999996</v>
      </c>
      <c r="H1029" s="2">
        <f t="shared" si="8"/>
        <v>1.1716960964627413E-2</v>
      </c>
      <c r="I1029" s="1">
        <f t="shared" si="9"/>
        <v>1.1716960052252682E-2</v>
      </c>
      <c r="J1029" s="11">
        <v>-1.8773530425215353E-3</v>
      </c>
    </row>
    <row r="1030" spans="1:10" ht="13" x14ac:dyDescent="0.15">
      <c r="A1030" s="3">
        <v>41851</v>
      </c>
      <c r="B1030" s="1">
        <v>86.589995999999999</v>
      </c>
      <c r="C1030" s="1">
        <v>86.949996999999996</v>
      </c>
      <c r="D1030" s="1">
        <v>85.690002000000007</v>
      </c>
      <c r="E1030" s="1">
        <v>85.879997000000003</v>
      </c>
      <c r="F1030" s="1">
        <v>6342400</v>
      </c>
      <c r="G1030" s="1">
        <v>83.170621999999995</v>
      </c>
      <c r="H1030" s="2">
        <f t="shared" si="8"/>
        <v>-1.5250567770330938E-2</v>
      </c>
      <c r="I1030" s="1">
        <f t="shared" si="9"/>
        <v>-1.5250572572985873E-2</v>
      </c>
      <c r="J1030" s="11">
        <v>-1.8782692528196653E-2</v>
      </c>
    </row>
    <row r="1031" spans="1:10" ht="13" x14ac:dyDescent="0.15">
      <c r="A1031" s="3">
        <v>41852</v>
      </c>
      <c r="B1031" s="1">
        <v>85.389999000000003</v>
      </c>
      <c r="C1031" s="1">
        <v>86.010002</v>
      </c>
      <c r="D1031" s="1">
        <v>85.209998999999996</v>
      </c>
      <c r="E1031" s="1">
        <v>85.379997000000003</v>
      </c>
      <c r="F1031" s="1">
        <v>6759200</v>
      </c>
      <c r="G1031" s="1">
        <v>82.686396999999999</v>
      </c>
      <c r="H1031" s="2">
        <f t="shared" si="8"/>
        <v>-5.8220775205662847E-3</v>
      </c>
      <c r="I1031" s="1">
        <f t="shared" si="9"/>
        <v>-5.8220677969679615E-3</v>
      </c>
      <c r="J1031" s="11">
        <v>-4.2220835646747529E-3</v>
      </c>
    </row>
    <row r="1032" spans="1:10" ht="13" x14ac:dyDescent="0.15">
      <c r="A1032" s="3">
        <v>41855</v>
      </c>
      <c r="B1032" s="1">
        <v>86.169998000000007</v>
      </c>
      <c r="C1032" s="1">
        <v>87.519997000000004</v>
      </c>
      <c r="D1032" s="1">
        <v>86.010002</v>
      </c>
      <c r="E1032" s="1">
        <v>87.239998</v>
      </c>
      <c r="F1032" s="1">
        <v>8262700</v>
      </c>
      <c r="G1032" s="1">
        <v>84.487717000000004</v>
      </c>
      <c r="H1032" s="2">
        <f t="shared" si="8"/>
        <v>2.1784973827066272E-2</v>
      </c>
      <c r="I1032" s="1">
        <f t="shared" si="9"/>
        <v>2.1784961799702122E-2</v>
      </c>
      <c r="J1032" s="11">
        <v>4.6024653517213075E-3</v>
      </c>
    </row>
    <row r="1033" spans="1:10" ht="13" x14ac:dyDescent="0.15">
      <c r="A1033" s="3">
        <v>41856</v>
      </c>
      <c r="B1033" s="1">
        <v>87.139999000000003</v>
      </c>
      <c r="C1033" s="1">
        <v>87.239998</v>
      </c>
      <c r="D1033" s="1">
        <v>86.019997000000004</v>
      </c>
      <c r="E1033" s="1">
        <v>86.75</v>
      </c>
      <c r="F1033" s="1">
        <v>9361800</v>
      </c>
      <c r="G1033" s="1">
        <v>84.013177999999996</v>
      </c>
      <c r="H1033" s="2">
        <f t="shared" si="8"/>
        <v>-5.6166667954302332E-3</v>
      </c>
      <c r="I1033" s="1">
        <f t="shared" si="9"/>
        <v>-5.6166625972389229E-3</v>
      </c>
      <c r="J1033" s="11">
        <v>-8.4378202255300672E-3</v>
      </c>
    </row>
    <row r="1034" spans="1:10" ht="13" x14ac:dyDescent="0.15">
      <c r="A1034" s="3">
        <v>41857</v>
      </c>
      <c r="B1034" s="1">
        <v>86.18</v>
      </c>
      <c r="C1034" s="1">
        <v>87.620002999999997</v>
      </c>
      <c r="D1034" s="1">
        <v>86.169998000000007</v>
      </c>
      <c r="E1034" s="1">
        <v>86.589995999999999</v>
      </c>
      <c r="F1034" s="1">
        <v>9789500</v>
      </c>
      <c r="G1034" s="1">
        <v>83.858221999999998</v>
      </c>
      <c r="H1034" s="2">
        <f t="shared" si="8"/>
        <v>-1.8444265129683077E-3</v>
      </c>
      <c r="I1034" s="1">
        <f t="shared" si="9"/>
        <v>-1.8444249305745648E-3</v>
      </c>
      <c r="J1034" s="11">
        <v>8.4416231376211511E-4</v>
      </c>
    </row>
    <row r="1035" spans="1:10" ht="13" x14ac:dyDescent="0.15">
      <c r="A1035" s="3">
        <v>41858</v>
      </c>
      <c r="B1035" s="1">
        <v>86.989998</v>
      </c>
      <c r="C1035" s="1">
        <v>87.010002</v>
      </c>
      <c r="D1035" s="1">
        <v>85.230002999999996</v>
      </c>
      <c r="E1035" s="1">
        <v>85.510002</v>
      </c>
      <c r="F1035" s="1">
        <v>7916900</v>
      </c>
      <c r="G1035" s="1">
        <v>82.812299999999993</v>
      </c>
      <c r="H1035" s="2">
        <f t="shared" si="8"/>
        <v>-1.2472503174616144E-2</v>
      </c>
      <c r="I1035" s="1">
        <f t="shared" si="9"/>
        <v>-1.2472503888766024E-2</v>
      </c>
      <c r="J1035" s="11">
        <v>-4.5653930850097285E-3</v>
      </c>
    </row>
    <row r="1036" spans="1:10" ht="13" x14ac:dyDescent="0.15">
      <c r="A1036" s="3">
        <v>41859</v>
      </c>
      <c r="B1036" s="1">
        <v>85.650002000000001</v>
      </c>
      <c r="C1036" s="1">
        <v>86.889999000000003</v>
      </c>
      <c r="D1036" s="1">
        <v>85.620002999999997</v>
      </c>
      <c r="E1036" s="1">
        <v>86.849997999999999</v>
      </c>
      <c r="F1036" s="1">
        <v>6382700</v>
      </c>
      <c r="G1036" s="1">
        <v>84.110022000000001</v>
      </c>
      <c r="H1036" s="2">
        <f t="shared" si="8"/>
        <v>1.5670634646927025E-2</v>
      </c>
      <c r="I1036" s="1">
        <f t="shared" si="9"/>
        <v>1.5670643129100478E-2</v>
      </c>
      <c r="J1036" s="11">
        <v>1.1342687121550673E-2</v>
      </c>
    </row>
    <row r="1037" spans="1:10" ht="13" x14ac:dyDescent="0.15">
      <c r="A1037" s="3">
        <v>41862</v>
      </c>
      <c r="B1037" s="1">
        <v>87.07</v>
      </c>
      <c r="C1037" s="1">
        <v>87.980002999999996</v>
      </c>
      <c r="D1037" s="1">
        <v>87.050003000000004</v>
      </c>
      <c r="E1037" s="1">
        <v>87.5</v>
      </c>
      <c r="F1037" s="1">
        <v>5047900</v>
      </c>
      <c r="G1037" s="1">
        <v>84.739517000000006</v>
      </c>
      <c r="H1037" s="2">
        <f t="shared" si="8"/>
        <v>7.4841913064868535E-3</v>
      </c>
      <c r="I1037" s="1">
        <f t="shared" si="9"/>
        <v>7.4841854160970934E-3</v>
      </c>
      <c r="J1037" s="11">
        <v>9.6960542303703337E-4</v>
      </c>
    </row>
    <row r="1038" spans="1:10" ht="13" x14ac:dyDescent="0.15">
      <c r="A1038" s="3">
        <v>41863</v>
      </c>
      <c r="B1038" s="1">
        <v>87.150002000000001</v>
      </c>
      <c r="C1038" s="1">
        <v>87.620002999999997</v>
      </c>
      <c r="D1038" s="1">
        <v>86.779999000000004</v>
      </c>
      <c r="E1038" s="1">
        <v>87.209998999999996</v>
      </c>
      <c r="F1038" s="1">
        <v>4510100</v>
      </c>
      <c r="G1038" s="1">
        <v>84.458664999999996</v>
      </c>
      <c r="H1038" s="2">
        <f t="shared" si="8"/>
        <v>-3.3142971428571856E-3</v>
      </c>
      <c r="I1038" s="1">
        <f t="shared" si="9"/>
        <v>-3.3142978617639522E-3</v>
      </c>
      <c r="J1038" s="11">
        <v>-5.6979004996977228E-4</v>
      </c>
    </row>
    <row r="1039" spans="1:10" ht="13" x14ac:dyDescent="0.15">
      <c r="A1039" s="3">
        <v>41864</v>
      </c>
      <c r="B1039" s="1">
        <v>87.739998</v>
      </c>
      <c r="C1039" s="1">
        <v>87.949996999999996</v>
      </c>
      <c r="D1039" s="1">
        <v>87.419998000000007</v>
      </c>
      <c r="E1039" s="1">
        <v>87.599997999999999</v>
      </c>
      <c r="F1039" s="1">
        <v>4533200</v>
      </c>
      <c r="G1039" s="1">
        <v>84.836359999999999</v>
      </c>
      <c r="H1039" s="2">
        <f t="shared" si="8"/>
        <v>4.4719528089892891E-3</v>
      </c>
      <c r="I1039" s="1">
        <f t="shared" si="9"/>
        <v>4.4719508649586496E-3</v>
      </c>
      <c r="J1039" s="11">
        <v>5.510794042956851E-3</v>
      </c>
    </row>
    <row r="1040" spans="1:10" ht="13" x14ac:dyDescent="0.15">
      <c r="A1040" s="3">
        <v>41865</v>
      </c>
      <c r="B1040" s="1">
        <v>88.029999000000004</v>
      </c>
      <c r="C1040" s="1">
        <v>88.910004000000001</v>
      </c>
      <c r="D1040" s="1">
        <v>87.809997999999993</v>
      </c>
      <c r="E1040" s="1">
        <v>88.610000999999997</v>
      </c>
      <c r="F1040" s="1">
        <v>8218000</v>
      </c>
      <c r="G1040" s="1">
        <v>85.814498999999998</v>
      </c>
      <c r="H1040" s="2">
        <f t="shared" si="8"/>
        <v>1.1529714875107618E-2</v>
      </c>
      <c r="I1040" s="1">
        <f t="shared" si="9"/>
        <v>1.1529714381899444E-2</v>
      </c>
      <c r="J1040" s="11">
        <v>3.7100672063167888E-3</v>
      </c>
    </row>
    <row r="1041" spans="1:10" ht="13" x14ac:dyDescent="0.15">
      <c r="A1041" s="3">
        <v>41866</v>
      </c>
      <c r="B1041" s="1">
        <v>89.019997000000004</v>
      </c>
      <c r="C1041" s="1">
        <v>89.470000999999996</v>
      </c>
      <c r="D1041" s="1">
        <v>88.690002000000007</v>
      </c>
      <c r="E1041" s="1">
        <v>89.279999000000004</v>
      </c>
      <c r="F1041" s="1">
        <v>8211000</v>
      </c>
      <c r="G1041" s="1">
        <v>86.463358999999997</v>
      </c>
      <c r="H1041" s="2">
        <f t="shared" si="8"/>
        <v>7.5612006820765841E-3</v>
      </c>
      <c r="I1041" s="1">
        <f t="shared" si="9"/>
        <v>7.5611931265834121E-3</v>
      </c>
      <c r="J1041" s="11">
        <v>-3.0316616641956626E-3</v>
      </c>
    </row>
    <row r="1042" spans="1:10" ht="13" x14ac:dyDescent="0.15">
      <c r="A1042" s="3">
        <v>41869</v>
      </c>
      <c r="B1042" s="1">
        <v>89.660004000000001</v>
      </c>
      <c r="C1042" s="1">
        <v>90.370002999999997</v>
      </c>
      <c r="D1042" s="1">
        <v>89.580001999999993</v>
      </c>
      <c r="E1042" s="1">
        <v>89.970000999999996</v>
      </c>
      <c r="F1042" s="1">
        <v>4973300</v>
      </c>
      <c r="G1042" s="1">
        <v>87.131592999999995</v>
      </c>
      <c r="H1042" s="2">
        <f t="shared" si="8"/>
        <v>7.7285171116544555E-3</v>
      </c>
      <c r="I1042" s="1">
        <f t="shared" si="9"/>
        <v>7.7285223212297163E-3</v>
      </c>
      <c r="J1042" s="11">
        <v>1.0552182560648217E-2</v>
      </c>
    </row>
    <row r="1043" spans="1:10" ht="13" x14ac:dyDescent="0.15">
      <c r="A1043" s="3">
        <v>41870</v>
      </c>
      <c r="B1043" s="1">
        <v>90.129997000000003</v>
      </c>
      <c r="C1043" s="1">
        <v>90.290001000000004</v>
      </c>
      <c r="D1043" s="1">
        <v>89.639999000000003</v>
      </c>
      <c r="E1043" s="1">
        <v>90.089995999999999</v>
      </c>
      <c r="F1043" s="1">
        <v>4153000</v>
      </c>
      <c r="G1043" s="1">
        <v>87.247803000000005</v>
      </c>
      <c r="H1043" s="2">
        <f t="shared" si="8"/>
        <v>1.3337223370710307E-3</v>
      </c>
      <c r="I1043" s="1">
        <f t="shared" si="9"/>
        <v>1.3337297758346904E-3</v>
      </c>
      <c r="J1043" s="11">
        <v>4.8014049088992402E-3</v>
      </c>
    </row>
    <row r="1044" spans="1:10" ht="13" x14ac:dyDescent="0.15">
      <c r="A1044" s="3">
        <v>41871</v>
      </c>
      <c r="B1044" s="1">
        <v>89.919998000000007</v>
      </c>
      <c r="C1044" s="1">
        <v>90.050003000000004</v>
      </c>
      <c r="D1044" s="1">
        <v>89.669998000000007</v>
      </c>
      <c r="E1044" s="1">
        <v>89.839995999999999</v>
      </c>
      <c r="F1044" s="1">
        <v>3894500</v>
      </c>
      <c r="G1044" s="1">
        <v>87.005690000000001</v>
      </c>
      <c r="H1044" s="2">
        <f t="shared" si="8"/>
        <v>-2.7750028982130269E-3</v>
      </c>
      <c r="I1044" s="1">
        <f t="shared" si="9"/>
        <v>-2.7750039734525272E-3</v>
      </c>
      <c r="J1044" s="11">
        <v>3.5190581192008712E-3</v>
      </c>
    </row>
    <row r="1045" spans="1:10" ht="13" x14ac:dyDescent="0.15">
      <c r="A1045" s="3">
        <v>41872</v>
      </c>
      <c r="B1045" s="1">
        <v>90.059997999999993</v>
      </c>
      <c r="C1045" s="1">
        <v>90.529999000000004</v>
      </c>
      <c r="D1045" s="1">
        <v>89.980002999999996</v>
      </c>
      <c r="E1045" s="1">
        <v>90.379997000000003</v>
      </c>
      <c r="F1045" s="1">
        <v>4719100</v>
      </c>
      <c r="G1045" s="1">
        <v>87.528655000000001</v>
      </c>
      <c r="H1045" s="2">
        <f t="shared" si="8"/>
        <v>6.0106970619188778E-3</v>
      </c>
      <c r="I1045" s="1">
        <f t="shared" si="9"/>
        <v>6.0106988405011124E-3</v>
      </c>
      <c r="J1045" s="11">
        <v>3.5549151777959915E-3</v>
      </c>
    </row>
    <row r="1046" spans="1:10" ht="13" x14ac:dyDescent="0.15">
      <c r="A1046" s="3">
        <v>41873</v>
      </c>
      <c r="B1046" s="1">
        <v>90.129997000000003</v>
      </c>
      <c r="C1046" s="1">
        <v>90.900002000000001</v>
      </c>
      <c r="D1046" s="1">
        <v>90.120002999999997</v>
      </c>
      <c r="E1046" s="1">
        <v>90.489998</v>
      </c>
      <c r="F1046" s="1">
        <v>4756400</v>
      </c>
      <c r="G1046" s="1">
        <v>87.635185000000007</v>
      </c>
      <c r="H1046" s="2">
        <f t="shared" si="8"/>
        <v>1.2170945303306097E-3</v>
      </c>
      <c r="I1046" s="1">
        <f t="shared" si="9"/>
        <v>1.2170871356358263E-3</v>
      </c>
      <c r="J1046" s="11">
        <v>-2.2459316260893657E-3</v>
      </c>
    </row>
    <row r="1047" spans="1:10" ht="13" x14ac:dyDescent="0.15">
      <c r="A1047" s="3">
        <v>41876</v>
      </c>
      <c r="B1047" s="1">
        <v>90.949996999999996</v>
      </c>
      <c r="C1047" s="1">
        <v>91.139999000000003</v>
      </c>
      <c r="D1047" s="1">
        <v>90.300003000000004</v>
      </c>
      <c r="E1047" s="1">
        <v>90.379997000000003</v>
      </c>
      <c r="F1047" s="1">
        <v>3515400</v>
      </c>
      <c r="G1047" s="1">
        <v>87.528655000000001</v>
      </c>
      <c r="H1047" s="2">
        <f t="shared" si="8"/>
        <v>-1.2156150119485792E-3</v>
      </c>
      <c r="I1047" s="1">
        <f t="shared" si="9"/>
        <v>-1.2156076352210182E-3</v>
      </c>
      <c r="J1047" s="11">
        <v>4.4495887286491844E-3</v>
      </c>
    </row>
    <row r="1048" spans="1:10" ht="13" x14ac:dyDescent="0.15">
      <c r="A1048" s="3">
        <v>41877</v>
      </c>
      <c r="B1048" s="1">
        <v>90.610000999999997</v>
      </c>
      <c r="C1048" s="1">
        <v>90.669998000000007</v>
      </c>
      <c r="D1048" s="1">
        <v>89.940002000000007</v>
      </c>
      <c r="E1048" s="1">
        <v>90.019997000000004</v>
      </c>
      <c r="F1048" s="1">
        <v>4117700</v>
      </c>
      <c r="G1048" s="1">
        <v>87.180012000000005</v>
      </c>
      <c r="H1048" s="2">
        <f t="shared" si="8"/>
        <v>-3.9831822521525359E-3</v>
      </c>
      <c r="I1048" s="1">
        <f t="shared" si="9"/>
        <v>-3.9831869917342569E-3</v>
      </c>
      <c r="J1048" s="11">
        <v>1.7468120037371047E-3</v>
      </c>
    </row>
    <row r="1049" spans="1:10" ht="13" x14ac:dyDescent="0.15">
      <c r="A1049" s="3">
        <v>41878</v>
      </c>
      <c r="B1049" s="1">
        <v>90.139999000000003</v>
      </c>
      <c r="C1049" s="1">
        <v>90.410004000000001</v>
      </c>
      <c r="D1049" s="1">
        <v>89.980002999999996</v>
      </c>
      <c r="E1049" s="1">
        <v>90.370002999999997</v>
      </c>
      <c r="F1049" s="1">
        <v>3739700</v>
      </c>
      <c r="G1049" s="1">
        <v>87.518974999999998</v>
      </c>
      <c r="H1049" s="2">
        <f t="shared" si="8"/>
        <v>3.8880916647885842E-3</v>
      </c>
      <c r="I1049" s="1">
        <f t="shared" si="9"/>
        <v>3.8880815937487202E-3</v>
      </c>
      <c r="J1049" s="11">
        <v>8.9500316823843524E-4</v>
      </c>
    </row>
    <row r="1050" spans="1:10" ht="13" x14ac:dyDescent="0.15">
      <c r="A1050" s="3">
        <v>41879</v>
      </c>
      <c r="B1050" s="1">
        <v>89.980002999999996</v>
      </c>
      <c r="C1050" s="1">
        <v>90.489998</v>
      </c>
      <c r="D1050" s="1">
        <v>89.959998999999996</v>
      </c>
      <c r="E1050" s="1">
        <v>90.230002999999996</v>
      </c>
      <c r="F1050" s="1">
        <v>2678400</v>
      </c>
      <c r="G1050" s="1">
        <v>87.383392999999998</v>
      </c>
      <c r="H1050" s="2">
        <f t="shared" si="8"/>
        <v>-1.5491866255664568E-3</v>
      </c>
      <c r="I1050" s="1">
        <f t="shared" si="9"/>
        <v>-1.5491726222799048E-3</v>
      </c>
      <c r="J1050" s="11">
        <v>-2.4786494442002303E-3</v>
      </c>
    </row>
    <row r="1051" spans="1:10" ht="13" x14ac:dyDescent="0.15">
      <c r="A1051" s="3">
        <v>41880</v>
      </c>
      <c r="B1051" s="1">
        <v>90.32</v>
      </c>
      <c r="C1051" s="1">
        <v>90.379997000000003</v>
      </c>
      <c r="D1051" s="1">
        <v>89.330001999999993</v>
      </c>
      <c r="E1051" s="1">
        <v>89.879997000000003</v>
      </c>
      <c r="F1051" s="1">
        <v>4179400</v>
      </c>
      <c r="G1051" s="1">
        <v>87.044428999999994</v>
      </c>
      <c r="H1051" s="2">
        <f t="shared" si="8"/>
        <v>-3.8790423181077963E-3</v>
      </c>
      <c r="I1051" s="1">
        <f t="shared" si="9"/>
        <v>-3.8790436988410861E-3</v>
      </c>
      <c r="J1051" s="11">
        <v>1.1053504073779859E-3</v>
      </c>
    </row>
    <row r="1052" spans="1:10" ht="13" x14ac:dyDescent="0.15">
      <c r="A1052" s="3">
        <v>41884</v>
      </c>
      <c r="B1052" s="1">
        <v>90.18</v>
      </c>
      <c r="C1052" s="1">
        <v>90.93</v>
      </c>
      <c r="D1052" s="1">
        <v>90.150002000000001</v>
      </c>
      <c r="E1052" s="1">
        <v>90.800003000000004</v>
      </c>
      <c r="F1052" s="1">
        <v>5602000</v>
      </c>
      <c r="G1052" s="1">
        <v>87.935410000000005</v>
      </c>
      <c r="H1052" s="2">
        <f t="shared" si="8"/>
        <v>1.0235937146281845E-2</v>
      </c>
      <c r="I1052" s="1">
        <f t="shared" si="9"/>
        <v>1.0235933651767774E-2</v>
      </c>
      <c r="J1052" s="11">
        <v>-1.8065188019431553E-3</v>
      </c>
    </row>
    <row r="1053" spans="1:10" ht="13" x14ac:dyDescent="0.15">
      <c r="A1053" s="3">
        <v>41885</v>
      </c>
      <c r="B1053" s="1">
        <v>91.059997999999993</v>
      </c>
      <c r="C1053" s="1">
        <v>91.160004000000001</v>
      </c>
      <c r="D1053" s="1">
        <v>90.669998000000007</v>
      </c>
      <c r="E1053" s="1">
        <v>90.940002000000007</v>
      </c>
      <c r="F1053" s="1">
        <v>3684000</v>
      </c>
      <c r="G1053" s="1">
        <v>88.070993000000001</v>
      </c>
      <c r="H1053" s="2">
        <f t="shared" si="8"/>
        <v>1.5418391561066698E-3</v>
      </c>
      <c r="I1053" s="1">
        <f t="shared" si="9"/>
        <v>1.5418475901800752E-3</v>
      </c>
      <c r="J1053" s="11">
        <v>6.2801886471116112E-4</v>
      </c>
    </row>
    <row r="1054" spans="1:10" ht="13" x14ac:dyDescent="0.15">
      <c r="A1054" s="3">
        <v>41886</v>
      </c>
      <c r="B1054" s="1">
        <v>90.870002999999997</v>
      </c>
      <c r="C1054" s="1">
        <v>91.199996999999996</v>
      </c>
      <c r="D1054" s="1">
        <v>90.010002</v>
      </c>
      <c r="E1054" s="1">
        <v>90.139999000000003</v>
      </c>
      <c r="F1054" s="1">
        <v>5458700</v>
      </c>
      <c r="G1054" s="1">
        <v>87.296227999999999</v>
      </c>
      <c r="H1054" s="2">
        <f t="shared" si="8"/>
        <v>-8.7970418122489558E-3</v>
      </c>
      <c r="I1054" s="1">
        <f t="shared" si="9"/>
        <v>-8.797050806501094E-3</v>
      </c>
      <c r="J1054" s="11">
        <v>-5.0937333013394419E-4</v>
      </c>
    </row>
    <row r="1055" spans="1:10" ht="13" x14ac:dyDescent="0.15">
      <c r="A1055" s="3">
        <v>41887</v>
      </c>
      <c r="B1055" s="1">
        <v>90.139999000000003</v>
      </c>
      <c r="C1055" s="1">
        <v>90.940002000000007</v>
      </c>
      <c r="D1055" s="1">
        <v>90.099997999999999</v>
      </c>
      <c r="E1055" s="1">
        <v>90.940002000000007</v>
      </c>
      <c r="F1055" s="1">
        <v>4597100</v>
      </c>
      <c r="G1055" s="1">
        <v>88.070993000000001</v>
      </c>
      <c r="H1055" s="2">
        <f t="shared" si="8"/>
        <v>8.8751165839263402E-3</v>
      </c>
      <c r="I1055" s="1">
        <f t="shared" si="9"/>
        <v>8.8751257385370902E-3</v>
      </c>
      <c r="J1055" s="11">
        <v>3.9707655186794711E-3</v>
      </c>
    </row>
    <row r="1056" spans="1:10" ht="13" x14ac:dyDescent="0.15">
      <c r="A1056" s="3">
        <v>41890</v>
      </c>
      <c r="B1056" s="1">
        <v>90.760002</v>
      </c>
      <c r="C1056" s="1">
        <v>90.839995999999999</v>
      </c>
      <c r="D1056" s="1">
        <v>90.160004000000001</v>
      </c>
      <c r="E1056" s="1">
        <v>90.559997999999993</v>
      </c>
      <c r="F1056" s="1">
        <v>4331200</v>
      </c>
      <c r="G1056" s="1">
        <v>87.702976000000007</v>
      </c>
      <c r="H1056" s="2">
        <f t="shared" si="8"/>
        <v>-4.1786231761905364E-3</v>
      </c>
      <c r="I1056" s="1">
        <f t="shared" si="9"/>
        <v>-4.1786402930644225E-3</v>
      </c>
      <c r="J1056" s="11">
        <v>-1.5136205890782582E-3</v>
      </c>
    </row>
    <row r="1057" spans="1:10" ht="13" x14ac:dyDescent="0.15">
      <c r="A1057" s="3">
        <v>41891</v>
      </c>
      <c r="B1057" s="1">
        <v>90.5</v>
      </c>
      <c r="C1057" s="1">
        <v>90.540001000000004</v>
      </c>
      <c r="D1057" s="1">
        <v>89.510002</v>
      </c>
      <c r="E1057" s="1">
        <v>89.599997999999999</v>
      </c>
      <c r="F1057" s="1">
        <v>4797700</v>
      </c>
      <c r="G1057" s="1">
        <v>86.773263999999998</v>
      </c>
      <c r="H1057" s="2">
        <f t="shared" si="8"/>
        <v>-1.0600706947895402E-2</v>
      </c>
      <c r="I1057" s="1">
        <f t="shared" si="9"/>
        <v>-1.0600689308422204E-2</v>
      </c>
      <c r="J1057" s="11">
        <v>-5.7009167243907716E-3</v>
      </c>
    </row>
    <row r="1058" spans="1:10" ht="13" x14ac:dyDescent="0.15">
      <c r="A1058" s="3">
        <v>41892</v>
      </c>
      <c r="B1058" s="1">
        <v>89.540001000000004</v>
      </c>
      <c r="C1058" s="1">
        <v>89.82</v>
      </c>
      <c r="D1058" s="1">
        <v>88.75</v>
      </c>
      <c r="E1058" s="1">
        <v>89.519997000000004</v>
      </c>
      <c r="F1058" s="1">
        <v>5078600</v>
      </c>
      <c r="G1058" s="1">
        <v>86.695785999999998</v>
      </c>
      <c r="H1058" s="2">
        <f t="shared" si="8"/>
        <v>-8.9286832350147789E-4</v>
      </c>
      <c r="I1058" s="1">
        <f t="shared" si="9"/>
        <v>-8.9287870973712904E-4</v>
      </c>
      <c r="J1058" s="11">
        <v>3.2233585170270075E-3</v>
      </c>
    </row>
    <row r="1059" spans="1:10" ht="13" x14ac:dyDescent="0.15">
      <c r="A1059" s="3">
        <v>41893</v>
      </c>
      <c r="B1059" s="1">
        <v>89.199996999999996</v>
      </c>
      <c r="C1059" s="1">
        <v>90.040001000000004</v>
      </c>
      <c r="D1059" s="1">
        <v>89.059997999999993</v>
      </c>
      <c r="E1059" s="1">
        <v>89.970000999999996</v>
      </c>
      <c r="F1059" s="1">
        <v>4065500</v>
      </c>
      <c r="G1059" s="1">
        <v>87.131592999999995</v>
      </c>
      <c r="H1059" s="2">
        <f t="shared" si="8"/>
        <v>5.0268545026871791E-3</v>
      </c>
      <c r="I1059" s="1">
        <f t="shared" si="9"/>
        <v>5.0268533236436305E-3</v>
      </c>
      <c r="J1059" s="11">
        <v>-1.1547995668383406E-3</v>
      </c>
    </row>
    <row r="1060" spans="1:10" ht="13" x14ac:dyDescent="0.15">
      <c r="A1060" s="3">
        <v>41894</v>
      </c>
      <c r="B1060" s="1">
        <v>90.099997999999999</v>
      </c>
      <c r="C1060" s="1">
        <v>90.199996999999996</v>
      </c>
      <c r="D1060" s="1">
        <v>89.25</v>
      </c>
      <c r="E1060" s="1">
        <v>89.669998000000007</v>
      </c>
      <c r="F1060" s="1">
        <v>3888500</v>
      </c>
      <c r="G1060" s="1">
        <v>86.841054999999997</v>
      </c>
      <c r="H1060" s="2">
        <f t="shared" si="8"/>
        <v>-3.3344781223242355E-3</v>
      </c>
      <c r="I1060" s="1">
        <f t="shared" si="9"/>
        <v>-3.3344736391999396E-3</v>
      </c>
      <c r="J1060" s="11">
        <v>-3.6066766379259443E-3</v>
      </c>
    </row>
    <row r="1061" spans="1:10" ht="13" x14ac:dyDescent="0.15">
      <c r="A1061" s="3">
        <v>41897</v>
      </c>
      <c r="B1061" s="1">
        <v>89.739998</v>
      </c>
      <c r="C1061" s="1">
        <v>90.370002999999997</v>
      </c>
      <c r="D1061" s="1">
        <v>89.559997999999993</v>
      </c>
      <c r="E1061" s="1">
        <v>90.080001999999993</v>
      </c>
      <c r="F1061" s="1">
        <v>4910000</v>
      </c>
      <c r="G1061" s="1">
        <v>87.238123999999999</v>
      </c>
      <c r="H1061" s="2">
        <f t="shared" si="8"/>
        <v>4.5723654415603587E-3</v>
      </c>
      <c r="I1061" s="1">
        <f t="shared" si="9"/>
        <v>4.5723649948748541E-3</v>
      </c>
      <c r="J1061" s="11">
        <v>2.5684082358588762E-3</v>
      </c>
    </row>
    <row r="1062" spans="1:10" ht="13" x14ac:dyDescent="0.15">
      <c r="A1062" s="3">
        <v>41898</v>
      </c>
      <c r="B1062" s="1">
        <v>89.709998999999996</v>
      </c>
      <c r="C1062" s="1">
        <v>90.43</v>
      </c>
      <c r="D1062" s="1">
        <v>89.459998999999996</v>
      </c>
      <c r="E1062" s="1">
        <v>90.269997000000004</v>
      </c>
      <c r="F1062" s="1">
        <v>4324600</v>
      </c>
      <c r="G1062" s="1">
        <v>87.422123999999997</v>
      </c>
      <c r="H1062" s="2">
        <f t="shared" si="8"/>
        <v>2.1091806814126221E-3</v>
      </c>
      <c r="I1062" s="1">
        <f t="shared" si="9"/>
        <v>2.1091696102955803E-3</v>
      </c>
      <c r="J1062" s="11">
        <v>5.9203357068398519E-3</v>
      </c>
    </row>
    <row r="1063" spans="1:10" ht="13" x14ac:dyDescent="0.15">
      <c r="A1063" s="3">
        <v>41899</v>
      </c>
      <c r="B1063" s="1">
        <v>90.580001999999993</v>
      </c>
      <c r="C1063" s="1">
        <v>90.769997000000004</v>
      </c>
      <c r="D1063" s="1">
        <v>89.970000999999996</v>
      </c>
      <c r="E1063" s="1">
        <v>90.330001999999993</v>
      </c>
      <c r="F1063" s="1">
        <v>4058100</v>
      </c>
      <c r="G1063" s="1">
        <v>87.480237000000002</v>
      </c>
      <c r="H1063" s="2">
        <f t="shared" si="8"/>
        <v>6.6472806019911182E-4</v>
      </c>
      <c r="I1063" s="1">
        <f t="shared" si="9"/>
        <v>6.6474019780171276E-4</v>
      </c>
      <c r="J1063" s="11">
        <v>1.4521919536086673E-3</v>
      </c>
    </row>
    <row r="1064" spans="1:10" ht="13" x14ac:dyDescent="0.15">
      <c r="A1064" s="3">
        <v>41900</v>
      </c>
      <c r="B1064" s="1">
        <v>90.309997999999993</v>
      </c>
      <c r="C1064" s="1">
        <v>90.5</v>
      </c>
      <c r="D1064" s="1">
        <v>89.910004000000001</v>
      </c>
      <c r="E1064" s="1">
        <v>90.339995999999999</v>
      </c>
      <c r="F1064" s="1">
        <v>4343600</v>
      </c>
      <c r="G1064" s="1">
        <v>87.489915999999994</v>
      </c>
      <c r="H1064" s="2">
        <f t="shared" si="8"/>
        <v>1.1063876650867399E-4</v>
      </c>
      <c r="I1064" s="1">
        <f t="shared" si="9"/>
        <v>1.1064213280527959E-4</v>
      </c>
      <c r="J1064" s="11">
        <v>6.3613438644577764E-3</v>
      </c>
    </row>
    <row r="1065" spans="1:10" ht="13" x14ac:dyDescent="0.15">
      <c r="A1065" s="3">
        <v>41901</v>
      </c>
      <c r="B1065" s="1">
        <v>90.800003000000004</v>
      </c>
      <c r="C1065" s="1">
        <v>91.150002000000001</v>
      </c>
      <c r="D1065" s="1">
        <v>90.389999000000003</v>
      </c>
      <c r="E1065" s="1">
        <v>90.489998</v>
      </c>
      <c r="F1065" s="1">
        <v>13382900</v>
      </c>
      <c r="G1065" s="1">
        <v>87.635185000000007</v>
      </c>
      <c r="H1065" s="2">
        <f t="shared" si="8"/>
        <v>1.660416278964642E-3</v>
      </c>
      <c r="I1065" s="1">
        <f t="shared" si="9"/>
        <v>1.6604084978206312E-3</v>
      </c>
      <c r="J1065" s="11">
        <v>7.9636324455397312E-4</v>
      </c>
    </row>
    <row r="1066" spans="1:10" ht="13" x14ac:dyDescent="0.15">
      <c r="A1066" s="3">
        <v>41904</v>
      </c>
      <c r="B1066" s="1">
        <v>90.489998</v>
      </c>
      <c r="C1066" s="1">
        <v>90.610000999999997</v>
      </c>
      <c r="D1066" s="1">
        <v>89.190002000000007</v>
      </c>
      <c r="E1066" s="1">
        <v>89.290001000000004</v>
      </c>
      <c r="F1066" s="1">
        <v>5003000</v>
      </c>
      <c r="G1066" s="1">
        <v>86.473045999999997</v>
      </c>
      <c r="H1066" s="2">
        <f t="shared" si="8"/>
        <v>-1.3261100967202986E-2</v>
      </c>
      <c r="I1066" s="1">
        <f t="shared" si="9"/>
        <v>-1.3261100549967578E-2</v>
      </c>
      <c r="J1066" s="11">
        <v>-6.1957262421183162E-3</v>
      </c>
    </row>
    <row r="1067" spans="1:10" ht="13" x14ac:dyDescent="0.15">
      <c r="A1067" s="3">
        <v>41905</v>
      </c>
      <c r="B1067" s="1">
        <v>89.120002999999997</v>
      </c>
      <c r="C1067" s="1">
        <v>89.239998</v>
      </c>
      <c r="D1067" s="1">
        <v>88.230002999999996</v>
      </c>
      <c r="E1067" s="1">
        <v>88.309997999999993</v>
      </c>
      <c r="F1067" s="1">
        <v>6155800</v>
      </c>
      <c r="G1067" s="1">
        <v>85.523960000000002</v>
      </c>
      <c r="H1067" s="2">
        <f t="shared" si="8"/>
        <v>-1.0975506652755112E-2</v>
      </c>
      <c r="I1067" s="1">
        <f t="shared" si="9"/>
        <v>-1.0975512531384568E-2</v>
      </c>
      <c r="J1067" s="11">
        <v>-6.8021154594773651E-3</v>
      </c>
    </row>
    <row r="1068" spans="1:10" ht="13" x14ac:dyDescent="0.15">
      <c r="A1068" s="3">
        <v>41906</v>
      </c>
      <c r="B1068" s="1">
        <v>88.360000999999997</v>
      </c>
      <c r="C1068" s="1">
        <v>89.639999000000003</v>
      </c>
      <c r="D1068" s="1">
        <v>88.239998</v>
      </c>
      <c r="E1068" s="1">
        <v>89.449996999999996</v>
      </c>
      <c r="F1068" s="1">
        <v>5607000</v>
      </c>
      <c r="G1068" s="1">
        <v>86.627994000000001</v>
      </c>
      <c r="H1068" s="2">
        <f t="shared" si="8"/>
        <v>1.2909059289073963E-2</v>
      </c>
      <c r="I1068" s="1">
        <f t="shared" si="9"/>
        <v>1.2909060805884089E-2</v>
      </c>
      <c r="J1068" s="11">
        <v>9.0403724802498968E-3</v>
      </c>
    </row>
    <row r="1069" spans="1:10" ht="13" x14ac:dyDescent="0.15">
      <c r="A1069" s="3">
        <v>41907</v>
      </c>
      <c r="B1069" s="1">
        <v>89.260002</v>
      </c>
      <c r="C1069" s="1">
        <v>89.599997999999999</v>
      </c>
      <c r="D1069" s="1">
        <v>88.059997999999993</v>
      </c>
      <c r="E1069" s="1">
        <v>88.07</v>
      </c>
      <c r="F1069" s="1">
        <v>7077400</v>
      </c>
      <c r="G1069" s="1">
        <v>85.291533999999999</v>
      </c>
      <c r="H1069" s="2">
        <f t="shared" si="8"/>
        <v>-1.542758017085236E-2</v>
      </c>
      <c r="I1069" s="1">
        <f t="shared" si="9"/>
        <v>-1.5427576448324572E-2</v>
      </c>
      <c r="J1069" s="11">
        <v>-1.5354958759863105E-2</v>
      </c>
    </row>
    <row r="1070" spans="1:10" ht="13" x14ac:dyDescent="0.15">
      <c r="A1070" s="3">
        <v>41908</v>
      </c>
      <c r="B1070" s="1">
        <v>88.150002000000001</v>
      </c>
      <c r="C1070" s="1">
        <v>88.889999000000003</v>
      </c>
      <c r="D1070" s="1">
        <v>87.910004000000001</v>
      </c>
      <c r="E1070" s="1">
        <v>88.739998</v>
      </c>
      <c r="F1070" s="1">
        <v>5786400</v>
      </c>
      <c r="G1070" s="1">
        <v>85.940394999999995</v>
      </c>
      <c r="H1070" s="2">
        <f t="shared" si="8"/>
        <v>7.6075621664585761E-3</v>
      </c>
      <c r="I1070" s="1">
        <f t="shared" si="9"/>
        <v>7.6075663031221433E-3</v>
      </c>
      <c r="J1070" s="11">
        <v>9.8755799252348737E-3</v>
      </c>
    </row>
    <row r="1071" spans="1:10" ht="13" x14ac:dyDescent="0.15">
      <c r="A1071" s="3">
        <v>41911</v>
      </c>
      <c r="B1071" s="1">
        <v>88.120002999999997</v>
      </c>
      <c r="C1071" s="1">
        <v>89.050003000000004</v>
      </c>
      <c r="D1071" s="1">
        <v>87.360000999999997</v>
      </c>
      <c r="E1071" s="1">
        <v>88.830001999999993</v>
      </c>
      <c r="F1071" s="1">
        <v>5188600</v>
      </c>
      <c r="G1071" s="1">
        <v>86.027558999999997</v>
      </c>
      <c r="H1071" s="2">
        <f t="shared" si="8"/>
        <v>1.0142438813216259E-3</v>
      </c>
      <c r="I1071" s="1">
        <f t="shared" si="9"/>
        <v>1.014237833093522E-3</v>
      </c>
      <c r="J1071" s="11">
        <v>-2.4501444236999549E-3</v>
      </c>
    </row>
    <row r="1072" spans="1:10" ht="13" x14ac:dyDescent="0.15">
      <c r="A1072" s="3">
        <v>41912</v>
      </c>
      <c r="B1072" s="1">
        <v>88.839995999999999</v>
      </c>
      <c r="C1072" s="1">
        <v>89.540001000000004</v>
      </c>
      <c r="D1072" s="1">
        <v>88.540001000000004</v>
      </c>
      <c r="E1072" s="1">
        <v>89.029999000000004</v>
      </c>
      <c r="F1072" s="1">
        <v>4824500</v>
      </c>
      <c r="G1072" s="1">
        <v>86.221245999999994</v>
      </c>
      <c r="H1072" s="2">
        <f t="shared" si="8"/>
        <v>2.2514577901282772E-3</v>
      </c>
      <c r="I1072" s="1">
        <f t="shared" si="9"/>
        <v>2.2514529326584411E-3</v>
      </c>
      <c r="J1072" s="11">
        <v>-1.6589504932124034E-3</v>
      </c>
    </row>
    <row r="1073" spans="1:10" ht="13" x14ac:dyDescent="0.15">
      <c r="A1073" s="3">
        <v>41913</v>
      </c>
      <c r="B1073" s="1">
        <v>89.080001999999993</v>
      </c>
      <c r="C1073" s="1">
        <v>89.239998</v>
      </c>
      <c r="D1073" s="1">
        <v>87.199996999999996</v>
      </c>
      <c r="E1073" s="1">
        <v>87.489998</v>
      </c>
      <c r="F1073" s="1">
        <v>7512500</v>
      </c>
      <c r="G1073" s="1">
        <v>84.729830000000007</v>
      </c>
      <c r="H1073" s="2">
        <f t="shared" si="8"/>
        <v>-1.7297551581461925E-2</v>
      </c>
      <c r="I1073" s="1">
        <f t="shared" si="9"/>
        <v>-1.7297546361136871E-2</v>
      </c>
      <c r="J1073" s="11">
        <v>-1.3975875264738202E-2</v>
      </c>
    </row>
    <row r="1074" spans="1:10" ht="13" x14ac:dyDescent="0.15">
      <c r="A1074" s="3">
        <v>41914</v>
      </c>
      <c r="B1074" s="1">
        <v>87.5</v>
      </c>
      <c r="C1074" s="1">
        <v>87.660004000000001</v>
      </c>
      <c r="D1074" s="1">
        <v>84.650002000000001</v>
      </c>
      <c r="E1074" s="1">
        <v>86.790001000000004</v>
      </c>
      <c r="F1074" s="1">
        <v>11051100</v>
      </c>
      <c r="G1074" s="1">
        <v>84.051917000000003</v>
      </c>
      <c r="H1074" s="2">
        <f t="shared" si="8"/>
        <v>-8.0008802834810461E-3</v>
      </c>
      <c r="I1074" s="1">
        <f t="shared" si="9"/>
        <v>-8.0008776129965528E-3</v>
      </c>
      <c r="J1074" s="11">
        <v>-2.1780559112666596E-4</v>
      </c>
    </row>
    <row r="1075" spans="1:10" ht="13" x14ac:dyDescent="0.15">
      <c r="A1075" s="3">
        <v>41915</v>
      </c>
      <c r="B1075" s="1">
        <v>88.099997999999999</v>
      </c>
      <c r="C1075" s="1">
        <v>88.900002000000001</v>
      </c>
      <c r="D1075" s="1">
        <v>87.550003000000004</v>
      </c>
      <c r="E1075" s="1">
        <v>88.449996999999996</v>
      </c>
      <c r="F1075" s="1">
        <v>7549000</v>
      </c>
      <c r="G1075" s="1">
        <v>85.659542999999999</v>
      </c>
      <c r="H1075" s="2">
        <f t="shared" si="8"/>
        <v>1.9126581183009694E-2</v>
      </c>
      <c r="I1075" s="1">
        <f t="shared" si="9"/>
        <v>1.9126583394879573E-2</v>
      </c>
      <c r="J1075" s="11">
        <v>1.2418191738838388E-2</v>
      </c>
    </row>
    <row r="1076" spans="1:10" ht="13" x14ac:dyDescent="0.15">
      <c r="A1076" s="3">
        <v>41918</v>
      </c>
      <c r="B1076" s="1">
        <v>88.790001000000004</v>
      </c>
      <c r="C1076" s="1">
        <v>89.18</v>
      </c>
      <c r="D1076" s="1">
        <v>88.07</v>
      </c>
      <c r="E1076" s="1">
        <v>88.559997999999993</v>
      </c>
      <c r="F1076" s="1">
        <v>4047800</v>
      </c>
      <c r="G1076" s="1">
        <v>85.766073000000006</v>
      </c>
      <c r="H1076" s="2">
        <f t="shared" si="8"/>
        <v>1.2436518228485288E-3</v>
      </c>
      <c r="I1076" s="1">
        <f t="shared" si="9"/>
        <v>1.2436442720690963E-3</v>
      </c>
      <c r="J1076" s="11">
        <v>-1.0452448324976456E-3</v>
      </c>
    </row>
    <row r="1077" spans="1:10" ht="13" x14ac:dyDescent="0.15">
      <c r="A1077" s="3">
        <v>41919</v>
      </c>
      <c r="B1077" s="1">
        <v>88</v>
      </c>
      <c r="C1077" s="1">
        <v>88.260002</v>
      </c>
      <c r="D1077" s="1">
        <v>87.040001000000004</v>
      </c>
      <c r="E1077" s="1">
        <v>87.110000999999997</v>
      </c>
      <c r="F1077" s="1">
        <v>6217600</v>
      </c>
      <c r="G1077" s="1">
        <v>84.361821000000006</v>
      </c>
      <c r="H1077" s="2">
        <f t="shared" si="8"/>
        <v>-1.637304689189352E-2</v>
      </c>
      <c r="I1077" s="1">
        <f t="shared" si="9"/>
        <v>-1.6373047650205454E-2</v>
      </c>
      <c r="J1077" s="11">
        <v>-1.6038192730180829E-2</v>
      </c>
    </row>
    <row r="1078" spans="1:10" ht="13" x14ac:dyDescent="0.15">
      <c r="A1078" s="3">
        <v>41920</v>
      </c>
      <c r="B1078" s="1">
        <v>87.059997999999993</v>
      </c>
      <c r="C1078" s="1">
        <v>88.150002000000001</v>
      </c>
      <c r="D1078" s="1">
        <v>86.330001999999993</v>
      </c>
      <c r="E1078" s="1">
        <v>88.110000999999997</v>
      </c>
      <c r="F1078" s="1">
        <v>7008000</v>
      </c>
      <c r="G1078" s="1">
        <v>85.330273000000005</v>
      </c>
      <c r="H1078" s="2">
        <f t="shared" si="8"/>
        <v>1.1479738130183239E-2</v>
      </c>
      <c r="I1078" s="1">
        <f t="shared" si="9"/>
        <v>1.1479742714420533E-2</v>
      </c>
      <c r="J1078" s="11">
        <v>1.6437804228753756E-2</v>
      </c>
    </row>
    <row r="1079" spans="1:10" ht="13" x14ac:dyDescent="0.15">
      <c r="A1079" s="3">
        <v>41921</v>
      </c>
      <c r="B1079" s="1">
        <v>88.029999000000004</v>
      </c>
      <c r="C1079" s="1">
        <v>88.160004000000001</v>
      </c>
      <c r="D1079" s="1">
        <v>85.57</v>
      </c>
      <c r="E1079" s="1">
        <v>85.709998999999996</v>
      </c>
      <c r="F1079" s="1">
        <v>8726200</v>
      </c>
      <c r="G1079" s="1">
        <v>83.005987000000005</v>
      </c>
      <c r="H1079" s="2">
        <f t="shared" si="8"/>
        <v>-2.7238701313827027E-2</v>
      </c>
      <c r="I1079" s="1">
        <f t="shared" si="9"/>
        <v>-2.7238703431782068E-2</v>
      </c>
      <c r="J1079" s="11">
        <v>-1.9710859704205302E-2</v>
      </c>
    </row>
    <row r="1080" spans="1:10" ht="13" x14ac:dyDescent="0.15">
      <c r="A1080" s="3">
        <v>41922</v>
      </c>
      <c r="B1080" s="1">
        <v>85.919998000000007</v>
      </c>
      <c r="C1080" s="1">
        <v>87</v>
      </c>
      <c r="D1080" s="1">
        <v>85.400002000000001</v>
      </c>
      <c r="E1080" s="1">
        <v>86.269997000000004</v>
      </c>
      <c r="F1080" s="1">
        <v>12675300</v>
      </c>
      <c r="G1080" s="1">
        <v>83.548317999999995</v>
      </c>
      <c r="H1080" s="2">
        <f t="shared" si="8"/>
        <v>6.5336367580637513E-3</v>
      </c>
      <c r="I1080" s="1">
        <f t="shared" si="9"/>
        <v>6.5336371459565933E-3</v>
      </c>
      <c r="J1080" s="11">
        <v>-6.9120992841813934E-3</v>
      </c>
    </row>
    <row r="1081" spans="1:10" ht="13" x14ac:dyDescent="0.15">
      <c r="A1081" s="3">
        <v>41925</v>
      </c>
      <c r="B1081" s="1">
        <v>85.919998000000007</v>
      </c>
      <c r="C1081" s="1">
        <v>86.389999000000003</v>
      </c>
      <c r="D1081" s="1">
        <v>83.760002</v>
      </c>
      <c r="E1081" s="1">
        <v>83.910004000000001</v>
      </c>
      <c r="F1081" s="1">
        <v>9039800</v>
      </c>
      <c r="G1081" s="1">
        <v>81.262778999999995</v>
      </c>
      <c r="H1081" s="2">
        <f t="shared" si="8"/>
        <v>-2.7355895236671944E-2</v>
      </c>
      <c r="I1081" s="1">
        <f t="shared" si="9"/>
        <v>-2.7355894824836573E-2</v>
      </c>
      <c r="J1081" s="11">
        <v>-1.3480896830746412E-2</v>
      </c>
    </row>
    <row r="1082" spans="1:10" ht="13" x14ac:dyDescent="0.15">
      <c r="A1082" s="3">
        <v>41926</v>
      </c>
      <c r="B1082" s="1">
        <v>84.75</v>
      </c>
      <c r="C1082" s="1">
        <v>85.519997000000004</v>
      </c>
      <c r="D1082" s="1">
        <v>83.900002000000001</v>
      </c>
      <c r="E1082" s="1">
        <v>84.139999000000003</v>
      </c>
      <c r="F1082" s="1">
        <v>8607100</v>
      </c>
      <c r="G1082" s="1">
        <v>81.485518999999996</v>
      </c>
      <c r="H1082" s="2">
        <f t="shared" si="8"/>
        <v>2.7409723398416522E-3</v>
      </c>
      <c r="I1082" s="1">
        <f t="shared" si="9"/>
        <v>2.7409842826074376E-3</v>
      </c>
      <c r="J1082" s="11">
        <v>-3.6026313766910018E-4</v>
      </c>
    </row>
    <row r="1083" spans="1:10" ht="13" x14ac:dyDescent="0.15">
      <c r="A1083" s="3">
        <v>41927</v>
      </c>
      <c r="B1083" s="1">
        <v>82.389999000000003</v>
      </c>
      <c r="C1083" s="1">
        <v>83.760002</v>
      </c>
      <c r="D1083" s="1">
        <v>78.540001000000004</v>
      </c>
      <c r="E1083" s="1">
        <v>82.080001999999993</v>
      </c>
      <c r="F1083" s="1">
        <v>21844400</v>
      </c>
      <c r="G1083" s="1">
        <v>79.490510999999998</v>
      </c>
      <c r="H1083" s="2">
        <f t="shared" si="8"/>
        <v>-2.4482969152400509E-2</v>
      </c>
      <c r="I1083" s="1">
        <f t="shared" si="9"/>
        <v>-2.4482975926066061E-2</v>
      </c>
      <c r="J1083" s="11">
        <v>-1.0631209040690377E-2</v>
      </c>
    </row>
    <row r="1084" spans="1:10" ht="13" x14ac:dyDescent="0.15">
      <c r="A1084" s="3">
        <v>41928</v>
      </c>
      <c r="B1084" s="1">
        <v>79.930000000000007</v>
      </c>
      <c r="C1084" s="1">
        <v>82.470000999999996</v>
      </c>
      <c r="D1084" s="1">
        <v>79.550003000000004</v>
      </c>
      <c r="E1084" s="1">
        <v>81.739998</v>
      </c>
      <c r="F1084" s="1">
        <v>13216500</v>
      </c>
      <c r="G1084" s="1">
        <v>79.161232999999996</v>
      </c>
      <c r="H1084" s="2">
        <f t="shared" si="8"/>
        <v>-4.1423488269407369E-3</v>
      </c>
      <c r="I1084" s="1">
        <f t="shared" si="9"/>
        <v>-4.142356060586932E-3</v>
      </c>
      <c r="J1084" s="11">
        <v>-1.517804130837509E-3</v>
      </c>
    </row>
    <row r="1085" spans="1:10" ht="13" x14ac:dyDescent="0.15">
      <c r="A1085" s="3">
        <v>41929</v>
      </c>
      <c r="B1085" s="1">
        <v>82.68</v>
      </c>
      <c r="C1085" s="1">
        <v>84.660004000000001</v>
      </c>
      <c r="D1085" s="1">
        <v>82.68</v>
      </c>
      <c r="E1085" s="1">
        <v>83.830001999999993</v>
      </c>
      <c r="F1085" s="1">
        <v>12381800</v>
      </c>
      <c r="G1085" s="1">
        <v>81.185300999999995</v>
      </c>
      <c r="H1085" s="2">
        <f t="shared" si="8"/>
        <v>2.5568926488106755E-2</v>
      </c>
      <c r="I1085" s="1">
        <f t="shared" si="9"/>
        <v>2.5568929680516723E-2</v>
      </c>
      <c r="J1085" s="11">
        <v>1.6328473500701803E-2</v>
      </c>
    </row>
    <row r="1086" spans="1:10" ht="13" x14ac:dyDescent="0.15">
      <c r="A1086" s="3">
        <v>41932</v>
      </c>
      <c r="B1086" s="1">
        <v>84.230002999999996</v>
      </c>
      <c r="C1086" s="1">
        <v>85.610000999999997</v>
      </c>
      <c r="D1086" s="1">
        <v>84.150002000000001</v>
      </c>
      <c r="E1086" s="1">
        <v>85.519997000000004</v>
      </c>
      <c r="F1086" s="1">
        <v>8302100</v>
      </c>
      <c r="G1086" s="1">
        <v>82.821978999999999</v>
      </c>
      <c r="H1086" s="2">
        <f t="shared" si="8"/>
        <v>2.0159787184545343E-2</v>
      </c>
      <c r="I1086" s="1">
        <f t="shared" si="9"/>
        <v>2.0159782372427288E-2</v>
      </c>
      <c r="J1086" s="11">
        <v>1.1757800819317717E-3</v>
      </c>
    </row>
    <row r="1087" spans="1:10" ht="13" x14ac:dyDescent="0.15">
      <c r="A1087" s="3">
        <v>41933</v>
      </c>
      <c r="B1087" s="1">
        <v>86.32</v>
      </c>
      <c r="C1087" s="1">
        <v>87.68</v>
      </c>
      <c r="D1087" s="1">
        <v>86.25</v>
      </c>
      <c r="E1087" s="1">
        <v>87.540001000000004</v>
      </c>
      <c r="F1087" s="1">
        <v>9170400</v>
      </c>
      <c r="G1087" s="1">
        <v>84.778255999999999</v>
      </c>
      <c r="H1087" s="2">
        <f t="shared" si="8"/>
        <v>2.3620253401084663E-2</v>
      </c>
      <c r="I1087" s="1">
        <f t="shared" si="9"/>
        <v>2.3620263891545021E-2</v>
      </c>
      <c r="J1087" s="11">
        <v>1.3118595133285345E-2</v>
      </c>
    </row>
    <row r="1088" spans="1:10" ht="13" x14ac:dyDescent="0.15">
      <c r="A1088" s="3">
        <v>41934</v>
      </c>
      <c r="B1088" s="1">
        <v>87.940002000000007</v>
      </c>
      <c r="C1088" s="1">
        <v>88.610000999999997</v>
      </c>
      <c r="D1088" s="1">
        <v>86.980002999999996</v>
      </c>
      <c r="E1088" s="1">
        <v>87.099997999999999</v>
      </c>
      <c r="F1088" s="1">
        <v>9314500</v>
      </c>
      <c r="G1088" s="1">
        <v>84.352135000000004</v>
      </c>
      <c r="H1088" s="2">
        <f t="shared" si="8"/>
        <v>-5.0263079160806079E-3</v>
      </c>
      <c r="I1088" s="1">
        <f t="shared" si="9"/>
        <v>-5.026300611798323E-3</v>
      </c>
      <c r="J1088" s="11">
        <v>-9.2381576990054337E-3</v>
      </c>
    </row>
    <row r="1089" spans="1:10" ht="13" x14ac:dyDescent="0.15">
      <c r="A1089" s="3">
        <v>41935</v>
      </c>
      <c r="B1089" s="1">
        <v>88.209998999999996</v>
      </c>
      <c r="C1089" s="1">
        <v>88.629997000000003</v>
      </c>
      <c r="D1089" s="1">
        <v>87.760002</v>
      </c>
      <c r="E1089" s="1">
        <v>87.989998</v>
      </c>
      <c r="F1089" s="1">
        <v>7245300</v>
      </c>
      <c r="G1089" s="1">
        <v>85.214055999999999</v>
      </c>
      <c r="H1089" s="2">
        <f t="shared" si="8"/>
        <v>1.0218140303516431E-2</v>
      </c>
      <c r="I1089" s="1">
        <f t="shared" si="9"/>
        <v>1.0218129037279202E-2</v>
      </c>
      <c r="J1089" s="11">
        <v>1.3156908189705212E-2</v>
      </c>
    </row>
    <row r="1090" spans="1:10" ht="13" x14ac:dyDescent="0.15">
      <c r="A1090" s="3">
        <v>41936</v>
      </c>
      <c r="B1090" s="1">
        <v>87.910004000000001</v>
      </c>
      <c r="C1090" s="1">
        <v>88.660004000000001</v>
      </c>
      <c r="D1090" s="1">
        <v>87.580001999999993</v>
      </c>
      <c r="E1090" s="1">
        <v>88.610000999999997</v>
      </c>
      <c r="F1090" s="1">
        <v>4937500</v>
      </c>
      <c r="G1090" s="1">
        <v>85.814498999999998</v>
      </c>
      <c r="H1090" s="2">
        <f t="shared" si="8"/>
        <v>7.0462895112237299E-3</v>
      </c>
      <c r="I1090" s="1">
        <f t="shared" si="9"/>
        <v>7.0462905791035049E-3</v>
      </c>
      <c r="J1090" s="11">
        <v>7.6454329992554047E-3</v>
      </c>
    </row>
    <row r="1091" spans="1:10" ht="13" x14ac:dyDescent="0.15">
      <c r="A1091" s="3">
        <v>41939</v>
      </c>
      <c r="B1091" s="1">
        <v>88.470000999999996</v>
      </c>
      <c r="C1091" s="1">
        <v>88.989998</v>
      </c>
      <c r="D1091" s="1">
        <v>88.239998</v>
      </c>
      <c r="E1091" s="1">
        <v>88.449996999999996</v>
      </c>
      <c r="F1091" s="1">
        <v>5644300</v>
      </c>
      <c r="G1091" s="1">
        <v>85.659542999999999</v>
      </c>
      <c r="H1091" s="2">
        <f t="shared" si="8"/>
        <v>-1.8057103960533835E-3</v>
      </c>
      <c r="I1091" s="1">
        <f t="shared" si="9"/>
        <v>-1.8057088464735842E-3</v>
      </c>
      <c r="J1091" s="11">
        <v>7.4555097916171426E-4</v>
      </c>
    </row>
    <row r="1092" spans="1:10" ht="13" x14ac:dyDescent="0.15">
      <c r="A1092" s="3">
        <v>41940</v>
      </c>
      <c r="B1092" s="1">
        <v>89.040001000000004</v>
      </c>
      <c r="C1092" s="1">
        <v>89.959998999999996</v>
      </c>
      <c r="D1092" s="1">
        <v>88.949996999999996</v>
      </c>
      <c r="E1092" s="1">
        <v>89.93</v>
      </c>
      <c r="F1092" s="1">
        <v>4540000</v>
      </c>
      <c r="G1092" s="1">
        <v>87.092854000000003</v>
      </c>
      <c r="H1092" s="2">
        <f t="shared" si="8"/>
        <v>1.6732651782905211E-2</v>
      </c>
      <c r="I1092" s="1">
        <f t="shared" si="9"/>
        <v>1.6732648223444332E-2</v>
      </c>
      <c r="J1092" s="11">
        <v>1.1167274716285074E-2</v>
      </c>
    </row>
    <row r="1093" spans="1:10" ht="13" x14ac:dyDescent="0.15">
      <c r="A1093" s="3">
        <v>41941</v>
      </c>
      <c r="B1093" s="1">
        <v>89.839995999999999</v>
      </c>
      <c r="C1093" s="1">
        <v>90.25</v>
      </c>
      <c r="D1093" s="1">
        <v>88.949996999999996</v>
      </c>
      <c r="E1093" s="1">
        <v>89.529999000000004</v>
      </c>
      <c r="F1093" s="1">
        <v>5442100</v>
      </c>
      <c r="G1093" s="1">
        <v>86.705472</v>
      </c>
      <c r="H1093" s="2">
        <f t="shared" si="8"/>
        <v>-4.4479150450350618E-3</v>
      </c>
      <c r="I1093" s="1">
        <f t="shared" si="9"/>
        <v>-4.447919458466734E-3</v>
      </c>
      <c r="J1093" s="11">
        <v>-1.8487540978787569E-3</v>
      </c>
    </row>
    <row r="1094" spans="1:10" ht="13" x14ac:dyDescent="0.15">
      <c r="A1094" s="3">
        <v>41942</v>
      </c>
      <c r="B1094" s="1">
        <v>89.440002000000007</v>
      </c>
      <c r="C1094" s="1">
        <v>90.540001000000004</v>
      </c>
      <c r="D1094" s="1">
        <v>88.910004000000001</v>
      </c>
      <c r="E1094" s="1">
        <v>90.220000999999996</v>
      </c>
      <c r="F1094" s="1">
        <v>4445300</v>
      </c>
      <c r="G1094" s="1">
        <v>87.373705999999999</v>
      </c>
      <c r="H1094" s="2">
        <f t="shared" si="8"/>
        <v>7.7069363085773366E-3</v>
      </c>
      <c r="I1094" s="1">
        <f t="shared" si="9"/>
        <v>7.7069414949958196E-3</v>
      </c>
      <c r="J1094" s="11">
        <v>1.3026117870808129E-2</v>
      </c>
    </row>
    <row r="1095" spans="1:10" ht="13" x14ac:dyDescent="0.15">
      <c r="A1095" s="3">
        <v>41943</v>
      </c>
      <c r="B1095" s="1">
        <v>91.510002</v>
      </c>
      <c r="C1095" s="1">
        <v>91.980002999999996</v>
      </c>
      <c r="D1095" s="1">
        <v>90.75</v>
      </c>
      <c r="E1095" s="1">
        <v>91.379997000000003</v>
      </c>
      <c r="F1095" s="1">
        <v>7472200</v>
      </c>
      <c r="G1095" s="1">
        <v>88.497106000000002</v>
      </c>
      <c r="H1095" s="2">
        <f t="shared" si="8"/>
        <v>1.2857415064759384E-2</v>
      </c>
      <c r="I1095" s="1">
        <f t="shared" si="9"/>
        <v>1.2857415021402478E-2</v>
      </c>
      <c r="J1095" s="11">
        <v>1.134602184230934E-2</v>
      </c>
    </row>
    <row r="1096" spans="1:10" ht="13" x14ac:dyDescent="0.15">
      <c r="A1096" s="3">
        <v>41946</v>
      </c>
      <c r="B1096" s="1">
        <v>91.239998</v>
      </c>
      <c r="C1096" s="1">
        <v>91.82</v>
      </c>
      <c r="D1096" s="1">
        <v>91</v>
      </c>
      <c r="E1096" s="1">
        <v>91.709998999999996</v>
      </c>
      <c r="F1096" s="1">
        <v>5447700</v>
      </c>
      <c r="G1096" s="1">
        <v>88.816697000000005</v>
      </c>
      <c r="H1096" s="2">
        <f t="shared" si="8"/>
        <v>3.6113155048581721E-3</v>
      </c>
      <c r="I1096" s="1">
        <f t="shared" si="9"/>
        <v>3.6113158321810276E-3</v>
      </c>
      <c r="J1096" s="11">
        <v>-1.3961227528664847E-3</v>
      </c>
    </row>
    <row r="1097" spans="1:10" ht="13" x14ac:dyDescent="0.15">
      <c r="A1097" s="3">
        <v>41947</v>
      </c>
      <c r="B1097" s="1">
        <v>91.970000999999996</v>
      </c>
      <c r="C1097" s="1">
        <v>91.980002999999996</v>
      </c>
      <c r="D1097" s="1">
        <v>89.800003000000004</v>
      </c>
      <c r="E1097" s="1">
        <v>90.349997999999999</v>
      </c>
      <c r="F1097" s="1">
        <v>7928500</v>
      </c>
      <c r="G1097" s="1">
        <v>87.499601999999996</v>
      </c>
      <c r="H1097" s="2">
        <f t="shared" si="8"/>
        <v>-1.4829364462210897E-2</v>
      </c>
      <c r="I1097" s="1">
        <f t="shared" si="9"/>
        <v>-1.4829362546549202E-2</v>
      </c>
      <c r="J1097" s="11">
        <v>1.0134381286283243E-3</v>
      </c>
    </row>
    <row r="1098" spans="1:10" ht="13" x14ac:dyDescent="0.15">
      <c r="A1098" s="3">
        <v>41948</v>
      </c>
      <c r="B1098" s="1">
        <v>91.599997999999999</v>
      </c>
      <c r="C1098" s="1">
        <v>91.599997999999999</v>
      </c>
      <c r="D1098" s="1">
        <v>89.589995999999999</v>
      </c>
      <c r="E1098" s="1">
        <v>91</v>
      </c>
      <c r="F1098" s="1">
        <v>7021000</v>
      </c>
      <c r="G1098" s="1">
        <v>88.129097000000002</v>
      </c>
      <c r="H1098" s="2">
        <f t="shared" si="8"/>
        <v>7.1942668997070774E-3</v>
      </c>
      <c r="I1098" s="1">
        <f t="shared" si="9"/>
        <v>7.1942612950400128E-3</v>
      </c>
      <c r="J1098" s="11">
        <v>5.7921299854772346E-3</v>
      </c>
    </row>
    <row r="1099" spans="1:10" ht="13" x14ac:dyDescent="0.15">
      <c r="A1099" s="3">
        <v>41949</v>
      </c>
      <c r="B1099" s="1">
        <v>91.290001000000004</v>
      </c>
      <c r="C1099" s="1">
        <v>92</v>
      </c>
      <c r="D1099" s="1">
        <v>91.150002000000001</v>
      </c>
      <c r="E1099" s="1">
        <v>92</v>
      </c>
      <c r="F1099" s="1">
        <v>9938800</v>
      </c>
      <c r="G1099" s="1">
        <v>89.097549000000001</v>
      </c>
      <c r="H1099" s="2">
        <f t="shared" si="8"/>
        <v>1.098901098901099E-2</v>
      </c>
      <c r="I1099" s="1">
        <f t="shared" si="9"/>
        <v>1.098901535323798E-2</v>
      </c>
      <c r="J1099" s="11">
        <v>4.0001877545541558E-3</v>
      </c>
    </row>
    <row r="1100" spans="1:10" ht="13" x14ac:dyDescent="0.15">
      <c r="A1100" s="3">
        <v>41950</v>
      </c>
      <c r="B1100" s="1">
        <v>89.389999000000003</v>
      </c>
      <c r="C1100" s="1">
        <v>90.019997000000004</v>
      </c>
      <c r="D1100" s="1">
        <v>88.650002000000001</v>
      </c>
      <c r="E1100" s="1">
        <v>90</v>
      </c>
      <c r="F1100" s="1">
        <v>16176300</v>
      </c>
      <c r="G1100" s="1">
        <v>87.160646</v>
      </c>
      <c r="H1100" s="2">
        <f t="shared" si="8"/>
        <v>-2.1739130434782608E-2</v>
      </c>
      <c r="I1100" s="1">
        <f t="shared" si="9"/>
        <v>-2.1739127750865526E-2</v>
      </c>
      <c r="J1100" s="11">
        <v>1.1084919809059908E-3</v>
      </c>
    </row>
    <row r="1101" spans="1:10" ht="13" x14ac:dyDescent="0.15">
      <c r="A1101" s="3">
        <v>41953</v>
      </c>
      <c r="B1101" s="1">
        <v>90.239998</v>
      </c>
      <c r="C1101" s="1">
        <v>90.419998000000007</v>
      </c>
      <c r="D1101" s="1">
        <v>88.949996999999996</v>
      </c>
      <c r="E1101" s="1">
        <v>89.779999000000004</v>
      </c>
      <c r="F1101" s="1">
        <v>8155700</v>
      </c>
      <c r="G1101" s="1">
        <v>86.947585000000004</v>
      </c>
      <c r="H1101" s="2">
        <f t="shared" si="8"/>
        <v>-2.4444555555555147E-3</v>
      </c>
      <c r="I1101" s="1">
        <f t="shared" si="9"/>
        <v>-2.4444632959695614E-3</v>
      </c>
      <c r="J1101" s="11">
        <v>2.265318042250491E-3</v>
      </c>
    </row>
    <row r="1102" spans="1:10" ht="13" x14ac:dyDescent="0.15">
      <c r="A1102" s="3">
        <v>41954</v>
      </c>
      <c r="B1102" s="1">
        <v>90.010002</v>
      </c>
      <c r="C1102" s="1">
        <v>90.029999000000004</v>
      </c>
      <c r="D1102" s="1">
        <v>89.129997000000003</v>
      </c>
      <c r="E1102" s="1">
        <v>89.980002999999996</v>
      </c>
      <c r="F1102" s="1">
        <v>5896800</v>
      </c>
      <c r="G1102" s="1">
        <v>87.141279999999995</v>
      </c>
      <c r="H1102" s="2">
        <f t="shared" si="8"/>
        <v>2.2277122101548781E-3</v>
      </c>
      <c r="I1102" s="1">
        <f t="shared" si="9"/>
        <v>2.2277214485024632E-3</v>
      </c>
      <c r="J1102" s="11">
        <v>6.5866759975456422E-5</v>
      </c>
    </row>
    <row r="1103" spans="1:10" ht="13" x14ac:dyDescent="0.15">
      <c r="A1103" s="3">
        <v>41955</v>
      </c>
      <c r="B1103" s="1">
        <v>89.769997000000004</v>
      </c>
      <c r="C1103" s="1">
        <v>90.120002999999997</v>
      </c>
      <c r="D1103" s="1">
        <v>89.330001999999993</v>
      </c>
      <c r="E1103" s="1">
        <v>89.900002000000001</v>
      </c>
      <c r="F1103" s="1">
        <v>5262500</v>
      </c>
      <c r="G1103" s="1">
        <v>87.063801999999995</v>
      </c>
      <c r="H1103" s="2">
        <f t="shared" si="8"/>
        <v>-8.8909754759616724E-4</v>
      </c>
      <c r="I1103" s="1">
        <f t="shared" si="9"/>
        <v>-8.8910789467401986E-4</v>
      </c>
      <c r="J1103" s="11">
        <v>-1.5334574367129164E-4</v>
      </c>
    </row>
    <row r="1104" spans="1:10" ht="13" x14ac:dyDescent="0.15">
      <c r="A1104" s="3">
        <v>41956</v>
      </c>
      <c r="B1104" s="1">
        <v>90.099997999999999</v>
      </c>
      <c r="C1104" s="1">
        <v>90.709998999999996</v>
      </c>
      <c r="D1104" s="1">
        <v>90.029999000000004</v>
      </c>
      <c r="E1104" s="1">
        <v>90.489998</v>
      </c>
      <c r="F1104" s="1">
        <v>5097900</v>
      </c>
      <c r="G1104" s="1">
        <v>87.635185000000007</v>
      </c>
      <c r="H1104" s="2">
        <f t="shared" si="8"/>
        <v>6.5628029685694481E-3</v>
      </c>
      <c r="I1104" s="1">
        <f t="shared" si="9"/>
        <v>6.5628078130565851E-3</v>
      </c>
      <c r="J1104" s="11">
        <v>2.3046434742747903E-3</v>
      </c>
    </row>
    <row r="1105" spans="1:10" ht="13" x14ac:dyDescent="0.15">
      <c r="A1105" s="3">
        <v>41957</v>
      </c>
      <c r="B1105" s="1">
        <v>90.68</v>
      </c>
      <c r="C1105" s="1">
        <v>90.849997999999999</v>
      </c>
      <c r="D1105" s="1">
        <v>90.379997000000003</v>
      </c>
      <c r="E1105" s="1">
        <v>90.800003000000004</v>
      </c>
      <c r="F1105" s="1">
        <v>4280300</v>
      </c>
      <c r="G1105" s="1">
        <v>87.935410000000005</v>
      </c>
      <c r="H1105" s="2">
        <f t="shared" si="8"/>
        <v>3.4258482357354442E-3</v>
      </c>
      <c r="I1105" s="1">
        <f t="shared" si="9"/>
        <v>3.4258500167483811E-3</v>
      </c>
      <c r="J1105" s="11">
        <v>-1.0224350349768315E-3</v>
      </c>
    </row>
    <row r="1106" spans="1:10" ht="13" x14ac:dyDescent="0.15">
      <c r="A1106" s="3">
        <v>41960</v>
      </c>
      <c r="B1106" s="1">
        <v>90.5</v>
      </c>
      <c r="C1106" s="1">
        <v>90.779999000000004</v>
      </c>
      <c r="D1106" s="1">
        <v>90.050003000000004</v>
      </c>
      <c r="E1106" s="1">
        <v>90.410004000000001</v>
      </c>
      <c r="F1106" s="1">
        <v>4147900</v>
      </c>
      <c r="G1106" s="1">
        <v>87.557714000000004</v>
      </c>
      <c r="H1106" s="2">
        <f t="shared" si="8"/>
        <v>-4.2951430298961892E-3</v>
      </c>
      <c r="I1106" s="1">
        <f t="shared" si="9"/>
        <v>-4.2951525443504527E-3</v>
      </c>
      <c r="J1106" s="11">
        <v>7.377352787918312E-4</v>
      </c>
    </row>
    <row r="1107" spans="1:10" ht="13" x14ac:dyDescent="0.15">
      <c r="A1107" s="3">
        <v>41961</v>
      </c>
      <c r="B1107" s="1">
        <v>90.330001999999993</v>
      </c>
      <c r="C1107" s="1">
        <v>90.690002000000007</v>
      </c>
      <c r="D1107" s="1">
        <v>90.129997000000003</v>
      </c>
      <c r="E1107" s="1">
        <v>90.279999000000004</v>
      </c>
      <c r="F1107" s="1">
        <v>4461600</v>
      </c>
      <c r="G1107" s="1">
        <v>87.431810999999996</v>
      </c>
      <c r="H1107" s="2">
        <f t="shared" si="8"/>
        <v>-1.4379492782678898E-3</v>
      </c>
      <c r="I1107" s="1">
        <f t="shared" si="9"/>
        <v>-1.4379429778169869E-3</v>
      </c>
      <c r="J1107" s="11">
        <v>2.2705619696561405E-3</v>
      </c>
    </row>
    <row r="1108" spans="1:10" ht="13" x14ac:dyDescent="0.15">
      <c r="A1108" s="3">
        <v>41962</v>
      </c>
      <c r="B1108" s="1">
        <v>90.260002</v>
      </c>
      <c r="C1108" s="1">
        <v>90.279999000000004</v>
      </c>
      <c r="D1108" s="1">
        <v>89.190002000000007</v>
      </c>
      <c r="E1108" s="1">
        <v>89.82</v>
      </c>
      <c r="F1108" s="1">
        <v>7709500</v>
      </c>
      <c r="G1108" s="1">
        <v>86.986323999999996</v>
      </c>
      <c r="H1108" s="2">
        <f t="shared" si="8"/>
        <v>-5.0952481734078273E-3</v>
      </c>
      <c r="I1108" s="1">
        <f t="shared" si="9"/>
        <v>-5.0952507434622396E-3</v>
      </c>
      <c r="J1108" s="11">
        <v>-1.1815135858311699E-4</v>
      </c>
    </row>
    <row r="1109" spans="1:10" ht="13" x14ac:dyDescent="0.15">
      <c r="A1109" s="3">
        <v>41963</v>
      </c>
      <c r="B1109" s="1">
        <v>89.25</v>
      </c>
      <c r="C1109" s="1">
        <v>89.459998999999996</v>
      </c>
      <c r="D1109" s="1">
        <v>88.75</v>
      </c>
      <c r="E1109" s="1">
        <v>88.900002000000001</v>
      </c>
      <c r="F1109" s="1">
        <v>8602600</v>
      </c>
      <c r="G1109" s="1">
        <v>86.095349999999996</v>
      </c>
      <c r="H1109" s="2">
        <f t="shared" si="8"/>
        <v>-1.0242685370741401E-2</v>
      </c>
      <c r="I1109" s="1">
        <f t="shared" si="9"/>
        <v>-1.0242690563633888E-2</v>
      </c>
      <c r="J1109" s="11">
        <v>1.8811510249144602E-3</v>
      </c>
    </row>
    <row r="1110" spans="1:10" ht="13" x14ac:dyDescent="0.15">
      <c r="A1110" s="3">
        <v>41964</v>
      </c>
      <c r="B1110" s="1">
        <v>89.690002000000007</v>
      </c>
      <c r="C1110" s="1">
        <v>89.800003000000004</v>
      </c>
      <c r="D1110" s="1">
        <v>88.760002</v>
      </c>
      <c r="E1110" s="1">
        <v>88.959998999999996</v>
      </c>
      <c r="F1110" s="1">
        <v>7383100</v>
      </c>
      <c r="G1110" s="1">
        <v>86.153454999999994</v>
      </c>
      <c r="H1110" s="2">
        <f t="shared" si="8"/>
        <v>6.7488187458078616E-4</v>
      </c>
      <c r="I1110" s="1">
        <f t="shared" si="9"/>
        <v>6.7489126880833437E-4</v>
      </c>
      <c r="J1110" s="11">
        <v>5.1391472430723142E-3</v>
      </c>
    </row>
    <row r="1111" spans="1:10" ht="13" x14ac:dyDescent="0.15">
      <c r="A1111" s="3">
        <v>41967</v>
      </c>
      <c r="B1111" s="1">
        <v>89.32</v>
      </c>
      <c r="C1111" s="1">
        <v>90.660004000000001</v>
      </c>
      <c r="D1111" s="1">
        <v>89.32</v>
      </c>
      <c r="E1111" s="1">
        <v>90.580001999999993</v>
      </c>
      <c r="F1111" s="1">
        <v>6503300</v>
      </c>
      <c r="G1111" s="1">
        <v>87.722348999999994</v>
      </c>
      <c r="H1111" s="2">
        <f t="shared" si="8"/>
        <v>1.8210465582401782E-2</v>
      </c>
      <c r="I1111" s="1">
        <f t="shared" si="9"/>
        <v>1.8210459464452124E-2</v>
      </c>
      <c r="J1111" s="11">
        <v>4.4019165336305104E-4</v>
      </c>
    </row>
    <row r="1112" spans="1:10" ht="13" x14ac:dyDescent="0.15">
      <c r="A1112" s="3">
        <v>41968</v>
      </c>
      <c r="B1112" s="1">
        <v>90.709998999999996</v>
      </c>
      <c r="C1112" s="1">
        <v>91.919998000000007</v>
      </c>
      <c r="D1112" s="1">
        <v>90.709998999999996</v>
      </c>
      <c r="E1112" s="1">
        <v>91.650002000000001</v>
      </c>
      <c r="F1112" s="1">
        <v>7404200</v>
      </c>
      <c r="G1112" s="1">
        <v>88.758591999999993</v>
      </c>
      <c r="H1112" s="2">
        <f t="shared" si="8"/>
        <v>1.1812761938336096E-2</v>
      </c>
      <c r="I1112" s="1">
        <f t="shared" si="9"/>
        <v>1.1812759368767006E-2</v>
      </c>
      <c r="J1112" s="11">
        <v>-1.661778287670183E-4</v>
      </c>
    </row>
    <row r="1113" spans="1:10" ht="13" x14ac:dyDescent="0.15">
      <c r="A1113" s="3">
        <v>41969</v>
      </c>
      <c r="B1113" s="1">
        <v>91.959998999999996</v>
      </c>
      <c r="C1113" s="1">
        <v>92.279999000000004</v>
      </c>
      <c r="D1113" s="1">
        <v>91.669998000000007</v>
      </c>
      <c r="E1113" s="1">
        <v>91.919998000000007</v>
      </c>
      <c r="F1113" s="1">
        <v>4607200</v>
      </c>
      <c r="G1113" s="1">
        <v>89.020071000000002</v>
      </c>
      <c r="H1113" s="2">
        <f t="shared" si="8"/>
        <v>2.9459464714469523E-3</v>
      </c>
      <c r="I1113" s="1">
        <f t="shared" si="9"/>
        <v>2.9459570516847367E-3</v>
      </c>
      <c r="J1113" s="11">
        <v>7.1909029137892069E-4</v>
      </c>
    </row>
    <row r="1114" spans="1:10" ht="13" x14ac:dyDescent="0.15">
      <c r="A1114" s="3">
        <v>41971</v>
      </c>
      <c r="B1114" s="1">
        <v>92.529999000000004</v>
      </c>
      <c r="C1114" s="1">
        <v>92.959998999999996</v>
      </c>
      <c r="D1114" s="1">
        <v>92.230002999999996</v>
      </c>
      <c r="E1114" s="1">
        <v>92.510002</v>
      </c>
      <c r="F1114" s="1">
        <v>3853000</v>
      </c>
      <c r="G1114" s="1">
        <v>89.591460999999995</v>
      </c>
      <c r="H1114" s="2">
        <f t="shared" si="8"/>
        <v>6.4186685469683463E-3</v>
      </c>
      <c r="I1114" s="1">
        <f t="shared" si="9"/>
        <v>6.4186648424487758E-3</v>
      </c>
      <c r="J1114" s="11">
        <v>2.749814194160387E-5</v>
      </c>
    </row>
    <row r="1115" spans="1:10" ht="13" x14ac:dyDescent="0.15">
      <c r="A1115" s="3">
        <v>41974</v>
      </c>
      <c r="B1115" s="1">
        <v>92.629997000000003</v>
      </c>
      <c r="C1115" s="1">
        <v>93.139999000000003</v>
      </c>
      <c r="D1115" s="1">
        <v>92.099997999999999</v>
      </c>
      <c r="E1115" s="1">
        <v>92.699996999999996</v>
      </c>
      <c r="F1115" s="1">
        <v>6714700</v>
      </c>
      <c r="G1115" s="1">
        <v>89.775462000000005</v>
      </c>
      <c r="H1115" s="2">
        <f t="shared" si="8"/>
        <v>2.053777925547944E-3</v>
      </c>
      <c r="I1115" s="1">
        <f t="shared" si="9"/>
        <v>2.0537783171100336E-3</v>
      </c>
      <c r="J1115" s="11">
        <v>-2.8852791602751492E-3</v>
      </c>
    </row>
    <row r="1116" spans="1:10" ht="13" x14ac:dyDescent="0.15">
      <c r="A1116" s="3">
        <v>41975</v>
      </c>
      <c r="B1116" s="1">
        <v>92.650002000000001</v>
      </c>
      <c r="C1116" s="1">
        <v>93.809997999999993</v>
      </c>
      <c r="D1116" s="1">
        <v>92.419998000000007</v>
      </c>
      <c r="E1116" s="1">
        <v>93.470000999999996</v>
      </c>
      <c r="F1116" s="1">
        <v>6634900</v>
      </c>
      <c r="G1116" s="1">
        <v>90.521174000000002</v>
      </c>
      <c r="H1116" s="2">
        <f t="shared" si="8"/>
        <v>8.3064080358060868E-3</v>
      </c>
      <c r="I1116" s="1">
        <f t="shared" si="9"/>
        <v>8.3064122800058371E-3</v>
      </c>
      <c r="J1116" s="11">
        <v>5.7800051466853413E-3</v>
      </c>
    </row>
    <row r="1117" spans="1:10" ht="13" x14ac:dyDescent="0.15">
      <c r="A1117" s="3">
        <v>41976</v>
      </c>
      <c r="B1117" s="1">
        <v>93.540001000000004</v>
      </c>
      <c r="C1117" s="1">
        <v>93.660004000000001</v>
      </c>
      <c r="D1117" s="1">
        <v>92.5</v>
      </c>
      <c r="E1117" s="1">
        <v>93.110000999999997</v>
      </c>
      <c r="F1117" s="1">
        <v>5492400</v>
      </c>
      <c r="G1117" s="1">
        <v>90.172531000000006</v>
      </c>
      <c r="H1117" s="2">
        <f t="shared" si="8"/>
        <v>-3.8515031148870903E-3</v>
      </c>
      <c r="I1117" s="1">
        <f t="shared" si="9"/>
        <v>-3.851507714648018E-3</v>
      </c>
      <c r="J1117" s="11">
        <v>1.8495073174314663E-3</v>
      </c>
    </row>
    <row r="1118" spans="1:10" ht="13" x14ac:dyDescent="0.15">
      <c r="A1118" s="3">
        <v>41977</v>
      </c>
      <c r="B1118" s="1">
        <v>93.610000999999997</v>
      </c>
      <c r="C1118" s="1">
        <v>93.629997000000003</v>
      </c>
      <c r="D1118" s="1">
        <v>92.57</v>
      </c>
      <c r="E1118" s="1">
        <v>93.230002999999996</v>
      </c>
      <c r="F1118" s="1">
        <v>6017300</v>
      </c>
      <c r="G1118" s="1">
        <v>90.288747999999998</v>
      </c>
      <c r="H1118" s="2">
        <f t="shared" si="8"/>
        <v>1.288819661810545E-3</v>
      </c>
      <c r="I1118" s="1">
        <f t="shared" si="9"/>
        <v>1.2888292999116526E-3</v>
      </c>
      <c r="J1118" s="11">
        <v>-6.9892235759319327E-4</v>
      </c>
    </row>
    <row r="1119" spans="1:10" ht="13" x14ac:dyDescent="0.15">
      <c r="A1119" s="3">
        <v>41978</v>
      </c>
      <c r="B1119" s="1">
        <v>93.690002000000007</v>
      </c>
      <c r="C1119" s="1">
        <v>93.980002999999996</v>
      </c>
      <c r="D1119" s="1">
        <v>93.339995999999999</v>
      </c>
      <c r="E1119" s="1">
        <v>93.760002</v>
      </c>
      <c r="F1119" s="1">
        <v>5226800</v>
      </c>
      <c r="G1119" s="1">
        <v>90.802025999999998</v>
      </c>
      <c r="H1119" s="2">
        <f t="shared" si="8"/>
        <v>5.6848544775870459E-3</v>
      </c>
      <c r="I1119" s="1">
        <f t="shared" si="9"/>
        <v>5.6848501210804217E-3</v>
      </c>
      <c r="J1119" s="11">
        <v>3.2787219780168603E-3</v>
      </c>
    </row>
    <row r="1120" spans="1:10" ht="13" x14ac:dyDescent="0.15">
      <c r="A1120" s="3">
        <v>41981</v>
      </c>
      <c r="B1120" s="1">
        <v>94.209998999999996</v>
      </c>
      <c r="C1120" s="1">
        <v>94.5</v>
      </c>
      <c r="D1120" s="1">
        <v>93.410004000000001</v>
      </c>
      <c r="E1120" s="1">
        <v>93.800003000000004</v>
      </c>
      <c r="F1120" s="1">
        <v>6682200</v>
      </c>
      <c r="G1120" s="1">
        <v>90.840765000000005</v>
      </c>
      <c r="H1120" s="2">
        <f t="shared" si="8"/>
        <v>4.2663181683809826E-4</v>
      </c>
      <c r="I1120" s="1">
        <f t="shared" si="9"/>
        <v>4.2663144983138087E-4</v>
      </c>
      <c r="J1120" s="11">
        <v>-5.9195856493901352E-3</v>
      </c>
    </row>
    <row r="1121" spans="1:10" ht="13" x14ac:dyDescent="0.15">
      <c r="A1121" s="3">
        <v>41982</v>
      </c>
      <c r="B1121" s="1">
        <v>93.510002</v>
      </c>
      <c r="C1121" s="1">
        <v>93.57</v>
      </c>
      <c r="D1121" s="1">
        <v>91.760002</v>
      </c>
      <c r="E1121" s="1">
        <v>92.940002000000007</v>
      </c>
      <c r="F1121" s="1">
        <v>9519900</v>
      </c>
      <c r="G1121" s="1">
        <v>90.007896000000002</v>
      </c>
      <c r="H1121" s="2">
        <f t="shared" si="8"/>
        <v>-9.1684538645483513E-3</v>
      </c>
      <c r="I1121" s="1">
        <f t="shared" si="9"/>
        <v>-9.1684498693951136E-3</v>
      </c>
      <c r="J1121" s="11">
        <v>-2.8724999915936055E-3</v>
      </c>
    </row>
    <row r="1122" spans="1:10" ht="13" x14ac:dyDescent="0.15">
      <c r="A1122" s="3">
        <v>41983</v>
      </c>
      <c r="B1122" s="1">
        <v>92.519997000000004</v>
      </c>
      <c r="C1122" s="1">
        <v>92.830001999999993</v>
      </c>
      <c r="D1122" s="1">
        <v>91.550003000000004</v>
      </c>
      <c r="E1122" s="1">
        <v>91.629997000000003</v>
      </c>
      <c r="F1122" s="1">
        <v>10346100</v>
      </c>
      <c r="G1122" s="1">
        <v>88.739219000000006</v>
      </c>
      <c r="H1122" s="2">
        <f t="shared" si="8"/>
        <v>-1.4095168622871385E-2</v>
      </c>
      <c r="I1122" s="1">
        <f t="shared" si="9"/>
        <v>-1.409517449446876E-2</v>
      </c>
      <c r="J1122" s="11">
        <v>-1.5057908553646294E-2</v>
      </c>
    </row>
    <row r="1123" spans="1:10" ht="13" x14ac:dyDescent="0.15">
      <c r="A1123" s="3">
        <v>41984</v>
      </c>
      <c r="B1123" s="1">
        <v>91.089995999999999</v>
      </c>
      <c r="C1123" s="1">
        <v>92.660004000000001</v>
      </c>
      <c r="D1123" s="1">
        <v>90.660004000000001</v>
      </c>
      <c r="E1123" s="1">
        <v>91.75</v>
      </c>
      <c r="F1123" s="1">
        <v>8227800</v>
      </c>
      <c r="G1123" s="1">
        <v>89.984787999999995</v>
      </c>
      <c r="H1123" s="2">
        <f t="shared" si="8"/>
        <v>1.3096475382400915E-3</v>
      </c>
      <c r="I1123" s="1">
        <f t="shared" si="9"/>
        <v>1.4036285354280489E-2</v>
      </c>
      <c r="J1123" s="11">
        <v>3.6039986308474066E-3</v>
      </c>
    </row>
    <row r="1124" spans="1:10" ht="13" x14ac:dyDescent="0.15">
      <c r="A1124" s="3">
        <v>41985</v>
      </c>
      <c r="B1124" s="1">
        <v>91.18</v>
      </c>
      <c r="C1124" s="1">
        <v>92.610000999999997</v>
      </c>
      <c r="D1124" s="1">
        <v>90.949996999999996</v>
      </c>
      <c r="E1124" s="1">
        <v>91.489998</v>
      </c>
      <c r="F1124" s="1">
        <v>7890900</v>
      </c>
      <c r="G1124" s="1">
        <v>89.729787999999999</v>
      </c>
      <c r="H1124" s="2">
        <f t="shared" si="8"/>
        <v>-2.8338092643051776E-3</v>
      </c>
      <c r="I1124" s="1">
        <f t="shared" si="9"/>
        <v>-2.833812310587379E-3</v>
      </c>
      <c r="J1124" s="11">
        <v>-1.7930419784390843E-2</v>
      </c>
    </row>
    <row r="1125" spans="1:10" ht="13" x14ac:dyDescent="0.15">
      <c r="A1125" s="3">
        <v>41988</v>
      </c>
      <c r="B1125" s="1">
        <v>92.029999000000004</v>
      </c>
      <c r="C1125" s="1">
        <v>92.690002000000007</v>
      </c>
      <c r="D1125" s="1">
        <v>90.190002000000007</v>
      </c>
      <c r="E1125" s="1">
        <v>90.900002000000001</v>
      </c>
      <c r="F1125" s="1">
        <v>6746800</v>
      </c>
      <c r="G1125" s="1">
        <v>89.151143000000005</v>
      </c>
      <c r="H1125" s="2">
        <f t="shared" si="8"/>
        <v>-6.448748638075162E-3</v>
      </c>
      <c r="I1125" s="1">
        <f t="shared" si="9"/>
        <v>-6.4487503302693028E-3</v>
      </c>
      <c r="J1125" s="11">
        <v>-5.7861942705936947E-3</v>
      </c>
    </row>
    <row r="1126" spans="1:10" ht="13" x14ac:dyDescent="0.15">
      <c r="A1126" s="3">
        <v>41989</v>
      </c>
      <c r="B1126" s="1">
        <v>90.5</v>
      </c>
      <c r="C1126" s="1">
        <v>92</v>
      </c>
      <c r="D1126" s="1">
        <v>90.129997000000003</v>
      </c>
      <c r="E1126" s="1">
        <v>90.169998000000007</v>
      </c>
      <c r="F1126" s="1">
        <v>6549400</v>
      </c>
      <c r="G1126" s="1">
        <v>88.435185000000004</v>
      </c>
      <c r="H1126" s="2">
        <f t="shared" si="8"/>
        <v>-8.0308469080121025E-3</v>
      </c>
      <c r="I1126" s="1">
        <f t="shared" si="9"/>
        <v>-8.0308336596424841E-3</v>
      </c>
      <c r="J1126" s="11">
        <v>-6.5171843194367189E-3</v>
      </c>
    </row>
    <row r="1127" spans="1:10" ht="13" x14ac:dyDescent="0.15">
      <c r="A1127" s="3">
        <v>41990</v>
      </c>
      <c r="B1127" s="1">
        <v>90.360000999999997</v>
      </c>
      <c r="C1127" s="1">
        <v>91.68</v>
      </c>
      <c r="D1127" s="1">
        <v>90.199996999999996</v>
      </c>
      <c r="E1127" s="1">
        <v>91.379997000000003</v>
      </c>
      <c r="F1127" s="1">
        <v>6885900</v>
      </c>
      <c r="G1127" s="1">
        <v>89.621904000000001</v>
      </c>
      <c r="H1127" s="2">
        <f t="shared" si="8"/>
        <v>1.3419086468206378E-2</v>
      </c>
      <c r="I1127" s="1">
        <f t="shared" si="9"/>
        <v>1.341908200904421E-2</v>
      </c>
      <c r="J1127" s="11">
        <v>1.6872822542478055E-2</v>
      </c>
    </row>
    <row r="1128" spans="1:10" ht="13" x14ac:dyDescent="0.15">
      <c r="A1128" s="3">
        <v>41991</v>
      </c>
      <c r="B1128" s="1">
        <v>92.190002000000007</v>
      </c>
      <c r="C1128" s="1">
        <v>92.610000999999997</v>
      </c>
      <c r="D1128" s="1">
        <v>91.860000999999997</v>
      </c>
      <c r="E1128" s="1">
        <v>92.610000999999997</v>
      </c>
      <c r="F1128" s="1">
        <v>9387500</v>
      </c>
      <c r="G1128" s="1">
        <v>90.828243000000001</v>
      </c>
      <c r="H1128" s="2">
        <f t="shared" si="8"/>
        <v>1.3460319986659594E-2</v>
      </c>
      <c r="I1128" s="1">
        <f t="shared" si="9"/>
        <v>1.3460314344582546E-2</v>
      </c>
      <c r="J1128" s="11">
        <v>2.4271730494823562E-2</v>
      </c>
    </row>
    <row r="1129" spans="1:10" ht="13" x14ac:dyDescent="0.15">
      <c r="A1129" s="3">
        <v>41992</v>
      </c>
      <c r="B1129" s="1">
        <v>92.339995999999999</v>
      </c>
      <c r="C1129" s="1">
        <v>93.199996999999996</v>
      </c>
      <c r="D1129" s="1">
        <v>91.879997000000003</v>
      </c>
      <c r="E1129" s="1">
        <v>92.889999000000003</v>
      </c>
      <c r="F1129" s="1">
        <v>12837900</v>
      </c>
      <c r="G1129" s="1">
        <v>91.102855000000005</v>
      </c>
      <c r="H1129" s="2">
        <f t="shared" si="8"/>
        <v>3.0234099662735797E-3</v>
      </c>
      <c r="I1129" s="1">
        <f t="shared" si="9"/>
        <v>3.0234208097585321E-3</v>
      </c>
      <c r="J1129" s="11">
        <v>1.4990530181920978E-3</v>
      </c>
    </row>
    <row r="1130" spans="1:10" ht="13" x14ac:dyDescent="0.15">
      <c r="A1130" s="3">
        <v>41995</v>
      </c>
      <c r="B1130" s="1">
        <v>93.389999000000003</v>
      </c>
      <c r="C1130" s="1">
        <v>94.360000999999997</v>
      </c>
      <c r="D1130" s="1">
        <v>93.220000999999996</v>
      </c>
      <c r="E1130" s="1">
        <v>94.199996999999996</v>
      </c>
      <c r="F1130" s="1">
        <v>7477500</v>
      </c>
      <c r="G1130" s="1">
        <v>92.387648999999996</v>
      </c>
      <c r="H1130" s="2">
        <f t="shared" si="8"/>
        <v>1.4102680741766323E-2</v>
      </c>
      <c r="I1130" s="1">
        <f t="shared" si="9"/>
        <v>1.4102675486953629E-2</v>
      </c>
      <c r="J1130" s="11">
        <v>8.685223267069898E-3</v>
      </c>
    </row>
    <row r="1131" spans="1:10" ht="13" x14ac:dyDescent="0.15">
      <c r="A1131" s="3">
        <v>41996</v>
      </c>
      <c r="B1131" s="1">
        <v>94.480002999999996</v>
      </c>
      <c r="C1131" s="1">
        <v>95.07</v>
      </c>
      <c r="D1131" s="1">
        <v>94.400002000000001</v>
      </c>
      <c r="E1131" s="1">
        <v>94.690002000000007</v>
      </c>
      <c r="F1131" s="1">
        <v>5385800</v>
      </c>
      <c r="G1131" s="1">
        <v>92.868227000000005</v>
      </c>
      <c r="H1131" s="2">
        <f t="shared" si="8"/>
        <v>5.2017517580176852E-3</v>
      </c>
      <c r="I1131" s="1">
        <f t="shared" si="9"/>
        <v>5.2017559186943747E-3</v>
      </c>
      <c r="J1131" s="11">
        <v>3.604258929139272E-3</v>
      </c>
    </row>
    <row r="1132" spans="1:10" ht="13" x14ac:dyDescent="0.15">
      <c r="A1132" s="3">
        <v>41997</v>
      </c>
      <c r="B1132" s="1">
        <v>94.690002000000007</v>
      </c>
      <c r="C1132" s="1">
        <v>95.120002999999997</v>
      </c>
      <c r="D1132" s="1">
        <v>94.370002999999997</v>
      </c>
      <c r="E1132" s="1">
        <v>94.419998000000007</v>
      </c>
      <c r="F1132" s="1">
        <v>2165700</v>
      </c>
      <c r="G1132" s="1">
        <v>92.603416999999993</v>
      </c>
      <c r="H1132" s="2">
        <f t="shared" si="8"/>
        <v>-2.8514520466479672E-3</v>
      </c>
      <c r="I1132" s="1">
        <f t="shared" si="9"/>
        <v>-2.8514596278446372E-3</v>
      </c>
      <c r="J1132" s="11">
        <v>3.3516217539079722E-4</v>
      </c>
    </row>
    <row r="1133" spans="1:10" ht="13" x14ac:dyDescent="0.15">
      <c r="A1133" s="3">
        <v>41999</v>
      </c>
      <c r="B1133" s="1">
        <v>94.739998</v>
      </c>
      <c r="C1133" s="1">
        <v>95.309997999999993</v>
      </c>
      <c r="D1133" s="1">
        <v>94.519997000000004</v>
      </c>
      <c r="E1133" s="1">
        <v>95.029999000000004</v>
      </c>
      <c r="F1133" s="1">
        <v>3141300</v>
      </c>
      <c r="G1133" s="1">
        <v>93.201682000000005</v>
      </c>
      <c r="H1133" s="2">
        <f t="shared" si="8"/>
        <v>6.4605063855222369E-3</v>
      </c>
      <c r="I1133" s="1">
        <f t="shared" si="9"/>
        <v>6.4605067435039906E-3</v>
      </c>
      <c r="J1133" s="11">
        <v>1.3033680015282173E-3</v>
      </c>
    </row>
    <row r="1134" spans="1:10" ht="13" x14ac:dyDescent="0.15">
      <c r="A1134" s="3">
        <v>42002</v>
      </c>
      <c r="B1134" s="1">
        <v>94.739998</v>
      </c>
      <c r="C1134" s="1">
        <v>95.93</v>
      </c>
      <c r="D1134" s="1">
        <v>94.690002000000007</v>
      </c>
      <c r="E1134" s="1">
        <v>95.5</v>
      </c>
      <c r="F1134" s="1">
        <v>3584400</v>
      </c>
      <c r="G1134" s="1">
        <v>93.662640999999994</v>
      </c>
      <c r="H1134" s="2">
        <f t="shared" si="8"/>
        <v>4.9458171624309532E-3</v>
      </c>
      <c r="I1134" s="1">
        <f t="shared" si="9"/>
        <v>4.9458227588638189E-3</v>
      </c>
      <c r="J1134" s="11">
        <v>-8.574674786502504E-4</v>
      </c>
    </row>
    <row r="1135" spans="1:10" ht="13" x14ac:dyDescent="0.15">
      <c r="A1135" s="3">
        <v>42003</v>
      </c>
      <c r="B1135" s="1">
        <v>95.209998999999996</v>
      </c>
      <c r="C1135" s="1">
        <v>95.5</v>
      </c>
      <c r="D1135" s="1">
        <v>94.5</v>
      </c>
      <c r="E1135" s="1">
        <v>94.699996999999996</v>
      </c>
      <c r="F1135" s="1">
        <v>3490100</v>
      </c>
      <c r="G1135" s="1">
        <v>92.878028999999998</v>
      </c>
      <c r="H1135" s="2">
        <f t="shared" si="8"/>
        <v>-8.3769947643979447E-3</v>
      </c>
      <c r="I1135" s="1">
        <f t="shared" si="9"/>
        <v>-8.3770006015524978E-3</v>
      </c>
      <c r="J1135" s="11">
        <v>-3.0579584894282292E-3</v>
      </c>
    </row>
    <row r="1136" spans="1:10" ht="13" x14ac:dyDescent="0.15">
      <c r="A1136" s="3">
        <v>42004</v>
      </c>
      <c r="B1136" s="1">
        <v>95.129997000000003</v>
      </c>
      <c r="C1136" s="1">
        <v>95.519997000000004</v>
      </c>
      <c r="D1136" s="1">
        <v>94.029999000000004</v>
      </c>
      <c r="E1136" s="1">
        <v>94.190002000000007</v>
      </c>
      <c r="F1136" s="1">
        <v>4797000</v>
      </c>
      <c r="G1136" s="1">
        <v>92.377847000000003</v>
      </c>
      <c r="H1136" s="2">
        <f t="shared" si="8"/>
        <v>-5.385375038607333E-3</v>
      </c>
      <c r="I1136" s="1">
        <f t="shared" si="9"/>
        <v>-5.3853640671034835E-3</v>
      </c>
      <c r="J1136" s="11">
        <v>-8.8972571002532003E-3</v>
      </c>
    </row>
    <row r="1137" spans="1:10" ht="13" x14ac:dyDescent="0.15">
      <c r="A1137" s="3">
        <v>42006</v>
      </c>
      <c r="B1137" s="1">
        <v>94.910004000000001</v>
      </c>
      <c r="C1137" s="1">
        <v>95.279999000000004</v>
      </c>
      <c r="D1137" s="1">
        <v>92.849997999999999</v>
      </c>
      <c r="E1137" s="1">
        <v>93.75</v>
      </c>
      <c r="F1137" s="1">
        <v>5865400</v>
      </c>
      <c r="G1137" s="1">
        <v>91.946308999999999</v>
      </c>
      <c r="H1137" s="2">
        <f t="shared" si="8"/>
        <v>-4.6714299889281967E-3</v>
      </c>
      <c r="I1137" s="1">
        <f t="shared" si="9"/>
        <v>-4.6714446592374392E-3</v>
      </c>
      <c r="J1137" s="11">
        <v>5.5657750474308006E-4</v>
      </c>
    </row>
    <row r="1138" spans="1:10" ht="13" x14ac:dyDescent="0.15">
      <c r="A1138" s="3">
        <v>42009</v>
      </c>
      <c r="B1138" s="1">
        <v>93.279999000000004</v>
      </c>
      <c r="C1138" s="1">
        <v>93.349997999999999</v>
      </c>
      <c r="D1138" s="1">
        <v>91.779999000000004</v>
      </c>
      <c r="E1138" s="1">
        <v>92.379997000000003</v>
      </c>
      <c r="F1138" s="1">
        <v>7789400</v>
      </c>
      <c r="G1138" s="1">
        <v>90.602665000000002</v>
      </c>
      <c r="H1138" s="2">
        <f t="shared" si="8"/>
        <v>-1.4613365333333302E-2</v>
      </c>
      <c r="I1138" s="1">
        <f t="shared" si="9"/>
        <v>-1.4613354408821323E-2</v>
      </c>
      <c r="J1138" s="11">
        <v>-1.8580161584039658E-2</v>
      </c>
    </row>
    <row r="1139" spans="1:10" ht="13" x14ac:dyDescent="0.15">
      <c r="A1139" s="3">
        <v>42010</v>
      </c>
      <c r="B1139" s="1">
        <v>92.57</v>
      </c>
      <c r="C1139" s="1">
        <v>93.190002000000007</v>
      </c>
      <c r="D1139" s="1">
        <v>91.160004000000001</v>
      </c>
      <c r="E1139" s="1">
        <v>91.889999000000003</v>
      </c>
      <c r="F1139" s="1">
        <v>6793100</v>
      </c>
      <c r="G1139" s="1">
        <v>90.122094000000004</v>
      </c>
      <c r="H1139" s="2">
        <f t="shared" si="8"/>
        <v>-5.3041569161341269E-3</v>
      </c>
      <c r="I1139" s="1">
        <f t="shared" si="9"/>
        <v>-5.3041596513744666E-3</v>
      </c>
      <c r="J1139" s="11">
        <v>-7.4284285826142138E-3</v>
      </c>
    </row>
    <row r="1140" spans="1:10" ht="13" x14ac:dyDescent="0.15">
      <c r="A1140" s="3">
        <v>42011</v>
      </c>
      <c r="B1140" s="1">
        <v>92.720000999999996</v>
      </c>
      <c r="C1140" s="1">
        <v>93.150002000000001</v>
      </c>
      <c r="D1140" s="1">
        <v>92.099997999999999</v>
      </c>
      <c r="E1140" s="1">
        <v>92.830001999999993</v>
      </c>
      <c r="F1140" s="1">
        <v>6589500</v>
      </c>
      <c r="G1140" s="1">
        <v>91.044010999999998</v>
      </c>
      <c r="H1140" s="2">
        <f t="shared" si="8"/>
        <v>1.0229655133634184E-2</v>
      </c>
      <c r="I1140" s="1">
        <f t="shared" si="9"/>
        <v>1.0229644686240795E-2</v>
      </c>
      <c r="J1140" s="11">
        <v>1.2254392347511951E-2</v>
      </c>
    </row>
    <row r="1141" spans="1:10" ht="13" x14ac:dyDescent="0.15">
      <c r="A1141" s="3">
        <v>42012</v>
      </c>
      <c r="B1141" s="1">
        <v>93.870002999999997</v>
      </c>
      <c r="C1141" s="1">
        <v>94.300003000000004</v>
      </c>
      <c r="D1141" s="1">
        <v>93.559997999999993</v>
      </c>
      <c r="E1141" s="1">
        <v>93.790001000000004</v>
      </c>
      <c r="F1141" s="1">
        <v>7579400</v>
      </c>
      <c r="G1141" s="1">
        <v>91.985540999999998</v>
      </c>
      <c r="H1141" s="2">
        <f t="shared" si="8"/>
        <v>1.034147343872739E-2</v>
      </c>
      <c r="I1141" s="1">
        <f t="shared" si="9"/>
        <v>1.03414819894084E-2</v>
      </c>
      <c r="J1141" s="11">
        <v>1.8388310778031106E-2</v>
      </c>
    </row>
    <row r="1142" spans="1:10" ht="13" x14ac:dyDescent="0.15">
      <c r="A1142" s="3">
        <v>42013</v>
      </c>
      <c r="B1142" s="1">
        <v>94.050003000000004</v>
      </c>
      <c r="C1142" s="1">
        <v>95.269997000000004</v>
      </c>
      <c r="D1142" s="1">
        <v>93.989998</v>
      </c>
      <c r="E1142" s="1">
        <v>94.25</v>
      </c>
      <c r="F1142" s="1">
        <v>8621300</v>
      </c>
      <c r="G1142" s="1">
        <v>92.436689999999999</v>
      </c>
      <c r="H1142" s="2">
        <f t="shared" si="8"/>
        <v>4.9045633339954466E-3</v>
      </c>
      <c r="I1142" s="1">
        <f t="shared" si="9"/>
        <v>4.90456429451234E-3</v>
      </c>
      <c r="J1142" s="11">
        <v>-9.5209540938157658E-3</v>
      </c>
    </row>
    <row r="1143" spans="1:10" ht="13" x14ac:dyDescent="0.15">
      <c r="A1143" s="3">
        <v>42016</v>
      </c>
      <c r="B1143" s="1">
        <v>94.690002000000007</v>
      </c>
      <c r="C1143" s="1">
        <v>94.760002</v>
      </c>
      <c r="D1143" s="1">
        <v>93.769997000000004</v>
      </c>
      <c r="E1143" s="1">
        <v>94.459998999999996</v>
      </c>
      <c r="F1143" s="1">
        <v>6586200</v>
      </c>
      <c r="G1143" s="1">
        <v>92.642649000000006</v>
      </c>
      <c r="H1143" s="2">
        <f t="shared" si="8"/>
        <v>2.2281061007957165E-3</v>
      </c>
      <c r="I1143" s="1">
        <f t="shared" si="9"/>
        <v>2.2281087736915626E-3</v>
      </c>
      <c r="J1143" s="11">
        <v>-5.4421430392578695E-3</v>
      </c>
    </row>
    <row r="1144" spans="1:10" ht="13" x14ac:dyDescent="0.15">
      <c r="A1144" s="3">
        <v>42017</v>
      </c>
      <c r="B1144" s="1">
        <v>95.279999000000004</v>
      </c>
      <c r="C1144" s="1">
        <v>96.43</v>
      </c>
      <c r="D1144" s="1">
        <v>94.699996999999996</v>
      </c>
      <c r="E1144" s="1">
        <v>95.190002000000007</v>
      </c>
      <c r="F1144" s="1">
        <v>9354400</v>
      </c>
      <c r="G1144" s="1">
        <v>93.358607000000006</v>
      </c>
      <c r="H1144" s="2">
        <f t="shared" si="8"/>
        <v>7.7281707360595106E-3</v>
      </c>
      <c r="I1144" s="1">
        <f t="shared" si="9"/>
        <v>7.728168481020016E-3</v>
      </c>
      <c r="J1144" s="11">
        <v>-1.5396177419181025E-3</v>
      </c>
    </row>
    <row r="1145" spans="1:10" ht="13" x14ac:dyDescent="0.15">
      <c r="A1145" s="3">
        <v>42018</v>
      </c>
      <c r="B1145" s="1">
        <v>94</v>
      </c>
      <c r="C1145" s="1">
        <v>94.800003000000004</v>
      </c>
      <c r="D1145" s="1">
        <v>93.290001000000004</v>
      </c>
      <c r="E1145" s="1">
        <v>94.230002999999996</v>
      </c>
      <c r="F1145" s="1">
        <v>6509300</v>
      </c>
      <c r="G1145" s="1">
        <v>92.417078000000004</v>
      </c>
      <c r="H1145" s="2">
        <f t="shared" si="8"/>
        <v>-1.0085082254752032E-2</v>
      </c>
      <c r="I1145" s="1">
        <f t="shared" si="9"/>
        <v>-1.0085079782735004E-2</v>
      </c>
      <c r="J1145" s="11">
        <v>-1.0593462200061177E-2</v>
      </c>
    </row>
    <row r="1146" spans="1:10" ht="13" x14ac:dyDescent="0.15">
      <c r="A1146" s="3">
        <v>42019</v>
      </c>
      <c r="B1146" s="1">
        <v>94.230002999999996</v>
      </c>
      <c r="C1146" s="1">
        <v>94.959998999999996</v>
      </c>
      <c r="D1146" s="1">
        <v>94.040001000000004</v>
      </c>
      <c r="E1146" s="1">
        <v>94.349997999999999</v>
      </c>
      <c r="F1146" s="1">
        <v>5662200</v>
      </c>
      <c r="G1146" s="1">
        <v>92.534763999999996</v>
      </c>
      <c r="H1146" s="2">
        <f t="shared" si="8"/>
        <v>1.2734266813087438E-3</v>
      </c>
      <c r="I1146" s="1">
        <f t="shared" si="9"/>
        <v>1.2734226459745022E-3</v>
      </c>
      <c r="J1146" s="11">
        <v>-6.1042262923228091E-3</v>
      </c>
    </row>
    <row r="1147" spans="1:10" ht="13" x14ac:dyDescent="0.15">
      <c r="A1147" s="3">
        <v>42020</v>
      </c>
      <c r="B1147" s="1">
        <v>94</v>
      </c>
      <c r="C1147" s="1">
        <v>95.230002999999996</v>
      </c>
      <c r="D1147" s="1">
        <v>93.980002999999996</v>
      </c>
      <c r="E1147" s="1">
        <v>95.18</v>
      </c>
      <c r="F1147" s="1">
        <v>6117000</v>
      </c>
      <c r="G1147" s="1">
        <v>93.348797000000005</v>
      </c>
      <c r="H1147" s="2">
        <f t="shared" si="8"/>
        <v>8.7970537105894527E-3</v>
      </c>
      <c r="I1147" s="1">
        <f t="shared" si="9"/>
        <v>8.7970505873879914E-3</v>
      </c>
      <c r="J1147" s="11">
        <v>1.1019141804348955E-2</v>
      </c>
    </row>
    <row r="1148" spans="1:10" ht="13" x14ac:dyDescent="0.15">
      <c r="A1148" s="3">
        <v>42024</v>
      </c>
      <c r="B1148" s="1">
        <v>95.220000999999996</v>
      </c>
      <c r="C1148" s="1">
        <v>95.389999000000003</v>
      </c>
      <c r="D1148" s="1">
        <v>93.75</v>
      </c>
      <c r="E1148" s="1">
        <v>94.739998</v>
      </c>
      <c r="F1148" s="1">
        <v>7940600</v>
      </c>
      <c r="G1148" s="1">
        <v>92.917259999999999</v>
      </c>
      <c r="H1148" s="2">
        <f t="shared" si="8"/>
        <v>-4.6228409329691833E-3</v>
      </c>
      <c r="I1148" s="1">
        <f t="shared" si="9"/>
        <v>-4.622844791454632E-3</v>
      </c>
      <c r="J1148" s="11">
        <v>2.0901380831102922E-4</v>
      </c>
    </row>
    <row r="1149" spans="1:10" ht="13" x14ac:dyDescent="0.15">
      <c r="A1149" s="3">
        <v>42025</v>
      </c>
      <c r="B1149" s="1">
        <v>94.370002999999997</v>
      </c>
      <c r="C1149" s="1">
        <v>94.739998</v>
      </c>
      <c r="D1149" s="1">
        <v>93.82</v>
      </c>
      <c r="E1149" s="1">
        <v>94.169998000000007</v>
      </c>
      <c r="F1149" s="1">
        <v>7474700</v>
      </c>
      <c r="G1149" s="1">
        <v>92.358226999999999</v>
      </c>
      <c r="H1149" s="2">
        <f t="shared" si="8"/>
        <v>-6.0164662448060555E-3</v>
      </c>
      <c r="I1149" s="1">
        <f t="shared" si="9"/>
        <v>-6.0164602356978609E-3</v>
      </c>
      <c r="J1149" s="11">
        <v>2.2294214207961675E-3</v>
      </c>
    </row>
    <row r="1150" spans="1:10" ht="13" x14ac:dyDescent="0.15">
      <c r="A1150" s="3">
        <v>42026</v>
      </c>
      <c r="B1150" s="1">
        <v>94.580001999999993</v>
      </c>
      <c r="C1150" s="1">
        <v>95.389999000000003</v>
      </c>
      <c r="D1150" s="1">
        <v>94.010002</v>
      </c>
      <c r="E1150" s="1">
        <v>95.150002000000001</v>
      </c>
      <c r="F1150" s="1">
        <v>7014200</v>
      </c>
      <c r="G1150" s="1">
        <v>93.319376000000005</v>
      </c>
      <c r="H1150" s="2">
        <f t="shared" si="8"/>
        <v>1.0406753964250842E-2</v>
      </c>
      <c r="I1150" s="1">
        <f t="shared" si="9"/>
        <v>1.0406750229191884E-2</v>
      </c>
      <c r="J1150" s="11">
        <v>1.4794180129058348E-2</v>
      </c>
    </row>
    <row r="1151" spans="1:10" ht="13" x14ac:dyDescent="0.15">
      <c r="A1151" s="3">
        <v>42027</v>
      </c>
      <c r="B1151" s="1">
        <v>94.919998000000007</v>
      </c>
      <c r="C1151" s="1">
        <v>95.529999000000004</v>
      </c>
      <c r="D1151" s="1">
        <v>94.43</v>
      </c>
      <c r="E1151" s="1">
        <v>94.720000999999996</v>
      </c>
      <c r="F1151" s="1">
        <v>4664700</v>
      </c>
      <c r="G1151" s="1">
        <v>92.897648000000004</v>
      </c>
      <c r="H1151" s="2">
        <f t="shared" si="8"/>
        <v>-4.5191906564542618E-3</v>
      </c>
      <c r="I1151" s="1">
        <f t="shared" si="9"/>
        <v>-4.5191900983135771E-3</v>
      </c>
      <c r="J1151" s="11">
        <v>-7.9365114516709405E-3</v>
      </c>
    </row>
    <row r="1152" spans="1:10" ht="13" x14ac:dyDescent="0.15">
      <c r="A1152" s="3">
        <v>42030</v>
      </c>
      <c r="B1152" s="1">
        <v>94.449996999999996</v>
      </c>
      <c r="C1152" s="1">
        <v>95</v>
      </c>
      <c r="D1152" s="1">
        <v>93.93</v>
      </c>
      <c r="E1152" s="1">
        <v>94.970000999999996</v>
      </c>
      <c r="F1152" s="1">
        <v>5446900</v>
      </c>
      <c r="G1152" s="1">
        <v>93.142838999999995</v>
      </c>
      <c r="H1152" s="2">
        <f t="shared" si="8"/>
        <v>2.6393580802432635E-3</v>
      </c>
      <c r="I1152" s="1">
        <f t="shared" si="9"/>
        <v>2.6393671452262309E-3</v>
      </c>
      <c r="J1152" s="11">
        <v>3.4514503438113497E-4</v>
      </c>
    </row>
    <row r="1153" spans="1:10" ht="13" x14ac:dyDescent="0.15">
      <c r="A1153" s="3">
        <v>42031</v>
      </c>
      <c r="B1153" s="1">
        <v>93.940002000000007</v>
      </c>
      <c r="C1153" s="1">
        <v>94.739998</v>
      </c>
      <c r="D1153" s="1">
        <v>93.360000999999997</v>
      </c>
      <c r="E1153" s="1">
        <v>93.970000999999996</v>
      </c>
      <c r="F1153" s="1">
        <v>5390000</v>
      </c>
      <c r="G1153" s="1">
        <v>92.162077999999994</v>
      </c>
      <c r="H1153" s="2">
        <f t="shared" si="8"/>
        <v>-1.0529640828370636E-2</v>
      </c>
      <c r="I1153" s="1">
        <f t="shared" si="9"/>
        <v>-1.052964468905657E-2</v>
      </c>
      <c r="J1153" s="11">
        <v>-1.6488106753365407E-2</v>
      </c>
    </row>
    <row r="1154" spans="1:10" ht="13" x14ac:dyDescent="0.15">
      <c r="A1154" s="3">
        <v>42032</v>
      </c>
      <c r="B1154" s="1">
        <v>94.139999000000003</v>
      </c>
      <c r="C1154" s="1">
        <v>94.470000999999996</v>
      </c>
      <c r="D1154" s="1">
        <v>92.610000999999997</v>
      </c>
      <c r="E1154" s="1">
        <v>92.669998000000007</v>
      </c>
      <c r="F1154" s="1">
        <v>6198400</v>
      </c>
      <c r="G1154" s="1">
        <v>90.887085999999996</v>
      </c>
      <c r="H1154" s="2">
        <f t="shared" si="8"/>
        <v>-1.3834234182885553E-2</v>
      </c>
      <c r="I1154" s="1">
        <f t="shared" si="9"/>
        <v>-1.3834236680297048E-2</v>
      </c>
      <c r="J1154" s="11">
        <v>-1.1263554613549881E-2</v>
      </c>
    </row>
    <row r="1155" spans="1:10" ht="13" x14ac:dyDescent="0.15">
      <c r="A1155" s="3">
        <v>42033</v>
      </c>
      <c r="B1155" s="1">
        <v>93.110000999999997</v>
      </c>
      <c r="C1155" s="1">
        <v>93.5</v>
      </c>
      <c r="D1155" s="1">
        <v>91.519997000000004</v>
      </c>
      <c r="E1155" s="1">
        <v>93.220000999999996</v>
      </c>
      <c r="F1155" s="1">
        <v>7681700</v>
      </c>
      <c r="G1155" s="1">
        <v>91.426507000000001</v>
      </c>
      <c r="H1155" s="2">
        <f t="shared" si="8"/>
        <v>5.9350708090010916E-3</v>
      </c>
      <c r="I1155" s="1">
        <f t="shared" si="9"/>
        <v>5.9350676068545575E-3</v>
      </c>
      <c r="J1155" s="11">
        <v>1.3115911139117234E-2</v>
      </c>
    </row>
    <row r="1156" spans="1:10" ht="13" x14ac:dyDescent="0.15">
      <c r="A1156" s="3">
        <v>42034</v>
      </c>
      <c r="B1156" s="1">
        <v>92.5</v>
      </c>
      <c r="C1156" s="1">
        <v>92.940002000000007</v>
      </c>
      <c r="D1156" s="1">
        <v>90.830001999999993</v>
      </c>
      <c r="E1156" s="1">
        <v>90.959998999999996</v>
      </c>
      <c r="F1156" s="1">
        <v>10212300</v>
      </c>
      <c r="G1156" s="1">
        <v>89.209986000000001</v>
      </c>
      <c r="H1156" s="2">
        <f t="shared" si="8"/>
        <v>-2.4243745717187883E-2</v>
      </c>
      <c r="I1156" s="1">
        <f t="shared" si="9"/>
        <v>-2.4243745853705208E-2</v>
      </c>
      <c r="J1156" s="11">
        <v>-1.4463028368538718E-2</v>
      </c>
    </row>
    <row r="1157" spans="1:10" ht="13" x14ac:dyDescent="0.15">
      <c r="A1157" s="3">
        <v>42037</v>
      </c>
      <c r="B1157" s="1">
        <v>91.300003000000004</v>
      </c>
      <c r="C1157" s="1">
        <v>92.050003000000004</v>
      </c>
      <c r="D1157" s="1">
        <v>90.059997999999993</v>
      </c>
      <c r="E1157" s="1">
        <v>91.93</v>
      </c>
      <c r="F1157" s="1">
        <v>9392000</v>
      </c>
      <c r="G1157" s="1">
        <v>90.161325000000005</v>
      </c>
      <c r="H1157" s="2">
        <f t="shared" si="8"/>
        <v>1.0664039255321568E-2</v>
      </c>
      <c r="I1157" s="1">
        <f t="shared" si="9"/>
        <v>1.0664041579381084E-2</v>
      </c>
      <c r="J1157" s="11">
        <v>1.1423852030481019E-2</v>
      </c>
    </row>
    <row r="1158" spans="1:10" ht="13" x14ac:dyDescent="0.15">
      <c r="A1158" s="3">
        <v>42038</v>
      </c>
      <c r="B1158" s="1">
        <v>92.43</v>
      </c>
      <c r="C1158" s="1">
        <v>94.110000999999997</v>
      </c>
      <c r="D1158" s="1">
        <v>92.190002000000007</v>
      </c>
      <c r="E1158" s="1">
        <v>94.099997999999999</v>
      </c>
      <c r="F1158" s="1">
        <v>12329100</v>
      </c>
      <c r="G1158" s="1">
        <v>92.289574000000002</v>
      </c>
      <c r="H1158" s="2">
        <f t="shared" si="8"/>
        <v>2.3604895028826199E-2</v>
      </c>
      <c r="I1158" s="1">
        <f t="shared" si="9"/>
        <v>2.3604899329063726E-2</v>
      </c>
      <c r="J1158" s="11">
        <v>1.7588885604408043E-2</v>
      </c>
    </row>
    <row r="1159" spans="1:10" ht="13" x14ac:dyDescent="0.15">
      <c r="A1159" s="3">
        <v>42039</v>
      </c>
      <c r="B1159" s="1">
        <v>99.389999000000003</v>
      </c>
      <c r="C1159" s="1">
        <v>101.94000200000001</v>
      </c>
      <c r="D1159" s="1">
        <v>98.82</v>
      </c>
      <c r="E1159" s="1">
        <v>101.279999</v>
      </c>
      <c r="F1159" s="1">
        <v>32640500</v>
      </c>
      <c r="G1159" s="1">
        <v>99.331435999999997</v>
      </c>
      <c r="H1159" s="2">
        <f t="shared" si="8"/>
        <v>7.6301818837445717E-2</v>
      </c>
      <c r="I1159" s="1">
        <f t="shared" si="9"/>
        <v>7.6301814980747382E-2</v>
      </c>
      <c r="J1159" s="11">
        <v>3.7467394907166583E-4</v>
      </c>
    </row>
    <row r="1160" spans="1:10" ht="13" x14ac:dyDescent="0.15">
      <c r="A1160" s="3">
        <v>42040</v>
      </c>
      <c r="B1160" s="1">
        <v>100.760002</v>
      </c>
      <c r="C1160" s="1">
        <v>102.839996</v>
      </c>
      <c r="D1160" s="1">
        <v>100.510002</v>
      </c>
      <c r="E1160" s="1">
        <v>102.639999</v>
      </c>
      <c r="F1160" s="1">
        <v>14089500</v>
      </c>
      <c r="G1160" s="1">
        <v>100.665271</v>
      </c>
      <c r="H1160" s="2">
        <f t="shared" si="8"/>
        <v>1.3428120195775273E-2</v>
      </c>
      <c r="I1160" s="1">
        <f t="shared" si="9"/>
        <v>1.3428125613728243E-2</v>
      </c>
      <c r="J1160" s="11">
        <v>1.1987839974960958E-2</v>
      </c>
    </row>
    <row r="1161" spans="1:10" ht="13" x14ac:dyDescent="0.15">
      <c r="A1161" s="3">
        <v>42041</v>
      </c>
      <c r="B1161" s="1">
        <v>102.66999800000001</v>
      </c>
      <c r="C1161" s="1">
        <v>102.989998</v>
      </c>
      <c r="D1161" s="1">
        <v>101.650002</v>
      </c>
      <c r="E1161" s="1">
        <v>102.019997</v>
      </c>
      <c r="F1161" s="1">
        <v>8475600</v>
      </c>
      <c r="G1161" s="1">
        <v>100.057197</v>
      </c>
      <c r="H1161" s="2">
        <f t="shared" si="8"/>
        <v>-6.0405495522267054E-3</v>
      </c>
      <c r="I1161" s="1">
        <f t="shared" si="9"/>
        <v>-6.0405539463555605E-3</v>
      </c>
      <c r="J1161" s="11">
        <v>-3.3878783132135419E-3</v>
      </c>
    </row>
    <row r="1162" spans="1:10" ht="13" x14ac:dyDescent="0.15">
      <c r="A1162" s="3">
        <v>42044</v>
      </c>
      <c r="B1162" s="1">
        <v>101.800003</v>
      </c>
      <c r="C1162" s="1">
        <v>102.5</v>
      </c>
      <c r="D1162" s="1">
        <v>101.449997</v>
      </c>
      <c r="E1162" s="1">
        <v>101.730003</v>
      </c>
      <c r="F1162" s="1">
        <v>5461800</v>
      </c>
      <c r="G1162" s="1">
        <v>99.772783000000004</v>
      </c>
      <c r="H1162" s="2">
        <f t="shared" si="8"/>
        <v>-2.8425211578864012E-3</v>
      </c>
      <c r="I1162" s="1">
        <f t="shared" si="9"/>
        <v>-2.8425141671717842E-3</v>
      </c>
      <c r="J1162" s="11">
        <v>-5.3341886276612209E-3</v>
      </c>
    </row>
    <row r="1163" spans="1:10" ht="13" x14ac:dyDescent="0.15">
      <c r="A1163" s="3">
        <v>42045</v>
      </c>
      <c r="B1163" s="1">
        <v>101.959999</v>
      </c>
      <c r="C1163" s="1">
        <v>102.19000200000001</v>
      </c>
      <c r="D1163" s="1">
        <v>101.18</v>
      </c>
      <c r="E1163" s="1">
        <v>101.91999800000001</v>
      </c>
      <c r="F1163" s="1">
        <v>5726300</v>
      </c>
      <c r="G1163" s="1">
        <v>99.959121999999994</v>
      </c>
      <c r="H1163" s="2">
        <f t="shared" si="8"/>
        <v>1.8676397758487272E-3</v>
      </c>
      <c r="I1163" s="1">
        <f t="shared" si="9"/>
        <v>1.8676335809936222E-3</v>
      </c>
      <c r="J1163" s="11">
        <v>7.8711246920275917E-3</v>
      </c>
    </row>
    <row r="1164" spans="1:10" ht="13" x14ac:dyDescent="0.15">
      <c r="A1164" s="3">
        <v>42046</v>
      </c>
      <c r="B1164" s="1">
        <v>102.010002</v>
      </c>
      <c r="C1164" s="1">
        <v>102.019997</v>
      </c>
      <c r="D1164" s="1">
        <v>101.07</v>
      </c>
      <c r="E1164" s="1">
        <v>101.870003</v>
      </c>
      <c r="F1164" s="1">
        <v>5868200</v>
      </c>
      <c r="G1164" s="1">
        <v>99.910088000000002</v>
      </c>
      <c r="H1164" s="2">
        <f t="shared" si="8"/>
        <v>-4.9053179926484864E-4</v>
      </c>
      <c r="I1164" s="1">
        <f t="shared" si="9"/>
        <v>-4.9054052315497336E-4</v>
      </c>
      <c r="J1164" s="11">
        <v>-3.7043085727257941E-4</v>
      </c>
    </row>
    <row r="1165" spans="1:10" ht="13" x14ac:dyDescent="0.15">
      <c r="A1165" s="3">
        <v>42047</v>
      </c>
      <c r="B1165" s="1">
        <v>102.160004</v>
      </c>
      <c r="C1165" s="1">
        <v>103.849998</v>
      </c>
      <c r="D1165" s="1">
        <v>101.699997</v>
      </c>
      <c r="E1165" s="1">
        <v>103.58000199999999</v>
      </c>
      <c r="F1165" s="1">
        <v>6816800</v>
      </c>
      <c r="G1165" s="1">
        <v>101.587188</v>
      </c>
      <c r="H1165" s="2">
        <f t="shared" si="8"/>
        <v>1.6786089620513669E-2</v>
      </c>
      <c r="I1165" s="1">
        <f t="shared" si="9"/>
        <v>1.6786092711678881E-2</v>
      </c>
      <c r="J1165" s="11">
        <v>6.1717255665789377E-3</v>
      </c>
    </row>
    <row r="1166" spans="1:10" ht="13" x14ac:dyDescent="0.15">
      <c r="A1166" s="3">
        <v>42048</v>
      </c>
      <c r="B1166" s="1">
        <v>103.730003</v>
      </c>
      <c r="C1166" s="1">
        <v>104.410004</v>
      </c>
      <c r="D1166" s="1">
        <v>103.43</v>
      </c>
      <c r="E1166" s="1">
        <v>104.16999800000001</v>
      </c>
      <c r="F1166" s="1">
        <v>5175600</v>
      </c>
      <c r="G1166" s="1">
        <v>102.16583300000001</v>
      </c>
      <c r="H1166" s="2">
        <f t="shared" si="8"/>
        <v>5.6960415969099284E-3</v>
      </c>
      <c r="I1166" s="1">
        <f t="shared" si="9"/>
        <v>5.6960430876382634E-3</v>
      </c>
      <c r="J1166" s="11">
        <v>2.6133849691854349E-3</v>
      </c>
    </row>
    <row r="1167" spans="1:10" ht="13" x14ac:dyDescent="0.15">
      <c r="A1167" s="3">
        <v>42052</v>
      </c>
      <c r="B1167" s="1">
        <v>104.230003</v>
      </c>
      <c r="C1167" s="1">
        <v>104.449997</v>
      </c>
      <c r="D1167" s="1">
        <v>103.57</v>
      </c>
      <c r="E1167" s="1">
        <v>104.120003</v>
      </c>
      <c r="F1167" s="1">
        <v>4759300</v>
      </c>
      <c r="G1167" s="1">
        <v>102.1168</v>
      </c>
      <c r="H1167" s="2">
        <f t="shared" si="8"/>
        <v>-4.7993665124203782E-4</v>
      </c>
      <c r="I1167" s="1">
        <f t="shared" si="9"/>
        <v>-4.7993540071276605E-4</v>
      </c>
      <c r="J1167" s="11">
        <v>1.5666753024388765E-3</v>
      </c>
    </row>
    <row r="1168" spans="1:10" ht="13" x14ac:dyDescent="0.15">
      <c r="A1168" s="3">
        <v>42053</v>
      </c>
      <c r="B1168" s="1">
        <v>103.400002</v>
      </c>
      <c r="C1168" s="1">
        <v>104.33000199999999</v>
      </c>
      <c r="D1168" s="1">
        <v>103.400002</v>
      </c>
      <c r="E1168" s="1">
        <v>103.860001</v>
      </c>
      <c r="F1168" s="1">
        <v>3760200</v>
      </c>
      <c r="G1168" s="1">
        <v>101.8618</v>
      </c>
      <c r="H1168" s="2">
        <f t="shared" si="8"/>
        <v>-2.4971378458373658E-3</v>
      </c>
      <c r="I1168" s="1">
        <f t="shared" si="9"/>
        <v>-2.4971405292762354E-3</v>
      </c>
      <c r="J1168" s="11">
        <v>-9.8242921884287345E-4</v>
      </c>
    </row>
    <row r="1169" spans="1:10" ht="13" x14ac:dyDescent="0.15">
      <c r="A1169" s="3">
        <v>42054</v>
      </c>
      <c r="B1169" s="1">
        <v>104</v>
      </c>
      <c r="C1169" s="1">
        <v>104.08000199999999</v>
      </c>
      <c r="D1169" s="1">
        <v>103.550003</v>
      </c>
      <c r="E1169" s="1">
        <v>103.889999</v>
      </c>
      <c r="F1169" s="1">
        <v>5094100</v>
      </c>
      <c r="G1169" s="1">
        <v>101.891222</v>
      </c>
      <c r="H1169" s="2">
        <f t="shared" si="8"/>
        <v>2.8883111603288146E-4</v>
      </c>
      <c r="I1169" s="1">
        <f t="shared" si="9"/>
        <v>2.8884233343605479E-4</v>
      </c>
      <c r="J1169" s="11">
        <v>-2.4448390282496494E-3</v>
      </c>
    </row>
    <row r="1170" spans="1:10" ht="13" x14ac:dyDescent="0.15">
      <c r="A1170" s="3">
        <v>42055</v>
      </c>
      <c r="B1170" s="1">
        <v>103.860001</v>
      </c>
      <c r="C1170" s="1">
        <v>104.69000200000001</v>
      </c>
      <c r="D1170" s="1">
        <v>102.730003</v>
      </c>
      <c r="E1170" s="1">
        <v>104.550003</v>
      </c>
      <c r="F1170" s="1">
        <v>5197000</v>
      </c>
      <c r="G1170" s="1">
        <v>102.538527</v>
      </c>
      <c r="H1170" s="2">
        <f t="shared" si="8"/>
        <v>6.3529117947147221E-3</v>
      </c>
      <c r="I1170" s="1">
        <f t="shared" si="9"/>
        <v>6.352902510090643E-3</v>
      </c>
      <c r="J1170" s="11">
        <v>8.5995719972955902E-3</v>
      </c>
    </row>
    <row r="1171" spans="1:10" ht="13" x14ac:dyDescent="0.15">
      <c r="A1171" s="3">
        <v>42058</v>
      </c>
      <c r="B1171" s="1">
        <v>104.760002</v>
      </c>
      <c r="C1171" s="1">
        <v>105.230003</v>
      </c>
      <c r="D1171" s="1">
        <v>104.44000200000001</v>
      </c>
      <c r="E1171" s="1">
        <v>104.989998</v>
      </c>
      <c r="F1171" s="1">
        <v>5587100</v>
      </c>
      <c r="G1171" s="1">
        <v>102.970057</v>
      </c>
      <c r="H1171" s="2">
        <f t="shared" si="8"/>
        <v>4.2084647285949494E-3</v>
      </c>
      <c r="I1171" s="1">
        <f t="shared" si="9"/>
        <v>4.2084669306786029E-3</v>
      </c>
      <c r="J1171" s="11">
        <v>-1.3009392669371699E-3</v>
      </c>
    </row>
    <row r="1172" spans="1:10" ht="13" x14ac:dyDescent="0.15">
      <c r="A1172" s="3">
        <v>42059</v>
      </c>
      <c r="B1172" s="1">
        <v>104.540001</v>
      </c>
      <c r="C1172" s="1">
        <v>105.050003</v>
      </c>
      <c r="D1172" s="1">
        <v>104.349998</v>
      </c>
      <c r="E1172" s="1">
        <v>104.66999800000001</v>
      </c>
      <c r="F1172" s="1">
        <v>4098800</v>
      </c>
      <c r="G1172" s="1">
        <v>102.65621400000001</v>
      </c>
      <c r="H1172" s="2">
        <f t="shared" si="8"/>
        <v>-3.0479093827584717E-3</v>
      </c>
      <c r="I1172" s="1">
        <f t="shared" si="9"/>
        <v>-3.0479054702280241E-3</v>
      </c>
      <c r="J1172" s="11">
        <v>5.0974458468249677E-3</v>
      </c>
    </row>
    <row r="1173" spans="1:10" ht="13" x14ac:dyDescent="0.15">
      <c r="A1173" s="3">
        <v>42060</v>
      </c>
      <c r="B1173" s="1">
        <v>104.68</v>
      </c>
      <c r="C1173" s="1">
        <v>105.980003</v>
      </c>
      <c r="D1173" s="1">
        <v>104.66999800000001</v>
      </c>
      <c r="E1173" s="1">
        <v>105.57</v>
      </c>
      <c r="F1173" s="1">
        <v>6547200</v>
      </c>
      <c r="G1173" s="1">
        <v>103.5389</v>
      </c>
      <c r="H1173" s="2">
        <f t="shared" si="8"/>
        <v>8.5984715505582256E-3</v>
      </c>
      <c r="I1173" s="1">
        <f t="shared" si="9"/>
        <v>8.5984663334651365E-3</v>
      </c>
      <c r="J1173" s="11">
        <v>8.4467570850593147E-4</v>
      </c>
    </row>
    <row r="1174" spans="1:10" ht="13" x14ac:dyDescent="0.15">
      <c r="A1174" s="3">
        <v>42061</v>
      </c>
      <c r="B1174" s="1">
        <v>105.5</v>
      </c>
      <c r="C1174" s="1">
        <v>105.709999</v>
      </c>
      <c r="D1174" s="1">
        <v>104.139999</v>
      </c>
      <c r="E1174" s="1">
        <v>104.55999799999999</v>
      </c>
      <c r="F1174" s="1">
        <v>5049000</v>
      </c>
      <c r="G1174" s="1">
        <v>102.548329</v>
      </c>
      <c r="H1174" s="2">
        <f t="shared" si="8"/>
        <v>-9.5671308136781302E-3</v>
      </c>
      <c r="I1174" s="1">
        <f t="shared" si="9"/>
        <v>-9.5671385344059355E-3</v>
      </c>
      <c r="J1174" s="11">
        <v>-5.569618283087454E-4</v>
      </c>
    </row>
    <row r="1175" spans="1:10" ht="13" x14ac:dyDescent="0.15">
      <c r="A1175" s="3">
        <v>42062</v>
      </c>
      <c r="B1175" s="1">
        <v>104.66999800000001</v>
      </c>
      <c r="C1175" s="1">
        <v>105.139999</v>
      </c>
      <c r="D1175" s="1">
        <v>103.959999</v>
      </c>
      <c r="E1175" s="1">
        <v>104.08000199999999</v>
      </c>
      <c r="F1175" s="1">
        <v>4161600</v>
      </c>
      <c r="G1175" s="1">
        <v>102.077569</v>
      </c>
      <c r="H1175" s="2">
        <f t="shared" si="8"/>
        <v>-4.5906274787801725E-3</v>
      </c>
      <c r="I1175" s="1">
        <f t="shared" si="9"/>
        <v>-4.5906160011636903E-3</v>
      </c>
      <c r="J1175" s="11">
        <v>-4.4865936087412697E-3</v>
      </c>
    </row>
    <row r="1176" spans="1:10" ht="13" x14ac:dyDescent="0.15">
      <c r="A1176" s="3">
        <v>42065</v>
      </c>
      <c r="B1176" s="1">
        <v>104.349998</v>
      </c>
      <c r="C1176" s="1">
        <v>105.980003</v>
      </c>
      <c r="D1176" s="1">
        <v>104.349998</v>
      </c>
      <c r="E1176" s="1">
        <v>105.889999</v>
      </c>
      <c r="F1176" s="1">
        <v>5635500</v>
      </c>
      <c r="G1176" s="1">
        <v>103.852743</v>
      </c>
      <c r="H1176" s="2">
        <f t="shared" si="8"/>
        <v>1.739043971194399E-2</v>
      </c>
      <c r="I1176" s="1">
        <f t="shared" si="9"/>
        <v>1.7390441576836602E-2</v>
      </c>
      <c r="J1176" s="11">
        <v>8.599472042640683E-3</v>
      </c>
    </row>
    <row r="1177" spans="1:10" ht="13" x14ac:dyDescent="0.15">
      <c r="A1177" s="3">
        <v>42066</v>
      </c>
      <c r="B1177" s="1">
        <v>105.779999</v>
      </c>
      <c r="C1177" s="1">
        <v>106.639999</v>
      </c>
      <c r="D1177" s="1">
        <v>105.209999</v>
      </c>
      <c r="E1177" s="1">
        <v>106.349998</v>
      </c>
      <c r="F1177" s="1">
        <v>4671900</v>
      </c>
      <c r="G1177" s="1">
        <v>104.303892</v>
      </c>
      <c r="H1177" s="2">
        <f t="shared" si="8"/>
        <v>4.3441212989339647E-3</v>
      </c>
      <c r="I1177" s="1">
        <f t="shared" si="9"/>
        <v>4.3441221384013023E-3</v>
      </c>
      <c r="J1177" s="11">
        <v>-4.6620067216995723E-3</v>
      </c>
    </row>
    <row r="1178" spans="1:10" ht="13" x14ac:dyDescent="0.15">
      <c r="A1178" s="3">
        <v>42067</v>
      </c>
      <c r="B1178" s="1">
        <v>105.860001</v>
      </c>
      <c r="C1178" s="1">
        <v>106</v>
      </c>
      <c r="D1178" s="1">
        <v>104.779999</v>
      </c>
      <c r="E1178" s="1">
        <v>105.57</v>
      </c>
      <c r="F1178" s="1">
        <v>4972300</v>
      </c>
      <c r="G1178" s="1">
        <v>103.5389</v>
      </c>
      <c r="H1178" s="2">
        <f t="shared" si="8"/>
        <v>-7.3342549569206964E-3</v>
      </c>
      <c r="I1178" s="1">
        <f t="shared" si="9"/>
        <v>-7.3342613140457555E-3</v>
      </c>
      <c r="J1178" s="11">
        <v>-5.8488485939696766E-3</v>
      </c>
    </row>
    <row r="1179" spans="1:10" ht="13" x14ac:dyDescent="0.15">
      <c r="A1179" s="3">
        <v>42068</v>
      </c>
      <c r="B1179" s="1">
        <v>105.540001</v>
      </c>
      <c r="C1179" s="1">
        <v>105.80999799999999</v>
      </c>
      <c r="D1179" s="1">
        <v>104.870003</v>
      </c>
      <c r="E1179" s="1">
        <v>105.029999</v>
      </c>
      <c r="F1179" s="1">
        <v>3954700</v>
      </c>
      <c r="G1179" s="1">
        <v>103.009288</v>
      </c>
      <c r="H1179" s="2">
        <f t="shared" si="8"/>
        <v>-5.1150989864543863E-3</v>
      </c>
      <c r="I1179" s="1">
        <f t="shared" si="9"/>
        <v>-5.1151016671028976E-3</v>
      </c>
      <c r="J1179" s="11">
        <v>2.145135861025911E-3</v>
      </c>
    </row>
    <row r="1180" spans="1:10" ht="13" x14ac:dyDescent="0.15">
      <c r="A1180" s="3">
        <v>42069</v>
      </c>
      <c r="B1180" s="1">
        <v>104.66999800000001</v>
      </c>
      <c r="C1180" s="1">
        <v>105</v>
      </c>
      <c r="D1180" s="1">
        <v>103.489998</v>
      </c>
      <c r="E1180" s="1">
        <v>103.82</v>
      </c>
      <c r="F1180" s="1">
        <v>5704200</v>
      </c>
      <c r="G1180" s="1">
        <v>101.822569</v>
      </c>
      <c r="H1180" s="2">
        <f t="shared" si="8"/>
        <v>-1.1520508535851843E-2</v>
      </c>
      <c r="I1180" s="1">
        <f t="shared" si="9"/>
        <v>-1.1520504830593496E-2</v>
      </c>
      <c r="J1180" s="11">
        <v>-1.5380772819246345E-2</v>
      </c>
    </row>
    <row r="1181" spans="1:10" ht="13" x14ac:dyDescent="0.15">
      <c r="A1181" s="3">
        <v>42072</v>
      </c>
      <c r="B1181" s="1">
        <v>103.94000200000001</v>
      </c>
      <c r="C1181" s="1">
        <v>105.41999800000001</v>
      </c>
      <c r="D1181" s="1">
        <v>103.82</v>
      </c>
      <c r="E1181" s="1">
        <v>105.260002</v>
      </c>
      <c r="F1181" s="1">
        <v>4868900</v>
      </c>
      <c r="G1181" s="1">
        <v>103.234866</v>
      </c>
      <c r="H1181" s="2">
        <f t="shared" si="8"/>
        <v>1.3870179156232006E-2</v>
      </c>
      <c r="I1181" s="1">
        <f t="shared" si="9"/>
        <v>1.3870176463530353E-2</v>
      </c>
      <c r="J1181" s="11">
        <v>7.7808768124273875E-3</v>
      </c>
    </row>
    <row r="1182" spans="1:10" ht="13" x14ac:dyDescent="0.15">
      <c r="A1182" s="3">
        <v>42073</v>
      </c>
      <c r="B1182" s="1">
        <v>104.269997</v>
      </c>
      <c r="C1182" s="1">
        <v>104.349998</v>
      </c>
      <c r="D1182" s="1">
        <v>103.089996</v>
      </c>
      <c r="E1182" s="1">
        <v>103.089996</v>
      </c>
      <c r="F1182" s="1">
        <v>6472600</v>
      </c>
      <c r="G1182" s="1">
        <v>101.10661</v>
      </c>
      <c r="H1182" s="2">
        <f t="shared" si="8"/>
        <v>-2.0615675078554538E-2</v>
      </c>
      <c r="I1182" s="1">
        <f t="shared" si="9"/>
        <v>-2.0615670678547627E-2</v>
      </c>
      <c r="J1182" s="11">
        <v>-1.8492243547656304E-2</v>
      </c>
    </row>
    <row r="1183" spans="1:10" ht="13" x14ac:dyDescent="0.15">
      <c r="A1183" s="3">
        <v>42074</v>
      </c>
      <c r="B1183" s="1">
        <v>103.510002</v>
      </c>
      <c r="C1183" s="1">
        <v>104</v>
      </c>
      <c r="D1183" s="1">
        <v>102.870003</v>
      </c>
      <c r="E1183" s="1">
        <v>102.889999</v>
      </c>
      <c r="F1183" s="1">
        <v>4831900</v>
      </c>
      <c r="G1183" s="1">
        <v>100.910461</v>
      </c>
      <c r="H1183" s="2">
        <f t="shared" si="8"/>
        <v>-1.9400233559034789E-3</v>
      </c>
      <c r="I1183" s="1">
        <f t="shared" si="9"/>
        <v>-1.9400215277715813E-3</v>
      </c>
      <c r="J1183" s="11">
        <v>-1.5596962259868913E-3</v>
      </c>
    </row>
    <row r="1184" spans="1:10" ht="13" x14ac:dyDescent="0.15">
      <c r="A1184" s="3">
        <v>42075</v>
      </c>
      <c r="B1184" s="1">
        <v>103.849998</v>
      </c>
      <c r="C1184" s="1">
        <v>107.33000199999999</v>
      </c>
      <c r="D1184" s="1">
        <v>103.80999799999999</v>
      </c>
      <c r="E1184" s="1">
        <v>107.16999800000001</v>
      </c>
      <c r="F1184" s="1">
        <v>10730400</v>
      </c>
      <c r="G1184" s="1">
        <v>105.108115</v>
      </c>
      <c r="H1184" s="2">
        <f t="shared" si="8"/>
        <v>4.1597813602855645E-2</v>
      </c>
      <c r="I1184" s="1">
        <f t="shared" si="9"/>
        <v>4.15978081796693E-2</v>
      </c>
      <c r="J1184" s="11">
        <v>1.4733445686085148E-2</v>
      </c>
    </row>
    <row r="1185" spans="1:10" ht="13" x14ac:dyDescent="0.15">
      <c r="A1185" s="3">
        <v>42076</v>
      </c>
      <c r="B1185" s="1">
        <v>107.279999</v>
      </c>
      <c r="C1185" s="1">
        <v>107.279999</v>
      </c>
      <c r="D1185" s="1">
        <v>105.519997</v>
      </c>
      <c r="E1185" s="1">
        <v>106.44000200000001</v>
      </c>
      <c r="F1185" s="1">
        <v>8024200</v>
      </c>
      <c r="G1185" s="1">
        <v>104.39216399999999</v>
      </c>
      <c r="H1185" s="2">
        <f t="shared" si="8"/>
        <v>-6.8115705292818964E-3</v>
      </c>
      <c r="I1185" s="1">
        <f t="shared" si="9"/>
        <v>-6.811567308575594E-3</v>
      </c>
      <c r="J1185" s="11">
        <v>-8.1535820343363145E-3</v>
      </c>
    </row>
    <row r="1186" spans="1:10" ht="13" x14ac:dyDescent="0.15">
      <c r="A1186" s="3">
        <v>42079</v>
      </c>
      <c r="B1186" s="1">
        <v>106.839996</v>
      </c>
      <c r="C1186" s="1">
        <v>107.730003</v>
      </c>
      <c r="D1186" s="1">
        <v>106.050003</v>
      </c>
      <c r="E1186" s="1">
        <v>107.370003</v>
      </c>
      <c r="F1186" s="1">
        <v>6407300</v>
      </c>
      <c r="G1186" s="1">
        <v>105.304272</v>
      </c>
      <c r="H1186" s="2">
        <f t="shared" si="8"/>
        <v>8.7373260289866396E-3</v>
      </c>
      <c r="I1186" s="1">
        <f t="shared" si="9"/>
        <v>8.7373224679967703E-3</v>
      </c>
      <c r="J1186" s="11">
        <v>1.2851731302881619E-2</v>
      </c>
    </row>
    <row r="1187" spans="1:10" ht="13" x14ac:dyDescent="0.15">
      <c r="A1187" s="3">
        <v>42080</v>
      </c>
      <c r="B1187" s="1">
        <v>107</v>
      </c>
      <c r="C1187" s="1">
        <v>107.209999</v>
      </c>
      <c r="D1187" s="1">
        <v>106.150002</v>
      </c>
      <c r="E1187" s="1">
        <v>106.959999</v>
      </c>
      <c r="F1187" s="1">
        <v>4489400</v>
      </c>
      <c r="G1187" s="1">
        <v>104.902157</v>
      </c>
      <c r="H1187" s="2">
        <f t="shared" si="8"/>
        <v>-3.81860844317943E-3</v>
      </c>
      <c r="I1187" s="1">
        <f t="shared" si="9"/>
        <v>-3.8186010155408976E-3</v>
      </c>
      <c r="J1187" s="11">
        <v>-7.1389465546845025E-3</v>
      </c>
    </row>
    <row r="1188" spans="1:10" ht="13" x14ac:dyDescent="0.15">
      <c r="A1188" s="3">
        <v>42081</v>
      </c>
      <c r="B1188" s="1">
        <v>106.900002</v>
      </c>
      <c r="C1188" s="1">
        <v>108.41999800000001</v>
      </c>
      <c r="D1188" s="1">
        <v>105.730003</v>
      </c>
      <c r="E1188" s="1">
        <v>107.970001</v>
      </c>
      <c r="F1188" s="1">
        <v>5520600</v>
      </c>
      <c r="G1188" s="1">
        <v>105.89272699999999</v>
      </c>
      <c r="H1188" s="2">
        <f t="shared" si="8"/>
        <v>9.4428011354039006E-3</v>
      </c>
      <c r="I1188" s="1">
        <f t="shared" si="9"/>
        <v>9.442799159982869E-3</v>
      </c>
      <c r="J1188" s="11">
        <v>1.2723869744664284E-2</v>
      </c>
    </row>
    <row r="1189" spans="1:10" ht="13" x14ac:dyDescent="0.15">
      <c r="A1189" s="3">
        <v>42082</v>
      </c>
      <c r="B1189" s="1">
        <v>107.839996</v>
      </c>
      <c r="C1189" s="1">
        <v>108.480003</v>
      </c>
      <c r="D1189" s="1">
        <v>107.139999</v>
      </c>
      <c r="E1189" s="1">
        <v>107.370003</v>
      </c>
      <c r="F1189" s="1">
        <v>4885600</v>
      </c>
      <c r="G1189" s="1">
        <v>105.304272</v>
      </c>
      <c r="H1189" s="2">
        <f t="shared" si="8"/>
        <v>-5.5570806190878832E-3</v>
      </c>
      <c r="I1189" s="1">
        <f t="shared" si="9"/>
        <v>-5.5570860876969974E-3</v>
      </c>
      <c r="J1189" s="11">
        <v>-6.4814628284393938E-3</v>
      </c>
    </row>
    <row r="1190" spans="1:10" ht="13" x14ac:dyDescent="0.15">
      <c r="A1190" s="3">
        <v>42083</v>
      </c>
      <c r="B1190" s="1">
        <v>107.83000199999999</v>
      </c>
      <c r="C1190" s="1">
        <v>108.94000200000001</v>
      </c>
      <c r="D1190" s="1">
        <v>107.5</v>
      </c>
      <c r="E1190" s="1">
        <v>108.43</v>
      </c>
      <c r="F1190" s="1">
        <v>8710100</v>
      </c>
      <c r="G1190" s="1">
        <v>106.34387599999999</v>
      </c>
      <c r="H1190" s="2">
        <f t="shared" si="8"/>
        <v>9.8723756205912547E-3</v>
      </c>
      <c r="I1190" s="1">
        <f t="shared" si="9"/>
        <v>9.8723820055467183E-3</v>
      </c>
      <c r="J1190" s="11">
        <v>9.3892095827250843E-3</v>
      </c>
    </row>
    <row r="1191" spans="1:10" ht="13" x14ac:dyDescent="0.15">
      <c r="A1191" s="3">
        <v>42086</v>
      </c>
      <c r="B1191" s="1">
        <v>108.599998</v>
      </c>
      <c r="C1191" s="1">
        <v>108.849998</v>
      </c>
      <c r="D1191" s="1">
        <v>108.040001</v>
      </c>
      <c r="E1191" s="1">
        <v>108.220001</v>
      </c>
      <c r="F1191" s="1">
        <v>5667000</v>
      </c>
      <c r="G1191" s="1">
        <v>106.137917</v>
      </c>
      <c r="H1191" s="2">
        <f t="shared" si="8"/>
        <v>-1.9367241538320618E-3</v>
      </c>
      <c r="I1191" s="1">
        <f t="shared" si="9"/>
        <v>-1.9367264740283955E-3</v>
      </c>
      <c r="J1191" s="11">
        <v>-6.4053143955187044E-4</v>
      </c>
    </row>
    <row r="1192" spans="1:10" ht="13" x14ac:dyDescent="0.15">
      <c r="A1192" s="3">
        <v>42087</v>
      </c>
      <c r="B1192" s="1">
        <v>107.720001</v>
      </c>
      <c r="C1192" s="1">
        <v>108.050003</v>
      </c>
      <c r="D1192" s="1">
        <v>107.08000199999999</v>
      </c>
      <c r="E1192" s="1">
        <v>107.110001</v>
      </c>
      <c r="F1192" s="1">
        <v>4493500</v>
      </c>
      <c r="G1192" s="1">
        <v>105.049272</v>
      </c>
      <c r="H1192" s="2">
        <f t="shared" si="8"/>
        <v>-1.025688403015261E-2</v>
      </c>
      <c r="I1192" s="1">
        <f t="shared" si="9"/>
        <v>-1.0256890570030685E-2</v>
      </c>
      <c r="J1192" s="11">
        <v>-5.7903623221707418E-3</v>
      </c>
    </row>
    <row r="1193" spans="1:10" ht="13" x14ac:dyDescent="0.15">
      <c r="A1193" s="3">
        <v>42088</v>
      </c>
      <c r="B1193" s="1">
        <v>107.449997</v>
      </c>
      <c r="C1193" s="1">
        <v>107.459999</v>
      </c>
      <c r="D1193" s="1">
        <v>105</v>
      </c>
      <c r="E1193" s="1">
        <v>105</v>
      </c>
      <c r="F1193" s="1">
        <v>6964700</v>
      </c>
      <c r="G1193" s="1">
        <v>102.979867</v>
      </c>
      <c r="H1193" s="2">
        <f t="shared" si="8"/>
        <v>-1.9699383627118042E-2</v>
      </c>
      <c r="I1193" s="1">
        <f t="shared" si="9"/>
        <v>-1.9699374975202143E-2</v>
      </c>
      <c r="J1193" s="11">
        <v>-1.6245587995278594E-2</v>
      </c>
    </row>
    <row r="1194" spans="1:10" ht="13" x14ac:dyDescent="0.15">
      <c r="A1194" s="3">
        <v>42089</v>
      </c>
      <c r="B1194" s="1">
        <v>104.470001</v>
      </c>
      <c r="C1194" s="1">
        <v>105.82</v>
      </c>
      <c r="D1194" s="1">
        <v>104.099998</v>
      </c>
      <c r="E1194" s="1">
        <v>105.239998</v>
      </c>
      <c r="F1194" s="1">
        <v>5915800</v>
      </c>
      <c r="G1194" s="1">
        <v>103.21524700000001</v>
      </c>
      <c r="H1194" s="2">
        <f t="shared" si="8"/>
        <v>2.2856952380952375E-3</v>
      </c>
      <c r="I1194" s="1">
        <f t="shared" si="9"/>
        <v>2.2856894930734992E-3</v>
      </c>
      <c r="J1194" s="11">
        <v>-2.2749386878627089E-3</v>
      </c>
    </row>
    <row r="1195" spans="1:10" ht="13" x14ac:dyDescent="0.15">
      <c r="A1195" s="3">
        <v>42090</v>
      </c>
      <c r="B1195" s="1">
        <v>105.199997</v>
      </c>
      <c r="C1195" s="1">
        <v>106.449997</v>
      </c>
      <c r="D1195" s="1">
        <v>104.879997</v>
      </c>
      <c r="E1195" s="1">
        <v>105.480003</v>
      </c>
      <c r="F1195" s="1">
        <v>5330400</v>
      </c>
      <c r="G1195" s="1">
        <v>103.45063500000001</v>
      </c>
      <c r="H1195" s="2">
        <f t="shared" si="8"/>
        <v>2.2805492641685197E-3</v>
      </c>
      <c r="I1195" s="1">
        <f t="shared" si="9"/>
        <v>2.2805545386138577E-3</v>
      </c>
      <c r="J1195" s="11">
        <v>1.9475755822070606E-3</v>
      </c>
    </row>
    <row r="1196" spans="1:10" ht="13" x14ac:dyDescent="0.15">
      <c r="A1196" s="3">
        <v>42093</v>
      </c>
      <c r="B1196" s="1">
        <v>106.05999799999999</v>
      </c>
      <c r="C1196" s="1">
        <v>106.949997</v>
      </c>
      <c r="D1196" s="1">
        <v>106.050003</v>
      </c>
      <c r="E1196" s="1">
        <v>106.120003</v>
      </c>
      <c r="F1196" s="1">
        <v>3831900</v>
      </c>
      <c r="G1196" s="1">
        <v>104.078321</v>
      </c>
      <c r="H1196" s="2">
        <f t="shared" si="8"/>
        <v>6.0675007754787472E-3</v>
      </c>
      <c r="I1196" s="1">
        <f t="shared" si="9"/>
        <v>6.0674929641562573E-3</v>
      </c>
      <c r="J1196" s="11">
        <v>1.4884855669245725E-2</v>
      </c>
    </row>
    <row r="1197" spans="1:10" ht="13" x14ac:dyDescent="0.15">
      <c r="A1197" s="3">
        <v>42094</v>
      </c>
      <c r="B1197" s="1">
        <v>105.599998</v>
      </c>
      <c r="C1197" s="1">
        <v>106.32</v>
      </c>
      <c r="D1197" s="1">
        <v>104.889999</v>
      </c>
      <c r="E1197" s="1">
        <v>104.889999</v>
      </c>
      <c r="F1197" s="1">
        <v>5701600</v>
      </c>
      <c r="G1197" s="1">
        <v>102.871982</v>
      </c>
      <c r="H1197" s="2">
        <f t="shared" si="8"/>
        <v>-1.1590689457481394E-2</v>
      </c>
      <c r="I1197" s="1">
        <f t="shared" si="9"/>
        <v>-1.1590684672939717E-2</v>
      </c>
      <c r="J1197" s="11">
        <v>-1.113640140134314E-2</v>
      </c>
    </row>
    <row r="1198" spans="1:10" ht="13" x14ac:dyDescent="0.15">
      <c r="A1198" s="3">
        <v>42095</v>
      </c>
      <c r="B1198" s="1">
        <v>105.43</v>
      </c>
      <c r="C1198" s="1">
        <v>106</v>
      </c>
      <c r="D1198" s="1">
        <v>104.25</v>
      </c>
      <c r="E1198" s="1">
        <v>105.44000200000001</v>
      </c>
      <c r="F1198" s="1">
        <v>6117200</v>
      </c>
      <c r="G1198" s="1">
        <v>103.411404</v>
      </c>
      <c r="H1198" s="2">
        <f t="shared" si="8"/>
        <v>5.243617172691591E-3</v>
      </c>
      <c r="I1198" s="1">
        <f t="shared" si="9"/>
        <v>5.2436240608254425E-3</v>
      </c>
      <c r="J1198" s="11">
        <v>-4.3845031295170556E-3</v>
      </c>
    </row>
    <row r="1199" spans="1:10" ht="13" x14ac:dyDescent="0.15">
      <c r="A1199" s="3">
        <v>42096</v>
      </c>
      <c r="B1199" s="1">
        <v>105.489998</v>
      </c>
      <c r="C1199" s="1">
        <v>106.239998</v>
      </c>
      <c r="D1199" s="1">
        <v>104.860001</v>
      </c>
      <c r="E1199" s="1">
        <v>106</v>
      </c>
      <c r="F1199" s="1">
        <v>3651600</v>
      </c>
      <c r="G1199" s="1">
        <v>103.960627</v>
      </c>
      <c r="H1199" s="2">
        <f t="shared" si="8"/>
        <v>5.311058321110361E-3</v>
      </c>
      <c r="I1199" s="1">
        <f t="shared" si="9"/>
        <v>5.311048673123109E-3</v>
      </c>
      <c r="J1199" s="11">
        <v>3.6761147835310841E-3</v>
      </c>
    </row>
    <row r="1200" spans="1:10" ht="13" x14ac:dyDescent="0.15">
      <c r="A1200" s="3">
        <v>42100</v>
      </c>
      <c r="B1200" s="1">
        <v>105.30999799999999</v>
      </c>
      <c r="C1200" s="1">
        <v>106.57</v>
      </c>
      <c r="D1200" s="1">
        <v>105.040001</v>
      </c>
      <c r="E1200" s="1">
        <v>105.629997</v>
      </c>
      <c r="F1200" s="1">
        <v>4153500</v>
      </c>
      <c r="G1200" s="1">
        <v>103.59774299999999</v>
      </c>
      <c r="H1200" s="2">
        <f t="shared" si="8"/>
        <v>-3.4905943396226131E-3</v>
      </c>
      <c r="I1200" s="1">
        <f t="shared" si="9"/>
        <v>-3.490590721427721E-3</v>
      </c>
      <c r="J1200" s="11">
        <v>6.6209418145104764E-3</v>
      </c>
    </row>
    <row r="1201" spans="1:10" ht="13" x14ac:dyDescent="0.15">
      <c r="A1201" s="3">
        <v>42101</v>
      </c>
      <c r="B1201" s="1">
        <v>105.800003</v>
      </c>
      <c r="C1201" s="1">
        <v>106.410004</v>
      </c>
      <c r="D1201" s="1">
        <v>105.400002</v>
      </c>
      <c r="E1201" s="1">
        <v>105.43</v>
      </c>
      <c r="F1201" s="1">
        <v>4694600</v>
      </c>
      <c r="G1201" s="1">
        <v>103.401594</v>
      </c>
      <c r="H1201" s="2">
        <f t="shared" si="8"/>
        <v>-1.8933731485384422E-3</v>
      </c>
      <c r="I1201" s="1">
        <f t="shared" si="9"/>
        <v>-1.8933713642776103E-3</v>
      </c>
      <c r="J1201" s="11">
        <v>-3.0365950826879339E-4</v>
      </c>
    </row>
    <row r="1202" spans="1:10" ht="13" x14ac:dyDescent="0.15">
      <c r="A1202" s="3">
        <v>42102</v>
      </c>
      <c r="B1202" s="1">
        <v>105.230003</v>
      </c>
      <c r="C1202" s="1">
        <v>106.69000200000001</v>
      </c>
      <c r="D1202" s="1">
        <v>105.160004</v>
      </c>
      <c r="E1202" s="1">
        <v>106.360001</v>
      </c>
      <c r="F1202" s="1">
        <v>4277400</v>
      </c>
      <c r="G1202" s="1">
        <v>104.31370200000001</v>
      </c>
      <c r="H1202" s="2">
        <f t="shared" si="8"/>
        <v>8.8210281703499007E-3</v>
      </c>
      <c r="I1202" s="1">
        <f t="shared" si="9"/>
        <v>8.8210245578999816E-3</v>
      </c>
      <c r="J1202" s="11">
        <v>1.5154804822062214E-3</v>
      </c>
    </row>
    <row r="1203" spans="1:10" ht="13" x14ac:dyDescent="0.15">
      <c r="A1203" s="3">
        <v>42103</v>
      </c>
      <c r="B1203" s="1">
        <v>106.510002</v>
      </c>
      <c r="C1203" s="1">
        <v>107</v>
      </c>
      <c r="D1203" s="1">
        <v>105.879997</v>
      </c>
      <c r="E1203" s="1">
        <v>106.769997</v>
      </c>
      <c r="F1203" s="1">
        <v>3924400</v>
      </c>
      <c r="G1203" s="1">
        <v>104.71581</v>
      </c>
      <c r="H1203" s="2">
        <f t="shared" si="8"/>
        <v>3.8547949994848789E-3</v>
      </c>
      <c r="I1203" s="1">
        <f t="shared" si="9"/>
        <v>3.8547956048956859E-3</v>
      </c>
      <c r="J1203" s="11">
        <v>3.1403809143123306E-3</v>
      </c>
    </row>
    <row r="1204" spans="1:10" ht="13" x14ac:dyDescent="0.15">
      <c r="A1204" s="3">
        <v>42104</v>
      </c>
      <c r="B1204" s="1">
        <v>106.730003</v>
      </c>
      <c r="C1204" s="1">
        <v>107.099998</v>
      </c>
      <c r="D1204" s="1">
        <v>106.410004</v>
      </c>
      <c r="E1204" s="1">
        <v>106.949997</v>
      </c>
      <c r="F1204" s="1">
        <v>3251500</v>
      </c>
      <c r="G1204" s="1">
        <v>104.892347</v>
      </c>
      <c r="H1204" s="2">
        <f t="shared" si="8"/>
        <v>1.6858668638905423E-3</v>
      </c>
      <c r="I1204" s="1">
        <f t="shared" si="9"/>
        <v>1.6858676832084492E-3</v>
      </c>
      <c r="J1204" s="11">
        <v>5.508179999986396E-3</v>
      </c>
    </row>
    <row r="1205" spans="1:10" ht="13" x14ac:dyDescent="0.15">
      <c r="A1205" s="3">
        <v>42107</v>
      </c>
      <c r="B1205" s="1">
        <v>107.07</v>
      </c>
      <c r="C1205" s="1">
        <v>107.900002</v>
      </c>
      <c r="D1205" s="1">
        <v>106.470001</v>
      </c>
      <c r="E1205" s="1">
        <v>106.510002</v>
      </c>
      <c r="F1205" s="1">
        <v>4201500</v>
      </c>
      <c r="G1205" s="1">
        <v>104.46081700000001</v>
      </c>
      <c r="H1205" s="2">
        <f t="shared" si="8"/>
        <v>-4.1140253608421898E-3</v>
      </c>
      <c r="I1205" s="1">
        <f t="shared" si="9"/>
        <v>-4.1140274990700233E-3</v>
      </c>
      <c r="J1205" s="11">
        <v>-4.4641095745568777E-3</v>
      </c>
    </row>
    <row r="1206" spans="1:10" ht="13" x14ac:dyDescent="0.15">
      <c r="A1206" s="3">
        <v>42108</v>
      </c>
      <c r="B1206" s="1">
        <v>106.410004</v>
      </c>
      <c r="C1206" s="1">
        <v>107.300003</v>
      </c>
      <c r="D1206" s="1">
        <v>106.110001</v>
      </c>
      <c r="E1206" s="1">
        <v>106.660004</v>
      </c>
      <c r="F1206" s="1">
        <v>5389300</v>
      </c>
      <c r="G1206" s="1">
        <v>104.607933</v>
      </c>
      <c r="H1206" s="2">
        <f t="shared" si="8"/>
        <v>1.4083372188839188E-3</v>
      </c>
      <c r="I1206" s="1">
        <f t="shared" si="9"/>
        <v>1.408336678048353E-3</v>
      </c>
      <c r="J1206" s="11">
        <v>3.318686675869049E-3</v>
      </c>
    </row>
    <row r="1207" spans="1:10" ht="13" x14ac:dyDescent="0.15">
      <c r="A1207" s="3">
        <v>42109</v>
      </c>
      <c r="B1207" s="1">
        <v>106.91999800000001</v>
      </c>
      <c r="C1207" s="1">
        <v>107.43</v>
      </c>
      <c r="D1207" s="1">
        <v>106.860001</v>
      </c>
      <c r="E1207" s="1">
        <v>106.980003</v>
      </c>
      <c r="F1207" s="1">
        <v>4307300</v>
      </c>
      <c r="G1207" s="1">
        <v>104.92177599999999</v>
      </c>
      <c r="H1207" s="2">
        <f t="shared" si="8"/>
        <v>3.0001780236197598E-3</v>
      </c>
      <c r="I1207" s="1">
        <f t="shared" si="9"/>
        <v>3.0001835520446756E-3</v>
      </c>
      <c r="J1207" s="11">
        <v>4.2086503231051325E-3</v>
      </c>
    </row>
    <row r="1208" spans="1:10" ht="13" x14ac:dyDescent="0.15">
      <c r="A1208" s="3">
        <v>42110</v>
      </c>
      <c r="B1208" s="1">
        <v>107.150002</v>
      </c>
      <c r="C1208" s="1">
        <v>108.300003</v>
      </c>
      <c r="D1208" s="1">
        <v>106.900002</v>
      </c>
      <c r="E1208" s="1">
        <v>108.099998</v>
      </c>
      <c r="F1208" s="1">
        <v>6379100</v>
      </c>
      <c r="G1208" s="1">
        <v>106.020223</v>
      </c>
      <c r="H1208" s="2">
        <f t="shared" si="8"/>
        <v>1.0469199556855527E-2</v>
      </c>
      <c r="I1208" s="1">
        <f t="shared" si="9"/>
        <v>1.0469199453886554E-2</v>
      </c>
      <c r="J1208" s="11">
        <v>-3.7762918950556509E-4</v>
      </c>
    </row>
    <row r="1209" spans="1:10" ht="13" x14ac:dyDescent="0.15">
      <c r="A1209" s="3">
        <v>42111</v>
      </c>
      <c r="B1209" s="1">
        <v>107.800003</v>
      </c>
      <c r="C1209" s="1">
        <v>107.800003</v>
      </c>
      <c r="D1209" s="1">
        <v>106.040001</v>
      </c>
      <c r="E1209" s="1">
        <v>106.69000200000001</v>
      </c>
      <c r="F1209" s="1">
        <v>9663500</v>
      </c>
      <c r="G1209" s="1">
        <v>104.637354</v>
      </c>
      <c r="H1209" s="2">
        <f t="shared" si="8"/>
        <v>-1.3043441499416055E-2</v>
      </c>
      <c r="I1209" s="1">
        <f t="shared" si="9"/>
        <v>-1.3043445494356293E-2</v>
      </c>
      <c r="J1209" s="11">
        <v>-1.5435342283405281E-2</v>
      </c>
    </row>
    <row r="1210" spans="1:10" ht="13" x14ac:dyDescent="0.15">
      <c r="A1210" s="3">
        <v>42114</v>
      </c>
      <c r="B1210" s="1">
        <v>107.83000199999999</v>
      </c>
      <c r="C1210" s="1">
        <v>108.5</v>
      </c>
      <c r="D1210" s="1">
        <v>107.32</v>
      </c>
      <c r="E1210" s="1">
        <v>108.220001</v>
      </c>
      <c r="F1210" s="1">
        <v>8094200</v>
      </c>
      <c r="G1210" s="1">
        <v>106.137917</v>
      </c>
      <c r="H1210" s="2">
        <f t="shared" si="8"/>
        <v>1.4340603349130966E-2</v>
      </c>
      <c r="I1210" s="1">
        <f t="shared" si="9"/>
        <v>1.4340605363549232E-2</v>
      </c>
      <c r="J1210" s="11">
        <v>1.170343261761117E-2</v>
      </c>
    </row>
    <row r="1211" spans="1:10" ht="13" x14ac:dyDescent="0.15">
      <c r="A1211" s="3">
        <v>42115</v>
      </c>
      <c r="B1211" s="1">
        <v>108.93</v>
      </c>
      <c r="C1211" s="1">
        <v>108.989998</v>
      </c>
      <c r="D1211" s="1">
        <v>107.58000199999999</v>
      </c>
      <c r="E1211" s="1">
        <v>107.68</v>
      </c>
      <c r="F1211" s="1">
        <v>4579400</v>
      </c>
      <c r="G1211" s="1">
        <v>105.608305</v>
      </c>
      <c r="H1211" s="2">
        <f t="shared" si="8"/>
        <v>-4.9898447145642656E-3</v>
      </c>
      <c r="I1211" s="1">
        <f t="shared" si="9"/>
        <v>-4.9898473134723396E-3</v>
      </c>
      <c r="J1211" s="11">
        <v>-4.7319203050355937E-3</v>
      </c>
    </row>
    <row r="1212" spans="1:10" ht="13" x14ac:dyDescent="0.15">
      <c r="A1212" s="3">
        <v>42116</v>
      </c>
      <c r="B1212" s="1">
        <v>108.019997</v>
      </c>
      <c r="C1212" s="1">
        <v>108.25</v>
      </c>
      <c r="D1212" s="1">
        <v>106.970001</v>
      </c>
      <c r="E1212" s="1">
        <v>107.94000200000001</v>
      </c>
      <c r="F1212" s="1">
        <v>4060500</v>
      </c>
      <c r="G1212" s="1">
        <v>105.863305</v>
      </c>
      <c r="H1212" s="2">
        <f t="shared" si="8"/>
        <v>2.4145802377414567E-3</v>
      </c>
      <c r="I1212" s="1">
        <f t="shared" si="9"/>
        <v>2.4145828303938355E-3</v>
      </c>
      <c r="J1212" s="11">
        <v>4.9404855927337914E-3</v>
      </c>
    </row>
    <row r="1213" spans="1:10" ht="13" x14ac:dyDescent="0.15">
      <c r="A1213" s="3">
        <v>42117</v>
      </c>
      <c r="B1213" s="1">
        <v>107.959999</v>
      </c>
      <c r="C1213" s="1">
        <v>109.900002</v>
      </c>
      <c r="D1213" s="1">
        <v>107.610001</v>
      </c>
      <c r="E1213" s="1">
        <v>109</v>
      </c>
      <c r="F1213" s="1">
        <v>5983800</v>
      </c>
      <c r="G1213" s="1">
        <v>106.90290899999999</v>
      </c>
      <c r="H1213" s="2">
        <f t="shared" si="8"/>
        <v>9.8202518098896557E-3</v>
      </c>
      <c r="I1213" s="1">
        <f t="shared" si="9"/>
        <v>9.8202488577132287E-3</v>
      </c>
      <c r="J1213" s="11">
        <v>1.1320332011914599E-3</v>
      </c>
    </row>
    <row r="1214" spans="1:10" ht="13" x14ac:dyDescent="0.15">
      <c r="A1214" s="3">
        <v>42118</v>
      </c>
      <c r="B1214" s="1">
        <v>109.529999</v>
      </c>
      <c r="C1214" s="1">
        <v>110.480003</v>
      </c>
      <c r="D1214" s="1">
        <v>109.19000200000001</v>
      </c>
      <c r="E1214" s="1">
        <v>109.529999</v>
      </c>
      <c r="F1214" s="1">
        <v>6355600</v>
      </c>
      <c r="G1214" s="1">
        <v>107.42271100000001</v>
      </c>
      <c r="H1214" s="2">
        <f t="shared" si="8"/>
        <v>4.8623761467890244E-3</v>
      </c>
      <c r="I1214" s="1">
        <f t="shared" si="9"/>
        <v>4.8623746992704636E-3</v>
      </c>
      <c r="J1214" s="11">
        <v>1.1878591776769282E-3</v>
      </c>
    </row>
    <row r="1215" spans="1:10" ht="13" x14ac:dyDescent="0.15">
      <c r="A1215" s="3">
        <v>42121</v>
      </c>
      <c r="B1215" s="1">
        <v>111.5</v>
      </c>
      <c r="C1215" s="1">
        <v>111.660004</v>
      </c>
      <c r="D1215" s="1">
        <v>110.07</v>
      </c>
      <c r="E1215" s="1">
        <v>110.160004</v>
      </c>
      <c r="F1215" s="1">
        <v>8479100</v>
      </c>
      <c r="G1215" s="1">
        <v>108.040595</v>
      </c>
      <c r="H1215" s="2">
        <f t="shared" si="8"/>
        <v>5.7518945106536249E-3</v>
      </c>
      <c r="I1215" s="1">
        <f t="shared" si="9"/>
        <v>5.7518935637361586E-3</v>
      </c>
      <c r="J1215" s="11">
        <v>-2.3323894909328489E-3</v>
      </c>
    </row>
    <row r="1216" spans="1:10" ht="13" x14ac:dyDescent="0.15">
      <c r="A1216" s="3">
        <v>42122</v>
      </c>
      <c r="B1216" s="1">
        <v>110.75</v>
      </c>
      <c r="C1216" s="1">
        <v>111.150002</v>
      </c>
      <c r="D1216" s="1">
        <v>108.889999</v>
      </c>
      <c r="E1216" s="1">
        <v>109.91999800000001</v>
      </c>
      <c r="F1216" s="1">
        <v>7324500</v>
      </c>
      <c r="G1216" s="1">
        <v>107.805207</v>
      </c>
      <c r="H1216" s="2">
        <f t="shared" si="8"/>
        <v>-2.1787036245931321E-3</v>
      </c>
      <c r="I1216" s="1">
        <f t="shared" si="9"/>
        <v>-2.1786995897236624E-3</v>
      </c>
      <c r="J1216" s="11">
        <v>4.0010005116595526E-3</v>
      </c>
    </row>
    <row r="1217" spans="1:10" ht="13" x14ac:dyDescent="0.15">
      <c r="A1217" s="3">
        <v>42123</v>
      </c>
      <c r="B1217" s="1">
        <v>109.660004</v>
      </c>
      <c r="C1217" s="1">
        <v>110.379997</v>
      </c>
      <c r="D1217" s="1">
        <v>109.260002</v>
      </c>
      <c r="E1217" s="1">
        <v>109.80999799999999</v>
      </c>
      <c r="F1217" s="1">
        <v>6024700</v>
      </c>
      <c r="G1217" s="1">
        <v>107.697323</v>
      </c>
      <c r="H1217" s="2">
        <f t="shared" si="8"/>
        <v>-1.0007278202462634E-3</v>
      </c>
      <c r="I1217" s="1">
        <f t="shared" si="9"/>
        <v>-1.0007308830639187E-3</v>
      </c>
      <c r="J1217" s="11">
        <v>-4.119864750050997E-3</v>
      </c>
    </row>
    <row r="1218" spans="1:10" ht="13" x14ac:dyDescent="0.15">
      <c r="A1218" s="3">
        <v>42124</v>
      </c>
      <c r="B1218" s="1">
        <v>109.68</v>
      </c>
      <c r="C1218" s="1">
        <v>110.19000200000001</v>
      </c>
      <c r="D1218" s="1">
        <v>107.68</v>
      </c>
      <c r="E1218" s="1">
        <v>108.720001</v>
      </c>
      <c r="F1218" s="1">
        <v>7770300</v>
      </c>
      <c r="G1218" s="1">
        <v>106.628297</v>
      </c>
      <c r="H1218" s="2">
        <f t="shared" si="8"/>
        <v>-9.9262090870814584E-3</v>
      </c>
      <c r="I1218" s="1">
        <f t="shared" si="9"/>
        <v>-9.9262077294158362E-3</v>
      </c>
      <c r="J1218" s="11">
        <v>-1.0812533791287009E-2</v>
      </c>
    </row>
    <row r="1219" spans="1:10" ht="13" x14ac:dyDescent="0.15">
      <c r="A1219" s="3">
        <v>42125</v>
      </c>
      <c r="B1219" s="1">
        <v>109.949997</v>
      </c>
      <c r="C1219" s="1">
        <v>110.66999800000001</v>
      </c>
      <c r="D1219" s="1">
        <v>109.269997</v>
      </c>
      <c r="E1219" s="1">
        <v>110.519997</v>
      </c>
      <c r="F1219" s="1">
        <v>6205100</v>
      </c>
      <c r="G1219" s="1">
        <v>108.39366200000001</v>
      </c>
      <c r="H1219" s="2">
        <f t="shared" si="8"/>
        <v>1.6556254446686468E-2</v>
      </c>
      <c r="I1219" s="1">
        <f t="shared" si="9"/>
        <v>1.6556252417686112E-2</v>
      </c>
      <c r="J1219" s="11">
        <v>1.0287874167081329E-2</v>
      </c>
    </row>
    <row r="1220" spans="1:10" ht="13" x14ac:dyDescent="0.15">
      <c r="A1220" s="3">
        <v>42128</v>
      </c>
      <c r="B1220" s="1">
        <v>111.480003</v>
      </c>
      <c r="C1220" s="1">
        <v>111.529999</v>
      </c>
      <c r="D1220" s="1">
        <v>110.5</v>
      </c>
      <c r="E1220" s="1">
        <v>111.029999</v>
      </c>
      <c r="F1220" s="1">
        <v>7566200</v>
      </c>
      <c r="G1220" s="1">
        <v>108.893852</v>
      </c>
      <c r="H1220" s="2">
        <f t="shared" si="8"/>
        <v>4.6145676243548941E-3</v>
      </c>
      <c r="I1220" s="1">
        <f t="shared" si="9"/>
        <v>4.6145687005204163E-3</v>
      </c>
      <c r="J1220" s="11">
        <v>2.5709989084563164E-3</v>
      </c>
    </row>
    <row r="1221" spans="1:10" ht="13" x14ac:dyDescent="0.15">
      <c r="A1221" s="3">
        <v>42129</v>
      </c>
      <c r="B1221" s="1">
        <v>113.269997</v>
      </c>
      <c r="C1221" s="1">
        <v>113.300003</v>
      </c>
      <c r="D1221" s="1">
        <v>110.55999799999999</v>
      </c>
      <c r="E1221" s="1">
        <v>110.80999799999999</v>
      </c>
      <c r="F1221" s="1">
        <v>14619300</v>
      </c>
      <c r="G1221" s="1">
        <v>108.678083</v>
      </c>
      <c r="H1221" s="2">
        <f t="shared" si="8"/>
        <v>-1.9814554803338378E-3</v>
      </c>
      <c r="I1221" s="1">
        <f t="shared" si="9"/>
        <v>-1.9814617265995378E-3</v>
      </c>
      <c r="J1221" s="11">
        <v>-7.8692871729999503E-3</v>
      </c>
    </row>
    <row r="1222" spans="1:10" ht="13" x14ac:dyDescent="0.15">
      <c r="A1222" s="3">
        <v>42130</v>
      </c>
      <c r="B1222" s="1">
        <v>111.55999799999999</v>
      </c>
      <c r="C1222" s="1">
        <v>111.959999</v>
      </c>
      <c r="D1222" s="1">
        <v>109.220001</v>
      </c>
      <c r="E1222" s="1">
        <v>109.720001</v>
      </c>
      <c r="F1222" s="1">
        <v>8975300</v>
      </c>
      <c r="G1222" s="1">
        <v>107.609058</v>
      </c>
      <c r="H1222" s="2">
        <f t="shared" si="8"/>
        <v>-9.8366304455668064E-3</v>
      </c>
      <c r="I1222" s="1">
        <f t="shared" si="9"/>
        <v>-9.8366199558377956E-3</v>
      </c>
      <c r="J1222" s="11">
        <v>-4.8091137844908441E-3</v>
      </c>
    </row>
    <row r="1223" spans="1:10" ht="13" x14ac:dyDescent="0.15">
      <c r="A1223" s="3">
        <v>42131</v>
      </c>
      <c r="B1223" s="1">
        <v>109.599998</v>
      </c>
      <c r="C1223" s="1">
        <v>109.779999</v>
      </c>
      <c r="D1223" s="1">
        <v>108.720001</v>
      </c>
      <c r="E1223" s="1">
        <v>109.260002</v>
      </c>
      <c r="F1223" s="1">
        <v>8291200</v>
      </c>
      <c r="G1223" s="1">
        <v>107.157909</v>
      </c>
      <c r="H1223" s="2">
        <f t="shared" si="8"/>
        <v>-4.1924808221610963E-3</v>
      </c>
      <c r="I1223" s="1">
        <f t="shared" si="9"/>
        <v>-4.192481640346679E-3</v>
      </c>
      <c r="J1223" s="11">
        <v>4.6003906426201648E-3</v>
      </c>
    </row>
    <row r="1224" spans="1:10" ht="13" x14ac:dyDescent="0.15">
      <c r="A1224" s="3">
        <v>42132</v>
      </c>
      <c r="B1224" s="1">
        <v>110.260002</v>
      </c>
      <c r="C1224" s="1">
        <v>110.699997</v>
      </c>
      <c r="D1224" s="1">
        <v>109.57</v>
      </c>
      <c r="E1224" s="1">
        <v>110.110001</v>
      </c>
      <c r="F1224" s="1">
        <v>6260600</v>
      </c>
      <c r="G1224" s="1">
        <v>107.99155399999999</v>
      </c>
      <c r="H1224" s="2">
        <f t="shared" si="8"/>
        <v>7.7795989789566072E-3</v>
      </c>
      <c r="I1224" s="1">
        <f t="shared" si="9"/>
        <v>7.7795937582170434E-3</v>
      </c>
      <c r="J1224" s="11">
        <v>1.4898902469954187E-2</v>
      </c>
    </row>
    <row r="1225" spans="1:10" ht="13" x14ac:dyDescent="0.15">
      <c r="A1225" s="3">
        <v>42135</v>
      </c>
      <c r="B1225" s="1">
        <v>110.139999</v>
      </c>
      <c r="C1225" s="1">
        <v>110.139999</v>
      </c>
      <c r="D1225" s="1">
        <v>108.489998</v>
      </c>
      <c r="E1225" s="1">
        <v>108.599998</v>
      </c>
      <c r="F1225" s="1">
        <v>6728500</v>
      </c>
      <c r="G1225" s="1">
        <v>106.510603</v>
      </c>
      <c r="H1225" s="2">
        <f t="shared" si="8"/>
        <v>-1.3713586289041969E-2</v>
      </c>
      <c r="I1225" s="1">
        <f t="shared" si="9"/>
        <v>-1.3713581712140103E-2</v>
      </c>
      <c r="J1225" s="11">
        <v>-4.7242561300019741E-3</v>
      </c>
    </row>
    <row r="1226" spans="1:10" ht="13" x14ac:dyDescent="0.15">
      <c r="A1226" s="3">
        <v>42136</v>
      </c>
      <c r="B1226" s="1">
        <v>108.599998</v>
      </c>
      <c r="C1226" s="1">
        <v>109.660004</v>
      </c>
      <c r="D1226" s="1">
        <v>107.66999800000001</v>
      </c>
      <c r="E1226" s="1">
        <v>109.239998</v>
      </c>
      <c r="F1226" s="1">
        <v>6345000</v>
      </c>
      <c r="G1226" s="1">
        <v>107.13829</v>
      </c>
      <c r="H1226" s="2">
        <f t="shared" si="8"/>
        <v>5.8931861122133774E-3</v>
      </c>
      <c r="I1226" s="1">
        <f t="shared" si="9"/>
        <v>5.8931879298438914E-3</v>
      </c>
      <c r="J1226" s="11">
        <v>-2.0402708266878101E-3</v>
      </c>
    </row>
    <row r="1227" spans="1:10" ht="13" x14ac:dyDescent="0.15">
      <c r="A1227" s="3">
        <v>42137</v>
      </c>
      <c r="B1227" s="1">
        <v>109.699997</v>
      </c>
      <c r="C1227" s="1">
        <v>109.870003</v>
      </c>
      <c r="D1227" s="1">
        <v>108.779999</v>
      </c>
      <c r="E1227" s="1">
        <v>109.19000200000001</v>
      </c>
      <c r="F1227" s="1">
        <v>4141400</v>
      </c>
      <c r="G1227" s="1">
        <v>107.08925600000001</v>
      </c>
      <c r="H1227" s="2">
        <f t="shared" si="8"/>
        <v>-4.5767119109607678E-4</v>
      </c>
      <c r="I1227" s="1">
        <f t="shared" si="9"/>
        <v>-4.5767017562060966E-4</v>
      </c>
      <c r="J1227" s="11">
        <v>-4.2838948799390515E-4</v>
      </c>
    </row>
    <row r="1228" spans="1:10" ht="13" x14ac:dyDescent="0.15">
      <c r="A1228" s="3">
        <v>42138</v>
      </c>
      <c r="B1228" s="1">
        <v>109.69000200000001</v>
      </c>
      <c r="C1228" s="1">
        <v>110</v>
      </c>
      <c r="D1228" s="1">
        <v>109.010002</v>
      </c>
      <c r="E1228" s="1">
        <v>109.93</v>
      </c>
      <c r="F1228" s="1">
        <v>4662000</v>
      </c>
      <c r="G1228" s="1">
        <v>107.815017</v>
      </c>
      <c r="H1228" s="2">
        <f t="shared" si="8"/>
        <v>6.7771589563667186E-3</v>
      </c>
      <c r="I1228" s="1">
        <f t="shared" si="9"/>
        <v>6.7771597927619503E-3</v>
      </c>
      <c r="J1228" s="11">
        <v>1.0617098293460886E-2</v>
      </c>
    </row>
    <row r="1229" spans="1:10" ht="13" x14ac:dyDescent="0.15">
      <c r="A1229" s="3">
        <v>42139</v>
      </c>
      <c r="B1229" s="1">
        <v>110.099998</v>
      </c>
      <c r="C1229" s="1">
        <v>110.69000200000001</v>
      </c>
      <c r="D1229" s="1">
        <v>109.68</v>
      </c>
      <c r="E1229" s="1">
        <v>110.300003</v>
      </c>
      <c r="F1229" s="1">
        <v>5852200</v>
      </c>
      <c r="G1229" s="1">
        <v>108.17790100000001</v>
      </c>
      <c r="H1229" s="2">
        <f t="shared" si="8"/>
        <v>3.365805512598899E-3</v>
      </c>
      <c r="I1229" s="1">
        <f t="shared" si="9"/>
        <v>3.3658020014040177E-3</v>
      </c>
      <c r="J1229" s="11">
        <v>1.1133055309342102E-3</v>
      </c>
    </row>
    <row r="1230" spans="1:10" ht="13" x14ac:dyDescent="0.15">
      <c r="A1230" s="3">
        <v>42142</v>
      </c>
      <c r="B1230" s="1">
        <v>110.470001</v>
      </c>
      <c r="C1230" s="1">
        <v>110.739998</v>
      </c>
      <c r="D1230" s="1">
        <v>110.010002</v>
      </c>
      <c r="E1230" s="1">
        <v>110.33000199999999</v>
      </c>
      <c r="F1230" s="1">
        <v>4868900</v>
      </c>
      <c r="G1230" s="1">
        <v>108.207323</v>
      </c>
      <c r="H1230" s="2">
        <f t="shared" si="8"/>
        <v>2.7197642052638428E-4</v>
      </c>
      <c r="I1230" s="1">
        <f t="shared" si="9"/>
        <v>2.7197791534147743E-4</v>
      </c>
      <c r="J1230" s="11">
        <v>1.4404281177770016E-3</v>
      </c>
    </row>
    <row r="1231" spans="1:10" ht="13" x14ac:dyDescent="0.15">
      <c r="A1231" s="3">
        <v>42143</v>
      </c>
      <c r="B1231" s="1">
        <v>110.69000200000001</v>
      </c>
      <c r="C1231" s="1">
        <v>110.989998</v>
      </c>
      <c r="D1231" s="1">
        <v>110.470001</v>
      </c>
      <c r="E1231" s="1">
        <v>110.55999799999999</v>
      </c>
      <c r="F1231" s="1">
        <v>4549600</v>
      </c>
      <c r="G1231" s="1">
        <v>108.43289300000001</v>
      </c>
      <c r="H1231" s="2">
        <f t="shared" si="8"/>
        <v>2.0846188328719497E-3</v>
      </c>
      <c r="I1231" s="1">
        <f t="shared" si="9"/>
        <v>2.0846093752823428E-3</v>
      </c>
      <c r="J1231" s="11">
        <v>7.3828394771026287E-4</v>
      </c>
    </row>
    <row r="1232" spans="1:10" ht="13" x14ac:dyDescent="0.15">
      <c r="A1232" s="3">
        <v>42144</v>
      </c>
      <c r="B1232" s="1">
        <v>110.779999</v>
      </c>
      <c r="C1232" s="1">
        <v>110.80999799999999</v>
      </c>
      <c r="D1232" s="1">
        <v>110.019997</v>
      </c>
      <c r="E1232" s="1">
        <v>110.199997</v>
      </c>
      <c r="F1232" s="1">
        <v>4393500</v>
      </c>
      <c r="G1232" s="1">
        <v>108.079819</v>
      </c>
      <c r="H1232" s="2">
        <f t="shared" si="8"/>
        <v>-3.2561596102778233E-3</v>
      </c>
      <c r="I1232" s="1">
        <f t="shared" si="9"/>
        <v>-3.2561521714633817E-3</v>
      </c>
      <c r="J1232" s="11">
        <v>-1.4738785637188436E-3</v>
      </c>
    </row>
    <row r="1233" spans="1:10" ht="13" x14ac:dyDescent="0.15">
      <c r="A1233" s="3">
        <v>42145</v>
      </c>
      <c r="B1233" s="1">
        <v>110.040001</v>
      </c>
      <c r="C1233" s="1">
        <v>110.639999</v>
      </c>
      <c r="D1233" s="1">
        <v>109.900002</v>
      </c>
      <c r="E1233" s="1">
        <v>110.389999</v>
      </c>
      <c r="F1233" s="1">
        <v>4880600</v>
      </c>
      <c r="G1233" s="1">
        <v>108.266166</v>
      </c>
      <c r="H1233" s="2">
        <f t="shared" si="8"/>
        <v>1.7241561267919716E-3</v>
      </c>
      <c r="I1233" s="1">
        <f t="shared" si="9"/>
        <v>1.7241609185152116E-3</v>
      </c>
      <c r="J1233" s="11">
        <v>1.8585319038811024E-5</v>
      </c>
    </row>
    <row r="1234" spans="1:10" ht="13" x14ac:dyDescent="0.15">
      <c r="A1234" s="3">
        <v>42146</v>
      </c>
      <c r="B1234" s="1">
        <v>110.300003</v>
      </c>
      <c r="C1234" s="1">
        <v>110.900002</v>
      </c>
      <c r="D1234" s="1">
        <v>110.120003</v>
      </c>
      <c r="E1234" s="1">
        <v>110.260002</v>
      </c>
      <c r="F1234" s="1">
        <v>4267700</v>
      </c>
      <c r="G1234" s="1">
        <v>108.13867</v>
      </c>
      <c r="H1234" s="2">
        <f t="shared" si="8"/>
        <v>-1.1776157367299463E-3</v>
      </c>
      <c r="I1234" s="1">
        <f t="shared" si="9"/>
        <v>-1.1776162831885412E-3</v>
      </c>
      <c r="J1234" s="11">
        <v>-2.9378466129504912E-3</v>
      </c>
    </row>
    <row r="1235" spans="1:10" ht="13" x14ac:dyDescent="0.15">
      <c r="A1235" s="3">
        <v>42150</v>
      </c>
      <c r="B1235" s="1">
        <v>110.16999800000001</v>
      </c>
      <c r="C1235" s="1">
        <v>110.849998</v>
      </c>
      <c r="D1235" s="1">
        <v>108.760002</v>
      </c>
      <c r="E1235" s="1">
        <v>109.44000200000001</v>
      </c>
      <c r="F1235" s="1">
        <v>5970800</v>
      </c>
      <c r="G1235" s="1">
        <v>107.334446</v>
      </c>
      <c r="H1235" s="2">
        <f t="shared" si="8"/>
        <v>-7.4369670336119995E-3</v>
      </c>
      <c r="I1235" s="1">
        <f t="shared" si="9"/>
        <v>-7.4369695872901426E-3</v>
      </c>
      <c r="J1235" s="11">
        <v>-1.0447579308840408E-2</v>
      </c>
    </row>
    <row r="1236" spans="1:10" ht="13" x14ac:dyDescent="0.15">
      <c r="A1236" s="3">
        <v>42151</v>
      </c>
      <c r="B1236" s="1">
        <v>109.510002</v>
      </c>
      <c r="C1236" s="1">
        <v>110.610001</v>
      </c>
      <c r="D1236" s="1">
        <v>109.300003</v>
      </c>
      <c r="E1236" s="1">
        <v>110.370003</v>
      </c>
      <c r="F1236" s="1">
        <v>3984200</v>
      </c>
      <c r="G1236" s="1">
        <v>108.246554</v>
      </c>
      <c r="H1236" s="2">
        <f t="shared" si="8"/>
        <v>8.4978159996743248E-3</v>
      </c>
      <c r="I1236" s="1">
        <f t="shared" si="9"/>
        <v>8.4978125288875436E-3</v>
      </c>
      <c r="J1236" s="11">
        <v>6.7317521856697007E-3</v>
      </c>
    </row>
    <row r="1237" spans="1:10" ht="13" x14ac:dyDescent="0.15">
      <c r="A1237" s="3">
        <v>42152</v>
      </c>
      <c r="B1237" s="1">
        <v>110.110001</v>
      </c>
      <c r="C1237" s="1">
        <v>110.540001</v>
      </c>
      <c r="D1237" s="1">
        <v>109.599998</v>
      </c>
      <c r="E1237" s="1">
        <v>110.529999</v>
      </c>
      <c r="F1237" s="1">
        <v>3392000</v>
      </c>
      <c r="G1237" s="1">
        <v>108.40347199999999</v>
      </c>
      <c r="H1237" s="2">
        <f t="shared" si="8"/>
        <v>1.4496330130570594E-3</v>
      </c>
      <c r="I1237" s="1">
        <f t="shared" si="9"/>
        <v>1.4496350618236802E-3</v>
      </c>
      <c r="J1237" s="11">
        <v>-2.0300121033540054E-3</v>
      </c>
    </row>
    <row r="1238" spans="1:10" ht="13" x14ac:dyDescent="0.15">
      <c r="A1238" s="3">
        <v>42153</v>
      </c>
      <c r="B1238" s="1">
        <v>110.33000199999999</v>
      </c>
      <c r="C1238" s="1">
        <v>110.519997</v>
      </c>
      <c r="D1238" s="1">
        <v>109.410004</v>
      </c>
      <c r="E1238" s="1">
        <v>110.370003</v>
      </c>
      <c r="F1238" s="1">
        <v>5264900</v>
      </c>
      <c r="G1238" s="1">
        <v>108.246554</v>
      </c>
      <c r="H1238" s="2">
        <f t="shared" si="8"/>
        <v>-1.4475346190856899E-3</v>
      </c>
      <c r="I1238" s="1">
        <f t="shared" si="9"/>
        <v>-1.4475366619252782E-3</v>
      </c>
      <c r="J1238" s="11">
        <v>-6.3686798651373111E-3</v>
      </c>
    </row>
    <row r="1239" spans="1:10" ht="13" x14ac:dyDescent="0.15">
      <c r="A1239" s="3">
        <v>42156</v>
      </c>
      <c r="B1239" s="1">
        <v>111.480003</v>
      </c>
      <c r="C1239" s="1">
        <v>111.769997</v>
      </c>
      <c r="D1239" s="1">
        <v>110.550003</v>
      </c>
      <c r="E1239" s="1">
        <v>110.959999</v>
      </c>
      <c r="F1239" s="1">
        <v>6778900</v>
      </c>
      <c r="G1239" s="1">
        <v>108.825199</v>
      </c>
      <c r="H1239" s="2">
        <f t="shared" si="8"/>
        <v>5.3456191353007327E-3</v>
      </c>
      <c r="I1239" s="1">
        <f t="shared" si="9"/>
        <v>5.345620517397667E-3</v>
      </c>
      <c r="J1239" s="11">
        <v>1.6484358453436041E-3</v>
      </c>
    </row>
    <row r="1240" spans="1:10" ht="13" x14ac:dyDescent="0.15">
      <c r="A1240" s="3">
        <v>42157</v>
      </c>
      <c r="B1240" s="1">
        <v>110.91999800000001</v>
      </c>
      <c r="C1240" s="1">
        <v>111.25</v>
      </c>
      <c r="D1240" s="1">
        <v>110.019997</v>
      </c>
      <c r="E1240" s="1">
        <v>110.75</v>
      </c>
      <c r="F1240" s="1">
        <v>4425900</v>
      </c>
      <c r="G1240" s="1">
        <v>108.61924</v>
      </c>
      <c r="H1240" s="2">
        <f t="shared" si="8"/>
        <v>-1.8925649053042645E-3</v>
      </c>
      <c r="I1240" s="1">
        <f t="shared" si="9"/>
        <v>-1.8925671801435704E-3</v>
      </c>
      <c r="J1240" s="11">
        <v>-1.5758929198938338E-3</v>
      </c>
    </row>
    <row r="1241" spans="1:10" ht="13" x14ac:dyDescent="0.15">
      <c r="A1241" s="3">
        <v>42158</v>
      </c>
      <c r="B1241" s="1">
        <v>110.75</v>
      </c>
      <c r="C1241" s="1">
        <v>111.82</v>
      </c>
      <c r="D1241" s="1">
        <v>110.5</v>
      </c>
      <c r="E1241" s="1">
        <v>111.16999800000001</v>
      </c>
      <c r="F1241" s="1">
        <v>4510300</v>
      </c>
      <c r="G1241" s="1">
        <v>109.031158</v>
      </c>
      <c r="H1241" s="2">
        <f t="shared" si="8"/>
        <v>3.7923069977427244E-3</v>
      </c>
      <c r="I1241" s="1">
        <f t="shared" si="9"/>
        <v>3.7923115646914854E-3</v>
      </c>
      <c r="J1241" s="11">
        <v>3.57152433132345E-3</v>
      </c>
    </row>
    <row r="1242" spans="1:10" ht="13" x14ac:dyDescent="0.15">
      <c r="A1242" s="3">
        <v>42159</v>
      </c>
      <c r="B1242" s="1">
        <v>110.949997</v>
      </c>
      <c r="C1242" s="1">
        <v>111.25</v>
      </c>
      <c r="D1242" s="1">
        <v>109.989998</v>
      </c>
      <c r="E1242" s="1">
        <v>110.300003</v>
      </c>
      <c r="F1242" s="1">
        <v>5748200</v>
      </c>
      <c r="G1242" s="1">
        <v>108.17790100000001</v>
      </c>
      <c r="H1242" s="2">
        <f t="shared" si="8"/>
        <v>-7.8258074629092185E-3</v>
      </c>
      <c r="I1242" s="1">
        <f t="shared" si="9"/>
        <v>-7.8258088389742617E-3</v>
      </c>
      <c r="J1242" s="11">
        <v>-9.4427364958637929E-3</v>
      </c>
    </row>
    <row r="1243" spans="1:10" ht="13" x14ac:dyDescent="0.15">
      <c r="A1243" s="3">
        <v>42160</v>
      </c>
      <c r="B1243" s="1">
        <v>110.300003</v>
      </c>
      <c r="C1243" s="1">
        <v>110.769997</v>
      </c>
      <c r="D1243" s="1">
        <v>109.800003</v>
      </c>
      <c r="E1243" s="1">
        <v>110.300003</v>
      </c>
      <c r="F1243" s="1">
        <v>4323500</v>
      </c>
      <c r="G1243" s="1">
        <v>108.17790100000001</v>
      </c>
      <c r="H1243" s="2">
        <f t="shared" si="8"/>
        <v>0</v>
      </c>
      <c r="I1243" s="1">
        <f t="shared" si="9"/>
        <v>0</v>
      </c>
      <c r="J1243" s="11">
        <v>-3.13417045129313E-3</v>
      </c>
    </row>
    <row r="1244" spans="1:10" ht="13" x14ac:dyDescent="0.15">
      <c r="A1244" s="3">
        <v>42163</v>
      </c>
      <c r="B1244" s="1">
        <v>110.029999</v>
      </c>
      <c r="C1244" s="1">
        <v>110.239998</v>
      </c>
      <c r="D1244" s="1">
        <v>109.209999</v>
      </c>
      <c r="E1244" s="1">
        <v>109.290001</v>
      </c>
      <c r="F1244" s="1">
        <v>6068100</v>
      </c>
      <c r="G1244" s="1">
        <v>107.187331</v>
      </c>
      <c r="H1244" s="2">
        <f t="shared" si="8"/>
        <v>-9.1568628515812465E-3</v>
      </c>
      <c r="I1244" s="1">
        <f t="shared" si="9"/>
        <v>-9.1568609747752945E-3</v>
      </c>
      <c r="J1244" s="11">
        <v>-4.6449671661624673E-3</v>
      </c>
    </row>
    <row r="1245" spans="1:10" ht="13" x14ac:dyDescent="0.15">
      <c r="A1245" s="3">
        <v>42164</v>
      </c>
      <c r="B1245" s="1">
        <v>109.349998</v>
      </c>
      <c r="C1245" s="1">
        <v>109.410004</v>
      </c>
      <c r="D1245" s="1">
        <v>107.650002</v>
      </c>
      <c r="E1245" s="1">
        <v>108.519997</v>
      </c>
      <c r="F1245" s="1">
        <v>7711800</v>
      </c>
      <c r="G1245" s="1">
        <v>106.432141</v>
      </c>
      <c r="H1245" s="2">
        <f t="shared" si="8"/>
        <v>-7.0455118762420008E-3</v>
      </c>
      <c r="I1245" s="1">
        <f t="shared" si="9"/>
        <v>-7.0455154816757111E-3</v>
      </c>
      <c r="J1245" s="11">
        <v>-1.413735300174141E-4</v>
      </c>
    </row>
    <row r="1246" spans="1:10" ht="13" x14ac:dyDescent="0.15">
      <c r="A1246" s="3">
        <v>42165</v>
      </c>
      <c r="B1246" s="1">
        <v>108.900002</v>
      </c>
      <c r="C1246" s="1">
        <v>110.25</v>
      </c>
      <c r="D1246" s="1">
        <v>108.730003</v>
      </c>
      <c r="E1246" s="1">
        <v>110</v>
      </c>
      <c r="F1246" s="1">
        <v>5128700</v>
      </c>
      <c r="G1246" s="1">
        <v>107.88367</v>
      </c>
      <c r="H1246" s="2">
        <f t="shared" si="8"/>
        <v>1.3638067092832636E-2</v>
      </c>
      <c r="I1246" s="1">
        <f t="shared" si="9"/>
        <v>1.3638070101399103E-2</v>
      </c>
      <c r="J1246" s="11">
        <v>1.3305607424171006E-2</v>
      </c>
    </row>
    <row r="1247" spans="1:10" ht="13" x14ac:dyDescent="0.15">
      <c r="A1247" s="3">
        <v>42166</v>
      </c>
      <c r="B1247" s="1">
        <v>110.010002</v>
      </c>
      <c r="C1247" s="1">
        <v>110.959999</v>
      </c>
      <c r="D1247" s="1">
        <v>110.010002</v>
      </c>
      <c r="E1247" s="1">
        <v>110.620003</v>
      </c>
      <c r="F1247" s="1">
        <v>5036300</v>
      </c>
      <c r="G1247" s="1">
        <v>108.491744</v>
      </c>
      <c r="H1247" s="2">
        <f t="shared" si="8"/>
        <v>5.6363909090908814E-3</v>
      </c>
      <c r="I1247" s="1">
        <f t="shared" si="9"/>
        <v>5.6363859331074115E-3</v>
      </c>
      <c r="J1247" s="11">
        <v>2.1648824001519892E-3</v>
      </c>
    </row>
    <row r="1248" spans="1:10" ht="13" x14ac:dyDescent="0.15">
      <c r="A1248" s="3">
        <v>42167</v>
      </c>
      <c r="B1248" s="1">
        <v>110.33000199999999</v>
      </c>
      <c r="C1248" s="1">
        <v>110.529999</v>
      </c>
      <c r="D1248" s="1">
        <v>109.540001</v>
      </c>
      <c r="E1248" s="1">
        <v>109.949997</v>
      </c>
      <c r="F1248" s="1">
        <v>4009900</v>
      </c>
      <c r="G1248" s="1">
        <v>107.83462900000001</v>
      </c>
      <c r="H1248" s="2">
        <f t="shared" si="8"/>
        <v>-6.0568250029788984E-3</v>
      </c>
      <c r="I1248" s="1">
        <f t="shared" si="9"/>
        <v>-6.0568203235813996E-3</v>
      </c>
      <c r="J1248" s="11">
        <v>-7.7901449274294489E-3</v>
      </c>
    </row>
    <row r="1249" spans="1:10" ht="13" x14ac:dyDescent="0.15">
      <c r="A1249" s="3">
        <v>42170</v>
      </c>
      <c r="B1249" s="1">
        <v>109.269997</v>
      </c>
      <c r="C1249" s="1">
        <v>110.410004</v>
      </c>
      <c r="D1249" s="1">
        <v>108.93</v>
      </c>
      <c r="E1249" s="1">
        <v>110.18</v>
      </c>
      <c r="F1249" s="1">
        <v>5742200</v>
      </c>
      <c r="G1249" s="1">
        <v>108.06020700000001</v>
      </c>
      <c r="H1249" s="2">
        <f t="shared" si="8"/>
        <v>2.0918872785418139E-3</v>
      </c>
      <c r="I1249" s="1">
        <f t="shared" si="9"/>
        <v>2.0918883116850962E-3</v>
      </c>
      <c r="J1249" s="11">
        <v>-6.01546921266827E-3</v>
      </c>
    </row>
    <row r="1250" spans="1:10" ht="13" x14ac:dyDescent="0.15">
      <c r="A1250" s="3">
        <v>42171</v>
      </c>
      <c r="B1250" s="1">
        <v>110.349998</v>
      </c>
      <c r="C1250" s="1">
        <v>111.290001</v>
      </c>
      <c r="D1250" s="1">
        <v>109.900002</v>
      </c>
      <c r="E1250" s="1">
        <v>111.05999799999999</v>
      </c>
      <c r="F1250" s="1">
        <v>3848300</v>
      </c>
      <c r="G1250" s="1">
        <v>108.92327400000001</v>
      </c>
      <c r="H1250" s="2">
        <f t="shared" si="8"/>
        <v>7.9869123252857711E-3</v>
      </c>
      <c r="I1250" s="1">
        <f t="shared" si="9"/>
        <v>7.9869086314076822E-3</v>
      </c>
      <c r="J1250" s="11">
        <v>6.3689206786013497E-3</v>
      </c>
    </row>
    <row r="1251" spans="1:10" ht="13" x14ac:dyDescent="0.15">
      <c r="A1251" s="3">
        <v>42172</v>
      </c>
      <c r="B1251" s="1">
        <v>111.199997</v>
      </c>
      <c r="C1251" s="1">
        <v>111.94000200000001</v>
      </c>
      <c r="D1251" s="1">
        <v>110.879997</v>
      </c>
      <c r="E1251" s="1">
        <v>111.489998</v>
      </c>
      <c r="F1251" s="1">
        <v>4732300</v>
      </c>
      <c r="G1251" s="1">
        <v>109.345001</v>
      </c>
      <c r="H1251" s="2">
        <f t="shared" si="8"/>
        <v>3.8717810889930581E-3</v>
      </c>
      <c r="I1251" s="1">
        <f t="shared" si="9"/>
        <v>3.8717804240808069E-3</v>
      </c>
      <c r="J1251" s="11">
        <v>1.7459182941598544E-3</v>
      </c>
    </row>
    <row r="1252" spans="1:10" ht="13" x14ac:dyDescent="0.15">
      <c r="A1252" s="3">
        <v>42173</v>
      </c>
      <c r="B1252" s="1">
        <v>111.83000199999999</v>
      </c>
      <c r="C1252" s="1">
        <v>113.550003</v>
      </c>
      <c r="D1252" s="1">
        <v>111.58000199999999</v>
      </c>
      <c r="E1252" s="1">
        <v>113.220001</v>
      </c>
      <c r="F1252" s="1">
        <v>6929900</v>
      </c>
      <c r="G1252" s="1">
        <v>111.04172</v>
      </c>
      <c r="H1252" s="2">
        <f t="shared" si="8"/>
        <v>1.551711392083796E-2</v>
      </c>
      <c r="I1252" s="1">
        <f t="shared" si="9"/>
        <v>1.5517115409784501E-2</v>
      </c>
      <c r="J1252" s="11">
        <v>1.0041381492510673E-2</v>
      </c>
    </row>
    <row r="1253" spans="1:10" ht="13" x14ac:dyDescent="0.15">
      <c r="A1253" s="3">
        <v>42174</v>
      </c>
      <c r="B1253" s="1">
        <v>112.83000199999999</v>
      </c>
      <c r="C1253" s="1">
        <v>113.480003</v>
      </c>
      <c r="D1253" s="1">
        <v>112.400002</v>
      </c>
      <c r="E1253" s="1">
        <v>112.620003</v>
      </c>
      <c r="F1253" s="1">
        <v>9587700</v>
      </c>
      <c r="G1253" s="1">
        <v>110.453265</v>
      </c>
      <c r="H1253" s="2">
        <f t="shared" si="8"/>
        <v>-5.2993993525931819E-3</v>
      </c>
      <c r="I1253" s="1">
        <f t="shared" si="9"/>
        <v>-5.2994045841508594E-3</v>
      </c>
      <c r="J1253" s="11">
        <v>-5.5139933275101171E-3</v>
      </c>
    </row>
    <row r="1254" spans="1:10" ht="13" x14ac:dyDescent="0.15">
      <c r="A1254" s="3">
        <v>42177</v>
      </c>
      <c r="B1254" s="1">
        <v>113.400002</v>
      </c>
      <c r="C1254" s="1">
        <v>114.470001</v>
      </c>
      <c r="D1254" s="1">
        <v>113.269997</v>
      </c>
      <c r="E1254" s="1">
        <v>113.529999</v>
      </c>
      <c r="F1254" s="1">
        <v>5906200</v>
      </c>
      <c r="G1254" s="1">
        <v>111.345754</v>
      </c>
      <c r="H1254" s="2">
        <f t="shared" si="8"/>
        <v>8.0802342013790093E-3</v>
      </c>
      <c r="I1254" s="1">
        <f t="shared" si="9"/>
        <v>8.0802409960447769E-3</v>
      </c>
      <c r="J1254" s="11">
        <v>5.7632311643471502E-3</v>
      </c>
    </row>
    <row r="1255" spans="1:10" ht="13" x14ac:dyDescent="0.15">
      <c r="A1255" s="3">
        <v>42178</v>
      </c>
      <c r="B1255" s="1">
        <v>113.93</v>
      </c>
      <c r="C1255" s="1">
        <v>114.519997</v>
      </c>
      <c r="D1255" s="1">
        <v>113.720001</v>
      </c>
      <c r="E1255" s="1">
        <v>114.410004</v>
      </c>
      <c r="F1255" s="1">
        <v>6003100</v>
      </c>
      <c r="G1255" s="1">
        <v>112.208828</v>
      </c>
      <c r="H1255" s="2">
        <f t="shared" si="8"/>
        <v>7.7512992843415509E-3</v>
      </c>
      <c r="I1255" s="1">
        <f t="shared" si="9"/>
        <v>7.7512969196831469E-3</v>
      </c>
      <c r="J1255" s="11">
        <v>1.3405797939272266E-3</v>
      </c>
    </row>
    <row r="1256" spans="1:10" ht="13" x14ac:dyDescent="0.15">
      <c r="A1256" s="3">
        <v>42179</v>
      </c>
      <c r="B1256" s="1">
        <v>114.300003</v>
      </c>
      <c r="C1256" s="1">
        <v>114.55999799999999</v>
      </c>
      <c r="D1256" s="1">
        <v>113.709999</v>
      </c>
      <c r="E1256" s="1">
        <v>113.769997</v>
      </c>
      <c r="F1256" s="1">
        <v>5636200</v>
      </c>
      <c r="G1256" s="1">
        <v>111.58113400000001</v>
      </c>
      <c r="H1256" s="2">
        <f t="shared" si="8"/>
        <v>-5.5939776035668796E-3</v>
      </c>
      <c r="I1256" s="1">
        <f t="shared" si="9"/>
        <v>-5.5939805377879098E-3</v>
      </c>
      <c r="J1256" s="11">
        <v>-9.8103676274830312E-3</v>
      </c>
    </row>
    <row r="1257" spans="1:10" ht="13" x14ac:dyDescent="0.15">
      <c r="A1257" s="3">
        <v>42180</v>
      </c>
      <c r="B1257" s="1">
        <v>114.620003</v>
      </c>
      <c r="C1257" s="1">
        <v>115.279999</v>
      </c>
      <c r="D1257" s="1">
        <v>114.389999</v>
      </c>
      <c r="E1257" s="1">
        <v>114.449997</v>
      </c>
      <c r="F1257" s="1">
        <v>6213500</v>
      </c>
      <c r="G1257" s="1">
        <v>112.248052</v>
      </c>
      <c r="H1257" s="2">
        <f t="shared" si="8"/>
        <v>5.9769712396141889E-3</v>
      </c>
      <c r="I1257" s="1">
        <f t="shared" si="9"/>
        <v>5.9769781511630404E-3</v>
      </c>
      <c r="J1257" s="11">
        <v>-4.2141062955685085E-3</v>
      </c>
    </row>
    <row r="1258" spans="1:10" ht="13" x14ac:dyDescent="0.15">
      <c r="A1258" s="3">
        <v>42181</v>
      </c>
      <c r="B1258" s="1">
        <v>114.970001</v>
      </c>
      <c r="C1258" s="1">
        <v>115.18</v>
      </c>
      <c r="D1258" s="1">
        <v>114.410004</v>
      </c>
      <c r="E1258" s="1">
        <v>114.989998</v>
      </c>
      <c r="F1258" s="1">
        <v>9509600</v>
      </c>
      <c r="G1258" s="1">
        <v>112.777663</v>
      </c>
      <c r="H1258" s="2">
        <f t="shared" si="8"/>
        <v>4.7182264233698824E-3</v>
      </c>
      <c r="I1258" s="1">
        <f t="shared" si="9"/>
        <v>4.7182199651892645E-3</v>
      </c>
      <c r="J1258" s="11">
        <v>3.148081533955141E-3</v>
      </c>
    </row>
    <row r="1259" spans="1:10" ht="13" x14ac:dyDescent="0.15">
      <c r="A1259" s="3">
        <v>42184</v>
      </c>
      <c r="B1259" s="1">
        <v>114.160004</v>
      </c>
      <c r="C1259" s="1">
        <v>115.19000200000001</v>
      </c>
      <c r="D1259" s="1">
        <v>113</v>
      </c>
      <c r="E1259" s="1">
        <v>113.050003</v>
      </c>
      <c r="F1259" s="1">
        <v>7618200</v>
      </c>
      <c r="G1259" s="1">
        <v>110.874993</v>
      </c>
      <c r="H1259" s="2">
        <f t="shared" si="8"/>
        <v>-1.6870989075067174E-2</v>
      </c>
      <c r="I1259" s="1">
        <f t="shared" si="9"/>
        <v>-1.687098268741391E-2</v>
      </c>
      <c r="J1259" s="11">
        <v>-1.9520606934061779E-2</v>
      </c>
    </row>
    <row r="1260" spans="1:10" ht="13" x14ac:dyDescent="0.15">
      <c r="A1260" s="3">
        <v>42185</v>
      </c>
      <c r="B1260" s="1">
        <v>113.93</v>
      </c>
      <c r="C1260" s="1">
        <v>114.860001</v>
      </c>
      <c r="D1260" s="1">
        <v>113.550003</v>
      </c>
      <c r="E1260" s="1">
        <v>114.139999</v>
      </c>
      <c r="F1260" s="1">
        <v>6946700</v>
      </c>
      <c r="G1260" s="1">
        <v>111.944018</v>
      </c>
      <c r="H1260" s="2">
        <f t="shared" si="8"/>
        <v>9.6417157989814404E-3</v>
      </c>
      <c r="I1260" s="1">
        <f t="shared" si="9"/>
        <v>9.6417142502096594E-3</v>
      </c>
      <c r="J1260" s="11">
        <v>1.3161911710845718E-3</v>
      </c>
    </row>
    <row r="1261" spans="1:10" ht="13" x14ac:dyDescent="0.15">
      <c r="A1261" s="3">
        <v>42186</v>
      </c>
      <c r="B1261" s="1">
        <v>114.949997</v>
      </c>
      <c r="C1261" s="1">
        <v>115.25</v>
      </c>
      <c r="D1261" s="1">
        <v>114.339996</v>
      </c>
      <c r="E1261" s="1">
        <v>115.129997</v>
      </c>
      <c r="F1261" s="1">
        <v>5435400</v>
      </c>
      <c r="G1261" s="1">
        <v>113.57168299999999</v>
      </c>
      <c r="H1261" s="2">
        <f t="shared" si="8"/>
        <v>8.6735413411033919E-3</v>
      </c>
      <c r="I1261" s="1">
        <f t="shared" si="9"/>
        <v>1.4539990872937876E-2</v>
      </c>
      <c r="J1261" s="11">
        <v>7.8549512334132824E-3</v>
      </c>
    </row>
    <row r="1262" spans="1:10" ht="13" x14ac:dyDescent="0.15">
      <c r="A1262" s="3">
        <v>42187</v>
      </c>
      <c r="B1262" s="1">
        <v>115.379997</v>
      </c>
      <c r="C1262" s="1">
        <v>115.66999800000001</v>
      </c>
      <c r="D1262" s="1">
        <v>114.449997</v>
      </c>
      <c r="E1262" s="1">
        <v>114.970001</v>
      </c>
      <c r="F1262" s="1">
        <v>5549500</v>
      </c>
      <c r="G1262" s="1">
        <v>113.41385200000001</v>
      </c>
      <c r="H1262" s="2">
        <f t="shared" si="8"/>
        <v>-1.3896986377929523E-3</v>
      </c>
      <c r="I1262" s="1">
        <f t="shared" si="9"/>
        <v>-1.3897038049527487E-3</v>
      </c>
      <c r="J1262" s="11">
        <v>-1.5655434535658086E-3</v>
      </c>
    </row>
    <row r="1263" spans="1:10" ht="13" x14ac:dyDescent="0.15">
      <c r="A1263" s="3">
        <v>42191</v>
      </c>
      <c r="B1263" s="1">
        <v>114.470001</v>
      </c>
      <c r="C1263" s="1">
        <v>115.860001</v>
      </c>
      <c r="D1263" s="1">
        <v>114.269997</v>
      </c>
      <c r="E1263" s="1">
        <v>115.699997</v>
      </c>
      <c r="F1263" s="1">
        <v>5880500</v>
      </c>
      <c r="G1263" s="1">
        <v>114.133967</v>
      </c>
      <c r="H1263" s="2">
        <f t="shared" si="8"/>
        <v>6.3494476267770047E-3</v>
      </c>
      <c r="I1263" s="1">
        <f t="shared" si="9"/>
        <v>6.3494448632252848E-3</v>
      </c>
      <c r="J1263" s="11">
        <v>-2.6243098112236217E-3</v>
      </c>
    </row>
    <row r="1264" spans="1:10" ht="13" x14ac:dyDescent="0.15">
      <c r="A1264" s="3">
        <v>42192</v>
      </c>
      <c r="B1264" s="1">
        <v>116.41999800000001</v>
      </c>
      <c r="C1264" s="1">
        <v>117.19000200000001</v>
      </c>
      <c r="D1264" s="1">
        <v>114.860001</v>
      </c>
      <c r="E1264" s="1">
        <v>117.099998</v>
      </c>
      <c r="F1264" s="1">
        <v>8359900</v>
      </c>
      <c r="G1264" s="1">
        <v>115.515019</v>
      </c>
      <c r="H1264" s="2">
        <f t="shared" si="8"/>
        <v>1.2100268248062299E-2</v>
      </c>
      <c r="I1264" s="1">
        <f t="shared" si="9"/>
        <v>1.2100271604508384E-2</v>
      </c>
      <c r="J1264" s="11">
        <v>5.2777819637074147E-3</v>
      </c>
    </row>
    <row r="1265" spans="1:10" ht="13" x14ac:dyDescent="0.15">
      <c r="A1265" s="3">
        <v>42193</v>
      </c>
      <c r="B1265" s="1">
        <v>116.5</v>
      </c>
      <c r="C1265" s="1">
        <v>116.68</v>
      </c>
      <c r="D1265" s="1">
        <v>115.110001</v>
      </c>
      <c r="E1265" s="1">
        <v>115.19000200000001</v>
      </c>
      <c r="F1265" s="1">
        <v>8445200</v>
      </c>
      <c r="G1265" s="1">
        <v>113.630876</v>
      </c>
      <c r="H1265" s="2">
        <f t="shared" si="8"/>
        <v>-1.6310811550995865E-2</v>
      </c>
      <c r="I1265" s="1">
        <f t="shared" si="9"/>
        <v>-1.6310805437343128E-2</v>
      </c>
      <c r="J1265" s="11">
        <v>-1.4709543877224566E-2</v>
      </c>
    </row>
    <row r="1266" spans="1:10" ht="13" x14ac:dyDescent="0.15">
      <c r="A1266" s="3">
        <v>42194</v>
      </c>
      <c r="B1266" s="1">
        <v>116.83000199999999</v>
      </c>
      <c r="C1266" s="1">
        <v>117.209999</v>
      </c>
      <c r="D1266" s="1">
        <v>115.510002</v>
      </c>
      <c r="E1266" s="1">
        <v>115.599998</v>
      </c>
      <c r="F1266" s="1">
        <v>7016800</v>
      </c>
      <c r="G1266" s="1">
        <v>114.03532199999999</v>
      </c>
      <c r="H1266" s="2">
        <f t="shared" si="8"/>
        <v>3.5593019609461633E-3</v>
      </c>
      <c r="I1266" s="1">
        <f t="shared" si="9"/>
        <v>3.5592966827079024E-3</v>
      </c>
      <c r="J1266" s="11">
        <v>1.8954281514021848E-3</v>
      </c>
    </row>
    <row r="1267" spans="1:10" ht="13" x14ac:dyDescent="0.15">
      <c r="A1267" s="3">
        <v>42195</v>
      </c>
      <c r="B1267" s="1">
        <v>117.050003</v>
      </c>
      <c r="C1267" s="1">
        <v>117.43</v>
      </c>
      <c r="D1267" s="1">
        <v>115.66999800000001</v>
      </c>
      <c r="E1267" s="1">
        <v>116.44000200000001</v>
      </c>
      <c r="F1267" s="1">
        <v>7020700</v>
      </c>
      <c r="G1267" s="1">
        <v>114.863957</v>
      </c>
      <c r="H1267" s="2">
        <f t="shared" si="8"/>
        <v>7.2664707139528453E-3</v>
      </c>
      <c r="I1267" s="1">
        <f t="shared" si="9"/>
        <v>7.2664766097648732E-3</v>
      </c>
      <c r="J1267" s="11">
        <v>1.2068813979628062E-2</v>
      </c>
    </row>
    <row r="1268" spans="1:10" ht="13" x14ac:dyDescent="0.15">
      <c r="A1268" s="3">
        <v>42198</v>
      </c>
      <c r="B1268" s="1">
        <v>117.75</v>
      </c>
      <c r="C1268" s="1">
        <v>118.30999799999999</v>
      </c>
      <c r="D1268" s="1">
        <v>117.25</v>
      </c>
      <c r="E1268" s="1">
        <v>118.050003</v>
      </c>
      <c r="F1268" s="1">
        <v>7595200</v>
      </c>
      <c r="G1268" s="1">
        <v>116.45216499999999</v>
      </c>
      <c r="H1268" s="2">
        <f t="shared" si="8"/>
        <v>1.3826871971369399E-2</v>
      </c>
      <c r="I1268" s="1">
        <f t="shared" si="9"/>
        <v>1.3826861284258163E-2</v>
      </c>
      <c r="J1268" s="11">
        <v>1.2233362182667148E-2</v>
      </c>
    </row>
    <row r="1269" spans="1:10" ht="13" x14ac:dyDescent="0.15">
      <c r="A1269" s="3">
        <v>42199</v>
      </c>
      <c r="B1269" s="1">
        <v>118.029999</v>
      </c>
      <c r="C1269" s="1">
        <v>118.139999</v>
      </c>
      <c r="D1269" s="1">
        <v>117.699997</v>
      </c>
      <c r="E1269" s="1">
        <v>117.849998</v>
      </c>
      <c r="F1269" s="1">
        <v>5061700</v>
      </c>
      <c r="G1269" s="1">
        <v>116.254868</v>
      </c>
      <c r="H1269" s="2">
        <f t="shared" si="8"/>
        <v>-1.6942396858728112E-3</v>
      </c>
      <c r="I1269" s="1">
        <f t="shared" si="9"/>
        <v>-1.6942321338550628E-3</v>
      </c>
      <c r="J1269" s="11">
        <v>4.2219235912973859E-3</v>
      </c>
    </row>
    <row r="1270" spans="1:10" ht="13" x14ac:dyDescent="0.15">
      <c r="A1270" s="3">
        <v>42200</v>
      </c>
      <c r="B1270" s="1">
        <v>118.040001</v>
      </c>
      <c r="C1270" s="1">
        <v>118.900002</v>
      </c>
      <c r="D1270" s="1">
        <v>117.849998</v>
      </c>
      <c r="E1270" s="1">
        <v>118.300003</v>
      </c>
      <c r="F1270" s="1">
        <v>4845200</v>
      </c>
      <c r="G1270" s="1">
        <v>116.69878199999999</v>
      </c>
      <c r="H1270" s="2">
        <f t="shared" si="8"/>
        <v>3.8184557287816367E-3</v>
      </c>
      <c r="I1270" s="1">
        <f t="shared" si="9"/>
        <v>3.8184551549272959E-3</v>
      </c>
      <c r="J1270" s="11">
        <v>-1.888910667517559E-4</v>
      </c>
    </row>
    <row r="1271" spans="1:10" ht="13" x14ac:dyDescent="0.15">
      <c r="A1271" s="3">
        <v>42201</v>
      </c>
      <c r="B1271" s="1">
        <v>119</v>
      </c>
      <c r="C1271" s="1">
        <v>119.150002</v>
      </c>
      <c r="D1271" s="1">
        <v>118.540001</v>
      </c>
      <c r="E1271" s="1">
        <v>119.07</v>
      </c>
      <c r="F1271" s="1">
        <v>6303000</v>
      </c>
      <c r="G1271" s="1">
        <v>117.45835599999999</v>
      </c>
      <c r="H1271" s="2">
        <f t="shared" si="8"/>
        <v>6.5088502153291521E-3</v>
      </c>
      <c r="I1271" s="1">
        <f t="shared" si="9"/>
        <v>6.5088425687253593E-3</v>
      </c>
      <c r="J1271" s="11">
        <v>3.8825163591590015E-3</v>
      </c>
    </row>
    <row r="1272" spans="1:10" ht="13" x14ac:dyDescent="0.15">
      <c r="A1272" s="3">
        <v>42202</v>
      </c>
      <c r="B1272" s="1">
        <v>118.69000200000001</v>
      </c>
      <c r="C1272" s="1">
        <v>118.900002</v>
      </c>
      <c r="D1272" s="1">
        <v>118.029999</v>
      </c>
      <c r="E1272" s="1">
        <v>118.860001</v>
      </c>
      <c r="F1272" s="1">
        <v>5109900</v>
      </c>
      <c r="G1272" s="1">
        <v>117.251199</v>
      </c>
      <c r="H1272" s="2">
        <f t="shared" si="8"/>
        <v>-1.7636600319139689E-3</v>
      </c>
      <c r="I1272" s="1">
        <f t="shared" si="9"/>
        <v>-1.7636633701904967E-3</v>
      </c>
      <c r="J1272" s="11">
        <v>-1.8653594735172747E-3</v>
      </c>
    </row>
    <row r="1273" spans="1:10" ht="13" x14ac:dyDescent="0.15">
      <c r="A1273" s="3">
        <v>42205</v>
      </c>
      <c r="B1273" s="1">
        <v>119.290001</v>
      </c>
      <c r="C1273" s="1">
        <v>119.900002</v>
      </c>
      <c r="D1273" s="1">
        <v>118.889999</v>
      </c>
      <c r="E1273" s="1">
        <v>119.58000199999999</v>
      </c>
      <c r="F1273" s="1">
        <v>6611400</v>
      </c>
      <c r="G1273" s="1">
        <v>117.961455</v>
      </c>
      <c r="H1273" s="2">
        <f t="shared" si="8"/>
        <v>6.0575550558845809E-3</v>
      </c>
      <c r="I1273" s="1">
        <f t="shared" si="9"/>
        <v>6.0575585244121988E-3</v>
      </c>
      <c r="J1273" s="11">
        <v>7.7190054444533187E-4</v>
      </c>
    </row>
    <row r="1274" spans="1:10" ht="13" x14ac:dyDescent="0.15">
      <c r="A1274" s="3">
        <v>42206</v>
      </c>
      <c r="B1274" s="1">
        <v>119.760002</v>
      </c>
      <c r="C1274" s="1">
        <v>119.800003</v>
      </c>
      <c r="D1274" s="1">
        <v>118.83000199999999</v>
      </c>
      <c r="E1274" s="1">
        <v>119.30999799999999</v>
      </c>
      <c r="F1274" s="1">
        <v>4785200</v>
      </c>
      <c r="G1274" s="1">
        <v>117.695106</v>
      </c>
      <c r="H1274" s="2">
        <f t="shared" si="8"/>
        <v>-2.2579360719529019E-3</v>
      </c>
      <c r="I1274" s="1">
        <f t="shared" si="9"/>
        <v>-2.2579324746376285E-3</v>
      </c>
      <c r="J1274" s="11">
        <v>-1.0006463853524097E-2</v>
      </c>
    </row>
    <row r="1275" spans="1:10" ht="13" x14ac:dyDescent="0.15">
      <c r="A1275" s="3">
        <v>42207</v>
      </c>
      <c r="B1275" s="1">
        <v>119.279999</v>
      </c>
      <c r="C1275" s="1">
        <v>119.699997</v>
      </c>
      <c r="D1275" s="1">
        <v>118.93</v>
      </c>
      <c r="E1275" s="1">
        <v>119.33000199999999</v>
      </c>
      <c r="F1275" s="1">
        <v>4714100</v>
      </c>
      <c r="G1275" s="1">
        <v>117.714839</v>
      </c>
      <c r="H1275" s="2">
        <f t="shared" si="8"/>
        <v>1.6766407120382429E-4</v>
      </c>
      <c r="I1275" s="1">
        <f t="shared" si="9"/>
        <v>1.6766202666066864E-4</v>
      </c>
      <c r="J1275" s="11">
        <v>-3.8087448543005983E-3</v>
      </c>
    </row>
    <row r="1276" spans="1:10" ht="13" x14ac:dyDescent="0.15">
      <c r="A1276" s="3">
        <v>42208</v>
      </c>
      <c r="B1276" s="1">
        <v>119.300003</v>
      </c>
      <c r="C1276" s="1">
        <v>119.66999800000001</v>
      </c>
      <c r="D1276" s="1">
        <v>118.57</v>
      </c>
      <c r="E1276" s="1">
        <v>118.800003</v>
      </c>
      <c r="F1276" s="1">
        <v>3347200</v>
      </c>
      <c r="G1276" s="1">
        <v>117.192014</v>
      </c>
      <c r="H1276" s="2">
        <f t="shared" si="8"/>
        <v>-4.4414563908244092E-3</v>
      </c>
      <c r="I1276" s="1">
        <f t="shared" si="9"/>
        <v>-4.441453638652961E-3</v>
      </c>
      <c r="J1276" s="11">
        <v>-6.6729527395924526E-3</v>
      </c>
    </row>
    <row r="1277" spans="1:10" ht="13" x14ac:dyDescent="0.15">
      <c r="A1277" s="3">
        <v>42209</v>
      </c>
      <c r="B1277" s="1">
        <v>119.349998</v>
      </c>
      <c r="C1277" s="1">
        <v>119.800003</v>
      </c>
      <c r="D1277" s="1">
        <v>118.58000199999999</v>
      </c>
      <c r="E1277" s="1">
        <v>118.910004</v>
      </c>
      <c r="F1277" s="1">
        <v>4320900</v>
      </c>
      <c r="G1277" s="1">
        <v>117.300526</v>
      </c>
      <c r="H1277" s="2">
        <f t="shared" si="8"/>
        <v>9.2593432005213757E-4</v>
      </c>
      <c r="I1277" s="1">
        <f t="shared" si="9"/>
        <v>9.2593340020596113E-4</v>
      </c>
      <c r="J1277" s="11">
        <v>-9.2144911965067085E-3</v>
      </c>
    </row>
    <row r="1278" spans="1:10" ht="13" x14ac:dyDescent="0.15">
      <c r="A1278" s="3">
        <v>42212</v>
      </c>
      <c r="B1278" s="1">
        <v>118.629997</v>
      </c>
      <c r="C1278" s="1">
        <v>118.800003</v>
      </c>
      <c r="D1278" s="1">
        <v>117.779999</v>
      </c>
      <c r="E1278" s="1">
        <v>118.25</v>
      </c>
      <c r="F1278" s="1">
        <v>5179300</v>
      </c>
      <c r="G1278" s="1">
        <v>116.649455</v>
      </c>
      <c r="H1278" s="2">
        <f t="shared" ref="H1278:H1513" si="10">(E1278-E1277)/E1277</f>
        <v>-5.5504497333967017E-3</v>
      </c>
      <c r="I1278" s="1">
        <f t="shared" ref="I1278:I1513" si="11">(G1278-G1277)/G1277</f>
        <v>-5.5504525188574318E-3</v>
      </c>
      <c r="J1278" s="11">
        <v>-7.2823090547481277E-3</v>
      </c>
    </row>
    <row r="1279" spans="1:10" ht="13" x14ac:dyDescent="0.15">
      <c r="A1279" s="3">
        <v>42213</v>
      </c>
      <c r="B1279" s="1">
        <v>118.68</v>
      </c>
      <c r="C1279" s="1">
        <v>118.900002</v>
      </c>
      <c r="D1279" s="1">
        <v>117.870003</v>
      </c>
      <c r="E1279" s="1">
        <v>118.459999</v>
      </c>
      <c r="F1279" s="1">
        <v>6447300</v>
      </c>
      <c r="G1279" s="1">
        <v>116.856612</v>
      </c>
      <c r="H1279" s="2">
        <f t="shared" si="10"/>
        <v>1.7758900634249155E-3</v>
      </c>
      <c r="I1279" s="1">
        <f t="shared" si="11"/>
        <v>1.7758934235911788E-3</v>
      </c>
      <c r="J1279" s="11">
        <v>1.0875761183544974E-2</v>
      </c>
    </row>
    <row r="1280" spans="1:10" ht="13" x14ac:dyDescent="0.15">
      <c r="A1280" s="3">
        <v>42214</v>
      </c>
      <c r="B1280" s="1">
        <v>118.849998</v>
      </c>
      <c r="C1280" s="1">
        <v>119.860001</v>
      </c>
      <c r="D1280" s="1">
        <v>118.410004</v>
      </c>
      <c r="E1280" s="1">
        <v>119.839996</v>
      </c>
      <c r="F1280" s="1">
        <v>6083500</v>
      </c>
      <c r="G1280" s="1">
        <v>118.21793099999999</v>
      </c>
      <c r="H1280" s="2">
        <f t="shared" si="10"/>
        <v>1.1649476714920478E-2</v>
      </c>
      <c r="I1280" s="1">
        <f t="shared" si="11"/>
        <v>1.1649482016473272E-2</v>
      </c>
      <c r="J1280" s="11">
        <v>6.870065133939009E-3</v>
      </c>
    </row>
    <row r="1281" spans="1:10" ht="13" x14ac:dyDescent="0.15">
      <c r="A1281" s="3">
        <v>42215</v>
      </c>
      <c r="B1281" s="1">
        <v>119.709999</v>
      </c>
      <c r="C1281" s="1">
        <v>120.349998</v>
      </c>
      <c r="D1281" s="1">
        <v>119.010002</v>
      </c>
      <c r="E1281" s="1">
        <v>120.029999</v>
      </c>
      <c r="F1281" s="1">
        <v>4430100</v>
      </c>
      <c r="G1281" s="1">
        <v>118.405361</v>
      </c>
      <c r="H1281" s="2">
        <f t="shared" si="10"/>
        <v>1.5854723493148679E-3</v>
      </c>
      <c r="I1281" s="1">
        <f t="shared" si="11"/>
        <v>1.5854616843193289E-3</v>
      </c>
      <c r="J1281" s="11">
        <v>-3.047738688629764E-4</v>
      </c>
    </row>
    <row r="1282" spans="1:10" ht="13" x14ac:dyDescent="0.15">
      <c r="A1282" s="3">
        <v>42216</v>
      </c>
      <c r="B1282" s="1">
        <v>120.120003</v>
      </c>
      <c r="C1282" s="1">
        <v>120.720001</v>
      </c>
      <c r="D1282" s="1">
        <v>119.599998</v>
      </c>
      <c r="E1282" s="1">
        <v>120</v>
      </c>
      <c r="F1282" s="1">
        <v>5767300</v>
      </c>
      <c r="G1282" s="1">
        <v>118.37576900000001</v>
      </c>
      <c r="H1282" s="2">
        <f t="shared" si="10"/>
        <v>-2.4992918645282716E-4</v>
      </c>
      <c r="I1282" s="1">
        <f t="shared" si="11"/>
        <v>-2.4992111632507794E-4</v>
      </c>
      <c r="J1282" s="11">
        <v>-3.1624676976778456E-3</v>
      </c>
    </row>
    <row r="1283" spans="1:10" ht="13" x14ac:dyDescent="0.15">
      <c r="A1283" s="3">
        <v>42219</v>
      </c>
      <c r="B1283" s="1">
        <v>120.879997</v>
      </c>
      <c r="C1283" s="1">
        <v>121.730003</v>
      </c>
      <c r="D1283" s="1">
        <v>120.16999800000001</v>
      </c>
      <c r="E1283" s="1">
        <v>121.120003</v>
      </c>
      <c r="F1283" s="1">
        <v>8426900</v>
      </c>
      <c r="G1283" s="1">
        <v>119.48061199999999</v>
      </c>
      <c r="H1283" s="2">
        <f t="shared" si="10"/>
        <v>9.3333583333333088E-3</v>
      </c>
      <c r="I1283" s="1">
        <f t="shared" si="11"/>
        <v>9.3333543624116878E-3</v>
      </c>
      <c r="J1283" s="11">
        <v>-5.1815086842144859E-3</v>
      </c>
    </row>
    <row r="1284" spans="1:10" ht="13" x14ac:dyDescent="0.15">
      <c r="A1284" s="3">
        <v>42220</v>
      </c>
      <c r="B1284" s="1">
        <v>121.5</v>
      </c>
      <c r="C1284" s="1">
        <v>122.08000199999999</v>
      </c>
      <c r="D1284" s="1">
        <v>120.610001</v>
      </c>
      <c r="E1284" s="1">
        <v>121.69000200000001</v>
      </c>
      <c r="F1284" s="1">
        <v>12624400</v>
      </c>
      <c r="G1284" s="1">
        <v>120.042896</v>
      </c>
      <c r="H1284" s="2">
        <f t="shared" si="10"/>
        <v>4.7060682453913903E-3</v>
      </c>
      <c r="I1284" s="1">
        <f t="shared" si="11"/>
        <v>4.7060689645614245E-3</v>
      </c>
      <c r="J1284" s="11">
        <v>-2.6996949748132773E-3</v>
      </c>
    </row>
    <row r="1285" spans="1:10" ht="13" x14ac:dyDescent="0.15">
      <c r="A1285" s="3">
        <v>42221</v>
      </c>
      <c r="B1285" s="1">
        <v>110.83000199999999</v>
      </c>
      <c r="C1285" s="1">
        <v>113.949997</v>
      </c>
      <c r="D1285" s="1">
        <v>109.5</v>
      </c>
      <c r="E1285" s="1">
        <v>110.529999</v>
      </c>
      <c r="F1285" s="1">
        <v>61011200</v>
      </c>
      <c r="G1285" s="1">
        <v>109.033946</v>
      </c>
      <c r="H1285" s="2">
        <f t="shared" si="10"/>
        <v>-9.1708462622919526E-2</v>
      </c>
      <c r="I1285" s="1">
        <f t="shared" si="11"/>
        <v>-9.170846727989633E-2</v>
      </c>
      <c r="J1285" s="11">
        <v>-5.8224208394274789E-4</v>
      </c>
    </row>
    <row r="1286" spans="1:10" ht="13" x14ac:dyDescent="0.15">
      <c r="A1286" s="3">
        <v>42222</v>
      </c>
      <c r="B1286" s="1">
        <v>110.400002</v>
      </c>
      <c r="C1286" s="1">
        <v>110.400002</v>
      </c>
      <c r="D1286" s="1">
        <v>104.239998</v>
      </c>
      <c r="E1286" s="1">
        <v>108.550003</v>
      </c>
      <c r="F1286" s="1">
        <v>57175200</v>
      </c>
      <c r="G1286" s="1">
        <v>107.08074999999999</v>
      </c>
      <c r="H1286" s="2">
        <f t="shared" si="10"/>
        <v>-1.7913652564133287E-2</v>
      </c>
      <c r="I1286" s="1">
        <f t="shared" si="11"/>
        <v>-1.791365048826175E-2</v>
      </c>
      <c r="J1286" s="11">
        <v>-6.8824093757074408E-3</v>
      </c>
    </row>
    <row r="1287" spans="1:10" ht="13" x14ac:dyDescent="0.15">
      <c r="A1287" s="3">
        <v>42223</v>
      </c>
      <c r="B1287" s="1">
        <v>108.75</v>
      </c>
      <c r="C1287" s="1">
        <v>109.55999799999999</v>
      </c>
      <c r="D1287" s="1">
        <v>107.660004</v>
      </c>
      <c r="E1287" s="1">
        <v>109.349998</v>
      </c>
      <c r="F1287" s="1">
        <v>15791600</v>
      </c>
      <c r="G1287" s="1">
        <v>107.869918</v>
      </c>
      <c r="H1287" s="2">
        <f t="shared" si="10"/>
        <v>7.369829367945716E-3</v>
      </c>
      <c r="I1287" s="1">
        <f t="shared" si="11"/>
        <v>7.3698400506160416E-3</v>
      </c>
      <c r="J1287" s="11">
        <v>-2.661871726058002E-3</v>
      </c>
    </row>
    <row r="1288" spans="1:10" ht="13" x14ac:dyDescent="0.15">
      <c r="A1288" s="3">
        <v>42226</v>
      </c>
      <c r="B1288" s="1">
        <v>110</v>
      </c>
      <c r="C1288" s="1">
        <v>111</v>
      </c>
      <c r="D1288" s="1">
        <v>109.739998</v>
      </c>
      <c r="E1288" s="1">
        <v>111</v>
      </c>
      <c r="F1288" s="1">
        <v>11617000</v>
      </c>
      <c r="G1288" s="1">
        <v>109.497586</v>
      </c>
      <c r="H1288" s="2">
        <f t="shared" si="10"/>
        <v>1.5089181803185773E-2</v>
      </c>
      <c r="I1288" s="1">
        <f t="shared" si="11"/>
        <v>1.5089174351648251E-2</v>
      </c>
      <c r="J1288" s="11">
        <v>1.3917214038442437E-2</v>
      </c>
    </row>
    <row r="1289" spans="1:10" ht="13" x14ac:dyDescent="0.15">
      <c r="A1289" s="3">
        <v>42227</v>
      </c>
      <c r="B1289" s="1">
        <v>110.339996</v>
      </c>
      <c r="C1289" s="1">
        <v>110.489998</v>
      </c>
      <c r="D1289" s="1">
        <v>107.949997</v>
      </c>
      <c r="E1289" s="1">
        <v>108</v>
      </c>
      <c r="F1289" s="1">
        <v>13574000</v>
      </c>
      <c r="G1289" s="1">
        <v>106.538192</v>
      </c>
      <c r="H1289" s="2">
        <f t="shared" si="10"/>
        <v>-2.7027027027027029E-2</v>
      </c>
      <c r="I1289" s="1">
        <f t="shared" si="11"/>
        <v>-2.7027025052406208E-2</v>
      </c>
      <c r="J1289" s="11">
        <v>-1.2053819575076783E-2</v>
      </c>
    </row>
    <row r="1290" spans="1:10" ht="13" x14ac:dyDescent="0.15">
      <c r="A1290" s="3">
        <v>42228</v>
      </c>
      <c r="B1290" s="1">
        <v>107</v>
      </c>
      <c r="C1290" s="1">
        <v>107.44000200000001</v>
      </c>
      <c r="D1290" s="1">
        <v>105.510002</v>
      </c>
      <c r="E1290" s="1">
        <v>106.989998</v>
      </c>
      <c r="F1290" s="1">
        <v>16923500</v>
      </c>
      <c r="G1290" s="1">
        <v>105.54186</v>
      </c>
      <c r="H1290" s="2">
        <f t="shared" si="10"/>
        <v>-9.3518703703703715E-3</v>
      </c>
      <c r="I1290" s="1">
        <f t="shared" si="11"/>
        <v>-9.3518763674907811E-3</v>
      </c>
      <c r="J1290" s="11">
        <v>-1.8966444731699483E-5</v>
      </c>
    </row>
    <row r="1291" spans="1:10" ht="13" x14ac:dyDescent="0.15">
      <c r="A1291" s="3">
        <v>42229</v>
      </c>
      <c r="B1291" s="1">
        <v>107.209999</v>
      </c>
      <c r="C1291" s="1">
        <v>108.510002</v>
      </c>
      <c r="D1291" s="1">
        <v>106.75</v>
      </c>
      <c r="E1291" s="1">
        <v>107.519997</v>
      </c>
      <c r="F1291" s="1">
        <v>9754500</v>
      </c>
      <c r="G1291" s="1">
        <v>106.064685</v>
      </c>
      <c r="H1291" s="2">
        <f t="shared" si="10"/>
        <v>4.9537247397649607E-3</v>
      </c>
      <c r="I1291" s="1">
        <f t="shared" si="11"/>
        <v>4.953721679720231E-3</v>
      </c>
      <c r="J1291" s="11">
        <v>3.2985069831105332E-4</v>
      </c>
    </row>
    <row r="1292" spans="1:10" ht="13" x14ac:dyDescent="0.15">
      <c r="A1292" s="3">
        <v>42230</v>
      </c>
      <c r="B1292" s="1">
        <v>107.610001</v>
      </c>
      <c r="C1292" s="1">
        <v>107.66999800000001</v>
      </c>
      <c r="D1292" s="1">
        <v>106.519997</v>
      </c>
      <c r="E1292" s="1">
        <v>107.160004</v>
      </c>
      <c r="F1292" s="1">
        <v>7104500</v>
      </c>
      <c r="G1292" s="1">
        <v>105.709565</v>
      </c>
      <c r="H1292" s="2">
        <f t="shared" si="10"/>
        <v>-3.3481492749669896E-3</v>
      </c>
      <c r="I1292" s="1">
        <f t="shared" si="11"/>
        <v>-3.3481455208206148E-3</v>
      </c>
      <c r="J1292" s="11">
        <v>3.9722769376588042E-3</v>
      </c>
    </row>
    <row r="1293" spans="1:10" ht="13" x14ac:dyDescent="0.15">
      <c r="A1293" s="3">
        <v>42233</v>
      </c>
      <c r="B1293" s="1">
        <v>107.300003</v>
      </c>
      <c r="C1293" s="1">
        <v>109.279999</v>
      </c>
      <c r="D1293" s="1">
        <v>106.839996</v>
      </c>
      <c r="E1293" s="1">
        <v>109.050003</v>
      </c>
      <c r="F1293" s="1">
        <v>7954000</v>
      </c>
      <c r="G1293" s="1">
        <v>107.573983</v>
      </c>
      <c r="H1293" s="2">
        <f t="shared" si="10"/>
        <v>1.7637168061322608E-2</v>
      </c>
      <c r="I1293" s="1">
        <f t="shared" si="11"/>
        <v>1.7637174081645314E-2</v>
      </c>
      <c r="J1293" s="11">
        <v>3.8781110741608394E-3</v>
      </c>
    </row>
    <row r="1294" spans="1:10" ht="13" x14ac:dyDescent="0.15">
      <c r="A1294" s="3">
        <v>42234</v>
      </c>
      <c r="B1294" s="1">
        <v>108.040001</v>
      </c>
      <c r="C1294" s="1">
        <v>108.25</v>
      </c>
      <c r="D1294" s="1">
        <v>106.800003</v>
      </c>
      <c r="E1294" s="1">
        <v>106.94000200000001</v>
      </c>
      <c r="F1294" s="1">
        <v>12021500</v>
      </c>
      <c r="G1294" s="1">
        <v>105.492542</v>
      </c>
      <c r="H1294" s="2">
        <f t="shared" si="10"/>
        <v>-1.9348931150419104E-2</v>
      </c>
      <c r="I1294" s="1">
        <f t="shared" si="11"/>
        <v>-1.9348925659840987E-2</v>
      </c>
      <c r="J1294" s="11">
        <v>-1.9287263281371554E-3</v>
      </c>
    </row>
    <row r="1295" spans="1:10" ht="13" x14ac:dyDescent="0.15">
      <c r="A1295" s="3">
        <v>42235</v>
      </c>
      <c r="B1295" s="1">
        <v>106.58000199999999</v>
      </c>
      <c r="C1295" s="1">
        <v>107.75</v>
      </c>
      <c r="D1295" s="1">
        <v>105.769997</v>
      </c>
      <c r="E1295" s="1">
        <v>106.449997</v>
      </c>
      <c r="F1295" s="1">
        <v>9484400</v>
      </c>
      <c r="G1295" s="1">
        <v>105.009168</v>
      </c>
      <c r="H1295" s="2">
        <f t="shared" si="10"/>
        <v>-4.582055272450908E-3</v>
      </c>
      <c r="I1295" s="1">
        <f t="shared" si="11"/>
        <v>-4.5820679911191993E-3</v>
      </c>
      <c r="J1295" s="11">
        <v>-9.2859467913793819E-3</v>
      </c>
    </row>
    <row r="1296" spans="1:10" ht="13" x14ac:dyDescent="0.15">
      <c r="A1296" s="3">
        <v>42236</v>
      </c>
      <c r="B1296" s="1">
        <v>104.339996</v>
      </c>
      <c r="C1296" s="1">
        <v>105</v>
      </c>
      <c r="D1296" s="1">
        <v>99.760002</v>
      </c>
      <c r="E1296" s="1">
        <v>100.019997</v>
      </c>
      <c r="F1296" s="1">
        <v>34651300</v>
      </c>
      <c r="G1296" s="1">
        <v>98.666200000000003</v>
      </c>
      <c r="H1296" s="2">
        <f t="shared" si="10"/>
        <v>-6.0403947216644757E-2</v>
      </c>
      <c r="I1296" s="1">
        <f t="shared" si="11"/>
        <v>-6.0403944920313993E-2</v>
      </c>
      <c r="J1296" s="11">
        <v>-2.0637880138787871E-2</v>
      </c>
    </row>
    <row r="1297" spans="1:10" ht="13" x14ac:dyDescent="0.15">
      <c r="A1297" s="3">
        <v>42237</v>
      </c>
      <c r="B1297" s="1">
        <v>97.5</v>
      </c>
      <c r="C1297" s="1">
        <v>100.629997</v>
      </c>
      <c r="D1297" s="1">
        <v>96.610000999999997</v>
      </c>
      <c r="E1297" s="1">
        <v>98.839995999999999</v>
      </c>
      <c r="F1297" s="1">
        <v>30875700</v>
      </c>
      <c r="G1297" s="1">
        <v>97.502171000000004</v>
      </c>
      <c r="H1297" s="2">
        <f t="shared" si="10"/>
        <v>-1.1797650823764815E-2</v>
      </c>
      <c r="I1297" s="1">
        <f t="shared" si="11"/>
        <v>-1.1797647015898041E-2</v>
      </c>
      <c r="J1297" s="11">
        <v>-3.1248846702921853E-2</v>
      </c>
    </row>
    <row r="1298" spans="1:10" ht="13" x14ac:dyDescent="0.15">
      <c r="A1298" s="3">
        <v>42240</v>
      </c>
      <c r="B1298" s="1">
        <v>93.379997000000003</v>
      </c>
      <c r="C1298" s="1">
        <v>100</v>
      </c>
      <c r="D1298" s="1">
        <v>90</v>
      </c>
      <c r="E1298" s="1">
        <v>95.360000999999997</v>
      </c>
      <c r="F1298" s="1">
        <v>30159200</v>
      </c>
      <c r="G1298" s="1">
        <v>94.069277999999997</v>
      </c>
      <c r="H1298" s="2">
        <f t="shared" si="10"/>
        <v>-3.5208368482734481E-2</v>
      </c>
      <c r="I1298" s="1">
        <f t="shared" si="11"/>
        <v>-3.5208375001209019E-2</v>
      </c>
      <c r="J1298" s="11">
        <v>-3.5747832743510725E-2</v>
      </c>
    </row>
    <row r="1299" spans="1:10" ht="13" x14ac:dyDescent="0.15">
      <c r="A1299" s="3">
        <v>42241</v>
      </c>
      <c r="B1299" s="1">
        <v>99.730002999999996</v>
      </c>
      <c r="C1299" s="1">
        <v>100.089996</v>
      </c>
      <c r="D1299" s="1">
        <v>95.720000999999996</v>
      </c>
      <c r="E1299" s="1">
        <v>95.889999000000003</v>
      </c>
      <c r="F1299" s="1">
        <v>19079400</v>
      </c>
      <c r="G1299" s="1">
        <v>94.592102999999994</v>
      </c>
      <c r="H1299" s="2">
        <f t="shared" si="10"/>
        <v>5.5578648746029925E-3</v>
      </c>
      <c r="I1299" s="1">
        <f t="shared" si="11"/>
        <v>5.5578719334913726E-3</v>
      </c>
      <c r="J1299" s="11">
        <v>-1.291063362821347E-2</v>
      </c>
    </row>
    <row r="1300" spans="1:10" ht="13" x14ac:dyDescent="0.15">
      <c r="A1300" s="3">
        <v>42242</v>
      </c>
      <c r="B1300" s="1">
        <v>98.690002000000007</v>
      </c>
      <c r="C1300" s="1">
        <v>99.489998</v>
      </c>
      <c r="D1300" s="1">
        <v>96.260002</v>
      </c>
      <c r="E1300" s="1">
        <v>99.230002999999996</v>
      </c>
      <c r="F1300" s="1">
        <v>13755900</v>
      </c>
      <c r="G1300" s="1">
        <v>97.886899</v>
      </c>
      <c r="H1300" s="2">
        <f t="shared" si="10"/>
        <v>3.4831619927329367E-2</v>
      </c>
      <c r="I1300" s="1">
        <f t="shared" si="11"/>
        <v>3.4831618026295551E-2</v>
      </c>
      <c r="J1300" s="11">
        <v>3.9515634886309652E-2</v>
      </c>
    </row>
    <row r="1301" spans="1:10" ht="13" x14ac:dyDescent="0.15">
      <c r="A1301" s="3">
        <v>42243</v>
      </c>
      <c r="B1301" s="1">
        <v>101.349998</v>
      </c>
      <c r="C1301" s="1">
        <v>102.620003</v>
      </c>
      <c r="D1301" s="1">
        <v>99.779999000000004</v>
      </c>
      <c r="E1301" s="1">
        <v>102.16999800000001</v>
      </c>
      <c r="F1301" s="1">
        <v>17532200</v>
      </c>
      <c r="G1301" s="1">
        <v>100.78710100000001</v>
      </c>
      <c r="H1301" s="2">
        <f t="shared" si="10"/>
        <v>2.9628085368494955E-2</v>
      </c>
      <c r="I1301" s="1">
        <f t="shared" si="11"/>
        <v>2.9628091497719295E-2</v>
      </c>
      <c r="J1301" s="11">
        <v>2.2674129653603148E-2</v>
      </c>
    </row>
    <row r="1302" spans="1:10" ht="13" x14ac:dyDescent="0.15">
      <c r="A1302" s="3">
        <v>42244</v>
      </c>
      <c r="B1302" s="1">
        <v>102.19000200000001</v>
      </c>
      <c r="C1302" s="1">
        <v>103.339996</v>
      </c>
      <c r="D1302" s="1">
        <v>101.80999799999999</v>
      </c>
      <c r="E1302" s="1">
        <v>102.480003</v>
      </c>
      <c r="F1302" s="1">
        <v>11005200</v>
      </c>
      <c r="G1302" s="1">
        <v>101.09291</v>
      </c>
      <c r="H1302" s="2">
        <f t="shared" si="10"/>
        <v>3.0342077524557615E-3</v>
      </c>
      <c r="I1302" s="1">
        <f t="shared" si="11"/>
        <v>3.034207720688349E-3</v>
      </c>
      <c r="J1302" s="11">
        <v>-7.0608962668730624E-4</v>
      </c>
    </row>
    <row r="1303" spans="1:10" ht="13" x14ac:dyDescent="0.15">
      <c r="A1303" s="3">
        <v>42247</v>
      </c>
      <c r="B1303" s="1">
        <v>102.300003</v>
      </c>
      <c r="C1303" s="1">
        <v>102.459999</v>
      </c>
      <c r="D1303" s="1">
        <v>100.910004</v>
      </c>
      <c r="E1303" s="1">
        <v>101.879997</v>
      </c>
      <c r="F1303" s="1">
        <v>8518200</v>
      </c>
      <c r="G1303" s="1">
        <v>100.501025</v>
      </c>
      <c r="H1303" s="2">
        <f t="shared" si="10"/>
        <v>-5.8548593133822746E-3</v>
      </c>
      <c r="I1303" s="1">
        <f t="shared" si="11"/>
        <v>-5.8548616317405924E-3</v>
      </c>
      <c r="J1303" s="11">
        <v>-6.9086344110222946E-3</v>
      </c>
    </row>
    <row r="1304" spans="1:10" ht="13" x14ac:dyDescent="0.15">
      <c r="A1304" s="3">
        <v>42248</v>
      </c>
      <c r="B1304" s="1">
        <v>99.309997999999993</v>
      </c>
      <c r="C1304" s="1">
        <v>101.339996</v>
      </c>
      <c r="D1304" s="1">
        <v>99.160004000000001</v>
      </c>
      <c r="E1304" s="1">
        <v>99.510002</v>
      </c>
      <c r="F1304" s="1">
        <v>14212600</v>
      </c>
      <c r="G1304" s="1">
        <v>98.163107999999994</v>
      </c>
      <c r="H1304" s="2">
        <f t="shared" si="10"/>
        <v>-2.3262613562895992E-2</v>
      </c>
      <c r="I1304" s="1">
        <f t="shared" si="11"/>
        <v>-2.3262618465831612E-2</v>
      </c>
      <c r="J1304" s="11">
        <v>-2.8417162232402326E-2</v>
      </c>
    </row>
    <row r="1305" spans="1:10" ht="13" x14ac:dyDescent="0.15">
      <c r="A1305" s="3">
        <v>42249</v>
      </c>
      <c r="B1305" s="1">
        <v>100.91999800000001</v>
      </c>
      <c r="C1305" s="1">
        <v>101.94000200000001</v>
      </c>
      <c r="D1305" s="1">
        <v>99.550003000000004</v>
      </c>
      <c r="E1305" s="1">
        <v>101.889999</v>
      </c>
      <c r="F1305" s="1">
        <v>12148200</v>
      </c>
      <c r="G1305" s="1">
        <v>100.510892</v>
      </c>
      <c r="H1305" s="2">
        <f t="shared" si="10"/>
        <v>2.3917163623411473E-2</v>
      </c>
      <c r="I1305" s="1">
        <f t="shared" si="11"/>
        <v>2.3917172630679179E-2</v>
      </c>
      <c r="J1305" s="11">
        <v>1.8247844711110454E-2</v>
      </c>
    </row>
    <row r="1306" spans="1:10" ht="13" x14ac:dyDescent="0.15">
      <c r="A1306" s="3">
        <v>42250</v>
      </c>
      <c r="B1306" s="1">
        <v>102.199997</v>
      </c>
      <c r="C1306" s="1">
        <v>103.029999</v>
      </c>
      <c r="D1306" s="1">
        <v>101.459999</v>
      </c>
      <c r="E1306" s="1">
        <v>101.989998</v>
      </c>
      <c r="F1306" s="1">
        <v>8953300</v>
      </c>
      <c r="G1306" s="1">
        <v>100.609537</v>
      </c>
      <c r="H1306" s="2">
        <f t="shared" si="10"/>
        <v>9.8144077908958308E-4</v>
      </c>
      <c r="I1306" s="1">
        <f t="shared" si="11"/>
        <v>9.8143592238744389E-4</v>
      </c>
      <c r="J1306" s="11">
        <v>1.42984201771234E-3</v>
      </c>
    </row>
    <row r="1307" spans="1:10" ht="13" x14ac:dyDescent="0.15">
      <c r="A1307" s="3">
        <v>42251</v>
      </c>
      <c r="B1307" s="1">
        <v>100.959999</v>
      </c>
      <c r="C1307" s="1">
        <v>101.82</v>
      </c>
      <c r="D1307" s="1">
        <v>100.360001</v>
      </c>
      <c r="E1307" s="1">
        <v>100.970001</v>
      </c>
      <c r="F1307" s="1">
        <v>9213800</v>
      </c>
      <c r="G1307" s="1">
        <v>99.603346000000002</v>
      </c>
      <c r="H1307" s="2">
        <f t="shared" si="10"/>
        <v>-1.0000951269751016E-2</v>
      </c>
      <c r="I1307" s="1">
        <f t="shared" si="11"/>
        <v>-1.0000950506312349E-2</v>
      </c>
      <c r="J1307" s="11">
        <v>-1.6634130443795827E-2</v>
      </c>
    </row>
    <row r="1308" spans="1:10" ht="13" x14ac:dyDescent="0.15">
      <c r="A1308" s="3">
        <v>42255</v>
      </c>
      <c r="B1308" s="1">
        <v>102.949997</v>
      </c>
      <c r="C1308" s="1">
        <v>104.150002</v>
      </c>
      <c r="D1308" s="1">
        <v>102.519997</v>
      </c>
      <c r="E1308" s="1">
        <v>104.010002</v>
      </c>
      <c r="F1308" s="1">
        <v>8571500</v>
      </c>
      <c r="G1308" s="1">
        <v>102.6022</v>
      </c>
      <c r="H1308" s="2">
        <f t="shared" si="10"/>
        <v>3.0107962463029034E-2</v>
      </c>
      <c r="I1308" s="1">
        <f t="shared" si="11"/>
        <v>3.0107964445290767E-2</v>
      </c>
      <c r="J1308" s="11">
        <v>2.4238641300766556E-2</v>
      </c>
    </row>
    <row r="1309" spans="1:10" ht="13" x14ac:dyDescent="0.15">
      <c r="A1309" s="3">
        <v>42256</v>
      </c>
      <c r="B1309" s="1">
        <v>104.75</v>
      </c>
      <c r="C1309" s="1">
        <v>104.949997</v>
      </c>
      <c r="D1309" s="1">
        <v>101.68</v>
      </c>
      <c r="E1309" s="1">
        <v>101.910004</v>
      </c>
      <c r="F1309" s="1">
        <v>9577500</v>
      </c>
      <c r="G1309" s="1">
        <v>100.530625</v>
      </c>
      <c r="H1309" s="2">
        <f t="shared" si="10"/>
        <v>-2.0190346693772773E-2</v>
      </c>
      <c r="I1309" s="1">
        <f t="shared" si="11"/>
        <v>-2.0190356542062408E-2</v>
      </c>
      <c r="J1309" s="11">
        <v>-1.449790964805924E-2</v>
      </c>
    </row>
    <row r="1310" spans="1:10" ht="13" x14ac:dyDescent="0.15">
      <c r="A1310" s="3">
        <v>42257</v>
      </c>
      <c r="B1310" s="1">
        <v>101.849998</v>
      </c>
      <c r="C1310" s="1">
        <v>103.220001</v>
      </c>
      <c r="D1310" s="1">
        <v>101.33000199999999</v>
      </c>
      <c r="E1310" s="1">
        <v>102.599998</v>
      </c>
      <c r="F1310" s="1">
        <v>9026100</v>
      </c>
      <c r="G1310" s="1">
        <v>101.211281</v>
      </c>
      <c r="H1310" s="2">
        <f t="shared" si="10"/>
        <v>6.770620870547691E-3</v>
      </c>
      <c r="I1310" s="1">
        <f t="shared" si="11"/>
        <v>6.7706333269090787E-3</v>
      </c>
      <c r="J1310" s="11">
        <v>4.7269663547541852E-3</v>
      </c>
    </row>
    <row r="1311" spans="1:10" ht="13" x14ac:dyDescent="0.15">
      <c r="A1311" s="3">
        <v>42258</v>
      </c>
      <c r="B1311" s="1">
        <v>102.349998</v>
      </c>
      <c r="C1311" s="1">
        <v>104.5</v>
      </c>
      <c r="D1311" s="1">
        <v>102.199997</v>
      </c>
      <c r="E1311" s="1">
        <v>104.480003</v>
      </c>
      <c r="F1311" s="1">
        <v>9529800</v>
      </c>
      <c r="G1311" s="1">
        <v>103.065839</v>
      </c>
      <c r="H1311" s="2">
        <f t="shared" si="10"/>
        <v>1.83236358347687E-2</v>
      </c>
      <c r="I1311" s="1">
        <f t="shared" si="11"/>
        <v>1.8323629359063218E-2</v>
      </c>
      <c r="J1311" s="11">
        <v>6.288238349800794E-3</v>
      </c>
    </row>
    <row r="1312" spans="1:10" ht="13" x14ac:dyDescent="0.15">
      <c r="A1312" s="3">
        <v>42261</v>
      </c>
      <c r="B1312" s="1">
        <v>104.650002</v>
      </c>
      <c r="C1312" s="1">
        <v>104.900002</v>
      </c>
      <c r="D1312" s="1">
        <v>102.989998</v>
      </c>
      <c r="E1312" s="1">
        <v>103.82</v>
      </c>
      <c r="F1312" s="1">
        <v>6959800</v>
      </c>
      <c r="G1312" s="1">
        <v>102.41476900000001</v>
      </c>
      <c r="H1312" s="2">
        <f t="shared" si="10"/>
        <v>-6.3170270008510937E-3</v>
      </c>
      <c r="I1312" s="1">
        <f t="shared" si="11"/>
        <v>-6.3170300297074192E-3</v>
      </c>
      <c r="J1312" s="11">
        <v>-3.7807789408397957E-3</v>
      </c>
    </row>
    <row r="1313" spans="1:10" ht="13" x14ac:dyDescent="0.15">
      <c r="A1313" s="3">
        <v>42262</v>
      </c>
      <c r="B1313" s="1">
        <v>103.25</v>
      </c>
      <c r="C1313" s="1">
        <v>103.800003</v>
      </c>
      <c r="D1313" s="1">
        <v>101.83000199999999</v>
      </c>
      <c r="E1313" s="1">
        <v>103.43</v>
      </c>
      <c r="F1313" s="1">
        <v>9171400</v>
      </c>
      <c r="G1313" s="1">
        <v>102.03004799999999</v>
      </c>
      <c r="H1313" s="2">
        <f t="shared" si="10"/>
        <v>-3.7565016374493006E-3</v>
      </c>
      <c r="I1313" s="1">
        <f t="shared" si="11"/>
        <v>-3.7564992213184913E-3</v>
      </c>
      <c r="J1313" s="11">
        <v>1.3981443394844207E-2</v>
      </c>
    </row>
    <row r="1314" spans="1:10" ht="13" x14ac:dyDescent="0.15">
      <c r="A1314" s="3">
        <v>42263</v>
      </c>
      <c r="B1314" s="1">
        <v>103.32</v>
      </c>
      <c r="C1314" s="1">
        <v>104.07</v>
      </c>
      <c r="D1314" s="1">
        <v>102.75</v>
      </c>
      <c r="E1314" s="1">
        <v>103.959999</v>
      </c>
      <c r="F1314" s="1">
        <v>6509700</v>
      </c>
      <c r="G1314" s="1">
        <v>102.55287300000001</v>
      </c>
      <c r="H1314" s="2">
        <f t="shared" si="10"/>
        <v>5.124228947113888E-3</v>
      </c>
      <c r="I1314" s="1">
        <f t="shared" si="11"/>
        <v>5.1242257574946127E-3</v>
      </c>
      <c r="J1314" s="11">
        <v>8.4398120038147433E-3</v>
      </c>
    </row>
    <row r="1315" spans="1:10" ht="13" x14ac:dyDescent="0.15">
      <c r="A1315" s="3">
        <v>42264</v>
      </c>
      <c r="B1315" s="1">
        <v>104.199997</v>
      </c>
      <c r="C1315" s="1">
        <v>105.949997</v>
      </c>
      <c r="D1315" s="1">
        <v>103.75</v>
      </c>
      <c r="E1315" s="1">
        <v>104.199997</v>
      </c>
      <c r="F1315" s="1">
        <v>7792600</v>
      </c>
      <c r="G1315" s="1">
        <v>102.78962300000001</v>
      </c>
      <c r="H1315" s="2">
        <f t="shared" si="10"/>
        <v>2.3085610072004709E-3</v>
      </c>
      <c r="I1315" s="1">
        <f t="shared" si="11"/>
        <v>2.308565260770419E-3</v>
      </c>
      <c r="J1315" s="11">
        <v>-3.8954114581238367E-3</v>
      </c>
    </row>
    <row r="1316" spans="1:10" ht="13" x14ac:dyDescent="0.15">
      <c r="A1316" s="3">
        <v>42265</v>
      </c>
      <c r="B1316" s="1">
        <v>103.199997</v>
      </c>
      <c r="C1316" s="1">
        <v>104.209999</v>
      </c>
      <c r="D1316" s="1">
        <v>102.389999</v>
      </c>
      <c r="E1316" s="1">
        <v>102.839996</v>
      </c>
      <c r="F1316" s="1">
        <v>13559400</v>
      </c>
      <c r="G1316" s="1">
        <v>101.44803</v>
      </c>
      <c r="H1316" s="2">
        <f t="shared" si="10"/>
        <v>-1.3051833389208225E-2</v>
      </c>
      <c r="I1316" s="1">
        <f t="shared" si="11"/>
        <v>-1.3051833062954253E-2</v>
      </c>
      <c r="J1316" s="11">
        <v>-1.7401179628451682E-2</v>
      </c>
    </row>
    <row r="1317" spans="1:10" ht="13" x14ac:dyDescent="0.15">
      <c r="A1317" s="3">
        <v>42268</v>
      </c>
      <c r="B1317" s="1">
        <v>103.68</v>
      </c>
      <c r="C1317" s="1">
        <v>103.83000199999999</v>
      </c>
      <c r="D1317" s="1">
        <v>102.459999</v>
      </c>
      <c r="E1317" s="1">
        <v>103.410004</v>
      </c>
      <c r="F1317" s="1">
        <v>7152300</v>
      </c>
      <c r="G1317" s="1">
        <v>102.010322</v>
      </c>
      <c r="H1317" s="2">
        <f t="shared" si="10"/>
        <v>5.5426684380656859E-3</v>
      </c>
      <c r="I1317" s="1">
        <f t="shared" si="11"/>
        <v>5.542660611546615E-3</v>
      </c>
      <c r="J1317" s="11">
        <v>7.6663160963965299E-3</v>
      </c>
    </row>
    <row r="1318" spans="1:10" ht="13" x14ac:dyDescent="0.15">
      <c r="A1318" s="3">
        <v>42269</v>
      </c>
      <c r="B1318" s="1">
        <v>102.18</v>
      </c>
      <c r="C1318" s="1">
        <v>102.75</v>
      </c>
      <c r="D1318" s="1">
        <v>101.480003</v>
      </c>
      <c r="E1318" s="1">
        <v>102.489998</v>
      </c>
      <c r="F1318" s="1">
        <v>8330100</v>
      </c>
      <c r="G1318" s="1">
        <v>101.102769</v>
      </c>
      <c r="H1318" s="2">
        <f t="shared" si="10"/>
        <v>-8.8966827619501952E-3</v>
      </c>
      <c r="I1318" s="1">
        <f t="shared" si="11"/>
        <v>-8.8966781224355616E-3</v>
      </c>
      <c r="J1318" s="11">
        <v>-1.0885382057199891E-2</v>
      </c>
    </row>
    <row r="1319" spans="1:10" ht="13" x14ac:dyDescent="0.15">
      <c r="A1319" s="3">
        <v>42270</v>
      </c>
      <c r="B1319" s="1">
        <v>102.44000200000001</v>
      </c>
      <c r="C1319" s="1">
        <v>102.629997</v>
      </c>
      <c r="D1319" s="1">
        <v>101.379997</v>
      </c>
      <c r="E1319" s="1">
        <v>101.57</v>
      </c>
      <c r="F1319" s="1">
        <v>5818000</v>
      </c>
      <c r="G1319" s="1">
        <v>100.195223</v>
      </c>
      <c r="H1319" s="2">
        <f t="shared" si="10"/>
        <v>-8.9764661718503176E-3</v>
      </c>
      <c r="I1319" s="1">
        <f t="shared" si="11"/>
        <v>-8.9764702685838048E-3</v>
      </c>
      <c r="J1319" s="11">
        <v>-3.0972826156422839E-3</v>
      </c>
    </row>
    <row r="1320" spans="1:10" ht="13" x14ac:dyDescent="0.15">
      <c r="A1320" s="3">
        <v>42271</v>
      </c>
      <c r="B1320" s="1">
        <v>101</v>
      </c>
      <c r="C1320" s="1">
        <v>101.33000199999999</v>
      </c>
      <c r="D1320" s="1">
        <v>99.239998</v>
      </c>
      <c r="E1320" s="1">
        <v>100.620003</v>
      </c>
      <c r="F1320" s="1">
        <v>10706800</v>
      </c>
      <c r="G1320" s="1">
        <v>99.258084999999994</v>
      </c>
      <c r="H1320" s="2">
        <f t="shared" si="10"/>
        <v>-9.3531259230087253E-3</v>
      </c>
      <c r="I1320" s="1">
        <f t="shared" si="11"/>
        <v>-9.3531205574541657E-3</v>
      </c>
      <c r="J1320" s="11">
        <v>-4.8261592485671434E-3</v>
      </c>
    </row>
    <row r="1321" spans="1:10" ht="13" x14ac:dyDescent="0.15">
      <c r="A1321" s="3">
        <v>42272</v>
      </c>
      <c r="B1321" s="1">
        <v>101.510002</v>
      </c>
      <c r="C1321" s="1">
        <v>101.800003</v>
      </c>
      <c r="D1321" s="1">
        <v>99.580001999999993</v>
      </c>
      <c r="E1321" s="1">
        <v>100.300003</v>
      </c>
      <c r="F1321" s="1">
        <v>7179800</v>
      </c>
      <c r="G1321" s="1">
        <v>98.942415999999994</v>
      </c>
      <c r="H1321" s="2">
        <f t="shared" si="10"/>
        <v>-3.1802821552290471E-3</v>
      </c>
      <c r="I1321" s="1">
        <f t="shared" si="11"/>
        <v>-3.1802850115433901E-3</v>
      </c>
      <c r="J1321" s="11">
        <v>6.9963193018310939E-3</v>
      </c>
    </row>
    <row r="1322" spans="1:10" ht="13" x14ac:dyDescent="0.15">
      <c r="A1322" s="3">
        <v>42275</v>
      </c>
      <c r="B1322" s="1">
        <v>99.900002000000001</v>
      </c>
      <c r="C1322" s="1">
        <v>100.389999</v>
      </c>
      <c r="D1322" s="1">
        <v>98.300003000000004</v>
      </c>
      <c r="E1322" s="1">
        <v>98.489998</v>
      </c>
      <c r="F1322" s="1">
        <v>8238300</v>
      </c>
      <c r="G1322" s="1">
        <v>97.156909999999996</v>
      </c>
      <c r="H1322" s="2">
        <f t="shared" si="10"/>
        <v>-1.8045911723452331E-2</v>
      </c>
      <c r="I1322" s="1">
        <f t="shared" si="11"/>
        <v>-1.8045910663834996E-2</v>
      </c>
      <c r="J1322" s="11">
        <v>-1.9171719166476468E-2</v>
      </c>
    </row>
    <row r="1323" spans="1:10" ht="13" x14ac:dyDescent="0.15">
      <c r="A1323" s="3">
        <v>42276</v>
      </c>
      <c r="B1323" s="1">
        <v>98.510002</v>
      </c>
      <c r="C1323" s="1">
        <v>100.05999799999999</v>
      </c>
      <c r="D1323" s="1">
        <v>97.769997000000004</v>
      </c>
      <c r="E1323" s="1">
        <v>99.419998000000007</v>
      </c>
      <c r="F1323" s="1">
        <v>9466900</v>
      </c>
      <c r="G1323" s="1">
        <v>98.074323000000007</v>
      </c>
      <c r="H1323" s="2">
        <f t="shared" si="10"/>
        <v>9.442583195097708E-3</v>
      </c>
      <c r="I1323" s="1">
        <f t="shared" si="11"/>
        <v>9.4425913710101585E-3</v>
      </c>
      <c r="J1323" s="11">
        <v>2.9521657150036185E-3</v>
      </c>
    </row>
    <row r="1324" spans="1:10" ht="13" x14ac:dyDescent="0.15">
      <c r="A1324" s="3">
        <v>42277</v>
      </c>
      <c r="B1324" s="1">
        <v>100.779999</v>
      </c>
      <c r="C1324" s="1">
        <v>102.43</v>
      </c>
      <c r="D1324" s="1">
        <v>100.5</v>
      </c>
      <c r="E1324" s="1">
        <v>102.199997</v>
      </c>
      <c r="F1324" s="1">
        <v>9190000</v>
      </c>
      <c r="G1324" s="1">
        <v>100.816693</v>
      </c>
      <c r="H1324" s="2">
        <f t="shared" si="10"/>
        <v>2.7962171151924477E-2</v>
      </c>
      <c r="I1324" s="1">
        <f t="shared" si="11"/>
        <v>2.7962160901176893E-2</v>
      </c>
      <c r="J1324" s="11">
        <v>1.4678074248346658E-2</v>
      </c>
    </row>
    <row r="1325" spans="1:10" ht="13" x14ac:dyDescent="0.15">
      <c r="A1325" s="3">
        <v>42278</v>
      </c>
      <c r="B1325" s="1">
        <v>102.970001</v>
      </c>
      <c r="C1325" s="1">
        <v>103.470001</v>
      </c>
      <c r="D1325" s="1">
        <v>101.08000199999999</v>
      </c>
      <c r="E1325" s="1">
        <v>102.66999800000001</v>
      </c>
      <c r="F1325" s="1">
        <v>7503700</v>
      </c>
      <c r="G1325" s="1">
        <v>101.280333</v>
      </c>
      <c r="H1325" s="2">
        <f t="shared" si="10"/>
        <v>4.5988357514336383E-3</v>
      </c>
      <c r="I1325" s="1">
        <f t="shared" si="11"/>
        <v>4.5988415827128756E-3</v>
      </c>
      <c r="J1325" s="11">
        <v>-7.7928545469929753E-4</v>
      </c>
    </row>
    <row r="1326" spans="1:10" ht="13" x14ac:dyDescent="0.15">
      <c r="A1326" s="3">
        <v>42279</v>
      </c>
      <c r="B1326" s="1">
        <v>101.209999</v>
      </c>
      <c r="C1326" s="1">
        <v>103.010002</v>
      </c>
      <c r="D1326" s="1">
        <v>99.879997000000003</v>
      </c>
      <c r="E1326" s="1">
        <v>103</v>
      </c>
      <c r="F1326" s="1">
        <v>9105600</v>
      </c>
      <c r="G1326" s="1">
        <v>101.605868</v>
      </c>
      <c r="H1326" s="2">
        <f t="shared" si="10"/>
        <v>3.2142009002473462E-3</v>
      </c>
      <c r="I1326" s="1">
        <f t="shared" si="11"/>
        <v>3.2141975678535942E-3</v>
      </c>
      <c r="J1326" s="11">
        <v>1.2313129898028467E-2</v>
      </c>
    </row>
    <row r="1327" spans="1:10" ht="13" x14ac:dyDescent="0.15">
      <c r="A1327" s="3">
        <v>42282</v>
      </c>
      <c r="B1327" s="1">
        <v>103.699997</v>
      </c>
      <c r="C1327" s="1">
        <v>104.199997</v>
      </c>
      <c r="D1327" s="1">
        <v>102.610001</v>
      </c>
      <c r="E1327" s="1">
        <v>103.849998</v>
      </c>
      <c r="F1327" s="1">
        <v>7144600</v>
      </c>
      <c r="G1327" s="1">
        <v>102.444362</v>
      </c>
      <c r="H1327" s="2">
        <f t="shared" si="10"/>
        <v>8.2524077669902853E-3</v>
      </c>
      <c r="I1327" s="1">
        <f t="shared" si="11"/>
        <v>8.2524170749665483E-3</v>
      </c>
      <c r="J1327" s="11">
        <v>1.8458823221830858E-2</v>
      </c>
    </row>
    <row r="1328" spans="1:10" ht="13" x14ac:dyDescent="0.15">
      <c r="A1328" s="3">
        <v>42283</v>
      </c>
      <c r="B1328" s="1">
        <v>104.19000200000001</v>
      </c>
      <c r="C1328" s="1">
        <v>104.510002</v>
      </c>
      <c r="D1328" s="1">
        <v>103.209999</v>
      </c>
      <c r="E1328" s="1">
        <v>103.769997</v>
      </c>
      <c r="F1328" s="1">
        <v>5660600</v>
      </c>
      <c r="G1328" s="1">
        <v>102.365443</v>
      </c>
      <c r="H1328" s="2">
        <f t="shared" si="10"/>
        <v>-7.7035148329993974E-4</v>
      </c>
      <c r="I1328" s="1">
        <f t="shared" si="11"/>
        <v>-7.7035962213322263E-4</v>
      </c>
      <c r="J1328" s="11">
        <v>8.2018404715770152E-4</v>
      </c>
    </row>
    <row r="1329" spans="1:10" ht="13" x14ac:dyDescent="0.15">
      <c r="A1329" s="3">
        <v>42284</v>
      </c>
      <c r="B1329" s="1">
        <v>104.489998</v>
      </c>
      <c r="C1329" s="1">
        <v>104.589996</v>
      </c>
      <c r="D1329" s="1">
        <v>102.660004</v>
      </c>
      <c r="E1329" s="1">
        <v>103.389999</v>
      </c>
      <c r="F1329" s="1">
        <v>6947200</v>
      </c>
      <c r="G1329" s="1">
        <v>101.990589</v>
      </c>
      <c r="H1329" s="2">
        <f t="shared" si="10"/>
        <v>-3.6619255178353769E-3</v>
      </c>
      <c r="I1329" s="1">
        <f t="shared" si="11"/>
        <v>-3.6619193842593848E-3</v>
      </c>
      <c r="J1329" s="11">
        <v>7.2720805422476914E-3</v>
      </c>
    </row>
    <row r="1330" spans="1:10" ht="13" x14ac:dyDescent="0.15">
      <c r="A1330" s="3">
        <v>42285</v>
      </c>
      <c r="B1330" s="1">
        <v>103.199997</v>
      </c>
      <c r="C1330" s="1">
        <v>104.889999</v>
      </c>
      <c r="D1330" s="1">
        <v>102.699997</v>
      </c>
      <c r="E1330" s="1">
        <v>104.610001</v>
      </c>
      <c r="F1330" s="1">
        <v>7499100</v>
      </c>
      <c r="G1330" s="1">
        <v>103.19407699999999</v>
      </c>
      <c r="H1330" s="2">
        <f t="shared" si="10"/>
        <v>1.1800000114130901E-2</v>
      </c>
      <c r="I1330" s="1">
        <f t="shared" si="11"/>
        <v>1.1799990683454069E-2</v>
      </c>
      <c r="J1330" s="11">
        <v>8.1870017422704128E-3</v>
      </c>
    </row>
    <row r="1331" spans="1:10" ht="13" x14ac:dyDescent="0.15">
      <c r="A1331" s="3">
        <v>42286</v>
      </c>
      <c r="B1331" s="1">
        <v>105.089996</v>
      </c>
      <c r="C1331" s="1">
        <v>106.050003</v>
      </c>
      <c r="D1331" s="1">
        <v>104.66999800000001</v>
      </c>
      <c r="E1331" s="1">
        <v>105.55999799999999</v>
      </c>
      <c r="F1331" s="1">
        <v>7341800</v>
      </c>
      <c r="G1331" s="1">
        <v>104.131215</v>
      </c>
      <c r="H1331" s="2">
        <f t="shared" si="10"/>
        <v>9.0813210105981767E-3</v>
      </c>
      <c r="I1331" s="1">
        <f t="shared" si="11"/>
        <v>9.0813157813311764E-3</v>
      </c>
      <c r="J1331" s="11">
        <v>1.9788120757151108E-3</v>
      </c>
    </row>
    <row r="1332" spans="1:10" ht="13" x14ac:dyDescent="0.15">
      <c r="A1332" s="3">
        <v>42289</v>
      </c>
      <c r="B1332" s="1">
        <v>105.910004</v>
      </c>
      <c r="C1332" s="1">
        <v>106.699997</v>
      </c>
      <c r="D1332" s="1">
        <v>105.620003</v>
      </c>
      <c r="E1332" s="1">
        <v>106.349998</v>
      </c>
      <c r="F1332" s="1">
        <v>5179000</v>
      </c>
      <c r="G1332" s="1">
        <v>104.910523</v>
      </c>
      <c r="H1332" s="2">
        <f t="shared" si="10"/>
        <v>7.4838955567241138E-3</v>
      </c>
      <c r="I1332" s="1">
        <f t="shared" si="11"/>
        <v>7.4839038418979395E-3</v>
      </c>
      <c r="J1332" s="11">
        <v>2.7726405273025383E-3</v>
      </c>
    </row>
    <row r="1333" spans="1:10" ht="13" x14ac:dyDescent="0.15">
      <c r="A1333" s="3">
        <v>42290</v>
      </c>
      <c r="B1333" s="1">
        <v>105.739998</v>
      </c>
      <c r="C1333" s="1">
        <v>107.389999</v>
      </c>
      <c r="D1333" s="1">
        <v>105.30999799999999</v>
      </c>
      <c r="E1333" s="1">
        <v>106.589996</v>
      </c>
      <c r="F1333" s="1">
        <v>8342700</v>
      </c>
      <c r="G1333" s="1">
        <v>105.147273</v>
      </c>
      <c r="H1333" s="2">
        <f t="shared" si="10"/>
        <v>2.256680813477777E-3</v>
      </c>
      <c r="I1333" s="1">
        <f t="shared" si="11"/>
        <v>2.2566849657207474E-3</v>
      </c>
      <c r="J1333" s="11">
        <v>-2.9167149281142416E-3</v>
      </c>
    </row>
    <row r="1334" spans="1:10" ht="13" x14ac:dyDescent="0.15">
      <c r="A1334" s="3">
        <v>42291</v>
      </c>
      <c r="B1334" s="1">
        <v>106.5</v>
      </c>
      <c r="C1334" s="1">
        <v>106.849998</v>
      </c>
      <c r="D1334" s="1">
        <v>105.230003</v>
      </c>
      <c r="E1334" s="1">
        <v>105.730003</v>
      </c>
      <c r="F1334" s="1">
        <v>5563600</v>
      </c>
      <c r="G1334" s="1">
        <v>104.29892</v>
      </c>
      <c r="H1334" s="2">
        <f t="shared" si="10"/>
        <v>-8.0682337205454334E-3</v>
      </c>
      <c r="I1334" s="1">
        <f t="shared" si="11"/>
        <v>-8.0682358733164955E-3</v>
      </c>
      <c r="J1334" s="11">
        <v>-9.1992527878631946E-3</v>
      </c>
    </row>
    <row r="1335" spans="1:10" ht="13" x14ac:dyDescent="0.15">
      <c r="A1335" s="3">
        <v>42292</v>
      </c>
      <c r="B1335" s="1">
        <v>106.5</v>
      </c>
      <c r="C1335" s="1">
        <v>108</v>
      </c>
      <c r="D1335" s="1">
        <v>106.260002</v>
      </c>
      <c r="E1335" s="1">
        <v>107.889999</v>
      </c>
      <c r="F1335" s="1">
        <v>6739200</v>
      </c>
      <c r="G1335" s="1">
        <v>106.42968</v>
      </c>
      <c r="H1335" s="2">
        <f t="shared" si="10"/>
        <v>2.0429357218499339E-2</v>
      </c>
      <c r="I1335" s="1">
        <f t="shared" si="11"/>
        <v>2.0429358233047951E-2</v>
      </c>
      <c r="J1335" s="11">
        <v>1.2821459696598177E-2</v>
      </c>
    </row>
    <row r="1336" spans="1:10" ht="13" x14ac:dyDescent="0.15">
      <c r="A1336" s="3">
        <v>42293</v>
      </c>
      <c r="B1336" s="1">
        <v>108.269997</v>
      </c>
      <c r="C1336" s="1">
        <v>108.5</v>
      </c>
      <c r="D1336" s="1">
        <v>107.459999</v>
      </c>
      <c r="E1336" s="1">
        <v>108.239998</v>
      </c>
      <c r="F1336" s="1">
        <v>5739600</v>
      </c>
      <c r="G1336" s="1">
        <v>106.774941</v>
      </c>
      <c r="H1336" s="2">
        <f t="shared" si="10"/>
        <v>3.2440356218744319E-3</v>
      </c>
      <c r="I1336" s="1">
        <f t="shared" si="11"/>
        <v>3.2440292970907511E-3</v>
      </c>
      <c r="J1336" s="11">
        <v>4.3298204675719619E-3</v>
      </c>
    </row>
    <row r="1337" spans="1:10" ht="13" x14ac:dyDescent="0.15">
      <c r="A1337" s="3">
        <v>42296</v>
      </c>
      <c r="B1337" s="1">
        <v>108.25</v>
      </c>
      <c r="C1337" s="1">
        <v>109.970001</v>
      </c>
      <c r="D1337" s="1">
        <v>107.94000200000001</v>
      </c>
      <c r="E1337" s="1">
        <v>109.470001</v>
      </c>
      <c r="F1337" s="1">
        <v>8001900</v>
      </c>
      <c r="G1337" s="1">
        <v>107.98829600000001</v>
      </c>
      <c r="H1337" s="2">
        <f t="shared" si="10"/>
        <v>1.1363664289794207E-2</v>
      </c>
      <c r="I1337" s="1">
        <f t="shared" si="11"/>
        <v>1.1363668185028611E-2</v>
      </c>
      <c r="J1337" s="11">
        <v>8.4621194203109802E-4</v>
      </c>
    </row>
    <row r="1338" spans="1:10" ht="13" x14ac:dyDescent="0.15">
      <c r="A1338" s="3">
        <v>42297</v>
      </c>
      <c r="B1338" s="1">
        <v>109.550003</v>
      </c>
      <c r="C1338" s="1">
        <v>110.529999</v>
      </c>
      <c r="D1338" s="1">
        <v>109.410004</v>
      </c>
      <c r="E1338" s="1">
        <v>109.839996</v>
      </c>
      <c r="F1338" s="1">
        <v>9674400</v>
      </c>
      <c r="G1338" s="1">
        <v>108.353283</v>
      </c>
      <c r="H1338" s="2">
        <f t="shared" si="10"/>
        <v>3.3798757341749084E-3</v>
      </c>
      <c r="I1338" s="1">
        <f t="shared" si="11"/>
        <v>3.3798755376230703E-3</v>
      </c>
      <c r="J1338" s="11">
        <v>-7.7941148290443924E-4</v>
      </c>
    </row>
    <row r="1339" spans="1:10" ht="13" x14ac:dyDescent="0.15">
      <c r="A1339" s="3">
        <v>42298</v>
      </c>
      <c r="B1339" s="1">
        <v>110.66999800000001</v>
      </c>
      <c r="C1339" s="1">
        <v>111.55999799999999</v>
      </c>
      <c r="D1339" s="1">
        <v>110.010002</v>
      </c>
      <c r="E1339" s="1">
        <v>110.089996</v>
      </c>
      <c r="F1339" s="1">
        <v>8769800</v>
      </c>
      <c r="G1339" s="1">
        <v>108.59989899999999</v>
      </c>
      <c r="H1339" s="2">
        <f t="shared" si="10"/>
        <v>2.2760379561557885E-3</v>
      </c>
      <c r="I1339" s="1">
        <f t="shared" si="11"/>
        <v>2.2760362507889017E-3</v>
      </c>
      <c r="J1339" s="11">
        <v>-2.8169653180190224E-3</v>
      </c>
    </row>
    <row r="1340" spans="1:10" ht="13" x14ac:dyDescent="0.15">
      <c r="A1340" s="3">
        <v>42299</v>
      </c>
      <c r="B1340" s="1">
        <v>110.66999800000001</v>
      </c>
      <c r="C1340" s="1">
        <v>113.349998</v>
      </c>
      <c r="D1340" s="1">
        <v>110.389999</v>
      </c>
      <c r="E1340" s="1">
        <v>113.25</v>
      </c>
      <c r="F1340" s="1">
        <v>10028900</v>
      </c>
      <c r="G1340" s="1">
        <v>111.71713200000001</v>
      </c>
      <c r="H1340" s="2">
        <f t="shared" si="10"/>
        <v>2.8703825186804446E-2</v>
      </c>
      <c r="I1340" s="1">
        <f t="shared" si="11"/>
        <v>2.8703829641683307E-2</v>
      </c>
      <c r="J1340" s="11">
        <v>1.8670748044009474E-2</v>
      </c>
    </row>
    <row r="1341" spans="1:10" ht="13" x14ac:dyDescent="0.15">
      <c r="A1341" s="3">
        <v>42300</v>
      </c>
      <c r="B1341" s="1">
        <v>114.209999</v>
      </c>
      <c r="C1341" s="1">
        <v>114.209999</v>
      </c>
      <c r="D1341" s="1">
        <v>111.849998</v>
      </c>
      <c r="E1341" s="1">
        <v>113.089996</v>
      </c>
      <c r="F1341" s="1">
        <v>7928400</v>
      </c>
      <c r="G1341" s="1">
        <v>111.55929399999999</v>
      </c>
      <c r="H1341" s="2">
        <f t="shared" si="10"/>
        <v>-1.4128388520971364E-3</v>
      </c>
      <c r="I1341" s="1">
        <f t="shared" si="11"/>
        <v>-1.4128361261548708E-3</v>
      </c>
      <c r="J1341" s="11">
        <v>9.0078116135222791E-3</v>
      </c>
    </row>
    <row r="1342" spans="1:10" ht="13" x14ac:dyDescent="0.15">
      <c r="A1342" s="3">
        <v>42303</v>
      </c>
      <c r="B1342" s="1">
        <v>113.07</v>
      </c>
      <c r="C1342" s="1">
        <v>113.58000199999999</v>
      </c>
      <c r="D1342" s="1">
        <v>112.120003</v>
      </c>
      <c r="E1342" s="1">
        <v>113.519997</v>
      </c>
      <c r="F1342" s="1">
        <v>5729600</v>
      </c>
      <c r="G1342" s="1">
        <v>111.983474</v>
      </c>
      <c r="H1342" s="2">
        <f t="shared" si="10"/>
        <v>3.8022903458233767E-3</v>
      </c>
      <c r="I1342" s="1">
        <f t="shared" si="11"/>
        <v>3.8022829366418085E-3</v>
      </c>
      <c r="J1342" s="11">
        <v>-1.3401055747125274E-3</v>
      </c>
    </row>
    <row r="1343" spans="1:10" ht="13" x14ac:dyDescent="0.15">
      <c r="A1343" s="3">
        <v>42304</v>
      </c>
      <c r="B1343" s="1">
        <v>113.290001</v>
      </c>
      <c r="C1343" s="1">
        <v>114.269997</v>
      </c>
      <c r="D1343" s="1">
        <v>113.25</v>
      </c>
      <c r="E1343" s="1">
        <v>113.769997</v>
      </c>
      <c r="F1343" s="1">
        <v>5857600</v>
      </c>
      <c r="G1343" s="1">
        <v>112.23009</v>
      </c>
      <c r="H1343" s="2">
        <f t="shared" si="10"/>
        <v>2.2022551674309855E-3</v>
      </c>
      <c r="I1343" s="1">
        <f t="shared" si="11"/>
        <v>2.2022535218009314E-3</v>
      </c>
      <c r="J1343" s="11">
        <v>-2.3617414782255166E-3</v>
      </c>
    </row>
    <row r="1344" spans="1:10" ht="13" x14ac:dyDescent="0.15">
      <c r="A1344" s="3">
        <v>42305</v>
      </c>
      <c r="B1344" s="1">
        <v>113.970001</v>
      </c>
      <c r="C1344" s="1">
        <v>114.459999</v>
      </c>
      <c r="D1344" s="1">
        <v>112.860001</v>
      </c>
      <c r="E1344" s="1">
        <v>114.339996</v>
      </c>
      <c r="F1344" s="1">
        <v>6452900</v>
      </c>
      <c r="G1344" s="1">
        <v>112.79237500000001</v>
      </c>
      <c r="H1344" s="2">
        <f t="shared" si="10"/>
        <v>5.0100994553071466E-3</v>
      </c>
      <c r="I1344" s="1">
        <f t="shared" si="11"/>
        <v>5.0101091427441858E-3</v>
      </c>
      <c r="J1344" s="11">
        <v>1.1266992701547501E-2</v>
      </c>
    </row>
    <row r="1345" spans="1:10" ht="13" x14ac:dyDescent="0.15">
      <c r="A1345" s="3">
        <v>42306</v>
      </c>
      <c r="B1345" s="1">
        <v>114.339996</v>
      </c>
      <c r="C1345" s="1">
        <v>115.400002</v>
      </c>
      <c r="D1345" s="1">
        <v>114.199997</v>
      </c>
      <c r="E1345" s="1">
        <v>115.040001</v>
      </c>
      <c r="F1345" s="1">
        <v>6125100</v>
      </c>
      <c r="G1345" s="1">
        <v>113.482904</v>
      </c>
      <c r="H1345" s="2">
        <f t="shared" si="10"/>
        <v>6.1221359496986903E-3</v>
      </c>
      <c r="I1345" s="1">
        <f t="shared" si="11"/>
        <v>6.1221248333497534E-3</v>
      </c>
      <c r="J1345" s="11">
        <v>-1.3340489859682951E-3</v>
      </c>
    </row>
    <row r="1346" spans="1:10" ht="13" x14ac:dyDescent="0.15">
      <c r="A1346" s="3">
        <v>42307</v>
      </c>
      <c r="B1346" s="1">
        <v>115</v>
      </c>
      <c r="C1346" s="1">
        <v>115.239998</v>
      </c>
      <c r="D1346" s="1">
        <v>113.66999800000001</v>
      </c>
      <c r="E1346" s="1">
        <v>113.739998</v>
      </c>
      <c r="F1346" s="1">
        <v>8501600</v>
      </c>
      <c r="G1346" s="1">
        <v>112.200497</v>
      </c>
      <c r="H1346" s="2">
        <f t="shared" si="10"/>
        <v>-1.1300443225830672E-2</v>
      </c>
      <c r="I1346" s="1">
        <f t="shared" si="11"/>
        <v>-1.1300442223438397E-2</v>
      </c>
      <c r="J1346" s="11">
        <v>-5.1961452565927151E-3</v>
      </c>
    </row>
    <row r="1347" spans="1:10" ht="13" x14ac:dyDescent="0.15">
      <c r="A1347" s="3">
        <v>42310</v>
      </c>
      <c r="B1347" s="1">
        <v>114.489998</v>
      </c>
      <c r="C1347" s="1">
        <v>115.30999799999999</v>
      </c>
      <c r="D1347" s="1">
        <v>114.010002</v>
      </c>
      <c r="E1347" s="1">
        <v>115.040001</v>
      </c>
      <c r="F1347" s="1">
        <v>6949500</v>
      </c>
      <c r="G1347" s="1">
        <v>113.482904</v>
      </c>
      <c r="H1347" s="2">
        <f t="shared" si="10"/>
        <v>1.1429602803404338E-2</v>
      </c>
      <c r="I1347" s="1">
        <f t="shared" si="11"/>
        <v>1.1429601777967225E-2</v>
      </c>
      <c r="J1347" s="11">
        <v>9.3537715991554773E-3</v>
      </c>
    </row>
    <row r="1348" spans="1:10" ht="13" x14ac:dyDescent="0.15">
      <c r="A1348" s="3">
        <v>42311</v>
      </c>
      <c r="B1348" s="1">
        <v>114.970001</v>
      </c>
      <c r="C1348" s="1">
        <v>116.400002</v>
      </c>
      <c r="D1348" s="1">
        <v>114.540001</v>
      </c>
      <c r="E1348" s="1">
        <v>115.540001</v>
      </c>
      <c r="F1348" s="1">
        <v>7132100</v>
      </c>
      <c r="G1348" s="1">
        <v>113.97613699999999</v>
      </c>
      <c r="H1348" s="2">
        <f t="shared" si="10"/>
        <v>4.3463142876711209E-3</v>
      </c>
      <c r="I1348" s="1">
        <f t="shared" si="11"/>
        <v>4.3463198650608142E-3</v>
      </c>
      <c r="J1348" s="11">
        <v>5.0138439887677227E-3</v>
      </c>
    </row>
    <row r="1349" spans="1:10" ht="13" x14ac:dyDescent="0.15">
      <c r="A1349" s="3">
        <v>42312</v>
      </c>
      <c r="B1349" s="1">
        <v>116.639999</v>
      </c>
      <c r="C1349" s="1">
        <v>116.83000199999999</v>
      </c>
      <c r="D1349" s="1">
        <v>110.80999799999999</v>
      </c>
      <c r="E1349" s="1">
        <v>113.25</v>
      </c>
      <c r="F1349" s="1">
        <v>20740800</v>
      </c>
      <c r="G1349" s="1">
        <v>111.71713200000001</v>
      </c>
      <c r="H1349" s="2">
        <f t="shared" si="10"/>
        <v>-1.9819984249437591E-2</v>
      </c>
      <c r="I1349" s="1">
        <f t="shared" si="11"/>
        <v>-1.9819982142402211E-2</v>
      </c>
      <c r="J1349" s="11">
        <v>-2.8222952090089671E-3</v>
      </c>
    </row>
    <row r="1350" spans="1:10" ht="13" x14ac:dyDescent="0.15">
      <c r="A1350" s="3">
        <v>42313</v>
      </c>
      <c r="B1350" s="1">
        <v>113.260002</v>
      </c>
      <c r="C1350" s="1">
        <v>113.93</v>
      </c>
      <c r="D1350" s="1">
        <v>111.599998</v>
      </c>
      <c r="E1350" s="1">
        <v>113</v>
      </c>
      <c r="F1350" s="1">
        <v>14843700</v>
      </c>
      <c r="G1350" s="1">
        <v>111.47051500000001</v>
      </c>
      <c r="H1350" s="2">
        <f t="shared" si="10"/>
        <v>-2.2075055187637969E-3</v>
      </c>
      <c r="I1350" s="1">
        <f t="shared" si="11"/>
        <v>-2.2075128101211954E-3</v>
      </c>
      <c r="J1350" s="11">
        <v>-2.3228607239570177E-4</v>
      </c>
    </row>
    <row r="1351" spans="1:10" ht="13" x14ac:dyDescent="0.15">
      <c r="A1351" s="3">
        <v>42314</v>
      </c>
      <c r="B1351" s="1">
        <v>114.599998</v>
      </c>
      <c r="C1351" s="1">
        <v>116.75</v>
      </c>
      <c r="D1351" s="1">
        <v>114.57</v>
      </c>
      <c r="E1351" s="1">
        <v>115.66999800000001</v>
      </c>
      <c r="F1351" s="1">
        <v>16803400</v>
      </c>
      <c r="G1351" s="1">
        <v>114.104375</v>
      </c>
      <c r="H1351" s="2">
        <f t="shared" si="10"/>
        <v>2.3628300884955811E-2</v>
      </c>
      <c r="I1351" s="1">
        <f t="shared" si="11"/>
        <v>2.3628311038125179E-2</v>
      </c>
      <c r="J1351" s="11">
        <v>2.6254975004186263E-3</v>
      </c>
    </row>
    <row r="1352" spans="1:10" ht="13" x14ac:dyDescent="0.15">
      <c r="A1352" s="3">
        <v>42317</v>
      </c>
      <c r="B1352" s="1">
        <v>115.900002</v>
      </c>
      <c r="C1352" s="1">
        <v>116.730003</v>
      </c>
      <c r="D1352" s="1">
        <v>115.18</v>
      </c>
      <c r="E1352" s="1">
        <v>116.41999800000001</v>
      </c>
      <c r="F1352" s="1">
        <v>9317500</v>
      </c>
      <c r="G1352" s="1">
        <v>114.844223</v>
      </c>
      <c r="H1352" s="2">
        <f t="shared" si="10"/>
        <v>6.4839631102958954E-3</v>
      </c>
      <c r="I1352" s="1">
        <f t="shared" si="11"/>
        <v>6.4839582180787978E-3</v>
      </c>
      <c r="J1352" s="11">
        <v>-1.0041669204122292E-2</v>
      </c>
    </row>
    <row r="1353" spans="1:10" ht="13" x14ac:dyDescent="0.15">
      <c r="A1353" s="3">
        <v>42318</v>
      </c>
      <c r="B1353" s="1">
        <v>116.16999800000001</v>
      </c>
      <c r="C1353" s="1">
        <v>117.510002</v>
      </c>
      <c r="D1353" s="1">
        <v>115.510002</v>
      </c>
      <c r="E1353" s="1">
        <v>117.41999800000001</v>
      </c>
      <c r="F1353" s="1">
        <v>8240500</v>
      </c>
      <c r="G1353" s="1">
        <v>115.83068799999999</v>
      </c>
      <c r="H1353" s="2">
        <f t="shared" si="10"/>
        <v>8.5895895651879328E-3</v>
      </c>
      <c r="I1353" s="1">
        <f t="shared" si="11"/>
        <v>8.5895918334524795E-3</v>
      </c>
      <c r="J1353" s="11">
        <v>1.5639999179335405E-3</v>
      </c>
    </row>
    <row r="1354" spans="1:10" ht="13" x14ac:dyDescent="0.15">
      <c r="A1354" s="3">
        <v>42319</v>
      </c>
      <c r="B1354" s="1">
        <v>117.550003</v>
      </c>
      <c r="C1354" s="1">
        <v>117.58000199999999</v>
      </c>
      <c r="D1354" s="1">
        <v>116.43</v>
      </c>
      <c r="E1354" s="1">
        <v>116.519997</v>
      </c>
      <c r="F1354" s="1">
        <v>6381700</v>
      </c>
      <c r="G1354" s="1">
        <v>114.942868</v>
      </c>
      <c r="H1354" s="2">
        <f t="shared" si="10"/>
        <v>-7.6648016975779804E-3</v>
      </c>
      <c r="I1354" s="1">
        <f t="shared" si="11"/>
        <v>-7.6648081378916681E-3</v>
      </c>
      <c r="J1354" s="11">
        <v>-3.152921214258263E-3</v>
      </c>
    </row>
    <row r="1355" spans="1:10" ht="13" x14ac:dyDescent="0.15">
      <c r="A1355" s="3">
        <v>42320</v>
      </c>
      <c r="B1355" s="1">
        <v>115.599998</v>
      </c>
      <c r="C1355" s="1">
        <v>116.989998</v>
      </c>
      <c r="D1355" s="1">
        <v>115</v>
      </c>
      <c r="E1355" s="1">
        <v>116.209999</v>
      </c>
      <c r="F1355" s="1">
        <v>7223000</v>
      </c>
      <c r="G1355" s="1">
        <v>114.637066</v>
      </c>
      <c r="H1355" s="2">
        <f t="shared" si="10"/>
        <v>-2.6604703740252182E-3</v>
      </c>
      <c r="I1355" s="1">
        <f t="shared" si="11"/>
        <v>-2.6604695473580833E-3</v>
      </c>
      <c r="J1355" s="11">
        <v>-1.4356977822562256E-2</v>
      </c>
    </row>
    <row r="1356" spans="1:10" ht="13" x14ac:dyDescent="0.15">
      <c r="A1356" s="3">
        <v>42321</v>
      </c>
      <c r="B1356" s="1">
        <v>115.91999800000001</v>
      </c>
      <c r="C1356" s="1">
        <v>116.41999800000001</v>
      </c>
      <c r="D1356" s="1">
        <v>114.379997</v>
      </c>
      <c r="E1356" s="1">
        <v>114.839996</v>
      </c>
      <c r="F1356" s="1">
        <v>8078100</v>
      </c>
      <c r="G1356" s="1">
        <v>113.285607</v>
      </c>
      <c r="H1356" s="2">
        <f t="shared" si="10"/>
        <v>-1.1789028584364732E-2</v>
      </c>
      <c r="I1356" s="1">
        <f t="shared" si="11"/>
        <v>-1.1789022932600224E-2</v>
      </c>
      <c r="J1356" s="11">
        <v>-1.1624785801313047E-2</v>
      </c>
    </row>
    <row r="1357" spans="1:10" ht="13" x14ac:dyDescent="0.15">
      <c r="A1357" s="3">
        <v>42324</v>
      </c>
      <c r="B1357" s="1">
        <v>113.470001</v>
      </c>
      <c r="C1357" s="1">
        <v>116.08000199999999</v>
      </c>
      <c r="D1357" s="1">
        <v>113.339996</v>
      </c>
      <c r="E1357" s="1">
        <v>115.91999800000001</v>
      </c>
      <c r="F1357" s="1">
        <v>5770200</v>
      </c>
      <c r="G1357" s="1">
        <v>114.35099099999999</v>
      </c>
      <c r="H1357" s="2">
        <f t="shared" si="10"/>
        <v>9.4044064578337975E-3</v>
      </c>
      <c r="I1357" s="1">
        <f t="shared" si="11"/>
        <v>9.4044073930768142E-3</v>
      </c>
      <c r="J1357" s="11">
        <v>1.3787545828812219E-2</v>
      </c>
    </row>
    <row r="1358" spans="1:10" ht="13" x14ac:dyDescent="0.15">
      <c r="A1358" s="3">
        <v>42325</v>
      </c>
      <c r="B1358" s="1">
        <v>116.110001</v>
      </c>
      <c r="C1358" s="1">
        <v>117.550003</v>
      </c>
      <c r="D1358" s="1">
        <v>115.510002</v>
      </c>
      <c r="E1358" s="1">
        <v>116.129997</v>
      </c>
      <c r="F1358" s="1">
        <v>6434400</v>
      </c>
      <c r="G1358" s="1">
        <v>114.55814700000001</v>
      </c>
      <c r="H1358" s="2">
        <f t="shared" si="10"/>
        <v>1.8115856075152474E-3</v>
      </c>
      <c r="I1358" s="1">
        <f t="shared" si="11"/>
        <v>1.8115802774285698E-3</v>
      </c>
      <c r="J1358" s="11">
        <v>3.7123070257252556E-4</v>
      </c>
    </row>
    <row r="1359" spans="1:10" ht="13" x14ac:dyDescent="0.15">
      <c r="A1359" s="3">
        <v>42326</v>
      </c>
      <c r="B1359" s="1">
        <v>116.220001</v>
      </c>
      <c r="C1359" s="1">
        <v>118.279999</v>
      </c>
      <c r="D1359" s="1">
        <v>116.050003</v>
      </c>
      <c r="E1359" s="1">
        <v>118.139999</v>
      </c>
      <c r="F1359" s="1">
        <v>6744600</v>
      </c>
      <c r="G1359" s="1">
        <v>116.540944</v>
      </c>
      <c r="H1359" s="2">
        <f t="shared" si="10"/>
        <v>1.7308206767627832E-2</v>
      </c>
      <c r="I1359" s="1">
        <f t="shared" si="11"/>
        <v>1.7308214665867377E-2</v>
      </c>
      <c r="J1359" s="11">
        <v>1.4160505446124787E-2</v>
      </c>
    </row>
    <row r="1360" spans="1:10" ht="13" x14ac:dyDescent="0.15">
      <c r="A1360" s="3">
        <v>42327</v>
      </c>
      <c r="B1360" s="1">
        <v>118.139999</v>
      </c>
      <c r="C1360" s="1">
        <v>119.160004</v>
      </c>
      <c r="D1360" s="1">
        <v>117.639999</v>
      </c>
      <c r="E1360" s="1">
        <v>118.709999</v>
      </c>
      <c r="F1360" s="1">
        <v>6101000</v>
      </c>
      <c r="G1360" s="1">
        <v>117.103228</v>
      </c>
      <c r="H1360" s="2">
        <f t="shared" si="10"/>
        <v>4.8247841952325831E-3</v>
      </c>
      <c r="I1360" s="1">
        <f t="shared" si="11"/>
        <v>4.8247764322211541E-3</v>
      </c>
      <c r="J1360" s="11">
        <v>-2.4863957703584553E-4</v>
      </c>
    </row>
    <row r="1361" spans="1:10" ht="13" x14ac:dyDescent="0.15">
      <c r="A1361" s="3">
        <v>42328</v>
      </c>
      <c r="B1361" s="1">
        <v>119.110001</v>
      </c>
      <c r="C1361" s="1">
        <v>120.25</v>
      </c>
      <c r="D1361" s="1">
        <v>118.900002</v>
      </c>
      <c r="E1361" s="1">
        <v>120.07</v>
      </c>
      <c r="F1361" s="1">
        <v>10821700</v>
      </c>
      <c r="G1361" s="1">
        <v>118.444821</v>
      </c>
      <c r="H1361" s="2">
        <f t="shared" si="10"/>
        <v>1.1456499127760898E-2</v>
      </c>
      <c r="I1361" s="1">
        <f t="shared" si="11"/>
        <v>1.1456498876358925E-2</v>
      </c>
      <c r="J1361" s="11">
        <v>5.1351623408663815E-3</v>
      </c>
    </row>
    <row r="1362" spans="1:10" ht="13" x14ac:dyDescent="0.15">
      <c r="A1362" s="3">
        <v>42331</v>
      </c>
      <c r="B1362" s="1">
        <v>120.300003</v>
      </c>
      <c r="C1362" s="1">
        <v>120.650002</v>
      </c>
      <c r="D1362" s="1">
        <v>119</v>
      </c>
      <c r="E1362" s="1">
        <v>119.41999800000001</v>
      </c>
      <c r="F1362" s="1">
        <v>6986400</v>
      </c>
      <c r="G1362" s="1">
        <v>117.803617</v>
      </c>
      <c r="H1362" s="2">
        <f t="shared" si="10"/>
        <v>-5.4135254434911836E-3</v>
      </c>
      <c r="I1362" s="1">
        <f t="shared" si="11"/>
        <v>-5.4135250033431337E-3</v>
      </c>
      <c r="J1362" s="11">
        <v>-1.7465883578973232E-3</v>
      </c>
    </row>
    <row r="1363" spans="1:10" ht="13" x14ac:dyDescent="0.15">
      <c r="A1363" s="3">
        <v>42332</v>
      </c>
      <c r="B1363" s="1">
        <v>117.900002</v>
      </c>
      <c r="C1363" s="1">
        <v>118.57</v>
      </c>
      <c r="D1363" s="1">
        <v>117.279999</v>
      </c>
      <c r="E1363" s="1">
        <v>117.949997</v>
      </c>
      <c r="F1363" s="1">
        <v>9158200</v>
      </c>
      <c r="G1363" s="1">
        <v>116.35351300000001</v>
      </c>
      <c r="H1363" s="2">
        <f t="shared" si="10"/>
        <v>-1.2309504476796344E-2</v>
      </c>
      <c r="I1363" s="1">
        <f t="shared" si="11"/>
        <v>-1.2309503196323726E-2</v>
      </c>
      <c r="J1363" s="11">
        <v>1.0965048739097951E-3</v>
      </c>
    </row>
    <row r="1364" spans="1:10" ht="13" x14ac:dyDescent="0.15">
      <c r="A1364" s="3">
        <v>42333</v>
      </c>
      <c r="B1364" s="1">
        <v>118.290001</v>
      </c>
      <c r="C1364" s="1">
        <v>119.339996</v>
      </c>
      <c r="D1364" s="1">
        <v>118.150002</v>
      </c>
      <c r="E1364" s="1">
        <v>118.66999800000001</v>
      </c>
      <c r="F1364" s="1">
        <v>4751500</v>
      </c>
      <c r="G1364" s="1">
        <v>117.06376899999999</v>
      </c>
      <c r="H1364" s="2">
        <f t="shared" si="10"/>
        <v>6.1042901086297658E-3</v>
      </c>
      <c r="I1364" s="1">
        <f t="shared" si="11"/>
        <v>6.1042935592326023E-3</v>
      </c>
      <c r="J1364" s="11">
        <v>6.743584236917163E-5</v>
      </c>
    </row>
    <row r="1365" spans="1:10" ht="13" x14ac:dyDescent="0.15">
      <c r="A1365" s="3">
        <v>42335</v>
      </c>
      <c r="B1365" s="1">
        <v>116</v>
      </c>
      <c r="C1365" s="1">
        <v>116.5</v>
      </c>
      <c r="D1365" s="1">
        <v>113.699997</v>
      </c>
      <c r="E1365" s="1">
        <v>115.129997</v>
      </c>
      <c r="F1365" s="1">
        <v>14912000</v>
      </c>
      <c r="G1365" s="1">
        <v>113.57168299999999</v>
      </c>
      <c r="H1365" s="2">
        <f t="shared" si="10"/>
        <v>-2.9830631664795371E-2</v>
      </c>
      <c r="I1365" s="1">
        <f t="shared" si="11"/>
        <v>-2.9830630175592593E-2</v>
      </c>
      <c r="J1365" s="11">
        <v>0</v>
      </c>
    </row>
    <row r="1366" spans="1:10" ht="13" x14ac:dyDescent="0.15">
      <c r="A1366" s="3">
        <v>42338</v>
      </c>
      <c r="B1366" s="1">
        <v>115.55999799999999</v>
      </c>
      <c r="C1366" s="1">
        <v>115.58000199999999</v>
      </c>
      <c r="D1366" s="1">
        <v>113.30999799999999</v>
      </c>
      <c r="E1366" s="1">
        <v>113.470001</v>
      </c>
      <c r="F1366" s="1">
        <v>16560300</v>
      </c>
      <c r="G1366" s="1">
        <v>111.934155</v>
      </c>
      <c r="H1366" s="2">
        <f t="shared" si="10"/>
        <v>-1.4418449085862537E-2</v>
      </c>
      <c r="I1366" s="1">
        <f t="shared" si="11"/>
        <v>-1.4418453233628573E-2</v>
      </c>
      <c r="J1366" s="11">
        <v>-5.247216093862834E-3</v>
      </c>
    </row>
    <row r="1367" spans="1:10" ht="13" x14ac:dyDescent="0.15">
      <c r="A1367" s="3">
        <v>42339</v>
      </c>
      <c r="B1367" s="1">
        <v>114.150002</v>
      </c>
      <c r="C1367" s="1">
        <v>115.459999</v>
      </c>
      <c r="D1367" s="1">
        <v>113.660004</v>
      </c>
      <c r="E1367" s="1">
        <v>115.389999</v>
      </c>
      <c r="F1367" s="1">
        <v>8896100</v>
      </c>
      <c r="G1367" s="1">
        <v>113.828166</v>
      </c>
      <c r="H1367" s="2">
        <f t="shared" si="10"/>
        <v>1.6920754235297899E-2</v>
      </c>
      <c r="I1367" s="1">
        <f t="shared" si="11"/>
        <v>1.6920760245163702E-2</v>
      </c>
      <c r="J1367" s="11">
        <v>9.5051044677633527E-3</v>
      </c>
    </row>
    <row r="1368" spans="1:10" ht="13" x14ac:dyDescent="0.15">
      <c r="A1368" s="3">
        <v>42340</v>
      </c>
      <c r="B1368" s="1">
        <v>115.389999</v>
      </c>
      <c r="C1368" s="1">
        <v>115.470001</v>
      </c>
      <c r="D1368" s="1">
        <v>113.83000199999999</v>
      </c>
      <c r="E1368" s="1">
        <v>114</v>
      </c>
      <c r="F1368" s="1">
        <v>7787800</v>
      </c>
      <c r="G1368" s="1">
        <v>112.45698</v>
      </c>
      <c r="H1368" s="2">
        <f t="shared" si="10"/>
        <v>-1.2046095953255039E-2</v>
      </c>
      <c r="I1368" s="1">
        <f t="shared" si="11"/>
        <v>-1.2046104652164866E-2</v>
      </c>
      <c r="J1368" s="11">
        <v>-8.8700144764221351E-3</v>
      </c>
    </row>
    <row r="1369" spans="1:10" ht="13" x14ac:dyDescent="0.15">
      <c r="A1369" s="3">
        <v>42341</v>
      </c>
      <c r="B1369" s="1">
        <v>114.16999800000001</v>
      </c>
      <c r="C1369" s="1">
        <v>114.650002</v>
      </c>
      <c r="D1369" s="1">
        <v>111.44000200000001</v>
      </c>
      <c r="E1369" s="1">
        <v>111.889999</v>
      </c>
      <c r="F1369" s="1">
        <v>10446600</v>
      </c>
      <c r="G1369" s="1">
        <v>110.375539</v>
      </c>
      <c r="H1369" s="2">
        <f t="shared" si="10"/>
        <v>-1.8508780701754358E-2</v>
      </c>
      <c r="I1369" s="1">
        <f t="shared" si="11"/>
        <v>-1.8508775533541785E-2</v>
      </c>
      <c r="J1369" s="11">
        <v>-1.4214005803056928E-2</v>
      </c>
    </row>
    <row r="1370" spans="1:10" ht="13" x14ac:dyDescent="0.15">
      <c r="A1370" s="3">
        <v>42342</v>
      </c>
      <c r="B1370" s="1">
        <v>112.739998</v>
      </c>
      <c r="C1370" s="1">
        <v>114.30999799999999</v>
      </c>
      <c r="D1370" s="1">
        <v>112.529999</v>
      </c>
      <c r="E1370" s="1">
        <v>114.239998</v>
      </c>
      <c r="F1370" s="1">
        <v>8771300</v>
      </c>
      <c r="G1370" s="1">
        <v>112.69373</v>
      </c>
      <c r="H1370" s="2">
        <f t="shared" si="10"/>
        <v>2.1002761828606296E-2</v>
      </c>
      <c r="I1370" s="1">
        <f t="shared" si="11"/>
        <v>2.1002760403281008E-2</v>
      </c>
      <c r="J1370" s="11">
        <v>2.1167635142064798E-2</v>
      </c>
    </row>
    <row r="1371" spans="1:10" ht="13" x14ac:dyDescent="0.15">
      <c r="A1371" s="3">
        <v>42345</v>
      </c>
      <c r="B1371" s="1">
        <v>114.55999799999999</v>
      </c>
      <c r="C1371" s="1">
        <v>114.55999799999999</v>
      </c>
      <c r="D1371" s="1">
        <v>112.650002</v>
      </c>
      <c r="E1371" s="1">
        <v>113.83000199999999</v>
      </c>
      <c r="F1371" s="1">
        <v>6738500</v>
      </c>
      <c r="G1371" s="1">
        <v>112.289283</v>
      </c>
      <c r="H1371" s="2">
        <f t="shared" si="10"/>
        <v>-3.5889006230550415E-3</v>
      </c>
      <c r="I1371" s="1">
        <f t="shared" si="11"/>
        <v>-3.5889041919191481E-3</v>
      </c>
      <c r="J1371" s="11">
        <v>-6.5622765799404565E-3</v>
      </c>
    </row>
    <row r="1372" spans="1:10" ht="13" x14ac:dyDescent="0.15">
      <c r="A1372" s="3">
        <v>42346</v>
      </c>
      <c r="B1372" s="1">
        <v>113.349998</v>
      </c>
      <c r="C1372" s="1">
        <v>113.449997</v>
      </c>
      <c r="D1372" s="1">
        <v>112.400002</v>
      </c>
      <c r="E1372" s="1">
        <v>112.480003</v>
      </c>
      <c r="F1372" s="1">
        <v>7480600</v>
      </c>
      <c r="G1372" s="1">
        <v>110.95755699999999</v>
      </c>
      <c r="H1372" s="2">
        <f t="shared" si="10"/>
        <v>-1.1859781922871239E-2</v>
      </c>
      <c r="I1372" s="1">
        <f t="shared" si="11"/>
        <v>-1.1859778283560714E-2</v>
      </c>
      <c r="J1372" s="11">
        <v>-9.1655441444197447E-3</v>
      </c>
    </row>
    <row r="1373" spans="1:10" ht="13" x14ac:dyDescent="0.15">
      <c r="A1373" s="3">
        <v>42347</v>
      </c>
      <c r="B1373" s="1">
        <v>112.389999</v>
      </c>
      <c r="C1373" s="1">
        <v>113.05999799999999</v>
      </c>
      <c r="D1373" s="1">
        <v>110.58000199999999</v>
      </c>
      <c r="E1373" s="1">
        <v>111.470001</v>
      </c>
      <c r="F1373" s="1">
        <v>9050700</v>
      </c>
      <c r="G1373" s="1">
        <v>109.961226</v>
      </c>
      <c r="H1373" s="2">
        <f t="shared" si="10"/>
        <v>-8.9793916523988725E-3</v>
      </c>
      <c r="I1373" s="1">
        <f t="shared" si="11"/>
        <v>-8.9793883980340151E-3</v>
      </c>
      <c r="J1373" s="11">
        <v>-4.3089264571948204E-3</v>
      </c>
    </row>
    <row r="1374" spans="1:10" ht="13" x14ac:dyDescent="0.15">
      <c r="A1374" s="3">
        <v>42348</v>
      </c>
      <c r="B1374" s="1">
        <v>111.150002</v>
      </c>
      <c r="C1374" s="1">
        <v>111.58000199999999</v>
      </c>
      <c r="D1374" s="1">
        <v>110.16999800000001</v>
      </c>
      <c r="E1374" s="1">
        <v>110.760002</v>
      </c>
      <c r="F1374" s="1">
        <v>7030200</v>
      </c>
      <c r="G1374" s="1">
        <v>109.961223</v>
      </c>
      <c r="H1374" s="2">
        <f t="shared" si="10"/>
        <v>-6.3694177234285328E-3</v>
      </c>
      <c r="I1374" s="1">
        <f t="shared" si="11"/>
        <v>-2.728234398210264E-8</v>
      </c>
      <c r="J1374" s="11">
        <v>4.7134577113073515E-3</v>
      </c>
    </row>
    <row r="1375" spans="1:10" ht="13" x14ac:dyDescent="0.15">
      <c r="A1375" s="3">
        <v>42349</v>
      </c>
      <c r="B1375" s="1">
        <v>110.760002</v>
      </c>
      <c r="C1375" s="1">
        <v>110.760002</v>
      </c>
      <c r="D1375" s="1">
        <v>107.620003</v>
      </c>
      <c r="E1375" s="1">
        <v>108.040001</v>
      </c>
      <c r="F1375" s="1">
        <v>12334900</v>
      </c>
      <c r="G1375" s="1">
        <v>107.26083800000001</v>
      </c>
      <c r="H1375" s="2">
        <f t="shared" si="10"/>
        <v>-2.455761060748262E-2</v>
      </c>
      <c r="I1375" s="1">
        <f t="shared" si="11"/>
        <v>-2.4557611550027933E-2</v>
      </c>
      <c r="J1375" s="11">
        <v>-1.7612714832358874E-2</v>
      </c>
    </row>
    <row r="1376" spans="1:10" ht="13" x14ac:dyDescent="0.15">
      <c r="A1376" s="3">
        <v>42352</v>
      </c>
      <c r="B1376" s="1">
        <v>108.68</v>
      </c>
      <c r="C1376" s="1">
        <v>109.870003</v>
      </c>
      <c r="D1376" s="1">
        <v>108.279999</v>
      </c>
      <c r="E1376" s="1">
        <v>109.349998</v>
      </c>
      <c r="F1376" s="1">
        <v>9702600</v>
      </c>
      <c r="G1376" s="1">
        <v>108.56138799999999</v>
      </c>
      <c r="H1376" s="2">
        <f t="shared" si="10"/>
        <v>1.2125110957746063E-2</v>
      </c>
      <c r="I1376" s="1">
        <f t="shared" si="11"/>
        <v>1.2125115039656756E-2</v>
      </c>
      <c r="J1376" s="11">
        <v>5.9824962671437337E-3</v>
      </c>
    </row>
    <row r="1377" spans="1:10" ht="13" x14ac:dyDescent="0.15">
      <c r="A1377" s="3">
        <v>42353</v>
      </c>
      <c r="B1377" s="1">
        <v>112.050003</v>
      </c>
      <c r="C1377" s="1">
        <v>113.349998</v>
      </c>
      <c r="D1377" s="1">
        <v>111.58000199999999</v>
      </c>
      <c r="E1377" s="1">
        <v>112.160004</v>
      </c>
      <c r="F1377" s="1">
        <v>13260900</v>
      </c>
      <c r="G1377" s="1">
        <v>111.351128</v>
      </c>
      <c r="H1377" s="2">
        <f t="shared" si="10"/>
        <v>2.5697357580198598E-2</v>
      </c>
      <c r="I1377" s="1">
        <f t="shared" si="11"/>
        <v>2.5697350148102465E-2</v>
      </c>
      <c r="J1377" s="11">
        <v>9.0053925209430553E-3</v>
      </c>
    </row>
    <row r="1378" spans="1:10" ht="13" x14ac:dyDescent="0.15">
      <c r="A1378" s="3">
        <v>42354</v>
      </c>
      <c r="B1378" s="1">
        <v>114.69000200000001</v>
      </c>
      <c r="C1378" s="1">
        <v>114.75</v>
      </c>
      <c r="D1378" s="1">
        <v>111.800003</v>
      </c>
      <c r="E1378" s="1">
        <v>113.790001</v>
      </c>
      <c r="F1378" s="1">
        <v>12304500</v>
      </c>
      <c r="G1378" s="1">
        <v>112.96937</v>
      </c>
      <c r="H1378" s="2">
        <f t="shared" si="10"/>
        <v>1.4532783005250276E-2</v>
      </c>
      <c r="I1378" s="1">
        <f t="shared" si="11"/>
        <v>1.4532784975469625E-2</v>
      </c>
      <c r="J1378" s="11">
        <v>1.2792058729732233E-2</v>
      </c>
    </row>
    <row r="1379" spans="1:10" ht="13" x14ac:dyDescent="0.15">
      <c r="A1379" s="3">
        <v>42355</v>
      </c>
      <c r="B1379" s="1">
        <v>114.129997</v>
      </c>
      <c r="C1379" s="1">
        <v>114.480003</v>
      </c>
      <c r="D1379" s="1">
        <v>111.980003</v>
      </c>
      <c r="E1379" s="1">
        <v>112.010002</v>
      </c>
      <c r="F1379" s="1">
        <v>9375000</v>
      </c>
      <c r="G1379" s="1">
        <v>111.202208</v>
      </c>
      <c r="H1379" s="2">
        <f t="shared" si="10"/>
        <v>-1.5642841940040089E-2</v>
      </c>
      <c r="I1379" s="1">
        <f t="shared" si="11"/>
        <v>-1.5642841949105309E-2</v>
      </c>
      <c r="J1379" s="11">
        <v>-1.4268337265906813E-2</v>
      </c>
    </row>
    <row r="1380" spans="1:10" ht="13" x14ac:dyDescent="0.15">
      <c r="A1380" s="3">
        <v>42356</v>
      </c>
      <c r="B1380" s="1">
        <v>112.010002</v>
      </c>
      <c r="C1380" s="1">
        <v>112.44000200000001</v>
      </c>
      <c r="D1380" s="1">
        <v>107.349998</v>
      </c>
      <c r="E1380" s="1">
        <v>107.720001</v>
      </c>
      <c r="F1380" s="1">
        <v>28376900</v>
      </c>
      <c r="G1380" s="1">
        <v>106.943146</v>
      </c>
      <c r="H1380" s="2">
        <f t="shared" si="10"/>
        <v>-3.8300160016067168E-2</v>
      </c>
      <c r="I1380" s="1">
        <f t="shared" si="11"/>
        <v>-3.8300156773865501E-2</v>
      </c>
      <c r="J1380" s="11">
        <v>-2.0992936798625791E-2</v>
      </c>
    </row>
    <row r="1381" spans="1:10" ht="13" x14ac:dyDescent="0.15">
      <c r="A1381" s="3">
        <v>42359</v>
      </c>
      <c r="B1381" s="1">
        <v>108.800003</v>
      </c>
      <c r="C1381" s="1">
        <v>110.099998</v>
      </c>
      <c r="D1381" s="1">
        <v>105.33000199999999</v>
      </c>
      <c r="E1381" s="1">
        <v>106.589996</v>
      </c>
      <c r="F1381" s="1">
        <v>22847200</v>
      </c>
      <c r="G1381" s="1">
        <v>105.82129</v>
      </c>
      <c r="H1381" s="2">
        <f t="shared" si="10"/>
        <v>-1.0490205992478565E-2</v>
      </c>
      <c r="I1381" s="1">
        <f t="shared" si="11"/>
        <v>-1.0490209442688305E-2</v>
      </c>
      <c r="J1381" s="11">
        <v>7.1849838074857534E-3</v>
      </c>
    </row>
    <row r="1382" spans="1:10" ht="13" x14ac:dyDescent="0.15">
      <c r="A1382" s="3">
        <v>42360</v>
      </c>
      <c r="B1382" s="1">
        <v>106.989998</v>
      </c>
      <c r="C1382" s="1">
        <v>107.199997</v>
      </c>
      <c r="D1382" s="1">
        <v>105.83000199999999</v>
      </c>
      <c r="E1382" s="1">
        <v>106.739998</v>
      </c>
      <c r="F1382" s="1">
        <v>8644500</v>
      </c>
      <c r="G1382" s="1">
        <v>105.97020999999999</v>
      </c>
      <c r="H1382" s="2">
        <f t="shared" si="10"/>
        <v>1.4072802854782041E-3</v>
      </c>
      <c r="I1382" s="1">
        <f t="shared" si="11"/>
        <v>1.4072782518526254E-3</v>
      </c>
      <c r="J1382" s="11">
        <v>9.602019883219062E-3</v>
      </c>
    </row>
    <row r="1383" spans="1:10" ht="13" x14ac:dyDescent="0.15">
      <c r="A1383" s="3">
        <v>42361</v>
      </c>
      <c r="B1383" s="1">
        <v>107.209999</v>
      </c>
      <c r="C1383" s="1">
        <v>107.239998</v>
      </c>
      <c r="D1383" s="1">
        <v>104.300003</v>
      </c>
      <c r="E1383" s="1">
        <v>105.55999799999999</v>
      </c>
      <c r="F1383" s="1">
        <v>12372900</v>
      </c>
      <c r="G1383" s="1">
        <v>104.79872</v>
      </c>
      <c r="H1383" s="2">
        <f t="shared" si="10"/>
        <v>-1.1054899963554495E-2</v>
      </c>
      <c r="I1383" s="1">
        <f t="shared" si="11"/>
        <v>-1.1054899296698492E-2</v>
      </c>
      <c r="J1383" s="11">
        <v>1.0641154153397331E-2</v>
      </c>
    </row>
    <row r="1384" spans="1:10" ht="13" x14ac:dyDescent="0.15">
      <c r="A1384" s="3">
        <v>42362</v>
      </c>
      <c r="B1384" s="1">
        <v>105.199997</v>
      </c>
      <c r="C1384" s="1">
        <v>106.639999</v>
      </c>
      <c r="D1384" s="1">
        <v>105.05999799999999</v>
      </c>
      <c r="E1384" s="1">
        <v>105.860001</v>
      </c>
      <c r="F1384" s="1">
        <v>4356100</v>
      </c>
      <c r="G1384" s="1">
        <v>105.096559</v>
      </c>
      <c r="H1384" s="2">
        <f t="shared" si="10"/>
        <v>2.8420140743087531E-3</v>
      </c>
      <c r="I1384" s="1">
        <f t="shared" si="11"/>
        <v>2.8420099024109853E-3</v>
      </c>
      <c r="J1384" s="11">
        <v>-2.8654535762925289E-3</v>
      </c>
    </row>
    <row r="1385" spans="1:10" ht="13" x14ac:dyDescent="0.15">
      <c r="A1385" s="3">
        <v>42366</v>
      </c>
      <c r="B1385" s="1">
        <v>106.5</v>
      </c>
      <c r="C1385" s="1">
        <v>108.199997</v>
      </c>
      <c r="D1385" s="1">
        <v>106.33000199999999</v>
      </c>
      <c r="E1385" s="1">
        <v>107.25</v>
      </c>
      <c r="F1385" s="1">
        <v>9092700</v>
      </c>
      <c r="G1385" s="1">
        <v>106.476534</v>
      </c>
      <c r="H1385" s="2">
        <f t="shared" si="10"/>
        <v>1.3130540212256405E-2</v>
      </c>
      <c r="I1385" s="1">
        <f t="shared" si="11"/>
        <v>1.3130544074235596E-2</v>
      </c>
      <c r="J1385" s="11">
        <v>-1.3616772233252673E-3</v>
      </c>
    </row>
    <row r="1386" spans="1:10" ht="13" x14ac:dyDescent="0.15">
      <c r="A1386" s="3">
        <v>42367</v>
      </c>
      <c r="B1386" s="1">
        <v>107.879997</v>
      </c>
      <c r="C1386" s="1">
        <v>108.040001</v>
      </c>
      <c r="D1386" s="1">
        <v>106.449997</v>
      </c>
      <c r="E1386" s="1">
        <v>107.08000199999999</v>
      </c>
      <c r="F1386" s="1">
        <v>8607200</v>
      </c>
      <c r="G1386" s="1">
        <v>106.307762</v>
      </c>
      <c r="H1386" s="2">
        <f t="shared" si="10"/>
        <v>-1.585062937063E-3</v>
      </c>
      <c r="I1386" s="1">
        <f t="shared" si="11"/>
        <v>-1.5850628646496339E-3</v>
      </c>
      <c r="J1386" s="11">
        <v>1.0994293513696169E-2</v>
      </c>
    </row>
    <row r="1387" spans="1:10" ht="13" x14ac:dyDescent="0.15">
      <c r="A1387" s="3">
        <v>42368</v>
      </c>
      <c r="B1387" s="1">
        <v>106.889999</v>
      </c>
      <c r="C1387" s="1">
        <v>107.209999</v>
      </c>
      <c r="D1387" s="1">
        <v>106.25</v>
      </c>
      <c r="E1387" s="1">
        <v>106.339996</v>
      </c>
      <c r="F1387" s="1">
        <v>4917000</v>
      </c>
      <c r="G1387" s="1">
        <v>105.573093</v>
      </c>
      <c r="H1387" s="2">
        <f t="shared" si="10"/>
        <v>-6.9107768600900291E-3</v>
      </c>
      <c r="I1387" s="1">
        <f t="shared" si="11"/>
        <v>-6.9107747748466076E-3</v>
      </c>
      <c r="J1387" s="11">
        <v>-6.6086258713652169E-3</v>
      </c>
    </row>
    <row r="1388" spans="1:10" ht="13" x14ac:dyDescent="0.15">
      <c r="A1388" s="3">
        <v>42369</v>
      </c>
      <c r="B1388" s="1">
        <v>106.139999</v>
      </c>
      <c r="C1388" s="1">
        <v>106.30999799999999</v>
      </c>
      <c r="D1388" s="1">
        <v>105.05999799999999</v>
      </c>
      <c r="E1388" s="1">
        <v>105.08000199999999</v>
      </c>
      <c r="F1388" s="1">
        <v>6670100</v>
      </c>
      <c r="G1388" s="1">
        <v>104.322185</v>
      </c>
      <c r="H1388" s="2">
        <f t="shared" si="10"/>
        <v>-1.1848730932809194E-2</v>
      </c>
      <c r="I1388" s="1">
        <f t="shared" si="11"/>
        <v>-1.1848738769072489E-2</v>
      </c>
      <c r="J1388" s="11">
        <v>-1.0159121189650048E-2</v>
      </c>
    </row>
    <row r="1389" spans="1:10" ht="13" x14ac:dyDescent="0.15">
      <c r="A1389" s="3">
        <v>42373</v>
      </c>
      <c r="B1389" s="1">
        <v>103.120003</v>
      </c>
      <c r="C1389" s="1">
        <v>103.43</v>
      </c>
      <c r="D1389" s="1">
        <v>101.730003</v>
      </c>
      <c r="E1389" s="1">
        <v>102.980003</v>
      </c>
      <c r="F1389" s="1">
        <v>12531500</v>
      </c>
      <c r="G1389" s="1">
        <v>102.23733199999999</v>
      </c>
      <c r="H1389" s="2">
        <f t="shared" si="10"/>
        <v>-1.9984763608969069E-2</v>
      </c>
      <c r="I1389" s="1">
        <f t="shared" si="11"/>
        <v>-1.9984752044831206E-2</v>
      </c>
      <c r="J1389" s="11">
        <v>-1.5844441076492001E-2</v>
      </c>
    </row>
    <row r="1390" spans="1:10" ht="13" x14ac:dyDescent="0.15">
      <c r="A1390" s="3">
        <v>42374</v>
      </c>
      <c r="B1390" s="1">
        <v>102.66999800000001</v>
      </c>
      <c r="C1390" s="1">
        <v>102.66999800000001</v>
      </c>
      <c r="D1390" s="1">
        <v>99.889999000000003</v>
      </c>
      <c r="E1390" s="1">
        <v>100.900002</v>
      </c>
      <c r="F1390" s="1">
        <v>16212900</v>
      </c>
      <c r="G1390" s="1">
        <v>100.17233</v>
      </c>
      <c r="H1390" s="2">
        <f t="shared" si="10"/>
        <v>-2.0198105840024065E-2</v>
      </c>
      <c r="I1390" s="1">
        <f t="shared" si="11"/>
        <v>-2.0198120976005055E-2</v>
      </c>
      <c r="J1390" s="11">
        <v>5.6684030101918515E-4</v>
      </c>
    </row>
    <row r="1391" spans="1:10" ht="13" x14ac:dyDescent="0.15">
      <c r="A1391" s="3">
        <v>42375</v>
      </c>
      <c r="B1391" s="1">
        <v>99.379997000000003</v>
      </c>
      <c r="C1391" s="1">
        <v>101.459999</v>
      </c>
      <c r="D1391" s="1">
        <v>99.360000999999997</v>
      </c>
      <c r="E1391" s="1">
        <v>100.360001</v>
      </c>
      <c r="F1391" s="1">
        <v>13934500</v>
      </c>
      <c r="G1391" s="1">
        <v>99.636223999999999</v>
      </c>
      <c r="H1391" s="2">
        <f t="shared" si="10"/>
        <v>-5.3518433032340648E-3</v>
      </c>
      <c r="I1391" s="1">
        <f t="shared" si="11"/>
        <v>-5.3518371789894846E-3</v>
      </c>
      <c r="J1391" s="11">
        <v>-1.4695226063618181E-2</v>
      </c>
    </row>
    <row r="1392" spans="1:10" ht="13" x14ac:dyDescent="0.15">
      <c r="A1392" s="3">
        <v>42376</v>
      </c>
      <c r="B1392" s="1">
        <v>98.959998999999996</v>
      </c>
      <c r="C1392" s="1">
        <v>101.349998</v>
      </c>
      <c r="D1392" s="1">
        <v>98.519997000000004</v>
      </c>
      <c r="E1392" s="1">
        <v>99.5</v>
      </c>
      <c r="F1392" s="1">
        <v>14680200</v>
      </c>
      <c r="G1392" s="1">
        <v>98.782425000000003</v>
      </c>
      <c r="H1392" s="2">
        <f t="shared" si="10"/>
        <v>-8.5691609349425671E-3</v>
      </c>
      <c r="I1392" s="1">
        <f t="shared" si="11"/>
        <v>-8.5691625567825124E-3</v>
      </c>
      <c r="J1392" s="11">
        <v>-2.3210595524353426E-2</v>
      </c>
    </row>
    <row r="1393" spans="1:10" ht="13" x14ac:dyDescent="0.15">
      <c r="A1393" s="3">
        <v>42377</v>
      </c>
      <c r="B1393" s="1">
        <v>100.629997</v>
      </c>
      <c r="C1393" s="1">
        <v>100.91999800000001</v>
      </c>
      <c r="D1393" s="1">
        <v>99</v>
      </c>
      <c r="E1393" s="1">
        <v>99.25</v>
      </c>
      <c r="F1393" s="1">
        <v>10691600</v>
      </c>
      <c r="G1393" s="1">
        <v>98.534227999999999</v>
      </c>
      <c r="H1393" s="2">
        <f t="shared" si="10"/>
        <v>-2.5125628140703518E-3</v>
      </c>
      <c r="I1393" s="1">
        <f t="shared" si="11"/>
        <v>-2.5125623307992759E-3</v>
      </c>
      <c r="J1393" s="11">
        <v>-1.0151895287011763E-2</v>
      </c>
    </row>
    <row r="1394" spans="1:10" ht="13" x14ac:dyDescent="0.15">
      <c r="A1394" s="3">
        <v>42380</v>
      </c>
      <c r="B1394" s="1">
        <v>100.209999</v>
      </c>
      <c r="C1394" s="1">
        <v>100.449997</v>
      </c>
      <c r="D1394" s="1">
        <v>98.550003000000004</v>
      </c>
      <c r="E1394" s="1">
        <v>99.919998000000007</v>
      </c>
      <c r="F1394" s="1">
        <v>9583200</v>
      </c>
      <c r="G1394" s="1">
        <v>99.199394999999996</v>
      </c>
      <c r="H1394" s="2">
        <f t="shared" si="10"/>
        <v>6.7506095717884814E-3</v>
      </c>
      <c r="I1394" s="1">
        <f t="shared" si="11"/>
        <v>6.7506186784149439E-3</v>
      </c>
      <c r="J1394" s="11">
        <v>3.1884665699467791E-3</v>
      </c>
    </row>
    <row r="1395" spans="1:10" ht="13" x14ac:dyDescent="0.15">
      <c r="A1395" s="3">
        <v>42381</v>
      </c>
      <c r="B1395" s="1">
        <v>100.970001</v>
      </c>
      <c r="C1395" s="1">
        <v>101.849998</v>
      </c>
      <c r="D1395" s="1">
        <v>100.339996</v>
      </c>
      <c r="E1395" s="1">
        <v>101.459999</v>
      </c>
      <c r="F1395" s="1">
        <v>8863900</v>
      </c>
      <c r="G1395" s="1">
        <v>100.728289</v>
      </c>
      <c r="H1395" s="2">
        <f t="shared" si="10"/>
        <v>1.5412340180391011E-2</v>
      </c>
      <c r="I1395" s="1">
        <f t="shared" si="11"/>
        <v>1.5412331899806529E-2</v>
      </c>
      <c r="J1395" s="11">
        <v>7.1744297079519318E-3</v>
      </c>
    </row>
    <row r="1396" spans="1:10" ht="13" x14ac:dyDescent="0.15">
      <c r="A1396" s="3">
        <v>42382</v>
      </c>
      <c r="B1396" s="1">
        <v>101.879997</v>
      </c>
      <c r="C1396" s="1">
        <v>101.879997</v>
      </c>
      <c r="D1396" s="1">
        <v>98.120002999999997</v>
      </c>
      <c r="E1396" s="1">
        <v>98.480002999999996</v>
      </c>
      <c r="F1396" s="1">
        <v>11615400</v>
      </c>
      <c r="G1396" s="1">
        <v>97.769784999999999</v>
      </c>
      <c r="H1396" s="2">
        <f t="shared" si="10"/>
        <v>-2.9371141625972222E-2</v>
      </c>
      <c r="I1396" s="1">
        <f t="shared" si="11"/>
        <v>-2.9371133267239401E-2</v>
      </c>
      <c r="J1396" s="11">
        <v>-2.2088015571262148E-2</v>
      </c>
    </row>
    <row r="1397" spans="1:10" ht="13" x14ac:dyDescent="0.15">
      <c r="A1397" s="3">
        <v>42383</v>
      </c>
      <c r="B1397" s="1">
        <v>98.650002000000001</v>
      </c>
      <c r="C1397" s="1">
        <v>99.910004000000001</v>
      </c>
      <c r="D1397" s="1">
        <v>97.190002000000007</v>
      </c>
      <c r="E1397" s="1">
        <v>99.110000999999997</v>
      </c>
      <c r="F1397" s="1">
        <v>11147500</v>
      </c>
      <c r="G1397" s="1">
        <v>98.395239000000004</v>
      </c>
      <c r="H1397" s="2">
        <f t="shared" si="10"/>
        <v>6.397217514300853E-3</v>
      </c>
      <c r="I1397" s="1">
        <f t="shared" si="11"/>
        <v>6.397211572061909E-3</v>
      </c>
      <c r="J1397" s="11">
        <v>1.4094103718805009E-2</v>
      </c>
    </row>
    <row r="1398" spans="1:10" ht="13" x14ac:dyDescent="0.15">
      <c r="A1398" s="3">
        <v>42384</v>
      </c>
      <c r="B1398" s="1">
        <v>95.620002999999997</v>
      </c>
      <c r="C1398" s="1">
        <v>96.879997000000003</v>
      </c>
      <c r="D1398" s="1">
        <v>93.459998999999996</v>
      </c>
      <c r="E1398" s="1">
        <v>93.900002000000001</v>
      </c>
      <c r="F1398" s="1">
        <v>22337000</v>
      </c>
      <c r="G1398" s="1">
        <v>93.222813000000002</v>
      </c>
      <c r="H1398" s="2">
        <f t="shared" si="10"/>
        <v>-5.2567843279509162E-2</v>
      </c>
      <c r="I1398" s="1">
        <f t="shared" si="11"/>
        <v>-5.2567848328515174E-2</v>
      </c>
      <c r="J1398" s="11">
        <v>-2.3870110570229756E-2</v>
      </c>
    </row>
    <row r="1399" spans="1:10" ht="13" x14ac:dyDescent="0.15">
      <c r="A1399" s="3">
        <v>42388</v>
      </c>
      <c r="B1399" s="1">
        <v>95</v>
      </c>
      <c r="C1399" s="1">
        <v>95.07</v>
      </c>
      <c r="D1399" s="1">
        <v>93.029999000000004</v>
      </c>
      <c r="E1399" s="1">
        <v>93.970000999999996</v>
      </c>
      <c r="F1399" s="1">
        <v>13286800</v>
      </c>
      <c r="G1399" s="1">
        <v>93.292308000000006</v>
      </c>
      <c r="H1399" s="2">
        <f t="shared" si="10"/>
        <v>7.4546324290808538E-4</v>
      </c>
      <c r="I1399" s="1">
        <f t="shared" si="11"/>
        <v>7.4547203376069992E-4</v>
      </c>
      <c r="J1399" s="11">
        <v>1.7475175168124284E-3</v>
      </c>
    </row>
    <row r="1400" spans="1:10" ht="13" x14ac:dyDescent="0.15">
      <c r="A1400" s="3">
        <v>42389</v>
      </c>
      <c r="B1400" s="1">
        <v>92.18</v>
      </c>
      <c r="C1400" s="1">
        <v>93.639999000000003</v>
      </c>
      <c r="D1400" s="1">
        <v>90.419998000000007</v>
      </c>
      <c r="E1400" s="1">
        <v>92.540001000000004</v>
      </c>
      <c r="F1400" s="1">
        <v>16918100</v>
      </c>
      <c r="G1400" s="1">
        <v>91.872620999999995</v>
      </c>
      <c r="H1400" s="2">
        <f t="shared" si="10"/>
        <v>-1.5217622483583805E-2</v>
      </c>
      <c r="I1400" s="1">
        <f t="shared" si="11"/>
        <v>-1.5217621156934077E-2</v>
      </c>
      <c r="J1400" s="11">
        <v>-1.5564372878858507E-2</v>
      </c>
    </row>
    <row r="1401" spans="1:10" ht="13" x14ac:dyDescent="0.15">
      <c r="A1401" s="3">
        <v>42390</v>
      </c>
      <c r="B1401" s="1">
        <v>92.870002999999997</v>
      </c>
      <c r="C1401" s="1">
        <v>94.860000999999997</v>
      </c>
      <c r="D1401" s="1">
        <v>92.300003000000004</v>
      </c>
      <c r="E1401" s="1">
        <v>94.019997000000004</v>
      </c>
      <c r="F1401" s="1">
        <v>12078200</v>
      </c>
      <c r="G1401" s="1">
        <v>93.341943000000001</v>
      </c>
      <c r="H1401" s="2">
        <f t="shared" si="10"/>
        <v>1.5993040674378206E-2</v>
      </c>
      <c r="I1401" s="1">
        <f t="shared" si="11"/>
        <v>1.5993034529841108E-2</v>
      </c>
      <c r="J1401" s="11">
        <v>7.3534198133992741E-3</v>
      </c>
    </row>
    <row r="1402" spans="1:10" ht="13" x14ac:dyDescent="0.15">
      <c r="A1402" s="3">
        <v>42391</v>
      </c>
      <c r="B1402" s="1">
        <v>95.949996999999996</v>
      </c>
      <c r="C1402" s="1">
        <v>97.419998000000007</v>
      </c>
      <c r="D1402" s="1">
        <v>95.550003000000004</v>
      </c>
      <c r="E1402" s="1">
        <v>96.900002000000001</v>
      </c>
      <c r="F1402" s="1">
        <v>12303800</v>
      </c>
      <c r="G1402" s="1">
        <v>96.201177999999999</v>
      </c>
      <c r="H1402" s="2">
        <f t="shared" si="10"/>
        <v>3.0631834629818132E-2</v>
      </c>
      <c r="I1402" s="1">
        <f t="shared" si="11"/>
        <v>3.0631835036902953E-2</v>
      </c>
      <c r="J1402" s="11">
        <v>1.3274213427142389E-2</v>
      </c>
    </row>
    <row r="1403" spans="1:10" ht="13" x14ac:dyDescent="0.15">
      <c r="A1403" s="3">
        <v>42394</v>
      </c>
      <c r="B1403" s="1">
        <v>96.419998000000007</v>
      </c>
      <c r="C1403" s="1">
        <v>96.68</v>
      </c>
      <c r="D1403" s="1">
        <v>95.120002999999997</v>
      </c>
      <c r="E1403" s="1">
        <v>95.290001000000004</v>
      </c>
      <c r="F1403" s="1">
        <v>7812200</v>
      </c>
      <c r="G1403" s="1">
        <v>94.602788000000004</v>
      </c>
      <c r="H1403" s="2">
        <f t="shared" si="10"/>
        <v>-1.6615077056448328E-2</v>
      </c>
      <c r="I1403" s="1">
        <f t="shared" si="11"/>
        <v>-1.6615077208306066E-2</v>
      </c>
      <c r="J1403" s="11">
        <v>-1.2942486938944448E-2</v>
      </c>
    </row>
    <row r="1404" spans="1:10" ht="13" x14ac:dyDescent="0.15">
      <c r="A1404" s="3">
        <v>42395</v>
      </c>
      <c r="B1404" s="1">
        <v>95.489998</v>
      </c>
      <c r="C1404" s="1">
        <v>96.43</v>
      </c>
      <c r="D1404" s="1">
        <v>95.089995999999999</v>
      </c>
      <c r="E1404" s="1">
        <v>96.269997000000004</v>
      </c>
      <c r="F1404" s="1">
        <v>6915600</v>
      </c>
      <c r="G1404" s="1">
        <v>95.575716</v>
      </c>
      <c r="H1404" s="2">
        <f t="shared" si="10"/>
        <v>1.028435291967307E-2</v>
      </c>
      <c r="I1404" s="1">
        <f t="shared" si="11"/>
        <v>1.0284348068050552E-2</v>
      </c>
      <c r="J1404" s="11">
        <v>1.7753027329386505E-2</v>
      </c>
    </row>
    <row r="1405" spans="1:10" ht="13" x14ac:dyDescent="0.15">
      <c r="A1405" s="3">
        <v>42396</v>
      </c>
      <c r="B1405" s="1">
        <v>96.309997999999993</v>
      </c>
      <c r="C1405" s="1">
        <v>96.629997000000003</v>
      </c>
      <c r="D1405" s="1">
        <v>93.870002999999997</v>
      </c>
      <c r="E1405" s="1">
        <v>94.32</v>
      </c>
      <c r="F1405" s="1">
        <v>6328900</v>
      </c>
      <c r="G1405" s="1">
        <v>93.639781999999997</v>
      </c>
      <c r="H1405" s="2">
        <f t="shared" si="10"/>
        <v>-2.025550078702101E-2</v>
      </c>
      <c r="I1405" s="1">
        <f t="shared" si="11"/>
        <v>-2.0255500884764528E-2</v>
      </c>
      <c r="J1405" s="11">
        <v>-1.3779138635610746E-2</v>
      </c>
    </row>
    <row r="1406" spans="1:10" ht="13" x14ac:dyDescent="0.15">
      <c r="A1406" s="3">
        <v>42397</v>
      </c>
      <c r="B1406" s="1">
        <v>95.199996999999996</v>
      </c>
      <c r="C1406" s="1">
        <v>95.199996999999996</v>
      </c>
      <c r="D1406" s="1">
        <v>92.370002999999997</v>
      </c>
      <c r="E1406" s="1">
        <v>93.529999000000004</v>
      </c>
      <c r="F1406" s="1">
        <v>7312700</v>
      </c>
      <c r="G1406" s="1">
        <v>92.855479000000003</v>
      </c>
      <c r="H1406" s="2">
        <f t="shared" si="10"/>
        <v>-8.3757527565732574E-3</v>
      </c>
      <c r="I1406" s="1">
        <f t="shared" si="11"/>
        <v>-8.3757456846705845E-3</v>
      </c>
      <c r="J1406" s="11">
        <v>7.8509833706527764E-3</v>
      </c>
    </row>
    <row r="1407" spans="1:10" ht="13" x14ac:dyDescent="0.15">
      <c r="A1407" s="3">
        <v>42398</v>
      </c>
      <c r="B1407" s="1">
        <v>94.209998999999996</v>
      </c>
      <c r="C1407" s="1">
        <v>95.82</v>
      </c>
      <c r="D1407" s="1">
        <v>93.629997000000003</v>
      </c>
      <c r="E1407" s="1">
        <v>95.82</v>
      </c>
      <c r="F1407" s="1">
        <v>8211600</v>
      </c>
      <c r="G1407" s="1">
        <v>95.128964999999994</v>
      </c>
      <c r="H1407" s="2">
        <f t="shared" si="10"/>
        <v>2.448413369490135E-2</v>
      </c>
      <c r="I1407" s="1">
        <f t="shared" si="11"/>
        <v>2.4484134102630509E-2</v>
      </c>
      <c r="J1407" s="11">
        <v>2.4683884557423926E-2</v>
      </c>
    </row>
    <row r="1408" spans="1:10" ht="13" x14ac:dyDescent="0.15">
      <c r="A1408" s="3">
        <v>42401</v>
      </c>
      <c r="B1408" s="1">
        <v>95.080001999999993</v>
      </c>
      <c r="C1408" s="1">
        <v>95.709998999999996</v>
      </c>
      <c r="D1408" s="1">
        <v>94.699996999999996</v>
      </c>
      <c r="E1408" s="1">
        <v>95.150002000000001</v>
      </c>
      <c r="F1408" s="1">
        <v>7027200</v>
      </c>
      <c r="G1408" s="1">
        <v>94.463797999999997</v>
      </c>
      <c r="H1408" s="2">
        <f t="shared" si="10"/>
        <v>-6.9922563139218595E-3</v>
      </c>
      <c r="I1408" s="1">
        <f t="shared" si="11"/>
        <v>-6.9922657100284519E-3</v>
      </c>
      <c r="J1408" s="11">
        <v>-1.0397654111113928E-3</v>
      </c>
    </row>
    <row r="1409" spans="1:10" ht="13" x14ac:dyDescent="0.15">
      <c r="A1409" s="3">
        <v>42402</v>
      </c>
      <c r="B1409" s="1">
        <v>94</v>
      </c>
      <c r="C1409" s="1">
        <v>94.169998000000007</v>
      </c>
      <c r="D1409" s="1">
        <v>92.870002999999997</v>
      </c>
      <c r="E1409" s="1">
        <v>93.120002999999997</v>
      </c>
      <c r="F1409" s="1">
        <v>7244400</v>
      </c>
      <c r="G1409" s="1">
        <v>92.448440000000005</v>
      </c>
      <c r="H1409" s="2">
        <f t="shared" si="10"/>
        <v>-2.1334723671366854E-2</v>
      </c>
      <c r="I1409" s="1">
        <f t="shared" si="11"/>
        <v>-2.1334712796536003E-2</v>
      </c>
      <c r="J1409" s="11">
        <v>-1.7972911450394702E-2</v>
      </c>
    </row>
    <row r="1410" spans="1:10" ht="13" x14ac:dyDescent="0.15">
      <c r="A1410" s="3">
        <v>42403</v>
      </c>
      <c r="B1410" s="1">
        <v>94.099997999999999</v>
      </c>
      <c r="C1410" s="1">
        <v>95.410004000000001</v>
      </c>
      <c r="D1410" s="1">
        <v>92.419998000000007</v>
      </c>
      <c r="E1410" s="1">
        <v>95.139999000000003</v>
      </c>
      <c r="F1410" s="1">
        <v>10878000</v>
      </c>
      <c r="G1410" s="1">
        <v>94.453868</v>
      </c>
      <c r="H1410" s="2">
        <f t="shared" si="10"/>
        <v>2.1692396208363589E-2</v>
      </c>
      <c r="I1410" s="1">
        <f t="shared" si="11"/>
        <v>2.1692394160463875E-2</v>
      </c>
      <c r="J1410" s="11">
        <v>1.1336222248903381E-2</v>
      </c>
    </row>
    <row r="1411" spans="1:10" ht="13" x14ac:dyDescent="0.15">
      <c r="A1411" s="3">
        <v>42404</v>
      </c>
      <c r="B1411" s="1">
        <v>94.870002999999997</v>
      </c>
      <c r="C1411" s="1">
        <v>96.730002999999996</v>
      </c>
      <c r="D1411" s="1">
        <v>94.599997999999999</v>
      </c>
      <c r="E1411" s="1">
        <v>95.43</v>
      </c>
      <c r="F1411" s="1">
        <v>8350300</v>
      </c>
      <c r="G1411" s="1">
        <v>94.741777999999996</v>
      </c>
      <c r="H1411" s="2">
        <f t="shared" si="10"/>
        <v>3.0481501266360505E-3</v>
      </c>
      <c r="I1411" s="1">
        <f t="shared" si="11"/>
        <v>3.0481546822412457E-3</v>
      </c>
      <c r="J1411" s="11">
        <v>4.8920598957969798E-3</v>
      </c>
    </row>
    <row r="1412" spans="1:10" ht="13" x14ac:dyDescent="0.15">
      <c r="A1412" s="3">
        <v>42405</v>
      </c>
      <c r="B1412" s="1">
        <v>95.32</v>
      </c>
      <c r="C1412" s="1">
        <v>95.389999000000003</v>
      </c>
      <c r="D1412" s="1">
        <v>93.470000999999996</v>
      </c>
      <c r="E1412" s="1">
        <v>93.900002000000001</v>
      </c>
      <c r="F1412" s="1">
        <v>8898500</v>
      </c>
      <c r="G1412" s="1">
        <v>93.222813000000002</v>
      </c>
      <c r="H1412" s="2">
        <f t="shared" si="10"/>
        <v>-1.6032673163575459E-2</v>
      </c>
      <c r="I1412" s="1">
        <f t="shared" si="11"/>
        <v>-1.6032684123787444E-2</v>
      </c>
      <c r="J1412" s="11">
        <v>-1.2890038544495622E-2</v>
      </c>
    </row>
    <row r="1413" spans="1:10" ht="13" x14ac:dyDescent="0.15">
      <c r="A1413" s="3">
        <v>42408</v>
      </c>
      <c r="B1413" s="1">
        <v>92.559997999999993</v>
      </c>
      <c r="C1413" s="1">
        <v>92.959998999999996</v>
      </c>
      <c r="D1413" s="1">
        <v>89.510002</v>
      </c>
      <c r="E1413" s="1">
        <v>92.120002999999997</v>
      </c>
      <c r="F1413" s="1">
        <v>13750100</v>
      </c>
      <c r="G1413" s="1">
        <v>91.455651000000003</v>
      </c>
      <c r="H1413" s="2">
        <f t="shared" si="10"/>
        <v>-1.8956325474838685E-2</v>
      </c>
      <c r="I1413" s="1">
        <f t="shared" si="11"/>
        <v>-1.895632563673013E-2</v>
      </c>
      <c r="J1413" s="11">
        <v>-1.0979342940124101E-2</v>
      </c>
    </row>
    <row r="1414" spans="1:10" ht="13" x14ac:dyDescent="0.15">
      <c r="A1414" s="3">
        <v>42409</v>
      </c>
      <c r="B1414" s="1">
        <v>90.150002000000001</v>
      </c>
      <c r="C1414" s="1">
        <v>93.199996999999996</v>
      </c>
      <c r="D1414" s="1">
        <v>89.040001000000004</v>
      </c>
      <c r="E1414" s="1">
        <v>92.32</v>
      </c>
      <c r="F1414" s="1">
        <v>19237400</v>
      </c>
      <c r="G1414" s="1">
        <v>91.654206000000002</v>
      </c>
      <c r="H1414" s="2">
        <f t="shared" si="10"/>
        <v>2.1710485615159631E-3</v>
      </c>
      <c r="I1414" s="1">
        <f t="shared" si="11"/>
        <v>2.1710522841283907E-3</v>
      </c>
      <c r="J1414" s="11">
        <v>-7.905341376111953E-4</v>
      </c>
    </row>
    <row r="1415" spans="1:10" ht="13" x14ac:dyDescent="0.15">
      <c r="A1415" s="3">
        <v>42410</v>
      </c>
      <c r="B1415" s="1">
        <v>88</v>
      </c>
      <c r="C1415" s="1">
        <v>90.029999000000004</v>
      </c>
      <c r="D1415" s="1">
        <v>86.25</v>
      </c>
      <c r="E1415" s="1">
        <v>88.849997999999999</v>
      </c>
      <c r="F1415" s="1">
        <v>32649800</v>
      </c>
      <c r="G1415" s="1">
        <v>88.209230000000005</v>
      </c>
      <c r="H1415" s="2">
        <f t="shared" si="10"/>
        <v>-3.7586676776429746E-2</v>
      </c>
      <c r="I1415" s="1">
        <f t="shared" si="11"/>
        <v>-3.7586665689952045E-2</v>
      </c>
      <c r="J1415" s="11">
        <v>-6.2218862513957664E-3</v>
      </c>
    </row>
    <row r="1416" spans="1:10" ht="13" x14ac:dyDescent="0.15">
      <c r="A1416" s="3">
        <v>42411</v>
      </c>
      <c r="B1416" s="1">
        <v>87</v>
      </c>
      <c r="C1416" s="1">
        <v>91.059997999999993</v>
      </c>
      <c r="D1416" s="1">
        <v>86.959998999999996</v>
      </c>
      <c r="E1416" s="1">
        <v>90.309997999999993</v>
      </c>
      <c r="F1416" s="1">
        <v>17523800</v>
      </c>
      <c r="G1416" s="1">
        <v>89.658699999999996</v>
      </c>
      <c r="H1416" s="2">
        <f t="shared" si="10"/>
        <v>1.643218945260971E-2</v>
      </c>
      <c r="I1416" s="1">
        <f t="shared" si="11"/>
        <v>1.6432180623274808E-2</v>
      </c>
      <c r="J1416" s="11">
        <v>-1.5995268306053814E-2</v>
      </c>
    </row>
    <row r="1417" spans="1:10" ht="13" x14ac:dyDescent="0.15">
      <c r="A1417" s="3">
        <v>42412</v>
      </c>
      <c r="B1417" s="1">
        <v>91.519997000000004</v>
      </c>
      <c r="C1417" s="1">
        <v>91.589995999999999</v>
      </c>
      <c r="D1417" s="1">
        <v>89.610000999999997</v>
      </c>
      <c r="E1417" s="1">
        <v>91.150002000000001</v>
      </c>
      <c r="F1417" s="1">
        <v>10786100</v>
      </c>
      <c r="G1417" s="1">
        <v>90.492645999999993</v>
      </c>
      <c r="H1417" s="2">
        <f t="shared" si="10"/>
        <v>9.3013400354632677E-3</v>
      </c>
      <c r="I1417" s="1">
        <f t="shared" si="11"/>
        <v>9.3013394126838494E-3</v>
      </c>
      <c r="J1417" s="11">
        <v>2.002915395666189E-2</v>
      </c>
    </row>
    <row r="1418" spans="1:10" ht="13" x14ac:dyDescent="0.15">
      <c r="A1418" s="3">
        <v>42416</v>
      </c>
      <c r="B1418" s="1">
        <v>92.470000999999996</v>
      </c>
      <c r="C1418" s="1">
        <v>93.309997999999993</v>
      </c>
      <c r="D1418" s="1">
        <v>91.790001000000004</v>
      </c>
      <c r="E1418" s="1">
        <v>92.910004000000001</v>
      </c>
      <c r="F1418" s="1">
        <v>9050900</v>
      </c>
      <c r="G1418" s="1">
        <v>92.239954999999995</v>
      </c>
      <c r="H1418" s="2">
        <f t="shared" si="10"/>
        <v>1.9308853114451935E-2</v>
      </c>
      <c r="I1418" s="1">
        <f t="shared" si="11"/>
        <v>1.9308850798771E-2</v>
      </c>
      <c r="J1418" s="11">
        <v>1.3933426291320503E-2</v>
      </c>
    </row>
    <row r="1419" spans="1:10" ht="13" x14ac:dyDescent="0.15">
      <c r="A1419" s="3">
        <v>42417</v>
      </c>
      <c r="B1419" s="1">
        <v>93.669998000000007</v>
      </c>
      <c r="C1419" s="1">
        <v>96.440002000000007</v>
      </c>
      <c r="D1419" s="1">
        <v>93.559997999999993</v>
      </c>
      <c r="E1419" s="1">
        <v>95.5</v>
      </c>
      <c r="F1419" s="1">
        <v>12610000</v>
      </c>
      <c r="G1419" s="1">
        <v>94.811273</v>
      </c>
      <c r="H1419" s="2">
        <f t="shared" si="10"/>
        <v>2.7876395312608094E-2</v>
      </c>
      <c r="I1419" s="1">
        <f t="shared" si="11"/>
        <v>2.7876401284020632E-2</v>
      </c>
      <c r="J1419" s="11">
        <v>1.5893640470759744E-2</v>
      </c>
    </row>
    <row r="1420" spans="1:10" ht="13" x14ac:dyDescent="0.15">
      <c r="A1420" s="3">
        <v>42418</v>
      </c>
      <c r="B1420" s="1">
        <v>96.339995999999999</v>
      </c>
      <c r="C1420" s="1">
        <v>96.449996999999996</v>
      </c>
      <c r="D1420" s="1">
        <v>94.449996999999996</v>
      </c>
      <c r="E1420" s="1">
        <v>95.169998000000007</v>
      </c>
      <c r="F1420" s="1">
        <v>8773900</v>
      </c>
      <c r="G1420" s="1">
        <v>94.483650999999995</v>
      </c>
      <c r="H1420" s="2">
        <f t="shared" si="10"/>
        <v>-3.4555183246072589E-3</v>
      </c>
      <c r="I1420" s="1">
        <f t="shared" si="11"/>
        <v>-3.4555173623710884E-3</v>
      </c>
      <c r="J1420" s="11">
        <v>-2.455379070014006E-3</v>
      </c>
    </row>
    <row r="1421" spans="1:10" ht="13" x14ac:dyDescent="0.15">
      <c r="A1421" s="3">
        <v>42419</v>
      </c>
      <c r="B1421" s="1">
        <v>95.230002999999996</v>
      </c>
      <c r="C1421" s="1">
        <v>95.720000999999996</v>
      </c>
      <c r="D1421" s="1">
        <v>94.559997999999993</v>
      </c>
      <c r="E1421" s="1">
        <v>95.010002</v>
      </c>
      <c r="F1421" s="1">
        <v>6838200</v>
      </c>
      <c r="G1421" s="1">
        <v>94.324809000000002</v>
      </c>
      <c r="H1421" s="2">
        <f t="shared" si="10"/>
        <v>-1.6811600647507283E-3</v>
      </c>
      <c r="I1421" s="1">
        <f t="shared" si="11"/>
        <v>-1.6811585741960038E-3</v>
      </c>
      <c r="J1421" s="11">
        <v>-1.3062145087850568E-3</v>
      </c>
    </row>
    <row r="1422" spans="1:10" ht="13" x14ac:dyDescent="0.15">
      <c r="A1422" s="3">
        <v>42422</v>
      </c>
      <c r="B1422" s="1">
        <v>95.010002</v>
      </c>
      <c r="C1422" s="1">
        <v>97</v>
      </c>
      <c r="D1422" s="1">
        <v>95.010002</v>
      </c>
      <c r="E1422" s="1">
        <v>96.370002999999997</v>
      </c>
      <c r="F1422" s="1">
        <v>6980400</v>
      </c>
      <c r="G1422" s="1">
        <v>95.675000999999995</v>
      </c>
      <c r="H1422" s="2">
        <f t="shared" si="10"/>
        <v>1.4314292930969488E-2</v>
      </c>
      <c r="I1422" s="1">
        <f t="shared" si="11"/>
        <v>1.4314282894545725E-2</v>
      </c>
      <c r="J1422" s="11">
        <v>1.3950101652787528E-2</v>
      </c>
    </row>
    <row r="1423" spans="1:10" ht="13" x14ac:dyDescent="0.15">
      <c r="A1423" s="3">
        <v>42423</v>
      </c>
      <c r="B1423" s="1">
        <v>96.5</v>
      </c>
      <c r="C1423" s="1">
        <v>96.82</v>
      </c>
      <c r="D1423" s="1">
        <v>95.150002000000001</v>
      </c>
      <c r="E1423" s="1">
        <v>95.379997000000003</v>
      </c>
      <c r="F1423" s="1">
        <v>6253800</v>
      </c>
      <c r="G1423" s="1">
        <v>94.692134999999993</v>
      </c>
      <c r="H1423" s="2">
        <f t="shared" si="10"/>
        <v>-1.027296844641578E-2</v>
      </c>
      <c r="I1423" s="1">
        <f t="shared" si="11"/>
        <v>-1.0272965662158722E-2</v>
      </c>
      <c r="J1423" s="11">
        <v>-1.1364221287345131E-2</v>
      </c>
    </row>
    <row r="1424" spans="1:10" ht="13" x14ac:dyDescent="0.15">
      <c r="A1424" s="3">
        <v>42424</v>
      </c>
      <c r="B1424" s="1">
        <v>94.650002000000001</v>
      </c>
      <c r="C1424" s="1">
        <v>95.75</v>
      </c>
      <c r="D1424" s="1">
        <v>93.230002999999996</v>
      </c>
      <c r="E1424" s="1">
        <v>95.43</v>
      </c>
      <c r="F1424" s="1">
        <v>6945600</v>
      </c>
      <c r="G1424" s="1">
        <v>94.741777999999996</v>
      </c>
      <c r="H1424" s="2">
        <f t="shared" si="10"/>
        <v>5.2425038344259742E-4</v>
      </c>
      <c r="I1424" s="1">
        <f t="shared" si="11"/>
        <v>5.2425684561873288E-4</v>
      </c>
      <c r="J1424" s="11">
        <v>3.2382938590223825E-3</v>
      </c>
    </row>
    <row r="1425" spans="1:10" ht="13" x14ac:dyDescent="0.15">
      <c r="A1425" s="3">
        <v>42425</v>
      </c>
      <c r="B1425" s="1">
        <v>95.919998000000007</v>
      </c>
      <c r="C1425" s="1">
        <v>95.949996999999996</v>
      </c>
      <c r="D1425" s="1">
        <v>94.349997999999999</v>
      </c>
      <c r="E1425" s="1">
        <v>95.650002000000001</v>
      </c>
      <c r="F1425" s="1">
        <v>4562300</v>
      </c>
      <c r="G1425" s="1">
        <v>94.960192000000006</v>
      </c>
      <c r="H1425" s="2">
        <f t="shared" si="10"/>
        <v>2.3053756680288568E-3</v>
      </c>
      <c r="I1425" s="1">
        <f t="shared" si="11"/>
        <v>2.3053609992416428E-3</v>
      </c>
      <c r="J1425" s="11">
        <v>1.2878310938495457E-2</v>
      </c>
    </row>
    <row r="1426" spans="1:10" ht="13" x14ac:dyDescent="0.15">
      <c r="A1426" s="3">
        <v>42426</v>
      </c>
      <c r="B1426" s="1">
        <v>95.709998999999996</v>
      </c>
      <c r="C1426" s="1">
        <v>96.220000999999996</v>
      </c>
      <c r="D1426" s="1">
        <v>95.279999000000004</v>
      </c>
      <c r="E1426" s="1">
        <v>95.309997999999993</v>
      </c>
      <c r="F1426" s="1">
        <v>5277000</v>
      </c>
      <c r="G1426" s="1">
        <v>94.622640000000004</v>
      </c>
      <c r="H1426" s="2">
        <f t="shared" si="10"/>
        <v>-3.554667986311255E-3</v>
      </c>
      <c r="I1426" s="1">
        <f t="shared" si="11"/>
        <v>-3.5546684657082653E-3</v>
      </c>
      <c r="J1426" s="11">
        <v>-3.4327943772207467E-3</v>
      </c>
    </row>
    <row r="1427" spans="1:10" ht="13" x14ac:dyDescent="0.15">
      <c r="A1427" s="3">
        <v>42429</v>
      </c>
      <c r="B1427" s="1">
        <v>95.309997999999993</v>
      </c>
      <c r="C1427" s="1">
        <v>96.290001000000004</v>
      </c>
      <c r="D1427" s="1">
        <v>95.230002999999996</v>
      </c>
      <c r="E1427" s="1">
        <v>95.519997000000004</v>
      </c>
      <c r="F1427" s="1">
        <v>7794400</v>
      </c>
      <c r="G1427" s="1">
        <v>94.831125</v>
      </c>
      <c r="H1427" s="2">
        <f t="shared" si="10"/>
        <v>2.2033260351134462E-3</v>
      </c>
      <c r="I1427" s="1">
        <f t="shared" si="11"/>
        <v>2.2033310421268738E-3</v>
      </c>
      <c r="J1427" s="11">
        <v>-7.4201272481808911E-3</v>
      </c>
    </row>
    <row r="1428" spans="1:10" ht="13" x14ac:dyDescent="0.15">
      <c r="A1428" s="3">
        <v>42430</v>
      </c>
      <c r="B1428" s="1">
        <v>95.900002000000001</v>
      </c>
      <c r="C1428" s="1">
        <v>97.660004000000001</v>
      </c>
      <c r="D1428" s="1">
        <v>95.529999000000004</v>
      </c>
      <c r="E1428" s="1">
        <v>97.650002000000001</v>
      </c>
      <c r="F1428" s="1">
        <v>7139900</v>
      </c>
      <c r="G1428" s="1">
        <v>96.945768999999999</v>
      </c>
      <c r="H1428" s="2">
        <f t="shared" si="10"/>
        <v>2.2299048020279953E-2</v>
      </c>
      <c r="I1428" s="1">
        <f t="shared" si="11"/>
        <v>2.2299050021815078E-2</v>
      </c>
      <c r="J1428" s="11">
        <v>2.1104960494051386E-2</v>
      </c>
    </row>
    <row r="1429" spans="1:10" ht="13" x14ac:dyDescent="0.15">
      <c r="A1429" s="3">
        <v>42431</v>
      </c>
      <c r="B1429" s="1">
        <v>97.669998000000007</v>
      </c>
      <c r="C1429" s="1">
        <v>97.830001999999993</v>
      </c>
      <c r="D1429" s="1">
        <v>96.410004000000001</v>
      </c>
      <c r="E1429" s="1">
        <v>97</v>
      </c>
      <c r="F1429" s="1">
        <v>6498600</v>
      </c>
      <c r="G1429" s="1">
        <v>96.300454999999999</v>
      </c>
      <c r="H1429" s="2">
        <f t="shared" si="10"/>
        <v>-6.6564463562427843E-3</v>
      </c>
      <c r="I1429" s="1">
        <f t="shared" si="11"/>
        <v>-6.6564431501904848E-3</v>
      </c>
      <c r="J1429" s="11">
        <v>2.0302441398190756E-3</v>
      </c>
    </row>
    <row r="1430" spans="1:10" ht="13" x14ac:dyDescent="0.15">
      <c r="A1430" s="3">
        <v>42432</v>
      </c>
      <c r="B1430" s="1">
        <v>97.790001000000004</v>
      </c>
      <c r="C1430" s="1">
        <v>98.839995999999999</v>
      </c>
      <c r="D1430" s="1">
        <v>96.889999000000003</v>
      </c>
      <c r="E1430" s="1">
        <v>98.82</v>
      </c>
      <c r="F1430" s="1">
        <v>8581300</v>
      </c>
      <c r="G1430" s="1">
        <v>98.107328999999993</v>
      </c>
      <c r="H1430" s="2">
        <f t="shared" si="10"/>
        <v>1.8762886597938074E-2</v>
      </c>
      <c r="I1430" s="1">
        <f t="shared" si="11"/>
        <v>1.8762881234569383E-2</v>
      </c>
      <c r="J1430" s="11">
        <v>2.6379806514241831E-3</v>
      </c>
    </row>
    <row r="1431" spans="1:10" ht="13" x14ac:dyDescent="0.15">
      <c r="A1431" s="3">
        <v>42433</v>
      </c>
      <c r="B1431" s="1">
        <v>99</v>
      </c>
      <c r="C1431" s="1">
        <v>99.209998999999996</v>
      </c>
      <c r="D1431" s="1">
        <v>97.900002000000001</v>
      </c>
      <c r="E1431" s="1">
        <v>98.480002999999996</v>
      </c>
      <c r="F1431" s="1">
        <v>6739800</v>
      </c>
      <c r="G1431" s="1">
        <v>97.769784999999999</v>
      </c>
      <c r="H1431" s="2">
        <f t="shared" si="10"/>
        <v>-3.4405687107872578E-3</v>
      </c>
      <c r="I1431" s="1">
        <f t="shared" si="11"/>
        <v>-3.4405584520601318E-3</v>
      </c>
      <c r="J1431" s="11">
        <v>3.7104290365816131E-3</v>
      </c>
    </row>
    <row r="1432" spans="1:10" ht="13" x14ac:dyDescent="0.15">
      <c r="A1432" s="3">
        <v>42436</v>
      </c>
      <c r="B1432" s="1">
        <v>98.57</v>
      </c>
      <c r="C1432" s="1">
        <v>99.709998999999996</v>
      </c>
      <c r="D1432" s="1">
        <v>98.480002999999996</v>
      </c>
      <c r="E1432" s="1">
        <v>99.389999000000003</v>
      </c>
      <c r="F1432" s="1">
        <v>7218700</v>
      </c>
      <c r="G1432" s="1">
        <v>98.673218000000006</v>
      </c>
      <c r="H1432" s="2">
        <f t="shared" si="10"/>
        <v>9.2404140158282352E-3</v>
      </c>
      <c r="I1432" s="1">
        <f t="shared" si="11"/>
        <v>9.2404110329178564E-3</v>
      </c>
      <c r="J1432" s="11">
        <v>3.9501734813006083E-3</v>
      </c>
    </row>
    <row r="1433" spans="1:10" ht="13" x14ac:dyDescent="0.15">
      <c r="A1433" s="3">
        <v>42437</v>
      </c>
      <c r="B1433" s="1">
        <v>98.93</v>
      </c>
      <c r="C1433" s="1">
        <v>98.980002999999996</v>
      </c>
      <c r="D1433" s="1">
        <v>97.599997999999999</v>
      </c>
      <c r="E1433" s="1">
        <v>97.82</v>
      </c>
      <c r="F1433" s="1">
        <v>6229300</v>
      </c>
      <c r="G1433" s="1">
        <v>97.114541000000003</v>
      </c>
      <c r="H1433" s="2">
        <f t="shared" si="10"/>
        <v>-1.5796347880031772E-2</v>
      </c>
      <c r="I1433" s="1">
        <f t="shared" si="11"/>
        <v>-1.5796353170522956E-2</v>
      </c>
      <c r="J1433" s="11">
        <v>-6.4337552246742299E-3</v>
      </c>
    </row>
    <row r="1434" spans="1:10" ht="13" x14ac:dyDescent="0.15">
      <c r="A1434" s="3">
        <v>42438</v>
      </c>
      <c r="B1434" s="1">
        <v>98</v>
      </c>
      <c r="C1434" s="1">
        <v>98.239998</v>
      </c>
      <c r="D1434" s="1">
        <v>96.809997999999993</v>
      </c>
      <c r="E1434" s="1">
        <v>97.660004000000001</v>
      </c>
      <c r="F1434" s="1">
        <v>7010700</v>
      </c>
      <c r="G1434" s="1">
        <v>96.955698999999996</v>
      </c>
      <c r="H1434" s="2">
        <f t="shared" si="10"/>
        <v>-1.6356164383560876E-3</v>
      </c>
      <c r="I1434" s="1">
        <f t="shared" si="11"/>
        <v>-1.6356150002295436E-3</v>
      </c>
      <c r="J1434" s="11">
        <v>2.137441469550565E-3</v>
      </c>
    </row>
    <row r="1435" spans="1:10" ht="13" x14ac:dyDescent="0.15">
      <c r="A1435" s="3">
        <v>42439</v>
      </c>
      <c r="B1435" s="1">
        <v>97.940002000000007</v>
      </c>
      <c r="C1435" s="1">
        <v>98.419998000000007</v>
      </c>
      <c r="D1435" s="1">
        <v>95.870002999999997</v>
      </c>
      <c r="E1435" s="1">
        <v>97.040001000000004</v>
      </c>
      <c r="F1435" s="1">
        <v>5453500</v>
      </c>
      <c r="G1435" s="1">
        <v>96.340166999999994</v>
      </c>
      <c r="H1435" s="2">
        <f t="shared" si="10"/>
        <v>-6.3485866742335681E-3</v>
      </c>
      <c r="I1435" s="1">
        <f t="shared" si="11"/>
        <v>-6.3485901947857833E-3</v>
      </c>
      <c r="J1435" s="11">
        <v>-3.075534983190791E-4</v>
      </c>
    </row>
    <row r="1436" spans="1:10" ht="13" x14ac:dyDescent="0.15">
      <c r="A1436" s="3">
        <v>42440</v>
      </c>
      <c r="B1436" s="1">
        <v>97.57</v>
      </c>
      <c r="C1436" s="1">
        <v>98.349997999999999</v>
      </c>
      <c r="D1436" s="1">
        <v>97.540001000000004</v>
      </c>
      <c r="E1436" s="1">
        <v>97.940002000000007</v>
      </c>
      <c r="F1436" s="1">
        <v>5605800</v>
      </c>
      <c r="G1436" s="1">
        <v>97.233677999999998</v>
      </c>
      <c r="H1436" s="2">
        <f t="shared" si="10"/>
        <v>9.2745361781272351E-3</v>
      </c>
      <c r="I1436" s="1">
        <f t="shared" si="11"/>
        <v>9.2745427771575677E-3</v>
      </c>
      <c r="J1436" s="11">
        <v>1.283777640768323E-2</v>
      </c>
    </row>
    <row r="1437" spans="1:10" ht="13" x14ac:dyDescent="0.15">
      <c r="A1437" s="3">
        <v>42443</v>
      </c>
      <c r="B1437" s="1">
        <v>97.940002000000007</v>
      </c>
      <c r="C1437" s="1">
        <v>99.220000999999996</v>
      </c>
      <c r="D1437" s="1">
        <v>97.839995999999999</v>
      </c>
      <c r="E1437" s="1">
        <v>98.809997999999993</v>
      </c>
      <c r="F1437" s="1">
        <v>6175000</v>
      </c>
      <c r="G1437" s="1">
        <v>98.097398999999996</v>
      </c>
      <c r="H1437" s="2">
        <f t="shared" si="10"/>
        <v>8.882948562733195E-3</v>
      </c>
      <c r="I1437" s="1">
        <f t="shared" si="11"/>
        <v>8.8829407440495899E-3</v>
      </c>
      <c r="J1437" s="11">
        <v>9.1907422189642612E-4</v>
      </c>
    </row>
    <row r="1438" spans="1:10" ht="13" x14ac:dyDescent="0.15">
      <c r="A1438" s="3">
        <v>42444</v>
      </c>
      <c r="B1438" s="1">
        <v>98.019997000000004</v>
      </c>
      <c r="C1438" s="1">
        <v>98.330001999999993</v>
      </c>
      <c r="D1438" s="1">
        <v>97.389999000000003</v>
      </c>
      <c r="E1438" s="1">
        <v>98.239998</v>
      </c>
      <c r="F1438" s="1">
        <v>5942400</v>
      </c>
      <c r="G1438" s="1">
        <v>97.531509999999997</v>
      </c>
      <c r="H1438" s="2">
        <f t="shared" si="10"/>
        <v>-5.7686470148495825E-3</v>
      </c>
      <c r="I1438" s="1">
        <f t="shared" si="11"/>
        <v>-5.7686442838305891E-3</v>
      </c>
      <c r="J1438" s="11">
        <v>1.3000330766538275E-3</v>
      </c>
    </row>
    <row r="1439" spans="1:10" ht="13" x14ac:dyDescent="0.15">
      <c r="A1439" s="3">
        <v>42445</v>
      </c>
      <c r="B1439" s="1">
        <v>98.160004000000001</v>
      </c>
      <c r="C1439" s="1">
        <v>99.080001999999993</v>
      </c>
      <c r="D1439" s="1">
        <v>97.470000999999996</v>
      </c>
      <c r="E1439" s="1">
        <v>98.440002000000007</v>
      </c>
      <c r="F1439" s="1">
        <v>6079400</v>
      </c>
      <c r="G1439" s="1">
        <v>97.730072000000007</v>
      </c>
      <c r="H1439" s="2">
        <f t="shared" si="10"/>
        <v>2.0358713769518498E-3</v>
      </c>
      <c r="I1439" s="1">
        <f t="shared" si="11"/>
        <v>2.0358753801721073E-3</v>
      </c>
      <c r="J1439" s="11">
        <v>4.3028341840976531E-3</v>
      </c>
    </row>
    <row r="1440" spans="1:10" ht="13" x14ac:dyDescent="0.15">
      <c r="A1440" s="3">
        <v>42446</v>
      </c>
      <c r="B1440" s="1">
        <v>98.279999000000004</v>
      </c>
      <c r="C1440" s="1">
        <v>99.910004000000001</v>
      </c>
      <c r="D1440" s="1">
        <v>98.279999000000004</v>
      </c>
      <c r="E1440" s="1">
        <v>99.599997999999999</v>
      </c>
      <c r="F1440" s="1">
        <v>6385600</v>
      </c>
      <c r="G1440" s="1">
        <v>98.881703000000002</v>
      </c>
      <c r="H1440" s="2">
        <f t="shared" si="10"/>
        <v>1.1783786839012787E-2</v>
      </c>
      <c r="I1440" s="1">
        <f t="shared" si="11"/>
        <v>1.1783793631094374E-2</v>
      </c>
      <c r="J1440" s="11">
        <v>8.9883769639730413E-3</v>
      </c>
    </row>
    <row r="1441" spans="1:10" ht="13" x14ac:dyDescent="0.15">
      <c r="A1441" s="3">
        <v>42447</v>
      </c>
      <c r="B1441" s="1">
        <v>99.980002999999996</v>
      </c>
      <c r="C1441" s="1">
        <v>100.150002</v>
      </c>
      <c r="D1441" s="1">
        <v>98.959998999999996</v>
      </c>
      <c r="E1441" s="1">
        <v>99.199996999999996</v>
      </c>
      <c r="F1441" s="1">
        <v>10205100</v>
      </c>
      <c r="G1441" s="1">
        <v>98.484585999999993</v>
      </c>
      <c r="H1441" s="2">
        <f t="shared" si="10"/>
        <v>-4.0160743778328506E-3</v>
      </c>
      <c r="I1441" s="1">
        <f t="shared" si="11"/>
        <v>-4.0160817214081419E-3</v>
      </c>
      <c r="J1441" s="11">
        <v>6.9107695288287774E-3</v>
      </c>
    </row>
    <row r="1442" spans="1:10" ht="13" x14ac:dyDescent="0.15">
      <c r="A1442" s="3">
        <v>42450</v>
      </c>
      <c r="B1442" s="1">
        <v>98.919998000000007</v>
      </c>
      <c r="C1442" s="1">
        <v>99.120002999999997</v>
      </c>
      <c r="D1442" s="1">
        <v>97.699996999999996</v>
      </c>
      <c r="E1442" s="1">
        <v>98.459998999999996</v>
      </c>
      <c r="F1442" s="1">
        <v>7070300</v>
      </c>
      <c r="G1442" s="1">
        <v>97.749925000000005</v>
      </c>
      <c r="H1442" s="2">
        <f t="shared" si="10"/>
        <v>-7.4596574836589963E-3</v>
      </c>
      <c r="I1442" s="1">
        <f t="shared" si="11"/>
        <v>-7.459654650931756E-3</v>
      </c>
      <c r="J1442" s="11">
        <v>1.2253148193276972E-3</v>
      </c>
    </row>
    <row r="1443" spans="1:10" ht="13" x14ac:dyDescent="0.15">
      <c r="A1443" s="3">
        <v>42451</v>
      </c>
      <c r="B1443" s="1">
        <v>97.589995999999999</v>
      </c>
      <c r="C1443" s="1">
        <v>98.32</v>
      </c>
      <c r="D1443" s="1">
        <v>97.440002000000007</v>
      </c>
      <c r="E1443" s="1">
        <v>97.580001999999993</v>
      </c>
      <c r="F1443" s="1">
        <v>6475700</v>
      </c>
      <c r="G1443" s="1">
        <v>96.876273999999995</v>
      </c>
      <c r="H1443" s="2">
        <f t="shared" si="10"/>
        <v>-8.9376092721675029E-3</v>
      </c>
      <c r="I1443" s="1">
        <f t="shared" si="11"/>
        <v>-8.9376129956110911E-3</v>
      </c>
      <c r="J1443" s="11">
        <v>-2.3433463827909318E-3</v>
      </c>
    </row>
    <row r="1444" spans="1:10" ht="13" x14ac:dyDescent="0.15">
      <c r="A1444" s="3">
        <v>42452</v>
      </c>
      <c r="B1444" s="1">
        <v>97.720000999999996</v>
      </c>
      <c r="C1444" s="1">
        <v>97.849997999999999</v>
      </c>
      <c r="D1444" s="1">
        <v>96.75</v>
      </c>
      <c r="E1444" s="1">
        <v>96.830001999999993</v>
      </c>
      <c r="F1444" s="1">
        <v>5517700</v>
      </c>
      <c r="G1444" s="1">
        <v>96.131682999999995</v>
      </c>
      <c r="H1444" s="2">
        <f t="shared" si="10"/>
        <v>-7.6860010722278943E-3</v>
      </c>
      <c r="I1444" s="1">
        <f t="shared" si="11"/>
        <v>-7.6859995668289204E-3</v>
      </c>
      <c r="J1444" s="11">
        <v>-4.5488497182070197E-3</v>
      </c>
    </row>
    <row r="1445" spans="1:10" ht="13" x14ac:dyDescent="0.15">
      <c r="A1445" s="3">
        <v>42453</v>
      </c>
      <c r="B1445" s="1">
        <v>96.550003000000004</v>
      </c>
      <c r="C1445" s="1">
        <v>97.489998</v>
      </c>
      <c r="D1445" s="1">
        <v>96.300003000000004</v>
      </c>
      <c r="E1445" s="1">
        <v>97.220000999999996</v>
      </c>
      <c r="F1445" s="1">
        <v>5577700</v>
      </c>
      <c r="G1445" s="1">
        <v>96.518870000000007</v>
      </c>
      <c r="H1445" s="2">
        <f t="shared" si="10"/>
        <v>4.0276669621467434E-3</v>
      </c>
      <c r="I1445" s="1">
        <f t="shared" si="11"/>
        <v>4.0276731657762771E-3</v>
      </c>
      <c r="J1445" s="11">
        <v>7.5078203398029543E-4</v>
      </c>
    </row>
    <row r="1446" spans="1:10" ht="13" x14ac:dyDescent="0.15">
      <c r="A1446" s="3">
        <v>42457</v>
      </c>
      <c r="B1446" s="1">
        <v>97.5</v>
      </c>
      <c r="C1446" s="1">
        <v>98.459998999999996</v>
      </c>
      <c r="D1446" s="1">
        <v>97.449996999999996</v>
      </c>
      <c r="E1446" s="1">
        <v>98.089995999999999</v>
      </c>
      <c r="F1446" s="1">
        <v>5317100</v>
      </c>
      <c r="G1446" s="1">
        <v>97.382589999999993</v>
      </c>
      <c r="H1446" s="2">
        <f t="shared" si="10"/>
        <v>8.948724450229156E-3</v>
      </c>
      <c r="I1446" s="1">
        <f t="shared" si="11"/>
        <v>8.9487164530623539E-3</v>
      </c>
      <c r="J1446" s="11">
        <v>1.1224287810134984E-3</v>
      </c>
    </row>
    <row r="1447" spans="1:10" ht="13" x14ac:dyDescent="0.15">
      <c r="A1447" s="3">
        <v>42458</v>
      </c>
      <c r="B1447" s="1">
        <v>98</v>
      </c>
      <c r="C1447" s="1">
        <v>98.370002999999997</v>
      </c>
      <c r="D1447" s="1">
        <v>97.360000999999997</v>
      </c>
      <c r="E1447" s="1">
        <v>98.160004000000001</v>
      </c>
      <c r="F1447" s="1">
        <v>5170800</v>
      </c>
      <c r="G1447" s="1">
        <v>97.452093000000005</v>
      </c>
      <c r="H1447" s="2">
        <f t="shared" si="10"/>
        <v>7.1371192634161595E-4</v>
      </c>
      <c r="I1447" s="1">
        <f t="shared" si="11"/>
        <v>7.1371073617996442E-4</v>
      </c>
      <c r="J1447" s="11">
        <v>5.5726588624048232E-3</v>
      </c>
    </row>
    <row r="1448" spans="1:10" ht="13" x14ac:dyDescent="0.15">
      <c r="A1448" s="3">
        <v>42459</v>
      </c>
      <c r="B1448" s="1">
        <v>98.900002000000001</v>
      </c>
      <c r="C1448" s="1">
        <v>99.089995999999999</v>
      </c>
      <c r="D1448" s="1">
        <v>98.349997999999999</v>
      </c>
      <c r="E1448" s="1">
        <v>98.910004000000001</v>
      </c>
      <c r="F1448" s="1">
        <v>5677500</v>
      </c>
      <c r="G1448" s="1">
        <v>98.196684000000005</v>
      </c>
      <c r="H1448" s="2">
        <f t="shared" si="10"/>
        <v>7.640586485713672E-3</v>
      </c>
      <c r="I1448" s="1">
        <f t="shared" si="11"/>
        <v>7.6405850000574099E-3</v>
      </c>
      <c r="J1448" s="11">
        <v>4.7382896685688085E-3</v>
      </c>
    </row>
    <row r="1449" spans="1:10" ht="13" x14ac:dyDescent="0.15">
      <c r="A1449" s="3">
        <v>42460</v>
      </c>
      <c r="B1449" s="1">
        <v>99.010002</v>
      </c>
      <c r="C1449" s="1">
        <v>100.370003</v>
      </c>
      <c r="D1449" s="1">
        <v>99.010002</v>
      </c>
      <c r="E1449" s="1">
        <v>99.309997999999993</v>
      </c>
      <c r="F1449" s="1">
        <v>7038800</v>
      </c>
      <c r="G1449" s="1">
        <v>98.593793000000005</v>
      </c>
      <c r="H1449" s="2">
        <f t="shared" si="10"/>
        <v>4.0440196524508523E-3</v>
      </c>
      <c r="I1449" s="1">
        <f t="shared" si="11"/>
        <v>4.0440163946880358E-3</v>
      </c>
      <c r="J1449" s="11">
        <v>-1.7819566281051756E-3</v>
      </c>
    </row>
    <row r="1450" spans="1:10" ht="13" x14ac:dyDescent="0.15">
      <c r="A1450" s="3">
        <v>42461</v>
      </c>
      <c r="B1450" s="1">
        <v>98.800003000000004</v>
      </c>
      <c r="C1450" s="1">
        <v>99.339995999999999</v>
      </c>
      <c r="D1450" s="1">
        <v>98.580001999999993</v>
      </c>
      <c r="E1450" s="1">
        <v>99.07</v>
      </c>
      <c r="F1450" s="1">
        <v>5895500</v>
      </c>
      <c r="G1450" s="1">
        <v>98.355525999999998</v>
      </c>
      <c r="H1450" s="2">
        <f t="shared" si="10"/>
        <v>-2.4166549676096051E-3</v>
      </c>
      <c r="I1450" s="1">
        <f t="shared" si="11"/>
        <v>-2.4166531457006381E-3</v>
      </c>
      <c r="J1450" s="11">
        <v>6.087623018826544E-3</v>
      </c>
    </row>
    <row r="1451" spans="1:10" ht="13" x14ac:dyDescent="0.15">
      <c r="A1451" s="3">
        <v>42464</v>
      </c>
      <c r="B1451" s="1">
        <v>99.300003000000004</v>
      </c>
      <c r="C1451" s="1">
        <v>99.440002000000007</v>
      </c>
      <c r="D1451" s="1">
        <v>98.580001999999993</v>
      </c>
      <c r="E1451" s="1">
        <v>98.68</v>
      </c>
      <c r="F1451" s="1">
        <v>5334700</v>
      </c>
      <c r="G1451" s="1">
        <v>97.968339</v>
      </c>
      <c r="H1451" s="2">
        <f t="shared" si="10"/>
        <v>-3.9366104774400563E-3</v>
      </c>
      <c r="I1451" s="1">
        <f t="shared" si="11"/>
        <v>-3.9366064698794587E-3</v>
      </c>
      <c r="J1451" s="11">
        <v>-3.1332986750221298E-3</v>
      </c>
    </row>
    <row r="1452" spans="1:10" ht="13" x14ac:dyDescent="0.15">
      <c r="A1452" s="3">
        <v>42465</v>
      </c>
      <c r="B1452" s="1">
        <v>96.849997999999999</v>
      </c>
      <c r="C1452" s="1">
        <v>97.610000999999997</v>
      </c>
      <c r="D1452" s="1">
        <v>96.150002000000001</v>
      </c>
      <c r="E1452" s="1">
        <v>97</v>
      </c>
      <c r="F1452" s="1">
        <v>10818800</v>
      </c>
      <c r="G1452" s="1">
        <v>96.300454999999999</v>
      </c>
      <c r="H1452" s="2">
        <f t="shared" si="10"/>
        <v>-1.7024726388325969E-2</v>
      </c>
      <c r="I1452" s="1">
        <f t="shared" si="11"/>
        <v>-1.702472469192318E-2</v>
      </c>
      <c r="J1452" s="11">
        <v>-7.5367700287535012E-3</v>
      </c>
    </row>
    <row r="1453" spans="1:10" ht="13" x14ac:dyDescent="0.15">
      <c r="A1453" s="3">
        <v>42466</v>
      </c>
      <c r="B1453" s="1">
        <v>96.959998999999996</v>
      </c>
      <c r="C1453" s="1">
        <v>97.629997000000003</v>
      </c>
      <c r="D1453" s="1">
        <v>96.830001999999993</v>
      </c>
      <c r="E1453" s="1">
        <v>97.480002999999996</v>
      </c>
      <c r="F1453" s="1">
        <v>6952400</v>
      </c>
      <c r="G1453" s="1">
        <v>96.776996999999994</v>
      </c>
      <c r="H1453" s="2">
        <f t="shared" si="10"/>
        <v>4.9484845360824375E-3</v>
      </c>
      <c r="I1453" s="1">
        <f t="shared" si="11"/>
        <v>4.9484916763892226E-3</v>
      </c>
      <c r="J1453" s="11">
        <v>6.4039322136269332E-3</v>
      </c>
    </row>
    <row r="1454" spans="1:10" ht="13" x14ac:dyDescent="0.15">
      <c r="A1454" s="3">
        <v>42467</v>
      </c>
      <c r="B1454" s="1">
        <v>97.110000999999997</v>
      </c>
      <c r="C1454" s="1">
        <v>97.419998000000007</v>
      </c>
      <c r="D1454" s="1">
        <v>95.919998000000007</v>
      </c>
      <c r="E1454" s="1">
        <v>96.160004000000001</v>
      </c>
      <c r="F1454" s="1">
        <v>7525400</v>
      </c>
      <c r="G1454" s="1">
        <v>95.466516999999996</v>
      </c>
      <c r="H1454" s="2">
        <f t="shared" si="10"/>
        <v>-1.3541228553306422E-2</v>
      </c>
      <c r="I1454" s="1">
        <f t="shared" si="11"/>
        <v>-1.3541234390647588E-2</v>
      </c>
      <c r="J1454" s="11">
        <v>-9.8266731204300906E-3</v>
      </c>
    </row>
    <row r="1455" spans="1:10" ht="13" x14ac:dyDescent="0.15">
      <c r="A1455" s="3">
        <v>42468</v>
      </c>
      <c r="B1455" s="1">
        <v>96.629997000000003</v>
      </c>
      <c r="C1455" s="1">
        <v>96.839995999999999</v>
      </c>
      <c r="D1455" s="1">
        <v>95.800003000000004</v>
      </c>
      <c r="E1455" s="1">
        <v>96.419998000000007</v>
      </c>
      <c r="F1455" s="1">
        <v>6982700</v>
      </c>
      <c r="G1455" s="1">
        <v>95.724636000000004</v>
      </c>
      <c r="H1455" s="2">
        <f t="shared" si="10"/>
        <v>2.7037644465988798E-3</v>
      </c>
      <c r="I1455" s="1">
        <f t="shared" si="11"/>
        <v>2.7037647136535607E-3</v>
      </c>
      <c r="J1455" s="11">
        <v>1.9952159350777802E-3</v>
      </c>
    </row>
    <row r="1456" spans="1:10" ht="13" x14ac:dyDescent="0.15">
      <c r="A1456" s="3">
        <v>42471</v>
      </c>
      <c r="B1456" s="1">
        <v>96.93</v>
      </c>
      <c r="C1456" s="1">
        <v>97.639999000000003</v>
      </c>
      <c r="D1456" s="1">
        <v>96.199996999999996</v>
      </c>
      <c r="E1456" s="1">
        <v>96.269997000000004</v>
      </c>
      <c r="F1456" s="1">
        <v>5916600</v>
      </c>
      <c r="G1456" s="1">
        <v>95.575716</v>
      </c>
      <c r="H1456" s="2">
        <f t="shared" si="10"/>
        <v>-1.5557042430140182E-3</v>
      </c>
      <c r="I1456" s="1">
        <f t="shared" si="11"/>
        <v>-1.5557123664591834E-3</v>
      </c>
      <c r="J1456" s="11">
        <v>-1.1691884660922161E-3</v>
      </c>
    </row>
    <row r="1457" spans="1:10" ht="13" x14ac:dyDescent="0.15">
      <c r="A1457" s="3">
        <v>42472</v>
      </c>
      <c r="B1457" s="1">
        <v>96.279999000000004</v>
      </c>
      <c r="C1457" s="1">
        <v>97.529999000000004</v>
      </c>
      <c r="D1457" s="1">
        <v>96.07</v>
      </c>
      <c r="E1457" s="1">
        <v>97.349997999999999</v>
      </c>
      <c r="F1457" s="1">
        <v>6277200</v>
      </c>
      <c r="G1457" s="1">
        <v>96.647929000000005</v>
      </c>
      <c r="H1457" s="2">
        <f t="shared" si="10"/>
        <v>1.121845885172299E-2</v>
      </c>
      <c r="I1457" s="1">
        <f t="shared" si="11"/>
        <v>1.1218466833144152E-2</v>
      </c>
      <c r="J1457" s="11">
        <v>9.3891540752201567E-3</v>
      </c>
    </row>
    <row r="1458" spans="1:10" ht="13" x14ac:dyDescent="0.15">
      <c r="A1458" s="3">
        <v>42473</v>
      </c>
      <c r="B1458" s="1">
        <v>98.029999000000004</v>
      </c>
      <c r="C1458" s="1">
        <v>99.809997999999993</v>
      </c>
      <c r="D1458" s="1">
        <v>97.959998999999996</v>
      </c>
      <c r="E1458" s="1">
        <v>99.480002999999996</v>
      </c>
      <c r="F1458" s="1">
        <v>7967400</v>
      </c>
      <c r="G1458" s="1">
        <v>98.762573000000003</v>
      </c>
      <c r="H1458" s="2">
        <f t="shared" si="10"/>
        <v>2.18798669107317E-2</v>
      </c>
      <c r="I1458" s="1">
        <f t="shared" si="11"/>
        <v>2.1879868734693719E-2</v>
      </c>
      <c r="J1458" s="11">
        <v>1.0553956408266818E-2</v>
      </c>
    </row>
    <row r="1459" spans="1:10" ht="13" x14ac:dyDescent="0.15">
      <c r="A1459" s="3">
        <v>42474</v>
      </c>
      <c r="B1459" s="1">
        <v>99.790001000000004</v>
      </c>
      <c r="C1459" s="1">
        <v>99.870002999999997</v>
      </c>
      <c r="D1459" s="1">
        <v>98.260002</v>
      </c>
      <c r="E1459" s="1">
        <v>98.629997000000003</v>
      </c>
      <c r="F1459" s="1">
        <v>6676200</v>
      </c>
      <c r="G1459" s="1">
        <v>97.918696999999995</v>
      </c>
      <c r="H1459" s="2">
        <f t="shared" si="10"/>
        <v>-8.544491097371534E-3</v>
      </c>
      <c r="I1459" s="1">
        <f t="shared" si="11"/>
        <v>-8.5444918491543211E-3</v>
      </c>
      <c r="J1459" s="11">
        <v>1.013519484253438E-3</v>
      </c>
    </row>
    <row r="1460" spans="1:10" ht="13" x14ac:dyDescent="0.15">
      <c r="A1460" s="3">
        <v>42475</v>
      </c>
      <c r="B1460" s="1">
        <v>98.5</v>
      </c>
      <c r="C1460" s="1">
        <v>98.889999000000003</v>
      </c>
      <c r="D1460" s="1">
        <v>98.18</v>
      </c>
      <c r="E1460" s="1">
        <v>98.589995999999999</v>
      </c>
      <c r="F1460" s="1">
        <v>6146800</v>
      </c>
      <c r="G1460" s="1">
        <v>97.878985</v>
      </c>
      <c r="H1460" s="2">
        <f t="shared" si="10"/>
        <v>-4.055662700669425E-4</v>
      </c>
      <c r="I1460" s="1">
        <f t="shared" si="11"/>
        <v>-4.0556095226629112E-4</v>
      </c>
      <c r="J1460" s="11">
        <v>-1.6159798967755302E-3</v>
      </c>
    </row>
    <row r="1461" spans="1:10" ht="13" x14ac:dyDescent="0.15">
      <c r="A1461" s="3">
        <v>42478</v>
      </c>
      <c r="B1461" s="1">
        <v>99.599997999999999</v>
      </c>
      <c r="C1461" s="1">
        <v>101.949997</v>
      </c>
      <c r="D1461" s="1">
        <v>99.5</v>
      </c>
      <c r="E1461" s="1">
        <v>101.480003</v>
      </c>
      <c r="F1461" s="1">
        <v>10665200</v>
      </c>
      <c r="G1461" s="1">
        <v>100.748149</v>
      </c>
      <c r="H1461" s="2">
        <f t="shared" si="10"/>
        <v>2.9313389971128482E-2</v>
      </c>
      <c r="I1461" s="1">
        <f t="shared" si="11"/>
        <v>2.931338121252481E-2</v>
      </c>
      <c r="J1461" s="11">
        <v>5.961695927578798E-3</v>
      </c>
    </row>
    <row r="1462" spans="1:10" ht="13" x14ac:dyDescent="0.15">
      <c r="A1462" s="3">
        <v>42479</v>
      </c>
      <c r="B1462" s="1">
        <v>102</v>
      </c>
      <c r="C1462" s="1">
        <v>103.639999</v>
      </c>
      <c r="D1462" s="1">
        <v>101.93</v>
      </c>
      <c r="E1462" s="1">
        <v>102.639999</v>
      </c>
      <c r="F1462" s="1">
        <v>10639800</v>
      </c>
      <c r="G1462" s="1">
        <v>101.89978000000001</v>
      </c>
      <c r="H1462" s="2">
        <f t="shared" si="10"/>
        <v>1.1430784053090802E-2</v>
      </c>
      <c r="I1462" s="1">
        <f t="shared" si="11"/>
        <v>1.1430790654029872E-2</v>
      </c>
      <c r="J1462" s="11">
        <v>2.7460014552548656E-3</v>
      </c>
    </row>
    <row r="1463" spans="1:10" ht="13" x14ac:dyDescent="0.15">
      <c r="A1463" s="3">
        <v>42480</v>
      </c>
      <c r="B1463" s="1">
        <v>103.019997</v>
      </c>
      <c r="C1463" s="1">
        <v>103.480003</v>
      </c>
      <c r="D1463" s="1">
        <v>101.959999</v>
      </c>
      <c r="E1463" s="1">
        <v>103.269997</v>
      </c>
      <c r="F1463" s="1">
        <v>7712000</v>
      </c>
      <c r="G1463" s="1">
        <v>102.525234</v>
      </c>
      <c r="H1463" s="2">
        <f t="shared" si="10"/>
        <v>6.1379384853657345E-3</v>
      </c>
      <c r="I1463" s="1">
        <f t="shared" si="11"/>
        <v>6.137932780620239E-3</v>
      </c>
      <c r="J1463" s="11">
        <v>2.3635131453987237E-3</v>
      </c>
    </row>
    <row r="1464" spans="1:10" ht="13" x14ac:dyDescent="0.15">
      <c r="A1464" s="3">
        <v>42481</v>
      </c>
      <c r="B1464" s="1">
        <v>103.360001</v>
      </c>
      <c r="C1464" s="1">
        <v>104.120003</v>
      </c>
      <c r="D1464" s="1">
        <v>102.650002</v>
      </c>
      <c r="E1464" s="1">
        <v>102.910004</v>
      </c>
      <c r="F1464" s="1">
        <v>6824800</v>
      </c>
      <c r="G1464" s="1">
        <v>102.16783700000001</v>
      </c>
      <c r="H1464" s="2">
        <f t="shared" si="10"/>
        <v>-3.4859398708029679E-3</v>
      </c>
      <c r="I1464" s="1">
        <f t="shared" si="11"/>
        <v>-3.4859418121395533E-3</v>
      </c>
      <c r="J1464" s="11">
        <v>-6.2858259162986724E-3</v>
      </c>
    </row>
    <row r="1465" spans="1:10" ht="13" x14ac:dyDescent="0.15">
      <c r="A1465" s="3">
        <v>42482</v>
      </c>
      <c r="B1465" s="1">
        <v>103.05999799999999</v>
      </c>
      <c r="C1465" s="1">
        <v>103.989998</v>
      </c>
      <c r="D1465" s="1">
        <v>102.93</v>
      </c>
      <c r="E1465" s="1">
        <v>103.769997</v>
      </c>
      <c r="F1465" s="1">
        <v>5731300</v>
      </c>
      <c r="G1465" s="1">
        <v>103.02162800000001</v>
      </c>
      <c r="H1465" s="2">
        <f t="shared" si="10"/>
        <v>8.3567482904772106E-3</v>
      </c>
      <c r="I1465" s="1">
        <f t="shared" si="11"/>
        <v>8.3567492967478695E-3</v>
      </c>
      <c r="J1465" s="11">
        <v>1.1806170967633368E-3</v>
      </c>
    </row>
    <row r="1466" spans="1:10" ht="13" x14ac:dyDescent="0.15">
      <c r="A1466" s="3">
        <v>42485</v>
      </c>
      <c r="B1466" s="1">
        <v>103.5</v>
      </c>
      <c r="C1466" s="1">
        <v>104.620003</v>
      </c>
      <c r="D1466" s="1">
        <v>103.349998</v>
      </c>
      <c r="E1466" s="1">
        <v>104.57</v>
      </c>
      <c r="F1466" s="1">
        <v>6117100</v>
      </c>
      <c r="G1466" s="1">
        <v>103.815861</v>
      </c>
      <c r="H1466" s="2">
        <f t="shared" si="10"/>
        <v>7.7093863653093248E-3</v>
      </c>
      <c r="I1466" s="1">
        <f t="shared" si="11"/>
        <v>7.7093811796489107E-3</v>
      </c>
      <c r="J1466" s="11">
        <v>-1.4724582378671427E-3</v>
      </c>
    </row>
    <row r="1467" spans="1:10" ht="13" x14ac:dyDescent="0.15">
      <c r="A1467" s="3">
        <v>42486</v>
      </c>
      <c r="B1467" s="1">
        <v>104.58000199999999</v>
      </c>
      <c r="C1467" s="1">
        <v>105.57</v>
      </c>
      <c r="D1467" s="1">
        <v>104.18</v>
      </c>
      <c r="E1467" s="1">
        <v>104.889999</v>
      </c>
      <c r="F1467" s="1">
        <v>6452900</v>
      </c>
      <c r="G1467" s="1">
        <v>104.13355300000001</v>
      </c>
      <c r="H1467" s="2">
        <f t="shared" si="10"/>
        <v>3.060141531988237E-3</v>
      </c>
      <c r="I1467" s="1">
        <f t="shared" si="11"/>
        <v>3.0601489689519416E-3</v>
      </c>
      <c r="J1467" s="11">
        <v>7.2759110033874901E-4</v>
      </c>
    </row>
    <row r="1468" spans="1:10" ht="13" x14ac:dyDescent="0.15">
      <c r="A1468" s="3">
        <v>42487</v>
      </c>
      <c r="B1468" s="1">
        <v>105.19000200000001</v>
      </c>
      <c r="C1468" s="1">
        <v>105.599998</v>
      </c>
      <c r="D1468" s="1">
        <v>104.760002</v>
      </c>
      <c r="E1468" s="1">
        <v>105.279999</v>
      </c>
      <c r="F1468" s="1">
        <v>5996100</v>
      </c>
      <c r="G1468" s="1">
        <v>104.52074</v>
      </c>
      <c r="H1468" s="2">
        <f t="shared" si="10"/>
        <v>3.7181809869213608E-3</v>
      </c>
      <c r="I1468" s="1">
        <f t="shared" si="11"/>
        <v>3.7181771758042028E-3</v>
      </c>
      <c r="J1468" s="11">
        <v>2.8476685860632264E-3</v>
      </c>
    </row>
    <row r="1469" spans="1:10" ht="13" x14ac:dyDescent="0.15">
      <c r="A1469" s="3">
        <v>42488</v>
      </c>
      <c r="B1469" s="1">
        <v>104.540001</v>
      </c>
      <c r="C1469" s="1">
        <v>105.489998</v>
      </c>
      <c r="D1469" s="1">
        <v>103.800003</v>
      </c>
      <c r="E1469" s="1">
        <v>104.029999</v>
      </c>
      <c r="F1469" s="1">
        <v>5658300</v>
      </c>
      <c r="G1469" s="1">
        <v>103.27975499999999</v>
      </c>
      <c r="H1469" s="2">
        <f t="shared" si="10"/>
        <v>-1.1873100416727777E-2</v>
      </c>
      <c r="I1469" s="1">
        <f t="shared" si="11"/>
        <v>-1.1873098104739873E-2</v>
      </c>
      <c r="J1469" s="11">
        <v>-1.1683641421427788E-2</v>
      </c>
    </row>
    <row r="1470" spans="1:10" ht="13" x14ac:dyDescent="0.15">
      <c r="A1470" s="3">
        <v>42489</v>
      </c>
      <c r="B1470" s="1">
        <v>103.949997</v>
      </c>
      <c r="C1470" s="1">
        <v>104.209999</v>
      </c>
      <c r="D1470" s="1">
        <v>102.400002</v>
      </c>
      <c r="E1470" s="1">
        <v>103.260002</v>
      </c>
      <c r="F1470" s="1">
        <v>7006900</v>
      </c>
      <c r="G1470" s="1">
        <v>102.515311</v>
      </c>
      <c r="H1470" s="2">
        <f t="shared" si="10"/>
        <v>-7.4016822782051895E-3</v>
      </c>
      <c r="I1470" s="1">
        <f t="shared" si="11"/>
        <v>-7.4016829338915211E-3</v>
      </c>
      <c r="J1470" s="11">
        <v>-3.2034047195286103E-3</v>
      </c>
    </row>
    <row r="1471" spans="1:10" ht="13" x14ac:dyDescent="0.15">
      <c r="A1471" s="3">
        <v>42492</v>
      </c>
      <c r="B1471" s="1">
        <v>103.300003</v>
      </c>
      <c r="C1471" s="1">
        <v>104.57</v>
      </c>
      <c r="D1471" s="1">
        <v>102.800003</v>
      </c>
      <c r="E1471" s="1">
        <v>104.360001</v>
      </c>
      <c r="F1471" s="1">
        <v>5285700</v>
      </c>
      <c r="G1471" s="1">
        <v>103.607377</v>
      </c>
      <c r="H1471" s="2">
        <f t="shared" si="10"/>
        <v>1.0652711395453943E-2</v>
      </c>
      <c r="I1471" s="1">
        <f t="shared" si="11"/>
        <v>1.0652711183795781E-2</v>
      </c>
      <c r="J1471" s="11">
        <v>6.6120122740434715E-3</v>
      </c>
    </row>
    <row r="1472" spans="1:10" ht="13" x14ac:dyDescent="0.15">
      <c r="A1472" s="3">
        <v>42493</v>
      </c>
      <c r="B1472" s="1">
        <v>103.879997</v>
      </c>
      <c r="C1472" s="1">
        <v>103.989998</v>
      </c>
      <c r="D1472" s="1">
        <v>103.19000200000001</v>
      </c>
      <c r="E1472" s="1">
        <v>103.779999</v>
      </c>
      <c r="F1472" s="1">
        <v>6243300</v>
      </c>
      <c r="G1472" s="1">
        <v>103.031558</v>
      </c>
      <c r="H1472" s="2">
        <f t="shared" si="10"/>
        <v>-5.5577040479330127E-3</v>
      </c>
      <c r="I1472" s="1">
        <f t="shared" si="11"/>
        <v>-5.5577027106862827E-3</v>
      </c>
      <c r="J1472" s="11">
        <v>-7.8390668210305704E-3</v>
      </c>
    </row>
    <row r="1473" spans="1:10" ht="13" x14ac:dyDescent="0.15">
      <c r="A1473" s="3">
        <v>42494</v>
      </c>
      <c r="B1473" s="1">
        <v>103.30999799999999</v>
      </c>
      <c r="C1473" s="1">
        <v>104.480003</v>
      </c>
      <c r="D1473" s="1">
        <v>103.199997</v>
      </c>
      <c r="E1473" s="1">
        <v>103.66999800000001</v>
      </c>
      <c r="F1473" s="1">
        <v>6445100</v>
      </c>
      <c r="G1473" s="1">
        <v>102.92234999999999</v>
      </c>
      <c r="H1473" s="2">
        <f t="shared" si="10"/>
        <v>-1.0599441227591158E-3</v>
      </c>
      <c r="I1473" s="1">
        <f t="shared" si="11"/>
        <v>-1.0599470892210473E-3</v>
      </c>
      <c r="J1473" s="11">
        <v>-5.6138186212305683E-3</v>
      </c>
    </row>
    <row r="1474" spans="1:10" ht="13" x14ac:dyDescent="0.15">
      <c r="A1474" s="3">
        <v>42495</v>
      </c>
      <c r="B1474" s="1">
        <v>103.980003</v>
      </c>
      <c r="C1474" s="1">
        <v>105.129997</v>
      </c>
      <c r="D1474" s="1">
        <v>103.449997</v>
      </c>
      <c r="E1474" s="1">
        <v>104.93</v>
      </c>
      <c r="F1474" s="1">
        <v>6466000</v>
      </c>
      <c r="G1474" s="1">
        <v>104.173266</v>
      </c>
      <c r="H1474" s="2">
        <f t="shared" si="10"/>
        <v>1.2153969560219342E-2</v>
      </c>
      <c r="I1474" s="1">
        <f t="shared" si="11"/>
        <v>1.2153978217559196E-2</v>
      </c>
      <c r="J1474" s="11">
        <v>5.3543883683947809E-4</v>
      </c>
    </row>
    <row r="1475" spans="1:10" ht="13" x14ac:dyDescent="0.15">
      <c r="A1475" s="3">
        <v>42496</v>
      </c>
      <c r="B1475" s="1">
        <v>104.510002</v>
      </c>
      <c r="C1475" s="1">
        <v>105.739998</v>
      </c>
      <c r="D1475" s="1">
        <v>104.389999</v>
      </c>
      <c r="E1475" s="1">
        <v>105.540001</v>
      </c>
      <c r="F1475" s="1">
        <v>7407500</v>
      </c>
      <c r="G1475" s="1">
        <v>104.77886700000001</v>
      </c>
      <c r="H1475" s="2">
        <f t="shared" si="10"/>
        <v>5.8134089392928318E-3</v>
      </c>
      <c r="I1475" s="1">
        <f t="shared" si="11"/>
        <v>5.8134013000994628E-3</v>
      </c>
      <c r="J1475" s="11">
        <v>4.5252946085532989E-3</v>
      </c>
    </row>
    <row r="1476" spans="1:10" ht="13" x14ac:dyDescent="0.15">
      <c r="A1476" s="3">
        <v>42499</v>
      </c>
      <c r="B1476" s="1">
        <v>106.010002</v>
      </c>
      <c r="C1476" s="1">
        <v>106.68</v>
      </c>
      <c r="D1476" s="1">
        <v>104.970001</v>
      </c>
      <c r="E1476" s="1">
        <v>105.339996</v>
      </c>
      <c r="F1476" s="1">
        <v>8130300</v>
      </c>
      <c r="G1476" s="1">
        <v>104.580305</v>
      </c>
      <c r="H1476" s="2">
        <f t="shared" si="10"/>
        <v>-1.8950634650837688E-3</v>
      </c>
      <c r="I1476" s="1">
        <f t="shared" si="11"/>
        <v>-1.8950577123534812E-3</v>
      </c>
      <c r="J1476" s="11">
        <v>-1.9571288233208675E-3</v>
      </c>
    </row>
    <row r="1477" spans="1:10" ht="13" x14ac:dyDescent="0.15">
      <c r="A1477" s="3">
        <v>42500</v>
      </c>
      <c r="B1477" s="1">
        <v>105.529999</v>
      </c>
      <c r="C1477" s="1">
        <v>106.75</v>
      </c>
      <c r="D1477" s="1">
        <v>105.449997</v>
      </c>
      <c r="E1477" s="1">
        <v>106.599998</v>
      </c>
      <c r="F1477" s="1">
        <v>15177200</v>
      </c>
      <c r="G1477" s="1">
        <v>105.83122</v>
      </c>
      <c r="H1477" s="2">
        <f t="shared" si="10"/>
        <v>1.1961287714497351E-2</v>
      </c>
      <c r="I1477" s="1">
        <f t="shared" si="11"/>
        <v>1.1961286592155247E-2</v>
      </c>
      <c r="J1477" s="11">
        <v>1.2563005685102928E-2</v>
      </c>
    </row>
    <row r="1478" spans="1:10" ht="13" x14ac:dyDescent="0.15">
      <c r="A1478" s="3">
        <v>42501</v>
      </c>
      <c r="B1478" s="1">
        <v>101.459999</v>
      </c>
      <c r="C1478" s="1">
        <v>102.5</v>
      </c>
      <c r="D1478" s="1">
        <v>100.620003</v>
      </c>
      <c r="E1478" s="1">
        <v>102.290001</v>
      </c>
      <c r="F1478" s="1">
        <v>27068100</v>
      </c>
      <c r="G1478" s="1">
        <v>101.552305</v>
      </c>
      <c r="H1478" s="2">
        <f t="shared" si="10"/>
        <v>-4.0431492315787805E-2</v>
      </c>
      <c r="I1478" s="1">
        <f t="shared" si="11"/>
        <v>-4.0431500269958127E-2</v>
      </c>
      <c r="J1478" s="11">
        <v>-1.2116590468474372E-2</v>
      </c>
    </row>
    <row r="1479" spans="1:10" ht="13" x14ac:dyDescent="0.15">
      <c r="A1479" s="3">
        <v>42502</v>
      </c>
      <c r="B1479" s="1">
        <v>102.5</v>
      </c>
      <c r="C1479" s="1">
        <v>102.849998</v>
      </c>
      <c r="D1479" s="1">
        <v>101.129997</v>
      </c>
      <c r="E1479" s="1">
        <v>101.709999</v>
      </c>
      <c r="F1479" s="1">
        <v>11251700</v>
      </c>
      <c r="G1479" s="1">
        <v>100.97648599999999</v>
      </c>
      <c r="H1479" s="2">
        <f t="shared" si="10"/>
        <v>-5.6701729820103084E-3</v>
      </c>
      <c r="I1479" s="1">
        <f t="shared" si="11"/>
        <v>-5.6701716420913323E-3</v>
      </c>
      <c r="J1479" s="11">
        <v>5.2965935838660515E-4</v>
      </c>
    </row>
    <row r="1480" spans="1:10" ht="13" x14ac:dyDescent="0.15">
      <c r="A1480" s="3">
        <v>42503</v>
      </c>
      <c r="B1480" s="1">
        <v>101.709999</v>
      </c>
      <c r="C1480" s="1">
        <v>102.040001</v>
      </c>
      <c r="D1480" s="1">
        <v>100.360001</v>
      </c>
      <c r="E1480" s="1">
        <v>100.519997</v>
      </c>
      <c r="F1480" s="1">
        <v>9570200</v>
      </c>
      <c r="G1480" s="1">
        <v>99.795066000000006</v>
      </c>
      <c r="H1480" s="2">
        <f t="shared" si="10"/>
        <v>-1.1699950955657691E-2</v>
      </c>
      <c r="I1480" s="1">
        <f t="shared" si="11"/>
        <v>-1.1699951610516419E-2</v>
      </c>
      <c r="J1480" s="11">
        <v>-1.0450026240794608E-2</v>
      </c>
    </row>
    <row r="1481" spans="1:10" ht="13" x14ac:dyDescent="0.15">
      <c r="A1481" s="3">
        <v>42506</v>
      </c>
      <c r="B1481" s="1">
        <v>100.410004</v>
      </c>
      <c r="C1481" s="1">
        <v>100.66999800000001</v>
      </c>
      <c r="D1481" s="1">
        <v>99.370002999999997</v>
      </c>
      <c r="E1481" s="1">
        <v>100.360001</v>
      </c>
      <c r="F1481" s="1">
        <v>9113000</v>
      </c>
      <c r="G1481" s="1">
        <v>99.636223999999999</v>
      </c>
      <c r="H1481" s="2">
        <f t="shared" si="10"/>
        <v>-1.5916832946185492E-3</v>
      </c>
      <c r="I1481" s="1">
        <f t="shared" si="11"/>
        <v>-1.5916818973796462E-3</v>
      </c>
      <c r="J1481" s="11">
        <v>1.000213437218939E-2</v>
      </c>
    </row>
    <row r="1482" spans="1:10" ht="13" x14ac:dyDescent="0.15">
      <c r="A1482" s="3">
        <v>42507</v>
      </c>
      <c r="B1482" s="1">
        <v>100.790001</v>
      </c>
      <c r="C1482" s="1">
        <v>101.290001</v>
      </c>
      <c r="D1482" s="1">
        <v>99.550003000000004</v>
      </c>
      <c r="E1482" s="1">
        <v>99.940002000000007</v>
      </c>
      <c r="F1482" s="1">
        <v>8694400</v>
      </c>
      <c r="G1482" s="1">
        <v>99.219255000000004</v>
      </c>
      <c r="H1482" s="2">
        <f t="shared" si="10"/>
        <v>-4.1849242309193483E-3</v>
      </c>
      <c r="I1482" s="1">
        <f t="shared" si="11"/>
        <v>-4.1849137117038341E-3</v>
      </c>
      <c r="J1482" s="11">
        <v>-1.0204585835784763E-2</v>
      </c>
    </row>
    <row r="1483" spans="1:10" ht="13" x14ac:dyDescent="0.15">
      <c r="A1483" s="3">
        <v>42508</v>
      </c>
      <c r="B1483" s="1">
        <v>99.589995999999999</v>
      </c>
      <c r="C1483" s="1">
        <v>99.769997000000004</v>
      </c>
      <c r="D1483" s="1">
        <v>98.360000999999997</v>
      </c>
      <c r="E1483" s="1">
        <v>99</v>
      </c>
      <c r="F1483" s="1">
        <v>9323100</v>
      </c>
      <c r="G1483" s="1">
        <v>98.286030999999994</v>
      </c>
      <c r="H1483" s="2">
        <f t="shared" si="10"/>
        <v>-9.4056632098126914E-3</v>
      </c>
      <c r="I1483" s="1">
        <f t="shared" si="11"/>
        <v>-9.4056743320639711E-3</v>
      </c>
      <c r="J1483" s="11">
        <v>-1.9174750398337013E-4</v>
      </c>
    </row>
    <row r="1484" spans="1:10" ht="13" x14ac:dyDescent="0.15">
      <c r="A1484" s="3">
        <v>42509</v>
      </c>
      <c r="B1484" s="1">
        <v>98.580001999999993</v>
      </c>
      <c r="C1484" s="1">
        <v>98.610000999999997</v>
      </c>
      <c r="D1484" s="1">
        <v>97.510002</v>
      </c>
      <c r="E1484" s="1">
        <v>98.410004000000001</v>
      </c>
      <c r="F1484" s="1">
        <v>7063500</v>
      </c>
      <c r="G1484" s="1">
        <v>97.700289999999995</v>
      </c>
      <c r="H1484" s="2">
        <f t="shared" si="10"/>
        <v>-5.9595555555555487E-3</v>
      </c>
      <c r="I1484" s="1">
        <f t="shared" si="11"/>
        <v>-5.9595549239341936E-3</v>
      </c>
      <c r="J1484" s="11">
        <v>-5.2045833409945378E-3</v>
      </c>
    </row>
    <row r="1485" spans="1:10" ht="13" x14ac:dyDescent="0.15">
      <c r="A1485" s="3">
        <v>42510</v>
      </c>
      <c r="B1485" s="1">
        <v>99</v>
      </c>
      <c r="C1485" s="1">
        <v>99.93</v>
      </c>
      <c r="D1485" s="1">
        <v>98.769997000000004</v>
      </c>
      <c r="E1485" s="1">
        <v>99.779999000000004</v>
      </c>
      <c r="F1485" s="1">
        <v>7297000</v>
      </c>
      <c r="G1485" s="1">
        <v>99.060405000000003</v>
      </c>
      <c r="H1485" s="2">
        <f t="shared" si="10"/>
        <v>1.392129808266244E-2</v>
      </c>
      <c r="I1485" s="1">
        <f t="shared" si="11"/>
        <v>1.392129951712536E-2</v>
      </c>
      <c r="J1485" s="11">
        <v>3.7589650099227115E-3</v>
      </c>
    </row>
    <row r="1486" spans="1:10" ht="13" x14ac:dyDescent="0.15">
      <c r="A1486" s="3">
        <v>42513</v>
      </c>
      <c r="B1486" s="1">
        <v>99.599997999999999</v>
      </c>
      <c r="C1486" s="1">
        <v>100.33000199999999</v>
      </c>
      <c r="D1486" s="1">
        <v>99.120002999999997</v>
      </c>
      <c r="E1486" s="1">
        <v>99.18</v>
      </c>
      <c r="F1486" s="1">
        <v>5588600</v>
      </c>
      <c r="G1486" s="1">
        <v>98.464734000000007</v>
      </c>
      <c r="H1486" s="2">
        <f t="shared" si="10"/>
        <v>-6.0132191422450987E-3</v>
      </c>
      <c r="I1486" s="1">
        <f t="shared" si="11"/>
        <v>-6.013209818796883E-3</v>
      </c>
      <c r="J1486" s="11">
        <v>-4.5767600207318148E-4</v>
      </c>
    </row>
    <row r="1487" spans="1:10" ht="13" x14ac:dyDescent="0.15">
      <c r="A1487" s="3">
        <v>42514</v>
      </c>
      <c r="B1487" s="1">
        <v>99.449996999999996</v>
      </c>
      <c r="C1487" s="1">
        <v>100.040001</v>
      </c>
      <c r="D1487" s="1">
        <v>99.379997000000003</v>
      </c>
      <c r="E1487" s="1">
        <v>99.510002</v>
      </c>
      <c r="F1487" s="1">
        <v>5250800</v>
      </c>
      <c r="G1487" s="1">
        <v>98.792355000000001</v>
      </c>
      <c r="H1487" s="2">
        <f t="shared" si="10"/>
        <v>3.3273038919136239E-3</v>
      </c>
      <c r="I1487" s="1">
        <f t="shared" si="11"/>
        <v>3.3272927950020511E-3</v>
      </c>
      <c r="J1487" s="11">
        <v>1.2183270257001789E-2</v>
      </c>
    </row>
    <row r="1488" spans="1:10" ht="13" x14ac:dyDescent="0.15">
      <c r="A1488" s="3">
        <v>42515</v>
      </c>
      <c r="B1488" s="1">
        <v>99.919998000000007</v>
      </c>
      <c r="C1488" s="1">
        <v>100.800003</v>
      </c>
      <c r="D1488" s="1">
        <v>99.809997999999993</v>
      </c>
      <c r="E1488" s="1">
        <v>99.860000999999997</v>
      </c>
      <c r="F1488" s="1">
        <v>5667300</v>
      </c>
      <c r="G1488" s="1">
        <v>99.139830000000003</v>
      </c>
      <c r="H1488" s="2">
        <f t="shared" si="10"/>
        <v>3.5172243288669296E-3</v>
      </c>
      <c r="I1488" s="1">
        <f t="shared" si="11"/>
        <v>3.517225599086112E-3</v>
      </c>
      <c r="J1488" s="11">
        <v>8.2152136468683027E-3</v>
      </c>
    </row>
    <row r="1489" spans="1:10" ht="13" x14ac:dyDescent="0.15">
      <c r="A1489" s="3">
        <v>42516</v>
      </c>
      <c r="B1489" s="1">
        <v>99.889999000000003</v>
      </c>
      <c r="C1489" s="1">
        <v>100.489998</v>
      </c>
      <c r="D1489" s="1">
        <v>99.57</v>
      </c>
      <c r="E1489" s="1">
        <v>99.809997999999993</v>
      </c>
      <c r="F1489" s="1">
        <v>3852600</v>
      </c>
      <c r="G1489" s="1">
        <v>99.090187</v>
      </c>
      <c r="H1489" s="2">
        <f t="shared" si="10"/>
        <v>-5.007310184185137E-4</v>
      </c>
      <c r="I1489" s="1">
        <f t="shared" si="11"/>
        <v>-5.0073719109668851E-4</v>
      </c>
      <c r="J1489" s="11">
        <v>-1.3007700916717151E-3</v>
      </c>
    </row>
    <row r="1490" spans="1:10" ht="13" x14ac:dyDescent="0.15">
      <c r="A1490" s="3">
        <v>42517</v>
      </c>
      <c r="B1490" s="1">
        <v>99.809997999999993</v>
      </c>
      <c r="C1490" s="1">
        <v>100.529999</v>
      </c>
      <c r="D1490" s="1">
        <v>99.809997999999993</v>
      </c>
      <c r="E1490" s="1">
        <v>100.290001</v>
      </c>
      <c r="F1490" s="1">
        <v>4589100</v>
      </c>
      <c r="G1490" s="1">
        <v>99.566728999999995</v>
      </c>
      <c r="H1490" s="2">
        <f t="shared" si="10"/>
        <v>4.8091675144609327E-3</v>
      </c>
      <c r="I1490" s="1">
        <f t="shared" si="11"/>
        <v>4.8091744947458314E-3</v>
      </c>
      <c r="J1490" s="11">
        <v>2.5202440822441165E-3</v>
      </c>
    </row>
    <row r="1491" spans="1:10" ht="13" x14ac:dyDescent="0.15">
      <c r="A1491" s="3">
        <v>42521</v>
      </c>
      <c r="B1491" s="1">
        <v>99.849997999999999</v>
      </c>
      <c r="C1491" s="1">
        <v>99.889999000000003</v>
      </c>
      <c r="D1491" s="1">
        <v>98.57</v>
      </c>
      <c r="E1491" s="1">
        <v>99.220000999999996</v>
      </c>
      <c r="F1491" s="1">
        <v>10396200</v>
      </c>
      <c r="G1491" s="1">
        <v>98.504446000000002</v>
      </c>
      <c r="H1491" s="2">
        <f t="shared" si="10"/>
        <v>-1.0669059620410287E-2</v>
      </c>
      <c r="I1491" s="1">
        <f t="shared" si="11"/>
        <v>-1.0669055925298035E-2</v>
      </c>
      <c r="J1491" s="11">
        <v>-4.8128695686056773E-3</v>
      </c>
    </row>
    <row r="1492" spans="1:10" ht="13" x14ac:dyDescent="0.15">
      <c r="A1492" s="3">
        <v>42522</v>
      </c>
      <c r="B1492" s="1">
        <v>98.669998000000007</v>
      </c>
      <c r="C1492" s="1">
        <v>98.989998</v>
      </c>
      <c r="D1492" s="1">
        <v>97.730002999999996</v>
      </c>
      <c r="E1492" s="1">
        <v>98.519997000000004</v>
      </c>
      <c r="F1492" s="1">
        <v>7243900</v>
      </c>
      <c r="G1492" s="1">
        <v>97.809489999999997</v>
      </c>
      <c r="H1492" s="2">
        <f t="shared" si="10"/>
        <v>-7.0550694713255721E-3</v>
      </c>
      <c r="I1492" s="1">
        <f t="shared" si="11"/>
        <v>-7.0550724177465534E-3</v>
      </c>
      <c r="J1492" s="11">
        <v>1.3890326236542096E-4</v>
      </c>
    </row>
    <row r="1493" spans="1:10" ht="13" x14ac:dyDescent="0.15">
      <c r="A1493" s="3">
        <v>42523</v>
      </c>
      <c r="B1493" s="1">
        <v>98.07</v>
      </c>
      <c r="C1493" s="1">
        <v>98.720000999999996</v>
      </c>
      <c r="D1493" s="1">
        <v>97.870002999999997</v>
      </c>
      <c r="E1493" s="1">
        <v>98.720000999999996</v>
      </c>
      <c r="F1493" s="1">
        <v>4830100</v>
      </c>
      <c r="G1493" s="1">
        <v>98.008052000000006</v>
      </c>
      <c r="H1493" s="2">
        <f t="shared" si="10"/>
        <v>2.0300853236931457E-3</v>
      </c>
      <c r="I1493" s="1">
        <f t="shared" si="11"/>
        <v>2.030089309329899E-3</v>
      </c>
      <c r="J1493" s="11">
        <v>2.7482595360036931E-3</v>
      </c>
    </row>
    <row r="1494" spans="1:10" ht="13" x14ac:dyDescent="0.15">
      <c r="A1494" s="3">
        <v>42524</v>
      </c>
      <c r="B1494" s="1">
        <v>98.660004000000001</v>
      </c>
      <c r="C1494" s="1">
        <v>98.919998000000007</v>
      </c>
      <c r="D1494" s="1">
        <v>97.730002999999996</v>
      </c>
      <c r="E1494" s="1">
        <v>98.75</v>
      </c>
      <c r="F1494" s="1">
        <v>6857500</v>
      </c>
      <c r="G1494" s="1">
        <v>98.037834000000004</v>
      </c>
      <c r="H1494" s="2">
        <f t="shared" si="10"/>
        <v>3.0387965656527557E-4</v>
      </c>
      <c r="I1494" s="1">
        <f t="shared" si="11"/>
        <v>3.0387299198638605E-4</v>
      </c>
      <c r="J1494" s="11">
        <v>-1.7658375467969024E-3</v>
      </c>
    </row>
    <row r="1495" spans="1:10" ht="13" x14ac:dyDescent="0.15">
      <c r="A1495" s="3">
        <v>42527</v>
      </c>
      <c r="B1495" s="1">
        <v>98.959998999999996</v>
      </c>
      <c r="C1495" s="1">
        <v>99.120002999999997</v>
      </c>
      <c r="D1495" s="1">
        <v>98.470000999999996</v>
      </c>
      <c r="E1495" s="1">
        <v>98.779999000000004</v>
      </c>
      <c r="F1495" s="1">
        <v>4986600</v>
      </c>
      <c r="G1495" s="1">
        <v>98.067616999999998</v>
      </c>
      <c r="H1495" s="2">
        <f t="shared" si="10"/>
        <v>3.0378734177218897E-4</v>
      </c>
      <c r="I1495" s="1">
        <f t="shared" si="11"/>
        <v>3.0379088138559636E-4</v>
      </c>
      <c r="J1495" s="11">
        <v>6.3609336129314955E-3</v>
      </c>
    </row>
    <row r="1496" spans="1:10" ht="13" x14ac:dyDescent="0.15">
      <c r="A1496" s="3">
        <v>42528</v>
      </c>
      <c r="B1496" s="1">
        <v>99</v>
      </c>
      <c r="C1496" s="1">
        <v>99.040001000000004</v>
      </c>
      <c r="D1496" s="1">
        <v>98.32</v>
      </c>
      <c r="E1496" s="1">
        <v>98.349997999999999</v>
      </c>
      <c r="F1496" s="1">
        <v>5608400</v>
      </c>
      <c r="G1496" s="1">
        <v>97.640718000000007</v>
      </c>
      <c r="H1496" s="2">
        <f t="shared" si="10"/>
        <v>-4.353118084157951E-3</v>
      </c>
      <c r="I1496" s="1">
        <f t="shared" si="11"/>
        <v>-4.3531087331304449E-3</v>
      </c>
      <c r="J1496" s="11">
        <v>1.0016121310193302E-3</v>
      </c>
    </row>
    <row r="1497" spans="1:10" ht="13" x14ac:dyDescent="0.15">
      <c r="A1497" s="3">
        <v>42529</v>
      </c>
      <c r="B1497" s="1">
        <v>98.489998</v>
      </c>
      <c r="C1497" s="1">
        <v>98.82</v>
      </c>
      <c r="D1497" s="1">
        <v>97.699996999999996</v>
      </c>
      <c r="E1497" s="1">
        <v>98.040001000000004</v>
      </c>
      <c r="F1497" s="1">
        <v>5466200</v>
      </c>
      <c r="G1497" s="1">
        <v>97.332955999999996</v>
      </c>
      <c r="H1497" s="2">
        <f t="shared" si="10"/>
        <v>-3.1519776950071281E-3</v>
      </c>
      <c r="I1497" s="1">
        <f t="shared" si="11"/>
        <v>-3.1519841957738468E-3</v>
      </c>
      <c r="J1497" s="11">
        <v>3.7222901306929184E-3</v>
      </c>
    </row>
    <row r="1498" spans="1:10" ht="13" x14ac:dyDescent="0.15">
      <c r="A1498" s="3">
        <v>42530</v>
      </c>
      <c r="B1498" s="1">
        <v>97.82</v>
      </c>
      <c r="C1498" s="1">
        <v>97.93</v>
      </c>
      <c r="D1498" s="1">
        <v>97.099997999999999</v>
      </c>
      <c r="E1498" s="1">
        <v>97.839995999999999</v>
      </c>
      <c r="F1498" s="1">
        <v>5379400</v>
      </c>
      <c r="G1498" s="1">
        <v>97.134393000000003</v>
      </c>
      <c r="H1498" s="2">
        <f t="shared" si="10"/>
        <v>-2.0400346589144205E-3</v>
      </c>
      <c r="I1498" s="1">
        <f t="shared" si="11"/>
        <v>-2.0400387305610336E-3</v>
      </c>
      <c r="J1498" s="11">
        <v>-1.1030976942348687E-3</v>
      </c>
    </row>
    <row r="1499" spans="1:10" ht="13" x14ac:dyDescent="0.15">
      <c r="A1499" s="3">
        <v>42531</v>
      </c>
      <c r="B1499" s="1">
        <v>97.150002000000001</v>
      </c>
      <c r="C1499" s="1">
        <v>97.709998999999996</v>
      </c>
      <c r="D1499" s="1">
        <v>96.779999000000004</v>
      </c>
      <c r="E1499" s="1">
        <v>97.339995999999999</v>
      </c>
      <c r="F1499" s="1">
        <v>7204400</v>
      </c>
      <c r="G1499" s="1">
        <v>96.637998999999994</v>
      </c>
      <c r="H1499" s="2">
        <f t="shared" si="10"/>
        <v>-5.1103845098276575E-3</v>
      </c>
      <c r="I1499" s="1">
        <f t="shared" si="11"/>
        <v>-5.1103835075183854E-3</v>
      </c>
      <c r="J1499" s="11">
        <v>-6.6637946924713162E-3</v>
      </c>
    </row>
    <row r="1500" spans="1:10" ht="13" x14ac:dyDescent="0.15">
      <c r="A1500" s="3">
        <v>42534</v>
      </c>
      <c r="B1500" s="1">
        <v>96.75</v>
      </c>
      <c r="C1500" s="1">
        <v>98.980002999999996</v>
      </c>
      <c r="D1500" s="1">
        <v>96.699996999999996</v>
      </c>
      <c r="E1500" s="1">
        <v>97.57</v>
      </c>
      <c r="F1500" s="1">
        <v>8766300</v>
      </c>
      <c r="G1500" s="1">
        <v>96.866343999999998</v>
      </c>
      <c r="H1500" s="2">
        <f t="shared" si="10"/>
        <v>2.3628930496359776E-3</v>
      </c>
      <c r="I1500" s="1">
        <f t="shared" si="11"/>
        <v>2.3628903988378784E-3</v>
      </c>
      <c r="J1500" s="11">
        <v>-7.43671103879779E-3</v>
      </c>
    </row>
    <row r="1501" spans="1:10" ht="13" x14ac:dyDescent="0.15">
      <c r="A1501" s="3">
        <v>42535</v>
      </c>
      <c r="B1501" s="1">
        <v>97.199996999999996</v>
      </c>
      <c r="C1501" s="1">
        <v>98.550003000000004</v>
      </c>
      <c r="D1501" s="1">
        <v>97.18</v>
      </c>
      <c r="E1501" s="1">
        <v>98.400002000000001</v>
      </c>
      <c r="F1501" s="1">
        <v>6125700</v>
      </c>
      <c r="G1501" s="1">
        <v>97.690359999999998</v>
      </c>
      <c r="H1501" s="2">
        <f t="shared" si="10"/>
        <v>8.5067336271395667E-3</v>
      </c>
      <c r="I1501" s="1">
        <f t="shared" si="11"/>
        <v>8.5067317085901414E-3</v>
      </c>
      <c r="J1501" s="11">
        <v>-3.2516691670716642E-3</v>
      </c>
    </row>
    <row r="1502" spans="1:10" ht="13" x14ac:dyDescent="0.15">
      <c r="A1502" s="3">
        <v>42536</v>
      </c>
      <c r="B1502" s="1">
        <v>98.190002000000007</v>
      </c>
      <c r="C1502" s="1">
        <v>99</v>
      </c>
      <c r="D1502" s="1">
        <v>98.190002000000007</v>
      </c>
      <c r="E1502" s="1">
        <v>98.269997000000004</v>
      </c>
      <c r="F1502" s="1">
        <v>6663200</v>
      </c>
      <c r="G1502" s="1">
        <v>97.561293000000006</v>
      </c>
      <c r="H1502" s="2">
        <f t="shared" si="10"/>
        <v>-1.3211889975367789E-3</v>
      </c>
      <c r="I1502" s="1">
        <f t="shared" si="11"/>
        <v>-1.3211846081843904E-3</v>
      </c>
      <c r="J1502" s="11">
        <v>-1.9604380351405611E-3</v>
      </c>
    </row>
    <row r="1503" spans="1:10" ht="13" x14ac:dyDescent="0.15">
      <c r="A1503" s="3">
        <v>42537</v>
      </c>
      <c r="B1503" s="1">
        <v>97.800003000000004</v>
      </c>
      <c r="C1503" s="1">
        <v>98.629997000000003</v>
      </c>
      <c r="D1503" s="1">
        <v>96.860000999999997</v>
      </c>
      <c r="E1503" s="1">
        <v>98.379997000000003</v>
      </c>
      <c r="F1503" s="1">
        <v>7129700</v>
      </c>
      <c r="G1503" s="1">
        <v>97.670500000000004</v>
      </c>
      <c r="H1503" s="2">
        <f t="shared" si="10"/>
        <v>1.1193650489273897E-3</v>
      </c>
      <c r="I1503" s="1">
        <f t="shared" si="11"/>
        <v>1.1193681084156789E-3</v>
      </c>
      <c r="J1503" s="11">
        <v>5.2680722703605815E-3</v>
      </c>
    </row>
    <row r="1504" spans="1:10" ht="13" x14ac:dyDescent="0.15">
      <c r="A1504" s="3">
        <v>42538</v>
      </c>
      <c r="B1504" s="1">
        <v>98.410004000000001</v>
      </c>
      <c r="C1504" s="1">
        <v>99.139999000000003</v>
      </c>
      <c r="D1504" s="1">
        <v>98.269997000000004</v>
      </c>
      <c r="E1504" s="1">
        <v>99</v>
      </c>
      <c r="F1504" s="1">
        <v>8959400</v>
      </c>
      <c r="G1504" s="1">
        <v>98.286030999999994</v>
      </c>
      <c r="H1504" s="2">
        <f t="shared" si="10"/>
        <v>6.3021246077085867E-3</v>
      </c>
      <c r="I1504" s="1">
        <f t="shared" si="11"/>
        <v>6.30211783496542E-3</v>
      </c>
      <c r="J1504" s="11">
        <v>-3.2673052807603142E-3</v>
      </c>
    </row>
    <row r="1505" spans="1:10" ht="13" x14ac:dyDescent="0.15">
      <c r="A1505" s="3">
        <v>42541</v>
      </c>
      <c r="B1505" s="1">
        <v>100.08000199999999</v>
      </c>
      <c r="C1505" s="1">
        <v>100.959999</v>
      </c>
      <c r="D1505" s="1">
        <v>99.5</v>
      </c>
      <c r="E1505" s="1">
        <v>99.57</v>
      </c>
      <c r="F1505" s="1">
        <v>8268600</v>
      </c>
      <c r="G1505" s="1">
        <v>98.851920000000007</v>
      </c>
      <c r="H1505" s="2">
        <f t="shared" si="10"/>
        <v>5.7575757575756888E-3</v>
      </c>
      <c r="I1505" s="1">
        <f t="shared" si="11"/>
        <v>5.7575730166580111E-3</v>
      </c>
      <c r="J1505" s="11">
        <v>7.3384896558696547E-3</v>
      </c>
    </row>
    <row r="1506" spans="1:10" ht="13" x14ac:dyDescent="0.15">
      <c r="A1506" s="3">
        <v>42542</v>
      </c>
      <c r="B1506" s="1">
        <v>99.730002999999996</v>
      </c>
      <c r="C1506" s="1">
        <v>99.790001000000004</v>
      </c>
      <c r="D1506" s="1">
        <v>98.769997000000004</v>
      </c>
      <c r="E1506" s="1">
        <v>98.82</v>
      </c>
      <c r="F1506" s="1">
        <v>5202500</v>
      </c>
      <c r="G1506" s="1">
        <v>98.107328999999993</v>
      </c>
      <c r="H1506" s="2">
        <f t="shared" si="10"/>
        <v>-7.5323892738776745E-3</v>
      </c>
      <c r="I1506" s="1">
        <f t="shared" si="11"/>
        <v>-7.5323878382940251E-3</v>
      </c>
      <c r="J1506" s="11">
        <v>1.3963219726308939E-3</v>
      </c>
    </row>
    <row r="1507" spans="1:10" ht="13" x14ac:dyDescent="0.15">
      <c r="A1507" s="3">
        <v>42543</v>
      </c>
      <c r="B1507" s="1">
        <v>99.080001999999993</v>
      </c>
      <c r="C1507" s="1">
        <v>99.620002999999997</v>
      </c>
      <c r="D1507" s="1">
        <v>98.699996999999996</v>
      </c>
      <c r="E1507" s="1">
        <v>98.790001000000004</v>
      </c>
      <c r="F1507" s="1">
        <v>4948900</v>
      </c>
      <c r="G1507" s="1">
        <v>98.077546999999996</v>
      </c>
      <c r="H1507" s="2">
        <f t="shared" si="10"/>
        <v>-3.0357215138625233E-4</v>
      </c>
      <c r="I1507" s="1">
        <f t="shared" si="11"/>
        <v>-3.0356549611086967E-4</v>
      </c>
      <c r="J1507" s="11">
        <v>-2.7426320371066655E-3</v>
      </c>
    </row>
    <row r="1508" spans="1:10" ht="13" x14ac:dyDescent="0.15">
      <c r="A1508" s="3">
        <v>42544</v>
      </c>
      <c r="B1508" s="1">
        <v>99.440002000000007</v>
      </c>
      <c r="C1508" s="1">
        <v>99.620002999999997</v>
      </c>
      <c r="D1508" s="1">
        <v>98.610000999999997</v>
      </c>
      <c r="E1508" s="1">
        <v>99.019997000000004</v>
      </c>
      <c r="F1508" s="1">
        <v>5826100</v>
      </c>
      <c r="G1508" s="1">
        <v>98.305884000000006</v>
      </c>
      <c r="H1508" s="2">
        <f t="shared" si="10"/>
        <v>2.3281303540021209E-3</v>
      </c>
      <c r="I1508" s="1">
        <f t="shared" si="11"/>
        <v>2.3281271502437807E-3</v>
      </c>
      <c r="J1508" s="11">
        <v>1.2948789733892976E-2</v>
      </c>
    </row>
    <row r="1509" spans="1:10" ht="13" x14ac:dyDescent="0.15">
      <c r="A1509" s="3">
        <v>42545</v>
      </c>
      <c r="B1509" s="1">
        <v>96.010002</v>
      </c>
      <c r="C1509" s="1">
        <v>97.279999000000004</v>
      </c>
      <c r="D1509" s="1">
        <v>95.139999000000003</v>
      </c>
      <c r="E1509" s="1">
        <v>95.720000999999996</v>
      </c>
      <c r="F1509" s="1">
        <v>15079900</v>
      </c>
      <c r="G1509" s="1">
        <v>95.029686999999996</v>
      </c>
      <c r="H1509" s="2">
        <f t="shared" si="10"/>
        <v>-3.3326561300542228E-2</v>
      </c>
      <c r="I1509" s="1">
        <f t="shared" si="11"/>
        <v>-3.3326560595294687E-2</v>
      </c>
      <c r="J1509" s="11">
        <v>-3.3885843511539719E-2</v>
      </c>
    </row>
    <row r="1510" spans="1:10" ht="13" x14ac:dyDescent="0.15">
      <c r="A1510" s="3">
        <v>42548</v>
      </c>
      <c r="B1510" s="1">
        <v>94.910004000000001</v>
      </c>
      <c r="C1510" s="1">
        <v>95.230002999999996</v>
      </c>
      <c r="D1510" s="1">
        <v>94</v>
      </c>
      <c r="E1510" s="1">
        <v>94.379997000000003</v>
      </c>
      <c r="F1510" s="1">
        <v>9438400</v>
      </c>
      <c r="G1510" s="1">
        <v>93.699347000000003</v>
      </c>
      <c r="H1510" s="2">
        <f t="shared" si="10"/>
        <v>-1.3999205871299493E-2</v>
      </c>
      <c r="I1510" s="1">
        <f t="shared" si="11"/>
        <v>-1.399920426971408E-2</v>
      </c>
      <c r="J1510" s="11">
        <v>-1.4971180552562422E-2</v>
      </c>
    </row>
    <row r="1511" spans="1:10" ht="13" x14ac:dyDescent="0.15">
      <c r="A1511" s="3">
        <v>42549</v>
      </c>
      <c r="B1511" s="1">
        <v>95.459998999999996</v>
      </c>
      <c r="C1511" s="1">
        <v>96.279999000000004</v>
      </c>
      <c r="D1511" s="1">
        <v>95.139999000000003</v>
      </c>
      <c r="E1511" s="1">
        <v>96.050003000000004</v>
      </c>
      <c r="F1511" s="1">
        <v>7143100</v>
      </c>
      <c r="G1511" s="1">
        <v>95.357309000000001</v>
      </c>
      <c r="H1511" s="2">
        <f t="shared" si="10"/>
        <v>1.7694490920570814E-2</v>
      </c>
      <c r="I1511" s="1">
        <f t="shared" si="11"/>
        <v>1.7694488308440375E-2</v>
      </c>
      <c r="J1511" s="11">
        <v>1.572209411209648E-2</v>
      </c>
    </row>
    <row r="1512" spans="1:10" ht="13" x14ac:dyDescent="0.15">
      <c r="A1512" s="3">
        <v>42550</v>
      </c>
      <c r="B1512" s="1">
        <v>96.910004000000001</v>
      </c>
      <c r="C1512" s="1">
        <v>97.290001000000004</v>
      </c>
      <c r="D1512" s="1">
        <v>96.279999000000004</v>
      </c>
      <c r="E1512" s="1">
        <v>96.980002999999996</v>
      </c>
      <c r="F1512" s="1">
        <v>6563600</v>
      </c>
      <c r="G1512" s="1">
        <v>96.280602999999999</v>
      </c>
      <c r="H1512" s="2">
        <f t="shared" si="10"/>
        <v>9.6824567511985659E-3</v>
      </c>
      <c r="I1512" s="1">
        <f t="shared" si="11"/>
        <v>9.6824670251548159E-3</v>
      </c>
      <c r="J1512" s="11">
        <v>1.6367809392829554E-2</v>
      </c>
    </row>
    <row r="1513" spans="1:10" ht="13" x14ac:dyDescent="0.15">
      <c r="A1513" s="3">
        <v>42551</v>
      </c>
      <c r="B1513" s="1">
        <v>97.099997999999999</v>
      </c>
      <c r="C1513" s="1">
        <v>98.07</v>
      </c>
      <c r="D1513" s="1">
        <v>96.879997000000003</v>
      </c>
      <c r="E1513" s="1">
        <v>97.82</v>
      </c>
      <c r="F1513" s="1">
        <v>7189500</v>
      </c>
      <c r="G1513" s="1">
        <v>97.114541000000003</v>
      </c>
      <c r="H1513" s="2">
        <f t="shared" si="10"/>
        <v>8.6615485050046542E-3</v>
      </c>
      <c r="I1513" s="1">
        <f t="shared" si="11"/>
        <v>8.6615369452973136E-3</v>
      </c>
      <c r="J1513" s="11">
        <v>1.3298378050492903E-2</v>
      </c>
    </row>
    <row r="1514" spans="1:10" ht="13" x14ac:dyDescent="0.15">
      <c r="H1514" s="2">
        <f>MIN(I3:I1513)</f>
        <v>-9.170846727989633E-2</v>
      </c>
      <c r="I1514" s="1">
        <f>AVERAGE(I3:I1513)</f>
        <v>8.9770989976698272E-4</v>
      </c>
    </row>
    <row r="1515" spans="1:10" ht="13" x14ac:dyDescent="0.15">
      <c r="F1515" s="1" t="s">
        <v>29</v>
      </c>
      <c r="G1515" s="1">
        <f>(I1514-0)/I1515</f>
        <v>6.5387929712934084E-2</v>
      </c>
      <c r="H1515" s="2">
        <f>MAX(I3:I1513)</f>
        <v>7.6301814980747382E-2</v>
      </c>
      <c r="I1515" s="1">
        <f>STDEVP(I3:I1513)</f>
        <v>1.3728984901465858E-2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T1515"/>
  <sheetViews>
    <sheetView topLeftCell="H1" workbookViewId="0">
      <selection activeCell="L33" sqref="L33"/>
    </sheetView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</row>
    <row r="2" spans="1:17" ht="15.75" customHeight="1" x14ac:dyDescent="0.15">
      <c r="A2" s="3">
        <v>40359</v>
      </c>
      <c r="B2" s="1">
        <v>454.96079200000003</v>
      </c>
      <c r="C2" s="1">
        <v>457.83079700000002</v>
      </c>
      <c r="D2" s="1">
        <v>444.720753</v>
      </c>
      <c r="E2" s="1">
        <v>444.95076899999998</v>
      </c>
      <c r="F2" s="1">
        <v>7233400</v>
      </c>
      <c r="G2" s="1">
        <v>222.253131</v>
      </c>
      <c r="H2" s="2"/>
      <c r="I2" s="1" t="s">
        <v>46</v>
      </c>
      <c r="J2" s="11" t="s">
        <v>66</v>
      </c>
    </row>
    <row r="3" spans="1:17" ht="15.75" customHeight="1" x14ac:dyDescent="0.15">
      <c r="A3" s="3">
        <v>40360</v>
      </c>
      <c r="B3" s="1">
        <v>445.29075399999999</v>
      </c>
      <c r="C3" s="1">
        <v>448.40076099999999</v>
      </c>
      <c r="D3" s="1">
        <v>433.63073700000001</v>
      </c>
      <c r="E3" s="1">
        <v>439.49076500000001</v>
      </c>
      <c r="F3" s="1">
        <v>7053500</v>
      </c>
      <c r="G3" s="1">
        <v>219.525857</v>
      </c>
      <c r="H3" s="2">
        <f t="shared" ref="H3:H257" si="0">(E3-E2)/E2</f>
        <v>-1.2271029472026757E-2</v>
      </c>
      <c r="I3" s="1">
        <f t="shared" ref="I3:I257" si="1">(G3-G2)/G2</f>
        <v>-1.2271026229097282E-2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441.62076200000001</v>
      </c>
      <c r="C4" s="1">
        <v>442.28075999999999</v>
      </c>
      <c r="D4" s="1">
        <v>436.00073700000002</v>
      </c>
      <c r="E4" s="1">
        <v>436.55073499999997</v>
      </c>
      <c r="F4" s="1">
        <v>3886400</v>
      </c>
      <c r="G4" s="1">
        <v>218.05731</v>
      </c>
      <c r="H4" s="2">
        <f t="shared" si="0"/>
        <v>-6.6896286205241099E-3</v>
      </c>
      <c r="I4" s="1">
        <f t="shared" si="1"/>
        <v>-6.6896310989005767E-3</v>
      </c>
      <c r="J4" s="11">
        <v>-4.7315346275111679E-3</v>
      </c>
    </row>
    <row r="5" spans="1:17" ht="15.75" customHeight="1" x14ac:dyDescent="0.15">
      <c r="A5" s="3">
        <v>40365</v>
      </c>
      <c r="B5" s="1">
        <v>444.00074799999999</v>
      </c>
      <c r="C5" s="1">
        <v>447.67077</v>
      </c>
      <c r="D5" s="1">
        <v>433.63073700000001</v>
      </c>
      <c r="E5" s="1">
        <v>436.070761</v>
      </c>
      <c r="F5" s="1">
        <v>5139300</v>
      </c>
      <c r="G5" s="1">
        <v>217.81756300000001</v>
      </c>
      <c r="H5" s="2">
        <f t="shared" si="0"/>
        <v>-1.0994689998631434E-3</v>
      </c>
      <c r="I5" s="1">
        <f t="shared" si="1"/>
        <v>-1.0994678417338734E-3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438.31075800000002</v>
      </c>
      <c r="C6" s="1">
        <v>451.29077000000001</v>
      </c>
      <c r="D6" s="1">
        <v>435.38074499999999</v>
      </c>
      <c r="E6" s="1">
        <v>450.20076</v>
      </c>
      <c r="F6" s="1">
        <v>6282800</v>
      </c>
      <c r="G6" s="1">
        <v>224.87550400000001</v>
      </c>
      <c r="H6" s="2">
        <f t="shared" si="0"/>
        <v>3.2402995714725297E-2</v>
      </c>
      <c r="I6" s="1">
        <f t="shared" si="1"/>
        <v>3.2402993141558561E-2</v>
      </c>
      <c r="J6" s="11">
        <v>2.8188717304443212E-2</v>
      </c>
      <c r="L6" t="s">
        <v>69</v>
      </c>
      <c r="M6">
        <v>0.553928613584737</v>
      </c>
    </row>
    <row r="7" spans="1:17" ht="15.75" customHeight="1" x14ac:dyDescent="0.15">
      <c r="A7" s="3">
        <v>40367</v>
      </c>
      <c r="B7" s="1">
        <v>453.550769</v>
      </c>
      <c r="C7" s="1">
        <v>457.33079099999998</v>
      </c>
      <c r="D7" s="1">
        <v>449.66077899999999</v>
      </c>
      <c r="E7" s="1">
        <v>456.56079399999999</v>
      </c>
      <c r="F7" s="1">
        <v>5357700</v>
      </c>
      <c r="G7" s="1">
        <v>228.052345</v>
      </c>
      <c r="H7" s="2">
        <f t="shared" si="0"/>
        <v>1.4127106315857807E-2</v>
      </c>
      <c r="I7" s="1">
        <f t="shared" si="1"/>
        <v>1.4127110083097338E-2</v>
      </c>
      <c r="J7" s="11">
        <v>1.2048970157230403E-2</v>
      </c>
      <c r="L7" t="s">
        <v>70</v>
      </c>
      <c r="M7">
        <v>0.30683690894790888</v>
      </c>
    </row>
    <row r="8" spans="1:17" ht="15.75" customHeight="1" x14ac:dyDescent="0.15">
      <c r="A8" s="3">
        <v>40368</v>
      </c>
      <c r="B8" s="1">
        <v>471.96079600000002</v>
      </c>
      <c r="C8" s="1">
        <v>473.26081900000003</v>
      </c>
      <c r="D8" s="1">
        <v>462.780778</v>
      </c>
      <c r="E8" s="1">
        <v>467.49078800000001</v>
      </c>
      <c r="F8" s="1">
        <v>8695400</v>
      </c>
      <c r="G8" s="1">
        <v>233.51188200000001</v>
      </c>
      <c r="H8" s="2">
        <f t="shared" si="0"/>
        <v>2.3939843595067917E-2</v>
      </c>
      <c r="I8" s="1">
        <f t="shared" si="1"/>
        <v>2.3939841530680211E-2</v>
      </c>
      <c r="J8" s="11">
        <v>5.8230690296266182E-3</v>
      </c>
      <c r="L8" t="s">
        <v>71</v>
      </c>
      <c r="M8">
        <v>0.306377556336211</v>
      </c>
    </row>
    <row r="9" spans="1:17" ht="15.75" customHeight="1" x14ac:dyDescent="0.15">
      <c r="A9" s="3">
        <v>40371</v>
      </c>
      <c r="B9" s="1">
        <v>472.37080600000002</v>
      </c>
      <c r="C9" s="1">
        <v>479.44082800000001</v>
      </c>
      <c r="D9" s="1">
        <v>471.08079900000001</v>
      </c>
      <c r="E9" s="1">
        <v>475.83081499999997</v>
      </c>
      <c r="F9" s="1">
        <v>6693700</v>
      </c>
      <c r="G9" s="1">
        <v>237.67773</v>
      </c>
      <c r="H9" s="2">
        <f t="shared" si="0"/>
        <v>1.7839981480020015E-2</v>
      </c>
      <c r="I9" s="1">
        <f t="shared" si="1"/>
        <v>1.7839982977825439E-2</v>
      </c>
      <c r="J9" s="11">
        <v>1.7885081253048965E-3</v>
      </c>
      <c r="L9" t="s">
        <v>72</v>
      </c>
      <c r="M9">
        <v>1.3323978433681639E-2</v>
      </c>
    </row>
    <row r="10" spans="1:17" ht="15.75" customHeight="1" thickBot="1" x14ac:dyDescent="0.2">
      <c r="A10" s="3">
        <v>40372</v>
      </c>
      <c r="B10" s="1">
        <v>482.25082600000002</v>
      </c>
      <c r="C10" s="1">
        <v>492.99083999999999</v>
      </c>
      <c r="D10" s="1">
        <v>480.28082000000001</v>
      </c>
      <c r="E10" s="1">
        <v>489.20083299999999</v>
      </c>
      <c r="F10" s="1">
        <v>7982300</v>
      </c>
      <c r="G10" s="1">
        <v>244.35606000000001</v>
      </c>
      <c r="H10" s="2">
        <f t="shared" si="0"/>
        <v>2.8098260092718073E-2</v>
      </c>
      <c r="I10" s="1">
        <f t="shared" si="1"/>
        <v>2.8098257249427688E-2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489.880833</v>
      </c>
      <c r="C11" s="1">
        <v>493.83083199999999</v>
      </c>
      <c r="D11" s="1">
        <v>486.46082899999999</v>
      </c>
      <c r="E11" s="1">
        <v>491.340847</v>
      </c>
      <c r="F11" s="1">
        <v>6259300</v>
      </c>
      <c r="G11" s="1">
        <v>245.42499799999999</v>
      </c>
      <c r="H11" s="2">
        <f t="shared" si="0"/>
        <v>4.3745101308934357E-3</v>
      </c>
      <c r="I11" s="1">
        <f t="shared" si="1"/>
        <v>4.3745098852877818E-3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491.73085400000002</v>
      </c>
      <c r="C12" s="1">
        <v>494.70084200000002</v>
      </c>
      <c r="D12" s="1">
        <v>482.68083799999999</v>
      </c>
      <c r="E12" s="1">
        <v>494.02084200000002</v>
      </c>
      <c r="F12" s="1">
        <v>9752800</v>
      </c>
      <c r="G12" s="1">
        <v>246.76365699999999</v>
      </c>
      <c r="H12" s="2">
        <f t="shared" si="0"/>
        <v>5.4544518664861163E-3</v>
      </c>
      <c r="I12" s="1">
        <f t="shared" si="1"/>
        <v>5.4544525248402245E-3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469.12081000000001</v>
      </c>
      <c r="C13" s="1">
        <v>470.56082099999998</v>
      </c>
      <c r="D13" s="1">
        <v>459.52079700000002</v>
      </c>
      <c r="E13" s="1">
        <v>459.610793</v>
      </c>
      <c r="F13" s="1">
        <v>15708200</v>
      </c>
      <c r="G13" s="1">
        <v>229.57582099999999</v>
      </c>
      <c r="H13" s="2">
        <f t="shared" si="0"/>
        <v>-6.9653030954511863E-2</v>
      </c>
      <c r="I13" s="1">
        <f t="shared" si="1"/>
        <v>-6.9653028363086733E-2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461.01079900000002</v>
      </c>
      <c r="C14" s="1">
        <v>469.65080499999999</v>
      </c>
      <c r="D14" s="1">
        <v>457.52077100000002</v>
      </c>
      <c r="E14" s="1">
        <v>466.18081000000001</v>
      </c>
      <c r="F14" s="1">
        <v>9134700</v>
      </c>
      <c r="G14" s="1">
        <v>232.85754700000001</v>
      </c>
      <c r="H14" s="2">
        <f t="shared" si="0"/>
        <v>1.4294740463155327E-2</v>
      </c>
      <c r="I14" s="1">
        <f t="shared" si="1"/>
        <v>1.4294737075120904E-2</v>
      </c>
      <c r="J14" s="11">
        <v>5.5981241462810813E-3</v>
      </c>
      <c r="L14" t="s">
        <v>75</v>
      </c>
      <c r="M14">
        <v>1</v>
      </c>
      <c r="N14">
        <v>0.11858486164775717</v>
      </c>
      <c r="O14">
        <v>0.11858486164775717</v>
      </c>
      <c r="P14">
        <v>667.97684640078273</v>
      </c>
      <c r="Q14">
        <v>3.0113034239725724E-122</v>
      </c>
    </row>
    <row r="15" spans="1:17" ht="15.75" customHeight="1" x14ac:dyDescent="0.15">
      <c r="A15" s="3">
        <v>40379</v>
      </c>
      <c r="B15" s="1">
        <v>461.03080199999999</v>
      </c>
      <c r="C15" s="1">
        <v>482.99083400000001</v>
      </c>
      <c r="D15" s="1">
        <v>460.60079000000002</v>
      </c>
      <c r="E15" s="1">
        <v>481.59082899999999</v>
      </c>
      <c r="F15" s="1">
        <v>8139300</v>
      </c>
      <c r="G15" s="1">
        <v>240.55485899999999</v>
      </c>
      <c r="H15" s="2">
        <f t="shared" si="0"/>
        <v>3.3055884475381936E-2</v>
      </c>
      <c r="I15" s="1">
        <f t="shared" si="1"/>
        <v>3.3055883733070425E-2</v>
      </c>
      <c r="J15" s="11">
        <v>7.4381597298744289E-3</v>
      </c>
      <c r="L15" t="s">
        <v>76</v>
      </c>
      <c r="M15">
        <v>1509</v>
      </c>
      <c r="N15">
        <v>0.26789035756353108</v>
      </c>
      <c r="O15">
        <v>1.7752840130121344E-4</v>
      </c>
    </row>
    <row r="16" spans="1:17" ht="15.75" customHeight="1" thickBot="1" x14ac:dyDescent="0.2">
      <c r="A16" s="3">
        <v>40380</v>
      </c>
      <c r="B16" s="1">
        <v>484.000833</v>
      </c>
      <c r="C16" s="1">
        <v>485.70081800000003</v>
      </c>
      <c r="D16" s="1">
        <v>475.43082199999998</v>
      </c>
      <c r="E16" s="1">
        <v>477.500811</v>
      </c>
      <c r="F16" s="1">
        <v>6583700</v>
      </c>
      <c r="G16" s="1">
        <v>238.51189400000001</v>
      </c>
      <c r="H16" s="2">
        <f t="shared" si="0"/>
        <v>-8.4927240173836172E-3</v>
      </c>
      <c r="I16" s="1">
        <f t="shared" si="1"/>
        <v>-8.4927197417366696E-3</v>
      </c>
      <c r="J16" s="11">
        <v>-1.0696981261694093E-2</v>
      </c>
      <c r="L16" s="15" t="s">
        <v>77</v>
      </c>
      <c r="M16" s="15">
        <v>1510</v>
      </c>
      <c r="N16" s="15">
        <v>0.38647521921128825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483.23083600000001</v>
      </c>
      <c r="C17" s="1">
        <v>488.98083400000002</v>
      </c>
      <c r="D17" s="1">
        <v>482.480842</v>
      </c>
      <c r="E17" s="1">
        <v>484.81083599999999</v>
      </c>
      <c r="F17" s="1">
        <v>4311400</v>
      </c>
      <c r="G17" s="1">
        <v>242.16325499999999</v>
      </c>
      <c r="H17" s="2">
        <f t="shared" si="0"/>
        <v>1.5308926878450885E-2</v>
      </c>
      <c r="I17" s="1">
        <f t="shared" si="1"/>
        <v>1.5308926270989152E-2</v>
      </c>
      <c r="J17" s="11">
        <v>1.993665693566481E-2</v>
      </c>
    </row>
    <row r="18" spans="1:20" ht="15.75" customHeight="1" x14ac:dyDescent="0.15">
      <c r="A18" s="3">
        <v>40382</v>
      </c>
      <c r="B18" s="1">
        <v>480.77080899999999</v>
      </c>
      <c r="C18" s="1">
        <v>490.59085199999998</v>
      </c>
      <c r="D18" s="1">
        <v>480.010829</v>
      </c>
      <c r="E18" s="1">
        <v>490.06082700000002</v>
      </c>
      <c r="F18" s="1">
        <v>4545700</v>
      </c>
      <c r="G18" s="1">
        <v>244.785628</v>
      </c>
      <c r="H18" s="2">
        <f t="shared" si="0"/>
        <v>1.0828947313380641E-2</v>
      </c>
      <c r="I18" s="1">
        <f t="shared" si="1"/>
        <v>1.0828946778073372E-2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489.09083299999998</v>
      </c>
      <c r="C19" s="1">
        <v>490.75084299999997</v>
      </c>
      <c r="D19" s="1">
        <v>484.88083</v>
      </c>
      <c r="E19" s="1">
        <v>488.97084799999999</v>
      </c>
      <c r="F19" s="1">
        <v>4005200</v>
      </c>
      <c r="G19" s="1">
        <v>244.24118300000001</v>
      </c>
      <c r="H19" s="2">
        <f t="shared" si="0"/>
        <v>-2.2241708374704022E-3</v>
      </c>
      <c r="I19" s="1">
        <f t="shared" si="1"/>
        <v>-2.2241706118465258E-3</v>
      </c>
      <c r="J19" s="11">
        <v>9.6703351143313659E-3</v>
      </c>
      <c r="L19" t="s">
        <v>78</v>
      </c>
      <c r="M19">
        <v>4.4716464904975898E-4</v>
      </c>
      <c r="N19">
        <v>3.4317470240603169E-4</v>
      </c>
      <c r="O19">
        <v>1.3030233461692937</v>
      </c>
      <c r="P19">
        <v>0.19276558411626371</v>
      </c>
      <c r="Q19">
        <v>-2.2598533235732715E-4</v>
      </c>
      <c r="R19">
        <v>1.120314630456845E-3</v>
      </c>
      <c r="S19">
        <v>-2.2598533235732715E-4</v>
      </c>
      <c r="T19">
        <v>1.120314630456845E-3</v>
      </c>
    </row>
    <row r="20" spans="1:20" ht="15.75" customHeight="1" thickBot="1" x14ac:dyDescent="0.2">
      <c r="A20" s="3">
        <v>40386</v>
      </c>
      <c r="B20" s="1">
        <v>490.58083599999998</v>
      </c>
      <c r="C20" s="1">
        <v>497.500854</v>
      </c>
      <c r="D20" s="1">
        <v>490.17082599999998</v>
      </c>
      <c r="E20" s="1">
        <v>492.630853</v>
      </c>
      <c r="F20" s="1">
        <v>4920700</v>
      </c>
      <c r="G20" s="1">
        <v>246.069357</v>
      </c>
      <c r="H20" s="2">
        <f t="shared" si="0"/>
        <v>7.4851190310634072E-3</v>
      </c>
      <c r="I20" s="1">
        <f t="shared" si="1"/>
        <v>7.485117692047823E-3</v>
      </c>
      <c r="J20" s="11">
        <v>1.1648683579776698E-3</v>
      </c>
      <c r="L20" s="15" t="s">
        <v>66</v>
      </c>
      <c r="M20" s="15">
        <v>0.97271781788023426</v>
      </c>
      <c r="N20" s="15">
        <v>3.7636234570639825E-2</v>
      </c>
      <c r="O20" s="15">
        <v>25.84524804293401</v>
      </c>
      <c r="P20" s="15">
        <v>3.0113034239706871E-122</v>
      </c>
      <c r="Q20" s="15">
        <v>0.89889293969476802</v>
      </c>
      <c r="R20" s="15">
        <v>1.0465426960657005</v>
      </c>
      <c r="S20" s="15">
        <v>0.89889293969476802</v>
      </c>
      <c r="T20" s="15">
        <v>1.0465426960657005</v>
      </c>
    </row>
    <row r="21" spans="1:20" ht="15.75" customHeight="1" x14ac:dyDescent="0.15">
      <c r="A21" s="3">
        <v>40387</v>
      </c>
      <c r="B21" s="1">
        <v>494.94084400000003</v>
      </c>
      <c r="C21" s="1">
        <v>495.25083999999998</v>
      </c>
      <c r="D21" s="1">
        <v>482.67082199999999</v>
      </c>
      <c r="E21" s="1">
        <v>484.35083500000002</v>
      </c>
      <c r="F21" s="1">
        <v>5010600</v>
      </c>
      <c r="G21" s="1">
        <v>241.93348399999999</v>
      </c>
      <c r="H21" s="2">
        <f t="shared" si="0"/>
        <v>-1.6807753614246291E-2</v>
      </c>
      <c r="I21" s="1">
        <f t="shared" si="1"/>
        <v>-1.6807753108405137E-2</v>
      </c>
      <c r="J21" s="11">
        <v>-3.7779198643625505E-3</v>
      </c>
    </row>
    <row r="22" spans="1:20" ht="15.75" customHeight="1" x14ac:dyDescent="0.15">
      <c r="A22" s="3">
        <v>40388</v>
      </c>
      <c r="B22" s="1">
        <v>485.95083699999998</v>
      </c>
      <c r="C22" s="1">
        <v>488.88085100000001</v>
      </c>
      <c r="D22" s="1">
        <v>479.33082899999999</v>
      </c>
      <c r="E22" s="1">
        <v>484.99082900000002</v>
      </c>
      <c r="F22" s="1">
        <v>5371000</v>
      </c>
      <c r="G22" s="1">
        <v>242.253162</v>
      </c>
      <c r="H22" s="2">
        <f t="shared" si="0"/>
        <v>1.3213438560501325E-3</v>
      </c>
      <c r="I22" s="1">
        <f t="shared" si="1"/>
        <v>1.3213466557610123E-3</v>
      </c>
      <c r="J22" s="11">
        <v>-2.9262784820510788E-3</v>
      </c>
    </row>
    <row r="23" spans="1:20" ht="15.75" customHeight="1" x14ac:dyDescent="0.15">
      <c r="A23" s="3">
        <v>40389</v>
      </c>
      <c r="B23" s="1">
        <v>479.65081099999998</v>
      </c>
      <c r="C23" s="1">
        <v>487.36082900000002</v>
      </c>
      <c r="D23" s="1">
        <v>479.14081800000002</v>
      </c>
      <c r="E23" s="1">
        <v>484.850841</v>
      </c>
      <c r="F23" s="1">
        <v>4304100</v>
      </c>
      <c r="G23" s="1">
        <v>242.18323699999999</v>
      </c>
      <c r="H23" s="2">
        <f t="shared" si="0"/>
        <v>-2.8864050953016405E-4</v>
      </c>
      <c r="I23" s="1">
        <f t="shared" si="1"/>
        <v>-2.8864432324731434E-4</v>
      </c>
      <c r="J23" s="11">
        <v>-1.1652921913434159E-4</v>
      </c>
    </row>
    <row r="24" spans="1:20" ht="15.75" customHeight="1" x14ac:dyDescent="0.15">
      <c r="A24" s="3">
        <v>40392</v>
      </c>
      <c r="B24" s="1">
        <v>488.99085000000002</v>
      </c>
      <c r="C24" s="1">
        <v>493.28083400000003</v>
      </c>
      <c r="D24" s="1">
        <v>486.940833</v>
      </c>
      <c r="E24" s="1">
        <v>490.41082799999998</v>
      </c>
      <c r="F24" s="1">
        <v>3731300</v>
      </c>
      <c r="G24" s="1">
        <v>244.960454</v>
      </c>
      <c r="H24" s="2">
        <f t="shared" si="0"/>
        <v>1.1467417460868091E-2</v>
      </c>
      <c r="I24" s="1">
        <f t="shared" si="1"/>
        <v>1.146742043091945E-2</v>
      </c>
      <c r="J24" s="11">
        <v>1.9915979017281666E-2</v>
      </c>
    </row>
    <row r="25" spans="1:20" ht="15.75" customHeight="1" x14ac:dyDescent="0.15">
      <c r="A25" s="3">
        <v>40393</v>
      </c>
      <c r="B25" s="1">
        <v>490.500856</v>
      </c>
      <c r="C25" s="1">
        <v>492.46084500000001</v>
      </c>
      <c r="D25" s="1">
        <v>486.76083899999998</v>
      </c>
      <c r="E25" s="1">
        <v>489.83084100000002</v>
      </c>
      <c r="F25" s="1">
        <v>3618100</v>
      </c>
      <c r="G25" s="1">
        <v>244.67075</v>
      </c>
      <c r="H25" s="2">
        <f t="shared" si="0"/>
        <v>-1.1826553715489335E-3</v>
      </c>
      <c r="I25" s="1">
        <f t="shared" si="1"/>
        <v>-1.1826562013148474E-3</v>
      </c>
      <c r="J25" s="11">
        <v>-3.5599257687276534E-3</v>
      </c>
    </row>
    <row r="26" spans="1:20" ht="15.75" customHeight="1" x14ac:dyDescent="0.15">
      <c r="A26" s="3">
        <v>40394</v>
      </c>
      <c r="B26" s="1">
        <v>492.18083799999999</v>
      </c>
      <c r="C26" s="1">
        <v>507.00088399999999</v>
      </c>
      <c r="D26" s="1">
        <v>491.05085300000002</v>
      </c>
      <c r="E26" s="1">
        <v>506.320853</v>
      </c>
      <c r="F26" s="1">
        <v>7653500</v>
      </c>
      <c r="G26" s="1">
        <v>252.90751900000001</v>
      </c>
      <c r="H26" s="2">
        <f t="shared" si="0"/>
        <v>3.3664707527062347E-2</v>
      </c>
      <c r="I26" s="1">
        <f t="shared" si="1"/>
        <v>3.3664706549516074E-2</v>
      </c>
      <c r="J26" s="11">
        <v>4.1414288035000529E-3</v>
      </c>
      <c r="L26" s="11" t="s">
        <v>99</v>
      </c>
      <c r="M26">
        <f>M19</f>
        <v>4.4716464904975898E-4</v>
      </c>
    </row>
    <row r="27" spans="1:20" ht="15.75" customHeight="1" x14ac:dyDescent="0.15">
      <c r="A27" s="3">
        <v>40395</v>
      </c>
      <c r="B27" s="1">
        <v>505.890872</v>
      </c>
      <c r="C27" s="1">
        <v>508.600886</v>
      </c>
      <c r="D27" s="1">
        <v>503.560878</v>
      </c>
      <c r="E27" s="1">
        <v>508.10088000000002</v>
      </c>
      <c r="F27" s="1">
        <v>4858900</v>
      </c>
      <c r="G27" s="1">
        <v>253.79664299999999</v>
      </c>
      <c r="H27" s="2">
        <f t="shared" si="0"/>
        <v>3.5156106833309081E-3</v>
      </c>
      <c r="I27" s="1">
        <f t="shared" si="1"/>
        <v>3.5156091978427147E-3</v>
      </c>
      <c r="J27" s="11">
        <v>-5.1020606456521908E-4</v>
      </c>
      <c r="L27" s="11" t="s">
        <v>100</v>
      </c>
      <c r="M27">
        <f>M20</f>
        <v>0.97271781788023426</v>
      </c>
    </row>
    <row r="28" spans="1:20" ht="15.75" customHeight="1" x14ac:dyDescent="0.15">
      <c r="A28" s="3">
        <v>40396</v>
      </c>
      <c r="B28" s="1">
        <v>505.40088200000002</v>
      </c>
      <c r="C28" s="1">
        <v>505.74086699999998</v>
      </c>
      <c r="D28" s="1">
        <v>496.05085600000001</v>
      </c>
      <c r="E28" s="1">
        <v>500.22085399999997</v>
      </c>
      <c r="F28" s="1">
        <v>6663800</v>
      </c>
      <c r="G28" s="1">
        <v>249.860567</v>
      </c>
      <c r="H28" s="2">
        <f t="shared" si="0"/>
        <v>-1.550878242919013E-2</v>
      </c>
      <c r="I28" s="1">
        <f t="shared" si="1"/>
        <v>-1.5508778813910419E-2</v>
      </c>
      <c r="J28" s="11">
        <v>-2.0066453573568911E-3</v>
      </c>
    </row>
    <row r="29" spans="1:20" ht="15.75" customHeight="1" x14ac:dyDescent="0.15">
      <c r="A29" s="3">
        <v>40399</v>
      </c>
      <c r="B29" s="1">
        <v>502.25086900000002</v>
      </c>
      <c r="C29" s="1">
        <v>505.50086499999998</v>
      </c>
      <c r="D29" s="1">
        <v>501.36085600000001</v>
      </c>
      <c r="E29" s="1">
        <v>505.35086000000001</v>
      </c>
      <c r="F29" s="1">
        <v>3758300</v>
      </c>
      <c r="G29" s="1">
        <v>252.42300700000001</v>
      </c>
      <c r="H29" s="2">
        <f t="shared" si="0"/>
        <v>1.0255482071525225E-2</v>
      </c>
      <c r="I29" s="1">
        <f t="shared" si="1"/>
        <v>1.0255479809265019E-2</v>
      </c>
      <c r="J29" s="11">
        <v>4.2418151138193302E-3</v>
      </c>
    </row>
    <row r="30" spans="1:20" ht="15.75" customHeight="1" x14ac:dyDescent="0.15">
      <c r="A30" s="3">
        <v>40400</v>
      </c>
      <c r="B30" s="1">
        <v>502.35085199999997</v>
      </c>
      <c r="C30" s="1">
        <v>506.00087100000002</v>
      </c>
      <c r="D30" s="1">
        <v>498.57086099999998</v>
      </c>
      <c r="E30" s="1">
        <v>503.71085199999999</v>
      </c>
      <c r="F30" s="1">
        <v>4163400</v>
      </c>
      <c r="G30" s="1">
        <v>251.60382200000001</v>
      </c>
      <c r="H30" s="2">
        <f t="shared" si="0"/>
        <v>-3.2452858594126523E-3</v>
      </c>
      <c r="I30" s="1">
        <f t="shared" si="1"/>
        <v>-3.2452865914872984E-3</v>
      </c>
      <c r="J30" s="11">
        <v>-5.094053043579857E-3</v>
      </c>
    </row>
    <row r="31" spans="1:20" ht="15.75" customHeight="1" x14ac:dyDescent="0.15">
      <c r="A31" s="3">
        <v>40401</v>
      </c>
      <c r="B31" s="1">
        <v>497.730839</v>
      </c>
      <c r="C31" s="1">
        <v>498.00085999999999</v>
      </c>
      <c r="D31" s="1">
        <v>491.50083799999999</v>
      </c>
      <c r="E31" s="1">
        <v>491.74083999999999</v>
      </c>
      <c r="F31" s="1">
        <v>4462600</v>
      </c>
      <c r="G31" s="1">
        <v>245.62479500000001</v>
      </c>
      <c r="H31" s="2">
        <f t="shared" si="0"/>
        <v>-2.3763657170522895E-2</v>
      </c>
      <c r="I31" s="1">
        <f t="shared" si="1"/>
        <v>-2.3763657294522345E-2</v>
      </c>
      <c r="J31" s="11">
        <v>-2.4935521055969211E-2</v>
      </c>
    </row>
    <row r="32" spans="1:20" ht="15.75" customHeight="1" x14ac:dyDescent="0.15">
      <c r="A32" s="3">
        <v>40402</v>
      </c>
      <c r="B32" s="1">
        <v>483.94082500000002</v>
      </c>
      <c r="C32" s="1">
        <v>494.750834</v>
      </c>
      <c r="D32" s="1">
        <v>482.510831</v>
      </c>
      <c r="E32" s="1">
        <v>492.01083</v>
      </c>
      <c r="F32" s="1">
        <v>4425700</v>
      </c>
      <c r="G32" s="1">
        <v>245.75965500000001</v>
      </c>
      <c r="H32" s="2">
        <f t="shared" si="0"/>
        <v>5.4904937324304218E-4</v>
      </c>
      <c r="I32" s="1">
        <f t="shared" si="1"/>
        <v>5.490488042951987E-4</v>
      </c>
      <c r="J32" s="11">
        <v>-5.6730748597052291E-3</v>
      </c>
    </row>
    <row r="33" spans="1:10" ht="15.75" customHeight="1" x14ac:dyDescent="0.15">
      <c r="A33" s="3">
        <v>40403</v>
      </c>
      <c r="B33" s="1">
        <v>489.00083599999999</v>
      </c>
      <c r="C33" s="1">
        <v>491.19084199999998</v>
      </c>
      <c r="D33" s="1">
        <v>486.01084500000002</v>
      </c>
      <c r="E33" s="1">
        <v>486.35082999999997</v>
      </c>
      <c r="F33" s="1">
        <v>3883800</v>
      </c>
      <c r="G33" s="1">
        <v>242.93248199999999</v>
      </c>
      <c r="H33" s="2">
        <f t="shared" si="0"/>
        <v>-1.1503811816500106E-2</v>
      </c>
      <c r="I33" s="1">
        <f t="shared" si="1"/>
        <v>-1.1503812535869714E-2</v>
      </c>
      <c r="J33" s="11">
        <v>-1.6278964214380236E-3</v>
      </c>
    </row>
    <row r="34" spans="1:10" ht="15.75" customHeight="1" x14ac:dyDescent="0.15">
      <c r="A34" s="3">
        <v>40406</v>
      </c>
      <c r="B34" s="1">
        <v>483.68082099999998</v>
      </c>
      <c r="C34" s="1">
        <v>489.87084700000003</v>
      </c>
      <c r="D34" s="1">
        <v>480.50081899999998</v>
      </c>
      <c r="E34" s="1">
        <v>485.59081900000001</v>
      </c>
      <c r="F34" s="1">
        <v>2619700</v>
      </c>
      <c r="G34" s="1">
        <v>242.55285699999999</v>
      </c>
      <c r="H34" s="2">
        <f t="shared" si="0"/>
        <v>-1.562680585946493E-3</v>
      </c>
      <c r="I34" s="1">
        <f t="shared" si="1"/>
        <v>-1.5626769910497367E-3</v>
      </c>
      <c r="J34" s="11">
        <v>-1.1070594496098841E-4</v>
      </c>
    </row>
    <row r="35" spans="1:10" ht="15.75" customHeight="1" x14ac:dyDescent="0.15">
      <c r="A35" s="3">
        <v>40407</v>
      </c>
      <c r="B35" s="1">
        <v>488.53084899999999</v>
      </c>
      <c r="C35" s="1">
        <v>494.70084200000002</v>
      </c>
      <c r="D35" s="1">
        <v>486.03084799999999</v>
      </c>
      <c r="E35" s="1">
        <v>490.52082799999999</v>
      </c>
      <c r="F35" s="1">
        <v>3795400</v>
      </c>
      <c r="G35" s="1">
        <v>245.015398</v>
      </c>
      <c r="H35" s="2">
        <f t="shared" si="0"/>
        <v>1.0152599281330284E-2</v>
      </c>
      <c r="I35" s="1">
        <f t="shared" si="1"/>
        <v>1.0152595316574713E-2</v>
      </c>
      <c r="J35" s="11">
        <v>1.0079571104891188E-2</v>
      </c>
    </row>
    <row r="36" spans="1:10" ht="15.75" customHeight="1" x14ac:dyDescent="0.15">
      <c r="A36" s="3">
        <v>40408</v>
      </c>
      <c r="B36" s="1">
        <v>490.44084700000002</v>
      </c>
      <c r="C36" s="1">
        <v>490.87082900000001</v>
      </c>
      <c r="D36" s="1">
        <v>481.55082299999998</v>
      </c>
      <c r="E36" s="1">
        <v>482.15081199999997</v>
      </c>
      <c r="F36" s="1">
        <v>5392800</v>
      </c>
      <c r="G36" s="1">
        <v>240.83457200000001</v>
      </c>
      <c r="H36" s="2">
        <f t="shared" si="0"/>
        <v>-1.7063528238193428E-2</v>
      </c>
      <c r="I36" s="1">
        <f t="shared" si="1"/>
        <v>-1.7063523493327536E-2</v>
      </c>
      <c r="J36" s="11">
        <v>9.3124832312472378E-4</v>
      </c>
    </row>
    <row r="37" spans="1:10" ht="15.75" customHeight="1" x14ac:dyDescent="0.15">
      <c r="A37" s="3">
        <v>40409</v>
      </c>
      <c r="B37" s="1">
        <v>481.01081099999999</v>
      </c>
      <c r="C37" s="1">
        <v>482.510831</v>
      </c>
      <c r="D37" s="1">
        <v>467.25078600000001</v>
      </c>
      <c r="E37" s="1">
        <v>467.97079200000002</v>
      </c>
      <c r="F37" s="1">
        <v>7879300</v>
      </c>
      <c r="G37" s="1">
        <v>233.751644</v>
      </c>
      <c r="H37" s="2">
        <f t="shared" si="0"/>
        <v>-2.9409926618561739E-2</v>
      </c>
      <c r="I37" s="1">
        <f t="shared" si="1"/>
        <v>-2.940993039819885E-2</v>
      </c>
      <c r="J37" s="11">
        <v>-1.3857186420071574E-2</v>
      </c>
    </row>
    <row r="38" spans="1:10" ht="15.75" customHeight="1" x14ac:dyDescent="0.15">
      <c r="A38" s="3">
        <v>40410</v>
      </c>
      <c r="B38" s="1">
        <v>467.97079200000002</v>
      </c>
      <c r="C38" s="1">
        <v>471.590822</v>
      </c>
      <c r="D38" s="1">
        <v>461.02078499999999</v>
      </c>
      <c r="E38" s="1">
        <v>462.02079800000001</v>
      </c>
      <c r="F38" s="1">
        <v>7864500</v>
      </c>
      <c r="G38" s="1">
        <v>230.779619</v>
      </c>
      <c r="H38" s="2">
        <f t="shared" si="0"/>
        <v>-1.2714455905615587E-2</v>
      </c>
      <c r="I38" s="1">
        <f t="shared" si="1"/>
        <v>-1.2714456031804431E-2</v>
      </c>
      <c r="J38" s="11">
        <v>-5.606918778243002E-3</v>
      </c>
    </row>
    <row r="39" spans="1:10" ht="15.75" customHeight="1" x14ac:dyDescent="0.15">
      <c r="A39" s="3">
        <v>40413</v>
      </c>
      <c r="B39" s="1">
        <v>461.500789</v>
      </c>
      <c r="C39" s="1">
        <v>468.25079899999997</v>
      </c>
      <c r="D39" s="1">
        <v>457.73078400000003</v>
      </c>
      <c r="E39" s="1">
        <v>464.070785</v>
      </c>
      <c r="F39" s="1">
        <v>5994700</v>
      </c>
      <c r="G39" s="1">
        <v>231.80358899999999</v>
      </c>
      <c r="H39" s="2">
        <f t="shared" si="0"/>
        <v>4.4370015568000196E-3</v>
      </c>
      <c r="I39" s="1">
        <f t="shared" si="1"/>
        <v>4.4370035986583001E-3</v>
      </c>
      <c r="J39" s="11">
        <v>-3.8389875028953142E-3</v>
      </c>
    </row>
    <row r="40" spans="1:10" ht="15.75" customHeight="1" x14ac:dyDescent="0.15">
      <c r="A40" s="3">
        <v>40414</v>
      </c>
      <c r="B40" s="1">
        <v>457.70079500000003</v>
      </c>
      <c r="C40" s="1">
        <v>458.37077900000003</v>
      </c>
      <c r="D40" s="1">
        <v>450.92076600000001</v>
      </c>
      <c r="E40" s="1">
        <v>451.390783</v>
      </c>
      <c r="F40" s="1">
        <v>5546000</v>
      </c>
      <c r="G40" s="1">
        <v>225.469922</v>
      </c>
      <c r="H40" s="2">
        <f t="shared" si="0"/>
        <v>-2.7323422223185203E-2</v>
      </c>
      <c r="I40" s="1">
        <f t="shared" si="1"/>
        <v>-2.7323420777579037E-2</v>
      </c>
      <c r="J40" s="11">
        <v>-1.3166361282215121E-2</v>
      </c>
    </row>
    <row r="41" spans="1:10" ht="15.75" customHeight="1" x14ac:dyDescent="0.15">
      <c r="A41" s="3">
        <v>40415</v>
      </c>
      <c r="B41" s="1">
        <v>450.000764</v>
      </c>
      <c r="C41" s="1">
        <v>457.81079499999998</v>
      </c>
      <c r="D41" s="1">
        <v>450.000764</v>
      </c>
      <c r="E41" s="1">
        <v>454.62077599999998</v>
      </c>
      <c r="F41" s="1">
        <v>5203500</v>
      </c>
      <c r="G41" s="1">
        <v>227.083305</v>
      </c>
      <c r="H41" s="2">
        <f t="shared" si="0"/>
        <v>7.1556467735850492E-3</v>
      </c>
      <c r="I41" s="1">
        <f t="shared" si="1"/>
        <v>7.1556462418078046E-3</v>
      </c>
      <c r="J41" s="11">
        <v>1.9530369265712934E-3</v>
      </c>
    </row>
    <row r="42" spans="1:10" ht="15.75" customHeight="1" x14ac:dyDescent="0.15">
      <c r="A42" s="3">
        <v>40416</v>
      </c>
      <c r="B42" s="1">
        <v>456.060788</v>
      </c>
      <c r="C42" s="1">
        <v>457.26079700000003</v>
      </c>
      <c r="D42" s="1">
        <v>450.44076200000001</v>
      </c>
      <c r="E42" s="1">
        <v>450.980774</v>
      </c>
      <c r="F42" s="1">
        <v>3567200</v>
      </c>
      <c r="G42" s="1">
        <v>225.26512199999999</v>
      </c>
      <c r="H42" s="2">
        <f t="shared" si="0"/>
        <v>-8.0066776358676175E-3</v>
      </c>
      <c r="I42" s="1">
        <f t="shared" si="1"/>
        <v>-8.0066784301910908E-3</v>
      </c>
      <c r="J42" s="11">
        <v>-7.3806720013289149E-3</v>
      </c>
    </row>
    <row r="43" spans="1:10" ht="15.75" customHeight="1" x14ac:dyDescent="0.15">
      <c r="A43" s="3">
        <v>40417</v>
      </c>
      <c r="B43" s="1">
        <v>452.56077299999998</v>
      </c>
      <c r="C43" s="1">
        <v>459.99078400000002</v>
      </c>
      <c r="D43" s="1">
        <v>447.65076699999997</v>
      </c>
      <c r="E43" s="1">
        <v>458.83078</v>
      </c>
      <c r="F43" s="1">
        <v>4642100</v>
      </c>
      <c r="G43" s="1">
        <v>229.186204</v>
      </c>
      <c r="H43" s="2">
        <f t="shared" si="0"/>
        <v>1.7406520305453217E-2</v>
      </c>
      <c r="I43" s="1">
        <f t="shared" si="1"/>
        <v>1.7406520659687445E-2</v>
      </c>
      <c r="J43" s="11">
        <v>1.6507506862060185E-2</v>
      </c>
    </row>
    <row r="44" spans="1:10" ht="15.75" customHeight="1" x14ac:dyDescent="0.15">
      <c r="A44" s="3">
        <v>40420</v>
      </c>
      <c r="B44" s="1">
        <v>459.15079200000002</v>
      </c>
      <c r="C44" s="1">
        <v>459.76079800000002</v>
      </c>
      <c r="D44" s="1">
        <v>452.42078500000002</v>
      </c>
      <c r="E44" s="1">
        <v>452.69077499999997</v>
      </c>
      <c r="F44" s="1">
        <v>2471900</v>
      </c>
      <c r="G44" s="1">
        <v>226.11926800000001</v>
      </c>
      <c r="H44" s="2">
        <f t="shared" si="0"/>
        <v>-1.338185071193356E-2</v>
      </c>
      <c r="I44" s="1">
        <f t="shared" si="1"/>
        <v>-1.3381852600516907E-2</v>
      </c>
      <c r="J44" s="11">
        <v>-1.3882846377886162E-2</v>
      </c>
    </row>
    <row r="45" spans="1:10" ht="15.75" customHeight="1" x14ac:dyDescent="0.15">
      <c r="A45" s="3">
        <v>40421</v>
      </c>
      <c r="B45" s="1">
        <v>450.11076300000002</v>
      </c>
      <c r="C45" s="1">
        <v>454.87079499999999</v>
      </c>
      <c r="D45" s="1">
        <v>448.00076799999999</v>
      </c>
      <c r="E45" s="1">
        <v>450.02076599999998</v>
      </c>
      <c r="F45" s="1">
        <v>3908100</v>
      </c>
      <c r="G45" s="1">
        <v>224.78559799999999</v>
      </c>
      <c r="H45" s="2">
        <f t="shared" si="0"/>
        <v>-5.8980857297125031E-3</v>
      </c>
      <c r="I45" s="1">
        <f t="shared" si="1"/>
        <v>-5.898082068795712E-3</v>
      </c>
      <c r="J45" s="11">
        <v>4.9844099348663937E-4</v>
      </c>
    </row>
    <row r="46" spans="1:10" ht="15.75" customHeight="1" x14ac:dyDescent="0.15">
      <c r="A46" s="3">
        <v>40422</v>
      </c>
      <c r="B46" s="1">
        <v>454.980795</v>
      </c>
      <c r="C46" s="1">
        <v>464.94079499999998</v>
      </c>
      <c r="D46" s="1">
        <v>452.500765</v>
      </c>
      <c r="E46" s="1">
        <v>460.33079900000001</v>
      </c>
      <c r="F46" s="1">
        <v>6480700</v>
      </c>
      <c r="G46" s="1">
        <v>229.935464</v>
      </c>
      <c r="H46" s="2">
        <f t="shared" si="0"/>
        <v>2.2910127218440476E-2</v>
      </c>
      <c r="I46" s="1">
        <f t="shared" si="1"/>
        <v>2.2910124339905455E-2</v>
      </c>
      <c r="J46" s="11">
        <v>2.5437556603493682E-2</v>
      </c>
    </row>
    <row r="47" spans="1:10" ht="15.75" customHeight="1" x14ac:dyDescent="0.15">
      <c r="A47" s="3">
        <v>40423</v>
      </c>
      <c r="B47" s="1">
        <v>462.84078699999998</v>
      </c>
      <c r="C47" s="1">
        <v>464.43080300000003</v>
      </c>
      <c r="D47" s="1">
        <v>460.31079599999998</v>
      </c>
      <c r="E47" s="1">
        <v>463.18080200000003</v>
      </c>
      <c r="F47" s="1">
        <v>3380900</v>
      </c>
      <c r="G47" s="1">
        <v>231.35904199999999</v>
      </c>
      <c r="H47" s="2">
        <f t="shared" si="0"/>
        <v>6.1912064241437274E-3</v>
      </c>
      <c r="I47" s="1">
        <f t="shared" si="1"/>
        <v>6.1912067639987543E-3</v>
      </c>
      <c r="J47" s="11">
        <v>4.9301357646631466E-3</v>
      </c>
    </row>
    <row r="48" spans="1:10" ht="15.75" customHeight="1" x14ac:dyDescent="0.15">
      <c r="A48" s="3">
        <v>40424</v>
      </c>
      <c r="B48" s="1">
        <v>470.52081500000003</v>
      </c>
      <c r="C48" s="1">
        <v>471.88081599999998</v>
      </c>
      <c r="D48" s="1">
        <v>467.44079699999998</v>
      </c>
      <c r="E48" s="1">
        <v>470.300816</v>
      </c>
      <c r="F48" s="1">
        <v>5099700</v>
      </c>
      <c r="G48" s="1">
        <v>234.915493</v>
      </c>
      <c r="H48" s="2">
        <f t="shared" si="0"/>
        <v>1.5371997218485684E-2</v>
      </c>
      <c r="I48" s="1">
        <f t="shared" si="1"/>
        <v>1.5371999163101696E-2</v>
      </c>
      <c r="J48" s="11">
        <v>1.2386516102629124E-2</v>
      </c>
    </row>
    <row r="49" spans="1:10" ht="15.75" customHeight="1" x14ac:dyDescent="0.15">
      <c r="A49" s="3">
        <v>40428</v>
      </c>
      <c r="B49" s="1">
        <v>464.50079699999998</v>
      </c>
      <c r="C49" s="1">
        <v>467.590802</v>
      </c>
      <c r="D49" s="1">
        <v>463.02078</v>
      </c>
      <c r="E49" s="1">
        <v>464.40078299999999</v>
      </c>
      <c r="F49" s="1">
        <v>3432500</v>
      </c>
      <c r="G49" s="1">
        <v>231.968423</v>
      </c>
      <c r="H49" s="2">
        <f t="shared" si="0"/>
        <v>-1.2545232326367062E-2</v>
      </c>
      <c r="I49" s="1">
        <f t="shared" si="1"/>
        <v>-1.2545234724046049E-2</v>
      </c>
      <c r="J49" s="11">
        <v>-1.0264163636422814E-2</v>
      </c>
    </row>
    <row r="50" spans="1:10" ht="15.75" customHeight="1" x14ac:dyDescent="0.15">
      <c r="A50" s="3">
        <v>40429</v>
      </c>
      <c r="B50" s="1">
        <v>465.19078300000001</v>
      </c>
      <c r="C50" s="1">
        <v>472.50080800000001</v>
      </c>
      <c r="D50" s="1">
        <v>464.510783</v>
      </c>
      <c r="E50" s="1">
        <v>470.58079300000003</v>
      </c>
      <c r="F50" s="1">
        <v>4821600</v>
      </c>
      <c r="G50" s="1">
        <v>235.055341</v>
      </c>
      <c r="H50" s="2">
        <f t="shared" si="0"/>
        <v>1.3307492636161293E-2</v>
      </c>
      <c r="I50" s="1">
        <f t="shared" si="1"/>
        <v>1.3307492287430851E-2</v>
      </c>
      <c r="J50" s="11">
        <v>4.4793275955365783E-3</v>
      </c>
    </row>
    <row r="51" spans="1:10" ht="15.75" customHeight="1" x14ac:dyDescent="0.15">
      <c r="A51" s="3">
        <v>40430</v>
      </c>
      <c r="B51" s="1">
        <v>477.83080999999999</v>
      </c>
      <c r="C51" s="1">
        <v>480.40083600000003</v>
      </c>
      <c r="D51" s="1">
        <v>470.58079300000003</v>
      </c>
      <c r="E51" s="1">
        <v>476.18081599999999</v>
      </c>
      <c r="F51" s="1">
        <v>4879300</v>
      </c>
      <c r="G51" s="1">
        <v>237.852555</v>
      </c>
      <c r="H51" s="2">
        <f t="shared" si="0"/>
        <v>1.1900237075761749E-2</v>
      </c>
      <c r="I51" s="1">
        <f t="shared" si="1"/>
        <v>1.1900235868284299E-2</v>
      </c>
      <c r="J51" s="11">
        <v>2.7178620820724284E-3</v>
      </c>
    </row>
    <row r="52" spans="1:10" ht="15.75" customHeight="1" x14ac:dyDescent="0.15">
      <c r="A52" s="3">
        <v>40431</v>
      </c>
      <c r="B52" s="1">
        <v>479.02083299999998</v>
      </c>
      <c r="C52" s="1">
        <v>479.79083000000003</v>
      </c>
      <c r="D52" s="1">
        <v>475.08082000000002</v>
      </c>
      <c r="E52" s="1">
        <v>476.14081099999999</v>
      </c>
      <c r="F52" s="1">
        <v>3963300</v>
      </c>
      <c r="G52" s="1">
        <v>237.832573</v>
      </c>
      <c r="H52" s="2">
        <f t="shared" si="0"/>
        <v>-8.4012204305197876E-5</v>
      </c>
      <c r="I52" s="1">
        <f t="shared" si="1"/>
        <v>-8.4010028818058458E-5</v>
      </c>
      <c r="J52" s="11">
        <v>4.5634377076677517E-3</v>
      </c>
    </row>
    <row r="53" spans="1:10" ht="15.75" customHeight="1" x14ac:dyDescent="0.15">
      <c r="A53" s="3">
        <v>40434</v>
      </c>
      <c r="B53" s="1">
        <v>480.90081199999997</v>
      </c>
      <c r="C53" s="1">
        <v>484.35083500000002</v>
      </c>
      <c r="D53" s="1">
        <v>479.53082499999999</v>
      </c>
      <c r="E53" s="1">
        <v>482.27082899999999</v>
      </c>
      <c r="F53" s="1">
        <v>4499700</v>
      </c>
      <c r="G53" s="1">
        <v>240.89452</v>
      </c>
      <c r="H53" s="2">
        <f t="shared" si="0"/>
        <v>1.2874380557981633E-2</v>
      </c>
      <c r="I53" s="1">
        <f t="shared" si="1"/>
        <v>1.2874380331410718E-2</v>
      </c>
      <c r="J53" s="11">
        <v>7.7761772126123509E-3</v>
      </c>
    </row>
    <row r="54" spans="1:10" ht="15.75" customHeight="1" x14ac:dyDescent="0.15">
      <c r="A54" s="3">
        <v>40435</v>
      </c>
      <c r="B54" s="1">
        <v>482.01082400000001</v>
      </c>
      <c r="C54" s="1">
        <v>484.75082800000001</v>
      </c>
      <c r="D54" s="1">
        <v>480.08082300000001</v>
      </c>
      <c r="E54" s="1">
        <v>480.43082500000003</v>
      </c>
      <c r="F54" s="1">
        <v>4449500</v>
      </c>
      <c r="G54" s="1">
        <v>239.975437</v>
      </c>
      <c r="H54" s="2">
        <f t="shared" si="0"/>
        <v>-3.81529192593974E-3</v>
      </c>
      <c r="I54" s="1">
        <f t="shared" si="1"/>
        <v>-3.8152922698283073E-3</v>
      </c>
      <c r="J54" s="11">
        <v>-1.672935576548587E-3</v>
      </c>
    </row>
    <row r="55" spans="1:10" ht="15.75" customHeight="1" x14ac:dyDescent="0.15">
      <c r="A55" s="3">
        <v>40436</v>
      </c>
      <c r="B55" s="1">
        <v>479.95082100000002</v>
      </c>
      <c r="C55" s="1">
        <v>481.89083900000003</v>
      </c>
      <c r="D55" s="1">
        <v>478.50082400000002</v>
      </c>
      <c r="E55" s="1">
        <v>480.64083799999997</v>
      </c>
      <c r="F55" s="1">
        <v>4823600</v>
      </c>
      <c r="G55" s="1">
        <v>240.08033900000001</v>
      </c>
      <c r="H55" s="2">
        <f t="shared" si="0"/>
        <v>4.3713473214368936E-4</v>
      </c>
      <c r="I55" s="1">
        <f t="shared" si="1"/>
        <v>4.3713640575643509E-4</v>
      </c>
      <c r="J55" s="11">
        <v>4.3927500040059405E-3</v>
      </c>
    </row>
    <row r="56" spans="1:10" ht="15.75" customHeight="1" x14ac:dyDescent="0.15">
      <c r="A56" s="3">
        <v>40437</v>
      </c>
      <c r="B56" s="1">
        <v>479.95082100000002</v>
      </c>
      <c r="C56" s="1">
        <v>482.45082200000002</v>
      </c>
      <c r="D56" s="1">
        <v>479.41080899999997</v>
      </c>
      <c r="E56" s="1">
        <v>481.060833</v>
      </c>
      <c r="F56" s="1">
        <v>3953700</v>
      </c>
      <c r="G56" s="1">
        <v>240.29012700000001</v>
      </c>
      <c r="H56" s="2">
        <f t="shared" si="0"/>
        <v>8.7382296050346963E-4</v>
      </c>
      <c r="I56" s="1">
        <f t="shared" si="1"/>
        <v>8.7382415767083357E-4</v>
      </c>
      <c r="J56" s="11">
        <v>2.0902462294585763E-3</v>
      </c>
    </row>
    <row r="57" spans="1:10" ht="15.75" customHeight="1" x14ac:dyDescent="0.15">
      <c r="A57" s="3">
        <v>40438</v>
      </c>
      <c r="B57" s="1">
        <v>483.75081499999999</v>
      </c>
      <c r="C57" s="1">
        <v>491.200828</v>
      </c>
      <c r="D57" s="1">
        <v>481.18081899999999</v>
      </c>
      <c r="E57" s="1">
        <v>490.15085399999998</v>
      </c>
      <c r="F57" s="1">
        <v>11325400</v>
      </c>
      <c r="G57" s="1">
        <v>244.83059600000001</v>
      </c>
      <c r="H57" s="2">
        <f t="shared" si="0"/>
        <v>1.8895782770991E-2</v>
      </c>
      <c r="I57" s="1">
        <f t="shared" si="1"/>
        <v>1.8895778435374506E-2</v>
      </c>
      <c r="J57" s="11">
        <v>1.2288568954566543E-3</v>
      </c>
    </row>
    <row r="58" spans="1:10" ht="13" x14ac:dyDescent="0.15">
      <c r="A58" s="3">
        <v>40441</v>
      </c>
      <c r="B58" s="1">
        <v>492.50085100000001</v>
      </c>
      <c r="C58" s="1">
        <v>510.41087099999999</v>
      </c>
      <c r="D58" s="1">
        <v>492.06085200000001</v>
      </c>
      <c r="E58" s="1">
        <v>508.28087299999999</v>
      </c>
      <c r="F58" s="1">
        <v>8840000</v>
      </c>
      <c r="G58" s="1">
        <v>253.88655</v>
      </c>
      <c r="H58" s="2">
        <f t="shared" si="0"/>
        <v>3.6988651253069132E-2</v>
      </c>
      <c r="I58" s="1">
        <f t="shared" si="1"/>
        <v>3.6988653166534727E-2</v>
      </c>
      <c r="J58" s="11">
        <v>1.3741758731438153E-2</v>
      </c>
    </row>
    <row r="59" spans="1:10" ht="13" x14ac:dyDescent="0.15">
      <c r="A59" s="3">
        <v>40442</v>
      </c>
      <c r="B59" s="1">
        <v>509.680879</v>
      </c>
      <c r="C59" s="1">
        <v>519.98089500000003</v>
      </c>
      <c r="D59" s="1">
        <v>508.91088200000002</v>
      </c>
      <c r="E59" s="1">
        <v>513.46087</v>
      </c>
      <c r="F59" s="1">
        <v>8966000</v>
      </c>
      <c r="G59" s="1">
        <v>256.47396099999997</v>
      </c>
      <c r="H59" s="2">
        <f t="shared" si="0"/>
        <v>1.0191209772318178E-2</v>
      </c>
      <c r="I59" s="1">
        <f t="shared" si="1"/>
        <v>1.0191209420112939E-2</v>
      </c>
      <c r="J59" s="11">
        <v>6.8908422627074386E-4</v>
      </c>
    </row>
    <row r="60" spans="1:10" ht="13" x14ac:dyDescent="0.15">
      <c r="A60" s="3">
        <v>40443</v>
      </c>
      <c r="B60" s="1">
        <v>512.86088099999995</v>
      </c>
      <c r="C60" s="1">
        <v>517.78090399999996</v>
      </c>
      <c r="D60" s="1">
        <v>511.68087400000002</v>
      </c>
      <c r="E60" s="1">
        <v>516.00087699999995</v>
      </c>
      <c r="F60" s="1">
        <v>5093100</v>
      </c>
      <c r="G60" s="1">
        <v>257.74269600000002</v>
      </c>
      <c r="H60" s="2">
        <f t="shared" si="0"/>
        <v>4.9468365525107026E-3</v>
      </c>
      <c r="I60" s="1">
        <f t="shared" si="1"/>
        <v>4.946837468619473E-3</v>
      </c>
      <c r="J60" s="11">
        <v>-2.0184591488933571E-3</v>
      </c>
    </row>
    <row r="61" spans="1:10" ht="13" x14ac:dyDescent="0.15">
      <c r="A61" s="3">
        <v>40444</v>
      </c>
      <c r="B61" s="1">
        <v>514.61085700000001</v>
      </c>
      <c r="C61" s="1">
        <v>519.69087100000002</v>
      </c>
      <c r="D61" s="1">
        <v>511.300884</v>
      </c>
      <c r="E61" s="1">
        <v>513.48087299999997</v>
      </c>
      <c r="F61" s="1">
        <v>4652100</v>
      </c>
      <c r="G61" s="1">
        <v>256.48395299999999</v>
      </c>
      <c r="H61" s="2">
        <f t="shared" si="0"/>
        <v>-4.8837203817387546E-3</v>
      </c>
      <c r="I61" s="1">
        <f t="shared" si="1"/>
        <v>-4.8837193819065124E-3</v>
      </c>
      <c r="J61" s="11">
        <v>-7.1596455525212285E-3</v>
      </c>
    </row>
    <row r="62" spans="1:10" ht="13" x14ac:dyDescent="0.15">
      <c r="A62" s="3">
        <v>40445</v>
      </c>
      <c r="B62" s="1">
        <v>521.74088800000004</v>
      </c>
      <c r="C62" s="1">
        <v>527.83090100000004</v>
      </c>
      <c r="D62" s="1">
        <v>518.26090699999997</v>
      </c>
      <c r="E62" s="1">
        <v>527.29092000000003</v>
      </c>
      <c r="F62" s="1">
        <v>6738900</v>
      </c>
      <c r="G62" s="1">
        <v>263.38207799999998</v>
      </c>
      <c r="H62" s="2">
        <f t="shared" si="0"/>
        <v>2.6894958948159409E-2</v>
      </c>
      <c r="I62" s="1">
        <f t="shared" si="1"/>
        <v>2.6894957440085906E-2</v>
      </c>
      <c r="J62" s="11">
        <v>1.8554873235568488E-2</v>
      </c>
    </row>
    <row r="63" spans="1:10" ht="13" x14ac:dyDescent="0.15">
      <c r="A63" s="3">
        <v>40448</v>
      </c>
      <c r="B63" s="1">
        <v>528.85088599999995</v>
      </c>
      <c r="C63" s="1">
        <v>536.85092799999995</v>
      </c>
      <c r="D63" s="1">
        <v>528.85088599999995</v>
      </c>
      <c r="E63" s="1">
        <v>530.41091400000005</v>
      </c>
      <c r="F63" s="1">
        <v>6238000</v>
      </c>
      <c r="G63" s="1">
        <v>264.940516</v>
      </c>
      <c r="H63" s="2">
        <f t="shared" si="0"/>
        <v>5.9170258422049432E-3</v>
      </c>
      <c r="I63" s="1">
        <f t="shared" si="1"/>
        <v>5.9170237088038459E-3</v>
      </c>
      <c r="J63" s="11">
        <v>-4.4400162630733007E-3</v>
      </c>
    </row>
    <row r="64" spans="1:10" ht="13" x14ac:dyDescent="0.15">
      <c r="A64" s="3">
        <v>40449</v>
      </c>
      <c r="B64" s="1">
        <v>533.48091599999998</v>
      </c>
      <c r="C64" s="1">
        <v>533.59088499999996</v>
      </c>
      <c r="D64" s="1">
        <v>518.45088699999997</v>
      </c>
      <c r="E64" s="1">
        <v>527.17090399999995</v>
      </c>
      <c r="F64" s="1">
        <v>7336700</v>
      </c>
      <c r="G64" s="1">
        <v>263.32213000000002</v>
      </c>
      <c r="H64" s="2">
        <f t="shared" si="0"/>
        <v>-6.1084904448253817E-3</v>
      </c>
      <c r="I64" s="1">
        <f t="shared" si="1"/>
        <v>-6.1084881407869936E-3</v>
      </c>
      <c r="J64" s="11">
        <v>4.2637291232228277E-3</v>
      </c>
    </row>
    <row r="65" spans="1:10" ht="13" x14ac:dyDescent="0.15">
      <c r="A65" s="3">
        <v>40450</v>
      </c>
      <c r="B65" s="1">
        <v>527.85093500000005</v>
      </c>
      <c r="C65" s="1">
        <v>532.94093499999997</v>
      </c>
      <c r="D65" s="1">
        <v>524.71090800000002</v>
      </c>
      <c r="E65" s="1">
        <v>527.69091300000002</v>
      </c>
      <c r="F65" s="1">
        <v>4360600</v>
      </c>
      <c r="G65" s="1">
        <v>263.58187500000003</v>
      </c>
      <c r="H65" s="2">
        <f t="shared" si="0"/>
        <v>9.864144550740851E-4</v>
      </c>
      <c r="I65" s="1">
        <f t="shared" si="1"/>
        <v>9.8641538407732553E-4</v>
      </c>
      <c r="J65" s="11">
        <v>-2.1052759254206015E-3</v>
      </c>
    </row>
    <row r="66" spans="1:10" ht="13" x14ac:dyDescent="0.15">
      <c r="A66" s="3">
        <v>40451</v>
      </c>
      <c r="B66" s="1">
        <v>529.16088200000002</v>
      </c>
      <c r="C66" s="1">
        <v>531.87089700000001</v>
      </c>
      <c r="D66" s="1">
        <v>518.92090499999995</v>
      </c>
      <c r="E66" s="1">
        <v>525.790931</v>
      </c>
      <c r="F66" s="1">
        <v>6512400</v>
      </c>
      <c r="G66" s="1">
        <v>262.63283300000001</v>
      </c>
      <c r="H66" s="2">
        <f t="shared" si="0"/>
        <v>-3.6005584958784813E-3</v>
      </c>
      <c r="I66" s="1">
        <f t="shared" si="1"/>
        <v>-3.6005586499451825E-3</v>
      </c>
      <c r="J66" s="11">
        <v>-4.3589513905576954E-3</v>
      </c>
    </row>
    <row r="67" spans="1:10" ht="13" x14ac:dyDescent="0.15">
      <c r="A67" s="3">
        <v>40452</v>
      </c>
      <c r="B67" s="1">
        <v>530.00093500000003</v>
      </c>
      <c r="C67" s="1">
        <v>530.62092700000005</v>
      </c>
      <c r="D67" s="1">
        <v>523.00090599999999</v>
      </c>
      <c r="E67" s="1">
        <v>525.62092399999995</v>
      </c>
      <c r="F67" s="1">
        <v>4466600</v>
      </c>
      <c r="G67" s="1">
        <v>262.54791399999999</v>
      </c>
      <c r="H67" s="2">
        <f t="shared" si="0"/>
        <v>-3.2333574045622916E-4</v>
      </c>
      <c r="I67" s="1">
        <f t="shared" si="1"/>
        <v>-3.2333733383599263E-4</v>
      </c>
      <c r="J67" s="11">
        <v>3.8588883749323742E-3</v>
      </c>
    </row>
    <row r="68" spans="1:10" ht="13" x14ac:dyDescent="0.15">
      <c r="A68" s="3">
        <v>40455</v>
      </c>
      <c r="B68" s="1">
        <v>524.95087899999999</v>
      </c>
      <c r="C68" s="1">
        <v>528.25092700000005</v>
      </c>
      <c r="D68" s="1">
        <v>518.85087999999996</v>
      </c>
      <c r="E68" s="1">
        <v>522.35089400000004</v>
      </c>
      <c r="F68" s="1">
        <v>3895400</v>
      </c>
      <c r="G68" s="1">
        <v>260.91453300000001</v>
      </c>
      <c r="H68" s="2">
        <f t="shared" si="0"/>
        <v>-6.2212705976672769E-3</v>
      </c>
      <c r="I68" s="1">
        <f t="shared" si="1"/>
        <v>-6.221268244393615E-3</v>
      </c>
      <c r="J68" s="11">
        <v>-7.2403027831381096E-3</v>
      </c>
    </row>
    <row r="69" spans="1:10" ht="13" x14ac:dyDescent="0.15">
      <c r="A69" s="3">
        <v>40456</v>
      </c>
      <c r="B69" s="1">
        <v>528.38093000000003</v>
      </c>
      <c r="C69" s="1">
        <v>540.00094100000001</v>
      </c>
      <c r="D69" s="1">
        <v>526.55091200000004</v>
      </c>
      <c r="E69" s="1">
        <v>538.23090000000002</v>
      </c>
      <c r="F69" s="1">
        <v>7040400</v>
      </c>
      <c r="G69" s="1">
        <v>268.84660400000001</v>
      </c>
      <c r="H69" s="2">
        <f t="shared" si="0"/>
        <v>3.0401031533412056E-2</v>
      </c>
      <c r="I69" s="1">
        <f t="shared" si="1"/>
        <v>3.0401031743218409E-2</v>
      </c>
      <c r="J69" s="11">
        <v>1.7993242515240072E-2</v>
      </c>
    </row>
    <row r="70" spans="1:10" ht="13" x14ac:dyDescent="0.15">
      <c r="A70" s="3">
        <v>40457</v>
      </c>
      <c r="B70" s="1">
        <v>539.26093200000003</v>
      </c>
      <c r="C70" s="1">
        <v>539.95094900000004</v>
      </c>
      <c r="D70" s="1">
        <v>529.94089599999995</v>
      </c>
      <c r="E70" s="1">
        <v>534.35092599999996</v>
      </c>
      <c r="F70" s="1">
        <v>5545200</v>
      </c>
      <c r="G70" s="1">
        <v>266.90855499999998</v>
      </c>
      <c r="H70" s="2">
        <f t="shared" si="0"/>
        <v>-7.2087537151807168E-3</v>
      </c>
      <c r="I70" s="1">
        <f t="shared" si="1"/>
        <v>-7.2087538810794681E-3</v>
      </c>
      <c r="J70" s="11">
        <v>2.0951345092141511E-3</v>
      </c>
    </row>
    <row r="71" spans="1:10" ht="13" x14ac:dyDescent="0.15">
      <c r="A71" s="3">
        <v>40458</v>
      </c>
      <c r="B71" s="1">
        <v>536.21090200000003</v>
      </c>
      <c r="C71" s="1">
        <v>537.20092899999997</v>
      </c>
      <c r="D71" s="1">
        <v>529.14090999999996</v>
      </c>
      <c r="E71" s="1">
        <v>530.01092100000005</v>
      </c>
      <c r="F71" s="1">
        <v>4809400</v>
      </c>
      <c r="G71" s="1">
        <v>264.74072000000001</v>
      </c>
      <c r="H71" s="2">
        <f t="shared" si="0"/>
        <v>-8.1220126864717107E-3</v>
      </c>
      <c r="I71" s="1">
        <f t="shared" si="1"/>
        <v>-8.122013923457674E-3</v>
      </c>
      <c r="J71" s="11">
        <v>-1.7387780720462015E-3</v>
      </c>
    </row>
    <row r="72" spans="1:10" ht="13" x14ac:dyDescent="0.15">
      <c r="A72" s="3">
        <v>40459</v>
      </c>
      <c r="B72" s="1">
        <v>532.77092700000003</v>
      </c>
      <c r="C72" s="1">
        <v>537.60092199999997</v>
      </c>
      <c r="D72" s="1">
        <v>527.62088800000004</v>
      </c>
      <c r="E72" s="1">
        <v>536.35089100000005</v>
      </c>
      <c r="F72" s="1">
        <v>5739800</v>
      </c>
      <c r="G72" s="1">
        <v>267.90753799999999</v>
      </c>
      <c r="H72" s="2">
        <f t="shared" si="0"/>
        <v>1.1961961063062685E-2</v>
      </c>
      <c r="I72" s="1">
        <f t="shared" si="1"/>
        <v>1.1961960366353833E-2</v>
      </c>
      <c r="J72" s="11">
        <v>5.2883926113641488E-3</v>
      </c>
    </row>
    <row r="73" spans="1:10" ht="13" x14ac:dyDescent="0.15">
      <c r="A73" s="3">
        <v>40462</v>
      </c>
      <c r="B73" s="1">
        <v>538.48091899999997</v>
      </c>
      <c r="C73" s="1">
        <v>544.60095100000001</v>
      </c>
      <c r="D73" s="1">
        <v>537.17091000000005</v>
      </c>
      <c r="E73" s="1">
        <v>538.84090600000002</v>
      </c>
      <c r="F73" s="1">
        <v>5272200</v>
      </c>
      <c r="G73" s="1">
        <v>269.15130199999999</v>
      </c>
      <c r="H73" s="2">
        <f t="shared" si="0"/>
        <v>4.6425111653258556E-3</v>
      </c>
      <c r="I73" s="1">
        <f t="shared" si="1"/>
        <v>4.6425121490982412E-3</v>
      </c>
      <c r="J73" s="11">
        <v>3.5064524127576327E-4</v>
      </c>
    </row>
    <row r="74" spans="1:10" ht="13" x14ac:dyDescent="0.15">
      <c r="A74" s="3">
        <v>40463</v>
      </c>
      <c r="B74" s="1">
        <v>540.12089600000002</v>
      </c>
      <c r="C74" s="1">
        <v>545.99090899999999</v>
      </c>
      <c r="D74" s="1">
        <v>537.79090199999996</v>
      </c>
      <c r="E74" s="1">
        <v>541.39089899999999</v>
      </c>
      <c r="F74" s="1">
        <v>7535300</v>
      </c>
      <c r="G74" s="1">
        <v>270.42502500000001</v>
      </c>
      <c r="H74" s="2">
        <f t="shared" si="0"/>
        <v>4.7323671451179172E-3</v>
      </c>
      <c r="I74" s="1">
        <f t="shared" si="1"/>
        <v>4.7323679675159748E-3</v>
      </c>
      <c r="J74" s="11">
        <v>9.1373655547403597E-4</v>
      </c>
    </row>
    <row r="75" spans="1:10" ht="13" x14ac:dyDescent="0.15">
      <c r="A75" s="3">
        <v>40464</v>
      </c>
      <c r="B75" s="1">
        <v>547.00090799999998</v>
      </c>
      <c r="C75" s="1">
        <v>547.49095899999998</v>
      </c>
      <c r="D75" s="1">
        <v>542.33093499999995</v>
      </c>
      <c r="E75" s="1">
        <v>543.300928</v>
      </c>
      <c r="F75" s="1">
        <v>6134000</v>
      </c>
      <c r="G75" s="1">
        <v>271.37908499999998</v>
      </c>
      <c r="H75" s="2">
        <f t="shared" si="0"/>
        <v>3.5280035248616338E-3</v>
      </c>
      <c r="I75" s="1">
        <f t="shared" si="1"/>
        <v>3.5280018925762137E-3</v>
      </c>
      <c r="J75" s="11">
        <v>6.8672359734471521E-3</v>
      </c>
    </row>
    <row r="76" spans="1:10" ht="13" x14ac:dyDescent="0.15">
      <c r="A76" s="3">
        <v>40465</v>
      </c>
      <c r="B76" s="1">
        <v>544.180925</v>
      </c>
      <c r="C76" s="1">
        <v>545.25096199999996</v>
      </c>
      <c r="D76" s="1">
        <v>537.11093200000005</v>
      </c>
      <c r="E76" s="1">
        <v>540.93092899999999</v>
      </c>
      <c r="F76" s="1">
        <v>13317800</v>
      </c>
      <c r="G76" s="1">
        <v>270.195269</v>
      </c>
      <c r="H76" s="2">
        <f t="shared" si="0"/>
        <v>-4.3622215200781085E-3</v>
      </c>
      <c r="I76" s="1">
        <f t="shared" si="1"/>
        <v>-4.3622226819726327E-3</v>
      </c>
      <c r="J76" s="11">
        <v>-1.3606336554129947E-4</v>
      </c>
    </row>
    <row r="77" spans="1:10" ht="13" x14ac:dyDescent="0.15">
      <c r="A77" s="3">
        <v>40466</v>
      </c>
      <c r="B77" s="1">
        <v>599.27101600000003</v>
      </c>
      <c r="C77" s="1">
        <v>601.64101500000004</v>
      </c>
      <c r="D77" s="1">
        <v>591.60100399999999</v>
      </c>
      <c r="E77" s="1">
        <v>601.45103600000004</v>
      </c>
      <c r="F77" s="1">
        <v>29760600</v>
      </c>
      <c r="G77" s="1">
        <v>300.425093</v>
      </c>
      <c r="H77" s="2">
        <f t="shared" si="0"/>
        <v>0.11188139511985652</v>
      </c>
      <c r="I77" s="1">
        <f t="shared" si="1"/>
        <v>0.11188139641334729</v>
      </c>
      <c r="J77" s="11">
        <v>-2.8653691951770473E-3</v>
      </c>
    </row>
    <row r="78" spans="1:10" ht="13" x14ac:dyDescent="0.15">
      <c r="A78" s="3">
        <v>40469</v>
      </c>
      <c r="B78" s="1">
        <v>600.55100600000003</v>
      </c>
      <c r="C78" s="1">
        <v>619.69105500000001</v>
      </c>
      <c r="D78" s="1">
        <v>600.55100600000003</v>
      </c>
      <c r="E78" s="1">
        <v>617.71106199999997</v>
      </c>
      <c r="F78" s="1">
        <v>14249500</v>
      </c>
      <c r="G78" s="1">
        <v>308.54698400000001</v>
      </c>
      <c r="H78" s="2">
        <f t="shared" si="0"/>
        <v>2.7034662884843588E-2</v>
      </c>
      <c r="I78" s="1">
        <f t="shared" si="1"/>
        <v>2.7034662514026433E-2</v>
      </c>
      <c r="J78" s="11">
        <v>7.3137274740431302E-3</v>
      </c>
    </row>
    <row r="79" spans="1:10" ht="13" x14ac:dyDescent="0.15">
      <c r="A79" s="3">
        <v>40470</v>
      </c>
      <c r="B79" s="1">
        <v>608.85105699999997</v>
      </c>
      <c r="C79" s="1">
        <v>614.821054</v>
      </c>
      <c r="D79" s="1">
        <v>602.86102700000004</v>
      </c>
      <c r="E79" s="1">
        <v>607.83107199999995</v>
      </c>
      <c r="F79" s="1">
        <v>9210100</v>
      </c>
      <c r="G79" s="1">
        <v>303.61192399999999</v>
      </c>
      <c r="H79" s="2">
        <f t="shared" si="0"/>
        <v>-1.5994516866851934E-2</v>
      </c>
      <c r="I79" s="1">
        <f t="shared" si="1"/>
        <v>-1.5994517061946135E-2</v>
      </c>
      <c r="J79" s="11">
        <v>-1.4812894438956607E-2</v>
      </c>
    </row>
    <row r="80" spans="1:10" ht="13" x14ac:dyDescent="0.15">
      <c r="A80" s="3">
        <v>40471</v>
      </c>
      <c r="B80" s="1">
        <v>608.14106800000002</v>
      </c>
      <c r="C80" s="1">
        <v>617.381033</v>
      </c>
      <c r="D80" s="1">
        <v>607.50104299999998</v>
      </c>
      <c r="E80" s="1">
        <v>607.98104699999999</v>
      </c>
      <c r="F80" s="1">
        <v>7076500</v>
      </c>
      <c r="G80" s="1">
        <v>303.68683700000003</v>
      </c>
      <c r="H80" s="2">
        <f t="shared" si="0"/>
        <v>2.4673796208963861E-4</v>
      </c>
      <c r="I80" s="1">
        <f t="shared" si="1"/>
        <v>2.467393210815981E-4</v>
      </c>
      <c r="J80" s="11">
        <v>1.1781955162503712E-2</v>
      </c>
    </row>
    <row r="81" spans="1:10" ht="13" x14ac:dyDescent="0.15">
      <c r="A81" s="3">
        <v>40472</v>
      </c>
      <c r="B81" s="1">
        <v>611.51101900000003</v>
      </c>
      <c r="C81" s="1">
        <v>616.00106000000005</v>
      </c>
      <c r="D81" s="1">
        <v>606.00105399999995</v>
      </c>
      <c r="E81" s="1">
        <v>611.99102300000004</v>
      </c>
      <c r="F81" s="1">
        <v>5862800</v>
      </c>
      <c r="G81" s="1">
        <v>305.68982199999999</v>
      </c>
      <c r="H81" s="2">
        <f t="shared" si="0"/>
        <v>6.5955608645807857E-3</v>
      </c>
      <c r="I81" s="1">
        <f t="shared" si="1"/>
        <v>6.5955608079251941E-3</v>
      </c>
      <c r="J81" s="11">
        <v>3.4750346767463188E-3</v>
      </c>
    </row>
    <row r="82" spans="1:10" ht="13" x14ac:dyDescent="0.15">
      <c r="A82" s="3">
        <v>40473</v>
      </c>
      <c r="B82" s="1">
        <v>611.92105900000001</v>
      </c>
      <c r="C82" s="1">
        <v>614.821054</v>
      </c>
      <c r="D82" s="1">
        <v>610.05103599999995</v>
      </c>
      <c r="E82" s="1">
        <v>612.53106500000001</v>
      </c>
      <c r="F82" s="1">
        <v>4529100</v>
      </c>
      <c r="G82" s="1">
        <v>305.95957299999998</v>
      </c>
      <c r="H82" s="2">
        <f t="shared" si="0"/>
        <v>8.8243451244213959E-4</v>
      </c>
      <c r="I82" s="1">
        <f t="shared" si="1"/>
        <v>8.8243369777612417E-4</v>
      </c>
      <c r="J82" s="11">
        <v>-1.256955243661825E-3</v>
      </c>
    </row>
    <row r="83" spans="1:10" ht="13" x14ac:dyDescent="0.15">
      <c r="A83" s="3">
        <v>40476</v>
      </c>
      <c r="B83" s="1">
        <v>615.59108200000003</v>
      </c>
      <c r="C83" s="1">
        <v>624.74104899999998</v>
      </c>
      <c r="D83" s="1">
        <v>614.97102800000005</v>
      </c>
      <c r="E83" s="1">
        <v>616.501036</v>
      </c>
      <c r="F83" s="1">
        <v>6340400</v>
      </c>
      <c r="G83" s="1">
        <v>307.94257599999997</v>
      </c>
      <c r="H83" s="2">
        <f t="shared" si="0"/>
        <v>6.4812565873699594E-3</v>
      </c>
      <c r="I83" s="1">
        <f t="shared" si="1"/>
        <v>6.4812582281908093E-3</v>
      </c>
      <c r="J83" s="11">
        <v>2.8286612617695606E-3</v>
      </c>
    </row>
    <row r="84" spans="1:10" ht="13" x14ac:dyDescent="0.15">
      <c r="A84" s="3">
        <v>40477</v>
      </c>
      <c r="B84" s="1">
        <v>613.10106599999995</v>
      </c>
      <c r="C84" s="1">
        <v>621.23104899999998</v>
      </c>
      <c r="D84" s="1">
        <v>611.03107699999998</v>
      </c>
      <c r="E84" s="1">
        <v>618.601045</v>
      </c>
      <c r="F84" s="1">
        <v>5044600</v>
      </c>
      <c r="G84" s="1">
        <v>308.99153100000001</v>
      </c>
      <c r="H84" s="2">
        <f t="shared" si="0"/>
        <v>3.406334908413682E-3</v>
      </c>
      <c r="I84" s="1">
        <f t="shared" si="1"/>
        <v>3.4063331340062411E-3</v>
      </c>
      <c r="J84" s="11">
        <v>4.8460460962415777E-4</v>
      </c>
    </row>
    <row r="85" spans="1:10" ht="13" x14ac:dyDescent="0.15">
      <c r="A85" s="3">
        <v>40478</v>
      </c>
      <c r="B85" s="1">
        <v>615.771075</v>
      </c>
      <c r="C85" s="1">
        <v>620.00105099999996</v>
      </c>
      <c r="D85" s="1">
        <v>612.33103800000004</v>
      </c>
      <c r="E85" s="1">
        <v>616.47107800000003</v>
      </c>
      <c r="F85" s="1">
        <v>4500500</v>
      </c>
      <c r="G85" s="1">
        <v>307.92761100000001</v>
      </c>
      <c r="H85" s="2">
        <f t="shared" si="0"/>
        <v>-3.4431998090141687E-3</v>
      </c>
      <c r="I85" s="1">
        <f t="shared" si="1"/>
        <v>-3.4432011665717658E-3</v>
      </c>
      <c r="J85" s="11">
        <v>-3.8658708795801838E-3</v>
      </c>
    </row>
    <row r="86" spans="1:10" ht="13" x14ac:dyDescent="0.15">
      <c r="A86" s="3">
        <v>40479</v>
      </c>
      <c r="B86" s="1">
        <v>620.05104200000005</v>
      </c>
      <c r="C86" s="1">
        <v>621.00106300000004</v>
      </c>
      <c r="D86" s="1">
        <v>613.30103199999996</v>
      </c>
      <c r="E86" s="1">
        <v>618.58107299999995</v>
      </c>
      <c r="F86" s="1">
        <v>4384900</v>
      </c>
      <c r="G86" s="1">
        <v>308.98155500000001</v>
      </c>
      <c r="H86" s="2">
        <f t="shared" si="0"/>
        <v>3.4226990937601008E-3</v>
      </c>
      <c r="I86" s="1">
        <f t="shared" si="1"/>
        <v>3.4227005385366409E-3</v>
      </c>
      <c r="J86" s="11">
        <v>-1.1081933674856079E-3</v>
      </c>
    </row>
    <row r="87" spans="1:10" ht="13" x14ac:dyDescent="0.15">
      <c r="A87" s="3">
        <v>40480</v>
      </c>
      <c r="B87" s="1">
        <v>617.07103700000005</v>
      </c>
      <c r="C87" s="1">
        <v>619.00103799999999</v>
      </c>
      <c r="D87" s="1">
        <v>612.99103600000001</v>
      </c>
      <c r="E87" s="1">
        <v>613.70102499999996</v>
      </c>
      <c r="F87" s="1">
        <v>4573600</v>
      </c>
      <c r="G87" s="1">
        <v>306.54396800000001</v>
      </c>
      <c r="H87" s="2">
        <f t="shared" si="0"/>
        <v>-7.8891000921393999E-3</v>
      </c>
      <c r="I87" s="1">
        <f t="shared" si="1"/>
        <v>-7.8891019886284403E-3</v>
      </c>
      <c r="J87" s="11">
        <v>4.0849832132594185E-4</v>
      </c>
    </row>
    <row r="88" spans="1:10" ht="13" x14ac:dyDescent="0.15">
      <c r="A88" s="3">
        <v>40483</v>
      </c>
      <c r="B88" s="1">
        <v>615.73107000000005</v>
      </c>
      <c r="C88" s="1">
        <v>620.66104800000005</v>
      </c>
      <c r="D88" s="1">
        <v>611.21107099999995</v>
      </c>
      <c r="E88" s="1">
        <v>615.00104799999997</v>
      </c>
      <c r="F88" s="1">
        <v>6197200</v>
      </c>
      <c r="G88" s="1">
        <v>307.19333</v>
      </c>
      <c r="H88" s="2">
        <f t="shared" si="0"/>
        <v>2.1183327826444645E-3</v>
      </c>
      <c r="I88" s="1">
        <f t="shared" si="1"/>
        <v>2.1183323365866931E-3</v>
      </c>
      <c r="J88" s="11">
        <v>5.5132395434952502E-4</v>
      </c>
    </row>
    <row r="89" spans="1:10" ht="13" x14ac:dyDescent="0.15">
      <c r="A89" s="3">
        <v>40484</v>
      </c>
      <c r="B89" s="1">
        <v>618.67106999999999</v>
      </c>
      <c r="C89" s="1">
        <v>620.00105099999996</v>
      </c>
      <c r="D89" s="1">
        <v>614.58108300000004</v>
      </c>
      <c r="E89" s="1">
        <v>615.60106800000005</v>
      </c>
      <c r="F89" s="1">
        <v>4010000</v>
      </c>
      <c r="G89" s="1">
        <v>307.49304100000001</v>
      </c>
      <c r="H89" s="2">
        <f t="shared" si="0"/>
        <v>9.7564061386784171E-4</v>
      </c>
      <c r="I89" s="1">
        <f t="shared" si="1"/>
        <v>9.7564292818467786E-4</v>
      </c>
      <c r="J89" s="11">
        <v>5.7619594474746993E-3</v>
      </c>
    </row>
    <row r="90" spans="1:10" ht="13" x14ac:dyDescent="0.15">
      <c r="A90" s="3">
        <v>40485</v>
      </c>
      <c r="B90" s="1">
        <v>617.50104899999997</v>
      </c>
      <c r="C90" s="1">
        <v>621.83106899999996</v>
      </c>
      <c r="D90" s="1">
        <v>613.50105900000005</v>
      </c>
      <c r="E90" s="1">
        <v>620.18104400000004</v>
      </c>
      <c r="F90" s="1">
        <v>6786200</v>
      </c>
      <c r="G90" s="1">
        <v>309.78074099999998</v>
      </c>
      <c r="H90" s="2">
        <f t="shared" si="0"/>
        <v>7.4398441427005252E-3</v>
      </c>
      <c r="I90" s="1">
        <f t="shared" si="1"/>
        <v>7.4398431670522668E-3</v>
      </c>
      <c r="J90" s="11">
        <v>2.360426450685587E-3</v>
      </c>
    </row>
    <row r="91" spans="1:10" ht="13" x14ac:dyDescent="0.15">
      <c r="A91" s="3">
        <v>40486</v>
      </c>
      <c r="B91" s="1">
        <v>624.64106600000002</v>
      </c>
      <c r="C91" s="1">
        <v>629.92110700000001</v>
      </c>
      <c r="D91" s="1">
        <v>622.10105899999996</v>
      </c>
      <c r="E91" s="1">
        <v>624.27109299999995</v>
      </c>
      <c r="F91" s="1">
        <v>7168300</v>
      </c>
      <c r="G91" s="1">
        <v>311.82372299999997</v>
      </c>
      <c r="H91" s="2">
        <f t="shared" si="0"/>
        <v>6.5949274644387674E-3</v>
      </c>
      <c r="I91" s="1">
        <f t="shared" si="1"/>
        <v>6.5949290243320679E-3</v>
      </c>
      <c r="J91" s="11">
        <v>1.9590496262714713E-2</v>
      </c>
    </row>
    <row r="92" spans="1:10" ht="13" x14ac:dyDescent="0.15">
      <c r="A92" s="3">
        <v>40487</v>
      </c>
      <c r="B92" s="1">
        <v>623.18108299999994</v>
      </c>
      <c r="C92" s="1">
        <v>625.49104299999999</v>
      </c>
      <c r="D92" s="1">
        <v>621.11109399999998</v>
      </c>
      <c r="E92" s="1">
        <v>625.08106399999997</v>
      </c>
      <c r="F92" s="1">
        <v>3544600</v>
      </c>
      <c r="G92" s="1">
        <v>312.22830399999998</v>
      </c>
      <c r="H92" s="2">
        <f t="shared" si="0"/>
        <v>1.2974667721800451E-3</v>
      </c>
      <c r="I92" s="1">
        <f t="shared" si="1"/>
        <v>1.2974670307557307E-3</v>
      </c>
      <c r="J92" s="11">
        <v>8.0807778065033011E-4</v>
      </c>
    </row>
    <row r="93" spans="1:10" ht="13" x14ac:dyDescent="0.15">
      <c r="A93" s="3">
        <v>40490</v>
      </c>
      <c r="B93" s="1">
        <v>624.021074</v>
      </c>
      <c r="C93" s="1">
        <v>629.49109499999997</v>
      </c>
      <c r="D93" s="1">
        <v>623.13109099999997</v>
      </c>
      <c r="E93" s="1">
        <v>626.77109399999995</v>
      </c>
      <c r="F93" s="1">
        <v>4218300</v>
      </c>
      <c r="G93" s="1">
        <v>313.072475</v>
      </c>
      <c r="H93" s="2">
        <f t="shared" si="0"/>
        <v>2.703697323968174E-3</v>
      </c>
      <c r="I93" s="1">
        <f t="shared" si="1"/>
        <v>2.7036978684674825E-3</v>
      </c>
      <c r="J93" s="11">
        <v>-3.2541051565237889E-3</v>
      </c>
    </row>
    <row r="94" spans="1:10" ht="13" x14ac:dyDescent="0.15">
      <c r="A94" s="3">
        <v>40491</v>
      </c>
      <c r="B94" s="1">
        <v>630.00105699999995</v>
      </c>
      <c r="C94" s="1">
        <v>630.85109499999999</v>
      </c>
      <c r="D94" s="1">
        <v>620.51107400000001</v>
      </c>
      <c r="E94" s="1">
        <v>624.82105999999999</v>
      </c>
      <c r="F94" s="1">
        <v>4491000</v>
      </c>
      <c r="G94" s="1">
        <v>312.098432</v>
      </c>
      <c r="H94" s="2">
        <f t="shared" si="0"/>
        <v>-3.1112379282761879E-3</v>
      </c>
      <c r="I94" s="1">
        <f t="shared" si="1"/>
        <v>-3.1112380607716942E-3</v>
      </c>
      <c r="J94" s="11">
        <v>-5.2678779436602088E-3</v>
      </c>
    </row>
    <row r="95" spans="1:10" ht="13" x14ac:dyDescent="0.15">
      <c r="A95" s="3">
        <v>40492</v>
      </c>
      <c r="B95" s="1">
        <v>622.08108700000003</v>
      </c>
      <c r="C95" s="1">
        <v>623.00108899999998</v>
      </c>
      <c r="D95" s="1">
        <v>617.51103499999999</v>
      </c>
      <c r="E95" s="1">
        <v>622.88107300000001</v>
      </c>
      <c r="F95" s="1">
        <v>5012600</v>
      </c>
      <c r="G95" s="1">
        <v>311.12940700000001</v>
      </c>
      <c r="H95" s="2">
        <f t="shared" si="0"/>
        <v>-3.104868136166815E-3</v>
      </c>
      <c r="I95" s="1">
        <f t="shared" si="1"/>
        <v>-3.1048698123545453E-3</v>
      </c>
      <c r="J95" s="11">
        <v>9.0687113049991075E-4</v>
      </c>
    </row>
    <row r="96" spans="1:10" ht="13" x14ac:dyDescent="0.15">
      <c r="A96" s="3">
        <v>40493</v>
      </c>
      <c r="B96" s="1">
        <v>619.70104100000003</v>
      </c>
      <c r="C96" s="1">
        <v>619.85107600000003</v>
      </c>
      <c r="D96" s="1">
        <v>614.21104800000001</v>
      </c>
      <c r="E96" s="1">
        <v>617.19105300000001</v>
      </c>
      <c r="F96" s="1">
        <v>4540100</v>
      </c>
      <c r="G96" s="1">
        <v>308.287239</v>
      </c>
      <c r="H96" s="2">
        <f t="shared" si="0"/>
        <v>-9.1350022446419783E-3</v>
      </c>
      <c r="I96" s="1">
        <f t="shared" si="1"/>
        <v>-9.1350027867986624E-3</v>
      </c>
      <c r="J96" s="11">
        <v>-6.510537053631851E-3</v>
      </c>
    </row>
    <row r="97" spans="1:10" ht="13" x14ac:dyDescent="0.15">
      <c r="A97" s="3">
        <v>40494</v>
      </c>
      <c r="B97" s="1">
        <v>613.99104899999998</v>
      </c>
      <c r="C97" s="1">
        <v>616.90102899999999</v>
      </c>
      <c r="D97" s="1">
        <v>601.21100300000001</v>
      </c>
      <c r="E97" s="1">
        <v>603.29103999999995</v>
      </c>
      <c r="F97" s="1">
        <v>6811300</v>
      </c>
      <c r="G97" s="1">
        <v>301.344176</v>
      </c>
      <c r="H97" s="2">
        <f t="shared" si="0"/>
        <v>-2.2521410400289873E-2</v>
      </c>
      <c r="I97" s="1">
        <f t="shared" si="1"/>
        <v>-2.2521409003244518E-2</v>
      </c>
      <c r="J97" s="11">
        <v>-8.0225765196448168E-3</v>
      </c>
    </row>
    <row r="98" spans="1:10" ht="13" x14ac:dyDescent="0.15">
      <c r="A98" s="3">
        <v>40497</v>
      </c>
      <c r="B98" s="1">
        <v>603.08102699999995</v>
      </c>
      <c r="C98" s="1">
        <v>604.00102900000002</v>
      </c>
      <c r="D98" s="1">
        <v>594.05101400000001</v>
      </c>
      <c r="E98" s="1">
        <v>595.47099200000002</v>
      </c>
      <c r="F98" s="1">
        <v>6983800</v>
      </c>
      <c r="G98" s="1">
        <v>297.43805800000001</v>
      </c>
      <c r="H98" s="2">
        <f t="shared" si="0"/>
        <v>-1.2962314175923995E-2</v>
      </c>
      <c r="I98" s="1">
        <f t="shared" si="1"/>
        <v>-1.2962314559548655E-2</v>
      </c>
      <c r="J98" s="11">
        <v>8.3891738391752332E-4</v>
      </c>
    </row>
    <row r="99" spans="1:10" ht="13" x14ac:dyDescent="0.15">
      <c r="A99" s="3">
        <v>40498</v>
      </c>
      <c r="B99" s="1">
        <v>592.76103799999999</v>
      </c>
      <c r="C99" s="1">
        <v>597.89104399999997</v>
      </c>
      <c r="D99" s="1">
        <v>583.45098800000005</v>
      </c>
      <c r="E99" s="1">
        <v>583.72097900000006</v>
      </c>
      <c r="F99" s="1">
        <v>6639500</v>
      </c>
      <c r="G99" s="1">
        <v>291.56891999999999</v>
      </c>
      <c r="H99" s="2">
        <f t="shared" si="0"/>
        <v>-1.9732301250368827E-2</v>
      </c>
      <c r="I99" s="1">
        <f t="shared" si="1"/>
        <v>-1.9732303389366605E-2</v>
      </c>
      <c r="J99" s="11">
        <v>-1.5931995381315917E-2</v>
      </c>
    </row>
    <row r="100" spans="1:10" ht="13" x14ac:dyDescent="0.15">
      <c r="A100" s="3">
        <v>40499</v>
      </c>
      <c r="B100" s="1">
        <v>585.00102900000002</v>
      </c>
      <c r="C100" s="1">
        <v>589.50099499999999</v>
      </c>
      <c r="D100" s="1">
        <v>581.37101299999995</v>
      </c>
      <c r="E100" s="1">
        <v>583.550971</v>
      </c>
      <c r="F100" s="1">
        <v>4903200</v>
      </c>
      <c r="G100" s="1">
        <v>291.48400099999998</v>
      </c>
      <c r="H100" s="2">
        <f t="shared" si="0"/>
        <v>-2.9124874060771516E-4</v>
      </c>
      <c r="I100" s="1">
        <f t="shared" si="1"/>
        <v>-2.9124846365659795E-4</v>
      </c>
      <c r="J100" s="11">
        <v>-1.4169837166053965E-3</v>
      </c>
    </row>
    <row r="101" spans="1:10" ht="13" x14ac:dyDescent="0.15">
      <c r="A101" s="3">
        <v>40500</v>
      </c>
      <c r="B101" s="1">
        <v>589.00102000000004</v>
      </c>
      <c r="C101" s="1">
        <v>599.98100499999998</v>
      </c>
      <c r="D101" s="1">
        <v>588.56102099999998</v>
      </c>
      <c r="E101" s="1">
        <v>596.56100200000003</v>
      </c>
      <c r="F101" s="1">
        <v>5199300</v>
      </c>
      <c r="G101" s="1">
        <v>297.98251800000003</v>
      </c>
      <c r="H101" s="2">
        <f t="shared" si="0"/>
        <v>2.2294592326194632E-2</v>
      </c>
      <c r="I101" s="1">
        <f t="shared" si="1"/>
        <v>2.2294592422587373E-2</v>
      </c>
      <c r="J101" s="11">
        <v>1.5747863520472936E-2</v>
      </c>
    </row>
    <row r="102" spans="1:10" ht="13" x14ac:dyDescent="0.15">
      <c r="A102" s="3">
        <v>40501</v>
      </c>
      <c r="B102" s="1">
        <v>597.00099999999998</v>
      </c>
      <c r="C102" s="1">
        <v>597.89104399999997</v>
      </c>
      <c r="D102" s="1">
        <v>590.34098700000004</v>
      </c>
      <c r="E102" s="1">
        <v>590.83103800000004</v>
      </c>
      <c r="F102" s="1">
        <v>4612100</v>
      </c>
      <c r="G102" s="1">
        <v>295.12039800000002</v>
      </c>
      <c r="H102" s="2">
        <f t="shared" si="0"/>
        <v>-9.6049925838095525E-3</v>
      </c>
      <c r="I102" s="1">
        <f t="shared" si="1"/>
        <v>-9.6049930016364384E-3</v>
      </c>
      <c r="J102" s="11">
        <v>1.9961434530738199E-3</v>
      </c>
    </row>
    <row r="103" spans="1:10" ht="13" x14ac:dyDescent="0.15">
      <c r="A103" s="3">
        <v>40504</v>
      </c>
      <c r="B103" s="1">
        <v>587.47101199999997</v>
      </c>
      <c r="C103" s="1">
        <v>593.44100800000001</v>
      </c>
      <c r="D103" s="1">
        <v>582.75098500000001</v>
      </c>
      <c r="E103" s="1">
        <v>591.22098300000005</v>
      </c>
      <c r="F103" s="1">
        <v>4389500</v>
      </c>
      <c r="G103" s="1">
        <v>295.31517600000001</v>
      </c>
      <c r="H103" s="2">
        <f t="shared" si="0"/>
        <v>6.5999410139318292E-4</v>
      </c>
      <c r="I103" s="1">
        <f t="shared" si="1"/>
        <v>6.599950437854357E-4</v>
      </c>
      <c r="J103" s="11">
        <v>-2.2287337873674084E-3</v>
      </c>
    </row>
    <row r="104" spans="1:10" ht="13" x14ac:dyDescent="0.15">
      <c r="A104" s="3">
        <v>40505</v>
      </c>
      <c r="B104" s="1">
        <v>587.01098000000002</v>
      </c>
      <c r="C104" s="1">
        <v>589.01100599999995</v>
      </c>
      <c r="D104" s="1">
        <v>578.20096599999999</v>
      </c>
      <c r="E104" s="1">
        <v>583.01098999999999</v>
      </c>
      <c r="F104" s="1">
        <v>4341300</v>
      </c>
      <c r="G104" s="1">
        <v>291.21428100000003</v>
      </c>
      <c r="H104" s="2">
        <f t="shared" si="0"/>
        <v>-1.3886504769063742E-2</v>
      </c>
      <c r="I104" s="1">
        <f t="shared" si="1"/>
        <v>-1.3886502737671632E-2</v>
      </c>
      <c r="J104" s="11">
        <v>-1.2721647917916972E-2</v>
      </c>
    </row>
    <row r="105" spans="1:10" ht="13" x14ac:dyDescent="0.15">
      <c r="A105" s="3">
        <v>40506</v>
      </c>
      <c r="B105" s="1">
        <v>587.31098999999995</v>
      </c>
      <c r="C105" s="1">
        <v>596.60100699999998</v>
      </c>
      <c r="D105" s="1">
        <v>587.05098499999997</v>
      </c>
      <c r="E105" s="1">
        <v>594.97101599999996</v>
      </c>
      <c r="F105" s="1">
        <v>4810600</v>
      </c>
      <c r="G105" s="1">
        <v>297.18831999999998</v>
      </c>
      <c r="H105" s="2">
        <f t="shared" si="0"/>
        <v>2.0514237647561277E-2</v>
      </c>
      <c r="I105" s="1">
        <f t="shared" si="1"/>
        <v>2.051423776157443E-2</v>
      </c>
      <c r="J105" s="11">
        <v>1.3673893531943246E-2</v>
      </c>
    </row>
    <row r="106" spans="1:10" ht="13" x14ac:dyDescent="0.15">
      <c r="A106" s="3">
        <v>40508</v>
      </c>
      <c r="B106" s="1">
        <v>590.46100300000001</v>
      </c>
      <c r="C106" s="1">
        <v>592.98103800000001</v>
      </c>
      <c r="D106" s="1">
        <v>587.00099399999999</v>
      </c>
      <c r="E106" s="1">
        <v>590.00103200000001</v>
      </c>
      <c r="F106" s="1">
        <v>2632000</v>
      </c>
      <c r="G106" s="1">
        <v>294.70580999999999</v>
      </c>
      <c r="H106" s="2">
        <f t="shared" si="0"/>
        <v>-8.3533211977505038E-3</v>
      </c>
      <c r="I106" s="1">
        <f t="shared" si="1"/>
        <v>-8.3533229031342512E-3</v>
      </c>
      <c r="J106" s="11">
        <v>-8.5284490687028893E-3</v>
      </c>
    </row>
    <row r="107" spans="1:10" ht="13" x14ac:dyDescent="0.15">
      <c r="A107" s="3">
        <v>40511</v>
      </c>
      <c r="B107" s="1">
        <v>589.17102699999998</v>
      </c>
      <c r="C107" s="1">
        <v>589.80100500000003</v>
      </c>
      <c r="D107" s="1">
        <v>579.95097399999997</v>
      </c>
      <c r="E107" s="1">
        <v>582.11102100000005</v>
      </c>
      <c r="F107" s="1">
        <v>5740800</v>
      </c>
      <c r="G107" s="1">
        <v>290.764746</v>
      </c>
      <c r="H107" s="2">
        <f t="shared" si="0"/>
        <v>-1.3372876608798811E-2</v>
      </c>
      <c r="I107" s="1">
        <f t="shared" si="1"/>
        <v>-1.3372875139448331E-2</v>
      </c>
      <c r="J107" s="11">
        <v>-3.5503381822866277E-3</v>
      </c>
    </row>
    <row r="108" spans="1:10" ht="13" x14ac:dyDescent="0.15">
      <c r="A108" s="3">
        <v>40512</v>
      </c>
      <c r="B108" s="1">
        <v>574.32099200000005</v>
      </c>
      <c r="C108" s="1">
        <v>574.32099200000005</v>
      </c>
      <c r="D108" s="1">
        <v>553.31092000000001</v>
      </c>
      <c r="E108" s="1">
        <v>555.71093900000005</v>
      </c>
      <c r="F108" s="1">
        <v>14288100</v>
      </c>
      <c r="G108" s="1">
        <v>277.57789100000002</v>
      </c>
      <c r="H108" s="2">
        <f t="shared" si="0"/>
        <v>-4.5352314331117936E-2</v>
      </c>
      <c r="I108" s="1">
        <f t="shared" si="1"/>
        <v>-4.535231723037008E-2</v>
      </c>
      <c r="J108" s="11">
        <v>-4.2045456754952366E-3</v>
      </c>
    </row>
    <row r="109" spans="1:10" ht="13" x14ac:dyDescent="0.15">
      <c r="A109" s="3">
        <v>40513</v>
      </c>
      <c r="B109" s="1">
        <v>563.000991</v>
      </c>
      <c r="C109" s="1">
        <v>571.57097199999998</v>
      </c>
      <c r="D109" s="1">
        <v>562.40097200000002</v>
      </c>
      <c r="E109" s="1">
        <v>564.35094500000002</v>
      </c>
      <c r="F109" s="1">
        <v>7536300</v>
      </c>
      <c r="G109" s="1">
        <v>281.89357899999999</v>
      </c>
      <c r="H109" s="2">
        <f t="shared" si="0"/>
        <v>1.5547662271229773E-2</v>
      </c>
      <c r="I109" s="1">
        <f t="shared" si="1"/>
        <v>1.554766478141433E-2</v>
      </c>
      <c r="J109" s="11">
        <v>2.2693103471169266E-2</v>
      </c>
    </row>
    <row r="110" spans="1:10" ht="13" x14ac:dyDescent="0.15">
      <c r="A110" s="3">
        <v>40514</v>
      </c>
      <c r="B110" s="1">
        <v>568.66099199999996</v>
      </c>
      <c r="C110" s="1">
        <v>573.33096599999999</v>
      </c>
      <c r="D110" s="1">
        <v>565.35095699999999</v>
      </c>
      <c r="E110" s="1">
        <v>571.82099100000005</v>
      </c>
      <c r="F110" s="1">
        <v>5114800</v>
      </c>
      <c r="G110" s="1">
        <v>285.62487099999998</v>
      </c>
      <c r="H110" s="2">
        <f t="shared" si="0"/>
        <v>1.3236526076872299E-2</v>
      </c>
      <c r="I110" s="1">
        <f t="shared" si="1"/>
        <v>1.3236527107983528E-2</v>
      </c>
      <c r="J110" s="11">
        <v>9.4733450229301762E-3</v>
      </c>
    </row>
    <row r="111" spans="1:10" ht="13" x14ac:dyDescent="0.15">
      <c r="A111" s="3">
        <v>40515</v>
      </c>
      <c r="B111" s="1">
        <v>569.45099200000004</v>
      </c>
      <c r="C111" s="1">
        <v>576.48097900000005</v>
      </c>
      <c r="D111" s="1">
        <v>568.00099499999999</v>
      </c>
      <c r="E111" s="1">
        <v>573.00099799999998</v>
      </c>
      <c r="F111" s="1">
        <v>5282000</v>
      </c>
      <c r="G111" s="1">
        <v>286.21428400000002</v>
      </c>
      <c r="H111" s="2">
        <f t="shared" si="0"/>
        <v>2.0635951085607005E-3</v>
      </c>
      <c r="I111" s="1">
        <f t="shared" si="1"/>
        <v>2.0635913039940977E-3</v>
      </c>
      <c r="J111" s="11">
        <v>1.731998732916811E-3</v>
      </c>
    </row>
    <row r="112" spans="1:10" ht="13" x14ac:dyDescent="0.15">
      <c r="A112" s="3">
        <v>40518</v>
      </c>
      <c r="B112" s="1">
        <v>580.570966</v>
      </c>
      <c r="C112" s="1">
        <v>582.000991</v>
      </c>
      <c r="D112" s="1">
        <v>576.61098100000004</v>
      </c>
      <c r="E112" s="1">
        <v>578.36098800000002</v>
      </c>
      <c r="F112" s="1">
        <v>4203200</v>
      </c>
      <c r="G112" s="1">
        <v>288.89160199999998</v>
      </c>
      <c r="H112" s="2">
        <f t="shared" si="0"/>
        <v>9.3542419973237801E-3</v>
      </c>
      <c r="I112" s="1">
        <f t="shared" si="1"/>
        <v>9.3542431306466757E-3</v>
      </c>
      <c r="J112" s="11">
        <v>-1.7483089906800444E-3</v>
      </c>
    </row>
    <row r="113" spans="1:10" ht="13" x14ac:dyDescent="0.15">
      <c r="A113" s="3">
        <v>40519</v>
      </c>
      <c r="B113" s="1">
        <v>591.27103599999998</v>
      </c>
      <c r="C113" s="1">
        <v>593.00100999999995</v>
      </c>
      <c r="D113" s="1">
        <v>586.00098100000002</v>
      </c>
      <c r="E113" s="1">
        <v>587.14098200000001</v>
      </c>
      <c r="F113" s="1">
        <v>6107100</v>
      </c>
      <c r="G113" s="1">
        <v>293.27721400000001</v>
      </c>
      <c r="H113" s="2">
        <f t="shared" si="0"/>
        <v>1.5180819906891763E-2</v>
      </c>
      <c r="I113" s="1">
        <f t="shared" si="1"/>
        <v>1.5180822044110641E-2</v>
      </c>
      <c r="J113" s="11">
        <v>-2.6669769519090076E-4</v>
      </c>
    </row>
    <row r="114" spans="1:10" ht="13" x14ac:dyDescent="0.15">
      <c r="A114" s="3">
        <v>40520</v>
      </c>
      <c r="B114" s="1">
        <v>591.97103900000002</v>
      </c>
      <c r="C114" s="1">
        <v>592.52100600000006</v>
      </c>
      <c r="D114" s="1">
        <v>583.69101999999998</v>
      </c>
      <c r="E114" s="1">
        <v>590.54101400000002</v>
      </c>
      <c r="F114" s="1">
        <v>3526900</v>
      </c>
      <c r="G114" s="1">
        <v>294.97553099999999</v>
      </c>
      <c r="H114" s="2">
        <f t="shared" si="0"/>
        <v>5.7908272531383446E-3</v>
      </c>
      <c r="I114" s="1">
        <f t="shared" si="1"/>
        <v>5.7908249223888719E-3</v>
      </c>
      <c r="J114" s="11">
        <v>1.1726491934594726E-3</v>
      </c>
    </row>
    <row r="115" spans="1:10" ht="13" x14ac:dyDescent="0.15">
      <c r="A115" s="3">
        <v>40521</v>
      </c>
      <c r="B115" s="1">
        <v>593.88100599999996</v>
      </c>
      <c r="C115" s="1">
        <v>595.58102199999996</v>
      </c>
      <c r="D115" s="1">
        <v>589.00102000000004</v>
      </c>
      <c r="E115" s="1">
        <v>591.50102100000004</v>
      </c>
      <c r="F115" s="1">
        <v>3751700</v>
      </c>
      <c r="G115" s="1">
        <v>295.45505500000002</v>
      </c>
      <c r="H115" s="2">
        <f t="shared" si="0"/>
        <v>1.6256398408257191E-3</v>
      </c>
      <c r="I115" s="1">
        <f t="shared" si="1"/>
        <v>1.6256399246893001E-3</v>
      </c>
      <c r="J115" s="11">
        <v>-2.1287352450392766E-4</v>
      </c>
    </row>
    <row r="116" spans="1:10" ht="13" x14ac:dyDescent="0.15">
      <c r="A116" s="3">
        <v>40522</v>
      </c>
      <c r="B116" s="1">
        <v>593.14099799999997</v>
      </c>
      <c r="C116" s="1">
        <v>593.99103700000001</v>
      </c>
      <c r="D116" s="1">
        <v>590.29099499999995</v>
      </c>
      <c r="E116" s="1">
        <v>592.21100999999999</v>
      </c>
      <c r="F116" s="1">
        <v>3422100</v>
      </c>
      <c r="G116" s="1">
        <v>295.80969499999998</v>
      </c>
      <c r="H116" s="2">
        <f t="shared" si="0"/>
        <v>1.2003174547351295E-3</v>
      </c>
      <c r="I116" s="1">
        <f t="shared" si="1"/>
        <v>1.2003179299130988E-3</v>
      </c>
      <c r="J116" s="11">
        <v>3.5409436293744692E-3</v>
      </c>
    </row>
    <row r="117" spans="1:10" ht="13" x14ac:dyDescent="0.15">
      <c r="A117" s="3">
        <v>40525</v>
      </c>
      <c r="B117" s="1">
        <v>597.12101600000005</v>
      </c>
      <c r="C117" s="1">
        <v>603.00101600000005</v>
      </c>
      <c r="D117" s="1">
        <v>594.09101899999996</v>
      </c>
      <c r="E117" s="1">
        <v>594.62101500000006</v>
      </c>
      <c r="F117" s="1">
        <v>4814800</v>
      </c>
      <c r="G117" s="1">
        <v>297.01349399999998</v>
      </c>
      <c r="H117" s="2">
        <f t="shared" si="0"/>
        <v>4.0695038749787331E-3</v>
      </c>
      <c r="I117" s="1">
        <f t="shared" si="1"/>
        <v>4.0695048889455897E-3</v>
      </c>
      <c r="J117" s="11">
        <v>1.5984879919642052E-3</v>
      </c>
    </row>
    <row r="118" spans="1:10" ht="13" x14ac:dyDescent="0.15">
      <c r="A118" s="3">
        <v>40526</v>
      </c>
      <c r="B118" s="1">
        <v>597.09099700000002</v>
      </c>
      <c r="C118" s="1">
        <v>598.29103699999996</v>
      </c>
      <c r="D118" s="1">
        <v>592.48100099999999</v>
      </c>
      <c r="E118" s="1">
        <v>594.91103899999996</v>
      </c>
      <c r="F118" s="1">
        <v>3298800</v>
      </c>
      <c r="G118" s="1">
        <v>297.15836100000001</v>
      </c>
      <c r="H118" s="2">
        <f t="shared" si="0"/>
        <v>4.877459637041301E-4</v>
      </c>
      <c r="I118" s="1">
        <f t="shared" si="1"/>
        <v>4.8774551637048986E-4</v>
      </c>
      <c r="J118" s="11">
        <v>4.1982954812563858E-3</v>
      </c>
    </row>
    <row r="119" spans="1:10" ht="13" x14ac:dyDescent="0.15">
      <c r="A119" s="3">
        <v>40527</v>
      </c>
      <c r="B119" s="1">
        <v>594.20098800000005</v>
      </c>
      <c r="C119" s="1">
        <v>596.45103300000005</v>
      </c>
      <c r="D119" s="1">
        <v>589.15099399999997</v>
      </c>
      <c r="E119" s="1">
        <v>590.30104200000005</v>
      </c>
      <c r="F119" s="1">
        <v>4351600</v>
      </c>
      <c r="G119" s="1">
        <v>294.85566599999999</v>
      </c>
      <c r="H119" s="2">
        <f t="shared" si="0"/>
        <v>-7.7490527117280604E-3</v>
      </c>
      <c r="I119" s="1">
        <f t="shared" si="1"/>
        <v>-7.7490500090624343E-3</v>
      </c>
      <c r="J119" s="11">
        <v>-1.6616776426982391E-3</v>
      </c>
    </row>
    <row r="120" spans="1:10" ht="13" x14ac:dyDescent="0.15">
      <c r="A120" s="3">
        <v>40528</v>
      </c>
      <c r="B120" s="1">
        <v>592.85103500000002</v>
      </c>
      <c r="C120" s="1">
        <v>593.77103699999998</v>
      </c>
      <c r="D120" s="1">
        <v>588.07103099999995</v>
      </c>
      <c r="E120" s="1">
        <v>591.71103400000004</v>
      </c>
      <c r="F120" s="1">
        <v>3205600</v>
      </c>
      <c r="G120" s="1">
        <v>295.559957</v>
      </c>
      <c r="H120" s="2">
        <f t="shared" si="0"/>
        <v>2.3885981891930801E-3</v>
      </c>
      <c r="I120" s="1">
        <f t="shared" si="1"/>
        <v>2.3885957816391834E-3</v>
      </c>
      <c r="J120" s="11">
        <v>3.6465529462061507E-3</v>
      </c>
    </row>
    <row r="121" spans="1:10" ht="13" x14ac:dyDescent="0.15">
      <c r="A121" s="3">
        <v>40529</v>
      </c>
      <c r="B121" s="1">
        <v>591.00098400000002</v>
      </c>
      <c r="C121" s="1">
        <v>592.56101100000001</v>
      </c>
      <c r="D121" s="1">
        <v>587.67097699999999</v>
      </c>
      <c r="E121" s="1">
        <v>590.801018</v>
      </c>
      <c r="F121" s="1">
        <v>6197200</v>
      </c>
      <c r="G121" s="1">
        <v>295.10540400000002</v>
      </c>
      <c r="H121" s="2">
        <f t="shared" si="0"/>
        <v>-1.5379398857044829E-3</v>
      </c>
      <c r="I121" s="1">
        <f t="shared" si="1"/>
        <v>-1.5379383750552373E-3</v>
      </c>
      <c r="J121" s="11">
        <v>-6.3828858403813717E-4</v>
      </c>
    </row>
    <row r="122" spans="1:10" ht="13" x14ac:dyDescent="0.15">
      <c r="A122" s="3">
        <v>40532</v>
      </c>
      <c r="B122" s="1">
        <v>594.65103399999998</v>
      </c>
      <c r="C122" s="1">
        <v>597.88099699999998</v>
      </c>
      <c r="D122" s="1">
        <v>588.66100400000005</v>
      </c>
      <c r="E122" s="1">
        <v>595.061013</v>
      </c>
      <c r="F122" s="1">
        <v>3961300</v>
      </c>
      <c r="G122" s="1">
        <v>297.233273</v>
      </c>
      <c r="H122" s="2">
        <f t="shared" si="0"/>
        <v>7.2105410624055555E-3</v>
      </c>
      <c r="I122" s="1">
        <f t="shared" si="1"/>
        <v>7.2105389164611013E-3</v>
      </c>
      <c r="J122" s="11">
        <v>-1.199128761723546E-3</v>
      </c>
    </row>
    <row r="123" spans="1:10" ht="13" x14ac:dyDescent="0.15">
      <c r="A123" s="3">
        <v>40533</v>
      </c>
      <c r="B123" s="1">
        <v>598.57101299999999</v>
      </c>
      <c r="C123" s="1">
        <v>604.72106499999995</v>
      </c>
      <c r="D123" s="1">
        <v>597.61100599999997</v>
      </c>
      <c r="E123" s="1">
        <v>603.07104100000004</v>
      </c>
      <c r="F123" s="1">
        <v>3773000</v>
      </c>
      <c r="G123" s="1">
        <v>301.234286</v>
      </c>
      <c r="H123" s="2">
        <f t="shared" si="0"/>
        <v>1.3460851618588621E-2</v>
      </c>
      <c r="I123" s="1">
        <f t="shared" si="1"/>
        <v>1.3460851672551479E-2</v>
      </c>
      <c r="J123" s="11">
        <v>4.7943594100539168E-3</v>
      </c>
    </row>
    <row r="124" spans="1:10" ht="13" x14ac:dyDescent="0.15">
      <c r="A124" s="3">
        <v>40534</v>
      </c>
      <c r="B124" s="1">
        <v>604.00102900000002</v>
      </c>
      <c r="C124" s="1">
        <v>607.00106700000003</v>
      </c>
      <c r="D124" s="1">
        <v>603.28105400000004</v>
      </c>
      <c r="E124" s="1">
        <v>605.49103100000002</v>
      </c>
      <c r="F124" s="1">
        <v>2424000</v>
      </c>
      <c r="G124" s="1">
        <v>302.44307300000003</v>
      </c>
      <c r="H124" s="2">
        <f t="shared" si="0"/>
        <v>4.0127776588098256E-3</v>
      </c>
      <c r="I124" s="1">
        <f t="shared" si="1"/>
        <v>4.012780271632258E-3</v>
      </c>
      <c r="J124" s="11">
        <v>2.2829883253784608E-3</v>
      </c>
    </row>
    <row r="125" spans="1:10" ht="13" x14ac:dyDescent="0.15">
      <c r="A125" s="3">
        <v>40535</v>
      </c>
      <c r="B125" s="1">
        <v>605.34105699999998</v>
      </c>
      <c r="C125" s="1">
        <v>606.00105399999995</v>
      </c>
      <c r="D125" s="1">
        <v>602.03102200000001</v>
      </c>
      <c r="E125" s="1">
        <v>604.23101399999996</v>
      </c>
      <c r="F125" s="1">
        <v>2229900</v>
      </c>
      <c r="G125" s="1">
        <v>301.813693</v>
      </c>
      <c r="H125" s="2">
        <f t="shared" si="0"/>
        <v>-2.0809837561409916E-3</v>
      </c>
      <c r="I125" s="1">
        <f t="shared" si="1"/>
        <v>-2.0809866589340796E-3</v>
      </c>
      <c r="J125" s="11">
        <v>1.2111260722956639E-3</v>
      </c>
    </row>
    <row r="126" spans="1:10" ht="13" x14ac:dyDescent="0.15">
      <c r="A126" s="3">
        <v>40539</v>
      </c>
      <c r="B126" s="1">
        <v>602.74101099999996</v>
      </c>
      <c r="C126" s="1">
        <v>603.78102899999999</v>
      </c>
      <c r="D126" s="1">
        <v>599.50100099999997</v>
      </c>
      <c r="E126" s="1">
        <v>602.38102400000002</v>
      </c>
      <c r="F126" s="1">
        <v>2425200</v>
      </c>
      <c r="G126" s="1">
        <v>300.88962199999997</v>
      </c>
      <c r="H126" s="2">
        <f t="shared" si="0"/>
        <v>-3.0617263217805209E-3</v>
      </c>
      <c r="I126" s="1">
        <f t="shared" si="1"/>
        <v>-3.0617265599013968E-3</v>
      </c>
      <c r="J126" s="11">
        <v>-1.5950210034436723E-3</v>
      </c>
    </row>
    <row r="127" spans="1:10" ht="13" x14ac:dyDescent="0.15">
      <c r="A127" s="3">
        <v>40540</v>
      </c>
      <c r="B127" s="1">
        <v>602.05105600000002</v>
      </c>
      <c r="C127" s="1">
        <v>603.87102600000003</v>
      </c>
      <c r="D127" s="1">
        <v>598.01099899999997</v>
      </c>
      <c r="E127" s="1">
        <v>598.92101500000001</v>
      </c>
      <c r="F127" s="1">
        <v>2137500</v>
      </c>
      <c r="G127" s="1">
        <v>299.16134599999998</v>
      </c>
      <c r="H127" s="2">
        <f t="shared" si="0"/>
        <v>-5.7438877755883848E-3</v>
      </c>
      <c r="I127" s="1">
        <f t="shared" si="1"/>
        <v>-5.7438870390817071E-3</v>
      </c>
      <c r="J127" s="11">
        <v>1.774964627591631E-3</v>
      </c>
    </row>
    <row r="128" spans="1:10" ht="13" x14ac:dyDescent="0.15">
      <c r="A128" s="3">
        <v>40541</v>
      </c>
      <c r="B128" s="1">
        <v>602.00100299999997</v>
      </c>
      <c r="C128" s="1">
        <v>602.41104299999995</v>
      </c>
      <c r="D128" s="1">
        <v>598.92101500000001</v>
      </c>
      <c r="E128" s="1">
        <v>601.00105099999996</v>
      </c>
      <c r="F128" s="1">
        <v>2046000</v>
      </c>
      <c r="G128" s="1">
        <v>300.20032500000002</v>
      </c>
      <c r="H128" s="2">
        <f t="shared" si="0"/>
        <v>3.4729721414099154E-3</v>
      </c>
      <c r="I128" s="1">
        <f t="shared" si="1"/>
        <v>3.4729720730700296E-3</v>
      </c>
      <c r="J128" s="11">
        <v>8.5005450855842317E-4</v>
      </c>
    </row>
    <row r="129" spans="1:10" ht="13" x14ac:dyDescent="0.15">
      <c r="A129" s="3">
        <v>40542</v>
      </c>
      <c r="B129" s="1">
        <v>598.00101299999994</v>
      </c>
      <c r="C129" s="1">
        <v>601.33101899999997</v>
      </c>
      <c r="D129" s="1">
        <v>597.39100699999995</v>
      </c>
      <c r="E129" s="1">
        <v>598.86103700000001</v>
      </c>
      <c r="F129" s="1">
        <v>1986300</v>
      </c>
      <c r="G129" s="1">
        <v>299.13138700000002</v>
      </c>
      <c r="H129" s="2">
        <f t="shared" si="0"/>
        <v>-3.5607491807862933E-3</v>
      </c>
      <c r="I129" s="1">
        <f t="shared" si="1"/>
        <v>-3.5607489765375928E-3</v>
      </c>
      <c r="J129" s="11">
        <v>-1.3525598782523716E-3</v>
      </c>
    </row>
    <row r="130" spans="1:10" ht="13" x14ac:dyDescent="0.15">
      <c r="A130" s="3">
        <v>40543</v>
      </c>
      <c r="B130" s="1">
        <v>596.740995</v>
      </c>
      <c r="C130" s="1">
        <v>598.42103899999995</v>
      </c>
      <c r="D130" s="1">
        <v>592.03101600000002</v>
      </c>
      <c r="E130" s="1">
        <v>593.971003</v>
      </c>
      <c r="F130" s="1">
        <v>3090000</v>
      </c>
      <c r="G130" s="1">
        <v>296.68881299999998</v>
      </c>
      <c r="H130" s="2">
        <f t="shared" si="0"/>
        <v>-8.1655571123756612E-3</v>
      </c>
      <c r="I130" s="1">
        <f t="shared" si="1"/>
        <v>-8.1655556927566278E-3</v>
      </c>
      <c r="J130" s="11">
        <v>6.7415778156641314E-4</v>
      </c>
    </row>
    <row r="131" spans="1:10" ht="13" x14ac:dyDescent="0.15">
      <c r="A131" s="3">
        <v>40546</v>
      </c>
      <c r="B131" s="1">
        <v>596.48105199999998</v>
      </c>
      <c r="C131" s="1">
        <v>605.59101399999997</v>
      </c>
      <c r="D131" s="1">
        <v>596.48105199999998</v>
      </c>
      <c r="E131" s="1">
        <v>604.35103000000004</v>
      </c>
      <c r="F131" s="1">
        <v>4748100</v>
      </c>
      <c r="G131" s="1">
        <v>301.87364100000002</v>
      </c>
      <c r="H131" s="2">
        <f t="shared" si="0"/>
        <v>1.747564602913796E-2</v>
      </c>
      <c r="I131" s="1">
        <f t="shared" si="1"/>
        <v>1.747564374798331E-2</v>
      </c>
      <c r="J131" s="11">
        <v>8.0535652184553861E-3</v>
      </c>
    </row>
    <row r="132" spans="1:10" ht="13" x14ac:dyDescent="0.15">
      <c r="A132" s="3">
        <v>40547</v>
      </c>
      <c r="B132" s="1">
        <v>605.62103400000001</v>
      </c>
      <c r="C132" s="1">
        <v>606.18104800000003</v>
      </c>
      <c r="D132" s="1">
        <v>600.12105499999996</v>
      </c>
      <c r="E132" s="1">
        <v>602.12101900000005</v>
      </c>
      <c r="F132" s="1">
        <v>3662600</v>
      </c>
      <c r="G132" s="1">
        <v>300.75975</v>
      </c>
      <c r="H132" s="2">
        <f t="shared" si="0"/>
        <v>-3.6899266970720481E-3</v>
      </c>
      <c r="I132" s="1">
        <f t="shared" si="1"/>
        <v>-3.6899246860709633E-3</v>
      </c>
      <c r="J132" s="11">
        <v>1.7505036094510504E-3</v>
      </c>
    </row>
    <row r="133" spans="1:10" ht="13" x14ac:dyDescent="0.15">
      <c r="A133" s="3">
        <v>40548</v>
      </c>
      <c r="B133" s="1">
        <v>600.07100200000002</v>
      </c>
      <c r="C133" s="1">
        <v>610.33107399999994</v>
      </c>
      <c r="D133" s="1">
        <v>600.05102999999997</v>
      </c>
      <c r="E133" s="1">
        <v>609.071056</v>
      </c>
      <c r="F133" s="1">
        <v>5083500</v>
      </c>
      <c r="G133" s="1">
        <v>304.23129699999998</v>
      </c>
      <c r="H133" s="2">
        <f t="shared" si="0"/>
        <v>1.1542591573273E-2</v>
      </c>
      <c r="I133" s="1">
        <f t="shared" si="1"/>
        <v>1.1542591719802889E-2</v>
      </c>
      <c r="J133" s="11">
        <v>2.7122977185203385E-3</v>
      </c>
    </row>
    <row r="134" spans="1:10" ht="13" x14ac:dyDescent="0.15">
      <c r="A134" s="3">
        <v>40549</v>
      </c>
      <c r="B134" s="1">
        <v>610.68107499999996</v>
      </c>
      <c r="C134" s="1">
        <v>618.43103699999995</v>
      </c>
      <c r="D134" s="1">
        <v>610.05103599999995</v>
      </c>
      <c r="E134" s="1">
        <v>613.50105900000005</v>
      </c>
      <c r="F134" s="1">
        <v>4131000</v>
      </c>
      <c r="G134" s="1">
        <v>306.44408499999997</v>
      </c>
      <c r="H134" s="2">
        <f t="shared" si="0"/>
        <v>7.2733763267188584E-3</v>
      </c>
      <c r="I134" s="1">
        <f t="shared" si="1"/>
        <v>7.273373981638678E-3</v>
      </c>
      <c r="J134" s="11">
        <v>-2.18206267940087E-3</v>
      </c>
    </row>
    <row r="135" spans="1:10" ht="13" x14ac:dyDescent="0.15">
      <c r="A135" s="3">
        <v>40550</v>
      </c>
      <c r="B135" s="1">
        <v>615.91106400000001</v>
      </c>
      <c r="C135" s="1">
        <v>618.25104299999998</v>
      </c>
      <c r="D135" s="1">
        <v>610.13104699999997</v>
      </c>
      <c r="E135" s="1">
        <v>616.441059</v>
      </c>
      <c r="F135" s="1">
        <v>4218100</v>
      </c>
      <c r="G135" s="1">
        <v>307.91261700000001</v>
      </c>
      <c r="H135" s="2">
        <f t="shared" si="0"/>
        <v>4.7921677670648335E-3</v>
      </c>
      <c r="I135" s="1">
        <f t="shared" si="1"/>
        <v>4.7921695078566749E-3</v>
      </c>
      <c r="J135" s="11">
        <v>-1.927776628040363E-3</v>
      </c>
    </row>
    <row r="136" spans="1:10" ht="13" x14ac:dyDescent="0.15">
      <c r="A136" s="3">
        <v>40553</v>
      </c>
      <c r="B136" s="1">
        <v>614.80108199999995</v>
      </c>
      <c r="C136" s="1">
        <v>615.39105400000005</v>
      </c>
      <c r="D136" s="1">
        <v>608.56103299999995</v>
      </c>
      <c r="E136" s="1">
        <v>614.21104800000001</v>
      </c>
      <c r="F136" s="1">
        <v>3170100</v>
      </c>
      <c r="G136" s="1">
        <v>306.79872499999999</v>
      </c>
      <c r="H136" s="2">
        <f t="shared" si="0"/>
        <v>-3.6175575384572015E-3</v>
      </c>
      <c r="I136" s="1">
        <f t="shared" si="1"/>
        <v>-3.6175588089007119E-3</v>
      </c>
      <c r="J136" s="11">
        <v>-3.1957462710173828E-3</v>
      </c>
    </row>
    <row r="137" spans="1:10" ht="13" x14ac:dyDescent="0.15">
      <c r="A137" s="3">
        <v>40554</v>
      </c>
      <c r="B137" s="1">
        <v>617.71106199999997</v>
      </c>
      <c r="C137" s="1">
        <v>618.80107199999998</v>
      </c>
      <c r="D137" s="1">
        <v>614.50107200000002</v>
      </c>
      <c r="E137" s="1">
        <v>616.01104599999996</v>
      </c>
      <c r="F137" s="1">
        <v>2889300</v>
      </c>
      <c r="G137" s="1">
        <v>307.69782500000002</v>
      </c>
      <c r="H137" s="2">
        <f t="shared" si="0"/>
        <v>2.930585514313249E-3</v>
      </c>
      <c r="I137" s="1">
        <f t="shared" si="1"/>
        <v>2.9305858425586113E-3</v>
      </c>
      <c r="J137" s="11">
        <v>2.9585243681645229E-3</v>
      </c>
    </row>
    <row r="138" spans="1:10" ht="13" x14ac:dyDescent="0.15">
      <c r="A138" s="3">
        <v>40555</v>
      </c>
      <c r="B138" s="1">
        <v>619.35103900000001</v>
      </c>
      <c r="C138" s="1">
        <v>619.35103900000001</v>
      </c>
      <c r="D138" s="1">
        <v>614.77106200000003</v>
      </c>
      <c r="E138" s="1">
        <v>616.87107100000003</v>
      </c>
      <c r="F138" s="1">
        <v>3277500</v>
      </c>
      <c r="G138" s="1">
        <v>308.127408</v>
      </c>
      <c r="H138" s="2">
        <f t="shared" si="0"/>
        <v>1.3961194455595269E-3</v>
      </c>
      <c r="I138" s="1">
        <f t="shared" si="1"/>
        <v>1.3961197158282792E-3</v>
      </c>
      <c r="J138" s="11">
        <v>7.1591338206952269E-3</v>
      </c>
    </row>
    <row r="139" spans="1:10" ht="13" x14ac:dyDescent="0.15">
      <c r="A139" s="3">
        <v>40556</v>
      </c>
      <c r="B139" s="1">
        <v>616.97105399999998</v>
      </c>
      <c r="C139" s="1">
        <v>619.67108299999995</v>
      </c>
      <c r="D139" s="1">
        <v>614.16105600000003</v>
      </c>
      <c r="E139" s="1">
        <v>616.69107699999995</v>
      </c>
      <c r="F139" s="1">
        <v>2677900</v>
      </c>
      <c r="G139" s="1">
        <v>308.03750100000002</v>
      </c>
      <c r="H139" s="2">
        <f t="shared" si="0"/>
        <v>-2.9178544506600605E-4</v>
      </c>
      <c r="I139" s="1">
        <f t="shared" si="1"/>
        <v>-2.9178514363117745E-4</v>
      </c>
      <c r="J139" s="11">
        <v>-2.0024804804357177E-3</v>
      </c>
    </row>
    <row r="140" spans="1:10" ht="13" x14ac:dyDescent="0.15">
      <c r="A140" s="3">
        <v>40557</v>
      </c>
      <c r="B140" s="1">
        <v>617.40106600000001</v>
      </c>
      <c r="C140" s="1">
        <v>624.27109299999995</v>
      </c>
      <c r="D140" s="1">
        <v>617.08108400000003</v>
      </c>
      <c r="E140" s="1">
        <v>624.18109600000003</v>
      </c>
      <c r="F140" s="1">
        <v>4748900</v>
      </c>
      <c r="G140" s="1">
        <v>311.77876900000001</v>
      </c>
      <c r="H140" s="2">
        <f t="shared" si="0"/>
        <v>1.2145495985504708E-2</v>
      </c>
      <c r="I140" s="1">
        <f t="shared" si="1"/>
        <v>1.2145495233062518E-2</v>
      </c>
      <c r="J140" s="11">
        <v>4.7289431512126667E-3</v>
      </c>
    </row>
    <row r="141" spans="1:10" ht="13" x14ac:dyDescent="0.15">
      <c r="A141" s="3">
        <v>40561</v>
      </c>
      <c r="B141" s="1">
        <v>626.06104400000004</v>
      </c>
      <c r="C141" s="1">
        <v>641.99110199999996</v>
      </c>
      <c r="D141" s="1">
        <v>625.27104399999996</v>
      </c>
      <c r="E141" s="1">
        <v>639.63108899999997</v>
      </c>
      <c r="F141" s="1">
        <v>7261000</v>
      </c>
      <c r="G141" s="1">
        <v>319.49604900000003</v>
      </c>
      <c r="H141" s="2">
        <f t="shared" si="0"/>
        <v>2.4752420569942972E-2</v>
      </c>
      <c r="I141" s="1">
        <f t="shared" si="1"/>
        <v>2.4752423087538767E-2</v>
      </c>
      <c r="J141" s="11">
        <v>4.2884687279630147E-3</v>
      </c>
    </row>
    <row r="142" spans="1:10" ht="13" x14ac:dyDescent="0.15">
      <c r="A142" s="3">
        <v>40562</v>
      </c>
      <c r="B142" s="1">
        <v>642.12110499999994</v>
      </c>
      <c r="C142" s="1">
        <v>642.961096</v>
      </c>
      <c r="D142" s="1">
        <v>629.66110300000003</v>
      </c>
      <c r="E142" s="1">
        <v>631.75106400000004</v>
      </c>
      <c r="F142" s="1">
        <v>6837700</v>
      </c>
      <c r="G142" s="1">
        <v>315.55997200000002</v>
      </c>
      <c r="H142" s="2">
        <f t="shared" si="0"/>
        <v>-1.2319640391963394E-2</v>
      </c>
      <c r="I142" s="1">
        <f t="shared" si="1"/>
        <v>-1.2319642174980421E-2</v>
      </c>
      <c r="J142" s="11">
        <v>-1.0677247061771477E-3</v>
      </c>
    </row>
    <row r="143" spans="1:10" ht="13" x14ac:dyDescent="0.15">
      <c r="A143" s="3">
        <v>40563</v>
      </c>
      <c r="B143" s="1">
        <v>632.211096</v>
      </c>
      <c r="C143" s="1">
        <v>634.08105799999998</v>
      </c>
      <c r="D143" s="1">
        <v>623.29105200000004</v>
      </c>
      <c r="E143" s="1">
        <v>626.77109399999995</v>
      </c>
      <c r="F143" s="1">
        <v>11012600</v>
      </c>
      <c r="G143" s="1">
        <v>313.072475</v>
      </c>
      <c r="H143" s="2">
        <f t="shared" si="0"/>
        <v>-7.8828042939395725E-3</v>
      </c>
      <c r="I143" s="1">
        <f t="shared" si="1"/>
        <v>-7.8828027022388586E-3</v>
      </c>
      <c r="J143" s="11">
        <v>-2.1058510967392969E-4</v>
      </c>
    </row>
    <row r="144" spans="1:10" ht="13" x14ac:dyDescent="0.15">
      <c r="A144" s="3">
        <v>40564</v>
      </c>
      <c r="B144" s="1">
        <v>639.581098</v>
      </c>
      <c r="C144" s="1">
        <v>641.73109799999997</v>
      </c>
      <c r="D144" s="1">
        <v>611.36104499999999</v>
      </c>
      <c r="E144" s="1">
        <v>611.83106299999997</v>
      </c>
      <c r="F144" s="1">
        <v>17875500</v>
      </c>
      <c r="G144" s="1">
        <v>305.60992099999999</v>
      </c>
      <c r="H144" s="2">
        <f t="shared" si="0"/>
        <v>-2.3836502900371436E-2</v>
      </c>
      <c r="I144" s="1">
        <f t="shared" si="1"/>
        <v>-2.3836506227511732E-2</v>
      </c>
      <c r="J144" s="11">
        <v>4.1479201871049958E-3</v>
      </c>
    </row>
    <row r="145" spans="1:10" ht="13" x14ac:dyDescent="0.15">
      <c r="A145" s="3">
        <v>40567</v>
      </c>
      <c r="B145" s="1">
        <v>607.57106799999997</v>
      </c>
      <c r="C145" s="1">
        <v>612.49105999999995</v>
      </c>
      <c r="D145" s="1">
        <v>601.23103700000001</v>
      </c>
      <c r="E145" s="1">
        <v>611.08106799999996</v>
      </c>
      <c r="F145" s="1">
        <v>9232700</v>
      </c>
      <c r="G145" s="1">
        <v>305.235299</v>
      </c>
      <c r="H145" s="2">
        <f t="shared" si="0"/>
        <v>-1.2258204026493057E-3</v>
      </c>
      <c r="I145" s="1">
        <f t="shared" si="1"/>
        <v>-1.2258175348960219E-3</v>
      </c>
      <c r="J145" s="11">
        <v>9.1544100547770717E-3</v>
      </c>
    </row>
    <row r="146" spans="1:10" ht="13" x14ac:dyDescent="0.15">
      <c r="A146" s="3">
        <v>40568</v>
      </c>
      <c r="B146" s="1">
        <v>608.20104600000002</v>
      </c>
      <c r="C146" s="1">
        <v>620.69106699999998</v>
      </c>
      <c r="D146" s="1">
        <v>606.52106400000002</v>
      </c>
      <c r="E146" s="1">
        <v>619.91105400000004</v>
      </c>
      <c r="F146" s="1">
        <v>7320800</v>
      </c>
      <c r="G146" s="1">
        <v>309.64588099999997</v>
      </c>
      <c r="H146" s="2">
        <f t="shared" si="0"/>
        <v>1.444977837212276E-2</v>
      </c>
      <c r="I146" s="1">
        <f t="shared" si="1"/>
        <v>1.4449776989914842E-2</v>
      </c>
      <c r="J146" s="11">
        <v>-2.7787609641324266E-4</v>
      </c>
    </row>
    <row r="147" spans="1:10" ht="13" x14ac:dyDescent="0.15">
      <c r="A147" s="3">
        <v>40569</v>
      </c>
      <c r="B147" s="1">
        <v>620.33108000000004</v>
      </c>
      <c r="C147" s="1">
        <v>622.49106600000005</v>
      </c>
      <c r="D147" s="1">
        <v>615.28108499999996</v>
      </c>
      <c r="E147" s="1">
        <v>616.501036</v>
      </c>
      <c r="F147" s="1">
        <v>4091400</v>
      </c>
      <c r="G147" s="1">
        <v>307.94257599999997</v>
      </c>
      <c r="H147" s="2">
        <f t="shared" si="0"/>
        <v>-5.5008181867330216E-3</v>
      </c>
      <c r="I147" s="1">
        <f t="shared" si="1"/>
        <v>-5.5008159465877102E-3</v>
      </c>
      <c r="J147" s="11">
        <v>6.8880928697065056E-4</v>
      </c>
    </row>
    <row r="148" spans="1:10" ht="13" x14ac:dyDescent="0.15">
      <c r="A148" s="3">
        <v>40570</v>
      </c>
      <c r="B148" s="1">
        <v>617.89105600000005</v>
      </c>
      <c r="C148" s="1">
        <v>619.70104100000003</v>
      </c>
      <c r="D148" s="1">
        <v>613.25103999999999</v>
      </c>
      <c r="E148" s="1">
        <v>616.79106000000002</v>
      </c>
      <c r="F148" s="1">
        <v>4053400</v>
      </c>
      <c r="G148" s="1">
        <v>308.08744300000001</v>
      </c>
      <c r="H148" s="2">
        <f t="shared" si="0"/>
        <v>4.7043554359901628E-4</v>
      </c>
      <c r="I148" s="1">
        <f t="shared" si="1"/>
        <v>4.7043511125279864E-4</v>
      </c>
      <c r="J148" s="11">
        <v>3.6624853509861083E-4</v>
      </c>
    </row>
    <row r="149" spans="1:10" ht="13" x14ac:dyDescent="0.15">
      <c r="A149" s="3">
        <v>40571</v>
      </c>
      <c r="B149" s="1">
        <v>619.07106299999998</v>
      </c>
      <c r="C149" s="1">
        <v>620.36103800000001</v>
      </c>
      <c r="D149" s="1">
        <v>599.76100599999995</v>
      </c>
      <c r="E149" s="1">
        <v>600.99100399999998</v>
      </c>
      <c r="F149" s="1">
        <v>8493800</v>
      </c>
      <c r="G149" s="1">
        <v>300.19530700000001</v>
      </c>
      <c r="H149" s="2">
        <f t="shared" si="0"/>
        <v>-2.5616545090650374E-2</v>
      </c>
      <c r="I149" s="1">
        <f t="shared" si="1"/>
        <v>-2.5616545494845089E-2</v>
      </c>
      <c r="J149" s="11">
        <v>-1.3855899449077131E-2</v>
      </c>
    </row>
    <row r="150" spans="1:10" ht="13" x14ac:dyDescent="0.15">
      <c r="A150" s="3">
        <v>40574</v>
      </c>
      <c r="B150" s="1">
        <v>603.60103600000002</v>
      </c>
      <c r="C150" s="1">
        <v>604.471046</v>
      </c>
      <c r="D150" s="1">
        <v>595.55100300000004</v>
      </c>
      <c r="E150" s="1">
        <v>600.36102600000004</v>
      </c>
      <c r="F150" s="1">
        <v>5630800</v>
      </c>
      <c r="G150" s="1">
        <v>299.88063199999999</v>
      </c>
      <c r="H150" s="2">
        <f t="shared" si="0"/>
        <v>-1.0482319964974672E-3</v>
      </c>
      <c r="I150" s="1">
        <f t="shared" si="1"/>
        <v>-1.048234241716585E-3</v>
      </c>
      <c r="J150" s="11">
        <v>5.7705700284925643E-3</v>
      </c>
    </row>
    <row r="151" spans="1:10" ht="13" x14ac:dyDescent="0.15">
      <c r="A151" s="3">
        <v>40575</v>
      </c>
      <c r="B151" s="1">
        <v>604.49101800000005</v>
      </c>
      <c r="C151" s="1">
        <v>613.35102300000005</v>
      </c>
      <c r="D151" s="1">
        <v>603.11104599999999</v>
      </c>
      <c r="E151" s="1">
        <v>611.04106300000001</v>
      </c>
      <c r="F151" s="1">
        <v>5511000</v>
      </c>
      <c r="G151" s="1">
        <v>305.21531599999997</v>
      </c>
      <c r="H151" s="2">
        <f t="shared" si="0"/>
        <v>1.7789357632285695E-2</v>
      </c>
      <c r="I151" s="1">
        <f t="shared" si="1"/>
        <v>1.7789358267058679E-2</v>
      </c>
      <c r="J151" s="11">
        <v>1.2464795358203854E-2</v>
      </c>
    </row>
    <row r="152" spans="1:10" ht="13" x14ac:dyDescent="0.15">
      <c r="A152" s="3">
        <v>40576</v>
      </c>
      <c r="B152" s="1">
        <v>611.00105699999995</v>
      </c>
      <c r="C152" s="1">
        <v>614.34105</v>
      </c>
      <c r="D152" s="1">
        <v>607.53106200000002</v>
      </c>
      <c r="E152" s="1">
        <v>612.00107000000003</v>
      </c>
      <c r="F152" s="1">
        <v>3534500</v>
      </c>
      <c r="G152" s="1">
        <v>305.69484</v>
      </c>
      <c r="H152" s="2">
        <f t="shared" si="0"/>
        <v>1.5711006315790247E-3</v>
      </c>
      <c r="I152" s="1">
        <f t="shared" si="1"/>
        <v>1.5711007110797359E-3</v>
      </c>
      <c r="J152" s="11">
        <v>1.5029451236147498E-4</v>
      </c>
    </row>
    <row r="153" spans="1:10" ht="13" x14ac:dyDescent="0.15">
      <c r="A153" s="3">
        <v>40577</v>
      </c>
      <c r="B153" s="1">
        <v>609.48103500000002</v>
      </c>
      <c r="C153" s="1">
        <v>611.45104200000003</v>
      </c>
      <c r="D153" s="1">
        <v>606.13105700000006</v>
      </c>
      <c r="E153" s="1">
        <v>610.15101900000002</v>
      </c>
      <c r="F153" s="1">
        <v>3001300</v>
      </c>
      <c r="G153" s="1">
        <v>304.77073899999999</v>
      </c>
      <c r="H153" s="2">
        <f t="shared" si="0"/>
        <v>-3.0229538650970128E-3</v>
      </c>
      <c r="I153" s="1">
        <f t="shared" si="1"/>
        <v>-3.0229525627583618E-3</v>
      </c>
      <c r="J153" s="11">
        <v>1.6849436142869179E-3</v>
      </c>
    </row>
    <row r="154" spans="1:10" ht="13" x14ac:dyDescent="0.15">
      <c r="A154" s="3">
        <v>40578</v>
      </c>
      <c r="B154" s="1">
        <v>610.15101900000002</v>
      </c>
      <c r="C154" s="1">
        <v>611.441056</v>
      </c>
      <c r="D154" s="1">
        <v>606.61105999999995</v>
      </c>
      <c r="E154" s="1">
        <v>610.98102400000005</v>
      </c>
      <c r="F154" s="1">
        <v>3113200</v>
      </c>
      <c r="G154" s="1">
        <v>305.18532699999997</v>
      </c>
      <c r="H154" s="2">
        <f t="shared" si="0"/>
        <v>1.3603271553333722E-3</v>
      </c>
      <c r="I154" s="1">
        <f t="shared" si="1"/>
        <v>1.3603274427207417E-3</v>
      </c>
      <c r="J154" s="11">
        <v>2.4780282111268215E-3</v>
      </c>
    </row>
    <row r="155" spans="1:10" ht="13" x14ac:dyDescent="0.15">
      <c r="A155" s="3">
        <v>40581</v>
      </c>
      <c r="B155" s="1">
        <v>610.16106600000001</v>
      </c>
      <c r="C155" s="1">
        <v>618.391032</v>
      </c>
      <c r="D155" s="1">
        <v>609.21104500000001</v>
      </c>
      <c r="E155" s="1">
        <v>614.29105900000002</v>
      </c>
      <c r="F155" s="1">
        <v>3612500</v>
      </c>
      <c r="G155" s="1">
        <v>306.83869099999998</v>
      </c>
      <c r="H155" s="2">
        <f t="shared" si="0"/>
        <v>5.4175741471145433E-3</v>
      </c>
      <c r="I155" s="1">
        <f t="shared" si="1"/>
        <v>5.4175736961299282E-3</v>
      </c>
      <c r="J155" s="11">
        <v>5.7458340956012301E-3</v>
      </c>
    </row>
    <row r="156" spans="1:10" ht="13" x14ac:dyDescent="0.15">
      <c r="A156" s="3">
        <v>40582</v>
      </c>
      <c r="B156" s="1">
        <v>614.93108400000006</v>
      </c>
      <c r="C156" s="1">
        <v>619.631077</v>
      </c>
      <c r="D156" s="1">
        <v>614.51105800000005</v>
      </c>
      <c r="E156" s="1">
        <v>618.38104599999997</v>
      </c>
      <c r="F156" s="1">
        <v>3402400</v>
      </c>
      <c r="G156" s="1">
        <v>308.881641</v>
      </c>
      <c r="H156" s="2">
        <f t="shared" si="0"/>
        <v>6.6580604423219364E-3</v>
      </c>
      <c r="I156" s="1">
        <f t="shared" si="1"/>
        <v>6.6580586474996369E-3</v>
      </c>
      <c r="J156" s="11">
        <v>5.8808326437903638E-3</v>
      </c>
    </row>
    <row r="157" spans="1:10" ht="13" x14ac:dyDescent="0.15">
      <c r="A157" s="3">
        <v>40583</v>
      </c>
      <c r="B157" s="1">
        <v>616.87107100000003</v>
      </c>
      <c r="C157" s="1">
        <v>619.45108300000004</v>
      </c>
      <c r="D157" s="1">
        <v>612.34102399999995</v>
      </c>
      <c r="E157" s="1">
        <v>616.501036</v>
      </c>
      <c r="F157" s="1">
        <v>3698700</v>
      </c>
      <c r="G157" s="1">
        <v>307.94257599999997</v>
      </c>
      <c r="H157" s="2">
        <f t="shared" si="0"/>
        <v>-3.0402128463684675E-3</v>
      </c>
      <c r="I157" s="1">
        <f t="shared" si="1"/>
        <v>-3.0402098258731662E-3</v>
      </c>
      <c r="J157" s="11">
        <v>5.5090142646390425E-4</v>
      </c>
    </row>
    <row r="158" spans="1:10" ht="13" x14ac:dyDescent="0.15">
      <c r="A158" s="3">
        <v>40584</v>
      </c>
      <c r="B158" s="1">
        <v>613.90105200000005</v>
      </c>
      <c r="C158" s="1">
        <v>617.50104899999997</v>
      </c>
      <c r="D158" s="1">
        <v>611.56107199999997</v>
      </c>
      <c r="E158" s="1">
        <v>616.441059</v>
      </c>
      <c r="F158" s="1">
        <v>4686200</v>
      </c>
      <c r="G158" s="1">
        <v>307.91261700000001</v>
      </c>
      <c r="H158" s="2">
        <f t="shared" si="0"/>
        <v>-9.7286130107984923E-5</v>
      </c>
      <c r="I158" s="1">
        <f t="shared" si="1"/>
        <v>-9.7287618974657613E-5</v>
      </c>
      <c r="J158" s="11">
        <v>-8.6598901649405824E-4</v>
      </c>
    </row>
    <row r="159" spans="1:10" ht="13" x14ac:dyDescent="0.15">
      <c r="A159" s="3">
        <v>40585</v>
      </c>
      <c r="B159" s="1">
        <v>613.79108299999996</v>
      </c>
      <c r="C159" s="1">
        <v>625.00105399999995</v>
      </c>
      <c r="D159" s="1">
        <v>613.00102200000003</v>
      </c>
      <c r="E159" s="1">
        <v>624.50107800000001</v>
      </c>
      <c r="F159" s="1">
        <v>5199100</v>
      </c>
      <c r="G159" s="1">
        <v>311.93860000000001</v>
      </c>
      <c r="H159" s="2">
        <f t="shared" si="0"/>
        <v>1.3075084604317395E-2</v>
      </c>
      <c r="I159" s="1">
        <f t="shared" si="1"/>
        <v>1.3075082921983663E-2</v>
      </c>
      <c r="J159" s="11">
        <v>3.5954442045435949E-3</v>
      </c>
    </row>
    <row r="160" spans="1:10" ht="13" x14ac:dyDescent="0.15">
      <c r="A160" s="3">
        <v>40588</v>
      </c>
      <c r="B160" s="1">
        <v>623.34104300000001</v>
      </c>
      <c r="C160" s="1">
        <v>629.64106900000002</v>
      </c>
      <c r="D160" s="1">
        <v>620.04105600000003</v>
      </c>
      <c r="E160" s="1">
        <v>628.15106700000001</v>
      </c>
      <c r="F160" s="1">
        <v>4271800</v>
      </c>
      <c r="G160" s="1">
        <v>313.76177200000001</v>
      </c>
      <c r="H160" s="2">
        <f t="shared" si="0"/>
        <v>5.8446480375811379E-3</v>
      </c>
      <c r="I160" s="1">
        <f t="shared" si="1"/>
        <v>5.8446501971862394E-3</v>
      </c>
      <c r="J160" s="11">
        <v>-4.1303941210396226E-4</v>
      </c>
    </row>
    <row r="161" spans="1:10" ht="13" x14ac:dyDescent="0.15">
      <c r="A161" s="3">
        <v>40589</v>
      </c>
      <c r="B161" s="1">
        <v>627.32106099999999</v>
      </c>
      <c r="C161" s="1">
        <v>630.09105399999999</v>
      </c>
      <c r="D161" s="1">
        <v>623.10107200000004</v>
      </c>
      <c r="E161" s="1">
        <v>624.15107599999999</v>
      </c>
      <c r="F161" s="1">
        <v>4199500</v>
      </c>
      <c r="G161" s="1">
        <v>311.76377400000001</v>
      </c>
      <c r="H161" s="2">
        <f t="shared" si="0"/>
        <v>-6.3678806104774518E-3</v>
      </c>
      <c r="I161" s="1">
        <f t="shared" si="1"/>
        <v>-6.3678821905684404E-3</v>
      </c>
      <c r="J161" s="11">
        <v>-3.3868711312464842E-3</v>
      </c>
    </row>
    <row r="162" spans="1:10" ht="13" x14ac:dyDescent="0.15">
      <c r="A162" s="3">
        <v>40590</v>
      </c>
      <c r="B162" s="1">
        <v>625.63109299999996</v>
      </c>
      <c r="C162" s="1">
        <v>626.50110400000005</v>
      </c>
      <c r="D162" s="1">
        <v>622.10105899999996</v>
      </c>
      <c r="E162" s="1">
        <v>624.22104000000002</v>
      </c>
      <c r="F162" s="1">
        <v>3380500</v>
      </c>
      <c r="G162" s="1">
        <v>311.798721</v>
      </c>
      <c r="H162" s="2">
        <f t="shared" si="0"/>
        <v>1.1209465574970382E-4</v>
      </c>
      <c r="I162" s="1">
        <f t="shared" si="1"/>
        <v>1.120944860001223E-4</v>
      </c>
      <c r="J162" s="11">
        <v>5.0324759509863459E-3</v>
      </c>
    </row>
    <row r="163" spans="1:10" ht="13" x14ac:dyDescent="0.15">
      <c r="A163" s="3">
        <v>40591</v>
      </c>
      <c r="B163" s="1">
        <v>621.251082</v>
      </c>
      <c r="C163" s="1">
        <v>627.25109799999996</v>
      </c>
      <c r="D163" s="1">
        <v>620.28108899999995</v>
      </c>
      <c r="E163" s="1">
        <v>625.26105800000005</v>
      </c>
      <c r="F163" s="1">
        <v>2968600</v>
      </c>
      <c r="G163" s="1">
        <v>312.31821100000002</v>
      </c>
      <c r="H163" s="2">
        <f t="shared" si="0"/>
        <v>1.6661053270489439E-3</v>
      </c>
      <c r="I163" s="1">
        <f t="shared" si="1"/>
        <v>1.6661068984950033E-3</v>
      </c>
      <c r="J163" s="11">
        <v>2.4389091455531311E-3</v>
      </c>
    </row>
    <row r="164" spans="1:10" ht="13" x14ac:dyDescent="0.15">
      <c r="A164" s="3">
        <v>40592</v>
      </c>
      <c r="B164" s="1">
        <v>626.00106700000003</v>
      </c>
      <c r="C164" s="1">
        <v>631.18106299999999</v>
      </c>
      <c r="D164" s="1">
        <v>624.18109600000003</v>
      </c>
      <c r="E164" s="1">
        <v>630.08106799999996</v>
      </c>
      <c r="F164" s="1">
        <v>6459800</v>
      </c>
      <c r="G164" s="1">
        <v>314.72580799999997</v>
      </c>
      <c r="H164" s="2">
        <f t="shared" si="0"/>
        <v>7.7087960913758214E-3</v>
      </c>
      <c r="I164" s="1">
        <f t="shared" si="1"/>
        <v>7.7087947971114399E-3</v>
      </c>
      <c r="J164" s="11">
        <v>5.9351778821569732E-3</v>
      </c>
    </row>
    <row r="165" spans="1:10" ht="13" x14ac:dyDescent="0.15">
      <c r="A165" s="3">
        <v>40596</v>
      </c>
      <c r="B165" s="1">
        <v>620.03107</v>
      </c>
      <c r="C165" s="1">
        <v>624.93109000000004</v>
      </c>
      <c r="D165" s="1">
        <v>607.77103399999999</v>
      </c>
      <c r="E165" s="1">
        <v>610.21105799999998</v>
      </c>
      <c r="F165" s="1">
        <v>7307000</v>
      </c>
      <c r="G165" s="1">
        <v>304.80072799999999</v>
      </c>
      <c r="H165" s="2">
        <f t="shared" si="0"/>
        <v>-3.1535640426510927E-2</v>
      </c>
      <c r="I165" s="1">
        <f t="shared" si="1"/>
        <v>-3.1535640699665725E-2</v>
      </c>
      <c r="J165" s="11">
        <v>-1.4402095026732585E-2</v>
      </c>
    </row>
    <row r="166" spans="1:10" ht="13" x14ac:dyDescent="0.15">
      <c r="A166" s="3">
        <v>40597</v>
      </c>
      <c r="B166" s="1">
        <v>610.33107399999994</v>
      </c>
      <c r="C166" s="1">
        <v>614.70103800000004</v>
      </c>
      <c r="D166" s="1">
        <v>604.00102900000002</v>
      </c>
      <c r="E166" s="1">
        <v>611.32103900000004</v>
      </c>
      <c r="F166" s="1">
        <v>5800700</v>
      </c>
      <c r="G166" s="1">
        <v>305.355165</v>
      </c>
      <c r="H166" s="2">
        <f t="shared" si="0"/>
        <v>1.8190116115530336E-3</v>
      </c>
      <c r="I166" s="1">
        <f t="shared" si="1"/>
        <v>1.8190146842431661E-3</v>
      </c>
      <c r="J166" s="11">
        <v>-8.7621067462485061E-3</v>
      </c>
    </row>
    <row r="167" spans="1:10" ht="13" x14ac:dyDescent="0.15">
      <c r="A167" s="3">
        <v>40598</v>
      </c>
      <c r="B167" s="1">
        <v>611.39106400000003</v>
      </c>
      <c r="C167" s="1">
        <v>613.09108000000003</v>
      </c>
      <c r="D167" s="1">
        <v>601.35105299999998</v>
      </c>
      <c r="E167" s="1">
        <v>608.82103800000004</v>
      </c>
      <c r="F167" s="1">
        <v>5443700</v>
      </c>
      <c r="G167" s="1">
        <v>304.10641299999997</v>
      </c>
      <c r="H167" s="2">
        <f t="shared" si="0"/>
        <v>-4.0895059068955051E-3</v>
      </c>
      <c r="I167" s="1">
        <f t="shared" si="1"/>
        <v>-4.0895067224424536E-3</v>
      </c>
      <c r="J167" s="11">
        <v>-3.0795429264799711E-3</v>
      </c>
    </row>
    <row r="168" spans="1:10" ht="13" x14ac:dyDescent="0.15">
      <c r="A168" s="3">
        <v>40599</v>
      </c>
      <c r="B168" s="1">
        <v>611.86102100000005</v>
      </c>
      <c r="C168" s="1">
        <v>614.72107100000005</v>
      </c>
      <c r="D168" s="1">
        <v>609.50106900000003</v>
      </c>
      <c r="E168" s="1">
        <v>610.04105000000004</v>
      </c>
      <c r="F168" s="1">
        <v>3879200</v>
      </c>
      <c r="G168" s="1">
        <v>304.71580899999998</v>
      </c>
      <c r="H168" s="2">
        <f t="shared" si="0"/>
        <v>2.0038926447216447E-3</v>
      </c>
      <c r="I168" s="1">
        <f t="shared" si="1"/>
        <v>2.003890657840234E-3</v>
      </c>
      <c r="J168" s="11">
        <v>5.1332145668475217E-3</v>
      </c>
    </row>
    <row r="169" spans="1:10" ht="13" x14ac:dyDescent="0.15">
      <c r="A169" s="3">
        <v>40602</v>
      </c>
      <c r="B169" s="1">
        <v>610.00104499999998</v>
      </c>
      <c r="C169" s="1">
        <v>616.49104999999997</v>
      </c>
      <c r="D169" s="1">
        <v>608.01106600000003</v>
      </c>
      <c r="E169" s="1">
        <v>613.40107599999999</v>
      </c>
      <c r="F169" s="1">
        <v>4580000</v>
      </c>
      <c r="G169" s="1">
        <v>306.39414399999998</v>
      </c>
      <c r="H169" s="2">
        <f t="shared" si="0"/>
        <v>5.507868691787131E-3</v>
      </c>
      <c r="I169" s="1">
        <f t="shared" si="1"/>
        <v>5.5078697935229352E-3</v>
      </c>
      <c r="J169" s="11">
        <v>7.9048706700103541E-3</v>
      </c>
    </row>
    <row r="170" spans="1:10" ht="13" x14ac:dyDescent="0.15">
      <c r="A170" s="3">
        <v>40603</v>
      </c>
      <c r="B170" s="1">
        <v>617.78108699999996</v>
      </c>
      <c r="C170" s="1">
        <v>619.22103700000002</v>
      </c>
      <c r="D170" s="1">
        <v>599.30103599999995</v>
      </c>
      <c r="E170" s="1">
        <v>600.76101900000003</v>
      </c>
      <c r="F170" s="1">
        <v>6671200</v>
      </c>
      <c r="G170" s="1">
        <v>300.08042899999998</v>
      </c>
      <c r="H170" s="2">
        <f t="shared" si="0"/>
        <v>-2.0606512597640042E-2</v>
      </c>
      <c r="I170" s="1">
        <f t="shared" si="1"/>
        <v>-2.0606513288974615E-2</v>
      </c>
      <c r="J170" s="11">
        <v>-1.3767023672065781E-2</v>
      </c>
    </row>
    <row r="171" spans="1:10" ht="13" x14ac:dyDescent="0.15">
      <c r="A171" s="3">
        <v>40604</v>
      </c>
      <c r="B171" s="1">
        <v>599.80101100000002</v>
      </c>
      <c r="C171" s="1">
        <v>606.00105399999995</v>
      </c>
      <c r="D171" s="1">
        <v>595.19101499999999</v>
      </c>
      <c r="E171" s="1">
        <v>600.79103799999996</v>
      </c>
      <c r="F171" s="1">
        <v>4068500</v>
      </c>
      <c r="G171" s="1">
        <v>300.09542399999998</v>
      </c>
      <c r="H171" s="2">
        <f t="shared" si="0"/>
        <v>4.9968288638122748E-5</v>
      </c>
      <c r="I171" s="1">
        <f t="shared" si="1"/>
        <v>4.9969936559904685E-5</v>
      </c>
      <c r="J171" s="11">
        <v>7.2816932981040357E-4</v>
      </c>
    </row>
    <row r="172" spans="1:10" ht="13" x14ac:dyDescent="0.15">
      <c r="A172" s="3">
        <v>40605</v>
      </c>
      <c r="B172" s="1">
        <v>606.38101400000005</v>
      </c>
      <c r="C172" s="1">
        <v>611.49104699999998</v>
      </c>
      <c r="D172" s="1">
        <v>605.00104199999998</v>
      </c>
      <c r="E172" s="1">
        <v>609.56104600000003</v>
      </c>
      <c r="F172" s="1">
        <v>3905000</v>
      </c>
      <c r="G172" s="1">
        <v>304.47604699999999</v>
      </c>
      <c r="H172" s="2">
        <f t="shared" si="0"/>
        <v>1.4597434790630276E-2</v>
      </c>
      <c r="I172" s="1">
        <f t="shared" si="1"/>
        <v>1.4597433515014259E-2</v>
      </c>
      <c r="J172" s="11">
        <v>1.5861735755438779E-2</v>
      </c>
    </row>
    <row r="173" spans="1:10" ht="13" x14ac:dyDescent="0.15">
      <c r="A173" s="3">
        <v>40606</v>
      </c>
      <c r="B173" s="1">
        <v>608.33104800000001</v>
      </c>
      <c r="C173" s="1">
        <v>608.98105999999996</v>
      </c>
      <c r="D173" s="1">
        <v>600.20100400000001</v>
      </c>
      <c r="E173" s="1">
        <v>600.62103100000002</v>
      </c>
      <c r="F173" s="1">
        <v>6044500</v>
      </c>
      <c r="G173" s="1">
        <v>300.01050500000002</v>
      </c>
      <c r="H173" s="2">
        <f t="shared" si="0"/>
        <v>-1.4666316128081478E-2</v>
      </c>
      <c r="I173" s="1">
        <f t="shared" si="1"/>
        <v>-1.4666316263623755E-2</v>
      </c>
      <c r="J173" s="11">
        <v>-7.2049989850874602E-3</v>
      </c>
    </row>
    <row r="174" spans="1:10" ht="13" x14ac:dyDescent="0.15">
      <c r="A174" s="3">
        <v>40609</v>
      </c>
      <c r="B174" s="1">
        <v>600.55100600000003</v>
      </c>
      <c r="C174" s="1">
        <v>603.69103299999995</v>
      </c>
      <c r="D174" s="1">
        <v>587.00099399999999</v>
      </c>
      <c r="E174" s="1">
        <v>591.66104299999995</v>
      </c>
      <c r="F174" s="1">
        <v>6951300</v>
      </c>
      <c r="G174" s="1">
        <v>295.534986</v>
      </c>
      <c r="H174" s="2">
        <f t="shared" si="0"/>
        <v>-1.4917872564472466E-2</v>
      </c>
      <c r="I174" s="1">
        <f t="shared" si="1"/>
        <v>-1.4917874292435258E-2</v>
      </c>
      <c r="J174" s="11">
        <v>-6.5612488198199962E-3</v>
      </c>
    </row>
    <row r="175" spans="1:10" ht="13" x14ac:dyDescent="0.15">
      <c r="A175" s="3">
        <v>40610</v>
      </c>
      <c r="B175" s="1">
        <v>592.93104600000004</v>
      </c>
      <c r="C175" s="1">
        <v>597.981041</v>
      </c>
      <c r="D175" s="1">
        <v>590.20099800000003</v>
      </c>
      <c r="E175" s="1">
        <v>592.31099300000005</v>
      </c>
      <c r="F175" s="1">
        <v>4586800</v>
      </c>
      <c r="G175" s="1">
        <v>295.85963700000002</v>
      </c>
      <c r="H175" s="2">
        <f t="shared" si="0"/>
        <v>1.098517483430295E-3</v>
      </c>
      <c r="I175" s="1">
        <f t="shared" si="1"/>
        <v>1.0985196859231317E-3</v>
      </c>
      <c r="J175" s="11">
        <v>1.0285301791887171E-2</v>
      </c>
    </row>
    <row r="176" spans="1:10" ht="13" x14ac:dyDescent="0.15">
      <c r="A176" s="3">
        <v>40611</v>
      </c>
      <c r="B176" s="1">
        <v>591.00098400000002</v>
      </c>
      <c r="C176" s="1">
        <v>594.51104599999996</v>
      </c>
      <c r="D176" s="1">
        <v>585.75102400000003</v>
      </c>
      <c r="E176" s="1">
        <v>591.77101200000004</v>
      </c>
      <c r="F176" s="1">
        <v>4318100</v>
      </c>
      <c r="G176" s="1">
        <v>295.58991600000002</v>
      </c>
      <c r="H176" s="2">
        <f t="shared" si="0"/>
        <v>-9.1165115350140319E-4</v>
      </c>
      <c r="I176" s="1">
        <f t="shared" si="1"/>
        <v>-9.116518993092798E-4</v>
      </c>
      <c r="J176" s="11">
        <v>-1.0561649569391505E-4</v>
      </c>
    </row>
    <row r="177" spans="1:10" ht="13" x14ac:dyDescent="0.15">
      <c r="A177" s="3">
        <v>40612</v>
      </c>
      <c r="B177" s="1">
        <v>585.44102799999996</v>
      </c>
      <c r="C177" s="1">
        <v>586.62103400000001</v>
      </c>
      <c r="D177" s="1">
        <v>579.45099800000003</v>
      </c>
      <c r="E177" s="1">
        <v>580.30097499999999</v>
      </c>
      <c r="F177" s="1">
        <v>6279500</v>
      </c>
      <c r="G177" s="1">
        <v>289.86062700000002</v>
      </c>
      <c r="H177" s="2">
        <f t="shared" si="0"/>
        <v>-1.9382559752690365E-2</v>
      </c>
      <c r="I177" s="1">
        <f t="shared" si="1"/>
        <v>-1.9382559045079177E-2</v>
      </c>
      <c r="J177" s="11">
        <v>-1.8707754793687796E-2</v>
      </c>
    </row>
    <row r="178" spans="1:10" ht="13" x14ac:dyDescent="0.15">
      <c r="A178" s="3">
        <v>40613</v>
      </c>
      <c r="B178" s="1">
        <v>578.221</v>
      </c>
      <c r="C178" s="1">
        <v>580.00096499999995</v>
      </c>
      <c r="D178" s="1">
        <v>573.33096599999999</v>
      </c>
      <c r="E178" s="1">
        <v>576.71096399999999</v>
      </c>
      <c r="F178" s="1">
        <v>6086600</v>
      </c>
      <c r="G178" s="1">
        <v>288.06741399999999</v>
      </c>
      <c r="H178" s="2">
        <f t="shared" si="0"/>
        <v>-6.1864638431806942E-3</v>
      </c>
      <c r="I178" s="1">
        <f t="shared" si="1"/>
        <v>-6.1864662978184919E-3</v>
      </c>
      <c r="J178" s="11">
        <v>4.9889014539383717E-3</v>
      </c>
    </row>
    <row r="179" spans="1:10" ht="13" x14ac:dyDescent="0.15">
      <c r="A179" s="3">
        <v>40616</v>
      </c>
      <c r="B179" s="1">
        <v>572.80097000000001</v>
      </c>
      <c r="C179" s="1">
        <v>578.29096300000003</v>
      </c>
      <c r="D179" s="1">
        <v>568.02096700000004</v>
      </c>
      <c r="E179" s="1">
        <v>569.99097300000005</v>
      </c>
      <c r="F179" s="1">
        <v>5653200</v>
      </c>
      <c r="G179" s="1">
        <v>284.71077600000001</v>
      </c>
      <c r="H179" s="2">
        <f t="shared" si="0"/>
        <v>-1.1652268501002414E-2</v>
      </c>
      <c r="I179" s="1">
        <f t="shared" si="1"/>
        <v>-1.165226553531659E-2</v>
      </c>
      <c r="J179" s="11">
        <v>-4.2542781990661839E-3</v>
      </c>
    </row>
    <row r="180" spans="1:10" ht="13" x14ac:dyDescent="0.15">
      <c r="A180" s="3">
        <v>40617</v>
      </c>
      <c r="B180" s="1">
        <v>557.50095099999999</v>
      </c>
      <c r="C180" s="1">
        <v>571.00097200000005</v>
      </c>
      <c r="D180" s="1">
        <v>555.50092600000005</v>
      </c>
      <c r="E180" s="1">
        <v>569.56096100000002</v>
      </c>
      <c r="F180" s="1">
        <v>8041200</v>
      </c>
      <c r="G180" s="1">
        <v>284.49598400000002</v>
      </c>
      <c r="H180" s="2">
        <f t="shared" si="0"/>
        <v>-7.544189651579505E-4</v>
      </c>
      <c r="I180" s="1">
        <f t="shared" si="1"/>
        <v>-7.5442174341862117E-4</v>
      </c>
      <c r="J180" s="11">
        <v>-1.1484899572957856E-2</v>
      </c>
    </row>
    <row r="181" spans="1:10" ht="13" x14ac:dyDescent="0.15">
      <c r="A181" s="3">
        <v>40618</v>
      </c>
      <c r="B181" s="1">
        <v>568.01098100000002</v>
      </c>
      <c r="C181" s="1">
        <v>569.79100700000004</v>
      </c>
      <c r="D181" s="1">
        <v>551.280936</v>
      </c>
      <c r="E181" s="1">
        <v>557.10095799999999</v>
      </c>
      <c r="F181" s="1">
        <v>7625300</v>
      </c>
      <c r="G181" s="1">
        <v>278.27220699999998</v>
      </c>
      <c r="H181" s="2">
        <f t="shared" si="0"/>
        <v>-2.1876504629326287E-2</v>
      </c>
      <c r="I181" s="1">
        <f t="shared" si="1"/>
        <v>-2.1876502130167293E-2</v>
      </c>
      <c r="J181" s="11">
        <v>-2.0422735899176807E-2</v>
      </c>
    </row>
    <row r="182" spans="1:10" ht="13" x14ac:dyDescent="0.15">
      <c r="A182" s="3">
        <v>40619</v>
      </c>
      <c r="B182" s="1">
        <v>564.48094700000001</v>
      </c>
      <c r="C182" s="1">
        <v>569.000946</v>
      </c>
      <c r="D182" s="1">
        <v>560.54093399999999</v>
      </c>
      <c r="E182" s="1">
        <v>561.36095299999999</v>
      </c>
      <c r="F182" s="1">
        <v>5820200</v>
      </c>
      <c r="G182" s="1">
        <v>280.40007700000001</v>
      </c>
      <c r="H182" s="2">
        <f t="shared" si="0"/>
        <v>7.6467199325835726E-3</v>
      </c>
      <c r="I182" s="1">
        <f t="shared" si="1"/>
        <v>7.6467212552061656E-3</v>
      </c>
      <c r="J182" s="11">
        <v>1.3888389401702712E-2</v>
      </c>
    </row>
    <row r="183" spans="1:10" ht="13" x14ac:dyDescent="0.15">
      <c r="A183" s="3">
        <v>40620</v>
      </c>
      <c r="B183" s="1">
        <v>564.64096800000004</v>
      </c>
      <c r="C183" s="1">
        <v>567.99094700000001</v>
      </c>
      <c r="D183" s="1">
        <v>559.740948</v>
      </c>
      <c r="E183" s="1">
        <v>561.06094299999995</v>
      </c>
      <c r="F183" s="1">
        <v>6621800</v>
      </c>
      <c r="G183" s="1">
        <v>280.25022100000001</v>
      </c>
      <c r="H183" s="2">
        <f t="shared" si="0"/>
        <v>-5.3443332386540776E-4</v>
      </c>
      <c r="I183" s="1">
        <f t="shared" si="1"/>
        <v>-5.3443637249785689E-4</v>
      </c>
      <c r="J183" s="11">
        <v>7.1280351282282141E-3</v>
      </c>
    </row>
    <row r="184" spans="1:10" ht="13" x14ac:dyDescent="0.15">
      <c r="A184" s="3">
        <v>40623</v>
      </c>
      <c r="B184" s="1">
        <v>570.220958</v>
      </c>
      <c r="C184" s="1">
        <v>579.80099900000005</v>
      </c>
      <c r="D184" s="1">
        <v>569.02097900000001</v>
      </c>
      <c r="E184" s="1">
        <v>576.50101199999995</v>
      </c>
      <c r="F184" s="1">
        <v>6064400</v>
      </c>
      <c r="G184" s="1">
        <v>287.96254299999998</v>
      </c>
      <c r="H184" s="2">
        <f t="shared" si="0"/>
        <v>2.7519415123501111E-2</v>
      </c>
      <c r="I184" s="1">
        <f t="shared" si="1"/>
        <v>2.7519414516358122E-2</v>
      </c>
      <c r="J184" s="11">
        <v>1.5011211100143099E-2</v>
      </c>
    </row>
    <row r="185" spans="1:10" ht="13" x14ac:dyDescent="0.15">
      <c r="A185" s="3">
        <v>40624</v>
      </c>
      <c r="B185" s="1">
        <v>577.27097800000001</v>
      </c>
      <c r="C185" s="1">
        <v>579.230999</v>
      </c>
      <c r="D185" s="1">
        <v>572.51100799999995</v>
      </c>
      <c r="E185" s="1">
        <v>577.32096999999999</v>
      </c>
      <c r="F185" s="1">
        <v>3787800</v>
      </c>
      <c r="G185" s="1">
        <v>288.37211300000001</v>
      </c>
      <c r="H185" s="2">
        <f t="shared" si="0"/>
        <v>1.4223010592044588E-3</v>
      </c>
      <c r="I185" s="1">
        <f t="shared" si="1"/>
        <v>1.4223030389061075E-3</v>
      </c>
      <c r="J185" s="11">
        <v>-1.4871719339761922E-3</v>
      </c>
    </row>
    <row r="186" spans="1:10" ht="13" x14ac:dyDescent="0.15">
      <c r="A186" s="3">
        <v>40625</v>
      </c>
      <c r="B186" s="1">
        <v>575.19100300000002</v>
      </c>
      <c r="C186" s="1">
        <v>582.45097499999997</v>
      </c>
      <c r="D186" s="1">
        <v>572.00098500000001</v>
      </c>
      <c r="E186" s="1">
        <v>582.16101200000003</v>
      </c>
      <c r="F186" s="1">
        <v>3645900</v>
      </c>
      <c r="G186" s="1">
        <v>290.789717</v>
      </c>
      <c r="H186" s="2">
        <f t="shared" si="0"/>
        <v>8.3836241042829947E-3</v>
      </c>
      <c r="I186" s="1">
        <f t="shared" si="1"/>
        <v>8.3836261934245454E-3</v>
      </c>
      <c r="J186" s="11">
        <v>5.6070992012276829E-3</v>
      </c>
    </row>
    <row r="187" spans="1:10" ht="13" x14ac:dyDescent="0.15">
      <c r="A187" s="3">
        <v>40626</v>
      </c>
      <c r="B187" s="1">
        <v>585.43097999999998</v>
      </c>
      <c r="C187" s="1">
        <v>588.39101400000004</v>
      </c>
      <c r="D187" s="1">
        <v>578.80098599999997</v>
      </c>
      <c r="E187" s="1">
        <v>586.89102500000001</v>
      </c>
      <c r="F187" s="1">
        <v>4213000</v>
      </c>
      <c r="G187" s="1">
        <v>293.15235999999999</v>
      </c>
      <c r="H187" s="2">
        <f t="shared" si="0"/>
        <v>8.12492231960045E-3</v>
      </c>
      <c r="I187" s="1">
        <f t="shared" si="1"/>
        <v>8.1249193553841921E-3</v>
      </c>
      <c r="J187" s="11">
        <v>6.9948621041157517E-3</v>
      </c>
    </row>
    <row r="188" spans="1:10" ht="13" x14ac:dyDescent="0.15">
      <c r="A188" s="3">
        <v>40627</v>
      </c>
      <c r="B188" s="1">
        <v>586.88097800000003</v>
      </c>
      <c r="C188" s="1">
        <v>586.91099699999995</v>
      </c>
      <c r="D188" s="1">
        <v>579.24098500000002</v>
      </c>
      <c r="E188" s="1">
        <v>579.74102200000004</v>
      </c>
      <c r="F188" s="1">
        <v>5738200</v>
      </c>
      <c r="G188" s="1">
        <v>289.58093000000002</v>
      </c>
      <c r="H188" s="2">
        <f t="shared" si="0"/>
        <v>-1.2182846040284854E-2</v>
      </c>
      <c r="I188" s="1">
        <f t="shared" si="1"/>
        <v>-1.2182845807551964E-2</v>
      </c>
      <c r="J188" s="11">
        <v>4.1107616878458047E-3</v>
      </c>
    </row>
    <row r="189" spans="1:10" ht="13" x14ac:dyDescent="0.15">
      <c r="A189" s="3">
        <v>40630</v>
      </c>
      <c r="B189" s="1">
        <v>582.07101599999999</v>
      </c>
      <c r="C189" s="1">
        <v>584.99098200000003</v>
      </c>
      <c r="D189" s="1">
        <v>574.71099900000002</v>
      </c>
      <c r="E189" s="1">
        <v>575.36101099999996</v>
      </c>
      <c r="F189" s="1">
        <v>4453300</v>
      </c>
      <c r="G189" s="1">
        <v>287.39311199999997</v>
      </c>
      <c r="H189" s="2">
        <f t="shared" si="0"/>
        <v>-7.5551165672041766E-3</v>
      </c>
      <c r="I189" s="1">
        <f t="shared" si="1"/>
        <v>-7.5551176660702398E-3</v>
      </c>
      <c r="J189" s="11">
        <v>-1.8583358329944683E-3</v>
      </c>
    </row>
    <row r="190" spans="1:10" ht="13" x14ac:dyDescent="0.15">
      <c r="A190" s="3">
        <v>40631</v>
      </c>
      <c r="B190" s="1">
        <v>576.00097500000004</v>
      </c>
      <c r="C190" s="1">
        <v>581.89102200000002</v>
      </c>
      <c r="D190" s="1">
        <v>573.01098400000001</v>
      </c>
      <c r="E190" s="1">
        <v>581.73099999999999</v>
      </c>
      <c r="F190" s="1">
        <v>3221600</v>
      </c>
      <c r="G190" s="1">
        <v>290.57492500000001</v>
      </c>
      <c r="H190" s="2">
        <f t="shared" si="0"/>
        <v>1.1071290682225308E-2</v>
      </c>
      <c r="I190" s="1">
        <f t="shared" si="1"/>
        <v>1.1071291785169973E-2</v>
      </c>
      <c r="J190" s="11">
        <v>6.6511468220820155E-3</v>
      </c>
    </row>
    <row r="191" spans="1:10" ht="13" x14ac:dyDescent="0.15">
      <c r="A191" s="3">
        <v>40632</v>
      </c>
      <c r="B191" s="1">
        <v>584.38097600000003</v>
      </c>
      <c r="C191" s="1">
        <v>585.50100499999996</v>
      </c>
      <c r="D191" s="1">
        <v>580.58101299999998</v>
      </c>
      <c r="E191" s="1">
        <v>581.84096899999997</v>
      </c>
      <c r="F191" s="1">
        <v>2855200</v>
      </c>
      <c r="G191" s="1">
        <v>290.62985500000002</v>
      </c>
      <c r="H191" s="2">
        <f t="shared" si="0"/>
        <v>1.8903754484457289E-4</v>
      </c>
      <c r="I191" s="1">
        <f t="shared" si="1"/>
        <v>1.8903902323992003E-4</v>
      </c>
      <c r="J191" s="11">
        <v>5.8311363327468273E-3</v>
      </c>
    </row>
    <row r="192" spans="1:10" ht="13" x14ac:dyDescent="0.15">
      <c r="A192" s="3">
        <v>40633</v>
      </c>
      <c r="B192" s="1">
        <v>583.00100399999997</v>
      </c>
      <c r="C192" s="1">
        <v>588.16102799999999</v>
      </c>
      <c r="D192" s="1">
        <v>581.74098600000002</v>
      </c>
      <c r="E192" s="1">
        <v>586.76102300000002</v>
      </c>
      <c r="F192" s="1">
        <v>4073900</v>
      </c>
      <c r="G192" s="1">
        <v>293.087424</v>
      </c>
      <c r="H192" s="2">
        <f t="shared" si="0"/>
        <v>8.4560116288408867E-3</v>
      </c>
      <c r="I192" s="1">
        <f t="shared" si="1"/>
        <v>8.4560101370176784E-3</v>
      </c>
      <c r="J192" s="11">
        <v>-2.5002715756473047E-3</v>
      </c>
    </row>
    <row r="193" spans="1:10" ht="13" x14ac:dyDescent="0.15">
      <c r="A193" s="3">
        <v>40634</v>
      </c>
      <c r="B193" s="1">
        <v>588.760987</v>
      </c>
      <c r="C193" s="1">
        <v>595.19101499999999</v>
      </c>
      <c r="D193" s="1">
        <v>588.760987</v>
      </c>
      <c r="E193" s="1">
        <v>591.80103099999997</v>
      </c>
      <c r="F193" s="1">
        <v>5245900</v>
      </c>
      <c r="G193" s="1">
        <v>295.60491100000002</v>
      </c>
      <c r="H193" s="2">
        <f t="shared" si="0"/>
        <v>8.5895412313369418E-3</v>
      </c>
      <c r="I193" s="1">
        <f t="shared" si="1"/>
        <v>8.5895428935225046E-3</v>
      </c>
      <c r="J193" s="11">
        <v>4.6258528251714491E-3</v>
      </c>
    </row>
    <row r="194" spans="1:10" ht="13" x14ac:dyDescent="0.15">
      <c r="A194" s="3">
        <v>40637</v>
      </c>
      <c r="B194" s="1">
        <v>593.00100999999995</v>
      </c>
      <c r="C194" s="1">
        <v>594.74103100000002</v>
      </c>
      <c r="D194" s="1">
        <v>583.10098700000003</v>
      </c>
      <c r="E194" s="1">
        <v>587.68102499999998</v>
      </c>
      <c r="F194" s="1">
        <v>4124300</v>
      </c>
      <c r="G194" s="1">
        <v>293.546965</v>
      </c>
      <c r="H194" s="2">
        <f t="shared" si="0"/>
        <v>-6.9618094328733771E-3</v>
      </c>
      <c r="I194" s="1">
        <f t="shared" si="1"/>
        <v>-6.9618126202240773E-3</v>
      </c>
      <c r="J194" s="11">
        <v>1.8834182649782425E-3</v>
      </c>
    </row>
    <row r="195" spans="1:10" ht="13" x14ac:dyDescent="0.15">
      <c r="A195" s="3">
        <v>40638</v>
      </c>
      <c r="B195" s="1">
        <v>581.08098900000005</v>
      </c>
      <c r="C195" s="1">
        <v>581.49096799999995</v>
      </c>
      <c r="D195" s="1">
        <v>565.68098699999996</v>
      </c>
      <c r="E195" s="1">
        <v>569.091004</v>
      </c>
      <c r="F195" s="1">
        <v>12140200</v>
      </c>
      <c r="G195" s="1">
        <v>284.26124099999998</v>
      </c>
      <c r="H195" s="2">
        <f t="shared" si="0"/>
        <v>-3.1632841982604389E-2</v>
      </c>
      <c r="I195" s="1">
        <f t="shared" si="1"/>
        <v>-3.1632839399310483E-2</v>
      </c>
      <c r="J195" s="11">
        <v>-4.9434395453282979E-4</v>
      </c>
    </row>
    <row r="196" spans="1:10" ht="13" x14ac:dyDescent="0.15">
      <c r="A196" s="3">
        <v>40639</v>
      </c>
      <c r="B196" s="1">
        <v>572.18097799999998</v>
      </c>
      <c r="C196" s="1">
        <v>575.16098399999998</v>
      </c>
      <c r="D196" s="1">
        <v>568.00099499999999</v>
      </c>
      <c r="E196" s="1">
        <v>574.18100400000003</v>
      </c>
      <c r="F196" s="1">
        <v>5356500</v>
      </c>
      <c r="G196" s="1">
        <v>286.803698</v>
      </c>
      <c r="H196" s="2">
        <f t="shared" si="0"/>
        <v>8.9440879652352267E-3</v>
      </c>
      <c r="I196" s="1">
        <f t="shared" si="1"/>
        <v>8.9440860493535009E-3</v>
      </c>
      <c r="J196" s="11">
        <v>2.6504658716237513E-3</v>
      </c>
    </row>
    <row r="197" spans="1:10" ht="13" x14ac:dyDescent="0.15">
      <c r="A197" s="3">
        <v>40640</v>
      </c>
      <c r="B197" s="1">
        <v>575.73098400000003</v>
      </c>
      <c r="C197" s="1">
        <v>580.64098999999999</v>
      </c>
      <c r="D197" s="1">
        <v>574.19099000000006</v>
      </c>
      <c r="E197" s="1">
        <v>580.00096499999995</v>
      </c>
      <c r="F197" s="1">
        <v>5081900</v>
      </c>
      <c r="G197" s="1">
        <v>289.71077200000002</v>
      </c>
      <c r="H197" s="2">
        <f t="shared" si="0"/>
        <v>1.0136108578053761E-2</v>
      </c>
      <c r="I197" s="1">
        <f t="shared" si="1"/>
        <v>1.0136110588086011E-2</v>
      </c>
      <c r="J197" s="11">
        <v>-1.3889206751564625E-3</v>
      </c>
    </row>
    <row r="198" spans="1:10" ht="13" x14ac:dyDescent="0.15">
      <c r="A198" s="3">
        <v>40641</v>
      </c>
      <c r="B198" s="1">
        <v>584.89099899999997</v>
      </c>
      <c r="C198" s="1">
        <v>584.89099899999997</v>
      </c>
      <c r="D198" s="1">
        <v>578.06097799999998</v>
      </c>
      <c r="E198" s="1">
        <v>578.16096100000004</v>
      </c>
      <c r="F198" s="1">
        <v>3817800</v>
      </c>
      <c r="G198" s="1">
        <v>288.79168900000002</v>
      </c>
      <c r="H198" s="2">
        <f t="shared" si="0"/>
        <v>-3.1724154114121314E-3</v>
      </c>
      <c r="I198" s="1">
        <f t="shared" si="1"/>
        <v>-3.1724156946432093E-3</v>
      </c>
      <c r="J198" s="11">
        <v>-2.3724117150941983E-3</v>
      </c>
    </row>
    <row r="199" spans="1:10" ht="13" x14ac:dyDescent="0.15">
      <c r="A199" s="3">
        <v>40644</v>
      </c>
      <c r="B199" s="1">
        <v>576.20100200000002</v>
      </c>
      <c r="C199" s="1">
        <v>578.10098400000004</v>
      </c>
      <c r="D199" s="1">
        <v>573.00099799999998</v>
      </c>
      <c r="E199" s="1">
        <v>577.37096099999997</v>
      </c>
      <c r="F199" s="1">
        <v>3730300</v>
      </c>
      <c r="G199" s="1">
        <v>288.39708400000001</v>
      </c>
      <c r="H199" s="2">
        <f t="shared" si="0"/>
        <v>-1.3664014924730922E-3</v>
      </c>
      <c r="I199" s="1">
        <f t="shared" si="1"/>
        <v>-1.3664001251781617E-3</v>
      </c>
      <c r="J199" s="11">
        <v>8.5665244993097573E-5</v>
      </c>
    </row>
    <row r="200" spans="1:10" ht="13" x14ac:dyDescent="0.15">
      <c r="A200" s="3">
        <v>40645</v>
      </c>
      <c r="B200" s="1">
        <v>575.00096199999996</v>
      </c>
      <c r="C200" s="1">
        <v>576.91099099999997</v>
      </c>
      <c r="D200" s="1">
        <v>568.05098599999997</v>
      </c>
      <c r="E200" s="1">
        <v>570.61096499999996</v>
      </c>
      <c r="F200" s="1">
        <v>4186700</v>
      </c>
      <c r="G200" s="1">
        <v>285.02046200000001</v>
      </c>
      <c r="H200" s="2">
        <f t="shared" si="0"/>
        <v>-1.1708236916334975E-2</v>
      </c>
      <c r="I200" s="1">
        <f t="shared" si="1"/>
        <v>-1.1708239047243617E-2</v>
      </c>
      <c r="J200" s="11">
        <v>-9.4927083821687366E-3</v>
      </c>
    </row>
    <row r="201" spans="1:10" ht="13" x14ac:dyDescent="0.15">
      <c r="A201" s="3">
        <v>40646</v>
      </c>
      <c r="B201" s="1">
        <v>575.51098500000001</v>
      </c>
      <c r="C201" s="1">
        <v>577.60100799999998</v>
      </c>
      <c r="D201" s="1">
        <v>571.75096599999995</v>
      </c>
      <c r="E201" s="1">
        <v>576.28101300000003</v>
      </c>
      <c r="F201" s="1">
        <v>4154200</v>
      </c>
      <c r="G201" s="1">
        <v>287.85265399999997</v>
      </c>
      <c r="H201" s="2">
        <f t="shared" si="0"/>
        <v>9.9368016876438137E-3</v>
      </c>
      <c r="I201" s="1">
        <f t="shared" si="1"/>
        <v>9.9368023619299424E-3</v>
      </c>
      <c r="J201" s="11">
        <v>6.0424035654029862E-4</v>
      </c>
    </row>
    <row r="202" spans="1:10" ht="13" x14ac:dyDescent="0.15">
      <c r="A202" s="3">
        <v>40647</v>
      </c>
      <c r="B202" s="1">
        <v>575.19100300000002</v>
      </c>
      <c r="C202" s="1">
        <v>579.45099800000003</v>
      </c>
      <c r="D202" s="1">
        <v>572.10096799999997</v>
      </c>
      <c r="E202" s="1">
        <v>578.51096199999995</v>
      </c>
      <c r="F202" s="1">
        <v>10953400</v>
      </c>
      <c r="G202" s="1">
        <v>288.96651500000002</v>
      </c>
      <c r="H202" s="2">
        <f t="shared" si="0"/>
        <v>3.869551398876158E-3</v>
      </c>
      <c r="I202" s="1">
        <f t="shared" si="1"/>
        <v>3.8695526496693089E-3</v>
      </c>
      <c r="J202" s="11">
        <v>1.1539541418085922E-3</v>
      </c>
    </row>
    <row r="203" spans="1:10" ht="13" x14ac:dyDescent="0.15">
      <c r="A203" s="3">
        <v>40648</v>
      </c>
      <c r="B203" s="1">
        <v>545.29090599999995</v>
      </c>
      <c r="C203" s="1">
        <v>545.75093800000002</v>
      </c>
      <c r="D203" s="1">
        <v>530.06091200000003</v>
      </c>
      <c r="E203" s="1">
        <v>530.70093799999995</v>
      </c>
      <c r="F203" s="1">
        <v>28192500</v>
      </c>
      <c r="G203" s="1">
        <v>265.08538299999998</v>
      </c>
      <c r="H203" s="2">
        <f t="shared" si="0"/>
        <v>-8.2643246438604226E-2</v>
      </c>
      <c r="I203" s="1">
        <f t="shared" si="1"/>
        <v>-8.2643250204958996E-2</v>
      </c>
      <c r="J203" s="11">
        <v>4.6136749002385659E-3</v>
      </c>
    </row>
    <row r="204" spans="1:10" ht="13" x14ac:dyDescent="0.15">
      <c r="A204" s="3">
        <v>40651</v>
      </c>
      <c r="B204" s="1">
        <v>526.42090900000005</v>
      </c>
      <c r="C204" s="1">
        <v>527.66089399999998</v>
      </c>
      <c r="D204" s="1">
        <v>519.00091599999996</v>
      </c>
      <c r="E204" s="1">
        <v>526.84087399999999</v>
      </c>
      <c r="F204" s="1">
        <v>10117300</v>
      </c>
      <c r="G204" s="1">
        <v>263.15728000000001</v>
      </c>
      <c r="H204" s="2">
        <f t="shared" si="0"/>
        <v>-7.2735202137516591E-3</v>
      </c>
      <c r="I204" s="1">
        <f t="shared" si="1"/>
        <v>-7.2735168502292133E-3</v>
      </c>
      <c r="J204" s="11">
        <v>-1.1363002009504184E-2</v>
      </c>
    </row>
    <row r="205" spans="1:10" ht="13" x14ac:dyDescent="0.15">
      <c r="A205" s="3">
        <v>40652</v>
      </c>
      <c r="B205" s="1">
        <v>529.95088199999998</v>
      </c>
      <c r="C205" s="1">
        <v>530.88093100000003</v>
      </c>
      <c r="D205" s="1">
        <v>520.90089699999999</v>
      </c>
      <c r="E205" s="1">
        <v>521.53087500000004</v>
      </c>
      <c r="F205" s="1">
        <v>5388200</v>
      </c>
      <c r="G205" s="1">
        <v>260.50493299999999</v>
      </c>
      <c r="H205" s="2">
        <f t="shared" si="0"/>
        <v>-1.0078942735942596E-2</v>
      </c>
      <c r="I205" s="1">
        <f t="shared" si="1"/>
        <v>-1.0078942144408926E-2</v>
      </c>
      <c r="J205" s="11">
        <v>5.3403008013256942E-3</v>
      </c>
    </row>
    <row r="206" spans="1:10" ht="13" x14ac:dyDescent="0.15">
      <c r="A206" s="3">
        <v>40653</v>
      </c>
      <c r="B206" s="1">
        <v>525.90089999999998</v>
      </c>
      <c r="C206" s="1">
        <v>526.82090200000005</v>
      </c>
      <c r="D206" s="1">
        <v>521.39088700000002</v>
      </c>
      <c r="E206" s="1">
        <v>525.73089300000004</v>
      </c>
      <c r="F206" s="1">
        <v>6142900</v>
      </c>
      <c r="G206" s="1">
        <v>262.60284300000001</v>
      </c>
      <c r="H206" s="2">
        <f t="shared" si="0"/>
        <v>8.0532490046730208E-3</v>
      </c>
      <c r="I206" s="1">
        <f t="shared" si="1"/>
        <v>8.0532448112988833E-3</v>
      </c>
      <c r="J206" s="11">
        <v>1.522734546640307E-2</v>
      </c>
    </row>
    <row r="207" spans="1:10" ht="13" x14ac:dyDescent="0.15">
      <c r="A207" s="3">
        <v>40654</v>
      </c>
      <c r="B207" s="1">
        <v>527.49088600000005</v>
      </c>
      <c r="C207" s="1">
        <v>528.28088600000001</v>
      </c>
      <c r="D207" s="1">
        <v>522.39089999999999</v>
      </c>
      <c r="E207" s="1">
        <v>525.10091499999999</v>
      </c>
      <c r="F207" s="1">
        <v>4958600</v>
      </c>
      <c r="G207" s="1">
        <v>262.28816899999998</v>
      </c>
      <c r="H207" s="2">
        <f t="shared" si="0"/>
        <v>-1.1982898634797384E-3</v>
      </c>
      <c r="I207" s="1">
        <f t="shared" si="1"/>
        <v>-1.1982886262964982E-3</v>
      </c>
      <c r="J207" s="11">
        <v>4.2116691183015269E-3</v>
      </c>
    </row>
    <row r="208" spans="1:10" ht="13" x14ac:dyDescent="0.15">
      <c r="A208" s="3">
        <v>40658</v>
      </c>
      <c r="B208" s="1">
        <v>525.25088900000003</v>
      </c>
      <c r="C208" s="1">
        <v>527.00089600000001</v>
      </c>
      <c r="D208" s="1">
        <v>522.01087900000005</v>
      </c>
      <c r="E208" s="1">
        <v>525.05092300000001</v>
      </c>
      <c r="F208" s="1">
        <v>3273700</v>
      </c>
      <c r="G208" s="1">
        <v>262.26319799999999</v>
      </c>
      <c r="H208" s="2">
        <f t="shared" si="0"/>
        <v>-9.5204557013530859E-5</v>
      </c>
      <c r="I208" s="1">
        <f t="shared" si="1"/>
        <v>-9.5204446678621017E-5</v>
      </c>
      <c r="J208" s="11">
        <v>-2.0878274746580399E-3</v>
      </c>
    </row>
    <row r="209" spans="1:10" ht="13" x14ac:dyDescent="0.15">
      <c r="A209" s="3">
        <v>40659</v>
      </c>
      <c r="B209" s="1">
        <v>526.520892</v>
      </c>
      <c r="C209" s="1">
        <v>537.44090000000006</v>
      </c>
      <c r="D209" s="1">
        <v>525.21088299999997</v>
      </c>
      <c r="E209" s="1">
        <v>532.82091800000001</v>
      </c>
      <c r="F209" s="1">
        <v>7026100</v>
      </c>
      <c r="G209" s="1">
        <v>266.14431500000001</v>
      </c>
      <c r="H209" s="2">
        <f t="shared" si="0"/>
        <v>1.479855507272386E-2</v>
      </c>
      <c r="I209" s="1">
        <f t="shared" si="1"/>
        <v>1.4798557439995899E-2</v>
      </c>
      <c r="J209" s="11">
        <v>9.2541147118796758E-3</v>
      </c>
    </row>
    <row r="210" spans="1:10" ht="13" x14ac:dyDescent="0.15">
      <c r="A210" s="3">
        <v>40660</v>
      </c>
      <c r="B210" s="1">
        <v>538.00091499999996</v>
      </c>
      <c r="C210" s="1">
        <v>538.11094500000002</v>
      </c>
      <c r="D210" s="1">
        <v>534.35092599999996</v>
      </c>
      <c r="E210" s="1">
        <v>537.76094399999999</v>
      </c>
      <c r="F210" s="1">
        <v>4613900</v>
      </c>
      <c r="G210" s="1">
        <v>268.61185999999998</v>
      </c>
      <c r="H210" s="2">
        <f t="shared" si="0"/>
        <v>9.271456568452496E-3</v>
      </c>
      <c r="I210" s="1">
        <f t="shared" si="1"/>
        <v>9.2714548495990701E-3</v>
      </c>
      <c r="J210" s="11">
        <v>7.5892839264973143E-3</v>
      </c>
    </row>
    <row r="211" spans="1:10" ht="13" x14ac:dyDescent="0.15">
      <c r="A211" s="3">
        <v>40661</v>
      </c>
      <c r="B211" s="1">
        <v>538.06089299999996</v>
      </c>
      <c r="C211" s="1">
        <v>539.250946</v>
      </c>
      <c r="D211" s="1">
        <v>534.08093599999995</v>
      </c>
      <c r="E211" s="1">
        <v>537.97089600000004</v>
      </c>
      <c r="F211" s="1">
        <v>4014800</v>
      </c>
      <c r="G211" s="1">
        <v>268.71673099999998</v>
      </c>
      <c r="H211" s="2">
        <f t="shared" si="0"/>
        <v>3.9041883264777198E-4</v>
      </c>
      <c r="I211" s="1">
        <f t="shared" si="1"/>
        <v>3.9041835308389894E-4</v>
      </c>
      <c r="J211" s="11">
        <v>5.7008776505508181E-3</v>
      </c>
    </row>
    <row r="212" spans="1:10" ht="13" x14ac:dyDescent="0.15">
      <c r="A212" s="3">
        <v>40662</v>
      </c>
      <c r="B212" s="1">
        <v>540.00094100000001</v>
      </c>
      <c r="C212" s="1">
        <v>544.10091399999999</v>
      </c>
      <c r="D212" s="1">
        <v>538.51093800000001</v>
      </c>
      <c r="E212" s="1">
        <v>544.10091399999999</v>
      </c>
      <c r="F212" s="1">
        <v>8488600</v>
      </c>
      <c r="G212" s="1">
        <v>271.77867800000001</v>
      </c>
      <c r="H212" s="2">
        <f t="shared" si="0"/>
        <v>1.139470191710882E-2</v>
      </c>
      <c r="I212" s="1">
        <f t="shared" si="1"/>
        <v>1.139470173146767E-2</v>
      </c>
      <c r="J212" s="11">
        <v>3.7004876941177591E-3</v>
      </c>
    </row>
    <row r="213" spans="1:10" ht="13" x14ac:dyDescent="0.15">
      <c r="A213" s="3">
        <v>40665</v>
      </c>
      <c r="B213" s="1">
        <v>545.70094700000004</v>
      </c>
      <c r="C213" s="1">
        <v>545.73096599999997</v>
      </c>
      <c r="D213" s="1">
        <v>537.12091799999996</v>
      </c>
      <c r="E213" s="1">
        <v>538.56092999999998</v>
      </c>
      <c r="F213" s="1">
        <v>4283300</v>
      </c>
      <c r="G213" s="1">
        <v>269.01145300000002</v>
      </c>
      <c r="H213" s="2">
        <f t="shared" si="0"/>
        <v>-1.0181905336773619E-2</v>
      </c>
      <c r="I213" s="1">
        <f t="shared" si="1"/>
        <v>-1.0181906175877404E-2</v>
      </c>
      <c r="J213" s="11">
        <v>-2.4820889596150294E-4</v>
      </c>
    </row>
    <row r="214" spans="1:10" ht="13" x14ac:dyDescent="0.15">
      <c r="A214" s="3">
        <v>40666</v>
      </c>
      <c r="B214" s="1">
        <v>537.13090399999999</v>
      </c>
      <c r="C214" s="1">
        <v>542.01095299999997</v>
      </c>
      <c r="D214" s="1">
        <v>529.6309</v>
      </c>
      <c r="E214" s="1">
        <v>533.890895</v>
      </c>
      <c r="F214" s="1">
        <v>4178500</v>
      </c>
      <c r="G214" s="1">
        <v>266.67876899999999</v>
      </c>
      <c r="H214" s="2">
        <f t="shared" si="0"/>
        <v>-8.6713215531620241E-3</v>
      </c>
      <c r="I214" s="1">
        <f t="shared" si="1"/>
        <v>-8.6713185404787528E-3</v>
      </c>
      <c r="J214" s="11">
        <v>1.1666728811900441E-5</v>
      </c>
    </row>
    <row r="215" spans="1:10" ht="13" x14ac:dyDescent="0.15">
      <c r="A215" s="3">
        <v>40667</v>
      </c>
      <c r="B215" s="1">
        <v>535.17094499999996</v>
      </c>
      <c r="C215" s="1">
        <v>539.00092800000004</v>
      </c>
      <c r="D215" s="1">
        <v>533.02088400000002</v>
      </c>
      <c r="E215" s="1">
        <v>535.79093699999999</v>
      </c>
      <c r="F215" s="1">
        <v>4249800</v>
      </c>
      <c r="G215" s="1">
        <v>267.62784099999999</v>
      </c>
      <c r="H215" s="2">
        <f t="shared" si="0"/>
        <v>3.5588582195243933E-3</v>
      </c>
      <c r="I215" s="1">
        <f t="shared" si="1"/>
        <v>3.5588584856562056E-3</v>
      </c>
      <c r="J215" s="11">
        <v>-6.553162285817319E-3</v>
      </c>
    </row>
    <row r="216" spans="1:10" ht="13" x14ac:dyDescent="0.15">
      <c r="A216" s="3">
        <v>40668</v>
      </c>
      <c r="B216" s="1">
        <v>533.86093700000004</v>
      </c>
      <c r="C216" s="1">
        <v>539.42095400000005</v>
      </c>
      <c r="D216" s="1">
        <v>531.50092299999994</v>
      </c>
      <c r="E216" s="1">
        <v>534.27091499999995</v>
      </c>
      <c r="F216" s="1">
        <v>4010400</v>
      </c>
      <c r="G216" s="1">
        <v>266.86858899999999</v>
      </c>
      <c r="H216" s="2">
        <f t="shared" si="0"/>
        <v>-2.8369684797412689E-3</v>
      </c>
      <c r="I216" s="1">
        <f t="shared" si="1"/>
        <v>-2.8369694167954805E-3</v>
      </c>
      <c r="J216" s="11">
        <v>-1.0956834406939927E-2</v>
      </c>
    </row>
    <row r="217" spans="1:10" ht="13" x14ac:dyDescent="0.15">
      <c r="A217" s="3">
        <v>40669</v>
      </c>
      <c r="B217" s="1">
        <v>538.15095099999996</v>
      </c>
      <c r="C217" s="1">
        <v>541.46092399999998</v>
      </c>
      <c r="D217" s="1">
        <v>535.18093099999999</v>
      </c>
      <c r="E217" s="1">
        <v>535.30094799999995</v>
      </c>
      <c r="F217" s="1">
        <v>4127600</v>
      </c>
      <c r="G217" s="1">
        <v>267.38309099999998</v>
      </c>
      <c r="H217" s="2">
        <f t="shared" si="0"/>
        <v>1.9279226532479374E-3</v>
      </c>
      <c r="I217" s="1">
        <f t="shared" si="1"/>
        <v>1.9279226600924292E-3</v>
      </c>
      <c r="J217" s="11">
        <v>4.3364250758622267E-3</v>
      </c>
    </row>
    <row r="218" spans="1:10" ht="13" x14ac:dyDescent="0.15">
      <c r="A218" s="3">
        <v>40672</v>
      </c>
      <c r="B218" s="1">
        <v>535.00093800000002</v>
      </c>
      <c r="C218" s="1">
        <v>538.490905</v>
      </c>
      <c r="D218" s="1">
        <v>531.10092999999995</v>
      </c>
      <c r="E218" s="1">
        <v>537.68093299999998</v>
      </c>
      <c r="F218" s="1">
        <v>3911900</v>
      </c>
      <c r="G218" s="1">
        <v>268.57189499999998</v>
      </c>
      <c r="H218" s="2">
        <f t="shared" si="0"/>
        <v>4.4460690923342682E-3</v>
      </c>
      <c r="I218" s="1">
        <f t="shared" si="1"/>
        <v>4.4460702266322623E-3</v>
      </c>
      <c r="J218" s="11">
        <v>3.6348132142914862E-3</v>
      </c>
    </row>
    <row r="219" spans="1:10" ht="13" x14ac:dyDescent="0.15">
      <c r="A219" s="3">
        <v>40673</v>
      </c>
      <c r="B219" s="1">
        <v>540.00094100000001</v>
      </c>
      <c r="C219" s="1">
        <v>544.43094299999996</v>
      </c>
      <c r="D219" s="1">
        <v>537.54094499999997</v>
      </c>
      <c r="E219" s="1">
        <v>542.66090299999996</v>
      </c>
      <c r="F219" s="1">
        <v>4101000</v>
      </c>
      <c r="G219" s="1">
        <v>271.059392</v>
      </c>
      <c r="H219" s="2">
        <f t="shared" si="0"/>
        <v>9.2619427142676455E-3</v>
      </c>
      <c r="I219" s="1">
        <f t="shared" si="1"/>
        <v>9.2619408296613429E-3</v>
      </c>
      <c r="J219" s="11">
        <v>5.9663043805247232E-3</v>
      </c>
    </row>
    <row r="220" spans="1:10" ht="13" x14ac:dyDescent="0.15">
      <c r="A220" s="3">
        <v>40674</v>
      </c>
      <c r="B220" s="1">
        <v>540.14092900000003</v>
      </c>
      <c r="C220" s="1">
        <v>543.55094699999995</v>
      </c>
      <c r="D220" s="1">
        <v>533.69092899999998</v>
      </c>
      <c r="E220" s="1">
        <v>535.45092199999999</v>
      </c>
      <c r="F220" s="1">
        <v>4695000</v>
      </c>
      <c r="G220" s="1">
        <v>267.45800300000002</v>
      </c>
      <c r="H220" s="2">
        <f t="shared" si="0"/>
        <v>-1.3286346888343955E-2</v>
      </c>
      <c r="I220" s="1">
        <f t="shared" si="1"/>
        <v>-1.3286346484537172E-2</v>
      </c>
      <c r="J220" s="11">
        <v>-1.021366767279433E-2</v>
      </c>
    </row>
    <row r="221" spans="1:10" ht="13" x14ac:dyDescent="0.15">
      <c r="A221" s="3">
        <v>40675</v>
      </c>
      <c r="B221" s="1">
        <v>535.24090899999999</v>
      </c>
      <c r="C221" s="1">
        <v>536.94092499999999</v>
      </c>
      <c r="D221" s="1">
        <v>530.910889</v>
      </c>
      <c r="E221" s="1">
        <v>535.050929</v>
      </c>
      <c r="F221" s="1">
        <v>2907300</v>
      </c>
      <c r="G221" s="1">
        <v>267.25820599999997</v>
      </c>
      <c r="H221" s="2">
        <f t="shared" si="0"/>
        <v>-7.4702084461065685E-4</v>
      </c>
      <c r="I221" s="1">
        <f t="shared" si="1"/>
        <v>-7.470219539478368E-4</v>
      </c>
      <c r="J221" s="11">
        <v>5.2169035696223226E-3</v>
      </c>
    </row>
    <row r="222" spans="1:10" ht="13" x14ac:dyDescent="0.15">
      <c r="A222" s="3">
        <v>40676</v>
      </c>
      <c r="B222" s="1">
        <v>534.61093100000005</v>
      </c>
      <c r="C222" s="1">
        <v>535.92093999999997</v>
      </c>
      <c r="D222" s="1">
        <v>529.05091300000004</v>
      </c>
      <c r="E222" s="1">
        <v>529.55088899999998</v>
      </c>
      <c r="F222" s="1">
        <v>4233100</v>
      </c>
      <c r="G222" s="1">
        <v>264.51093400000002</v>
      </c>
      <c r="H222" s="2">
        <f t="shared" si="0"/>
        <v>-1.0279470050223971E-2</v>
      </c>
      <c r="I222" s="1">
        <f t="shared" si="1"/>
        <v>-1.0279467340284223E-2</v>
      </c>
      <c r="J222" s="11">
        <v>-7.8899300429740166E-3</v>
      </c>
    </row>
    <row r="223" spans="1:10" ht="13" x14ac:dyDescent="0.15">
      <c r="A223" s="3">
        <v>40679</v>
      </c>
      <c r="B223" s="1">
        <v>526.310879</v>
      </c>
      <c r="C223" s="1">
        <v>527.27088700000002</v>
      </c>
      <c r="D223" s="1">
        <v>516.40087000000005</v>
      </c>
      <c r="E223" s="1">
        <v>518.42086800000004</v>
      </c>
      <c r="F223" s="1">
        <v>5938500</v>
      </c>
      <c r="G223" s="1">
        <v>258.951482</v>
      </c>
      <c r="H223" s="2">
        <f t="shared" si="0"/>
        <v>-2.1017849712268055E-2</v>
      </c>
      <c r="I223" s="1">
        <f t="shared" si="1"/>
        <v>-2.1017853273316942E-2</v>
      </c>
      <c r="J223" s="11">
        <v>-3.7615767223071602E-3</v>
      </c>
    </row>
    <row r="224" spans="1:10" ht="13" x14ac:dyDescent="0.15">
      <c r="A224" s="3">
        <v>40680</v>
      </c>
      <c r="B224" s="1">
        <v>515.43087700000001</v>
      </c>
      <c r="C224" s="1">
        <v>531.22088499999995</v>
      </c>
      <c r="D224" s="1">
        <v>515.03088400000001</v>
      </c>
      <c r="E224" s="1">
        <v>530.46090500000003</v>
      </c>
      <c r="F224" s="1">
        <v>6631900</v>
      </c>
      <c r="G224" s="1">
        <v>264.965487</v>
      </c>
      <c r="H224" s="2">
        <f t="shared" si="0"/>
        <v>2.3224445123995244E-2</v>
      </c>
      <c r="I224" s="1">
        <f t="shared" si="1"/>
        <v>2.32244471186305E-2</v>
      </c>
      <c r="J224" s="11">
        <v>-5.4819900387190574E-3</v>
      </c>
    </row>
    <row r="225" spans="1:10" ht="13" x14ac:dyDescent="0.15">
      <c r="A225" s="3">
        <v>40681</v>
      </c>
      <c r="B225" s="1">
        <v>529.54090299999996</v>
      </c>
      <c r="C225" s="1">
        <v>530.33090300000003</v>
      </c>
      <c r="D225" s="1">
        <v>525.700873</v>
      </c>
      <c r="E225" s="1">
        <v>529.81089399999996</v>
      </c>
      <c r="F225" s="1">
        <v>3921000</v>
      </c>
      <c r="G225" s="1">
        <v>264.640806</v>
      </c>
      <c r="H225" s="2">
        <f t="shared" si="0"/>
        <v>-1.225370227802298E-3</v>
      </c>
      <c r="I225" s="1">
        <f t="shared" si="1"/>
        <v>-1.2253709102876414E-3</v>
      </c>
      <c r="J225" s="11">
        <v>6.4585193959507906E-3</v>
      </c>
    </row>
    <row r="226" spans="1:10" ht="13" x14ac:dyDescent="0.15">
      <c r="A226" s="3">
        <v>40682</v>
      </c>
      <c r="B226" s="1">
        <v>532.73092099999997</v>
      </c>
      <c r="C226" s="1">
        <v>536.540932</v>
      </c>
      <c r="D226" s="1">
        <v>529.72089700000004</v>
      </c>
      <c r="E226" s="1">
        <v>531.25090499999999</v>
      </c>
      <c r="F226" s="1">
        <v>4955800</v>
      </c>
      <c r="G226" s="1">
        <v>265.36009200000001</v>
      </c>
      <c r="H226" s="2">
        <f t="shared" si="0"/>
        <v>2.7179716693406211E-3</v>
      </c>
      <c r="I226" s="1">
        <f t="shared" si="1"/>
        <v>2.7179708634956735E-3</v>
      </c>
      <c r="J226" s="11">
        <v>3.593946990737543E-3</v>
      </c>
    </row>
    <row r="227" spans="1:10" ht="13" x14ac:dyDescent="0.15">
      <c r="A227" s="3">
        <v>40683</v>
      </c>
      <c r="B227" s="1">
        <v>531.80093299999999</v>
      </c>
      <c r="C227" s="1">
        <v>531.99091299999998</v>
      </c>
      <c r="D227" s="1">
        <v>523.13090799999998</v>
      </c>
      <c r="E227" s="1">
        <v>524.03087700000003</v>
      </c>
      <c r="F227" s="1">
        <v>4652300</v>
      </c>
      <c r="G227" s="1">
        <v>261.75368500000002</v>
      </c>
      <c r="H227" s="2">
        <f t="shared" si="0"/>
        <v>-1.3590617789159262E-2</v>
      </c>
      <c r="I227" s="1">
        <f t="shared" si="1"/>
        <v>-1.3590615577567669E-2</v>
      </c>
      <c r="J227" s="11">
        <v>-7.40007137510013E-3</v>
      </c>
    </row>
    <row r="228" spans="1:10" ht="13" x14ac:dyDescent="0.15">
      <c r="A228" s="3">
        <v>40686</v>
      </c>
      <c r="B228" s="1">
        <v>516.60089700000003</v>
      </c>
      <c r="C228" s="1">
        <v>520.00086699999997</v>
      </c>
      <c r="D228" s="1">
        <v>513.400893</v>
      </c>
      <c r="E228" s="1">
        <v>518.39090999999996</v>
      </c>
      <c r="F228" s="1">
        <v>4617100</v>
      </c>
      <c r="G228" s="1">
        <v>258.93651799999998</v>
      </c>
      <c r="H228" s="2">
        <f t="shared" si="0"/>
        <v>-1.0762661605529914E-2</v>
      </c>
      <c r="I228" s="1">
        <f t="shared" si="1"/>
        <v>-1.0762664143582316E-2</v>
      </c>
      <c r="J228" s="11">
        <v>-1.0452353859315118E-2</v>
      </c>
    </row>
    <row r="229" spans="1:10" ht="13" x14ac:dyDescent="0.15">
      <c r="A229" s="3">
        <v>40687</v>
      </c>
      <c r="B229" s="1">
        <v>520.370902</v>
      </c>
      <c r="C229" s="1">
        <v>523.96091300000001</v>
      </c>
      <c r="D229" s="1">
        <v>518.15087700000004</v>
      </c>
      <c r="E229" s="1">
        <v>518.26090699999997</v>
      </c>
      <c r="F229" s="1">
        <v>3814100</v>
      </c>
      <c r="G229" s="1">
        <v>258.87158199999999</v>
      </c>
      <c r="H229" s="2">
        <f t="shared" si="0"/>
        <v>-2.5078178936430016E-4</v>
      </c>
      <c r="I229" s="1">
        <f t="shared" si="1"/>
        <v>-2.507796138665493E-4</v>
      </c>
      <c r="J229" s="11">
        <v>-2.0232036533710846E-3</v>
      </c>
    </row>
    <row r="230" spans="1:10" ht="13" x14ac:dyDescent="0.15">
      <c r="A230" s="3">
        <v>40688</v>
      </c>
      <c r="B230" s="1">
        <v>517.33085800000003</v>
      </c>
      <c r="C230" s="1">
        <v>522.77092100000004</v>
      </c>
      <c r="D230" s="1">
        <v>517.25090899999998</v>
      </c>
      <c r="E230" s="1">
        <v>519.67089899999996</v>
      </c>
      <c r="F230" s="1">
        <v>2612900</v>
      </c>
      <c r="G230" s="1">
        <v>259.575874</v>
      </c>
      <c r="H230" s="2">
        <f t="shared" si="0"/>
        <v>2.7206219511362612E-3</v>
      </c>
      <c r="I230" s="1">
        <f t="shared" si="1"/>
        <v>2.7206230771209543E-3</v>
      </c>
      <c r="J230" s="11">
        <v>3.1118118034957148E-3</v>
      </c>
    </row>
    <row r="231" spans="1:10" ht="13" x14ac:dyDescent="0.15">
      <c r="A231" s="3">
        <v>40689</v>
      </c>
      <c r="B231" s="1">
        <v>517.70089299999995</v>
      </c>
      <c r="C231" s="1">
        <v>522.12090899999998</v>
      </c>
      <c r="D231" s="1">
        <v>515.00086399999998</v>
      </c>
      <c r="E231" s="1">
        <v>518.13090499999998</v>
      </c>
      <c r="F231" s="1">
        <v>4252800</v>
      </c>
      <c r="G231" s="1">
        <v>258.806646</v>
      </c>
      <c r="H231" s="2">
        <f t="shared" si="0"/>
        <v>-2.9634024205769101E-3</v>
      </c>
      <c r="I231" s="1">
        <f t="shared" si="1"/>
        <v>-2.9634032937899237E-3</v>
      </c>
      <c r="J231" s="11">
        <v>6.534757625820312E-4</v>
      </c>
    </row>
    <row r="232" spans="1:10" ht="13" x14ac:dyDescent="0.15">
      <c r="A232" s="3">
        <v>40690</v>
      </c>
      <c r="B232" s="1">
        <v>518.480907</v>
      </c>
      <c r="C232" s="1">
        <v>521.79088000000002</v>
      </c>
      <c r="D232" s="1">
        <v>516.30088699999999</v>
      </c>
      <c r="E232" s="1">
        <v>520.90089699999999</v>
      </c>
      <c r="F232" s="1">
        <v>3504500</v>
      </c>
      <c r="G232" s="1">
        <v>260.19025799999997</v>
      </c>
      <c r="H232" s="2">
        <f t="shared" si="0"/>
        <v>5.3461238719199776E-3</v>
      </c>
      <c r="I232" s="1">
        <f t="shared" si="1"/>
        <v>5.3461223712159651E-3</v>
      </c>
      <c r="J232" s="11">
        <v>3.1299735478146047E-3</v>
      </c>
    </row>
    <row r="233" spans="1:10" ht="13" x14ac:dyDescent="0.15">
      <c r="A233" s="3">
        <v>40694</v>
      </c>
      <c r="B233" s="1">
        <v>525.00086999999996</v>
      </c>
      <c r="C233" s="1">
        <v>529.05091300000004</v>
      </c>
      <c r="D233" s="1">
        <v>523.50088200000005</v>
      </c>
      <c r="E233" s="1">
        <v>529.020894</v>
      </c>
      <c r="F233" s="1">
        <v>5394600</v>
      </c>
      <c r="G233" s="1">
        <v>264.24620099999999</v>
      </c>
      <c r="H233" s="2">
        <f t="shared" si="0"/>
        <v>1.5588372081455663E-2</v>
      </c>
      <c r="I233" s="1">
        <f t="shared" si="1"/>
        <v>1.5588373796839134E-2</v>
      </c>
      <c r="J233" s="11">
        <v>1.0304957985690201E-2</v>
      </c>
    </row>
    <row r="234" spans="1:10" ht="13" x14ac:dyDescent="0.15">
      <c r="A234" s="3">
        <v>40695</v>
      </c>
      <c r="B234" s="1">
        <v>528.04091400000004</v>
      </c>
      <c r="C234" s="1">
        <v>533.20093899999995</v>
      </c>
      <c r="D234" s="1">
        <v>525.31092799999999</v>
      </c>
      <c r="E234" s="1">
        <v>525.60089000000005</v>
      </c>
      <c r="F234" s="1">
        <v>5933900</v>
      </c>
      <c r="G234" s="1">
        <v>262.53790700000002</v>
      </c>
      <c r="H234" s="2">
        <f t="shared" si="0"/>
        <v>-6.4647805763224713E-3</v>
      </c>
      <c r="I234" s="1">
        <f t="shared" si="1"/>
        <v>-6.4647816828971808E-3</v>
      </c>
      <c r="J234" s="11">
        <v>-2.2247817116283406E-2</v>
      </c>
    </row>
    <row r="235" spans="1:10" ht="13" x14ac:dyDescent="0.15">
      <c r="A235" s="3">
        <v>40696</v>
      </c>
      <c r="B235" s="1">
        <v>527.57089699999995</v>
      </c>
      <c r="C235" s="1">
        <v>530.300883</v>
      </c>
      <c r="D235" s="1">
        <v>522.48089700000003</v>
      </c>
      <c r="E235" s="1">
        <v>528.06088599999998</v>
      </c>
      <c r="F235" s="1">
        <v>4425500</v>
      </c>
      <c r="G235" s="1">
        <v>263.76667700000002</v>
      </c>
      <c r="H235" s="2">
        <f t="shared" si="0"/>
        <v>4.6803497612036629E-3</v>
      </c>
      <c r="I235" s="1">
        <f t="shared" si="1"/>
        <v>4.6803526928398849E-3</v>
      </c>
      <c r="J235" s="11">
        <v>-3.3840006040939275E-3</v>
      </c>
    </row>
    <row r="236" spans="1:10" ht="13" x14ac:dyDescent="0.15">
      <c r="A236" s="3">
        <v>40697</v>
      </c>
      <c r="B236" s="1">
        <v>522.00089300000002</v>
      </c>
      <c r="C236" s="1">
        <v>527.60091599999998</v>
      </c>
      <c r="D236" s="1">
        <v>521.50091699999996</v>
      </c>
      <c r="E236" s="1">
        <v>523.080917</v>
      </c>
      <c r="F236" s="1">
        <v>3510000</v>
      </c>
      <c r="G236" s="1">
        <v>261.279179</v>
      </c>
      <c r="H236" s="2">
        <f t="shared" si="0"/>
        <v>-9.4306719774734146E-3</v>
      </c>
      <c r="I236" s="1">
        <f t="shared" si="1"/>
        <v>-9.4306757331594857E-3</v>
      </c>
      <c r="J236" s="11">
        <v>-7.9429843948195418E-3</v>
      </c>
    </row>
    <row r="237" spans="1:10" ht="13" x14ac:dyDescent="0.15">
      <c r="A237" s="3">
        <v>40700</v>
      </c>
      <c r="B237" s="1">
        <v>523.540887</v>
      </c>
      <c r="C237" s="1">
        <v>526.82090200000005</v>
      </c>
      <c r="D237" s="1">
        <v>519.25087299999996</v>
      </c>
      <c r="E237" s="1">
        <v>521.06091900000001</v>
      </c>
      <c r="F237" s="1">
        <v>3898600</v>
      </c>
      <c r="G237" s="1">
        <v>260.27018900000002</v>
      </c>
      <c r="H237" s="2">
        <f t="shared" si="0"/>
        <v>-3.8617313963300003E-3</v>
      </c>
      <c r="I237" s="1">
        <f t="shared" si="1"/>
        <v>-3.8617313628346289E-3</v>
      </c>
      <c r="J237" s="11">
        <v>-5.0447287902890773E-3</v>
      </c>
    </row>
    <row r="238" spans="1:10" ht="13" x14ac:dyDescent="0.15">
      <c r="A238" s="3">
        <v>40701</v>
      </c>
      <c r="B238" s="1">
        <v>522.89087600000005</v>
      </c>
      <c r="C238" s="1">
        <v>524.630897</v>
      </c>
      <c r="D238" s="1">
        <v>518.99086799999998</v>
      </c>
      <c r="E238" s="1">
        <v>519.03087400000004</v>
      </c>
      <c r="F238" s="1">
        <v>3829400</v>
      </c>
      <c r="G238" s="1">
        <v>259.25618100000003</v>
      </c>
      <c r="H238" s="2">
        <f t="shared" si="0"/>
        <v>-3.8959839933801919E-3</v>
      </c>
      <c r="I238" s="1">
        <f t="shared" si="1"/>
        <v>-3.8959821095760979E-3</v>
      </c>
      <c r="J238" s="11">
        <v>-1.5839911846987373E-3</v>
      </c>
    </row>
    <row r="239" spans="1:10" ht="13" x14ac:dyDescent="0.15">
      <c r="A239" s="3">
        <v>40702</v>
      </c>
      <c r="B239" s="1">
        <v>516.53087200000004</v>
      </c>
      <c r="C239" s="1">
        <v>521.24091299999998</v>
      </c>
      <c r="D239" s="1">
        <v>515.78087800000003</v>
      </c>
      <c r="E239" s="1">
        <v>519.17086200000006</v>
      </c>
      <c r="F239" s="1">
        <v>3319100</v>
      </c>
      <c r="G239" s="1">
        <v>259.32610499999998</v>
      </c>
      <c r="H239" s="2">
        <f t="shared" si="0"/>
        <v>2.6971035252908025E-4</v>
      </c>
      <c r="I239" s="1">
        <f t="shared" si="1"/>
        <v>2.6971005948729019E-4</v>
      </c>
      <c r="J239" s="11">
        <v>-1.811737636417611E-3</v>
      </c>
    </row>
    <row r="240" spans="1:10" ht="13" x14ac:dyDescent="0.15">
      <c r="A240" s="3">
        <v>40703</v>
      </c>
      <c r="B240" s="1">
        <v>520.00086699999997</v>
      </c>
      <c r="C240" s="1">
        <v>520.00086699999997</v>
      </c>
      <c r="D240" s="1">
        <v>515.64089000000001</v>
      </c>
      <c r="E240" s="1">
        <v>516.73089900000002</v>
      </c>
      <c r="F240" s="1">
        <v>3390700</v>
      </c>
      <c r="G240" s="1">
        <v>258.10734200000002</v>
      </c>
      <c r="H240" s="2">
        <f t="shared" si="0"/>
        <v>-4.699730240253803E-3</v>
      </c>
      <c r="I240" s="1">
        <f t="shared" si="1"/>
        <v>-4.6997312515065434E-3</v>
      </c>
      <c r="J240" s="11">
        <v>6.2594649245850962E-3</v>
      </c>
    </row>
    <row r="241" spans="1:10" ht="13" x14ac:dyDescent="0.15">
      <c r="A241" s="3">
        <v>40704</v>
      </c>
      <c r="B241" s="1">
        <v>514.08086200000002</v>
      </c>
      <c r="C241" s="1">
        <v>516.69089399999996</v>
      </c>
      <c r="D241" s="1">
        <v>509.29087199999998</v>
      </c>
      <c r="E241" s="1">
        <v>509.51087100000001</v>
      </c>
      <c r="F241" s="1">
        <v>4898000</v>
      </c>
      <c r="G241" s="1">
        <v>254.500935</v>
      </c>
      <c r="H241" s="2">
        <f t="shared" si="0"/>
        <v>-1.3972510670394444E-2</v>
      </c>
      <c r="I241" s="1">
        <f t="shared" si="1"/>
        <v>-1.3972508383740662E-2</v>
      </c>
      <c r="J241" s="11">
        <v>-1.4223446435258861E-2</v>
      </c>
    </row>
    <row r="242" spans="1:10" ht="13" x14ac:dyDescent="0.15">
      <c r="A242" s="3">
        <v>40707</v>
      </c>
      <c r="B242" s="1">
        <v>510.00086099999999</v>
      </c>
      <c r="C242" s="1">
        <v>510.20088800000002</v>
      </c>
      <c r="D242" s="1">
        <v>502.17085800000001</v>
      </c>
      <c r="E242" s="1">
        <v>504.73086799999999</v>
      </c>
      <c r="F242" s="1">
        <v>4872700</v>
      </c>
      <c r="G242" s="1">
        <v>252.11331999999999</v>
      </c>
      <c r="H242" s="2">
        <f t="shared" si="0"/>
        <v>-9.3815525282482572E-3</v>
      </c>
      <c r="I242" s="1">
        <f t="shared" si="1"/>
        <v>-9.3815568889757169E-3</v>
      </c>
      <c r="J242" s="11">
        <v>8.8652774813131505E-5</v>
      </c>
    </row>
    <row r="243" spans="1:10" ht="13" x14ac:dyDescent="0.15">
      <c r="A243" s="3">
        <v>40708</v>
      </c>
      <c r="B243" s="1">
        <v>508.150871</v>
      </c>
      <c r="C243" s="1">
        <v>514.08086200000002</v>
      </c>
      <c r="D243" s="1">
        <v>506.99086699999998</v>
      </c>
      <c r="E243" s="1">
        <v>508.37087000000002</v>
      </c>
      <c r="F243" s="1">
        <v>4700400</v>
      </c>
      <c r="G243" s="1">
        <v>253.93150399999999</v>
      </c>
      <c r="H243" s="2">
        <f t="shared" si="0"/>
        <v>7.2117681536371546E-3</v>
      </c>
      <c r="I243" s="1">
        <f t="shared" si="1"/>
        <v>7.2117728646784798E-3</v>
      </c>
      <c r="J243" s="11">
        <v>1.0302094189273926E-2</v>
      </c>
    </row>
    <row r="244" spans="1:10" ht="13" x14ac:dyDescent="0.15">
      <c r="A244" s="3">
        <v>40709</v>
      </c>
      <c r="B244" s="1">
        <v>505.03087799999997</v>
      </c>
      <c r="C244" s="1">
        <v>508.35086799999999</v>
      </c>
      <c r="D244" s="1">
        <v>500.610861</v>
      </c>
      <c r="E244" s="1">
        <v>502.950872</v>
      </c>
      <c r="F244" s="1">
        <v>4162000</v>
      </c>
      <c r="G244" s="1">
        <v>251.22421199999999</v>
      </c>
      <c r="H244" s="2">
        <f t="shared" si="0"/>
        <v>-1.0661503874130358E-2</v>
      </c>
      <c r="I244" s="1">
        <f t="shared" si="1"/>
        <v>-1.0661505001758251E-2</v>
      </c>
      <c r="J244" s="11">
        <v>-1.4809472157564479E-2</v>
      </c>
    </row>
    <row r="245" spans="1:10" ht="13" x14ac:dyDescent="0.15">
      <c r="A245" s="3">
        <v>40710</v>
      </c>
      <c r="B245" s="1">
        <v>502.81085300000001</v>
      </c>
      <c r="C245" s="1">
        <v>506.57087200000001</v>
      </c>
      <c r="D245" s="1">
        <v>496.67084899999998</v>
      </c>
      <c r="E245" s="1">
        <v>500.370859</v>
      </c>
      <c r="F245" s="1">
        <v>5534600</v>
      </c>
      <c r="G245" s="1">
        <v>249.93549400000001</v>
      </c>
      <c r="H245" s="2">
        <f t="shared" si="0"/>
        <v>-5.1297515197468594E-3</v>
      </c>
      <c r="I245" s="1">
        <f t="shared" si="1"/>
        <v>-5.1297523823061637E-3</v>
      </c>
      <c r="J245" s="11">
        <v>5.4003987921756366E-3</v>
      </c>
    </row>
    <row r="246" spans="1:10" ht="13" x14ac:dyDescent="0.15">
      <c r="A246" s="3">
        <v>40711</v>
      </c>
      <c r="B246" s="1">
        <v>506.18086499999998</v>
      </c>
      <c r="C246" s="1">
        <v>506.69085699999999</v>
      </c>
      <c r="D246" s="1">
        <v>484.80081899999999</v>
      </c>
      <c r="E246" s="1">
        <v>485.02081800000002</v>
      </c>
      <c r="F246" s="1">
        <v>10530000</v>
      </c>
      <c r="G246" s="1">
        <v>242.26814100000001</v>
      </c>
      <c r="H246" s="2">
        <f t="shared" si="0"/>
        <v>-3.0677328073575875E-2</v>
      </c>
      <c r="I246" s="1">
        <f t="shared" si="1"/>
        <v>-3.0677327486747407E-2</v>
      </c>
      <c r="J246" s="11">
        <v>3.5815533212611209E-3</v>
      </c>
    </row>
    <row r="247" spans="1:10" ht="13" x14ac:dyDescent="0.15">
      <c r="A247" s="3">
        <v>40714</v>
      </c>
      <c r="B247" s="1">
        <v>485.00084600000002</v>
      </c>
      <c r="C247" s="1">
        <v>486.23084399999999</v>
      </c>
      <c r="D247" s="1">
        <v>479.23081500000001</v>
      </c>
      <c r="E247" s="1">
        <v>484.58082000000002</v>
      </c>
      <c r="F247" s="1">
        <v>6079800</v>
      </c>
      <c r="G247" s="1">
        <v>242.048362</v>
      </c>
      <c r="H247" s="2">
        <f t="shared" si="0"/>
        <v>-9.0717343188350058E-4</v>
      </c>
      <c r="I247" s="1">
        <f t="shared" si="1"/>
        <v>-9.0717252005502783E-4</v>
      </c>
      <c r="J247" s="11">
        <v>6.3326597822431722E-3</v>
      </c>
    </row>
    <row r="248" spans="1:10" ht="13" x14ac:dyDescent="0.15">
      <c r="A248" s="3">
        <v>40715</v>
      </c>
      <c r="B248" s="1">
        <v>487.19082100000003</v>
      </c>
      <c r="C248" s="1">
        <v>493.94086199999998</v>
      </c>
      <c r="D248" s="1">
        <v>484.73082499999998</v>
      </c>
      <c r="E248" s="1">
        <v>493.000857</v>
      </c>
      <c r="F248" s="1">
        <v>5551400</v>
      </c>
      <c r="G248" s="1">
        <v>246.25417400000001</v>
      </c>
      <c r="H248" s="2">
        <f t="shared" si="0"/>
        <v>1.7375918840535163E-2</v>
      </c>
      <c r="I248" s="1">
        <f t="shared" si="1"/>
        <v>1.7375915975006716E-2</v>
      </c>
      <c r="J248" s="11">
        <v>9.0750366370101389E-3</v>
      </c>
    </row>
    <row r="249" spans="1:10" ht="13" x14ac:dyDescent="0.15">
      <c r="A249" s="3">
        <v>40716</v>
      </c>
      <c r="B249" s="1">
        <v>491.45084600000001</v>
      </c>
      <c r="C249" s="1">
        <v>492.35084599999999</v>
      </c>
      <c r="D249" s="1">
        <v>486.73081999999999</v>
      </c>
      <c r="E249" s="1">
        <v>487.01082700000001</v>
      </c>
      <c r="F249" s="1">
        <v>4832200</v>
      </c>
      <c r="G249" s="1">
        <v>243.26215099999999</v>
      </c>
      <c r="H249" s="2">
        <f t="shared" si="0"/>
        <v>-1.2150141150768812E-2</v>
      </c>
      <c r="I249" s="1">
        <f t="shared" si="1"/>
        <v>-1.2150141260143747E-2</v>
      </c>
      <c r="J249" s="11">
        <v>-6.5906304847859276E-3</v>
      </c>
    </row>
    <row r="250" spans="1:10" ht="13" x14ac:dyDescent="0.15">
      <c r="A250" s="3">
        <v>40717</v>
      </c>
      <c r="B250" s="1">
        <v>482.13083999999998</v>
      </c>
      <c r="C250" s="1">
        <v>482.86083200000002</v>
      </c>
      <c r="D250" s="1">
        <v>473.73080599999997</v>
      </c>
      <c r="E250" s="1">
        <v>480.22081200000002</v>
      </c>
      <c r="F250" s="1">
        <v>9639300</v>
      </c>
      <c r="G250" s="1">
        <v>239.87053499999999</v>
      </c>
      <c r="H250" s="2">
        <f t="shared" si="0"/>
        <v>-1.3942225970265714E-2</v>
      </c>
      <c r="I250" s="1">
        <f t="shared" si="1"/>
        <v>-1.3942226466623651E-2</v>
      </c>
      <c r="J250" s="11">
        <v>-4.927460483580239E-3</v>
      </c>
    </row>
    <row r="251" spans="1:10" ht="13" x14ac:dyDescent="0.15">
      <c r="A251" s="3">
        <v>40718</v>
      </c>
      <c r="B251" s="1">
        <v>480.680813</v>
      </c>
      <c r="C251" s="1">
        <v>480.75083699999999</v>
      </c>
      <c r="D251" s="1">
        <v>473.02081700000002</v>
      </c>
      <c r="E251" s="1">
        <v>474.88082400000002</v>
      </c>
      <c r="F251" s="1">
        <v>7639700</v>
      </c>
      <c r="G251" s="1">
        <v>237.20320899999999</v>
      </c>
      <c r="H251" s="2">
        <f t="shared" si="0"/>
        <v>-1.1119859586593688E-2</v>
      </c>
      <c r="I251" s="1">
        <f t="shared" si="1"/>
        <v>-1.1119856801086481E-2</v>
      </c>
      <c r="J251" s="11">
        <v>-9.5784165975103964E-3</v>
      </c>
    </row>
    <row r="252" spans="1:10" ht="13" x14ac:dyDescent="0.15">
      <c r="A252" s="3">
        <v>40721</v>
      </c>
      <c r="B252" s="1">
        <v>474.00082700000002</v>
      </c>
      <c r="C252" s="1">
        <v>488.400847</v>
      </c>
      <c r="D252" s="1">
        <v>473.60080399999998</v>
      </c>
      <c r="E252" s="1">
        <v>482.80082399999998</v>
      </c>
      <c r="F252" s="1">
        <v>6915100</v>
      </c>
      <c r="G252" s="1">
        <v>241.15925300000001</v>
      </c>
      <c r="H252" s="2">
        <f t="shared" si="0"/>
        <v>1.6677868635099822E-2</v>
      </c>
      <c r="I252" s="1">
        <f t="shared" si="1"/>
        <v>1.6677868805729437E-2</v>
      </c>
      <c r="J252" s="11">
        <v>9.1314054846913153E-3</v>
      </c>
    </row>
    <row r="253" spans="1:10" ht="13" x14ac:dyDescent="0.15">
      <c r="A253" s="3">
        <v>40722</v>
      </c>
      <c r="B253" s="1">
        <v>484.02083599999997</v>
      </c>
      <c r="C253" s="1">
        <v>496.210847</v>
      </c>
      <c r="D253" s="1">
        <v>484.02083599999997</v>
      </c>
      <c r="E253" s="1">
        <v>493.65083800000002</v>
      </c>
      <c r="F253" s="1">
        <v>5450500</v>
      </c>
      <c r="G253" s="1">
        <v>246.57884000000001</v>
      </c>
      <c r="H253" s="2">
        <f t="shared" si="0"/>
        <v>2.2473064379028577E-2</v>
      </c>
      <c r="I253" s="1">
        <f t="shared" si="1"/>
        <v>2.2473062644625154E-2</v>
      </c>
      <c r="J253" s="11">
        <v>1.2050495466599094E-2</v>
      </c>
    </row>
    <row r="254" spans="1:10" ht="13" x14ac:dyDescent="0.15">
      <c r="A254" s="3">
        <v>40723</v>
      </c>
      <c r="B254" s="1">
        <v>496.54084599999999</v>
      </c>
      <c r="C254" s="1">
        <v>500.25084299999997</v>
      </c>
      <c r="D254" s="1">
        <v>492.38083399999999</v>
      </c>
      <c r="E254" s="1">
        <v>497.57084800000001</v>
      </c>
      <c r="F254" s="1">
        <v>4703400</v>
      </c>
      <c r="G254" s="1">
        <v>248.53688700000001</v>
      </c>
      <c r="H254" s="2">
        <f t="shared" si="0"/>
        <v>7.9408555566961078E-3</v>
      </c>
      <c r="I254" s="1">
        <f t="shared" si="1"/>
        <v>7.9408557522616021E-3</v>
      </c>
      <c r="J254" s="11">
        <v>5.9669650663200669E-3</v>
      </c>
    </row>
    <row r="255" spans="1:10" ht="13" x14ac:dyDescent="0.15">
      <c r="A255" s="3">
        <v>40724</v>
      </c>
      <c r="B255" s="1">
        <v>501.99086399999999</v>
      </c>
      <c r="C255" s="1">
        <v>506.67085500000002</v>
      </c>
      <c r="D255" s="1">
        <v>501.50087400000001</v>
      </c>
      <c r="E255" s="1">
        <v>506.38086099999998</v>
      </c>
      <c r="F255" s="1">
        <v>4874900</v>
      </c>
      <c r="G255" s="1">
        <v>252.93749299999999</v>
      </c>
      <c r="H255" s="2">
        <f t="shared" si="0"/>
        <v>1.7706047360716699E-2</v>
      </c>
      <c r="I255" s="1">
        <f t="shared" si="1"/>
        <v>1.7706047794828868E-2</v>
      </c>
      <c r="J255" s="11">
        <v>1.2471632241431323E-2</v>
      </c>
    </row>
    <row r="256" spans="1:10" ht="13" x14ac:dyDescent="0.15">
      <c r="A256" s="3">
        <v>40725</v>
      </c>
      <c r="B256" s="1">
        <v>506.74087900000001</v>
      </c>
      <c r="C256" s="1">
        <v>521.18087400000002</v>
      </c>
      <c r="D256" s="1">
        <v>506.38086099999998</v>
      </c>
      <c r="E256" s="1">
        <v>521.03089999999997</v>
      </c>
      <c r="F256" s="1">
        <v>7300500</v>
      </c>
      <c r="G256" s="1">
        <v>260.25519500000001</v>
      </c>
      <c r="H256" s="2">
        <f t="shared" si="0"/>
        <v>2.8930870276315582E-2</v>
      </c>
      <c r="I256" s="1">
        <f t="shared" si="1"/>
        <v>2.8930871074934018E-2</v>
      </c>
      <c r="J256" s="11">
        <v>1.3567349707739193E-2</v>
      </c>
    </row>
    <row r="257" spans="1:10" ht="13" x14ac:dyDescent="0.15">
      <c r="A257" s="3">
        <v>40729</v>
      </c>
      <c r="B257" s="1">
        <v>525.30088000000001</v>
      </c>
      <c r="C257" s="1">
        <v>535.40093100000001</v>
      </c>
      <c r="D257" s="1">
        <v>525.30088000000001</v>
      </c>
      <c r="E257" s="1">
        <v>532.44089699999995</v>
      </c>
      <c r="F257" s="1">
        <v>7727100</v>
      </c>
      <c r="G257" s="1">
        <v>265.95449400000001</v>
      </c>
      <c r="H257" s="2">
        <f t="shared" si="0"/>
        <v>2.1898887378848309E-2</v>
      </c>
      <c r="I257" s="1">
        <f t="shared" si="1"/>
        <v>2.1898886590909342E-2</v>
      </c>
      <c r="J257" s="11">
        <v>-1.0251646085740545E-3</v>
      </c>
    </row>
    <row r="258" spans="1:10" ht="13" x14ac:dyDescent="0.15">
      <c r="A258" s="3">
        <v>40730</v>
      </c>
      <c r="B258" s="1">
        <v>533.50088800000003</v>
      </c>
      <c r="C258" s="1">
        <v>538.51093800000001</v>
      </c>
      <c r="D258" s="1">
        <v>533.04091700000004</v>
      </c>
      <c r="E258" s="1">
        <v>535.36092499999995</v>
      </c>
      <c r="F258" s="1">
        <v>5411300</v>
      </c>
      <c r="G258" s="1">
        <v>267.41305</v>
      </c>
      <c r="H258" s="2">
        <f t="shared" ref="H258:H512" si="2">(E258-E257)/E257</f>
        <v>5.4842293603904026E-3</v>
      </c>
      <c r="I258" s="1">
        <f t="shared" ref="I258:I512" si="3">(G258-G257)/G257</f>
        <v>5.4842314490086688E-3</v>
      </c>
      <c r="J258" s="11">
        <v>4.4669841027760743E-3</v>
      </c>
    </row>
    <row r="259" spans="1:10" ht="13" x14ac:dyDescent="0.15">
      <c r="A259" s="3">
        <v>40731</v>
      </c>
      <c r="B259" s="1">
        <v>541.00095399999998</v>
      </c>
      <c r="C259" s="1">
        <v>550.68091600000002</v>
      </c>
      <c r="D259" s="1">
        <v>535.88093400000002</v>
      </c>
      <c r="E259" s="1">
        <v>546.60091499999999</v>
      </c>
      <c r="F259" s="1">
        <v>7900400</v>
      </c>
      <c r="G259" s="1">
        <v>273.02742999999998</v>
      </c>
      <c r="H259" s="2">
        <f t="shared" si="2"/>
        <v>2.0995163216291954E-2</v>
      </c>
      <c r="I259" s="1">
        <f t="shared" si="3"/>
        <v>2.099516085695886E-2</v>
      </c>
      <c r="J259" s="11">
        <v>7.403021972040293E-3</v>
      </c>
    </row>
    <row r="260" spans="1:10" ht="13" x14ac:dyDescent="0.15">
      <c r="A260" s="3">
        <v>40732</v>
      </c>
      <c r="B260" s="1">
        <v>532.95092099999999</v>
      </c>
      <c r="C260" s="1">
        <v>537.65091399999994</v>
      </c>
      <c r="D260" s="1">
        <v>527.27088700000002</v>
      </c>
      <c r="E260" s="1">
        <v>531.99091299999998</v>
      </c>
      <c r="F260" s="1">
        <v>9576100</v>
      </c>
      <c r="G260" s="1">
        <v>265.72972700000003</v>
      </c>
      <c r="H260" s="2">
        <f t="shared" si="2"/>
        <v>-2.6728828289648964E-2</v>
      </c>
      <c r="I260" s="1">
        <f t="shared" si="3"/>
        <v>-2.6728827209778726E-2</v>
      </c>
      <c r="J260" s="11">
        <v>-4.8972111990057418E-3</v>
      </c>
    </row>
    <row r="261" spans="1:10" ht="13" x14ac:dyDescent="0.15">
      <c r="A261" s="3">
        <v>40735</v>
      </c>
      <c r="B261" s="1">
        <v>528.18090299999994</v>
      </c>
      <c r="C261" s="1">
        <v>535.98091699999998</v>
      </c>
      <c r="D261" s="1">
        <v>525.50090699999998</v>
      </c>
      <c r="E261" s="1">
        <v>527.280934</v>
      </c>
      <c r="F261" s="1">
        <v>5699800</v>
      </c>
      <c r="G261" s="1">
        <v>263.37709000000001</v>
      </c>
      <c r="H261" s="2">
        <f t="shared" si="2"/>
        <v>-8.853495209982987E-3</v>
      </c>
      <c r="I261" s="1">
        <f t="shared" si="3"/>
        <v>-8.8534957174739252E-3</v>
      </c>
      <c r="J261" s="11">
        <v>-1.1964765319900586E-2</v>
      </c>
    </row>
    <row r="262" spans="1:10" ht="13" x14ac:dyDescent="0.15">
      <c r="A262" s="3">
        <v>40736</v>
      </c>
      <c r="B262" s="1">
        <v>528.16093100000001</v>
      </c>
      <c r="C262" s="1">
        <v>539.42095400000005</v>
      </c>
      <c r="D262" s="1">
        <v>526.00088300000004</v>
      </c>
      <c r="E262" s="1">
        <v>534.01091099999996</v>
      </c>
      <c r="F262" s="1">
        <v>5703600</v>
      </c>
      <c r="G262" s="1">
        <v>266.73871700000001</v>
      </c>
      <c r="H262" s="2">
        <f t="shared" si="2"/>
        <v>1.2763550824691799E-2</v>
      </c>
      <c r="I262" s="1">
        <f t="shared" si="3"/>
        <v>1.2763551302051361E-2</v>
      </c>
      <c r="J262" s="11">
        <v>-4.7082217380543974E-3</v>
      </c>
    </row>
    <row r="263" spans="1:10" ht="13" x14ac:dyDescent="0.15">
      <c r="A263" s="3">
        <v>40737</v>
      </c>
      <c r="B263" s="1">
        <v>537.000902</v>
      </c>
      <c r="C263" s="1">
        <v>544.00093100000004</v>
      </c>
      <c r="D263" s="1">
        <v>536.48089300000004</v>
      </c>
      <c r="E263" s="1">
        <v>538.26092000000006</v>
      </c>
      <c r="F263" s="1">
        <v>5601200</v>
      </c>
      <c r="G263" s="1">
        <v>268.86159800000001</v>
      </c>
      <c r="H263" s="2">
        <f t="shared" si="2"/>
        <v>7.9586557361560929E-3</v>
      </c>
      <c r="I263" s="1">
        <f t="shared" si="3"/>
        <v>7.9586534113831198E-3</v>
      </c>
      <c r="J263" s="11">
        <v>3.5937094622303387E-3</v>
      </c>
    </row>
    <row r="264" spans="1:10" ht="13" x14ac:dyDescent="0.15">
      <c r="A264" s="3">
        <v>40738</v>
      </c>
      <c r="B264" s="1">
        <v>539.12094400000001</v>
      </c>
      <c r="C264" s="1">
        <v>542.00090499999999</v>
      </c>
      <c r="D264" s="1">
        <v>526.73090500000001</v>
      </c>
      <c r="E264" s="1">
        <v>528.94088299999999</v>
      </c>
      <c r="F264" s="1">
        <v>13348700</v>
      </c>
      <c r="G264" s="1">
        <v>264.20623499999999</v>
      </c>
      <c r="H264" s="2">
        <f t="shared" si="2"/>
        <v>-1.7315091350120809E-2</v>
      </c>
      <c r="I264" s="1">
        <f t="shared" si="3"/>
        <v>-1.7315090866937503E-2</v>
      </c>
      <c r="J264" s="11">
        <v>-4.3621461503561259E-3</v>
      </c>
    </row>
    <row r="265" spans="1:10" ht="13" x14ac:dyDescent="0.15">
      <c r="A265" s="3">
        <v>40739</v>
      </c>
      <c r="B265" s="1">
        <v>597.501037</v>
      </c>
      <c r="C265" s="1">
        <v>600.25105699999995</v>
      </c>
      <c r="D265" s="1">
        <v>588.16102799999999</v>
      </c>
      <c r="E265" s="1">
        <v>597.62105299999996</v>
      </c>
      <c r="F265" s="1">
        <v>27567000</v>
      </c>
      <c r="G265" s="1">
        <v>298.51201500000002</v>
      </c>
      <c r="H265" s="2">
        <f t="shared" si="2"/>
        <v>0.12984469948790095</v>
      </c>
      <c r="I265" s="1">
        <f t="shared" si="3"/>
        <v>0.12984470256729569</v>
      </c>
      <c r="J265" s="11">
        <v>3.4260624315656154E-3</v>
      </c>
    </row>
    <row r="266" spans="1:10" ht="13" x14ac:dyDescent="0.15">
      <c r="A266" s="3">
        <v>40742</v>
      </c>
      <c r="B266" s="1">
        <v>592.49098700000002</v>
      </c>
      <c r="C266" s="1">
        <v>602.05105600000002</v>
      </c>
      <c r="D266" s="1">
        <v>592.00099699999998</v>
      </c>
      <c r="E266" s="1">
        <v>594.94099700000004</v>
      </c>
      <c r="F266" s="1">
        <v>8970000</v>
      </c>
      <c r="G266" s="1">
        <v>297.17332499999998</v>
      </c>
      <c r="H266" s="2">
        <f t="shared" si="2"/>
        <v>-4.4845408081698257E-3</v>
      </c>
      <c r="I266" s="1">
        <f t="shared" si="3"/>
        <v>-4.4845431095965841E-3</v>
      </c>
      <c r="J266" s="11">
        <v>-7.5779128585619984E-3</v>
      </c>
    </row>
    <row r="267" spans="1:10" ht="13" x14ac:dyDescent="0.15">
      <c r="A267" s="3">
        <v>40743</v>
      </c>
      <c r="B267" s="1">
        <v>596.14103699999998</v>
      </c>
      <c r="C267" s="1">
        <v>604.681059</v>
      </c>
      <c r="D267" s="1">
        <v>595.53103099999998</v>
      </c>
      <c r="E267" s="1">
        <v>602.55103099999997</v>
      </c>
      <c r="F267" s="1">
        <v>5957200</v>
      </c>
      <c r="G267" s="1">
        <v>300.97454099999999</v>
      </c>
      <c r="H267" s="2">
        <f t="shared" si="2"/>
        <v>1.2791241548949646E-2</v>
      </c>
      <c r="I267" s="1">
        <f t="shared" si="3"/>
        <v>1.2791242282597239E-2</v>
      </c>
      <c r="J267" s="11">
        <v>1.6330815055039291E-2</v>
      </c>
    </row>
    <row r="268" spans="1:10" ht="13" x14ac:dyDescent="0.15">
      <c r="A268" s="3">
        <v>40744</v>
      </c>
      <c r="B268" s="1">
        <v>602.18105800000001</v>
      </c>
      <c r="C268" s="1">
        <v>602.831008</v>
      </c>
      <c r="D268" s="1">
        <v>595.35103700000002</v>
      </c>
      <c r="E268" s="1">
        <v>595.35103700000002</v>
      </c>
      <c r="F268" s="1">
        <v>4472200</v>
      </c>
      <c r="G268" s="1">
        <v>297.37813999999997</v>
      </c>
      <c r="H268" s="2">
        <f t="shared" si="2"/>
        <v>-1.1949185429242004E-2</v>
      </c>
      <c r="I268" s="1">
        <f t="shared" si="3"/>
        <v>-1.1949186758623595E-2</v>
      </c>
      <c r="J268" s="11">
        <v>-1.2321635488903929E-3</v>
      </c>
    </row>
    <row r="269" spans="1:10" ht="13" x14ac:dyDescent="0.15">
      <c r="A269" s="3">
        <v>40745</v>
      </c>
      <c r="B269" s="1">
        <v>594.03104199999996</v>
      </c>
      <c r="C269" s="1">
        <v>608.061058</v>
      </c>
      <c r="D269" s="1">
        <v>594.01100899999994</v>
      </c>
      <c r="E269" s="1">
        <v>606.99102000000005</v>
      </c>
      <c r="F269" s="1">
        <v>6964900</v>
      </c>
      <c r="G269" s="1">
        <v>303.192318</v>
      </c>
      <c r="H269" s="2">
        <f t="shared" si="2"/>
        <v>1.9551461703425282E-2</v>
      </c>
      <c r="I269" s="1">
        <f t="shared" si="3"/>
        <v>1.9551464004718126E-2</v>
      </c>
      <c r="J269" s="11">
        <v>1.2130217131618447E-2</v>
      </c>
    </row>
    <row r="270" spans="1:10" ht="13" x14ac:dyDescent="0.15">
      <c r="A270" s="3">
        <v>40746</v>
      </c>
      <c r="B270" s="1">
        <v>605.39104799999996</v>
      </c>
      <c r="C270" s="1">
        <v>619.50107500000001</v>
      </c>
      <c r="D270" s="1">
        <v>604.27101900000002</v>
      </c>
      <c r="E270" s="1">
        <v>618.23107100000004</v>
      </c>
      <c r="F270" s="1">
        <v>7082700</v>
      </c>
      <c r="G270" s="1">
        <v>308.80672900000002</v>
      </c>
      <c r="H270" s="2">
        <f t="shared" si="2"/>
        <v>1.8517656159064748E-2</v>
      </c>
      <c r="I270" s="1">
        <f t="shared" si="3"/>
        <v>1.8517655846412368E-2</v>
      </c>
      <c r="J270" s="11">
        <v>-3.3989787704234143E-3</v>
      </c>
    </row>
    <row r="271" spans="1:10" ht="13" x14ac:dyDescent="0.15">
      <c r="A271" s="3">
        <v>40749</v>
      </c>
      <c r="B271" s="1">
        <v>613.36107100000004</v>
      </c>
      <c r="C271" s="1">
        <v>625.41109400000005</v>
      </c>
      <c r="D271" s="1">
        <v>613.00102200000003</v>
      </c>
      <c r="E271" s="1">
        <v>618.98106600000006</v>
      </c>
      <c r="F271" s="1">
        <v>6286600</v>
      </c>
      <c r="G271" s="1">
        <v>309.18135100000001</v>
      </c>
      <c r="H271" s="2">
        <f t="shared" si="2"/>
        <v>1.2131305513113115E-3</v>
      </c>
      <c r="I271" s="1">
        <f t="shared" si="3"/>
        <v>1.2131277100506058E-3</v>
      </c>
      <c r="J271" s="11">
        <v>-6.9678443364127518E-3</v>
      </c>
    </row>
    <row r="272" spans="1:10" ht="13" x14ac:dyDescent="0.15">
      <c r="A272" s="3">
        <v>40750</v>
      </c>
      <c r="B272" s="1">
        <v>618.05107799999996</v>
      </c>
      <c r="C272" s="1">
        <v>627.50105499999995</v>
      </c>
      <c r="D272" s="1">
        <v>617.22107200000005</v>
      </c>
      <c r="E272" s="1">
        <v>622.52108499999997</v>
      </c>
      <c r="F272" s="1">
        <v>4703200</v>
      </c>
      <c r="G272" s="1">
        <v>310.94959299999999</v>
      </c>
      <c r="H272" s="2">
        <f t="shared" si="2"/>
        <v>5.7191070849328942E-3</v>
      </c>
      <c r="I272" s="1">
        <f t="shared" si="3"/>
        <v>5.7191094944144495E-3</v>
      </c>
      <c r="J272" s="11">
        <v>-7.2660569039888516E-3</v>
      </c>
    </row>
    <row r="273" spans="1:10" ht="13" x14ac:dyDescent="0.15">
      <c r="A273" s="3">
        <v>40751</v>
      </c>
      <c r="B273" s="1">
        <v>617.18106699999998</v>
      </c>
      <c r="C273" s="1">
        <v>620.95107199999995</v>
      </c>
      <c r="D273" s="1">
        <v>604.75102300000003</v>
      </c>
      <c r="E273" s="1">
        <v>607.22106599999995</v>
      </c>
      <c r="F273" s="1">
        <v>7898200</v>
      </c>
      <c r="G273" s="1">
        <v>303.30722600000001</v>
      </c>
      <c r="H273" s="2">
        <f t="shared" si="2"/>
        <v>-2.4577511298271962E-2</v>
      </c>
      <c r="I273" s="1">
        <f t="shared" si="3"/>
        <v>-2.4577510863633703E-2</v>
      </c>
      <c r="J273" s="11">
        <v>-1.5898346813586258E-2</v>
      </c>
    </row>
    <row r="274" spans="1:10" ht="13" x14ac:dyDescent="0.15">
      <c r="A274" s="3">
        <v>40752</v>
      </c>
      <c r="B274" s="1">
        <v>605.19102099999998</v>
      </c>
      <c r="C274" s="1">
        <v>615.98102700000004</v>
      </c>
      <c r="D274" s="1">
        <v>603.00101600000005</v>
      </c>
      <c r="E274" s="1">
        <v>610.94101899999998</v>
      </c>
      <c r="F274" s="1">
        <v>6240000</v>
      </c>
      <c r="G274" s="1">
        <v>305.165344</v>
      </c>
      <c r="H274" s="2">
        <f t="shared" si="2"/>
        <v>6.1261922688302002E-3</v>
      </c>
      <c r="I274" s="1">
        <f t="shared" si="3"/>
        <v>6.1261910060790648E-3</v>
      </c>
      <c r="J274" s="11">
        <v>-5.075326738303171E-3</v>
      </c>
    </row>
    <row r="275" spans="1:10" ht="13" x14ac:dyDescent="0.15">
      <c r="A275" s="3">
        <v>40753</v>
      </c>
      <c r="B275" s="1">
        <v>604.23101399999996</v>
      </c>
      <c r="C275" s="1">
        <v>614.96104200000002</v>
      </c>
      <c r="D275" s="1">
        <v>603.69103299999995</v>
      </c>
      <c r="E275" s="1">
        <v>603.69103299999995</v>
      </c>
      <c r="F275" s="1">
        <v>8305700</v>
      </c>
      <c r="G275" s="1">
        <v>301.543972</v>
      </c>
      <c r="H275" s="2">
        <f t="shared" si="2"/>
        <v>-1.1866916403594822E-2</v>
      </c>
      <c r="I275" s="1">
        <f t="shared" si="3"/>
        <v>-1.1866917627448573E-2</v>
      </c>
      <c r="J275" s="11">
        <v>-7.914154139958501E-3</v>
      </c>
    </row>
    <row r="276" spans="1:10" ht="13" x14ac:dyDescent="0.15">
      <c r="A276" s="3">
        <v>40756</v>
      </c>
      <c r="B276" s="1">
        <v>611.22105699999997</v>
      </c>
      <c r="C276" s="1">
        <v>615.50108499999999</v>
      </c>
      <c r="D276" s="1">
        <v>599.18101899999999</v>
      </c>
      <c r="E276" s="1">
        <v>606.77102100000002</v>
      </c>
      <c r="F276" s="1">
        <v>7961800</v>
      </c>
      <c r="G276" s="1">
        <v>303.08242799999999</v>
      </c>
      <c r="H276" s="2">
        <f t="shared" si="2"/>
        <v>5.1019276941953046E-3</v>
      </c>
      <c r="I276" s="1">
        <f t="shared" si="3"/>
        <v>5.1019292138262231E-3</v>
      </c>
      <c r="J276" s="11">
        <v>-8.8526618895688281E-4</v>
      </c>
    </row>
    <row r="277" spans="1:10" ht="13" x14ac:dyDescent="0.15">
      <c r="A277" s="3">
        <v>40757</v>
      </c>
      <c r="B277" s="1">
        <v>606.00105399999995</v>
      </c>
      <c r="C277" s="1">
        <v>609.67101500000001</v>
      </c>
      <c r="D277" s="1">
        <v>591.57098499999995</v>
      </c>
      <c r="E277" s="1">
        <v>592.40098999999998</v>
      </c>
      <c r="F277" s="1">
        <v>6425100</v>
      </c>
      <c r="G277" s="1">
        <v>295.90458999999998</v>
      </c>
      <c r="H277" s="2">
        <f t="shared" si="2"/>
        <v>-2.3682790546452347E-2</v>
      </c>
      <c r="I277" s="1">
        <f t="shared" si="3"/>
        <v>-2.3682791666166832E-2</v>
      </c>
      <c r="J277" s="11">
        <v>-2.1913894423964426E-2</v>
      </c>
    </row>
    <row r="278" spans="1:10" ht="13" x14ac:dyDescent="0.15">
      <c r="A278" s="3">
        <v>40758</v>
      </c>
      <c r="B278" s="1">
        <v>594.27101300000004</v>
      </c>
      <c r="C278" s="1">
        <v>603.00101600000005</v>
      </c>
      <c r="D278" s="1">
        <v>583.63098200000002</v>
      </c>
      <c r="E278" s="1">
        <v>601.17105900000001</v>
      </c>
      <c r="F278" s="1">
        <v>7680000</v>
      </c>
      <c r="G278" s="1">
        <v>300.28524399999998</v>
      </c>
      <c r="H278" s="2">
        <f t="shared" si="2"/>
        <v>1.4804278095483998E-2</v>
      </c>
      <c r="I278" s="1">
        <f t="shared" si="3"/>
        <v>1.4804278635894065E-2</v>
      </c>
      <c r="J278" s="11">
        <v>2.5129573289147285E-3</v>
      </c>
    </row>
    <row r="279" spans="1:10" ht="13" x14ac:dyDescent="0.15">
      <c r="A279" s="3">
        <v>40759</v>
      </c>
      <c r="B279" s="1">
        <v>594.50099799999998</v>
      </c>
      <c r="C279" s="1">
        <v>598.85105099999998</v>
      </c>
      <c r="D279" s="1">
        <v>577.47100499999999</v>
      </c>
      <c r="E279" s="1">
        <v>577.52099699999997</v>
      </c>
      <c r="F279" s="1">
        <v>9866000</v>
      </c>
      <c r="G279" s="1">
        <v>288.47202600000003</v>
      </c>
      <c r="H279" s="2">
        <f t="shared" si="2"/>
        <v>-3.9339987589123195E-2</v>
      </c>
      <c r="I279" s="1">
        <f t="shared" si="3"/>
        <v>-3.9339988347878829E-2</v>
      </c>
      <c r="J279" s="11">
        <v>-4.3102030646657866E-2</v>
      </c>
    </row>
    <row r="280" spans="1:10" ht="13" x14ac:dyDescent="0.15">
      <c r="A280" s="3">
        <v>40760</v>
      </c>
      <c r="B280" s="1">
        <v>582.54097200000001</v>
      </c>
      <c r="C280" s="1">
        <v>590.00103200000001</v>
      </c>
      <c r="D280" s="1">
        <v>562.00097900000003</v>
      </c>
      <c r="E280" s="1">
        <v>579.04101900000001</v>
      </c>
      <c r="F280" s="1">
        <v>11902500</v>
      </c>
      <c r="G280" s="1">
        <v>289.23127799999997</v>
      </c>
      <c r="H280" s="2">
        <f t="shared" si="2"/>
        <v>2.6319770326896706E-3</v>
      </c>
      <c r="I280" s="1">
        <f t="shared" si="3"/>
        <v>2.6319779097053477E-3</v>
      </c>
      <c r="J280" s="11">
        <v>5.3524573476469613E-3</v>
      </c>
    </row>
    <row r="281" spans="1:10" ht="13" x14ac:dyDescent="0.15">
      <c r="A281" s="3">
        <v>40763</v>
      </c>
      <c r="B281" s="1">
        <v>562.98095799999999</v>
      </c>
      <c r="C281" s="1">
        <v>569.000946</v>
      </c>
      <c r="D281" s="1">
        <v>544.35093199999994</v>
      </c>
      <c r="E281" s="1">
        <v>546.02092900000002</v>
      </c>
      <c r="F281" s="1">
        <v>15049300</v>
      </c>
      <c r="G281" s="1">
        <v>272.73772700000001</v>
      </c>
      <c r="H281" s="2">
        <f t="shared" si="2"/>
        <v>-5.7025476462834117E-2</v>
      </c>
      <c r="I281" s="1">
        <f t="shared" si="3"/>
        <v>-5.702547495572028E-2</v>
      </c>
      <c r="J281" s="11">
        <v>-5.5463726644044413E-2</v>
      </c>
    </row>
    <row r="282" spans="1:10" ht="13" x14ac:dyDescent="0.15">
      <c r="A282" s="3">
        <v>40764</v>
      </c>
      <c r="B282" s="1">
        <v>561.00096599999995</v>
      </c>
      <c r="C282" s="1">
        <v>574.61095499999999</v>
      </c>
      <c r="D282" s="1">
        <v>541.01094000000001</v>
      </c>
      <c r="E282" s="1">
        <v>573.41097600000001</v>
      </c>
      <c r="F282" s="1">
        <v>12987800</v>
      </c>
      <c r="G282" s="1">
        <v>286.41906899999998</v>
      </c>
      <c r="H282" s="2">
        <f t="shared" si="2"/>
        <v>5.0162998422355311E-2</v>
      </c>
      <c r="I282" s="1">
        <f t="shared" si="3"/>
        <v>5.0162997801913821E-2</v>
      </c>
      <c r="J282" s="11">
        <v>3.9771128693806154E-2</v>
      </c>
    </row>
    <row r="283" spans="1:10" ht="13" x14ac:dyDescent="0.15">
      <c r="A283" s="3">
        <v>40765</v>
      </c>
      <c r="B283" s="1">
        <v>561.380987</v>
      </c>
      <c r="C283" s="1">
        <v>564.12095899999997</v>
      </c>
      <c r="D283" s="1">
        <v>547.73093100000006</v>
      </c>
      <c r="E283" s="1">
        <v>549.01092000000006</v>
      </c>
      <c r="F283" s="1">
        <v>10779400</v>
      </c>
      <c r="G283" s="1">
        <v>274.23122899999998</v>
      </c>
      <c r="H283" s="2">
        <f t="shared" si="2"/>
        <v>-4.2552474614646979E-2</v>
      </c>
      <c r="I283" s="1">
        <f t="shared" si="3"/>
        <v>-4.2552474046342201E-2</v>
      </c>
      <c r="J283" s="11">
        <v>-4.6249088881451385E-2</v>
      </c>
    </row>
    <row r="284" spans="1:10" ht="13" x14ac:dyDescent="0.15">
      <c r="A284" s="3">
        <v>40766</v>
      </c>
      <c r="B284" s="1">
        <v>553.82094300000006</v>
      </c>
      <c r="C284" s="1">
        <v>568.50097000000005</v>
      </c>
      <c r="D284" s="1">
        <v>548.41096100000004</v>
      </c>
      <c r="E284" s="1">
        <v>562.13098100000002</v>
      </c>
      <c r="F284" s="1">
        <v>9697300</v>
      </c>
      <c r="G284" s="1">
        <v>280.78470600000003</v>
      </c>
      <c r="H284" s="2">
        <f t="shared" si="2"/>
        <v>2.3897632127244325E-2</v>
      </c>
      <c r="I284" s="1">
        <f t="shared" si="3"/>
        <v>2.3897632023521451E-2</v>
      </c>
      <c r="J284" s="11">
        <v>3.9493609387528925E-2</v>
      </c>
    </row>
    <row r="285" spans="1:10" ht="13" x14ac:dyDescent="0.15">
      <c r="A285" s="3">
        <v>40767</v>
      </c>
      <c r="B285" s="1">
        <v>569.50098300000002</v>
      </c>
      <c r="C285" s="1">
        <v>570.50099599999999</v>
      </c>
      <c r="D285" s="1">
        <v>560.40094599999998</v>
      </c>
      <c r="E285" s="1">
        <v>563.77095799999995</v>
      </c>
      <c r="F285" s="1">
        <v>6332200</v>
      </c>
      <c r="G285" s="1">
        <v>281.60387500000002</v>
      </c>
      <c r="H285" s="2">
        <f t="shared" si="2"/>
        <v>2.91742859837133E-3</v>
      </c>
      <c r="I285" s="1">
        <f t="shared" si="3"/>
        <v>2.9174274185716793E-3</v>
      </c>
      <c r="J285" s="11">
        <v>1.1281205032518912E-2</v>
      </c>
    </row>
    <row r="286" spans="1:10" ht="13" x14ac:dyDescent="0.15">
      <c r="A286" s="3">
        <v>40770</v>
      </c>
      <c r="B286" s="1">
        <v>553.43093599999997</v>
      </c>
      <c r="C286" s="1">
        <v>564.99096999999995</v>
      </c>
      <c r="D286" s="1">
        <v>546.05094799999995</v>
      </c>
      <c r="E286" s="1">
        <v>557.23096099999998</v>
      </c>
      <c r="F286" s="1">
        <v>14343200</v>
      </c>
      <c r="G286" s="1">
        <v>278.33714300000003</v>
      </c>
      <c r="H286" s="2">
        <f t="shared" si="2"/>
        <v>-1.1600450337493212E-2</v>
      </c>
      <c r="I286" s="1">
        <f t="shared" si="3"/>
        <v>-1.1600451165666631E-2</v>
      </c>
      <c r="J286" s="11">
        <v>1.897954470933472E-2</v>
      </c>
    </row>
    <row r="287" spans="1:10" ht="13" x14ac:dyDescent="0.15">
      <c r="A287" s="3">
        <v>40771</v>
      </c>
      <c r="B287" s="1">
        <v>552.430924</v>
      </c>
      <c r="C287" s="1">
        <v>552.44097099999999</v>
      </c>
      <c r="D287" s="1">
        <v>530.300883</v>
      </c>
      <c r="E287" s="1">
        <v>539.00092800000004</v>
      </c>
      <c r="F287" s="1">
        <v>13930700</v>
      </c>
      <c r="G287" s="1">
        <v>269.23123299999997</v>
      </c>
      <c r="H287" s="2">
        <f t="shared" si="2"/>
        <v>-3.2715398597530435E-2</v>
      </c>
      <c r="I287" s="1">
        <f t="shared" si="3"/>
        <v>-3.271539652183629E-2</v>
      </c>
      <c r="J287" s="11">
        <v>-6.7030712960839201E-3</v>
      </c>
    </row>
    <row r="288" spans="1:10" ht="13" x14ac:dyDescent="0.15">
      <c r="A288" s="3">
        <v>40772</v>
      </c>
      <c r="B288" s="1">
        <v>540.03089899999998</v>
      </c>
      <c r="C288" s="1">
        <v>543.69093499999997</v>
      </c>
      <c r="D288" s="1">
        <v>530.77090099999998</v>
      </c>
      <c r="E288" s="1">
        <v>533.15088600000001</v>
      </c>
      <c r="F288" s="1">
        <v>8188700</v>
      </c>
      <c r="G288" s="1">
        <v>266.30913399999997</v>
      </c>
      <c r="H288" s="2">
        <f t="shared" si="2"/>
        <v>-1.0853491517550837E-2</v>
      </c>
      <c r="I288" s="1">
        <f t="shared" si="3"/>
        <v>-1.0853491875513578E-2</v>
      </c>
      <c r="J288" s="11">
        <v>3.7526708618517628E-4</v>
      </c>
    </row>
    <row r="289" spans="1:10" ht="13" x14ac:dyDescent="0.15">
      <c r="A289" s="3">
        <v>40773</v>
      </c>
      <c r="B289" s="1">
        <v>523.47092399999997</v>
      </c>
      <c r="C289" s="1">
        <v>524.89090099999999</v>
      </c>
      <c r="D289" s="1">
        <v>500.49084499999998</v>
      </c>
      <c r="E289" s="1">
        <v>504.88087300000001</v>
      </c>
      <c r="F289" s="1">
        <v>12628400</v>
      </c>
      <c r="G289" s="1">
        <v>252.18824799999999</v>
      </c>
      <c r="H289" s="2">
        <f t="shared" si="2"/>
        <v>-5.302441343030987E-2</v>
      </c>
      <c r="I289" s="1">
        <f t="shared" si="3"/>
        <v>-5.3024414851651262E-2</v>
      </c>
      <c r="J289" s="11">
        <v>-3.6776700995956119E-2</v>
      </c>
    </row>
    <row r="290" spans="1:10" ht="13" x14ac:dyDescent="0.15">
      <c r="A290" s="3">
        <v>40774</v>
      </c>
      <c r="B290" s="1">
        <v>499.34085800000003</v>
      </c>
      <c r="C290" s="1">
        <v>514.87086199999999</v>
      </c>
      <c r="D290" s="1">
        <v>490.86084299999999</v>
      </c>
      <c r="E290" s="1">
        <v>490.92085100000003</v>
      </c>
      <c r="F290" s="1">
        <v>10860500</v>
      </c>
      <c r="G290" s="1">
        <v>245.21521000000001</v>
      </c>
      <c r="H290" s="2">
        <f t="shared" si="2"/>
        <v>-2.7650130449683286E-2</v>
      </c>
      <c r="I290" s="1">
        <f t="shared" si="3"/>
        <v>-2.7650130627815673E-2</v>
      </c>
      <c r="J290" s="11">
        <v>-1.5734355124229171E-2</v>
      </c>
    </row>
    <row r="291" spans="1:10" ht="13" x14ac:dyDescent="0.15">
      <c r="A291" s="3">
        <v>40777</v>
      </c>
      <c r="B291" s="1">
        <v>504.00087600000001</v>
      </c>
      <c r="C291" s="1">
        <v>507.00088399999999</v>
      </c>
      <c r="D291" s="1">
        <v>494.53083400000003</v>
      </c>
      <c r="E291" s="1">
        <v>498.17086799999998</v>
      </c>
      <c r="F291" s="1">
        <v>9848500</v>
      </c>
      <c r="G291" s="1">
        <v>248.83659700000001</v>
      </c>
      <c r="H291" s="2">
        <f t="shared" si="2"/>
        <v>1.4768199364992865E-2</v>
      </c>
      <c r="I291" s="1">
        <f t="shared" si="3"/>
        <v>1.4768198922081539E-2</v>
      </c>
      <c r="J291" s="11">
        <v>3.4203360864946569E-3</v>
      </c>
    </row>
    <row r="292" spans="1:10" ht="13" x14ac:dyDescent="0.15">
      <c r="A292" s="3">
        <v>40778</v>
      </c>
      <c r="B292" s="1">
        <v>503.50087000000002</v>
      </c>
      <c r="C292" s="1">
        <v>521.41092000000003</v>
      </c>
      <c r="D292" s="1">
        <v>499.06085000000002</v>
      </c>
      <c r="E292" s="1">
        <v>518.82086100000004</v>
      </c>
      <c r="F292" s="1">
        <v>8726000</v>
      </c>
      <c r="G292" s="1">
        <v>259.15127899999999</v>
      </c>
      <c r="H292" s="2">
        <f t="shared" si="2"/>
        <v>4.1451626994776523E-2</v>
      </c>
      <c r="I292" s="1">
        <f t="shared" si="3"/>
        <v>4.1451627792514684E-2</v>
      </c>
      <c r="J292" s="11">
        <v>2.9674781630622361E-2</v>
      </c>
    </row>
    <row r="293" spans="1:10" ht="13" x14ac:dyDescent="0.15">
      <c r="A293" s="3">
        <v>40779</v>
      </c>
      <c r="B293" s="1">
        <v>519.33088399999997</v>
      </c>
      <c r="C293" s="1">
        <v>530.00093500000003</v>
      </c>
      <c r="D293" s="1">
        <v>517.23087499999997</v>
      </c>
      <c r="E293" s="1">
        <v>523.29086900000004</v>
      </c>
      <c r="F293" s="1">
        <v>7215800</v>
      </c>
      <c r="G293" s="1">
        <v>261.38405</v>
      </c>
      <c r="H293" s="2">
        <f t="shared" si="2"/>
        <v>8.6157059902801526E-3</v>
      </c>
      <c r="I293" s="1">
        <f t="shared" si="3"/>
        <v>8.6157051148492078E-3</v>
      </c>
      <c r="J293" s="11">
        <v>1.287942059794308E-2</v>
      </c>
    </row>
    <row r="294" spans="1:10" ht="13" x14ac:dyDescent="0.15">
      <c r="A294" s="3">
        <v>40780</v>
      </c>
      <c r="B294" s="1">
        <v>530.38089400000001</v>
      </c>
      <c r="C294" s="1">
        <v>537.270893</v>
      </c>
      <c r="D294" s="1">
        <v>518.30091300000004</v>
      </c>
      <c r="E294" s="1">
        <v>520.04087300000003</v>
      </c>
      <c r="F294" s="1">
        <v>6610500</v>
      </c>
      <c r="G294" s="1">
        <v>259.76067599999999</v>
      </c>
      <c r="H294" s="2">
        <f t="shared" si="2"/>
        <v>-6.2106873873237984E-3</v>
      </c>
      <c r="I294" s="1">
        <f t="shared" si="3"/>
        <v>-6.210685005454665E-3</v>
      </c>
      <c r="J294" s="11">
        <v>-1.5095312096486305E-2</v>
      </c>
    </row>
    <row r="295" spans="1:10" ht="13" x14ac:dyDescent="0.15">
      <c r="A295" s="3">
        <v>40781</v>
      </c>
      <c r="B295" s="1">
        <v>519.99088099999994</v>
      </c>
      <c r="C295" s="1">
        <v>530.450919</v>
      </c>
      <c r="D295" s="1">
        <v>513.14088800000002</v>
      </c>
      <c r="E295" s="1">
        <v>526.86090799999999</v>
      </c>
      <c r="F295" s="1">
        <v>7219400</v>
      </c>
      <c r="G295" s="1">
        <v>263.16728699999999</v>
      </c>
      <c r="H295" s="2">
        <f t="shared" si="2"/>
        <v>1.3114421104358006E-2</v>
      </c>
      <c r="I295" s="1">
        <f t="shared" si="3"/>
        <v>1.3114421522370839E-2</v>
      </c>
      <c r="J295" s="11">
        <v>1.2082681716329894E-2</v>
      </c>
    </row>
    <row r="296" spans="1:10" ht="13" x14ac:dyDescent="0.15">
      <c r="A296" s="3">
        <v>40784</v>
      </c>
      <c r="B296" s="1">
        <v>534.56093899999996</v>
      </c>
      <c r="C296" s="1">
        <v>539.45091200000002</v>
      </c>
      <c r="D296" s="1">
        <v>533.56092699999999</v>
      </c>
      <c r="E296" s="1">
        <v>539.08093899999994</v>
      </c>
      <c r="F296" s="1">
        <v>4689000</v>
      </c>
      <c r="G296" s="1">
        <v>269.27119800000003</v>
      </c>
      <c r="H296" s="2">
        <f t="shared" si="2"/>
        <v>2.3194036252163822E-2</v>
      </c>
      <c r="I296" s="1">
        <f t="shared" si="3"/>
        <v>2.3194033991010589E-2</v>
      </c>
      <c r="J296" s="11">
        <v>2.2571585469778718E-2</v>
      </c>
    </row>
    <row r="297" spans="1:10" ht="13" x14ac:dyDescent="0.15">
      <c r="A297" s="3">
        <v>40785</v>
      </c>
      <c r="B297" s="1">
        <v>538.19089499999995</v>
      </c>
      <c r="C297" s="1">
        <v>542.99093200000004</v>
      </c>
      <c r="D297" s="1">
        <v>530.81090600000005</v>
      </c>
      <c r="E297" s="1">
        <v>540.70094400000005</v>
      </c>
      <c r="F297" s="1">
        <v>6000300</v>
      </c>
      <c r="G297" s="1">
        <v>270.08039100000002</v>
      </c>
      <c r="H297" s="2">
        <f t="shared" si="2"/>
        <v>3.0051238743577721E-3</v>
      </c>
      <c r="I297" s="1">
        <f t="shared" si="3"/>
        <v>3.0051227387490336E-3</v>
      </c>
      <c r="J297" s="11">
        <v>1.7938947505253212E-3</v>
      </c>
    </row>
    <row r="298" spans="1:10" ht="13" x14ac:dyDescent="0.15">
      <c r="A298" s="3">
        <v>40786</v>
      </c>
      <c r="B298" s="1">
        <v>544.74093900000003</v>
      </c>
      <c r="C298" s="1">
        <v>546.30096700000001</v>
      </c>
      <c r="D298" s="1">
        <v>536.00088900000003</v>
      </c>
      <c r="E298" s="1">
        <v>540.96094800000003</v>
      </c>
      <c r="F298" s="1">
        <v>5406700</v>
      </c>
      <c r="G298" s="1">
        <v>270.210264</v>
      </c>
      <c r="H298" s="2">
        <f t="shared" si="2"/>
        <v>4.8086470512983013E-4</v>
      </c>
      <c r="I298" s="1">
        <f t="shared" si="3"/>
        <v>4.8086793535475529E-4</v>
      </c>
      <c r="J298" s="11">
        <v>4.6349741195251849E-3</v>
      </c>
    </row>
    <row r="299" spans="1:10" ht="13" x14ac:dyDescent="0.15">
      <c r="A299" s="3">
        <v>40787</v>
      </c>
      <c r="B299" s="1">
        <v>540.75093500000003</v>
      </c>
      <c r="C299" s="1">
        <v>543.83092299999998</v>
      </c>
      <c r="D299" s="1">
        <v>531.22088499999995</v>
      </c>
      <c r="E299" s="1">
        <v>532.50093600000002</v>
      </c>
      <c r="F299" s="1">
        <v>4849000</v>
      </c>
      <c r="G299" s="1">
        <v>265.98448400000001</v>
      </c>
      <c r="H299" s="2">
        <f t="shared" si="2"/>
        <v>-1.5638859017971119E-2</v>
      </c>
      <c r="I299" s="1">
        <f t="shared" si="3"/>
        <v>-1.5638858189339491E-2</v>
      </c>
      <c r="J299" s="11">
        <v>-1.0329327707517152E-2</v>
      </c>
    </row>
    <row r="300" spans="1:10" ht="13" x14ac:dyDescent="0.15">
      <c r="A300" s="3">
        <v>40788</v>
      </c>
      <c r="B300" s="1">
        <v>524.47087499999998</v>
      </c>
      <c r="C300" s="1">
        <v>527.92089799999997</v>
      </c>
      <c r="D300" s="1">
        <v>520.73089000000004</v>
      </c>
      <c r="E300" s="1">
        <v>524.84091000000001</v>
      </c>
      <c r="F300" s="1">
        <v>4820300</v>
      </c>
      <c r="G300" s="1">
        <v>262.158297</v>
      </c>
      <c r="H300" s="2">
        <f t="shared" si="2"/>
        <v>-1.438500006692949E-2</v>
      </c>
      <c r="I300" s="1">
        <f t="shared" si="3"/>
        <v>-1.438500074312607E-2</v>
      </c>
      <c r="J300" s="11">
        <v>-2.2039325741941593E-2</v>
      </c>
    </row>
    <row r="301" spans="1:10" ht="13" x14ac:dyDescent="0.15">
      <c r="A301" s="3">
        <v>40792</v>
      </c>
      <c r="B301" s="1">
        <v>510.80087800000001</v>
      </c>
      <c r="C301" s="1">
        <v>522.76087299999995</v>
      </c>
      <c r="D301" s="1">
        <v>510.50086800000003</v>
      </c>
      <c r="E301" s="1">
        <v>522.18088699999998</v>
      </c>
      <c r="F301" s="1">
        <v>5451900</v>
      </c>
      <c r="G301" s="1">
        <v>260.82961399999999</v>
      </c>
      <c r="H301" s="2">
        <f t="shared" si="2"/>
        <v>-5.0682462996263456E-3</v>
      </c>
      <c r="I301" s="1">
        <f t="shared" si="3"/>
        <v>-5.0682469912444244E-3</v>
      </c>
      <c r="J301" s="11">
        <v>-8.9819952621966962E-3</v>
      </c>
    </row>
    <row r="302" spans="1:10" ht="13" x14ac:dyDescent="0.15">
      <c r="A302" s="3">
        <v>40793</v>
      </c>
      <c r="B302" s="1">
        <v>530.450919</v>
      </c>
      <c r="C302" s="1">
        <v>535.94091200000003</v>
      </c>
      <c r="D302" s="1">
        <v>527.40088900000001</v>
      </c>
      <c r="E302" s="1">
        <v>534.03094399999998</v>
      </c>
      <c r="F302" s="1">
        <v>5532200</v>
      </c>
      <c r="G302" s="1">
        <v>266.74872299999998</v>
      </c>
      <c r="H302" s="2">
        <f t="shared" si="2"/>
        <v>2.269339475077339E-2</v>
      </c>
      <c r="I302" s="1">
        <f t="shared" si="3"/>
        <v>2.2693393243299404E-2</v>
      </c>
      <c r="J302" s="11">
        <v>2.4737689504740999E-2</v>
      </c>
    </row>
    <row r="303" spans="1:10" ht="13" x14ac:dyDescent="0.15">
      <c r="A303" s="3">
        <v>40794</v>
      </c>
      <c r="B303" s="1">
        <v>533.80089799999996</v>
      </c>
      <c r="C303" s="1">
        <v>539.100911</v>
      </c>
      <c r="D303" s="1">
        <v>531.90091600000005</v>
      </c>
      <c r="E303" s="1">
        <v>534.96093199999996</v>
      </c>
      <c r="F303" s="1">
        <v>4778700</v>
      </c>
      <c r="G303" s="1">
        <v>267.21325300000001</v>
      </c>
      <c r="H303" s="2">
        <f t="shared" si="2"/>
        <v>1.7414496490300389E-3</v>
      </c>
      <c r="I303" s="1">
        <f t="shared" si="3"/>
        <v>1.7414516357404446E-3</v>
      </c>
      <c r="J303" s="11">
        <v>-1.042945567003817E-2</v>
      </c>
    </row>
    <row r="304" spans="1:10" ht="13" x14ac:dyDescent="0.15">
      <c r="A304" s="3">
        <v>40795</v>
      </c>
      <c r="B304" s="1">
        <v>531.40093999999999</v>
      </c>
      <c r="C304" s="1">
        <v>534.650936</v>
      </c>
      <c r="D304" s="1">
        <v>521.190921</v>
      </c>
      <c r="E304" s="1">
        <v>524.85089600000003</v>
      </c>
      <c r="F304" s="1">
        <v>6562000</v>
      </c>
      <c r="G304" s="1">
        <v>262.16328499999997</v>
      </c>
      <c r="H304" s="2">
        <f t="shared" si="2"/>
        <v>-1.8898643611604753E-2</v>
      </c>
      <c r="I304" s="1">
        <f t="shared" si="3"/>
        <v>-1.8898643474094586E-2</v>
      </c>
      <c r="J304" s="11">
        <v>-2.6884278467877804E-2</v>
      </c>
    </row>
    <row r="305" spans="1:10" ht="13" x14ac:dyDescent="0.15">
      <c r="A305" s="3">
        <v>40798</v>
      </c>
      <c r="B305" s="1">
        <v>517.96089700000005</v>
      </c>
      <c r="C305" s="1">
        <v>531.99091299999998</v>
      </c>
      <c r="D305" s="1">
        <v>517.50086599999997</v>
      </c>
      <c r="E305" s="1">
        <v>530.12089000000003</v>
      </c>
      <c r="F305" s="1">
        <v>5360700</v>
      </c>
      <c r="G305" s="1">
        <v>264.79564900000003</v>
      </c>
      <c r="H305" s="2">
        <f t="shared" si="2"/>
        <v>1.0040935511711495E-2</v>
      </c>
      <c r="I305" s="1">
        <f t="shared" si="3"/>
        <v>1.0040933077261572E-2</v>
      </c>
      <c r="J305" s="11">
        <v>6.2763304976523049E-3</v>
      </c>
    </row>
    <row r="306" spans="1:10" ht="13" x14ac:dyDescent="0.15">
      <c r="A306" s="3">
        <v>40799</v>
      </c>
      <c r="B306" s="1">
        <v>532.000899</v>
      </c>
      <c r="C306" s="1">
        <v>533.88090899999997</v>
      </c>
      <c r="D306" s="1">
        <v>523.40089899999998</v>
      </c>
      <c r="E306" s="1">
        <v>529.52093100000002</v>
      </c>
      <c r="F306" s="1">
        <v>4726000</v>
      </c>
      <c r="G306" s="1">
        <v>264.49597</v>
      </c>
      <c r="H306" s="2">
        <f t="shared" si="2"/>
        <v>-1.1317399697265515E-3</v>
      </c>
      <c r="I306" s="1">
        <f t="shared" si="3"/>
        <v>-1.1317368738185951E-3</v>
      </c>
      <c r="J306" s="11">
        <v>4.0438481378683114E-3</v>
      </c>
    </row>
    <row r="307" spans="1:10" ht="13" x14ac:dyDescent="0.15">
      <c r="A307" s="3">
        <v>40800</v>
      </c>
      <c r="B307" s="1">
        <v>532.59093299999995</v>
      </c>
      <c r="C307" s="1">
        <v>536.95091100000002</v>
      </c>
      <c r="D307" s="1">
        <v>525.82088899999997</v>
      </c>
      <c r="E307" s="1">
        <v>532.07092399999999</v>
      </c>
      <c r="F307" s="1">
        <v>5408900</v>
      </c>
      <c r="G307" s="1">
        <v>265.76969200000002</v>
      </c>
      <c r="H307" s="2">
        <f t="shared" si="2"/>
        <v>4.8156604408145145E-3</v>
      </c>
      <c r="I307" s="1">
        <f t="shared" si="3"/>
        <v>4.8156574937607581E-3</v>
      </c>
      <c r="J307" s="11">
        <v>1.2685284327382597E-2</v>
      </c>
    </row>
    <row r="308" spans="1:10" ht="13" x14ac:dyDescent="0.15">
      <c r="A308" s="3">
        <v>40801</v>
      </c>
      <c r="B308" s="1">
        <v>535.50091399999997</v>
      </c>
      <c r="C308" s="1">
        <v>544.98090999999999</v>
      </c>
      <c r="D308" s="1">
        <v>534.56093899999996</v>
      </c>
      <c r="E308" s="1">
        <v>542.56092000000001</v>
      </c>
      <c r="F308" s="1">
        <v>5943700</v>
      </c>
      <c r="G308" s="1">
        <v>271.00945000000002</v>
      </c>
      <c r="H308" s="2">
        <f t="shared" si="2"/>
        <v>1.971540921864022E-2</v>
      </c>
      <c r="I308" s="1">
        <f t="shared" si="3"/>
        <v>1.9715408331812321E-2</v>
      </c>
      <c r="J308" s="11">
        <v>1.6578082003240218E-2</v>
      </c>
    </row>
    <row r="309" spans="1:10" ht="13" x14ac:dyDescent="0.15">
      <c r="A309" s="3">
        <v>40802</v>
      </c>
      <c r="B309" s="1">
        <v>544.80091700000003</v>
      </c>
      <c r="C309" s="1">
        <v>546.84094800000003</v>
      </c>
      <c r="D309" s="1">
        <v>543.14090599999997</v>
      </c>
      <c r="E309" s="1">
        <v>546.680926</v>
      </c>
      <c r="F309" s="1">
        <v>7095000</v>
      </c>
      <c r="G309" s="1">
        <v>273.06739599999997</v>
      </c>
      <c r="H309" s="2">
        <f t="shared" si="2"/>
        <v>7.5936283800167349E-3</v>
      </c>
      <c r="I309" s="1">
        <f t="shared" si="3"/>
        <v>7.5936318825781113E-3</v>
      </c>
      <c r="J309" s="11">
        <v>6.6394609424703004E-3</v>
      </c>
    </row>
    <row r="310" spans="1:10" ht="13" x14ac:dyDescent="0.15">
      <c r="A310" s="3">
        <v>40805</v>
      </c>
      <c r="B310" s="1">
        <v>540.35094200000003</v>
      </c>
      <c r="C310" s="1">
        <v>549.90096400000004</v>
      </c>
      <c r="D310" s="1">
        <v>535.380897</v>
      </c>
      <c r="E310" s="1">
        <v>546.67093999999997</v>
      </c>
      <c r="F310" s="1">
        <v>4955200</v>
      </c>
      <c r="G310" s="1">
        <v>273.062408</v>
      </c>
      <c r="H310" s="2">
        <f t="shared" si="2"/>
        <v>-1.8266596702198189E-5</v>
      </c>
      <c r="I310" s="1">
        <f t="shared" si="3"/>
        <v>-1.8266552774278869E-5</v>
      </c>
      <c r="J310" s="11">
        <v>-9.3908442372537745E-3</v>
      </c>
    </row>
    <row r="311" spans="1:10" ht="13" x14ac:dyDescent="0.15">
      <c r="A311" s="3">
        <v>40806</v>
      </c>
      <c r="B311" s="1">
        <v>549.40092700000002</v>
      </c>
      <c r="C311" s="1">
        <v>558.52093600000001</v>
      </c>
      <c r="D311" s="1">
        <v>542.67094999999995</v>
      </c>
      <c r="E311" s="1">
        <v>546.63093500000002</v>
      </c>
      <c r="F311" s="1">
        <v>5578900</v>
      </c>
      <c r="G311" s="1">
        <v>273.04242499999998</v>
      </c>
      <c r="H311" s="2">
        <f t="shared" si="2"/>
        <v>-7.3179306000701257E-5</v>
      </c>
      <c r="I311" s="1">
        <f t="shared" si="3"/>
        <v>-7.318107295100368E-5</v>
      </c>
      <c r="J311" s="11">
        <v>6.7102740496983873E-4</v>
      </c>
    </row>
    <row r="312" spans="1:10" ht="13" x14ac:dyDescent="0.15">
      <c r="A312" s="3">
        <v>40807</v>
      </c>
      <c r="B312" s="1">
        <v>547.69092499999999</v>
      </c>
      <c r="C312" s="1">
        <v>555.00094999999999</v>
      </c>
      <c r="D312" s="1">
        <v>538.86094000000003</v>
      </c>
      <c r="E312" s="1">
        <v>539.20095500000002</v>
      </c>
      <c r="F312" s="1">
        <v>5047400</v>
      </c>
      <c r="G312" s="1">
        <v>269.33114599999999</v>
      </c>
      <c r="H312" s="2">
        <f t="shared" si="2"/>
        <v>-1.3592315261118546E-2</v>
      </c>
      <c r="I312" s="1">
        <f t="shared" si="3"/>
        <v>-1.3592316285646784E-2</v>
      </c>
      <c r="J312" s="11">
        <v>-2.4877620686354015E-2</v>
      </c>
    </row>
    <row r="313" spans="1:10" ht="13" x14ac:dyDescent="0.15">
      <c r="A313" s="3">
        <v>40808</v>
      </c>
      <c r="B313" s="1">
        <v>526.250902</v>
      </c>
      <c r="C313" s="1">
        <v>528.78092300000003</v>
      </c>
      <c r="D313" s="1">
        <v>514.00085100000001</v>
      </c>
      <c r="E313" s="1">
        <v>520.66086499999994</v>
      </c>
      <c r="F313" s="1">
        <v>8833500</v>
      </c>
      <c r="G313" s="1">
        <v>260.07036199999999</v>
      </c>
      <c r="H313" s="2">
        <f t="shared" si="2"/>
        <v>-3.4384379011346666E-2</v>
      </c>
      <c r="I313" s="1">
        <f t="shared" si="3"/>
        <v>-3.4384378255309551E-2</v>
      </c>
      <c r="J313" s="11">
        <v>-3.5147450716018651E-2</v>
      </c>
    </row>
    <row r="314" spans="1:10" ht="13" x14ac:dyDescent="0.15">
      <c r="A314" s="3">
        <v>40809</v>
      </c>
      <c r="B314" s="1">
        <v>516.56089199999997</v>
      </c>
      <c r="C314" s="1">
        <v>526.42090900000005</v>
      </c>
      <c r="D314" s="1">
        <v>514.50088800000003</v>
      </c>
      <c r="E314" s="1">
        <v>525.51089300000001</v>
      </c>
      <c r="F314" s="1">
        <v>5575300</v>
      </c>
      <c r="G314" s="1">
        <v>262.492954</v>
      </c>
      <c r="H314" s="2">
        <f t="shared" si="2"/>
        <v>9.3151383674670192E-3</v>
      </c>
      <c r="I314" s="1">
        <f t="shared" si="3"/>
        <v>9.3151406464378628E-3</v>
      </c>
      <c r="J314" s="11">
        <v>3.5076379744592248E-3</v>
      </c>
    </row>
    <row r="315" spans="1:10" ht="13" x14ac:dyDescent="0.15">
      <c r="A315" s="3">
        <v>40812</v>
      </c>
      <c r="B315" s="1">
        <v>527.25091499999996</v>
      </c>
      <c r="C315" s="1">
        <v>532.93088699999998</v>
      </c>
      <c r="D315" s="1">
        <v>513.25088800000003</v>
      </c>
      <c r="E315" s="1">
        <v>531.89093000000003</v>
      </c>
      <c r="F315" s="1">
        <v>5288000</v>
      </c>
      <c r="G315" s="1">
        <v>265.67978499999998</v>
      </c>
      <c r="H315" s="2">
        <f t="shared" si="2"/>
        <v>1.2140637016253088E-2</v>
      </c>
      <c r="I315" s="1">
        <f t="shared" si="3"/>
        <v>1.2140634449182144E-2</v>
      </c>
      <c r="J315" s="11">
        <v>2.5287134926216915E-2</v>
      </c>
    </row>
    <row r="316" spans="1:10" ht="13" x14ac:dyDescent="0.15">
      <c r="A316" s="3">
        <v>40813</v>
      </c>
      <c r="B316" s="1">
        <v>538.20094200000005</v>
      </c>
      <c r="C316" s="1">
        <v>547.05096100000003</v>
      </c>
      <c r="D316" s="1">
        <v>536.05094199999996</v>
      </c>
      <c r="E316" s="1">
        <v>539.34094300000004</v>
      </c>
      <c r="F316" s="1">
        <v>6044300</v>
      </c>
      <c r="G316" s="1">
        <v>269.401071</v>
      </c>
      <c r="H316" s="2">
        <f t="shared" si="2"/>
        <v>1.4006655462239245E-2</v>
      </c>
      <c r="I316" s="1">
        <f t="shared" si="3"/>
        <v>1.4006658429055944E-2</v>
      </c>
      <c r="J316" s="11">
        <v>1.329517717054433E-2</v>
      </c>
    </row>
    <row r="317" spans="1:10" ht="13" x14ac:dyDescent="0.15">
      <c r="A317" s="3">
        <v>40814</v>
      </c>
      <c r="B317" s="1">
        <v>541.50092900000004</v>
      </c>
      <c r="C317" s="1">
        <v>544.02090299999998</v>
      </c>
      <c r="D317" s="1">
        <v>527.70089900000005</v>
      </c>
      <c r="E317" s="1">
        <v>528.84090000000003</v>
      </c>
      <c r="F317" s="1">
        <v>4543500</v>
      </c>
      <c r="G317" s="1">
        <v>264.156294</v>
      </c>
      <c r="H317" s="2">
        <f t="shared" si="2"/>
        <v>-1.9468284646804581E-2</v>
      </c>
      <c r="I317" s="1">
        <f t="shared" si="3"/>
        <v>-1.9468285632762015E-2</v>
      </c>
      <c r="J317" s="11">
        <v>-1.6066036418809222E-2</v>
      </c>
    </row>
    <row r="318" spans="1:10" ht="13" x14ac:dyDescent="0.15">
      <c r="A318" s="3">
        <v>40815</v>
      </c>
      <c r="B318" s="1">
        <v>536.04089499999998</v>
      </c>
      <c r="C318" s="1">
        <v>537.30091200000004</v>
      </c>
      <c r="D318" s="1">
        <v>519.41089499999998</v>
      </c>
      <c r="E318" s="1">
        <v>527.50093300000003</v>
      </c>
      <c r="F318" s="1">
        <v>5834900</v>
      </c>
      <c r="G318" s="1">
        <v>263.48698000000002</v>
      </c>
      <c r="H318" s="2">
        <f t="shared" si="2"/>
        <v>-2.5337809537802417E-3</v>
      </c>
      <c r="I318" s="1">
        <f t="shared" si="3"/>
        <v>-2.5337802475377921E-3</v>
      </c>
      <c r="J318" s="11">
        <v>1.2994403266961142E-2</v>
      </c>
    </row>
    <row r="319" spans="1:10" ht="13" x14ac:dyDescent="0.15">
      <c r="A319" s="3">
        <v>40816</v>
      </c>
      <c r="B319" s="1">
        <v>520.21087999999997</v>
      </c>
      <c r="C319" s="1">
        <v>524.00091899999995</v>
      </c>
      <c r="D319" s="1">
        <v>514.38087199999995</v>
      </c>
      <c r="E319" s="1">
        <v>515.04087000000004</v>
      </c>
      <c r="F319" s="1">
        <v>5467500</v>
      </c>
      <c r="G319" s="1">
        <v>257.263172</v>
      </c>
      <c r="H319" s="2">
        <f t="shared" si="2"/>
        <v>-2.3620930733026759E-2</v>
      </c>
      <c r="I319" s="1">
        <f t="shared" si="3"/>
        <v>-2.3620931857809516E-2</v>
      </c>
      <c r="J319" s="11">
        <v>-2.1570827620428855E-2</v>
      </c>
    </row>
    <row r="320" spans="1:10" ht="13" x14ac:dyDescent="0.15">
      <c r="A320" s="3">
        <v>40819</v>
      </c>
      <c r="B320" s="1">
        <v>509.850887</v>
      </c>
      <c r="C320" s="1">
        <v>512.00088700000003</v>
      </c>
      <c r="D320" s="1">
        <v>495.00085200000001</v>
      </c>
      <c r="E320" s="1">
        <v>495.52086100000002</v>
      </c>
      <c r="F320" s="1">
        <v>8982200</v>
      </c>
      <c r="G320" s="1">
        <v>247.51291800000001</v>
      </c>
      <c r="H320" s="2">
        <f t="shared" si="2"/>
        <v>-3.7899922388683477E-2</v>
      </c>
      <c r="I320" s="1">
        <f t="shared" si="3"/>
        <v>-3.7899921408105719E-2</v>
      </c>
      <c r="J320" s="11">
        <v>-2.364804238812953E-2</v>
      </c>
    </row>
    <row r="321" spans="1:10" ht="13" x14ac:dyDescent="0.15">
      <c r="A321" s="3">
        <v>40820</v>
      </c>
      <c r="B321" s="1">
        <v>490.03083800000002</v>
      </c>
      <c r="C321" s="1">
        <v>503.44086099999998</v>
      </c>
      <c r="D321" s="1">
        <v>480.60083200000003</v>
      </c>
      <c r="E321" s="1">
        <v>501.90086700000001</v>
      </c>
      <c r="F321" s="1">
        <v>8348700</v>
      </c>
      <c r="G321" s="1">
        <v>250.69973400000001</v>
      </c>
      <c r="H321" s="2">
        <f t="shared" si="2"/>
        <v>1.287535299144546E-2</v>
      </c>
      <c r="I321" s="1">
        <f t="shared" si="3"/>
        <v>1.2875352227070399E-2</v>
      </c>
      <c r="J321" s="11">
        <v>1.439754420199648E-2</v>
      </c>
    </row>
    <row r="322" spans="1:10" ht="13" x14ac:dyDescent="0.15">
      <c r="A322" s="3">
        <v>40821</v>
      </c>
      <c r="B322" s="1">
        <v>496.35083600000002</v>
      </c>
      <c r="C322" s="1">
        <v>507.80086999999997</v>
      </c>
      <c r="D322" s="1">
        <v>480.77080899999999</v>
      </c>
      <c r="E322" s="1">
        <v>504.70087899999999</v>
      </c>
      <c r="F322" s="1">
        <v>9102100</v>
      </c>
      <c r="G322" s="1">
        <v>252.098341</v>
      </c>
      <c r="H322" s="2">
        <f t="shared" si="2"/>
        <v>5.5788148299811191E-3</v>
      </c>
      <c r="I322" s="1">
        <f t="shared" si="3"/>
        <v>5.5788132587328487E-3</v>
      </c>
      <c r="J322" s="11">
        <v>1.2142081754962659E-2</v>
      </c>
    </row>
    <row r="323" spans="1:10" ht="13" x14ac:dyDescent="0.15">
      <c r="A323" s="3">
        <v>40822</v>
      </c>
      <c r="B323" s="1">
        <v>507.50085999999999</v>
      </c>
      <c r="C323" s="1">
        <v>515.23091099999999</v>
      </c>
      <c r="D323" s="1">
        <v>502.60086999999999</v>
      </c>
      <c r="E323" s="1">
        <v>514.71090200000003</v>
      </c>
      <c r="F323" s="1">
        <v>6874200</v>
      </c>
      <c r="G323" s="1">
        <v>257.09835199999998</v>
      </c>
      <c r="H323" s="2">
        <f t="shared" si="2"/>
        <v>1.9833575522661309E-2</v>
      </c>
      <c r="I323" s="1">
        <f t="shared" si="3"/>
        <v>1.9833573597376319E-2</v>
      </c>
      <c r="J323" s="11">
        <v>1.6762405371827053E-2</v>
      </c>
    </row>
    <row r="324" spans="1:10" ht="13" x14ac:dyDescent="0.15">
      <c r="A324" s="3">
        <v>40823</v>
      </c>
      <c r="B324" s="1">
        <v>516.83088199999997</v>
      </c>
      <c r="C324" s="1">
        <v>520.50090399999999</v>
      </c>
      <c r="D324" s="1">
        <v>510.30087099999997</v>
      </c>
      <c r="E324" s="1">
        <v>515.12088100000005</v>
      </c>
      <c r="F324" s="1">
        <v>5733100</v>
      </c>
      <c r="G324" s="1">
        <v>257.30313699999999</v>
      </c>
      <c r="H324" s="2">
        <f t="shared" si="2"/>
        <v>7.9652286051640924E-4</v>
      </c>
      <c r="I324" s="1">
        <f t="shared" si="3"/>
        <v>7.9652396993978142E-4</v>
      </c>
      <c r="J324" s="11">
        <v>-1.8168983438096569E-3</v>
      </c>
    </row>
    <row r="325" spans="1:10" ht="13" x14ac:dyDescent="0.15">
      <c r="A325" s="3">
        <v>40826</v>
      </c>
      <c r="B325" s="1">
        <v>525.180925</v>
      </c>
      <c r="C325" s="1">
        <v>537.47091999999998</v>
      </c>
      <c r="D325" s="1">
        <v>523.200872</v>
      </c>
      <c r="E325" s="1">
        <v>537.17091000000005</v>
      </c>
      <c r="F325" s="1">
        <v>4661700</v>
      </c>
      <c r="G325" s="1">
        <v>268.317138</v>
      </c>
      <c r="H325" s="2">
        <f t="shared" si="2"/>
        <v>4.2805542957595602E-2</v>
      </c>
      <c r="I325" s="1">
        <f t="shared" si="3"/>
        <v>4.280554496309933E-2</v>
      </c>
      <c r="J325" s="11">
        <v>2.972674045068345E-2</v>
      </c>
    </row>
    <row r="326" spans="1:10" ht="13" x14ac:dyDescent="0.15">
      <c r="A326" s="3">
        <v>40827</v>
      </c>
      <c r="B326" s="1">
        <v>533.46094400000004</v>
      </c>
      <c r="C326" s="1">
        <v>546.80094199999996</v>
      </c>
      <c r="D326" s="1">
        <v>533.46094400000004</v>
      </c>
      <c r="E326" s="1">
        <v>543.18091200000003</v>
      </c>
      <c r="F326" s="1">
        <v>5728100</v>
      </c>
      <c r="G326" s="1">
        <v>271.31913700000001</v>
      </c>
      <c r="H326" s="2">
        <f t="shared" si="2"/>
        <v>1.1188249192421803E-2</v>
      </c>
      <c r="I326" s="1">
        <f t="shared" si="3"/>
        <v>1.1188249182950111E-2</v>
      </c>
      <c r="J326" s="11">
        <v>-1.476394184092493E-3</v>
      </c>
    </row>
    <row r="327" spans="1:10" ht="13" x14ac:dyDescent="0.15">
      <c r="A327" s="3">
        <v>40828</v>
      </c>
      <c r="B327" s="1">
        <v>548.13092300000005</v>
      </c>
      <c r="C327" s="1">
        <v>555.23093500000004</v>
      </c>
      <c r="D327" s="1">
        <v>544.63090899999997</v>
      </c>
      <c r="E327" s="1">
        <v>548.50095799999997</v>
      </c>
      <c r="F327" s="1">
        <v>6379300</v>
      </c>
      <c r="G327" s="1">
        <v>273.97650299999998</v>
      </c>
      <c r="H327" s="2">
        <f t="shared" si="2"/>
        <v>9.7942432851910177E-3</v>
      </c>
      <c r="I327" s="1">
        <f t="shared" si="3"/>
        <v>9.7942446278677636E-3</v>
      </c>
      <c r="J327" s="11">
        <v>8.982752880243328E-3</v>
      </c>
    </row>
    <row r="328" spans="1:10" ht="13" x14ac:dyDescent="0.15">
      <c r="A328" s="3">
        <v>40829</v>
      </c>
      <c r="B328" s="1">
        <v>550.03096600000003</v>
      </c>
      <c r="C328" s="1">
        <v>559.00094000000001</v>
      </c>
      <c r="D328" s="1">
        <v>548.02095399999996</v>
      </c>
      <c r="E328" s="1">
        <v>558.99095399999999</v>
      </c>
      <c r="F328" s="1">
        <v>11417700</v>
      </c>
      <c r="G328" s="1">
        <v>279.21626099999997</v>
      </c>
      <c r="H328" s="2">
        <f t="shared" si="2"/>
        <v>1.9124845357152538E-2</v>
      </c>
      <c r="I328" s="1">
        <f t="shared" si="3"/>
        <v>1.9124844439670781E-2</v>
      </c>
      <c r="J328" s="11">
        <v>-3.5350517958536742E-3</v>
      </c>
    </row>
    <row r="329" spans="1:10" ht="13" x14ac:dyDescent="0.15">
      <c r="A329" s="3">
        <v>40830</v>
      </c>
      <c r="B329" s="1">
        <v>599.47104300000001</v>
      </c>
      <c r="C329" s="1">
        <v>599.601046</v>
      </c>
      <c r="D329" s="1">
        <v>587.57099400000004</v>
      </c>
      <c r="E329" s="1">
        <v>591.681015</v>
      </c>
      <c r="F329" s="1">
        <v>17123600</v>
      </c>
      <c r="G329" s="1">
        <v>295.544962</v>
      </c>
      <c r="H329" s="2">
        <f t="shared" si="2"/>
        <v>5.8480483031215592E-2</v>
      </c>
      <c r="I329" s="1">
        <f t="shared" si="3"/>
        <v>5.8480480117882622E-2</v>
      </c>
      <c r="J329" s="11">
        <v>1.4493680742354433E-2</v>
      </c>
    </row>
    <row r="330" spans="1:10" ht="13" x14ac:dyDescent="0.15">
      <c r="A330" s="3">
        <v>40833</v>
      </c>
      <c r="B330" s="1">
        <v>583.72097900000006</v>
      </c>
      <c r="C330" s="1">
        <v>591.83098900000005</v>
      </c>
      <c r="D330" s="1">
        <v>578.00100099999997</v>
      </c>
      <c r="E330" s="1">
        <v>582.41097000000002</v>
      </c>
      <c r="F330" s="1">
        <v>8046400</v>
      </c>
      <c r="G330" s="1">
        <v>290.91457000000003</v>
      </c>
      <c r="H330" s="2">
        <f t="shared" si="2"/>
        <v>-1.5667301747040136E-2</v>
      </c>
      <c r="I330" s="1">
        <f t="shared" si="3"/>
        <v>-1.5667301410470236E-2</v>
      </c>
      <c r="J330" s="11">
        <v>-2.1253848396247006E-2</v>
      </c>
    </row>
    <row r="331" spans="1:10" ht="13" x14ac:dyDescent="0.15">
      <c r="A331" s="3">
        <v>40834</v>
      </c>
      <c r="B331" s="1">
        <v>580.19100600000002</v>
      </c>
      <c r="C331" s="1">
        <v>592.56101100000001</v>
      </c>
      <c r="D331" s="1">
        <v>577.400981</v>
      </c>
      <c r="E331" s="1">
        <v>590.51099399999998</v>
      </c>
      <c r="F331" s="1">
        <v>7630000</v>
      </c>
      <c r="G331" s="1">
        <v>294.96053699999999</v>
      </c>
      <c r="H331" s="2">
        <f t="shared" si="2"/>
        <v>1.3907746277512531E-2</v>
      </c>
      <c r="I331" s="1">
        <f t="shared" si="3"/>
        <v>1.3907749618728142E-2</v>
      </c>
      <c r="J331" s="11">
        <v>1.5798000350969593E-2</v>
      </c>
    </row>
    <row r="332" spans="1:10" ht="13" x14ac:dyDescent="0.15">
      <c r="A332" s="3">
        <v>40835</v>
      </c>
      <c r="B332" s="1">
        <v>587.34100899999999</v>
      </c>
      <c r="C332" s="1">
        <v>592.06103599999994</v>
      </c>
      <c r="D332" s="1">
        <v>579.22101299999997</v>
      </c>
      <c r="E332" s="1">
        <v>580.70096799999999</v>
      </c>
      <c r="F332" s="1">
        <v>5884900</v>
      </c>
      <c r="G332" s="1">
        <v>290.06042400000001</v>
      </c>
      <c r="H332" s="2">
        <f t="shared" si="2"/>
        <v>-1.6612774528631375E-2</v>
      </c>
      <c r="I332" s="1">
        <f t="shared" si="3"/>
        <v>-1.661277488113597E-2</v>
      </c>
      <c r="J332" s="11">
        <v>-6.2563166945552636E-3</v>
      </c>
    </row>
    <row r="333" spans="1:10" ht="13" x14ac:dyDescent="0.15">
      <c r="A333" s="3">
        <v>40836</v>
      </c>
      <c r="B333" s="1">
        <v>581.90100800000005</v>
      </c>
      <c r="C333" s="1">
        <v>588.89098899999999</v>
      </c>
      <c r="D333" s="1">
        <v>579.51097500000003</v>
      </c>
      <c r="E333" s="1">
        <v>583.67098699999997</v>
      </c>
      <c r="F333" s="1">
        <v>6783200</v>
      </c>
      <c r="G333" s="1">
        <v>291.54395</v>
      </c>
      <c r="H333" s="2">
        <f t="shared" si="2"/>
        <v>5.1145411557157582E-3</v>
      </c>
      <c r="I333" s="1">
        <f t="shared" si="3"/>
        <v>5.1145412377939002E-3</v>
      </c>
      <c r="J333" s="11">
        <v>3.2300197322812346E-3</v>
      </c>
    </row>
    <row r="334" spans="1:10" ht="13" x14ac:dyDescent="0.15">
      <c r="A334" s="3">
        <v>40837</v>
      </c>
      <c r="B334" s="1">
        <v>589.51098100000002</v>
      </c>
      <c r="C334" s="1">
        <v>592.750991</v>
      </c>
      <c r="D334" s="1">
        <v>586.70098399999995</v>
      </c>
      <c r="E334" s="1">
        <v>590.49102200000004</v>
      </c>
      <c r="F334" s="1">
        <v>6807300</v>
      </c>
      <c r="G334" s="1">
        <v>294.95056099999999</v>
      </c>
      <c r="H334" s="2">
        <f t="shared" si="2"/>
        <v>1.1684725045276366E-2</v>
      </c>
      <c r="I334" s="1">
        <f t="shared" si="3"/>
        <v>1.1684725407610064E-2</v>
      </c>
      <c r="J334" s="11">
        <v>2.3134192798144528E-2</v>
      </c>
    </row>
    <row r="335" spans="1:10" ht="13" x14ac:dyDescent="0.15">
      <c r="A335" s="3">
        <v>40840</v>
      </c>
      <c r="B335" s="1">
        <v>586.72101699999996</v>
      </c>
      <c r="C335" s="1">
        <v>599.97101899999996</v>
      </c>
      <c r="D335" s="1">
        <v>586.50101800000004</v>
      </c>
      <c r="E335" s="1">
        <v>596.42101300000002</v>
      </c>
      <c r="F335" s="1">
        <v>6879400</v>
      </c>
      <c r="G335" s="1">
        <v>297.91259400000001</v>
      </c>
      <c r="H335" s="2">
        <f t="shared" si="2"/>
        <v>1.0042474447647016E-2</v>
      </c>
      <c r="I335" s="1">
        <f t="shared" si="3"/>
        <v>1.0042472846830828E-2</v>
      </c>
      <c r="J335" s="11">
        <v>8.8772922242590507E-3</v>
      </c>
    </row>
    <row r="336" spans="1:10" ht="13" x14ac:dyDescent="0.15">
      <c r="A336" s="3">
        <v>40841</v>
      </c>
      <c r="B336" s="1">
        <v>593.10099300000002</v>
      </c>
      <c r="C336" s="1">
        <v>595.001035</v>
      </c>
      <c r="D336" s="1">
        <v>582.85102900000004</v>
      </c>
      <c r="E336" s="1">
        <v>583.161025</v>
      </c>
      <c r="F336" s="1">
        <v>5099900</v>
      </c>
      <c r="G336" s="1">
        <v>291.28922299999999</v>
      </c>
      <c r="H336" s="2">
        <f t="shared" si="2"/>
        <v>-2.2232596959155127E-2</v>
      </c>
      <c r="I336" s="1">
        <f t="shared" si="3"/>
        <v>-2.2232598196234764E-2</v>
      </c>
      <c r="J336" s="11">
        <v>-1.7375071381745551E-2</v>
      </c>
    </row>
    <row r="337" spans="1:10" ht="13" x14ac:dyDescent="0.15">
      <c r="A337" s="3">
        <v>40842</v>
      </c>
      <c r="B337" s="1">
        <v>589.55098699999996</v>
      </c>
      <c r="C337" s="1">
        <v>590.18102599999997</v>
      </c>
      <c r="D337" s="1">
        <v>572.86100899999997</v>
      </c>
      <c r="E337" s="1">
        <v>586.31097699999998</v>
      </c>
      <c r="F337" s="1">
        <v>5767600</v>
      </c>
      <c r="G337" s="1">
        <v>292.86262599999998</v>
      </c>
      <c r="H337" s="2">
        <f t="shared" si="2"/>
        <v>5.4015132441335304E-3</v>
      </c>
      <c r="I337" s="1">
        <f t="shared" si="3"/>
        <v>5.401514631387461E-3</v>
      </c>
      <c r="J337" s="11">
        <v>1.387419411709759E-2</v>
      </c>
    </row>
    <row r="338" spans="1:10" ht="13" x14ac:dyDescent="0.15">
      <c r="A338" s="3">
        <v>40843</v>
      </c>
      <c r="B338" s="1">
        <v>598.42103899999995</v>
      </c>
      <c r="C338" s="1">
        <v>602.70100600000001</v>
      </c>
      <c r="D338" s="1">
        <v>593.30101999999999</v>
      </c>
      <c r="E338" s="1">
        <v>598.67099599999995</v>
      </c>
      <c r="F338" s="1">
        <v>7588800</v>
      </c>
      <c r="G338" s="1">
        <v>299.03646199999997</v>
      </c>
      <c r="H338" s="2">
        <f t="shared" si="2"/>
        <v>2.1080995384468074E-2</v>
      </c>
      <c r="I338" s="1">
        <f t="shared" si="3"/>
        <v>2.1080996521556816E-2</v>
      </c>
      <c r="J338" s="11">
        <v>2.8604652849414481E-2</v>
      </c>
    </row>
    <row r="339" spans="1:10" ht="13" x14ac:dyDescent="0.15">
      <c r="A339" s="3">
        <v>40844</v>
      </c>
      <c r="B339" s="1">
        <v>594.52103199999999</v>
      </c>
      <c r="C339" s="1">
        <v>602.30101300000001</v>
      </c>
      <c r="D339" s="1">
        <v>594.25104099999999</v>
      </c>
      <c r="E339" s="1">
        <v>600.14102700000001</v>
      </c>
      <c r="F339" s="1">
        <v>5034700</v>
      </c>
      <c r="G339" s="1">
        <v>299.77074299999998</v>
      </c>
      <c r="H339" s="2">
        <f t="shared" si="2"/>
        <v>2.4554905947039782E-3</v>
      </c>
      <c r="I339" s="1">
        <f t="shared" si="3"/>
        <v>2.4554898592935135E-3</v>
      </c>
      <c r="J339" s="11">
        <v>1.847929553559351E-3</v>
      </c>
    </row>
    <row r="340" spans="1:10" ht="13" x14ac:dyDescent="0.15">
      <c r="A340" s="3">
        <v>40847</v>
      </c>
      <c r="B340" s="1">
        <v>595.09103200000004</v>
      </c>
      <c r="C340" s="1">
        <v>599.69104200000004</v>
      </c>
      <c r="D340" s="1">
        <v>591.67102899999998</v>
      </c>
      <c r="E340" s="1">
        <v>592.64102200000002</v>
      </c>
      <c r="F340" s="1">
        <v>5134700</v>
      </c>
      <c r="G340" s="1">
        <v>296.02448700000002</v>
      </c>
      <c r="H340" s="2">
        <f t="shared" si="2"/>
        <v>-1.2497070959289687E-2</v>
      </c>
      <c r="I340" s="1">
        <f t="shared" si="3"/>
        <v>-1.2497070136027117E-2</v>
      </c>
      <c r="J340" s="11">
        <v>-2.2573631673595378E-2</v>
      </c>
    </row>
    <row r="341" spans="1:10" ht="13" x14ac:dyDescent="0.15">
      <c r="A341" s="3">
        <v>40848</v>
      </c>
      <c r="B341" s="1">
        <v>580.10100899999998</v>
      </c>
      <c r="C341" s="1">
        <v>585.51099099999999</v>
      </c>
      <c r="D341" s="1">
        <v>576.75096900000005</v>
      </c>
      <c r="E341" s="1">
        <v>578.65101200000004</v>
      </c>
      <c r="F341" s="1">
        <v>6273500</v>
      </c>
      <c r="G341" s="1">
        <v>289.03647000000001</v>
      </c>
      <c r="H341" s="2">
        <f t="shared" si="2"/>
        <v>-2.3606212666122162E-2</v>
      </c>
      <c r="I341" s="1">
        <f t="shared" si="3"/>
        <v>-2.3606212684695954E-2</v>
      </c>
      <c r="J341" s="11">
        <v>-2.4847308008515364E-2</v>
      </c>
    </row>
    <row r="342" spans="1:10" ht="13" x14ac:dyDescent="0.15">
      <c r="A342" s="3">
        <v>40849</v>
      </c>
      <c r="B342" s="1">
        <v>584.90098499999999</v>
      </c>
      <c r="C342" s="1">
        <v>587.96100100000001</v>
      </c>
      <c r="D342" s="1">
        <v>580.48096899999996</v>
      </c>
      <c r="E342" s="1">
        <v>584.82097399999998</v>
      </c>
      <c r="F342" s="1">
        <v>4257600</v>
      </c>
      <c r="G342" s="1">
        <v>292.11836899999997</v>
      </c>
      <c r="H342" s="2">
        <f t="shared" si="2"/>
        <v>1.0662665185142615E-2</v>
      </c>
      <c r="I342" s="1">
        <f t="shared" si="3"/>
        <v>1.0662664818733651E-2</v>
      </c>
      <c r="J342" s="11">
        <v>1.5275406727336171E-2</v>
      </c>
    </row>
    <row r="343" spans="1:10" ht="13" x14ac:dyDescent="0.15">
      <c r="A343" s="3">
        <v>40850</v>
      </c>
      <c r="B343" s="1">
        <v>587.00099399999999</v>
      </c>
      <c r="C343" s="1">
        <v>597.501037</v>
      </c>
      <c r="D343" s="1">
        <v>583.72097900000006</v>
      </c>
      <c r="E343" s="1">
        <v>597.501037</v>
      </c>
      <c r="F343" s="1">
        <v>5359500</v>
      </c>
      <c r="G343" s="1">
        <v>298.452066</v>
      </c>
      <c r="H343" s="2">
        <f t="shared" si="2"/>
        <v>2.1681956639263793E-2</v>
      </c>
      <c r="I343" s="1">
        <f t="shared" si="3"/>
        <v>2.1681953865763333E-2</v>
      </c>
      <c r="J343" s="11">
        <v>1.7609748640221808E-2</v>
      </c>
    </row>
    <row r="344" spans="1:10" ht="13" x14ac:dyDescent="0.15">
      <c r="A344" s="3">
        <v>40851</v>
      </c>
      <c r="B344" s="1">
        <v>593.50104699999997</v>
      </c>
      <c r="C344" s="1">
        <v>599.74103400000001</v>
      </c>
      <c r="D344" s="1">
        <v>592.43100900000002</v>
      </c>
      <c r="E344" s="1">
        <v>596.14103699999998</v>
      </c>
      <c r="F344" s="1">
        <v>5690700</v>
      </c>
      <c r="G344" s="1">
        <v>297.77274599999998</v>
      </c>
      <c r="H344" s="2">
        <f t="shared" si="2"/>
        <v>-2.276146677214911E-3</v>
      </c>
      <c r="I344" s="1">
        <f t="shared" si="3"/>
        <v>-2.2761444043748664E-3</v>
      </c>
      <c r="J344" s="11">
        <v>-5.083619401482881E-3</v>
      </c>
    </row>
    <row r="345" spans="1:10" ht="13" x14ac:dyDescent="0.15">
      <c r="A345" s="3">
        <v>40854</v>
      </c>
      <c r="B345" s="1">
        <v>593.32099200000005</v>
      </c>
      <c r="C345" s="1">
        <v>608.78103299999998</v>
      </c>
      <c r="D345" s="1">
        <v>592.231043</v>
      </c>
      <c r="E345" s="1">
        <v>608.33104800000001</v>
      </c>
      <c r="F345" s="1">
        <v>6739900</v>
      </c>
      <c r="G345" s="1">
        <v>303.86166200000002</v>
      </c>
      <c r="H345" s="2">
        <f t="shared" si="2"/>
        <v>2.0448199743712706E-2</v>
      </c>
      <c r="I345" s="1">
        <f t="shared" si="3"/>
        <v>2.0448197767568829E-2</v>
      </c>
      <c r="J345" s="11">
        <v>7.105709170949312E-3</v>
      </c>
    </row>
    <row r="346" spans="1:10" ht="13" x14ac:dyDescent="0.15">
      <c r="A346" s="3">
        <v>40855</v>
      </c>
      <c r="B346" s="1">
        <v>609.00103200000001</v>
      </c>
      <c r="C346" s="1">
        <v>614.37107000000003</v>
      </c>
      <c r="D346" s="1">
        <v>603.60103600000002</v>
      </c>
      <c r="E346" s="1">
        <v>612.34102399999995</v>
      </c>
      <c r="F346" s="1">
        <v>6081400</v>
      </c>
      <c r="G346" s="1">
        <v>305.86464799999999</v>
      </c>
      <c r="H346" s="2">
        <f t="shared" si="2"/>
        <v>6.591766133232012E-3</v>
      </c>
      <c r="I346" s="1">
        <f t="shared" si="3"/>
        <v>6.5917693822130294E-3</v>
      </c>
      <c r="J346" s="11">
        <v>8.4344343323387548E-3</v>
      </c>
    </row>
    <row r="347" spans="1:10" ht="13" x14ac:dyDescent="0.15">
      <c r="A347" s="3">
        <v>40856</v>
      </c>
      <c r="B347" s="1">
        <v>604.261033</v>
      </c>
      <c r="C347" s="1">
        <v>609.39103899999998</v>
      </c>
      <c r="D347" s="1">
        <v>598.66101000000003</v>
      </c>
      <c r="E347" s="1">
        <v>600.95105999999998</v>
      </c>
      <c r="F347" s="1">
        <v>7449700</v>
      </c>
      <c r="G347" s="1">
        <v>300.17535500000002</v>
      </c>
      <c r="H347" s="2">
        <f t="shared" si="2"/>
        <v>-1.8600687449612987E-2</v>
      </c>
      <c r="I347" s="1">
        <f t="shared" si="3"/>
        <v>-1.8600688367228252E-2</v>
      </c>
      <c r="J347" s="11">
        <v>-3.1983033111649996E-2</v>
      </c>
    </row>
    <row r="348" spans="1:10" ht="13" x14ac:dyDescent="0.15">
      <c r="A348" s="3">
        <v>40857</v>
      </c>
      <c r="B348" s="1">
        <v>605.93102999999996</v>
      </c>
      <c r="C348" s="1">
        <v>605.95106299999998</v>
      </c>
      <c r="D348" s="1">
        <v>591.56099900000004</v>
      </c>
      <c r="E348" s="1">
        <v>595.08104600000001</v>
      </c>
      <c r="F348" s="1">
        <v>5758200</v>
      </c>
      <c r="G348" s="1">
        <v>297.24328000000003</v>
      </c>
      <c r="H348" s="2">
        <f t="shared" si="2"/>
        <v>-9.7678736102070757E-3</v>
      </c>
      <c r="I348" s="1">
        <f t="shared" si="3"/>
        <v>-9.7678738482711129E-3</v>
      </c>
      <c r="J348" s="11">
        <v>9.5849665543211882E-3</v>
      </c>
    </row>
    <row r="349" spans="1:10" ht="13" x14ac:dyDescent="0.15">
      <c r="A349" s="3">
        <v>40858</v>
      </c>
      <c r="B349" s="1">
        <v>601.301061</v>
      </c>
      <c r="C349" s="1">
        <v>612.09106699999995</v>
      </c>
      <c r="D349" s="1">
        <v>598.60103300000003</v>
      </c>
      <c r="E349" s="1">
        <v>608.35101999999995</v>
      </c>
      <c r="F349" s="1">
        <v>7983700</v>
      </c>
      <c r="G349" s="1">
        <v>303.87163800000002</v>
      </c>
      <c r="H349" s="2">
        <f t="shared" si="2"/>
        <v>2.2299439864868313E-2</v>
      </c>
      <c r="I349" s="1">
        <f t="shared" si="3"/>
        <v>2.2299437686194256E-2</v>
      </c>
      <c r="J349" s="11">
        <v>2.1844828537943946E-2</v>
      </c>
    </row>
    <row r="350" spans="1:10" ht="13" x14ac:dyDescent="0.15">
      <c r="A350" s="3">
        <v>40861</v>
      </c>
      <c r="B350" s="1">
        <v>608.00101900000004</v>
      </c>
      <c r="C350" s="1">
        <v>618.08103600000004</v>
      </c>
      <c r="D350" s="1">
        <v>607.78102000000001</v>
      </c>
      <c r="E350" s="1">
        <v>613.00102200000003</v>
      </c>
      <c r="F350" s="1">
        <v>6401200</v>
      </c>
      <c r="G350" s="1">
        <v>306.19431700000001</v>
      </c>
      <c r="H350" s="2">
        <f t="shared" si="2"/>
        <v>7.643616673807971E-3</v>
      </c>
      <c r="I350" s="1">
        <f t="shared" si="3"/>
        <v>7.6436189151683634E-3</v>
      </c>
      <c r="J350" s="11">
        <v>-6.146222535506069E-3</v>
      </c>
    </row>
    <row r="351" spans="1:10" ht="13" x14ac:dyDescent="0.15">
      <c r="A351" s="3">
        <v>40862</v>
      </c>
      <c r="B351" s="1">
        <v>612.80105600000002</v>
      </c>
      <c r="C351" s="1">
        <v>618.08103600000004</v>
      </c>
      <c r="D351" s="1">
        <v>610.50102000000004</v>
      </c>
      <c r="E351" s="1">
        <v>616.56107499999996</v>
      </c>
      <c r="F351" s="1">
        <v>5372000</v>
      </c>
      <c r="G351" s="1">
        <v>307.97256499999997</v>
      </c>
      <c r="H351" s="2">
        <f t="shared" si="2"/>
        <v>5.8075808558764935E-3</v>
      </c>
      <c r="I351" s="1">
        <f t="shared" si="3"/>
        <v>5.8075800276853676E-3</v>
      </c>
      <c r="J351" s="11">
        <v>1.4222798060372248E-3</v>
      </c>
    </row>
    <row r="352" spans="1:10" ht="13" x14ac:dyDescent="0.15">
      <c r="A352" s="3">
        <v>40863</v>
      </c>
      <c r="B352" s="1">
        <v>612.08101999999997</v>
      </c>
      <c r="C352" s="1">
        <v>618.30103499999996</v>
      </c>
      <c r="D352" s="1">
        <v>610.61105099999997</v>
      </c>
      <c r="E352" s="1">
        <v>611.47107500000004</v>
      </c>
      <c r="F352" s="1">
        <v>5236500</v>
      </c>
      <c r="G352" s="1">
        <v>305.43010700000002</v>
      </c>
      <c r="H352" s="2">
        <f t="shared" si="2"/>
        <v>-8.2554676355459482E-3</v>
      </c>
      <c r="I352" s="1">
        <f t="shared" si="3"/>
        <v>-8.255469119465085E-3</v>
      </c>
      <c r="J352" s="11">
        <v>-1.5754612825827442E-2</v>
      </c>
    </row>
    <row r="353" spans="1:10" ht="13" x14ac:dyDescent="0.15">
      <c r="A353" s="3">
        <v>40864</v>
      </c>
      <c r="B353" s="1">
        <v>610.05103599999995</v>
      </c>
      <c r="C353" s="1">
        <v>612.29103299999997</v>
      </c>
      <c r="D353" s="1">
        <v>596.78100099999995</v>
      </c>
      <c r="E353" s="1">
        <v>600.87104899999997</v>
      </c>
      <c r="F353" s="1">
        <v>7012700</v>
      </c>
      <c r="G353" s="1">
        <v>300.13538899999998</v>
      </c>
      <c r="H353" s="2">
        <f t="shared" si="2"/>
        <v>-1.7335286055845028E-2</v>
      </c>
      <c r="I353" s="1">
        <f t="shared" si="3"/>
        <v>-1.7335285155762478E-2</v>
      </c>
      <c r="J353" s="11">
        <v>-1.1327399298345064E-2</v>
      </c>
    </row>
    <row r="354" spans="1:10" ht="13" x14ac:dyDescent="0.15">
      <c r="A354" s="3">
        <v>40865</v>
      </c>
      <c r="B354" s="1">
        <v>602.00100299999997</v>
      </c>
      <c r="C354" s="1">
        <v>604.50106600000004</v>
      </c>
      <c r="D354" s="1">
        <v>593.75100399999997</v>
      </c>
      <c r="E354" s="1">
        <v>594.88101900000004</v>
      </c>
      <c r="F354" s="1">
        <v>6599900</v>
      </c>
      <c r="G354" s="1">
        <v>297.14336600000001</v>
      </c>
      <c r="H354" s="2">
        <f t="shared" si="2"/>
        <v>-9.9689109834278835E-3</v>
      </c>
      <c r="I354" s="1">
        <f t="shared" si="3"/>
        <v>-9.9689110636665395E-3</v>
      </c>
      <c r="J354" s="11">
        <v>2.1604173220015144E-3</v>
      </c>
    </row>
    <row r="355" spans="1:10" ht="13" x14ac:dyDescent="0.15">
      <c r="A355" s="3">
        <v>40868</v>
      </c>
      <c r="B355" s="1">
        <v>587.76103499999999</v>
      </c>
      <c r="C355" s="1">
        <v>588.50098200000002</v>
      </c>
      <c r="D355" s="1">
        <v>572.09098200000005</v>
      </c>
      <c r="E355" s="1">
        <v>580.94100000000003</v>
      </c>
      <c r="F355" s="1">
        <v>6025000</v>
      </c>
      <c r="G355" s="1">
        <v>290.18031999999999</v>
      </c>
      <c r="H355" s="2">
        <f t="shared" si="2"/>
        <v>-2.3433289270908819E-2</v>
      </c>
      <c r="I355" s="1">
        <f t="shared" si="3"/>
        <v>-2.3433287755110169E-2</v>
      </c>
      <c r="J355" s="11">
        <v>-2.109589787054909E-2</v>
      </c>
    </row>
    <row r="356" spans="1:10" ht="13" x14ac:dyDescent="0.15">
      <c r="A356" s="3">
        <v>40869</v>
      </c>
      <c r="B356" s="1">
        <v>580.00096499999995</v>
      </c>
      <c r="C356" s="1">
        <v>584.97100999999998</v>
      </c>
      <c r="D356" s="1">
        <v>575.240995</v>
      </c>
      <c r="E356" s="1">
        <v>580.00096499999995</v>
      </c>
      <c r="F356" s="1">
        <v>4828600</v>
      </c>
      <c r="G356" s="1">
        <v>289.71077200000002</v>
      </c>
      <c r="H356" s="2">
        <f t="shared" si="2"/>
        <v>-1.6181247321157912E-3</v>
      </c>
      <c r="I356" s="1">
        <f t="shared" si="3"/>
        <v>-1.6181248955820808E-3</v>
      </c>
      <c r="J356" s="11">
        <v>-4.6408940260184552E-3</v>
      </c>
    </row>
    <row r="357" spans="1:10" ht="13" x14ac:dyDescent="0.15">
      <c r="A357" s="3">
        <v>40870</v>
      </c>
      <c r="B357" s="1">
        <v>575.35096299999998</v>
      </c>
      <c r="C357" s="1">
        <v>580.25098400000002</v>
      </c>
      <c r="D357" s="1">
        <v>570.11098900000002</v>
      </c>
      <c r="E357" s="1">
        <v>570.11098900000002</v>
      </c>
      <c r="F357" s="1">
        <v>4668900</v>
      </c>
      <c r="G357" s="1">
        <v>284.77072399999997</v>
      </c>
      <c r="H357" s="2">
        <f t="shared" si="2"/>
        <v>-1.7051654388195604E-2</v>
      </c>
      <c r="I357" s="1">
        <f t="shared" si="3"/>
        <v>-1.7051654537719594E-2</v>
      </c>
      <c r="J357" s="11">
        <v>-2.0547736115712669E-2</v>
      </c>
    </row>
    <row r="358" spans="1:10" ht="13" x14ac:dyDescent="0.15">
      <c r="A358" s="3">
        <v>40872</v>
      </c>
      <c r="B358" s="1">
        <v>565.19099700000004</v>
      </c>
      <c r="C358" s="1">
        <v>574.27100099999996</v>
      </c>
      <c r="D358" s="1">
        <v>561.33093399999996</v>
      </c>
      <c r="E358" s="1">
        <v>563.000991</v>
      </c>
      <c r="F358" s="1">
        <v>3136400</v>
      </c>
      <c r="G358" s="1">
        <v>281.21927599999998</v>
      </c>
      <c r="H358" s="2">
        <f t="shared" si="2"/>
        <v>-1.2471252330131841E-2</v>
      </c>
      <c r="I358" s="1">
        <f t="shared" si="3"/>
        <v>-1.2471253891955528E-2</v>
      </c>
      <c r="J358" s="11">
        <v>-2.300626729361079E-3</v>
      </c>
    </row>
    <row r="359" spans="1:10" ht="13" x14ac:dyDescent="0.15">
      <c r="A359" s="3">
        <v>40875</v>
      </c>
      <c r="B359" s="1">
        <v>579.37098700000001</v>
      </c>
      <c r="C359" s="1">
        <v>588.82102599999996</v>
      </c>
      <c r="D359" s="1">
        <v>576.50101199999995</v>
      </c>
      <c r="E359" s="1">
        <v>588.19098599999995</v>
      </c>
      <c r="F359" s="1">
        <v>5678900</v>
      </c>
      <c r="G359" s="1">
        <v>293.801692</v>
      </c>
      <c r="H359" s="2">
        <f t="shared" si="2"/>
        <v>4.4742363517438204E-2</v>
      </c>
      <c r="I359" s="1">
        <f t="shared" si="3"/>
        <v>4.474236680703219E-2</v>
      </c>
      <c r="J359" s="11">
        <v>2.5940923184308611E-2</v>
      </c>
    </row>
    <row r="360" spans="1:10" ht="13" x14ac:dyDescent="0.15">
      <c r="A360" s="3">
        <v>40876</v>
      </c>
      <c r="B360" s="1">
        <v>587.88099</v>
      </c>
      <c r="C360" s="1">
        <v>590.36102000000005</v>
      </c>
      <c r="D360" s="1">
        <v>581.331007</v>
      </c>
      <c r="E360" s="1">
        <v>582.93097899999998</v>
      </c>
      <c r="F360" s="1">
        <v>3677200</v>
      </c>
      <c r="G360" s="1">
        <v>291.17431499999998</v>
      </c>
      <c r="H360" s="2">
        <f t="shared" si="2"/>
        <v>-8.942685497053798E-3</v>
      </c>
      <c r="I360" s="1">
        <f t="shared" si="3"/>
        <v>-8.9426884580366007E-3</v>
      </c>
      <c r="J360" s="11">
        <v>2.8308671650115105E-3</v>
      </c>
    </row>
    <row r="361" spans="1:10" ht="13" x14ac:dyDescent="0.15">
      <c r="A361" s="3">
        <v>40877</v>
      </c>
      <c r="B361" s="1">
        <v>597.95102099999997</v>
      </c>
      <c r="C361" s="1">
        <v>599.51104899999996</v>
      </c>
      <c r="D361" s="1">
        <v>592.09099400000002</v>
      </c>
      <c r="E361" s="1">
        <v>599.391032</v>
      </c>
      <c r="F361" s="1">
        <v>6819300</v>
      </c>
      <c r="G361" s="1">
        <v>299.39612</v>
      </c>
      <c r="H361" s="2">
        <f t="shared" si="2"/>
        <v>2.8236709993071096E-2</v>
      </c>
      <c r="I361" s="1">
        <f t="shared" si="3"/>
        <v>2.8236711057429698E-2</v>
      </c>
      <c r="J361" s="11">
        <v>4.2407883870368514E-2</v>
      </c>
    </row>
    <row r="362" spans="1:10" ht="13" x14ac:dyDescent="0.15">
      <c r="A362" s="3">
        <v>40878</v>
      </c>
      <c r="B362" s="1">
        <v>600.00103799999999</v>
      </c>
      <c r="C362" s="1">
        <v>616.00106000000005</v>
      </c>
      <c r="D362" s="1">
        <v>599.00102600000002</v>
      </c>
      <c r="E362" s="1">
        <v>613.77104999999995</v>
      </c>
      <c r="F362" s="1">
        <v>7268300</v>
      </c>
      <c r="G362" s="1">
        <v>306.57894599999997</v>
      </c>
      <c r="H362" s="2">
        <f t="shared" si="2"/>
        <v>2.3991046299137737E-2</v>
      </c>
      <c r="I362" s="1">
        <f t="shared" si="3"/>
        <v>2.399104570894231E-2</v>
      </c>
      <c r="J362" s="11">
        <v>-2.1293460111922961E-3</v>
      </c>
    </row>
    <row r="363" spans="1:10" ht="13" x14ac:dyDescent="0.15">
      <c r="A363" s="3">
        <v>40879</v>
      </c>
      <c r="B363" s="1">
        <v>617.05106499999999</v>
      </c>
      <c r="C363" s="1">
        <v>624.00104099999999</v>
      </c>
      <c r="D363" s="1">
        <v>616.26106500000003</v>
      </c>
      <c r="E363" s="1">
        <v>620.36103800000001</v>
      </c>
      <c r="F363" s="1">
        <v>8201900</v>
      </c>
      <c r="G363" s="1">
        <v>309.87064800000002</v>
      </c>
      <c r="H363" s="2">
        <f t="shared" si="2"/>
        <v>1.0736883077167069E-2</v>
      </c>
      <c r="I363" s="1">
        <f t="shared" si="3"/>
        <v>1.073688210801026E-2</v>
      </c>
      <c r="J363" s="11">
        <v>-5.077774234249215E-5</v>
      </c>
    </row>
    <row r="364" spans="1:10" ht="13" x14ac:dyDescent="0.15">
      <c r="A364" s="3">
        <v>40882</v>
      </c>
      <c r="B364" s="1">
        <v>627.64110500000004</v>
      </c>
      <c r="C364" s="1">
        <v>631.90110000000004</v>
      </c>
      <c r="D364" s="1">
        <v>622.40106900000001</v>
      </c>
      <c r="E364" s="1">
        <v>625.65106500000002</v>
      </c>
      <c r="F364" s="1">
        <v>6418800</v>
      </c>
      <c r="G364" s="1">
        <v>312.51301999999998</v>
      </c>
      <c r="H364" s="2">
        <f t="shared" si="2"/>
        <v>8.5273359801168059E-3</v>
      </c>
      <c r="I364" s="1">
        <f t="shared" si="3"/>
        <v>8.5273388010598736E-3</v>
      </c>
      <c r="J364" s="11">
        <v>6.5236226475062237E-3</v>
      </c>
    </row>
    <row r="365" spans="1:10" ht="13" x14ac:dyDescent="0.15">
      <c r="A365" s="3">
        <v>40883</v>
      </c>
      <c r="B365" s="1">
        <v>622.99104199999999</v>
      </c>
      <c r="C365" s="1">
        <v>628.621084</v>
      </c>
      <c r="D365" s="1">
        <v>620.241083</v>
      </c>
      <c r="E365" s="1">
        <v>623.77105600000004</v>
      </c>
      <c r="F365" s="1">
        <v>4670300</v>
      </c>
      <c r="G365" s="1">
        <v>311.57395400000001</v>
      </c>
      <c r="H365" s="2">
        <f t="shared" si="2"/>
        <v>-3.004884200109166E-3</v>
      </c>
      <c r="I365" s="1">
        <f t="shared" si="3"/>
        <v>-3.0048860044294104E-3</v>
      </c>
      <c r="J365" s="11">
        <v>4.3230727869506234E-3</v>
      </c>
    </row>
    <row r="366" spans="1:10" ht="13" x14ac:dyDescent="0.15">
      <c r="A366" s="3">
        <v>40884</v>
      </c>
      <c r="B366" s="1">
        <v>621.68109400000003</v>
      </c>
      <c r="C366" s="1">
        <v>625.66105100000004</v>
      </c>
      <c r="D366" s="1">
        <v>618.10106900000005</v>
      </c>
      <c r="E366" s="1">
        <v>623.39109599999995</v>
      </c>
      <c r="F366" s="1">
        <v>4531500</v>
      </c>
      <c r="G366" s="1">
        <v>311.384164</v>
      </c>
      <c r="H366" s="2">
        <f t="shared" si="2"/>
        <v>-6.0913374601994426E-4</v>
      </c>
      <c r="I366" s="1">
        <f t="shared" si="3"/>
        <v>-6.0913307278571917E-4</v>
      </c>
      <c r="J366" s="11">
        <v>3.8057403876903392E-3</v>
      </c>
    </row>
    <row r="367" spans="1:10" ht="13" x14ac:dyDescent="0.15">
      <c r="A367" s="3">
        <v>40885</v>
      </c>
      <c r="B367" s="1">
        <v>621.04106899999999</v>
      </c>
      <c r="C367" s="1">
        <v>627.45106399999997</v>
      </c>
      <c r="D367" s="1">
        <v>615.30105800000001</v>
      </c>
      <c r="E367" s="1">
        <v>616.05105200000003</v>
      </c>
      <c r="F367" s="1">
        <v>4844200</v>
      </c>
      <c r="G367" s="1">
        <v>307.71780799999999</v>
      </c>
      <c r="H367" s="2">
        <f t="shared" si="2"/>
        <v>-1.1774380556760344E-2</v>
      </c>
      <c r="I367" s="1">
        <f t="shared" si="3"/>
        <v>-1.1774381692705501E-2</v>
      </c>
      <c r="J367" s="11">
        <v>-1.628926623620703E-2</v>
      </c>
    </row>
    <row r="368" spans="1:10" ht="13" x14ac:dyDescent="0.15">
      <c r="A368" s="3">
        <v>40886</v>
      </c>
      <c r="B368" s="1">
        <v>618.00108599999999</v>
      </c>
      <c r="C368" s="1">
        <v>629.13110700000004</v>
      </c>
      <c r="D368" s="1">
        <v>617.01105900000005</v>
      </c>
      <c r="E368" s="1">
        <v>627.42110600000001</v>
      </c>
      <c r="F368" s="1">
        <v>5553100</v>
      </c>
      <c r="G368" s="1">
        <v>313.397156</v>
      </c>
      <c r="H368" s="2">
        <f t="shared" si="2"/>
        <v>1.8456350270139595E-2</v>
      </c>
      <c r="I368" s="1">
        <f t="shared" si="3"/>
        <v>1.8456351411420442E-2</v>
      </c>
      <c r="J368" s="11">
        <v>1.5549610916265541E-2</v>
      </c>
    </row>
    <row r="369" spans="1:10" ht="13" x14ac:dyDescent="0.15">
      <c r="A369" s="3">
        <v>40889</v>
      </c>
      <c r="B369" s="1">
        <v>621.88106000000005</v>
      </c>
      <c r="C369" s="1">
        <v>626.18106</v>
      </c>
      <c r="D369" s="1">
        <v>620.29107499999998</v>
      </c>
      <c r="E369" s="1">
        <v>625.39106100000004</v>
      </c>
      <c r="F369" s="1">
        <v>4384100</v>
      </c>
      <c r="G369" s="1">
        <v>312.38314700000001</v>
      </c>
      <c r="H369" s="2">
        <f t="shared" si="2"/>
        <v>-3.2355382702091836E-3</v>
      </c>
      <c r="I369" s="1">
        <f t="shared" si="3"/>
        <v>-3.235539891114989E-3</v>
      </c>
      <c r="J369" s="11">
        <v>-1.3367256039716018E-2</v>
      </c>
    </row>
    <row r="370" spans="1:10" ht="13" x14ac:dyDescent="0.15">
      <c r="A370" s="3">
        <v>40890</v>
      </c>
      <c r="B370" s="1">
        <v>628.76107300000001</v>
      </c>
      <c r="C370" s="1">
        <v>636.56108700000004</v>
      </c>
      <c r="D370" s="1">
        <v>622.85105399999998</v>
      </c>
      <c r="E370" s="1">
        <v>625.63109299999996</v>
      </c>
      <c r="F370" s="1">
        <v>8086500</v>
      </c>
      <c r="G370" s="1">
        <v>312.50304299999999</v>
      </c>
      <c r="H370" s="2">
        <f t="shared" si="2"/>
        <v>3.8381105034682975E-4</v>
      </c>
      <c r="I370" s="1">
        <f t="shared" si="3"/>
        <v>3.8381071818827312E-4</v>
      </c>
      <c r="J370" s="11">
        <v>-5.5275822458677737E-3</v>
      </c>
    </row>
    <row r="371" spans="1:10" ht="13" x14ac:dyDescent="0.15">
      <c r="A371" s="3">
        <v>40891</v>
      </c>
      <c r="B371" s="1">
        <v>621.85104100000001</v>
      </c>
      <c r="C371" s="1">
        <v>624.32108400000004</v>
      </c>
      <c r="D371" s="1">
        <v>612.49105999999995</v>
      </c>
      <c r="E371" s="1">
        <v>618.07105000000001</v>
      </c>
      <c r="F371" s="1">
        <v>7836600</v>
      </c>
      <c r="G371" s="1">
        <v>308.72679799999997</v>
      </c>
      <c r="H371" s="2">
        <f t="shared" si="2"/>
        <v>-1.2083867129666382E-2</v>
      </c>
      <c r="I371" s="1">
        <f t="shared" si="3"/>
        <v>-1.2083866332143259E-2</v>
      </c>
      <c r="J371" s="11">
        <v>-1.0996287331563067E-2</v>
      </c>
    </row>
    <row r="372" spans="1:10" ht="13" x14ac:dyDescent="0.15">
      <c r="A372" s="3">
        <v>40892</v>
      </c>
      <c r="B372" s="1">
        <v>622.52108499999997</v>
      </c>
      <c r="C372" s="1">
        <v>624.00104099999999</v>
      </c>
      <c r="D372" s="1">
        <v>618.69104200000004</v>
      </c>
      <c r="E372" s="1">
        <v>619.54107999999997</v>
      </c>
      <c r="F372" s="1">
        <v>4835200</v>
      </c>
      <c r="G372" s="1">
        <v>309.46107899999998</v>
      </c>
      <c r="H372" s="2">
        <f t="shared" si="2"/>
        <v>2.3784158795335125E-3</v>
      </c>
      <c r="I372" s="1">
        <f t="shared" si="3"/>
        <v>2.3784167903688428E-3</v>
      </c>
      <c r="J372" s="11">
        <v>3.8338203471485087E-3</v>
      </c>
    </row>
    <row r="373" spans="1:10" ht="13" x14ac:dyDescent="0.15">
      <c r="A373" s="3">
        <v>40893</v>
      </c>
      <c r="B373" s="1">
        <v>624.32108400000004</v>
      </c>
      <c r="C373" s="1">
        <v>629.32108700000003</v>
      </c>
      <c r="D373" s="1">
        <v>621.47108100000003</v>
      </c>
      <c r="E373" s="1">
        <v>625.96106099999997</v>
      </c>
      <c r="F373" s="1">
        <v>8952000</v>
      </c>
      <c r="G373" s="1">
        <v>312.66786300000001</v>
      </c>
      <c r="H373" s="2">
        <f t="shared" si="2"/>
        <v>1.0362478304102139E-2</v>
      </c>
      <c r="I373" s="1">
        <f t="shared" si="3"/>
        <v>1.0362479218267147E-2</v>
      </c>
      <c r="J373" s="11">
        <v>-2.038890240615997E-4</v>
      </c>
    </row>
    <row r="374" spans="1:10" ht="13" x14ac:dyDescent="0.15">
      <c r="A374" s="3">
        <v>40896</v>
      </c>
      <c r="B374" s="1">
        <v>628.011078</v>
      </c>
      <c r="C374" s="1">
        <v>628.50106800000003</v>
      </c>
      <c r="D374" s="1">
        <v>620.00105099999996</v>
      </c>
      <c r="E374" s="1">
        <v>621.83106899999996</v>
      </c>
      <c r="F374" s="1">
        <v>4302900</v>
      </c>
      <c r="G374" s="1">
        <v>310.60492900000003</v>
      </c>
      <c r="H374" s="2">
        <f t="shared" si="2"/>
        <v>-6.5978417146302587E-3</v>
      </c>
      <c r="I374" s="1">
        <f t="shared" si="3"/>
        <v>-6.5978446911890785E-3</v>
      </c>
      <c r="J374" s="11">
        <v>-8.4381082160064243E-3</v>
      </c>
    </row>
    <row r="375" spans="1:10" ht="13" x14ac:dyDescent="0.15">
      <c r="A375" s="3">
        <v>40897</v>
      </c>
      <c r="B375" s="1">
        <v>628.00109199999997</v>
      </c>
      <c r="C375" s="1">
        <v>631.84106099999997</v>
      </c>
      <c r="D375" s="1">
        <v>627.99110599999995</v>
      </c>
      <c r="E375" s="1">
        <v>630.37109099999998</v>
      </c>
      <c r="F375" s="1">
        <v>4794200</v>
      </c>
      <c r="G375" s="1">
        <v>314.87067500000001</v>
      </c>
      <c r="H375" s="2">
        <f t="shared" si="2"/>
        <v>1.373366887848446E-2</v>
      </c>
      <c r="I375" s="1">
        <f t="shared" si="3"/>
        <v>1.3733671303071879E-2</v>
      </c>
      <c r="J375" s="11">
        <v>2.8668439809569082E-2</v>
      </c>
    </row>
    <row r="376" spans="1:10" ht="13" x14ac:dyDescent="0.15">
      <c r="A376" s="3">
        <v>40898</v>
      </c>
      <c r="B376" s="1">
        <v>630.01110400000005</v>
      </c>
      <c r="C376" s="1">
        <v>631.82108900000003</v>
      </c>
      <c r="D376" s="1">
        <v>618.96103200000005</v>
      </c>
      <c r="E376" s="1">
        <v>625.82107299999996</v>
      </c>
      <c r="F376" s="1">
        <v>5014400</v>
      </c>
      <c r="G376" s="1">
        <v>312.597938</v>
      </c>
      <c r="H376" s="2">
        <f t="shared" si="2"/>
        <v>-7.2179991515505951E-3</v>
      </c>
      <c r="I376" s="1">
        <f t="shared" si="3"/>
        <v>-7.2180014858481386E-3</v>
      </c>
      <c r="J376" s="11">
        <v>3.4371235390708493E-4</v>
      </c>
    </row>
    <row r="377" spans="1:10" ht="13" x14ac:dyDescent="0.15">
      <c r="A377" s="3">
        <v>40899</v>
      </c>
      <c r="B377" s="1">
        <v>627.95110099999999</v>
      </c>
      <c r="C377" s="1">
        <v>631.73109199999999</v>
      </c>
      <c r="D377" s="1">
        <v>627.01106500000003</v>
      </c>
      <c r="E377" s="1">
        <v>629.70110799999998</v>
      </c>
      <c r="F377" s="1">
        <v>3658200</v>
      </c>
      <c r="G377" s="1">
        <v>314.53601800000001</v>
      </c>
      <c r="H377" s="2">
        <f t="shared" si="2"/>
        <v>6.1999110726653674E-3</v>
      </c>
      <c r="I377" s="1">
        <f t="shared" si="3"/>
        <v>6.1999129373656123E-3</v>
      </c>
      <c r="J377" s="11">
        <v>5.113271248304711E-3</v>
      </c>
    </row>
    <row r="378" spans="1:10" ht="13" x14ac:dyDescent="0.15">
      <c r="A378" s="3">
        <v>40900</v>
      </c>
      <c r="B378" s="1">
        <v>632.001082</v>
      </c>
      <c r="C378" s="1">
        <v>634.68107799999996</v>
      </c>
      <c r="D378" s="1">
        <v>630.56107099999997</v>
      </c>
      <c r="E378" s="1">
        <v>633.14108399999998</v>
      </c>
      <c r="F378" s="1">
        <v>2918200</v>
      </c>
      <c r="G378" s="1">
        <v>316.25428799999997</v>
      </c>
      <c r="H378" s="2">
        <f t="shared" si="2"/>
        <v>5.4628711245653418E-3</v>
      </c>
      <c r="I378" s="1">
        <f t="shared" si="3"/>
        <v>5.4628719818026099E-3</v>
      </c>
      <c r="J378" s="11">
        <v>1.0218010050821132E-2</v>
      </c>
    </row>
    <row r="379" spans="1:10" ht="13" x14ac:dyDescent="0.15">
      <c r="A379" s="3">
        <v>40904</v>
      </c>
      <c r="B379" s="1">
        <v>632.05107399999997</v>
      </c>
      <c r="C379" s="1">
        <v>644.49110399999995</v>
      </c>
      <c r="D379" s="1">
        <v>632.001082</v>
      </c>
      <c r="E379" s="1">
        <v>640.251081</v>
      </c>
      <c r="F379" s="1">
        <v>3224800</v>
      </c>
      <c r="G379" s="1">
        <v>319.80573500000003</v>
      </c>
      <c r="H379" s="2">
        <f t="shared" si="2"/>
        <v>1.122971985182377E-2</v>
      </c>
      <c r="I379" s="1">
        <f t="shared" si="3"/>
        <v>1.1229719674188428E-2</v>
      </c>
      <c r="J379" s="11">
        <v>-2.1558402472756613E-4</v>
      </c>
    </row>
    <row r="380" spans="1:10" ht="13" x14ac:dyDescent="0.15">
      <c r="A380" s="3">
        <v>40905</v>
      </c>
      <c r="B380" s="1">
        <v>642.75108299999999</v>
      </c>
      <c r="C380" s="1">
        <v>645.001127</v>
      </c>
      <c r="D380" s="1">
        <v>638.10108100000002</v>
      </c>
      <c r="E380" s="1">
        <v>639.70111399999996</v>
      </c>
      <c r="F380" s="1">
        <v>4270200</v>
      </c>
      <c r="G380" s="1">
        <v>319.531026</v>
      </c>
      <c r="H380" s="2">
        <f t="shared" si="2"/>
        <v>-8.589864450381738E-4</v>
      </c>
      <c r="I380" s="1">
        <f t="shared" si="3"/>
        <v>-8.5898709727650702E-4</v>
      </c>
      <c r="J380" s="11">
        <v>-1.1385198081596172E-2</v>
      </c>
    </row>
    <row r="381" spans="1:10" ht="13" x14ac:dyDescent="0.15">
      <c r="A381" s="3">
        <v>40906</v>
      </c>
      <c r="B381" s="1">
        <v>641.49112700000001</v>
      </c>
      <c r="C381" s="1">
        <v>643.00110099999995</v>
      </c>
      <c r="D381" s="1">
        <v>635.20108700000003</v>
      </c>
      <c r="E381" s="1">
        <v>642.40108099999998</v>
      </c>
      <c r="F381" s="1">
        <v>3162500</v>
      </c>
      <c r="G381" s="1">
        <v>320.879661</v>
      </c>
      <c r="H381" s="2">
        <f t="shared" si="2"/>
        <v>4.220669529739189E-3</v>
      </c>
      <c r="I381" s="1">
        <f t="shared" si="3"/>
        <v>4.2206699514681922E-3</v>
      </c>
      <c r="J381" s="11">
        <v>1.1161657635956255E-2</v>
      </c>
    </row>
    <row r="382" spans="1:10" ht="13" x14ac:dyDescent="0.15">
      <c r="A382" s="3">
        <v>40907</v>
      </c>
      <c r="B382" s="1">
        <v>642.02112199999999</v>
      </c>
      <c r="C382" s="1">
        <v>646.76112000000001</v>
      </c>
      <c r="D382" s="1">
        <v>642.02112199999999</v>
      </c>
      <c r="E382" s="1">
        <v>645.90109600000005</v>
      </c>
      <c r="F382" s="1">
        <v>3577800</v>
      </c>
      <c r="G382" s="1">
        <v>322.62792000000002</v>
      </c>
      <c r="H382" s="2">
        <f t="shared" si="2"/>
        <v>5.4483329862268339E-3</v>
      </c>
      <c r="I382" s="1">
        <f t="shared" si="3"/>
        <v>5.4483322331857573E-3</v>
      </c>
      <c r="J382" s="11">
        <v>-5.654776884734594E-3</v>
      </c>
    </row>
    <row r="383" spans="1:10" ht="13" x14ac:dyDescent="0.15">
      <c r="A383" s="3">
        <v>40911</v>
      </c>
      <c r="B383" s="1">
        <v>652.94113000000004</v>
      </c>
      <c r="C383" s="1">
        <v>668.15115200000002</v>
      </c>
      <c r="D383" s="1">
        <v>652.371129</v>
      </c>
      <c r="E383" s="1">
        <v>665.41111799999999</v>
      </c>
      <c r="F383" s="1">
        <v>7380500</v>
      </c>
      <c r="G383" s="1">
        <v>332.37318599999998</v>
      </c>
      <c r="H383" s="2">
        <f t="shared" si="2"/>
        <v>3.020589703411795E-2</v>
      </c>
      <c r="I383" s="1">
        <f t="shared" si="3"/>
        <v>3.0205897865255921E-2</v>
      </c>
      <c r="J383" s="11">
        <v>1.4718185654813302E-2</v>
      </c>
    </row>
    <row r="384" spans="1:10" ht="13" x14ac:dyDescent="0.15">
      <c r="A384" s="3">
        <v>40912</v>
      </c>
      <c r="B384" s="1">
        <v>665.031159</v>
      </c>
      <c r="C384" s="1">
        <v>670.25116100000002</v>
      </c>
      <c r="D384" s="1">
        <v>660.621128</v>
      </c>
      <c r="E384" s="1">
        <v>668.28115400000002</v>
      </c>
      <c r="F384" s="1">
        <v>5749400</v>
      </c>
      <c r="G384" s="1">
        <v>333.80676999999997</v>
      </c>
      <c r="H384" s="2">
        <f t="shared" si="2"/>
        <v>4.3131771056461781E-3</v>
      </c>
      <c r="I384" s="1">
        <f t="shared" si="3"/>
        <v>4.3131758528800104E-3</v>
      </c>
      <c r="J384" s="11">
        <v>1.6971360241967404E-3</v>
      </c>
    </row>
    <row r="385" spans="1:10" ht="13" x14ac:dyDescent="0.15">
      <c r="A385" s="3">
        <v>40913</v>
      </c>
      <c r="B385" s="1">
        <v>662.13116400000001</v>
      </c>
      <c r="C385" s="1">
        <v>663.97116800000003</v>
      </c>
      <c r="D385" s="1">
        <v>656.231131</v>
      </c>
      <c r="E385" s="1">
        <v>659.01110900000003</v>
      </c>
      <c r="F385" s="1">
        <v>6590300</v>
      </c>
      <c r="G385" s="1">
        <v>329.176378</v>
      </c>
      <c r="H385" s="2">
        <f t="shared" si="2"/>
        <v>-1.3871474520138842E-2</v>
      </c>
      <c r="I385" s="1">
        <f t="shared" si="3"/>
        <v>-1.3871474206469727E-2</v>
      </c>
      <c r="J385" s="11">
        <v>-2.1900692821804349E-4</v>
      </c>
    </row>
    <row r="386" spans="1:10" ht="13" x14ac:dyDescent="0.15">
      <c r="A386" s="3">
        <v>40914</v>
      </c>
      <c r="B386" s="1">
        <v>659.15115900000001</v>
      </c>
      <c r="C386" s="1">
        <v>660.00113599999997</v>
      </c>
      <c r="D386" s="1">
        <v>649.79111699999999</v>
      </c>
      <c r="E386" s="1">
        <v>650.02110200000004</v>
      </c>
      <c r="F386" s="1">
        <v>5405900</v>
      </c>
      <c r="G386" s="1">
        <v>324.68586499999998</v>
      </c>
      <c r="H386" s="2">
        <f t="shared" si="2"/>
        <v>-1.3641662298594107E-2</v>
      </c>
      <c r="I386" s="1">
        <f t="shared" si="3"/>
        <v>-1.3641662343098087E-2</v>
      </c>
      <c r="J386" s="11">
        <v>-4.4927212401600228E-3</v>
      </c>
    </row>
    <row r="387" spans="1:10" ht="13" x14ac:dyDescent="0.15">
      <c r="A387" s="3">
        <v>40917</v>
      </c>
      <c r="B387" s="1">
        <v>646.50111600000002</v>
      </c>
      <c r="C387" s="1">
        <v>647.00109199999997</v>
      </c>
      <c r="D387" s="1">
        <v>621.23104899999998</v>
      </c>
      <c r="E387" s="1">
        <v>622.46104700000001</v>
      </c>
      <c r="F387" s="1">
        <v>11688800</v>
      </c>
      <c r="G387" s="1">
        <v>310.91960399999999</v>
      </c>
      <c r="H387" s="2">
        <f t="shared" si="2"/>
        <v>-4.2398708157631526E-2</v>
      </c>
      <c r="I387" s="1">
        <f t="shared" si="3"/>
        <v>-4.2398707439881889E-2</v>
      </c>
      <c r="J387" s="11">
        <v>2.6513529385391267E-3</v>
      </c>
    </row>
    <row r="388" spans="1:10" ht="13" x14ac:dyDescent="0.15">
      <c r="A388" s="3">
        <v>40918</v>
      </c>
      <c r="B388" s="1">
        <v>629.75109899999995</v>
      </c>
      <c r="C388" s="1">
        <v>633.80108099999995</v>
      </c>
      <c r="D388" s="1">
        <v>616.91107599999998</v>
      </c>
      <c r="E388" s="1">
        <v>623.14107799999999</v>
      </c>
      <c r="F388" s="1">
        <v>8824000</v>
      </c>
      <c r="G388" s="1">
        <v>311.25927899999999</v>
      </c>
      <c r="H388" s="2">
        <f t="shared" si="2"/>
        <v>1.0924876396321477E-3</v>
      </c>
      <c r="I388" s="1">
        <f t="shared" si="3"/>
        <v>1.0924849884988267E-3</v>
      </c>
      <c r="J388" s="11">
        <v>5.6306820858753708E-3</v>
      </c>
    </row>
    <row r="389" spans="1:10" ht="13" x14ac:dyDescent="0.15">
      <c r="A389" s="3">
        <v>40919</v>
      </c>
      <c r="B389" s="1">
        <v>623.50106500000004</v>
      </c>
      <c r="C389" s="1">
        <v>629.39105099999995</v>
      </c>
      <c r="D389" s="1">
        <v>621.12108000000001</v>
      </c>
      <c r="E389" s="1">
        <v>625.96106099999997</v>
      </c>
      <c r="F389" s="1">
        <v>4817800</v>
      </c>
      <c r="G389" s="1">
        <v>312.66786300000001</v>
      </c>
      <c r="H389" s="2">
        <f t="shared" si="2"/>
        <v>4.5254326821958912E-3</v>
      </c>
      <c r="I389" s="1">
        <f t="shared" si="3"/>
        <v>4.5254361718161627E-3</v>
      </c>
      <c r="J389" s="11">
        <v>-1.0446990269240473E-3</v>
      </c>
    </row>
    <row r="390" spans="1:10" ht="13" x14ac:dyDescent="0.15">
      <c r="A390" s="3">
        <v>40920</v>
      </c>
      <c r="B390" s="1">
        <v>631.22106900000006</v>
      </c>
      <c r="C390" s="1">
        <v>632.89106500000003</v>
      </c>
      <c r="D390" s="1">
        <v>626.50110400000005</v>
      </c>
      <c r="E390" s="1">
        <v>629.64106900000002</v>
      </c>
      <c r="F390" s="1">
        <v>3764400</v>
      </c>
      <c r="G390" s="1">
        <v>314.50602900000001</v>
      </c>
      <c r="H390" s="2">
        <f t="shared" si="2"/>
        <v>5.8789727177615027E-3</v>
      </c>
      <c r="I390" s="1">
        <f t="shared" si="3"/>
        <v>5.8789732413273349E-3</v>
      </c>
      <c r="J390" s="11">
        <v>1.7325528158665404E-3</v>
      </c>
    </row>
    <row r="391" spans="1:10" ht="13" x14ac:dyDescent="0.15">
      <c r="A391" s="3">
        <v>40921</v>
      </c>
      <c r="B391" s="1">
        <v>626.26107100000002</v>
      </c>
      <c r="C391" s="1">
        <v>626.95108800000003</v>
      </c>
      <c r="D391" s="1">
        <v>621.06104100000005</v>
      </c>
      <c r="E391" s="1">
        <v>624.99106800000004</v>
      </c>
      <c r="F391" s="1">
        <v>4631800</v>
      </c>
      <c r="G391" s="1">
        <v>312.18335000000002</v>
      </c>
      <c r="H391" s="2">
        <f t="shared" si="2"/>
        <v>-7.385161529226701E-3</v>
      </c>
      <c r="I391" s="1">
        <f t="shared" si="3"/>
        <v>-7.3851652618080448E-3</v>
      </c>
      <c r="J391" s="11">
        <v>-3.9258987512787689E-3</v>
      </c>
    </row>
    <row r="392" spans="1:10" ht="13" x14ac:dyDescent="0.15">
      <c r="A392" s="3">
        <v>40925</v>
      </c>
      <c r="B392" s="1">
        <v>631.98110999999994</v>
      </c>
      <c r="C392" s="1">
        <v>631.98110999999994</v>
      </c>
      <c r="D392" s="1">
        <v>625.68108400000006</v>
      </c>
      <c r="E392" s="1">
        <v>628.58107900000005</v>
      </c>
      <c r="F392" s="1">
        <v>3832800</v>
      </c>
      <c r="G392" s="1">
        <v>313.976563</v>
      </c>
      <c r="H392" s="2">
        <f t="shared" si="2"/>
        <v>5.7440996900774968E-3</v>
      </c>
      <c r="I392" s="1">
        <f t="shared" si="3"/>
        <v>5.7441019836579369E-3</v>
      </c>
      <c r="J392" s="11">
        <v>4.8309815020473063E-3</v>
      </c>
    </row>
    <row r="393" spans="1:10" ht="13" x14ac:dyDescent="0.15">
      <c r="A393" s="3">
        <v>40926</v>
      </c>
      <c r="B393" s="1">
        <v>626.63104499999997</v>
      </c>
      <c r="C393" s="1">
        <v>634.00110800000004</v>
      </c>
      <c r="D393" s="1">
        <v>622.12109299999997</v>
      </c>
      <c r="E393" s="1">
        <v>632.91109800000004</v>
      </c>
      <c r="F393" s="1">
        <v>5544000</v>
      </c>
      <c r="G393" s="1">
        <v>316.13941</v>
      </c>
      <c r="H393" s="2">
        <f t="shared" si="2"/>
        <v>6.888560831147755E-3</v>
      </c>
      <c r="I393" s="1">
        <f t="shared" si="3"/>
        <v>6.8885619338409001E-3</v>
      </c>
      <c r="J393" s="11">
        <v>7.7615241377373854E-3</v>
      </c>
    </row>
    <row r="394" spans="1:10" ht="13" x14ac:dyDescent="0.15">
      <c r="A394" s="3">
        <v>40927</v>
      </c>
      <c r="B394" s="1">
        <v>640.99108999999999</v>
      </c>
      <c r="C394" s="1">
        <v>640.99108999999999</v>
      </c>
      <c r="D394" s="1">
        <v>631.46110099999999</v>
      </c>
      <c r="E394" s="1">
        <v>639.57111199999997</v>
      </c>
      <c r="F394" s="1">
        <v>12657800</v>
      </c>
      <c r="G394" s="1">
        <v>319.46609000000001</v>
      </c>
      <c r="H394" s="2">
        <f t="shared" si="2"/>
        <v>1.0522827014798107E-2</v>
      </c>
      <c r="I394" s="1">
        <f t="shared" si="3"/>
        <v>1.0522825989964396E-2</v>
      </c>
      <c r="J394" s="11">
        <v>3.5798114535822803E-3</v>
      </c>
    </row>
    <row r="395" spans="1:10" ht="13" x14ac:dyDescent="0.15">
      <c r="A395" s="3">
        <v>40928</v>
      </c>
      <c r="B395" s="1">
        <v>590.53102799999999</v>
      </c>
      <c r="C395" s="1">
        <v>591.00098400000002</v>
      </c>
      <c r="D395" s="1">
        <v>581.70098099999996</v>
      </c>
      <c r="E395" s="1">
        <v>585.990995</v>
      </c>
      <c r="F395" s="1">
        <v>21231800</v>
      </c>
      <c r="G395" s="1">
        <v>292.70279499999998</v>
      </c>
      <c r="H395" s="2">
        <f t="shared" si="2"/>
        <v>-8.3775073630905292E-2</v>
      </c>
      <c r="I395" s="1">
        <f t="shared" si="3"/>
        <v>-8.3775072966273276E-2</v>
      </c>
      <c r="J395" s="11">
        <v>7.6441816611904183E-3</v>
      </c>
    </row>
    <row r="396" spans="1:10" ht="13" x14ac:dyDescent="0.15">
      <c r="A396" s="3">
        <v>40931</v>
      </c>
      <c r="B396" s="1">
        <v>586.00098100000002</v>
      </c>
      <c r="C396" s="1">
        <v>588.66100400000005</v>
      </c>
      <c r="D396" s="1">
        <v>583.161025</v>
      </c>
      <c r="E396" s="1">
        <v>585.52097700000002</v>
      </c>
      <c r="F396" s="1">
        <v>6851300</v>
      </c>
      <c r="G396" s="1">
        <v>292.46802100000002</v>
      </c>
      <c r="H396" s="2">
        <f t="shared" si="2"/>
        <v>-8.0209082393831296E-4</v>
      </c>
      <c r="I396" s="1">
        <f t="shared" si="3"/>
        <v>-8.0209005178771516E-4</v>
      </c>
      <c r="J396" s="11">
        <v>-9.1664462105032964E-4</v>
      </c>
    </row>
    <row r="397" spans="1:10" ht="13" x14ac:dyDescent="0.15">
      <c r="A397" s="3">
        <v>40932</v>
      </c>
      <c r="B397" s="1">
        <v>586.32102399999997</v>
      </c>
      <c r="C397" s="1">
        <v>587.68102499999998</v>
      </c>
      <c r="D397" s="1">
        <v>578.00100099999997</v>
      </c>
      <c r="E397" s="1">
        <v>580.931014</v>
      </c>
      <c r="F397" s="1">
        <v>6134400</v>
      </c>
      <c r="G397" s="1">
        <v>290.17533200000003</v>
      </c>
      <c r="H397" s="2">
        <f t="shared" si="2"/>
        <v>-7.839109409055401E-3</v>
      </c>
      <c r="I397" s="1">
        <f t="shared" si="3"/>
        <v>-7.8391100406837149E-3</v>
      </c>
      <c r="J397" s="11">
        <v>-2.6021541884558405E-3</v>
      </c>
    </row>
    <row r="398" spans="1:10" ht="13" x14ac:dyDescent="0.15">
      <c r="A398" s="3">
        <v>40933</v>
      </c>
      <c r="B398" s="1">
        <v>577.51101100000005</v>
      </c>
      <c r="C398" s="1">
        <v>578.71099000000004</v>
      </c>
      <c r="D398" s="1">
        <v>566.38099</v>
      </c>
      <c r="E398" s="1">
        <v>569.49099699999999</v>
      </c>
      <c r="F398" s="1">
        <v>10012700</v>
      </c>
      <c r="G398" s="1">
        <v>284.46103799999997</v>
      </c>
      <c r="H398" s="2">
        <f t="shared" si="2"/>
        <v>-1.9692556817081919E-2</v>
      </c>
      <c r="I398" s="1">
        <f t="shared" si="3"/>
        <v>-1.9692556085367213E-2</v>
      </c>
      <c r="J398" s="11">
        <v>6.5557943316962939E-3</v>
      </c>
    </row>
    <row r="399" spans="1:10" ht="13" x14ac:dyDescent="0.15">
      <c r="A399" s="3">
        <v>40934</v>
      </c>
      <c r="B399" s="1">
        <v>571.980951</v>
      </c>
      <c r="C399" s="1">
        <v>574.48101399999996</v>
      </c>
      <c r="D399" s="1">
        <v>564.550972</v>
      </c>
      <c r="E399" s="1">
        <v>568.10097699999994</v>
      </c>
      <c r="F399" s="1">
        <v>6476500</v>
      </c>
      <c r="G399" s="1">
        <v>283.76672200000002</v>
      </c>
      <c r="H399" s="2">
        <f t="shared" si="2"/>
        <v>-2.4408111933682591E-3</v>
      </c>
      <c r="I399" s="1">
        <f t="shared" si="3"/>
        <v>-2.4408122985192723E-3</v>
      </c>
      <c r="J399" s="11">
        <v>-1.898269102648267E-3</v>
      </c>
    </row>
    <row r="400" spans="1:10" ht="13" x14ac:dyDescent="0.15">
      <c r="A400" s="3">
        <v>40935</v>
      </c>
      <c r="B400" s="1">
        <v>570.78097300000002</v>
      </c>
      <c r="C400" s="1">
        <v>580.32100800000001</v>
      </c>
      <c r="D400" s="1">
        <v>569.33097499999997</v>
      </c>
      <c r="E400" s="1">
        <v>579.98099300000001</v>
      </c>
      <c r="F400" s="1">
        <v>7262000</v>
      </c>
      <c r="G400" s="1">
        <v>289.70079600000003</v>
      </c>
      <c r="H400" s="2">
        <f t="shared" si="2"/>
        <v>2.0911803501439973E-2</v>
      </c>
      <c r="I400" s="1">
        <f t="shared" si="3"/>
        <v>2.0911803745613303E-2</v>
      </c>
      <c r="J400" s="11">
        <v>-5.8242697823896452E-3</v>
      </c>
    </row>
    <row r="401" spans="1:10" ht="13" x14ac:dyDescent="0.15">
      <c r="A401" s="3">
        <v>40938</v>
      </c>
      <c r="B401" s="1">
        <v>578.05099199999995</v>
      </c>
      <c r="C401" s="1">
        <v>580.00096499999995</v>
      </c>
      <c r="D401" s="1">
        <v>573.40098999999998</v>
      </c>
      <c r="E401" s="1">
        <v>577.69100500000002</v>
      </c>
      <c r="F401" s="1">
        <v>4678400</v>
      </c>
      <c r="G401" s="1">
        <v>288.55694499999998</v>
      </c>
      <c r="H401" s="2">
        <f t="shared" si="2"/>
        <v>-3.9483845636989591E-3</v>
      </c>
      <c r="I401" s="1">
        <f t="shared" si="3"/>
        <v>-3.9483874942478252E-3</v>
      </c>
      <c r="J401" s="11">
        <v>-5.3238429103640787E-4</v>
      </c>
    </row>
    <row r="402" spans="1:10" ht="13" x14ac:dyDescent="0.15">
      <c r="A402" s="3">
        <v>40939</v>
      </c>
      <c r="B402" s="1">
        <v>583.00100399999997</v>
      </c>
      <c r="C402" s="1">
        <v>584.00101600000005</v>
      </c>
      <c r="D402" s="1">
        <v>575.15099799999996</v>
      </c>
      <c r="E402" s="1">
        <v>580.110995</v>
      </c>
      <c r="F402" s="1">
        <v>4300700</v>
      </c>
      <c r="G402" s="1">
        <v>289.76573200000001</v>
      </c>
      <c r="H402" s="2">
        <f t="shared" si="2"/>
        <v>4.1890733611128052E-3</v>
      </c>
      <c r="I402" s="1">
        <f t="shared" si="3"/>
        <v>4.1890760938019687E-3</v>
      </c>
      <c r="J402" s="11">
        <v>-1.6445417192752425E-3</v>
      </c>
    </row>
    <row r="403" spans="1:10" ht="13" x14ac:dyDescent="0.15">
      <c r="A403" s="3">
        <v>40940</v>
      </c>
      <c r="B403" s="1">
        <v>584.94099100000005</v>
      </c>
      <c r="C403" s="1">
        <v>585.50100499999996</v>
      </c>
      <c r="D403" s="1">
        <v>579.14100199999996</v>
      </c>
      <c r="E403" s="1">
        <v>580.83096999999998</v>
      </c>
      <c r="F403" s="1">
        <v>4658700</v>
      </c>
      <c r="G403" s="1">
        <v>290.12536</v>
      </c>
      <c r="H403" s="2">
        <f t="shared" si="2"/>
        <v>1.2410986969829398E-3</v>
      </c>
      <c r="I403" s="1">
        <f t="shared" si="3"/>
        <v>1.2410991372851035E-3</v>
      </c>
      <c r="J403" s="11">
        <v>6.6136621682426882E-3</v>
      </c>
    </row>
    <row r="404" spans="1:10" ht="13" x14ac:dyDescent="0.15">
      <c r="A404" s="3">
        <v>40941</v>
      </c>
      <c r="B404" s="1">
        <v>584.87102700000003</v>
      </c>
      <c r="C404" s="1">
        <v>586.41102100000001</v>
      </c>
      <c r="D404" s="1">
        <v>582.08100200000001</v>
      </c>
      <c r="E404" s="1">
        <v>585.110998</v>
      </c>
      <c r="F404" s="1">
        <v>4847400</v>
      </c>
      <c r="G404" s="1">
        <v>292.26323600000001</v>
      </c>
      <c r="H404" s="2">
        <f t="shared" si="2"/>
        <v>7.3688012882646668E-3</v>
      </c>
      <c r="I404" s="1">
        <f t="shared" si="3"/>
        <v>7.3688008521557912E-3</v>
      </c>
      <c r="J404" s="11">
        <v>-8.6893679803641565E-4</v>
      </c>
    </row>
    <row r="405" spans="1:10" ht="13" x14ac:dyDescent="0.15">
      <c r="A405" s="3">
        <v>40942</v>
      </c>
      <c r="B405" s="1">
        <v>590.66102999999998</v>
      </c>
      <c r="C405" s="1">
        <v>597.07102499999996</v>
      </c>
      <c r="D405" s="1">
        <v>588.05099800000005</v>
      </c>
      <c r="E405" s="1">
        <v>596.33101599999998</v>
      </c>
      <c r="F405" s="1">
        <v>6360700</v>
      </c>
      <c r="G405" s="1">
        <v>297.86764099999999</v>
      </c>
      <c r="H405" s="2">
        <f t="shared" si="2"/>
        <v>1.9175879514060992E-2</v>
      </c>
      <c r="I405" s="1">
        <f t="shared" si="3"/>
        <v>1.9175880882944803E-2</v>
      </c>
      <c r="J405" s="11">
        <v>1.2342797912476127E-2</v>
      </c>
    </row>
    <row r="406" spans="1:10" ht="13" x14ac:dyDescent="0.15">
      <c r="A406" s="3">
        <v>40945</v>
      </c>
      <c r="B406" s="1">
        <v>595.01102100000003</v>
      </c>
      <c r="C406" s="1">
        <v>610.83105</v>
      </c>
      <c r="D406" s="1">
        <v>594.01100899999994</v>
      </c>
      <c r="E406" s="1">
        <v>609.09102900000005</v>
      </c>
      <c r="F406" s="1">
        <v>7386700</v>
      </c>
      <c r="G406" s="1">
        <v>304.24127299999998</v>
      </c>
      <c r="H406" s="2">
        <f t="shared" si="2"/>
        <v>2.139753368119305E-2</v>
      </c>
      <c r="I406" s="1">
        <f t="shared" si="3"/>
        <v>2.1397530724057357E-2</v>
      </c>
      <c r="J406" s="11">
        <v>-1.329519793622545E-3</v>
      </c>
    </row>
    <row r="407" spans="1:10" ht="13" x14ac:dyDescent="0.15">
      <c r="A407" s="3">
        <v>40946</v>
      </c>
      <c r="B407" s="1">
        <v>607.15104199999996</v>
      </c>
      <c r="C407" s="1">
        <v>609.39103899999998</v>
      </c>
      <c r="D407" s="1">
        <v>603.76105700000005</v>
      </c>
      <c r="E407" s="1">
        <v>606.77102100000002</v>
      </c>
      <c r="F407" s="1">
        <v>4199700</v>
      </c>
      <c r="G407" s="1">
        <v>303.08242799999999</v>
      </c>
      <c r="H407" s="2">
        <f t="shared" si="2"/>
        <v>-3.8089676083540372E-3</v>
      </c>
      <c r="I407" s="1">
        <f t="shared" si="3"/>
        <v>-3.8089671022379181E-3</v>
      </c>
      <c r="J407" s="11">
        <v>2.5745415039741819E-3</v>
      </c>
    </row>
    <row r="408" spans="1:10" ht="13" x14ac:dyDescent="0.15">
      <c r="A408" s="3">
        <v>40947</v>
      </c>
      <c r="B408" s="1">
        <v>608.64104399999997</v>
      </c>
      <c r="C408" s="1">
        <v>611.35105899999996</v>
      </c>
      <c r="D408" s="1">
        <v>604.74103700000001</v>
      </c>
      <c r="E408" s="1">
        <v>609.85107000000005</v>
      </c>
      <c r="F408" s="1">
        <v>3686400</v>
      </c>
      <c r="G408" s="1">
        <v>304.62091400000003</v>
      </c>
      <c r="H408" s="2">
        <f t="shared" si="2"/>
        <v>5.0761306875267377E-3</v>
      </c>
      <c r="I408" s="1">
        <f t="shared" si="3"/>
        <v>5.0761306425855688E-3</v>
      </c>
      <c r="J408" s="11">
        <v>4.4649096230077245E-4</v>
      </c>
    </row>
    <row r="409" spans="1:10" ht="13" x14ac:dyDescent="0.15">
      <c r="A409" s="3">
        <v>40948</v>
      </c>
      <c r="B409" s="1">
        <v>612.02104199999997</v>
      </c>
      <c r="C409" s="1">
        <v>614.50107200000002</v>
      </c>
      <c r="D409" s="1">
        <v>609.00103200000001</v>
      </c>
      <c r="E409" s="1">
        <v>611.46102800000006</v>
      </c>
      <c r="F409" s="1">
        <v>4546300</v>
      </c>
      <c r="G409" s="1">
        <v>305.42508900000001</v>
      </c>
      <c r="H409" s="2">
        <f t="shared" si="2"/>
        <v>2.6399199397977705E-3</v>
      </c>
      <c r="I409" s="1">
        <f t="shared" si="3"/>
        <v>2.6399205144528796E-3</v>
      </c>
      <c r="J409" s="11">
        <v>5.0526118922757286E-4</v>
      </c>
    </row>
    <row r="410" spans="1:10" ht="13" x14ac:dyDescent="0.15">
      <c r="A410" s="3">
        <v>40949</v>
      </c>
      <c r="B410" s="1">
        <v>607.88106400000004</v>
      </c>
      <c r="C410" s="1">
        <v>608.13102100000003</v>
      </c>
      <c r="D410" s="1">
        <v>604.00102900000002</v>
      </c>
      <c r="E410" s="1">
        <v>605.91105800000003</v>
      </c>
      <c r="F410" s="1">
        <v>4667700</v>
      </c>
      <c r="G410" s="1">
        <v>302.65287599999999</v>
      </c>
      <c r="H410" s="2">
        <f t="shared" si="2"/>
        <v>-9.0765719250385807E-3</v>
      </c>
      <c r="I410" s="1">
        <f t="shared" si="3"/>
        <v>-9.0765726190883481E-3</v>
      </c>
      <c r="J410" s="11">
        <v>-6.9221339096420973E-3</v>
      </c>
    </row>
    <row r="411" spans="1:10" ht="13" x14ac:dyDescent="0.15">
      <c r="A411" s="3">
        <v>40952</v>
      </c>
      <c r="B411" s="1">
        <v>610.50102000000004</v>
      </c>
      <c r="C411" s="1">
        <v>613.84107400000005</v>
      </c>
      <c r="D411" s="1">
        <v>610.02101700000003</v>
      </c>
      <c r="E411" s="1">
        <v>612.20103600000004</v>
      </c>
      <c r="F411" s="1">
        <v>3646100</v>
      </c>
      <c r="G411" s="1">
        <v>305.79472299999998</v>
      </c>
      <c r="H411" s="2">
        <f t="shared" si="2"/>
        <v>1.0381025262621992E-2</v>
      </c>
      <c r="I411" s="1">
        <f t="shared" si="3"/>
        <v>1.0381024761846255E-2</v>
      </c>
      <c r="J411" s="11">
        <v>5.6877008948968194E-3</v>
      </c>
    </row>
    <row r="412" spans="1:10" ht="13" x14ac:dyDescent="0.15">
      <c r="A412" s="3">
        <v>40953</v>
      </c>
      <c r="B412" s="1">
        <v>611.54103899999996</v>
      </c>
      <c r="C412" s="1">
        <v>612.00107000000003</v>
      </c>
      <c r="D412" s="1">
        <v>604.76100899999994</v>
      </c>
      <c r="E412" s="1">
        <v>609.76107300000001</v>
      </c>
      <c r="F412" s="1">
        <v>3620900</v>
      </c>
      <c r="G412" s="1">
        <v>304.57596100000001</v>
      </c>
      <c r="H412" s="2">
        <f t="shared" si="2"/>
        <v>-3.9855584301886644E-3</v>
      </c>
      <c r="I412" s="1">
        <f t="shared" si="3"/>
        <v>-3.9855560228224405E-3</v>
      </c>
      <c r="J412" s="11">
        <v>3.2936280971823266E-4</v>
      </c>
    </row>
    <row r="413" spans="1:10" ht="13" x14ac:dyDescent="0.15">
      <c r="A413" s="3">
        <v>40954</v>
      </c>
      <c r="B413" s="1">
        <v>612.93105800000001</v>
      </c>
      <c r="C413" s="1">
        <v>612.93105800000001</v>
      </c>
      <c r="D413" s="1">
        <v>602.56101699999999</v>
      </c>
      <c r="E413" s="1">
        <v>605.56105600000001</v>
      </c>
      <c r="F413" s="1">
        <v>4869900</v>
      </c>
      <c r="G413" s="1">
        <v>302.47805</v>
      </c>
      <c r="H413" s="2">
        <f t="shared" si="2"/>
        <v>-6.8879716760797596E-3</v>
      </c>
      <c r="I413" s="1">
        <f t="shared" si="3"/>
        <v>-6.8879730137337081E-3</v>
      </c>
      <c r="J413" s="11">
        <v>-7.5576915519326542E-3</v>
      </c>
    </row>
    <row r="414" spans="1:10" ht="13" x14ac:dyDescent="0.15">
      <c r="A414" s="3">
        <v>40955</v>
      </c>
      <c r="B414" s="1">
        <v>602.82102199999997</v>
      </c>
      <c r="C414" s="1">
        <v>608.81105200000002</v>
      </c>
      <c r="D414" s="1">
        <v>597.73102200000005</v>
      </c>
      <c r="E414" s="1">
        <v>606.52106400000002</v>
      </c>
      <c r="F414" s="1">
        <v>5080700</v>
      </c>
      <c r="G414" s="1">
        <v>302.95757400000002</v>
      </c>
      <c r="H414" s="2">
        <f t="shared" si="2"/>
        <v>1.5853199119859123E-3</v>
      </c>
      <c r="I414" s="1">
        <f t="shared" si="3"/>
        <v>1.5853183396283674E-3</v>
      </c>
      <c r="J414" s="11">
        <v>9.6338596171042443E-3</v>
      </c>
    </row>
    <row r="415" spans="1:10" ht="13" x14ac:dyDescent="0.15">
      <c r="A415" s="3">
        <v>40956</v>
      </c>
      <c r="B415" s="1">
        <v>604.97102199999995</v>
      </c>
      <c r="C415" s="1">
        <v>607.63104499999997</v>
      </c>
      <c r="D415" s="1">
        <v>602.40105700000004</v>
      </c>
      <c r="E415" s="1">
        <v>604.64105400000005</v>
      </c>
      <c r="F415" s="1">
        <v>4916400</v>
      </c>
      <c r="G415" s="1">
        <v>302.01850899999999</v>
      </c>
      <c r="H415" s="2">
        <f t="shared" si="2"/>
        <v>-3.0996615148059722E-3</v>
      </c>
      <c r="I415" s="1">
        <f t="shared" si="3"/>
        <v>-3.0996584360027512E-3</v>
      </c>
      <c r="J415" s="11">
        <v>3.5484931677516266E-3</v>
      </c>
    </row>
    <row r="416" spans="1:10" ht="13" x14ac:dyDescent="0.15">
      <c r="A416" s="3">
        <v>40960</v>
      </c>
      <c r="B416" s="1">
        <v>603.87102600000003</v>
      </c>
      <c r="C416" s="1">
        <v>617.88107000000002</v>
      </c>
      <c r="D416" s="1">
        <v>602.88106100000005</v>
      </c>
      <c r="E416" s="1">
        <v>614.001035</v>
      </c>
      <c r="F416" s="1">
        <v>4980100</v>
      </c>
      <c r="G416" s="1">
        <v>306.69382400000001</v>
      </c>
      <c r="H416" s="2">
        <f t="shared" si="2"/>
        <v>1.5480227381318283E-2</v>
      </c>
      <c r="I416" s="1">
        <f t="shared" si="3"/>
        <v>1.5480226743321919E-2</v>
      </c>
      <c r="J416" s="11">
        <v>1.2216578122716318E-3</v>
      </c>
    </row>
    <row r="417" spans="1:10" ht="13" x14ac:dyDescent="0.15">
      <c r="A417" s="3">
        <v>40961</v>
      </c>
      <c r="B417" s="1">
        <v>611.96106499999996</v>
      </c>
      <c r="C417" s="1">
        <v>616.78107399999999</v>
      </c>
      <c r="D417" s="1">
        <v>606.71104300000002</v>
      </c>
      <c r="E417" s="1">
        <v>607.94104100000004</v>
      </c>
      <c r="F417" s="1">
        <v>3948700</v>
      </c>
      <c r="G417" s="1">
        <v>303.666854</v>
      </c>
      <c r="H417" s="2">
        <f t="shared" si="2"/>
        <v>-9.869680431401814E-3</v>
      </c>
      <c r="I417" s="1">
        <f t="shared" si="3"/>
        <v>-9.8696803232659995E-3</v>
      </c>
      <c r="J417" s="11">
        <v>-2.084000859489924E-3</v>
      </c>
    </row>
    <row r="418" spans="1:10" ht="13" x14ac:dyDescent="0.15">
      <c r="A418" s="3">
        <v>40962</v>
      </c>
      <c r="B418" s="1">
        <v>607.00106700000003</v>
      </c>
      <c r="C418" s="1">
        <v>607.94104100000004</v>
      </c>
      <c r="D418" s="1">
        <v>600.35104000000001</v>
      </c>
      <c r="E418" s="1">
        <v>606.11102300000005</v>
      </c>
      <c r="F418" s="1">
        <v>4125300</v>
      </c>
      <c r="G418" s="1">
        <v>302.75275900000003</v>
      </c>
      <c r="H418" s="2">
        <f t="shared" si="2"/>
        <v>-3.0101899305725525E-3</v>
      </c>
      <c r="I418" s="1">
        <f t="shared" si="3"/>
        <v>-3.0101902395971566E-3</v>
      </c>
      <c r="J418" s="11">
        <v>3.5568192313851286E-3</v>
      </c>
    </row>
    <row r="419" spans="1:10" ht="13" x14ac:dyDescent="0.15">
      <c r="A419" s="3">
        <v>40963</v>
      </c>
      <c r="B419" s="1">
        <v>607.35106900000005</v>
      </c>
      <c r="C419" s="1">
        <v>611.65106900000001</v>
      </c>
      <c r="D419" s="1">
        <v>605.51106500000003</v>
      </c>
      <c r="E419" s="1">
        <v>609.90106200000002</v>
      </c>
      <c r="F419" s="1">
        <v>3885600</v>
      </c>
      <c r="G419" s="1">
        <v>304.64588500000002</v>
      </c>
      <c r="H419" s="2">
        <f t="shared" si="2"/>
        <v>6.2530441720740305E-3</v>
      </c>
      <c r="I419" s="1">
        <f t="shared" si="3"/>
        <v>6.2530429326326797E-3</v>
      </c>
      <c r="J419" s="11">
        <v>-1.3402167802018574E-4</v>
      </c>
    </row>
    <row r="420" spans="1:10" ht="13" x14ac:dyDescent="0.15">
      <c r="A420" s="3">
        <v>40966</v>
      </c>
      <c r="B420" s="1">
        <v>606.59102700000005</v>
      </c>
      <c r="C420" s="1">
        <v>612.36105799999996</v>
      </c>
      <c r="D420" s="1">
        <v>605.06101899999999</v>
      </c>
      <c r="E420" s="1">
        <v>609.31102799999996</v>
      </c>
      <c r="F420" s="1">
        <v>3641300</v>
      </c>
      <c r="G420" s="1">
        <v>304.35116299999999</v>
      </c>
      <c r="H420" s="2">
        <f t="shared" si="2"/>
        <v>-9.6742576257402818E-4</v>
      </c>
      <c r="I420" s="1">
        <f t="shared" si="3"/>
        <v>-9.6742485131560421E-4</v>
      </c>
      <c r="J420" s="11">
        <v>-1.1094781831626694E-4</v>
      </c>
    </row>
    <row r="421" spans="1:10" ht="13" x14ac:dyDescent="0.15">
      <c r="A421" s="3">
        <v>40967</v>
      </c>
      <c r="B421" s="1">
        <v>610.00104499999998</v>
      </c>
      <c r="C421" s="1">
        <v>619.77106500000002</v>
      </c>
      <c r="D421" s="1">
        <v>607.68103699999995</v>
      </c>
      <c r="E421" s="1">
        <v>618.391032</v>
      </c>
      <c r="F421" s="1">
        <v>5716400</v>
      </c>
      <c r="G421" s="1">
        <v>308.88662900000003</v>
      </c>
      <c r="H421" s="2">
        <f t="shared" si="2"/>
        <v>1.4902083800787586E-2</v>
      </c>
      <c r="I421" s="1">
        <f t="shared" si="3"/>
        <v>1.4902082040015212E-2</v>
      </c>
      <c r="J421" s="11">
        <v>1.8187676486260515E-3</v>
      </c>
    </row>
    <row r="422" spans="1:10" ht="13" x14ac:dyDescent="0.15">
      <c r="A422" s="3">
        <v>40968</v>
      </c>
      <c r="B422" s="1">
        <v>618.601045</v>
      </c>
      <c r="C422" s="1">
        <v>625.60107400000004</v>
      </c>
      <c r="D422" s="1">
        <v>615.50108499999999</v>
      </c>
      <c r="E422" s="1">
        <v>618.25104299999998</v>
      </c>
      <c r="F422" s="1">
        <v>6297200</v>
      </c>
      <c r="G422" s="1">
        <v>308.81670500000001</v>
      </c>
      <c r="H422" s="2">
        <f t="shared" si="2"/>
        <v>-2.263761806947002E-4</v>
      </c>
      <c r="I422" s="1">
        <f t="shared" si="3"/>
        <v>-2.2637431806740499E-4</v>
      </c>
      <c r="J422" s="11">
        <v>-4.0791480209719459E-3</v>
      </c>
    </row>
    <row r="423" spans="1:10" ht="13" x14ac:dyDescent="0.15">
      <c r="A423" s="3">
        <v>40969</v>
      </c>
      <c r="B423" s="1">
        <v>622.26108099999999</v>
      </c>
      <c r="C423" s="1">
        <v>625.70105699999999</v>
      </c>
      <c r="D423" s="1">
        <v>618.15106100000003</v>
      </c>
      <c r="E423" s="1">
        <v>622.40106900000001</v>
      </c>
      <c r="F423" s="1">
        <v>4492000</v>
      </c>
      <c r="G423" s="1">
        <v>310.88964499999997</v>
      </c>
      <c r="H423" s="2">
        <f t="shared" si="2"/>
        <v>6.7125256754318576E-3</v>
      </c>
      <c r="I423" s="1">
        <f t="shared" si="3"/>
        <v>6.7125254768842894E-3</v>
      </c>
      <c r="J423" s="11">
        <v>2.1795357286013128E-3</v>
      </c>
    </row>
    <row r="424" spans="1:10" ht="13" x14ac:dyDescent="0.15">
      <c r="A424" s="3">
        <v>40970</v>
      </c>
      <c r="B424" s="1">
        <v>622.00107600000001</v>
      </c>
      <c r="C424" s="1">
        <v>624.00104099999999</v>
      </c>
      <c r="D424" s="1">
        <v>620.32109400000002</v>
      </c>
      <c r="E424" s="1">
        <v>621.251082</v>
      </c>
      <c r="F424" s="1">
        <v>3158300</v>
      </c>
      <c r="G424" s="1">
        <v>310.315226</v>
      </c>
      <c r="H424" s="2">
        <f t="shared" si="2"/>
        <v>-1.8476623149887457E-3</v>
      </c>
      <c r="I424" s="1">
        <f t="shared" si="3"/>
        <v>-1.8476620538454332E-3</v>
      </c>
      <c r="J424" s="11">
        <v>-2.102801969102808E-4</v>
      </c>
    </row>
    <row r="425" spans="1:10" ht="13" x14ac:dyDescent="0.15">
      <c r="A425" s="3">
        <v>40973</v>
      </c>
      <c r="B425" s="1">
        <v>620.43106299999999</v>
      </c>
      <c r="C425" s="1">
        <v>622.49106600000005</v>
      </c>
      <c r="D425" s="1">
        <v>611.381078</v>
      </c>
      <c r="E425" s="1">
        <v>614.25105299999996</v>
      </c>
      <c r="F425" s="1">
        <v>3198400</v>
      </c>
      <c r="G425" s="1">
        <v>306.81870800000002</v>
      </c>
      <c r="H425" s="2">
        <f t="shared" si="2"/>
        <v>-1.1267632689612025E-2</v>
      </c>
      <c r="I425" s="1">
        <f t="shared" si="3"/>
        <v>-1.1267632739361556E-2</v>
      </c>
      <c r="J425" s="11">
        <v>-1.1374039706512455E-3</v>
      </c>
    </row>
    <row r="426" spans="1:10" ht="13" x14ac:dyDescent="0.15">
      <c r="A426" s="3">
        <v>40974</v>
      </c>
      <c r="B426" s="1">
        <v>608.05107199999998</v>
      </c>
      <c r="C426" s="1">
        <v>608.81105200000002</v>
      </c>
      <c r="D426" s="1">
        <v>593.84100100000001</v>
      </c>
      <c r="E426" s="1">
        <v>604.96103600000004</v>
      </c>
      <c r="F426" s="1">
        <v>6372500</v>
      </c>
      <c r="G426" s="1">
        <v>302.17833999999999</v>
      </c>
      <c r="H426" s="2">
        <f t="shared" si="2"/>
        <v>-1.512413687307089E-2</v>
      </c>
      <c r="I426" s="1">
        <f t="shared" si="3"/>
        <v>-1.5124136433036617E-2</v>
      </c>
      <c r="J426" s="11">
        <v>-1.5711036939964763E-2</v>
      </c>
    </row>
    <row r="427" spans="1:10" ht="13" x14ac:dyDescent="0.15">
      <c r="A427" s="3">
        <v>40975</v>
      </c>
      <c r="B427" s="1">
        <v>609.05102299999999</v>
      </c>
      <c r="C427" s="1">
        <v>611.19103700000005</v>
      </c>
      <c r="D427" s="1">
        <v>605.86106600000005</v>
      </c>
      <c r="E427" s="1">
        <v>606.80103999999994</v>
      </c>
      <c r="F427" s="1">
        <v>2538400</v>
      </c>
      <c r="G427" s="1">
        <v>303.09742299999999</v>
      </c>
      <c r="H427" s="2">
        <f t="shared" si="2"/>
        <v>3.041524809872066E-3</v>
      </c>
      <c r="I427" s="1">
        <f t="shared" si="3"/>
        <v>3.0415250808512634E-3</v>
      </c>
      <c r="J427" s="11">
        <v>6.127342935096404E-3</v>
      </c>
    </row>
    <row r="428" spans="1:10" ht="13" x14ac:dyDescent="0.15">
      <c r="A428" s="3">
        <v>40976</v>
      </c>
      <c r="B428" s="1">
        <v>610.04105000000004</v>
      </c>
      <c r="C428" s="1">
        <v>611.50103300000001</v>
      </c>
      <c r="D428" s="1">
        <v>606.35105599999997</v>
      </c>
      <c r="E428" s="1">
        <v>607.14105600000005</v>
      </c>
      <c r="F428" s="1">
        <v>2700900</v>
      </c>
      <c r="G428" s="1">
        <v>303.26726100000002</v>
      </c>
      <c r="H428" s="2">
        <f t="shared" si="2"/>
        <v>5.603418214314616E-4</v>
      </c>
      <c r="I428" s="1">
        <f t="shared" si="3"/>
        <v>5.6034128670248392E-4</v>
      </c>
      <c r="J428" s="11">
        <v>5.5003921812378015E-3</v>
      </c>
    </row>
    <row r="429" spans="1:10" ht="13" x14ac:dyDescent="0.15">
      <c r="A429" s="3">
        <v>40977</v>
      </c>
      <c r="B429" s="1">
        <v>607.95102699999995</v>
      </c>
      <c r="C429" s="1">
        <v>611.901026</v>
      </c>
      <c r="D429" s="1">
        <v>600.00103799999999</v>
      </c>
      <c r="E429" s="1">
        <v>600.25105699999995</v>
      </c>
      <c r="F429" s="1">
        <v>5361100</v>
      </c>
      <c r="G429" s="1">
        <v>299.82570299999998</v>
      </c>
      <c r="H429" s="2">
        <f t="shared" si="2"/>
        <v>-1.1348267312695292E-2</v>
      </c>
      <c r="I429" s="1">
        <f t="shared" si="3"/>
        <v>-1.1348267493997788E-2</v>
      </c>
      <c r="J429" s="11">
        <v>1.0907317148192801E-3</v>
      </c>
    </row>
    <row r="430" spans="1:10" ht="13" x14ac:dyDescent="0.15">
      <c r="A430" s="3">
        <v>40980</v>
      </c>
      <c r="B430" s="1">
        <v>600.00103799999999</v>
      </c>
      <c r="C430" s="1">
        <v>607.00106700000003</v>
      </c>
      <c r="D430" s="1">
        <v>599.26103000000001</v>
      </c>
      <c r="E430" s="1">
        <v>605.15101600000003</v>
      </c>
      <c r="F430" s="1">
        <v>3350400</v>
      </c>
      <c r="G430" s="1">
        <v>302.273235</v>
      </c>
      <c r="H430" s="2">
        <f t="shared" si="2"/>
        <v>8.1631826264323953E-3</v>
      </c>
      <c r="I430" s="1">
        <f t="shared" si="3"/>
        <v>8.1631827275329485E-3</v>
      </c>
      <c r="J430" s="11">
        <v>2.9167600244294446E-3</v>
      </c>
    </row>
    <row r="431" spans="1:10" ht="13" x14ac:dyDescent="0.15">
      <c r="A431" s="3">
        <v>40981</v>
      </c>
      <c r="B431" s="1">
        <v>608.75107400000002</v>
      </c>
      <c r="C431" s="1">
        <v>617.85105099999998</v>
      </c>
      <c r="D431" s="1">
        <v>605.55100900000002</v>
      </c>
      <c r="E431" s="1">
        <v>617.78108699999996</v>
      </c>
      <c r="F431" s="1">
        <v>4508300</v>
      </c>
      <c r="G431" s="1">
        <v>308.58196199999998</v>
      </c>
      <c r="H431" s="2">
        <f t="shared" si="2"/>
        <v>2.0870940750432335E-2</v>
      </c>
      <c r="I431" s="1">
        <f t="shared" si="3"/>
        <v>2.0870941484448586E-2</v>
      </c>
      <c r="J431" s="11">
        <v>1.6819028409799437E-2</v>
      </c>
    </row>
    <row r="432" spans="1:10" ht="13" x14ac:dyDescent="0.15">
      <c r="A432" s="3">
        <v>40982</v>
      </c>
      <c r="B432" s="1">
        <v>615.00104799999997</v>
      </c>
      <c r="C432" s="1">
        <v>622.78108999999995</v>
      </c>
      <c r="D432" s="1">
        <v>613.46105399999999</v>
      </c>
      <c r="E432" s="1">
        <v>615.99107400000003</v>
      </c>
      <c r="F432" s="1">
        <v>5895700</v>
      </c>
      <c r="G432" s="1">
        <v>307.68784900000003</v>
      </c>
      <c r="H432" s="2">
        <f t="shared" si="2"/>
        <v>-2.897487536713682E-3</v>
      </c>
      <c r="I432" s="1">
        <f t="shared" si="3"/>
        <v>-2.8974895169016639E-3</v>
      </c>
      <c r="J432" s="11">
        <v>1.2460403034730658E-3</v>
      </c>
    </row>
    <row r="433" spans="1:10" ht="13" x14ac:dyDescent="0.15">
      <c r="A433" s="3">
        <v>40983</v>
      </c>
      <c r="B433" s="1">
        <v>616.60108000000002</v>
      </c>
      <c r="C433" s="1">
        <v>623.50106500000004</v>
      </c>
      <c r="D433" s="1">
        <v>614.83104000000003</v>
      </c>
      <c r="E433" s="1">
        <v>621.13106600000003</v>
      </c>
      <c r="F433" s="1">
        <v>4888300</v>
      </c>
      <c r="G433" s="1">
        <v>310.25527799999998</v>
      </c>
      <c r="H433" s="2">
        <f t="shared" si="2"/>
        <v>8.3442637676922025E-3</v>
      </c>
      <c r="I433" s="1">
        <f t="shared" si="3"/>
        <v>8.3442651646602629E-3</v>
      </c>
      <c r="J433" s="11">
        <v>4.445938846447838E-3</v>
      </c>
    </row>
    <row r="434" spans="1:10" ht="13" x14ac:dyDescent="0.15">
      <c r="A434" s="3">
        <v>40984</v>
      </c>
      <c r="B434" s="1">
        <v>620.89109499999995</v>
      </c>
      <c r="C434" s="1">
        <v>625.91107</v>
      </c>
      <c r="D434" s="1">
        <v>620.05104200000005</v>
      </c>
      <c r="E434" s="1">
        <v>625.04105900000002</v>
      </c>
      <c r="F434" s="1">
        <v>6123800</v>
      </c>
      <c r="G434" s="1">
        <v>312.20832100000001</v>
      </c>
      <c r="H434" s="2">
        <f t="shared" si="2"/>
        <v>6.2949564335588806E-3</v>
      </c>
      <c r="I434" s="1">
        <f t="shared" si="3"/>
        <v>6.294954956415074E-3</v>
      </c>
      <c r="J434" s="11">
        <v>-1.5196570638510098E-3</v>
      </c>
    </row>
    <row r="435" spans="1:10" ht="13" x14ac:dyDescent="0.15">
      <c r="A435" s="3">
        <v>40987</v>
      </c>
      <c r="B435" s="1">
        <v>623.12104399999998</v>
      </c>
      <c r="C435" s="1">
        <v>637.27107599999999</v>
      </c>
      <c r="D435" s="1">
        <v>621.24103500000001</v>
      </c>
      <c r="E435" s="1">
        <v>633.98107500000003</v>
      </c>
      <c r="F435" s="1">
        <v>4361800</v>
      </c>
      <c r="G435" s="1">
        <v>316.67386399999998</v>
      </c>
      <c r="H435" s="2">
        <f t="shared" si="2"/>
        <v>1.4303085967349249E-2</v>
      </c>
      <c r="I435" s="1">
        <f t="shared" si="3"/>
        <v>1.4303087713027253E-2</v>
      </c>
      <c r="J435" s="11">
        <v>4.9194792421811205E-4</v>
      </c>
    </row>
    <row r="436" spans="1:10" ht="13" x14ac:dyDescent="0.15">
      <c r="A436" s="3">
        <v>40988</v>
      </c>
      <c r="B436" s="1">
        <v>630.92105900000001</v>
      </c>
      <c r="C436" s="1">
        <v>636.06111099999998</v>
      </c>
      <c r="D436" s="1">
        <v>627.27107000000001</v>
      </c>
      <c r="E436" s="1">
        <v>633.491085</v>
      </c>
      <c r="F436" s="1">
        <v>3092400</v>
      </c>
      <c r="G436" s="1">
        <v>316.42911299999997</v>
      </c>
      <c r="H436" s="2">
        <f t="shared" si="2"/>
        <v>-7.7287796011897406E-4</v>
      </c>
      <c r="I436" s="1">
        <f t="shared" si="3"/>
        <v>-7.7288032838734031E-4</v>
      </c>
      <c r="J436" s="11">
        <v>-5.2072493150886624E-3</v>
      </c>
    </row>
    <row r="437" spans="1:10" ht="13" x14ac:dyDescent="0.15">
      <c r="A437" s="3">
        <v>40989</v>
      </c>
      <c r="B437" s="1">
        <v>634.61111400000004</v>
      </c>
      <c r="C437" s="1">
        <v>647.39109800000006</v>
      </c>
      <c r="D437" s="1">
        <v>632.51110600000004</v>
      </c>
      <c r="E437" s="1">
        <v>639.98109099999999</v>
      </c>
      <c r="F437" s="1">
        <v>4957600</v>
      </c>
      <c r="G437" s="1">
        <v>319.67087400000003</v>
      </c>
      <c r="H437" s="2">
        <f t="shared" si="2"/>
        <v>1.0244826097276482E-2</v>
      </c>
      <c r="I437" s="1">
        <f t="shared" si="3"/>
        <v>1.02448253552449E-2</v>
      </c>
      <c r="J437" s="11">
        <v>-3.4601101815656108E-3</v>
      </c>
    </row>
    <row r="438" spans="1:10" ht="13" x14ac:dyDescent="0.15">
      <c r="A438" s="3">
        <v>40990</v>
      </c>
      <c r="B438" s="1">
        <v>638.50107400000002</v>
      </c>
      <c r="C438" s="1">
        <v>648.80109000000004</v>
      </c>
      <c r="D438" s="1">
        <v>631.00107000000003</v>
      </c>
      <c r="E438" s="1">
        <v>646.05113100000005</v>
      </c>
      <c r="F438" s="1">
        <v>4838400</v>
      </c>
      <c r="G438" s="1">
        <v>322.70286299999998</v>
      </c>
      <c r="H438" s="2">
        <f t="shared" si="2"/>
        <v>9.484717728949375E-3</v>
      </c>
      <c r="I438" s="1">
        <f t="shared" si="3"/>
        <v>9.4847208382204777E-3</v>
      </c>
      <c r="J438" s="11">
        <v>-5.9796374510228817E-3</v>
      </c>
    </row>
    <row r="439" spans="1:10" ht="13" x14ac:dyDescent="0.15">
      <c r="A439" s="3">
        <v>40991</v>
      </c>
      <c r="B439" s="1">
        <v>646.60109899999998</v>
      </c>
      <c r="C439" s="1">
        <v>648.50114099999996</v>
      </c>
      <c r="D439" s="1">
        <v>640.90109299999995</v>
      </c>
      <c r="E439" s="1">
        <v>642.59112200000004</v>
      </c>
      <c r="F439" s="1">
        <v>3894800</v>
      </c>
      <c r="G439" s="1">
        <v>320.97458699999999</v>
      </c>
      <c r="H439" s="2">
        <f t="shared" si="2"/>
        <v>-5.3556271848706248E-3</v>
      </c>
      <c r="I439" s="1">
        <f t="shared" si="3"/>
        <v>-5.3556264854086348E-3</v>
      </c>
      <c r="J439" s="11">
        <v>2.6514218709901101E-3</v>
      </c>
    </row>
    <row r="440" spans="1:10" ht="13" x14ac:dyDescent="0.15">
      <c r="A440" s="3">
        <v>40994</v>
      </c>
      <c r="B440" s="1">
        <v>645.001127</v>
      </c>
      <c r="C440" s="1">
        <v>649.49110700000006</v>
      </c>
      <c r="D440" s="1">
        <v>639.54109200000005</v>
      </c>
      <c r="E440" s="1">
        <v>649.33108500000003</v>
      </c>
      <c r="F440" s="1">
        <v>3651900</v>
      </c>
      <c r="G440" s="1">
        <v>324.34120100000001</v>
      </c>
      <c r="H440" s="2">
        <f t="shared" si="2"/>
        <v>1.0488727231435339E-2</v>
      </c>
      <c r="I440" s="1">
        <f t="shared" si="3"/>
        <v>1.0488724454687209E-2</v>
      </c>
      <c r="J440" s="11">
        <v>1.2300491197262623E-2</v>
      </c>
    </row>
    <row r="441" spans="1:10" ht="13" x14ac:dyDescent="0.15">
      <c r="A441" s="3">
        <v>40995</v>
      </c>
      <c r="B441" s="1">
        <v>647.03111100000001</v>
      </c>
      <c r="C441" s="1">
        <v>653.50114399999995</v>
      </c>
      <c r="D441" s="1">
        <v>644.80110000000002</v>
      </c>
      <c r="E441" s="1">
        <v>647.02112499999998</v>
      </c>
      <c r="F441" s="1">
        <v>4029400</v>
      </c>
      <c r="G441" s="1">
        <v>323.18737499999997</v>
      </c>
      <c r="H441" s="2">
        <f t="shared" si="2"/>
        <v>-3.5574455826337752E-3</v>
      </c>
      <c r="I441" s="1">
        <f t="shared" si="3"/>
        <v>-3.5574450499738937E-3</v>
      </c>
      <c r="J441" s="11">
        <v>-3.3152572906682081E-3</v>
      </c>
    </row>
    <row r="442" spans="1:10" ht="13" x14ac:dyDescent="0.15">
      <c r="A442" s="3">
        <v>40996</v>
      </c>
      <c r="B442" s="1">
        <v>652.031114</v>
      </c>
      <c r="C442" s="1">
        <v>658.59114399999999</v>
      </c>
      <c r="D442" s="1">
        <v>651.08109300000001</v>
      </c>
      <c r="E442" s="1">
        <v>655.76111400000002</v>
      </c>
      <c r="F442" s="1">
        <v>5096700</v>
      </c>
      <c r="G442" s="1">
        <v>327.55300399999999</v>
      </c>
      <c r="H442" s="2">
        <f t="shared" si="2"/>
        <v>1.3508042724261959E-2</v>
      </c>
      <c r="I442" s="1">
        <f t="shared" si="3"/>
        <v>1.3508043128231766E-2</v>
      </c>
      <c r="J442" s="11">
        <v>-5.4191521915510285E-3</v>
      </c>
    </row>
    <row r="443" spans="1:10" ht="13" x14ac:dyDescent="0.15">
      <c r="A443" s="3">
        <v>40997</v>
      </c>
      <c r="B443" s="1">
        <v>653.44110599999999</v>
      </c>
      <c r="C443" s="1">
        <v>656.59111900000005</v>
      </c>
      <c r="D443" s="1">
        <v>644.30112399999996</v>
      </c>
      <c r="E443" s="1">
        <v>648.41108299999996</v>
      </c>
      <c r="F443" s="1">
        <v>3862900</v>
      </c>
      <c r="G443" s="1">
        <v>323.88166000000001</v>
      </c>
      <c r="H443" s="2">
        <f t="shared" si="2"/>
        <v>-1.1208397148111558E-2</v>
      </c>
      <c r="I443" s="1">
        <f t="shared" si="3"/>
        <v>-1.1208396672191645E-2</v>
      </c>
      <c r="J443" s="11">
        <v>1.493984178202115E-3</v>
      </c>
    </row>
    <row r="444" spans="1:10" ht="13" x14ac:dyDescent="0.15">
      <c r="A444" s="3">
        <v>40998</v>
      </c>
      <c r="B444" s="1">
        <v>651.75113699999997</v>
      </c>
      <c r="C444" s="1">
        <v>653.49109699999997</v>
      </c>
      <c r="D444" s="1">
        <v>641.00107600000001</v>
      </c>
      <c r="E444" s="1">
        <v>641.24110800000005</v>
      </c>
      <c r="F444" s="1">
        <v>4638700</v>
      </c>
      <c r="G444" s="1">
        <v>320.300254</v>
      </c>
      <c r="H444" s="2">
        <f t="shared" si="2"/>
        <v>-1.1057761330708021E-2</v>
      </c>
      <c r="I444" s="1">
        <f t="shared" si="3"/>
        <v>-1.1057761035311526E-2</v>
      </c>
      <c r="J444" s="11">
        <v>5.0373220109837871E-3</v>
      </c>
    </row>
    <row r="445" spans="1:10" ht="13" x14ac:dyDescent="0.15">
      <c r="A445" s="3">
        <v>41001</v>
      </c>
      <c r="B445" s="1">
        <v>640.77108999999996</v>
      </c>
      <c r="C445" s="1">
        <v>647.50112899999999</v>
      </c>
      <c r="D445" s="1">
        <v>634.84109899999999</v>
      </c>
      <c r="E445" s="1">
        <v>646.92108099999996</v>
      </c>
      <c r="F445" s="1">
        <v>4585400</v>
      </c>
      <c r="G445" s="1">
        <v>323.13740300000001</v>
      </c>
      <c r="H445" s="2">
        <f t="shared" si="2"/>
        <v>8.8577805276949025E-3</v>
      </c>
      <c r="I445" s="1">
        <f t="shared" si="3"/>
        <v>8.8577794259258099E-3</v>
      </c>
      <c r="J445" s="11">
        <v>3.9698782202600381E-3</v>
      </c>
    </row>
    <row r="446" spans="1:10" ht="13" x14ac:dyDescent="0.15">
      <c r="A446" s="3">
        <v>41002</v>
      </c>
      <c r="B446" s="1">
        <v>645.41110600000002</v>
      </c>
      <c r="C446" s="1">
        <v>647.95111299999996</v>
      </c>
      <c r="D446" s="1">
        <v>638.64112399999999</v>
      </c>
      <c r="E446" s="1">
        <v>642.621081</v>
      </c>
      <c r="F446" s="1">
        <v>4105000</v>
      </c>
      <c r="G446" s="1">
        <v>320.98955100000001</v>
      </c>
      <c r="H446" s="2">
        <f t="shared" si="2"/>
        <v>-6.6468694965900405E-3</v>
      </c>
      <c r="I446" s="1">
        <f t="shared" si="3"/>
        <v>-6.646869041031441E-3</v>
      </c>
      <c r="J446" s="11">
        <v>-4.8958097050065827E-3</v>
      </c>
    </row>
    <row r="447" spans="1:10" ht="13" x14ac:dyDescent="0.15">
      <c r="A447" s="3">
        <v>41003</v>
      </c>
      <c r="B447" s="1">
        <v>638.45108300000004</v>
      </c>
      <c r="C447" s="1">
        <v>639.00111100000004</v>
      </c>
      <c r="D447" s="1">
        <v>631.10105199999998</v>
      </c>
      <c r="E447" s="1">
        <v>635.15109500000005</v>
      </c>
      <c r="F447" s="1">
        <v>3267300</v>
      </c>
      <c r="G447" s="1">
        <v>317.25828899999999</v>
      </c>
      <c r="H447" s="2">
        <f t="shared" si="2"/>
        <v>-1.1624246730866193E-2</v>
      </c>
      <c r="I447" s="1">
        <f t="shared" si="3"/>
        <v>-1.1624247544431797E-2</v>
      </c>
      <c r="J447" s="11">
        <v>-9.4548535212505419E-3</v>
      </c>
    </row>
    <row r="448" spans="1:10" ht="13" x14ac:dyDescent="0.15">
      <c r="A448" s="3">
        <v>41004</v>
      </c>
      <c r="B448" s="1">
        <v>632.24105399999996</v>
      </c>
      <c r="C448" s="1">
        <v>636.43108500000005</v>
      </c>
      <c r="D448" s="1">
        <v>628.57109300000002</v>
      </c>
      <c r="E448" s="1">
        <v>632.32106399999998</v>
      </c>
      <c r="F448" s="1">
        <v>4654700</v>
      </c>
      <c r="G448" s="1">
        <v>315.84468800000002</v>
      </c>
      <c r="H448" s="2">
        <f t="shared" si="2"/>
        <v>-4.4556815256692204E-3</v>
      </c>
      <c r="I448" s="1">
        <f t="shared" si="3"/>
        <v>-4.4556786978069201E-3</v>
      </c>
      <c r="J448" s="11">
        <v>-1.117447752347145E-3</v>
      </c>
    </row>
    <row r="449" spans="1:10" ht="13" x14ac:dyDescent="0.15">
      <c r="A449" s="3">
        <v>41008</v>
      </c>
      <c r="B449" s="1">
        <v>628.48109599999998</v>
      </c>
      <c r="C449" s="1">
        <v>635.33108900000002</v>
      </c>
      <c r="D449" s="1">
        <v>625.29107799999997</v>
      </c>
      <c r="E449" s="1">
        <v>630.84110899999996</v>
      </c>
      <c r="F449" s="1">
        <v>4381600</v>
      </c>
      <c r="G449" s="1">
        <v>315.10544900000002</v>
      </c>
      <c r="H449" s="2">
        <f t="shared" si="2"/>
        <v>-2.3405119396750292E-3</v>
      </c>
      <c r="I449" s="1">
        <f t="shared" si="3"/>
        <v>-2.3405142720019333E-3</v>
      </c>
      <c r="J449" s="11">
        <v>-9.9960500805210475E-3</v>
      </c>
    </row>
    <row r="450" spans="1:10" ht="13" x14ac:dyDescent="0.15">
      <c r="A450" s="3">
        <v>41009</v>
      </c>
      <c r="B450" s="1">
        <v>633.52110400000004</v>
      </c>
      <c r="C450" s="1">
        <v>634.50108399999999</v>
      </c>
      <c r="D450" s="1">
        <v>624.55106899999998</v>
      </c>
      <c r="E450" s="1">
        <v>626.86109099999999</v>
      </c>
      <c r="F450" s="1">
        <v>4982500</v>
      </c>
      <c r="G450" s="1">
        <v>313.11742800000002</v>
      </c>
      <c r="H450" s="2">
        <f t="shared" si="2"/>
        <v>-6.3090656953365618E-3</v>
      </c>
      <c r="I450" s="1">
        <f t="shared" si="3"/>
        <v>-6.3090657629345003E-3</v>
      </c>
      <c r="J450" s="11">
        <v>-1.6524897745712225E-2</v>
      </c>
    </row>
    <row r="451" spans="1:10" ht="13" x14ac:dyDescent="0.15">
      <c r="A451" s="3">
        <v>41010</v>
      </c>
      <c r="B451" s="1">
        <v>633.97108900000001</v>
      </c>
      <c r="C451" s="1">
        <v>636.00107300000002</v>
      </c>
      <c r="D451" s="1">
        <v>631.30107999999996</v>
      </c>
      <c r="E451" s="1">
        <v>635.96106699999996</v>
      </c>
      <c r="F451" s="1">
        <v>4414300</v>
      </c>
      <c r="G451" s="1">
        <v>317.662871</v>
      </c>
      <c r="H451" s="2">
        <f t="shared" si="2"/>
        <v>1.4516734457841745E-2</v>
      </c>
      <c r="I451" s="1">
        <f t="shared" si="3"/>
        <v>1.4516735874567727E-2</v>
      </c>
      <c r="J451" s="11">
        <v>7.0352669589193294E-3</v>
      </c>
    </row>
    <row r="452" spans="1:10" ht="13" x14ac:dyDescent="0.15">
      <c r="A452" s="3">
        <v>41011</v>
      </c>
      <c r="B452" s="1">
        <v>642.35109</v>
      </c>
      <c r="C452" s="1">
        <v>653.14109599999995</v>
      </c>
      <c r="D452" s="1">
        <v>640.26106700000003</v>
      </c>
      <c r="E452" s="1">
        <v>651.01112899999998</v>
      </c>
      <c r="F452" s="1">
        <v>11556300</v>
      </c>
      <c r="G452" s="1">
        <v>325.180384</v>
      </c>
      <c r="H452" s="2">
        <f t="shared" si="2"/>
        <v>2.3665068163677427E-2</v>
      </c>
      <c r="I452" s="1">
        <f t="shared" si="3"/>
        <v>2.3665066604526181E-2</v>
      </c>
      <c r="J452" s="11">
        <v>1.4149544445920127E-2</v>
      </c>
    </row>
    <row r="453" spans="1:10" ht="13" x14ac:dyDescent="0.15">
      <c r="A453" s="3">
        <v>41012</v>
      </c>
      <c r="B453" s="1">
        <v>647.55111999999997</v>
      </c>
      <c r="C453" s="1">
        <v>648.991131</v>
      </c>
      <c r="D453" s="1">
        <v>623.54106999999999</v>
      </c>
      <c r="E453" s="1">
        <v>624.60106099999996</v>
      </c>
      <c r="F453" s="1">
        <v>16379700</v>
      </c>
      <c r="G453" s="1">
        <v>311.988542</v>
      </c>
      <c r="H453" s="2">
        <f t="shared" si="2"/>
        <v>-4.05677673138519E-2</v>
      </c>
      <c r="I453" s="1">
        <f t="shared" si="3"/>
        <v>-4.0567766842910205E-2</v>
      </c>
      <c r="J453" s="11">
        <v>-1.0548600105348072E-2</v>
      </c>
    </row>
    <row r="454" spans="1:10" ht="13" x14ac:dyDescent="0.15">
      <c r="A454" s="3">
        <v>41015</v>
      </c>
      <c r="B454" s="1">
        <v>623.00108899999998</v>
      </c>
      <c r="C454" s="1">
        <v>623.811061</v>
      </c>
      <c r="D454" s="1">
        <v>601.66104900000005</v>
      </c>
      <c r="E454" s="1">
        <v>606.07101799999998</v>
      </c>
      <c r="F454" s="1">
        <v>11426700</v>
      </c>
      <c r="G454" s="1">
        <v>302.732776</v>
      </c>
      <c r="H454" s="2">
        <f t="shared" si="2"/>
        <v>-2.9667005320696979E-2</v>
      </c>
      <c r="I454" s="1">
        <f t="shared" si="3"/>
        <v>-2.9667006168450874E-2</v>
      </c>
      <c r="J454" s="11">
        <v>5.5893083665928822E-3</v>
      </c>
    </row>
    <row r="455" spans="1:10" ht="13" x14ac:dyDescent="0.15">
      <c r="A455" s="3">
        <v>41016</v>
      </c>
      <c r="B455" s="1">
        <v>608.56103299999995</v>
      </c>
      <c r="C455" s="1">
        <v>617.69102899999996</v>
      </c>
      <c r="D455" s="1">
        <v>607.01105299999995</v>
      </c>
      <c r="E455" s="1">
        <v>609.57103199999995</v>
      </c>
      <c r="F455" s="1">
        <v>6070400</v>
      </c>
      <c r="G455" s="1">
        <v>304.48103500000002</v>
      </c>
      <c r="H455" s="2">
        <f t="shared" si="2"/>
        <v>5.7749238885400137E-3</v>
      </c>
      <c r="I455" s="1">
        <f t="shared" si="3"/>
        <v>5.7749247474942018E-3</v>
      </c>
      <c r="J455" s="11">
        <v>1.5023892717294597E-2</v>
      </c>
    </row>
    <row r="456" spans="1:10" ht="13" x14ac:dyDescent="0.15">
      <c r="A456" s="3">
        <v>41017</v>
      </c>
      <c r="B456" s="1">
        <v>608.05107199999998</v>
      </c>
      <c r="C456" s="1">
        <v>612.80105600000002</v>
      </c>
      <c r="D456" s="1">
        <v>602.81103599999994</v>
      </c>
      <c r="E456" s="1">
        <v>607.451052</v>
      </c>
      <c r="F456" s="1">
        <v>5358900</v>
      </c>
      <c r="G456" s="1">
        <v>303.42210399999999</v>
      </c>
      <c r="H456" s="2">
        <f t="shared" si="2"/>
        <v>-3.4778227453563467E-3</v>
      </c>
      <c r="I456" s="1">
        <f t="shared" si="3"/>
        <v>-3.477822518568454E-3</v>
      </c>
      <c r="J456" s="11">
        <v>-6.3123622624387081E-3</v>
      </c>
    </row>
    <row r="457" spans="1:10" ht="13" x14ac:dyDescent="0.15">
      <c r="A457" s="3">
        <v>41018</v>
      </c>
      <c r="B457" s="1">
        <v>605.691058</v>
      </c>
      <c r="C457" s="1">
        <v>616.26106500000003</v>
      </c>
      <c r="D457" s="1">
        <v>599.00102600000002</v>
      </c>
      <c r="E457" s="1">
        <v>599.30103599999995</v>
      </c>
      <c r="F457" s="1">
        <v>6613800</v>
      </c>
      <c r="G457" s="1">
        <v>299.35116699999998</v>
      </c>
      <c r="H457" s="2">
        <f t="shared" si="2"/>
        <v>-1.3416745222790478E-2</v>
      </c>
      <c r="I457" s="1">
        <f t="shared" si="3"/>
        <v>-1.3416745010772238E-2</v>
      </c>
      <c r="J457" s="11">
        <v>-5.2675291093591684E-3</v>
      </c>
    </row>
    <row r="458" spans="1:10" ht="13" x14ac:dyDescent="0.15">
      <c r="A458" s="3">
        <v>41019</v>
      </c>
      <c r="B458" s="1">
        <v>604.25104699999997</v>
      </c>
      <c r="C458" s="1">
        <v>608.85105699999997</v>
      </c>
      <c r="D458" s="1">
        <v>595.83104100000003</v>
      </c>
      <c r="E458" s="1">
        <v>596.06102599999997</v>
      </c>
      <c r="F458" s="1">
        <v>6139700</v>
      </c>
      <c r="G458" s="1">
        <v>297.73277999999999</v>
      </c>
      <c r="H458" s="2">
        <f t="shared" si="2"/>
        <v>-5.4063146989119905E-3</v>
      </c>
      <c r="I458" s="1">
        <f t="shared" si="3"/>
        <v>-5.4063159874034646E-3</v>
      </c>
      <c r="J458" s="11">
        <v>5.0262001959425918E-3</v>
      </c>
    </row>
    <row r="459" spans="1:10" ht="13" x14ac:dyDescent="0.15">
      <c r="A459" s="3">
        <v>41022</v>
      </c>
      <c r="B459" s="1">
        <v>592.901027</v>
      </c>
      <c r="C459" s="1">
        <v>598.45099700000003</v>
      </c>
      <c r="D459" s="1">
        <v>590.20099800000003</v>
      </c>
      <c r="E459" s="1">
        <v>597.60101999999995</v>
      </c>
      <c r="F459" s="1">
        <v>4411900</v>
      </c>
      <c r="G459" s="1">
        <v>298.50200799999999</v>
      </c>
      <c r="H459" s="2">
        <f t="shared" si="2"/>
        <v>2.583618006925316E-3</v>
      </c>
      <c r="I459" s="1">
        <f t="shared" si="3"/>
        <v>2.5836187738548584E-3</v>
      </c>
      <c r="J459" s="11">
        <v>-7.8354297789858477E-3</v>
      </c>
    </row>
    <row r="460" spans="1:10" ht="13" x14ac:dyDescent="0.15">
      <c r="A460" s="3">
        <v>41023</v>
      </c>
      <c r="B460" s="1">
        <v>598.24104499999999</v>
      </c>
      <c r="C460" s="1">
        <v>606.631032</v>
      </c>
      <c r="D460" s="1">
        <v>597.32104300000003</v>
      </c>
      <c r="E460" s="1">
        <v>601.27104199999997</v>
      </c>
      <c r="F460" s="1">
        <v>3872600</v>
      </c>
      <c r="G460" s="1">
        <v>300.33518600000002</v>
      </c>
      <c r="H460" s="2">
        <f t="shared" si="2"/>
        <v>6.1412579248944681E-3</v>
      </c>
      <c r="I460" s="1">
        <f t="shared" si="3"/>
        <v>6.1412585204453042E-3</v>
      </c>
      <c r="J460" s="11">
        <v>5.7545193929035288E-3</v>
      </c>
    </row>
    <row r="461" spans="1:10" ht="13" x14ac:dyDescent="0.15">
      <c r="A461" s="3">
        <v>41024</v>
      </c>
      <c r="B461" s="1">
        <v>604.00102900000002</v>
      </c>
      <c r="C461" s="1">
        <v>611.35105899999996</v>
      </c>
      <c r="D461" s="1">
        <v>602.88106100000005</v>
      </c>
      <c r="E461" s="1">
        <v>609.72106799999995</v>
      </c>
      <c r="F461" s="1">
        <v>3655800</v>
      </c>
      <c r="G461" s="1">
        <v>304.55597799999998</v>
      </c>
      <c r="H461" s="2">
        <f t="shared" si="2"/>
        <v>1.4053605462010559E-2</v>
      </c>
      <c r="I461" s="1">
        <f t="shared" si="3"/>
        <v>1.4053604761447964E-2</v>
      </c>
      <c r="J461" s="11">
        <v>6.8576511548453624E-3</v>
      </c>
    </row>
    <row r="462" spans="1:10" ht="13" x14ac:dyDescent="0.15">
      <c r="A462" s="3">
        <v>41025</v>
      </c>
      <c r="B462" s="1">
        <v>610.91106100000002</v>
      </c>
      <c r="C462" s="1">
        <v>618.00108599999999</v>
      </c>
      <c r="D462" s="1">
        <v>609.70103500000005</v>
      </c>
      <c r="E462" s="1">
        <v>615.47106499999995</v>
      </c>
      <c r="F462" s="1">
        <v>4200600</v>
      </c>
      <c r="G462" s="1">
        <v>307.42810500000002</v>
      </c>
      <c r="H462" s="2">
        <f t="shared" si="2"/>
        <v>9.43053685000763E-3</v>
      </c>
      <c r="I462" s="1">
        <f t="shared" si="3"/>
        <v>9.4305389073664307E-3</v>
      </c>
      <c r="J462" s="11">
        <v>8.7008500945118684E-3</v>
      </c>
    </row>
    <row r="463" spans="1:10" ht="13" x14ac:dyDescent="0.15">
      <c r="A463" s="3">
        <v>41026</v>
      </c>
      <c r="B463" s="1">
        <v>615.02108099999998</v>
      </c>
      <c r="C463" s="1">
        <v>616.74106900000004</v>
      </c>
      <c r="D463" s="1">
        <v>610.60106499999995</v>
      </c>
      <c r="E463" s="1">
        <v>614.98107600000003</v>
      </c>
      <c r="F463" s="1">
        <v>3284900</v>
      </c>
      <c r="G463" s="1">
        <v>307.18335400000001</v>
      </c>
      <c r="H463" s="2">
        <f t="shared" si="2"/>
        <v>-7.9612028552458953E-4</v>
      </c>
      <c r="I463" s="1">
        <f t="shared" si="3"/>
        <v>-7.9612434913850158E-4</v>
      </c>
      <c r="J463" s="11">
        <v>1.7940273771389534E-3</v>
      </c>
    </row>
    <row r="464" spans="1:10" ht="13" x14ac:dyDescent="0.15">
      <c r="A464" s="3">
        <v>41029</v>
      </c>
      <c r="B464" s="1">
        <v>612.99103600000001</v>
      </c>
      <c r="C464" s="1">
        <v>616.08107099999995</v>
      </c>
      <c r="D464" s="1">
        <v>600.61104399999999</v>
      </c>
      <c r="E464" s="1">
        <v>604.85106699999994</v>
      </c>
      <c r="F464" s="1">
        <v>4832600</v>
      </c>
      <c r="G464" s="1">
        <v>302.12340999999998</v>
      </c>
      <c r="H464" s="2">
        <f t="shared" si="2"/>
        <v>-1.6472066207123562E-2</v>
      </c>
      <c r="I464" s="1">
        <f t="shared" si="3"/>
        <v>-1.6472064433543588E-2</v>
      </c>
      <c r="J464" s="11">
        <v>-1.1097177551159341E-3</v>
      </c>
    </row>
    <row r="465" spans="1:10" ht="13" x14ac:dyDescent="0.15">
      <c r="A465" s="3">
        <v>41030</v>
      </c>
      <c r="B465" s="1">
        <v>603.79101600000001</v>
      </c>
      <c r="C465" s="1">
        <v>611.60107700000003</v>
      </c>
      <c r="D465" s="1">
        <v>600.19101799999999</v>
      </c>
      <c r="E465" s="1">
        <v>604.43104100000005</v>
      </c>
      <c r="F465" s="1">
        <v>4019600</v>
      </c>
      <c r="G465" s="1">
        <v>301.91360700000001</v>
      </c>
      <c r="H465" s="2">
        <f t="shared" si="2"/>
        <v>-6.9442879894910303E-4</v>
      </c>
      <c r="I465" s="1">
        <f t="shared" si="3"/>
        <v>-6.9442814775579737E-4</v>
      </c>
      <c r="J465" s="11">
        <v>4.9714144104661979E-3</v>
      </c>
    </row>
    <row r="466" spans="1:10" ht="13" x14ac:dyDescent="0.15">
      <c r="A466" s="3">
        <v>41031</v>
      </c>
      <c r="B466" s="1">
        <v>601.20101699999998</v>
      </c>
      <c r="C466" s="1">
        <v>608.11104899999998</v>
      </c>
      <c r="D466" s="1">
        <v>600.61104399999999</v>
      </c>
      <c r="E466" s="1">
        <v>607.26107200000001</v>
      </c>
      <c r="F466" s="1">
        <v>3235000</v>
      </c>
      <c r="G466" s="1">
        <v>303.32720899999998</v>
      </c>
      <c r="H466" s="2">
        <f t="shared" si="2"/>
        <v>4.6821404064851168E-3</v>
      </c>
      <c r="I466" s="1">
        <f t="shared" si="3"/>
        <v>4.682140742334839E-3</v>
      </c>
      <c r="J466" s="11">
        <v>-8.0952938471592602E-4</v>
      </c>
    </row>
    <row r="467" spans="1:10" ht="13" x14ac:dyDescent="0.15">
      <c r="A467" s="3">
        <v>41032</v>
      </c>
      <c r="B467" s="1">
        <v>609.62102400000003</v>
      </c>
      <c r="C467" s="1">
        <v>614.83104000000003</v>
      </c>
      <c r="D467" s="1">
        <v>608.95104000000003</v>
      </c>
      <c r="E467" s="1">
        <v>611.021029</v>
      </c>
      <c r="F467" s="1">
        <v>3749900</v>
      </c>
      <c r="G467" s="1">
        <v>305.205309</v>
      </c>
      <c r="H467" s="2">
        <f t="shared" si="2"/>
        <v>6.1916647935568404E-3</v>
      </c>
      <c r="I467" s="1">
        <f t="shared" si="3"/>
        <v>6.1916634719044201E-3</v>
      </c>
      <c r="J467" s="11">
        <v>-4.6712244463358926E-3</v>
      </c>
    </row>
    <row r="468" spans="1:10" ht="13" x14ac:dyDescent="0.15">
      <c r="A468" s="3">
        <v>41033</v>
      </c>
      <c r="B468" s="1">
        <v>605.92104400000005</v>
      </c>
      <c r="C468" s="1">
        <v>607.89104999999995</v>
      </c>
      <c r="D468" s="1">
        <v>596.81101999999998</v>
      </c>
      <c r="E468" s="1">
        <v>596.97104200000001</v>
      </c>
      <c r="F468" s="1">
        <v>4431300</v>
      </c>
      <c r="G468" s="1">
        <v>298.18733400000002</v>
      </c>
      <c r="H468" s="2">
        <f t="shared" si="2"/>
        <v>-2.2994277337711706E-2</v>
      </c>
      <c r="I468" s="1">
        <f t="shared" si="3"/>
        <v>-2.299427563365216E-2</v>
      </c>
      <c r="J468" s="11">
        <v>-1.2745175858357768E-2</v>
      </c>
    </row>
    <row r="469" spans="1:10" ht="13" x14ac:dyDescent="0.15">
      <c r="A469" s="3">
        <v>41036</v>
      </c>
      <c r="B469" s="1">
        <v>595.001035</v>
      </c>
      <c r="C469" s="1">
        <v>610.57104500000003</v>
      </c>
      <c r="D469" s="1">
        <v>595.001035</v>
      </c>
      <c r="E469" s="1">
        <v>607.55103399999996</v>
      </c>
      <c r="F469" s="1">
        <v>4003800</v>
      </c>
      <c r="G469" s="1">
        <v>303.47204499999998</v>
      </c>
      <c r="H469" s="2">
        <f t="shared" si="2"/>
        <v>1.7722789307424977E-2</v>
      </c>
      <c r="I469" s="1">
        <f t="shared" si="3"/>
        <v>1.7722788319372271E-2</v>
      </c>
      <c r="J469" s="11">
        <v>-2.2809207871928605E-3</v>
      </c>
    </row>
    <row r="470" spans="1:10" ht="13" x14ac:dyDescent="0.15">
      <c r="A470" s="3">
        <v>41037</v>
      </c>
      <c r="B470" s="1">
        <v>605.53103699999997</v>
      </c>
      <c r="C470" s="1">
        <v>616.90102899999999</v>
      </c>
      <c r="D470" s="1">
        <v>600.70104100000003</v>
      </c>
      <c r="E470" s="1">
        <v>612.79106999999999</v>
      </c>
      <c r="F470" s="1">
        <v>5374600</v>
      </c>
      <c r="G470" s="1">
        <v>306.08944600000001</v>
      </c>
      <c r="H470" s="2">
        <f t="shared" si="2"/>
        <v>8.6248491184364156E-3</v>
      </c>
      <c r="I470" s="1">
        <f t="shared" si="3"/>
        <v>8.6248504372125265E-3</v>
      </c>
      <c r="J470" s="11">
        <v>-5.8761772785572916E-3</v>
      </c>
    </row>
    <row r="471" spans="1:10" ht="13" x14ac:dyDescent="0.15">
      <c r="A471" s="3">
        <v>41038</v>
      </c>
      <c r="B471" s="1">
        <v>606.821012</v>
      </c>
      <c r="C471" s="1">
        <v>616.38108099999999</v>
      </c>
      <c r="D471" s="1">
        <v>601.81102299999998</v>
      </c>
      <c r="E471" s="1">
        <v>609.15106700000001</v>
      </c>
      <c r="F471" s="1">
        <v>4675000</v>
      </c>
      <c r="G471" s="1">
        <v>304.27126199999998</v>
      </c>
      <c r="H471" s="2">
        <f t="shared" si="2"/>
        <v>-5.940039237190547E-3</v>
      </c>
      <c r="I471" s="1">
        <f t="shared" si="3"/>
        <v>-5.9400414609526607E-3</v>
      </c>
      <c r="J471" s="11">
        <v>-7.5030618562421858E-3</v>
      </c>
    </row>
    <row r="472" spans="1:10" ht="13" x14ac:dyDescent="0.15">
      <c r="A472" s="3">
        <v>41039</v>
      </c>
      <c r="B472" s="1">
        <v>612.96107800000004</v>
      </c>
      <c r="C472" s="1">
        <v>616.19104000000004</v>
      </c>
      <c r="D472" s="1">
        <v>610.23103000000003</v>
      </c>
      <c r="E472" s="1">
        <v>613.66108099999997</v>
      </c>
      <c r="F472" s="1">
        <v>3083200</v>
      </c>
      <c r="G472" s="1">
        <v>306.52401600000002</v>
      </c>
      <c r="H472" s="2">
        <f t="shared" si="2"/>
        <v>7.403769351026936E-3</v>
      </c>
      <c r="I472" s="1">
        <f t="shared" si="3"/>
        <v>7.4037685491311327E-3</v>
      </c>
      <c r="J472" s="11">
        <v>1.5567103441188332E-3</v>
      </c>
    </row>
    <row r="473" spans="1:10" ht="13" x14ac:dyDescent="0.15">
      <c r="A473" s="3">
        <v>41040</v>
      </c>
      <c r="B473" s="1">
        <v>610.351046</v>
      </c>
      <c r="C473" s="1">
        <v>614.551063</v>
      </c>
      <c r="D473" s="1">
        <v>604.77105600000004</v>
      </c>
      <c r="E473" s="1">
        <v>605.23102700000004</v>
      </c>
      <c r="F473" s="1">
        <v>4214400</v>
      </c>
      <c r="G473" s="1">
        <v>302.31319999999999</v>
      </c>
      <c r="H473" s="2">
        <f t="shared" si="2"/>
        <v>-1.3737312436797549E-2</v>
      </c>
      <c r="I473" s="1">
        <f t="shared" si="3"/>
        <v>-1.3737311858787673E-2</v>
      </c>
      <c r="J473" s="11">
        <v>-2.679138290727608E-3</v>
      </c>
    </row>
    <row r="474" spans="1:10" ht="13" x14ac:dyDescent="0.15">
      <c r="A474" s="3">
        <v>41043</v>
      </c>
      <c r="B474" s="1">
        <v>600.78105200000005</v>
      </c>
      <c r="C474" s="1">
        <v>608.50105599999995</v>
      </c>
      <c r="D474" s="1">
        <v>600.58102499999995</v>
      </c>
      <c r="E474" s="1">
        <v>604.00102900000002</v>
      </c>
      <c r="F474" s="1">
        <v>3662400</v>
      </c>
      <c r="G474" s="1">
        <v>301.69881600000002</v>
      </c>
      <c r="H474" s="2">
        <f t="shared" si="2"/>
        <v>-2.0322784938783768E-3</v>
      </c>
      <c r="I474" s="1">
        <f t="shared" si="3"/>
        <v>-2.0322764603066383E-3</v>
      </c>
      <c r="J474" s="11">
        <v>-9.7694338650358963E-3</v>
      </c>
    </row>
    <row r="475" spans="1:10" ht="13" x14ac:dyDescent="0.15">
      <c r="A475" s="3">
        <v>41044</v>
      </c>
      <c r="B475" s="1">
        <v>605.351043</v>
      </c>
      <c r="C475" s="1">
        <v>615.00104799999997</v>
      </c>
      <c r="D475" s="1">
        <v>603.75100999999995</v>
      </c>
      <c r="E475" s="1">
        <v>611.11102600000004</v>
      </c>
      <c r="F475" s="1">
        <v>4219900</v>
      </c>
      <c r="G475" s="1">
        <v>305.25026300000002</v>
      </c>
      <c r="H475" s="2">
        <f t="shared" si="2"/>
        <v>1.177149815749738E-2</v>
      </c>
      <c r="I475" s="1">
        <f t="shared" si="3"/>
        <v>1.1771497969683764E-2</v>
      </c>
      <c r="J475" s="11">
        <v>-4.9899854628737009E-3</v>
      </c>
    </row>
    <row r="476" spans="1:10" ht="13" x14ac:dyDescent="0.15">
      <c r="A476" s="3">
        <v>41045</v>
      </c>
      <c r="B476" s="1">
        <v>617.96108100000004</v>
      </c>
      <c r="C476" s="1">
        <v>630.10110099999997</v>
      </c>
      <c r="D476" s="1">
        <v>615.94108300000005</v>
      </c>
      <c r="E476" s="1">
        <v>628.93107999999995</v>
      </c>
      <c r="F476" s="1">
        <v>9706300</v>
      </c>
      <c r="G476" s="1">
        <v>314.15138899999999</v>
      </c>
      <c r="H476" s="2">
        <f t="shared" si="2"/>
        <v>2.916009242484182E-2</v>
      </c>
      <c r="I476" s="1">
        <f t="shared" si="3"/>
        <v>2.9160092812106689E-2</v>
      </c>
      <c r="J476" s="11">
        <v>-2.6480517732741897E-3</v>
      </c>
    </row>
    <row r="477" spans="1:10" ht="13" x14ac:dyDescent="0.15">
      <c r="A477" s="3">
        <v>41046</v>
      </c>
      <c r="B477" s="1">
        <v>633.83109999999999</v>
      </c>
      <c r="C477" s="1">
        <v>637.85112400000003</v>
      </c>
      <c r="D477" s="1">
        <v>621.23104899999998</v>
      </c>
      <c r="E477" s="1">
        <v>623.05108099999995</v>
      </c>
      <c r="F477" s="1">
        <v>6732700</v>
      </c>
      <c r="G477" s="1">
        <v>311.21432600000003</v>
      </c>
      <c r="H477" s="2">
        <f t="shared" si="2"/>
        <v>-9.3491945095160473E-3</v>
      </c>
      <c r="I477" s="1">
        <f t="shared" si="3"/>
        <v>-9.3491962882900591E-3</v>
      </c>
      <c r="J477" s="11">
        <v>-1.2387106639537983E-2</v>
      </c>
    </row>
    <row r="478" spans="1:10" ht="13" x14ac:dyDescent="0.15">
      <c r="A478" s="3">
        <v>41047</v>
      </c>
      <c r="B478" s="1">
        <v>625.10109799999998</v>
      </c>
      <c r="C478" s="1">
        <v>632.421109</v>
      </c>
      <c r="D478" s="1">
        <v>596.70105100000001</v>
      </c>
      <c r="E478" s="1">
        <v>600.40103099999999</v>
      </c>
      <c r="F478" s="1">
        <v>11991700</v>
      </c>
      <c r="G478" s="1">
        <v>299.90061500000002</v>
      </c>
      <c r="H478" s="2">
        <f t="shared" si="2"/>
        <v>-3.6353439855439346E-2</v>
      </c>
      <c r="I478" s="1">
        <f t="shared" si="3"/>
        <v>-3.6353438948051549E-2</v>
      </c>
      <c r="J478" s="11">
        <v>-5.8758615557296702E-3</v>
      </c>
    </row>
    <row r="479" spans="1:10" ht="13" x14ac:dyDescent="0.15">
      <c r="A479" s="3">
        <v>41050</v>
      </c>
      <c r="B479" s="1">
        <v>600.51099999999997</v>
      </c>
      <c r="C479" s="1">
        <v>615.69106399999998</v>
      </c>
      <c r="D479" s="1">
        <v>600.00103799999999</v>
      </c>
      <c r="E479" s="1">
        <v>614.11106500000005</v>
      </c>
      <c r="F479" s="1">
        <v>6173800</v>
      </c>
      <c r="G479" s="1">
        <v>306.748784</v>
      </c>
      <c r="H479" s="2">
        <f t="shared" si="2"/>
        <v>2.2834794232723537E-2</v>
      </c>
      <c r="I479" s="1">
        <f t="shared" si="3"/>
        <v>2.2834794786932944E-2</v>
      </c>
      <c r="J479" s="11">
        <v>1.092217971399226E-2</v>
      </c>
    </row>
    <row r="480" spans="1:10" ht="13" x14ac:dyDescent="0.15">
      <c r="A480" s="3">
        <v>41051</v>
      </c>
      <c r="B480" s="1">
        <v>613.44108100000005</v>
      </c>
      <c r="C480" s="1">
        <v>613.81105500000001</v>
      </c>
      <c r="D480" s="1">
        <v>596.00104799999997</v>
      </c>
      <c r="E480" s="1">
        <v>600.80102399999998</v>
      </c>
      <c r="F480" s="1">
        <v>6126600</v>
      </c>
      <c r="G480" s="1">
        <v>300.10041200000001</v>
      </c>
      <c r="H480" s="2">
        <f t="shared" si="2"/>
        <v>-2.1673670706454488E-2</v>
      </c>
      <c r="I480" s="1">
        <f t="shared" si="3"/>
        <v>-2.1673670269545371E-2</v>
      </c>
      <c r="J480" s="11">
        <v>-1.3362410409690405E-4</v>
      </c>
    </row>
    <row r="481" spans="1:10" ht="13" x14ac:dyDescent="0.15">
      <c r="A481" s="3">
        <v>41052</v>
      </c>
      <c r="B481" s="1">
        <v>601.65100099999995</v>
      </c>
      <c r="C481" s="1">
        <v>609.60105199999998</v>
      </c>
      <c r="D481" s="1">
        <v>597.12101600000005</v>
      </c>
      <c r="E481" s="1">
        <v>609.46106299999997</v>
      </c>
      <c r="F481" s="1">
        <v>6379900</v>
      </c>
      <c r="G481" s="1">
        <v>304.426106</v>
      </c>
      <c r="H481" s="2">
        <f t="shared" si="2"/>
        <v>1.4414154860028974E-2</v>
      </c>
      <c r="I481" s="1">
        <f t="shared" si="3"/>
        <v>1.441415548606444E-2</v>
      </c>
      <c r="J481" s="11">
        <v>-5.3261468654031033E-4</v>
      </c>
    </row>
    <row r="482" spans="1:10" ht="13" x14ac:dyDescent="0.15">
      <c r="A482" s="3">
        <v>41053</v>
      </c>
      <c r="B482" s="1">
        <v>609.16105300000004</v>
      </c>
      <c r="C482" s="1">
        <v>611.92105900000001</v>
      </c>
      <c r="D482" s="1">
        <v>598.87102300000004</v>
      </c>
      <c r="E482" s="1">
        <v>603.66101300000003</v>
      </c>
      <c r="F482" s="1">
        <v>3796600</v>
      </c>
      <c r="G482" s="1">
        <v>301.528978</v>
      </c>
      <c r="H482" s="2">
        <f t="shared" si="2"/>
        <v>-9.5166867124371855E-3</v>
      </c>
      <c r="I482" s="1">
        <f t="shared" si="3"/>
        <v>-9.5166871135552653E-3</v>
      </c>
      <c r="J482" s="11">
        <v>2.6887968655440694E-3</v>
      </c>
    </row>
    <row r="483" spans="1:10" ht="13" x14ac:dyDescent="0.15">
      <c r="A483" s="3">
        <v>41054</v>
      </c>
      <c r="B483" s="1">
        <v>601.00105099999996</v>
      </c>
      <c r="C483" s="1">
        <v>601.73101199999996</v>
      </c>
      <c r="D483" s="1">
        <v>588.28098299999999</v>
      </c>
      <c r="E483" s="1">
        <v>591.53103999999996</v>
      </c>
      <c r="F483" s="1">
        <v>7190500</v>
      </c>
      <c r="G483" s="1">
        <v>295.47005000000001</v>
      </c>
      <c r="H483" s="2">
        <f t="shared" si="2"/>
        <v>-2.0094014254321346E-2</v>
      </c>
      <c r="I483" s="1">
        <f t="shared" si="3"/>
        <v>-2.0094015640513267E-2</v>
      </c>
      <c r="J483" s="11">
        <v>-5.9793627167341948E-3</v>
      </c>
    </row>
    <row r="484" spans="1:10" ht="13" x14ac:dyDescent="0.15">
      <c r="A484" s="3">
        <v>41058</v>
      </c>
      <c r="B484" s="1">
        <v>595.81100700000002</v>
      </c>
      <c r="C484" s="1">
        <v>599.13102800000001</v>
      </c>
      <c r="D484" s="1">
        <v>588.32098900000005</v>
      </c>
      <c r="E484" s="1">
        <v>594.34103800000003</v>
      </c>
      <c r="F484" s="1">
        <v>5230900</v>
      </c>
      <c r="G484" s="1">
        <v>296.87364500000001</v>
      </c>
      <c r="H484" s="2">
        <f t="shared" si="2"/>
        <v>4.7503813155773946E-3</v>
      </c>
      <c r="I484" s="1">
        <f t="shared" si="3"/>
        <v>4.7503799454462325E-3</v>
      </c>
      <c r="J484" s="11">
        <v>1.0105344608603512E-2</v>
      </c>
    </row>
    <row r="485" spans="1:10" ht="13" x14ac:dyDescent="0.15">
      <c r="A485" s="3">
        <v>41059</v>
      </c>
      <c r="B485" s="1">
        <v>588.16102799999999</v>
      </c>
      <c r="C485" s="1">
        <v>591.90101400000003</v>
      </c>
      <c r="D485" s="1">
        <v>583.53099899999995</v>
      </c>
      <c r="E485" s="1">
        <v>588.23099200000001</v>
      </c>
      <c r="F485" s="1">
        <v>3827600</v>
      </c>
      <c r="G485" s="1">
        <v>293.82167399999997</v>
      </c>
      <c r="H485" s="2">
        <f t="shared" si="2"/>
        <v>-1.02803703755015E-2</v>
      </c>
      <c r="I485" s="1">
        <f t="shared" si="3"/>
        <v>-1.0280370290195471E-2</v>
      </c>
      <c r="J485" s="11">
        <v>-1.2783883435879101E-2</v>
      </c>
    </row>
    <row r="486" spans="1:10" ht="13" x14ac:dyDescent="0.15">
      <c r="A486" s="3">
        <v>41060</v>
      </c>
      <c r="B486" s="1">
        <v>588.72098200000005</v>
      </c>
      <c r="C486" s="1">
        <v>590.00103200000001</v>
      </c>
      <c r="D486" s="1">
        <v>579.00101299999994</v>
      </c>
      <c r="E486" s="1">
        <v>580.86099000000002</v>
      </c>
      <c r="F486" s="1">
        <v>5958800</v>
      </c>
      <c r="G486" s="1">
        <v>290.140354</v>
      </c>
      <c r="H486" s="2">
        <f t="shared" si="2"/>
        <v>-1.2529095032789431E-2</v>
      </c>
      <c r="I486" s="1">
        <f t="shared" si="3"/>
        <v>-1.2529096134684644E-2</v>
      </c>
      <c r="J486" s="11">
        <v>-2.126445004673625E-3</v>
      </c>
    </row>
    <row r="487" spans="1:10" ht="13" x14ac:dyDescent="0.15">
      <c r="A487" s="3">
        <v>41061</v>
      </c>
      <c r="B487" s="1">
        <v>571.79097200000001</v>
      </c>
      <c r="C487" s="1">
        <v>572.65099599999996</v>
      </c>
      <c r="D487" s="1">
        <v>568.35099600000001</v>
      </c>
      <c r="E487" s="1">
        <v>570.98099999999999</v>
      </c>
      <c r="F487" s="1">
        <v>6138700</v>
      </c>
      <c r="G487" s="1">
        <v>285.20529499999998</v>
      </c>
      <c r="H487" s="2">
        <f t="shared" si="2"/>
        <v>-1.7009215922728811E-2</v>
      </c>
      <c r="I487" s="1">
        <f t="shared" si="3"/>
        <v>-1.700921272054429E-2</v>
      </c>
      <c r="J487" s="11">
        <v>-2.2179448463834565E-2</v>
      </c>
    </row>
    <row r="488" spans="1:10" ht="13" x14ac:dyDescent="0.15">
      <c r="A488" s="3">
        <v>41064</v>
      </c>
      <c r="B488" s="1">
        <v>570.220958</v>
      </c>
      <c r="C488" s="1">
        <v>580.49101599999995</v>
      </c>
      <c r="D488" s="1">
        <v>570.01100599999995</v>
      </c>
      <c r="E488" s="1">
        <v>578.59097299999996</v>
      </c>
      <c r="F488" s="1">
        <v>4883500</v>
      </c>
      <c r="G488" s="1">
        <v>289.00648000000001</v>
      </c>
      <c r="H488" s="2">
        <f t="shared" si="2"/>
        <v>1.3327891821268954E-2</v>
      </c>
      <c r="I488" s="1">
        <f t="shared" si="3"/>
        <v>1.3327890704133078E-2</v>
      </c>
      <c r="J488" s="11">
        <v>-1.4119116003213597E-3</v>
      </c>
    </row>
    <row r="489" spans="1:10" ht="13" x14ac:dyDescent="0.15">
      <c r="A489" s="3">
        <v>41065</v>
      </c>
      <c r="B489" s="1">
        <v>575.451008</v>
      </c>
      <c r="C489" s="1">
        <v>578.13100299999996</v>
      </c>
      <c r="D489" s="1">
        <v>566.47098600000004</v>
      </c>
      <c r="E489" s="1">
        <v>570.41099899999995</v>
      </c>
      <c r="F489" s="1">
        <v>4697200</v>
      </c>
      <c r="G489" s="1">
        <v>284.92057899999998</v>
      </c>
      <c r="H489" s="2">
        <f t="shared" si="2"/>
        <v>-1.4137749086520948E-2</v>
      </c>
      <c r="I489" s="1">
        <f t="shared" si="3"/>
        <v>-1.4137748745287771E-2</v>
      </c>
      <c r="J489" s="11">
        <v>2.1890119115841934E-3</v>
      </c>
    </row>
    <row r="490" spans="1:10" ht="13" x14ac:dyDescent="0.15">
      <c r="A490" s="3">
        <v>41066</v>
      </c>
      <c r="B490" s="1">
        <v>576.48097900000005</v>
      </c>
      <c r="C490" s="1">
        <v>581.97097099999996</v>
      </c>
      <c r="D490" s="1">
        <v>573.61100399999998</v>
      </c>
      <c r="E490" s="1">
        <v>580.570966</v>
      </c>
      <c r="F490" s="1">
        <v>4207200</v>
      </c>
      <c r="G490" s="1">
        <v>289.99548700000003</v>
      </c>
      <c r="H490" s="2">
        <f t="shared" si="2"/>
        <v>1.7811660395419641E-2</v>
      </c>
      <c r="I490" s="1">
        <f t="shared" si="3"/>
        <v>1.781165831478972E-2</v>
      </c>
      <c r="J490" s="11">
        <v>2.3651139332679694E-2</v>
      </c>
    </row>
    <row r="491" spans="1:10" ht="13" x14ac:dyDescent="0.15">
      <c r="A491" s="3">
        <v>41067</v>
      </c>
      <c r="B491" s="1">
        <v>587.60101399999996</v>
      </c>
      <c r="C491" s="1">
        <v>587.89103799999998</v>
      </c>
      <c r="D491" s="1">
        <v>577.25100599999996</v>
      </c>
      <c r="E491" s="1">
        <v>578.23098600000003</v>
      </c>
      <c r="F491" s="1">
        <v>3530100</v>
      </c>
      <c r="G491" s="1">
        <v>288.82666599999999</v>
      </c>
      <c r="H491" s="2">
        <f t="shared" si="2"/>
        <v>-4.0304805734980012E-3</v>
      </c>
      <c r="I491" s="1">
        <f t="shared" si="3"/>
        <v>-4.0304799639866006E-3</v>
      </c>
      <c r="J491" s="11">
        <v>3.7189448916367077E-3</v>
      </c>
    </row>
    <row r="492" spans="1:10" ht="13" x14ac:dyDescent="0.15">
      <c r="A492" s="3">
        <v>41068</v>
      </c>
      <c r="B492" s="1">
        <v>575.851001</v>
      </c>
      <c r="C492" s="1">
        <v>581.00097800000003</v>
      </c>
      <c r="D492" s="1">
        <v>574.58099700000002</v>
      </c>
      <c r="E492" s="1">
        <v>580.45101099999999</v>
      </c>
      <c r="F492" s="1">
        <v>2831300</v>
      </c>
      <c r="G492" s="1">
        <v>289.93556999999998</v>
      </c>
      <c r="H492" s="2">
        <f t="shared" si="2"/>
        <v>3.8393393881523395E-3</v>
      </c>
      <c r="I492" s="1">
        <f t="shared" si="3"/>
        <v>3.8393407899532223E-3</v>
      </c>
      <c r="J492" s="11">
        <v>7.4825888454262534E-3</v>
      </c>
    </row>
    <row r="493" spans="1:10" ht="13" x14ac:dyDescent="0.15">
      <c r="A493" s="3">
        <v>41071</v>
      </c>
      <c r="B493" s="1">
        <v>584.21103000000005</v>
      </c>
      <c r="C493" s="1">
        <v>585.321011</v>
      </c>
      <c r="D493" s="1">
        <v>566.69098599999995</v>
      </c>
      <c r="E493" s="1">
        <v>568.50097000000005</v>
      </c>
      <c r="F493" s="1">
        <v>5342100</v>
      </c>
      <c r="G493" s="1">
        <v>283.96651900000001</v>
      </c>
      <c r="H493" s="2">
        <f t="shared" si="2"/>
        <v>-2.0587510011245275E-2</v>
      </c>
      <c r="I493" s="1">
        <f t="shared" si="3"/>
        <v>-2.0587508459206916E-2</v>
      </c>
      <c r="J493" s="11">
        <v>-1.1388198986981178E-2</v>
      </c>
    </row>
    <row r="494" spans="1:10" ht="13" x14ac:dyDescent="0.15">
      <c r="A494" s="3">
        <v>41072</v>
      </c>
      <c r="B494" s="1">
        <v>569.77097400000002</v>
      </c>
      <c r="C494" s="1">
        <v>570.30096900000001</v>
      </c>
      <c r="D494" s="1">
        <v>558.58097499999997</v>
      </c>
      <c r="E494" s="1">
        <v>565.10093900000004</v>
      </c>
      <c r="F494" s="1">
        <v>6472500</v>
      </c>
      <c r="G494" s="1">
        <v>282.26820099999998</v>
      </c>
      <c r="H494" s="2">
        <f t="shared" si="2"/>
        <v>-5.9806951604673819E-3</v>
      </c>
      <c r="I494" s="1">
        <f t="shared" si="3"/>
        <v>-5.980698027291129E-3</v>
      </c>
      <c r="J494" s="11">
        <v>1.309856749441218E-2</v>
      </c>
    </row>
    <row r="495" spans="1:10" ht="13" x14ac:dyDescent="0.15">
      <c r="A495" s="3">
        <v>41073</v>
      </c>
      <c r="B495" s="1">
        <v>561.72094100000004</v>
      </c>
      <c r="C495" s="1">
        <v>567.00098200000002</v>
      </c>
      <c r="D495" s="1">
        <v>558.68095800000003</v>
      </c>
      <c r="E495" s="1">
        <v>561.09096299999999</v>
      </c>
      <c r="F495" s="1">
        <v>3923000</v>
      </c>
      <c r="G495" s="1">
        <v>280.26521600000001</v>
      </c>
      <c r="H495" s="2">
        <f t="shared" si="2"/>
        <v>-7.0960349262489033E-3</v>
      </c>
      <c r="I495" s="1">
        <f t="shared" si="3"/>
        <v>-7.0960348806699877E-3</v>
      </c>
      <c r="J495" s="11">
        <v>-6.1572421360190253E-3</v>
      </c>
    </row>
    <row r="496" spans="1:10" ht="13" x14ac:dyDescent="0.15">
      <c r="A496" s="3">
        <v>41074</v>
      </c>
      <c r="B496" s="1">
        <v>561.30097599999999</v>
      </c>
      <c r="C496" s="1">
        <v>565.07098099999996</v>
      </c>
      <c r="D496" s="1">
        <v>556.52097200000003</v>
      </c>
      <c r="E496" s="1">
        <v>559.05093099999999</v>
      </c>
      <c r="F496" s="1">
        <v>4707200</v>
      </c>
      <c r="G496" s="1">
        <v>279.24621999999999</v>
      </c>
      <c r="H496" s="2">
        <f t="shared" si="2"/>
        <v>-3.6358311477563336E-3</v>
      </c>
      <c r="I496" s="1">
        <f t="shared" si="3"/>
        <v>-3.6358275726946277E-3</v>
      </c>
      <c r="J496" s="11">
        <v>1.2446026888868797E-2</v>
      </c>
    </row>
    <row r="497" spans="1:10" ht="13" x14ac:dyDescent="0.15">
      <c r="A497" s="3">
        <v>41075</v>
      </c>
      <c r="B497" s="1">
        <v>560.34096799999998</v>
      </c>
      <c r="C497" s="1">
        <v>564.52095199999997</v>
      </c>
      <c r="D497" s="1">
        <v>557.09097199999997</v>
      </c>
      <c r="E497" s="1">
        <v>564.51096600000005</v>
      </c>
      <c r="F497" s="1">
        <v>6024800</v>
      </c>
      <c r="G497" s="1">
        <v>281.97350999999998</v>
      </c>
      <c r="H497" s="2">
        <f t="shared" si="2"/>
        <v>9.7666146271028417E-3</v>
      </c>
      <c r="I497" s="1">
        <f t="shared" si="3"/>
        <v>9.7666138506726508E-3</v>
      </c>
      <c r="J497" s="11">
        <v>9.1100678508138268E-3</v>
      </c>
    </row>
    <row r="498" spans="1:10" ht="13" x14ac:dyDescent="0.15">
      <c r="A498" s="3">
        <v>41078</v>
      </c>
      <c r="B498" s="1">
        <v>562.62097100000005</v>
      </c>
      <c r="C498" s="1">
        <v>574.21096199999999</v>
      </c>
      <c r="D498" s="1">
        <v>559.25095899999997</v>
      </c>
      <c r="E498" s="1">
        <v>570.85099700000001</v>
      </c>
      <c r="F498" s="1">
        <v>5012400</v>
      </c>
      <c r="G498" s="1">
        <v>285.14035799999999</v>
      </c>
      <c r="H498" s="2">
        <f t="shared" si="2"/>
        <v>1.1231014775362137E-2</v>
      </c>
      <c r="I498" s="1">
        <f t="shared" si="3"/>
        <v>1.1231012445105272E-2</v>
      </c>
      <c r="J498" s="11">
        <v>-1.9855308701022694E-3</v>
      </c>
    </row>
    <row r="499" spans="1:10" ht="13" x14ac:dyDescent="0.15">
      <c r="A499" s="3">
        <v>41079</v>
      </c>
      <c r="B499" s="1">
        <v>573.59096999999997</v>
      </c>
      <c r="C499" s="1">
        <v>584.28099299999997</v>
      </c>
      <c r="D499" s="1">
        <v>573.12095299999999</v>
      </c>
      <c r="E499" s="1">
        <v>581.53097300000002</v>
      </c>
      <c r="F499" s="1">
        <v>4167900</v>
      </c>
      <c r="G499" s="1">
        <v>290.47501199999999</v>
      </c>
      <c r="H499" s="2">
        <f t="shared" si="2"/>
        <v>1.8708868086640146E-2</v>
      </c>
      <c r="I499" s="1">
        <f t="shared" si="3"/>
        <v>1.8708870387263807E-2</v>
      </c>
      <c r="J499" s="11">
        <v>7.4957712223459047E-3</v>
      </c>
    </row>
    <row r="500" spans="1:10" ht="13" x14ac:dyDescent="0.15">
      <c r="A500" s="3">
        <v>41080</v>
      </c>
      <c r="B500" s="1">
        <v>579.81098499999996</v>
      </c>
      <c r="C500" s="1">
        <v>580.00096499999995</v>
      </c>
      <c r="D500" s="1">
        <v>573.51095899999996</v>
      </c>
      <c r="E500" s="1">
        <v>577.51101100000005</v>
      </c>
      <c r="F500" s="1">
        <v>4710800</v>
      </c>
      <c r="G500" s="1">
        <v>288.467038</v>
      </c>
      <c r="H500" s="2">
        <f t="shared" si="2"/>
        <v>-6.912722084709947E-3</v>
      </c>
      <c r="I500" s="1">
        <f t="shared" si="3"/>
        <v>-6.9127254223161549E-3</v>
      </c>
      <c r="J500" s="11">
        <v>-1.008031258786528E-3</v>
      </c>
    </row>
    <row r="501" spans="1:10" ht="13" x14ac:dyDescent="0.15">
      <c r="A501" s="3">
        <v>41081</v>
      </c>
      <c r="B501" s="1">
        <v>579.841005</v>
      </c>
      <c r="C501" s="1">
        <v>579.841005</v>
      </c>
      <c r="D501" s="1">
        <v>563.730952</v>
      </c>
      <c r="E501" s="1">
        <v>565.21096899999998</v>
      </c>
      <c r="F501" s="1">
        <v>4037600</v>
      </c>
      <c r="G501" s="1">
        <v>282.32316100000003</v>
      </c>
      <c r="H501" s="2">
        <f t="shared" si="2"/>
        <v>-2.1298367937092156E-2</v>
      </c>
      <c r="I501" s="1">
        <f t="shared" si="3"/>
        <v>-2.1298367545202774E-2</v>
      </c>
      <c r="J501" s="11">
        <v>-1.9557994325289395E-2</v>
      </c>
    </row>
    <row r="502" spans="1:10" ht="13" x14ac:dyDescent="0.15">
      <c r="A502" s="3">
        <v>41082</v>
      </c>
      <c r="B502" s="1">
        <v>568.00099499999999</v>
      </c>
      <c r="C502" s="1">
        <v>571.48097600000006</v>
      </c>
      <c r="D502" s="1">
        <v>565.82097499999998</v>
      </c>
      <c r="E502" s="1">
        <v>571.48097600000006</v>
      </c>
      <c r="F502" s="1">
        <v>4472400</v>
      </c>
      <c r="G502" s="1">
        <v>285.45503300000001</v>
      </c>
      <c r="H502" s="2">
        <f t="shared" si="2"/>
        <v>1.1093215354778576E-2</v>
      </c>
      <c r="I502" s="1">
        <f t="shared" si="3"/>
        <v>1.1093216684407933E-2</v>
      </c>
      <c r="J502" s="11">
        <v>5.3453361569503277E-3</v>
      </c>
    </row>
    <row r="503" spans="1:10" ht="13" x14ac:dyDescent="0.15">
      <c r="A503" s="3">
        <v>41085</v>
      </c>
      <c r="B503" s="1">
        <v>567.33095000000003</v>
      </c>
      <c r="C503" s="1">
        <v>568.09099100000003</v>
      </c>
      <c r="D503" s="1">
        <v>557.35097699999994</v>
      </c>
      <c r="E503" s="1">
        <v>560.70095600000002</v>
      </c>
      <c r="F503" s="1">
        <v>3174900</v>
      </c>
      <c r="G503" s="1">
        <v>280.07040699999999</v>
      </c>
      <c r="H503" s="2">
        <f t="shared" si="2"/>
        <v>-1.8863305084017415E-2</v>
      </c>
      <c r="I503" s="1">
        <f t="shared" si="3"/>
        <v>-1.8863307272638019E-2</v>
      </c>
      <c r="J503" s="11">
        <v>-1.0926549394090516E-2</v>
      </c>
    </row>
    <row r="504" spans="1:10" ht="13" x14ac:dyDescent="0.15">
      <c r="A504" s="3">
        <v>41086</v>
      </c>
      <c r="B504" s="1">
        <v>562.76095899999996</v>
      </c>
      <c r="C504" s="1">
        <v>566.60098900000003</v>
      </c>
      <c r="D504" s="1">
        <v>559.48094400000002</v>
      </c>
      <c r="E504" s="1">
        <v>564.68097399999999</v>
      </c>
      <c r="F504" s="1">
        <v>2710500</v>
      </c>
      <c r="G504" s="1">
        <v>282.05842899999999</v>
      </c>
      <c r="H504" s="2">
        <f t="shared" si="2"/>
        <v>7.0982900196802454E-3</v>
      </c>
      <c r="I504" s="1">
        <f t="shared" si="3"/>
        <v>7.098293680131657E-3</v>
      </c>
      <c r="J504" s="11">
        <v>2.5602359490190948E-3</v>
      </c>
    </row>
    <row r="505" spans="1:10" ht="13" x14ac:dyDescent="0.15">
      <c r="A505" s="3">
        <v>41087</v>
      </c>
      <c r="B505" s="1">
        <v>567.70098499999995</v>
      </c>
      <c r="C505" s="1">
        <v>573.99096299999997</v>
      </c>
      <c r="D505" s="1">
        <v>566.02094099999999</v>
      </c>
      <c r="E505" s="1">
        <v>569.30095600000004</v>
      </c>
      <c r="F505" s="1">
        <v>3397200</v>
      </c>
      <c r="G505" s="1">
        <v>284.36611199999999</v>
      </c>
      <c r="H505" s="2">
        <f t="shared" si="2"/>
        <v>8.1815790025184208E-3</v>
      </c>
      <c r="I505" s="1">
        <f t="shared" si="3"/>
        <v>8.1815778673290322E-3</v>
      </c>
      <c r="J505" s="11">
        <v>7.3667556137768878E-3</v>
      </c>
    </row>
    <row r="506" spans="1:10" ht="13" x14ac:dyDescent="0.15">
      <c r="A506" s="3">
        <v>41088</v>
      </c>
      <c r="B506" s="1">
        <v>565.90098599999999</v>
      </c>
      <c r="C506" s="1">
        <v>566.230954</v>
      </c>
      <c r="D506" s="1">
        <v>557.21092699999997</v>
      </c>
      <c r="E506" s="1">
        <v>564.31093899999996</v>
      </c>
      <c r="F506" s="1">
        <v>3856100</v>
      </c>
      <c r="G506" s="1">
        <v>281.87359600000002</v>
      </c>
      <c r="H506" s="2">
        <f t="shared" si="2"/>
        <v>-8.7651653267205813E-3</v>
      </c>
      <c r="I506" s="1">
        <f t="shared" si="3"/>
        <v>-8.7651653794808236E-3</v>
      </c>
      <c r="J506" s="11">
        <v>-1.9600840144119091E-3</v>
      </c>
    </row>
    <row r="507" spans="1:10" ht="13" x14ac:dyDescent="0.15">
      <c r="A507" s="3">
        <v>41089</v>
      </c>
      <c r="B507" s="1">
        <v>574.96095700000001</v>
      </c>
      <c r="C507" s="1">
        <v>580.13096700000006</v>
      </c>
      <c r="D507" s="1">
        <v>572.20101199999999</v>
      </c>
      <c r="E507" s="1">
        <v>580.07099000000005</v>
      </c>
      <c r="F507" s="1">
        <v>5057800</v>
      </c>
      <c r="G507" s="1">
        <v>289.74574899999999</v>
      </c>
      <c r="H507" s="2">
        <f t="shared" si="2"/>
        <v>2.79279558676074E-2</v>
      </c>
      <c r="I507" s="1">
        <f t="shared" si="3"/>
        <v>2.7927954628286532E-2</v>
      </c>
      <c r="J507" s="11">
        <v>2.2046051666176691E-2</v>
      </c>
    </row>
    <row r="508" spans="1:10" ht="13" x14ac:dyDescent="0.15">
      <c r="A508" s="3">
        <v>41092</v>
      </c>
      <c r="B508" s="1">
        <v>581.82099700000003</v>
      </c>
      <c r="C508" s="1">
        <v>583.00100399999997</v>
      </c>
      <c r="D508" s="1">
        <v>576.50101199999995</v>
      </c>
      <c r="E508" s="1">
        <v>580.47098300000005</v>
      </c>
      <c r="F508" s="1">
        <v>3323300</v>
      </c>
      <c r="G508" s="1">
        <v>289.94554599999998</v>
      </c>
      <c r="H508" s="2">
        <f t="shared" si="2"/>
        <v>6.8955870384070561E-4</v>
      </c>
      <c r="I508" s="1">
        <f t="shared" si="3"/>
        <v>6.8955972845002661E-4</v>
      </c>
      <c r="J508" s="11">
        <v>-6.7547587851307905E-4</v>
      </c>
    </row>
    <row r="509" spans="1:10" ht="13" x14ac:dyDescent="0.15">
      <c r="A509" s="3">
        <v>41093</v>
      </c>
      <c r="B509" s="1">
        <v>580.01101200000005</v>
      </c>
      <c r="C509" s="1">
        <v>588.41098599999998</v>
      </c>
      <c r="D509" s="1">
        <v>578.00100099999997</v>
      </c>
      <c r="E509" s="1">
        <v>587.83099900000002</v>
      </c>
      <c r="F509" s="1">
        <v>2387800</v>
      </c>
      <c r="G509" s="1">
        <v>293.62187799999998</v>
      </c>
      <c r="H509" s="2">
        <f t="shared" si="2"/>
        <v>1.2679386593903132E-2</v>
      </c>
      <c r="I509" s="1">
        <f t="shared" si="3"/>
        <v>1.2679387735792301E-2</v>
      </c>
      <c r="J509" s="11">
        <v>5.6148179773269696E-3</v>
      </c>
    </row>
    <row r="510" spans="1:10" ht="13" x14ac:dyDescent="0.15">
      <c r="A510" s="3">
        <v>41095</v>
      </c>
      <c r="B510" s="1">
        <v>588.760987</v>
      </c>
      <c r="C510" s="1">
        <v>600.061016</v>
      </c>
      <c r="D510" s="1">
        <v>588.54098799999997</v>
      </c>
      <c r="E510" s="1">
        <v>595.92103699999996</v>
      </c>
      <c r="F510" s="1">
        <v>4709200</v>
      </c>
      <c r="G510" s="1">
        <v>297.66285599999998</v>
      </c>
      <c r="H510" s="2">
        <f t="shared" si="2"/>
        <v>1.3762523605870495E-2</v>
      </c>
      <c r="I510" s="1">
        <f t="shared" si="3"/>
        <v>1.3762523513319384E-2</v>
      </c>
      <c r="J510" s="11">
        <v>-3.6303672546358925E-3</v>
      </c>
    </row>
    <row r="511" spans="1:10" ht="13" x14ac:dyDescent="0.15">
      <c r="A511" s="3">
        <v>41096</v>
      </c>
      <c r="B511" s="1">
        <v>592.45104200000003</v>
      </c>
      <c r="C511" s="1">
        <v>593.52101900000002</v>
      </c>
      <c r="D511" s="1">
        <v>582.82101</v>
      </c>
      <c r="E511" s="1">
        <v>585.98100899999997</v>
      </c>
      <c r="F511" s="1">
        <v>4339700</v>
      </c>
      <c r="G511" s="1">
        <v>292.69780700000001</v>
      </c>
      <c r="H511" s="2">
        <f t="shared" si="2"/>
        <v>-1.6680109247426994E-2</v>
      </c>
      <c r="I511" s="1">
        <f t="shared" si="3"/>
        <v>-1.668010939194901E-2</v>
      </c>
      <c r="J511" s="11">
        <v>-9.6304077541281737E-3</v>
      </c>
    </row>
    <row r="512" spans="1:10" ht="13" x14ac:dyDescent="0.15">
      <c r="A512" s="3">
        <v>41099</v>
      </c>
      <c r="B512" s="1">
        <v>584.95097699999997</v>
      </c>
      <c r="C512" s="1">
        <v>588.60102700000004</v>
      </c>
      <c r="D512" s="1">
        <v>581.25099599999999</v>
      </c>
      <c r="E512" s="1">
        <v>586.01102800000001</v>
      </c>
      <c r="F512" s="1">
        <v>3443000</v>
      </c>
      <c r="G512" s="1">
        <v>292.71280100000001</v>
      </c>
      <c r="H512" s="2">
        <f t="shared" si="2"/>
        <v>5.1228622666913823E-5</v>
      </c>
      <c r="I512" s="1">
        <f t="shared" si="3"/>
        <v>5.1226895594750752E-5</v>
      </c>
      <c r="J512" s="11">
        <v>-2.8326307100201556E-3</v>
      </c>
    </row>
    <row r="513" spans="1:10" ht="13" x14ac:dyDescent="0.15">
      <c r="A513" s="3">
        <v>41100</v>
      </c>
      <c r="B513" s="1">
        <v>590.191012</v>
      </c>
      <c r="C513" s="1">
        <v>592.43100900000002</v>
      </c>
      <c r="D513" s="1">
        <v>578.74100899999996</v>
      </c>
      <c r="E513" s="1">
        <v>581.70098099999996</v>
      </c>
      <c r="F513" s="1">
        <v>3860500</v>
      </c>
      <c r="G513" s="1">
        <v>290.55993000000001</v>
      </c>
      <c r="H513" s="2">
        <f t="shared" ref="H513:H767" si="4">(E513-E512)/E512</f>
        <v>-7.3548905977244752E-3</v>
      </c>
      <c r="I513" s="1">
        <f t="shared" ref="I513:I767" si="5">(G513-G512)/G512</f>
        <v>-7.3548918689073815E-3</v>
      </c>
      <c r="J513" s="11">
        <v>-6.5301527947930023E-3</v>
      </c>
    </row>
    <row r="514" spans="1:10" ht="13" x14ac:dyDescent="0.15">
      <c r="A514" s="3">
        <v>41101</v>
      </c>
      <c r="B514" s="1">
        <v>576.30098499999997</v>
      </c>
      <c r="C514" s="1">
        <v>577.85096499999997</v>
      </c>
      <c r="D514" s="1">
        <v>564.94097799999997</v>
      </c>
      <c r="E514" s="1">
        <v>571.19095200000004</v>
      </c>
      <c r="F514" s="1">
        <v>7024700</v>
      </c>
      <c r="G514" s="1">
        <v>285.31016599999998</v>
      </c>
      <c r="H514" s="2">
        <f t="shared" si="4"/>
        <v>-1.8067751891929367E-2</v>
      </c>
      <c r="I514" s="1">
        <f t="shared" si="5"/>
        <v>-1.8067749396828488E-2</v>
      </c>
      <c r="J514" s="11">
        <v>-3.8401476899912888E-3</v>
      </c>
    </row>
    <row r="515" spans="1:10" ht="13" x14ac:dyDescent="0.15">
      <c r="A515" s="3">
        <v>41102</v>
      </c>
      <c r="B515" s="1">
        <v>567.12099799999999</v>
      </c>
      <c r="C515" s="1">
        <v>571.93096000000003</v>
      </c>
      <c r="D515" s="1">
        <v>562.09097499999996</v>
      </c>
      <c r="E515" s="1">
        <v>570.48096299999997</v>
      </c>
      <c r="F515" s="1">
        <v>4636800</v>
      </c>
      <c r="G515" s="1">
        <v>284.95552600000002</v>
      </c>
      <c r="H515" s="2">
        <f t="shared" si="4"/>
        <v>-1.2429976306768671E-3</v>
      </c>
      <c r="I515" s="1">
        <f t="shared" si="5"/>
        <v>-1.2429981201579786E-3</v>
      </c>
      <c r="J515" s="11">
        <v>-2.480119395992352E-3</v>
      </c>
    </row>
    <row r="516" spans="1:10" ht="13" x14ac:dyDescent="0.15">
      <c r="A516" s="3">
        <v>41103</v>
      </c>
      <c r="B516" s="1">
        <v>572.15095899999994</v>
      </c>
      <c r="C516" s="1">
        <v>579.15098799999998</v>
      </c>
      <c r="D516" s="1">
        <v>568.55096200000003</v>
      </c>
      <c r="E516" s="1">
        <v>576.520984</v>
      </c>
      <c r="F516" s="1">
        <v>3966700</v>
      </c>
      <c r="G516" s="1">
        <v>287.97251899999998</v>
      </c>
      <c r="H516" s="2">
        <f t="shared" si="4"/>
        <v>1.0587594313817663E-2</v>
      </c>
      <c r="I516" s="1">
        <f t="shared" si="5"/>
        <v>1.0587592535404828E-2</v>
      </c>
      <c r="J516" s="11">
        <v>1.6210605325343803E-2</v>
      </c>
    </row>
    <row r="517" spans="1:10" ht="13" x14ac:dyDescent="0.15">
      <c r="A517" s="3">
        <v>41106</v>
      </c>
      <c r="B517" s="1">
        <v>576.37100999999996</v>
      </c>
      <c r="C517" s="1">
        <v>579.19099300000005</v>
      </c>
      <c r="D517" s="1">
        <v>571.78098599999998</v>
      </c>
      <c r="E517" s="1">
        <v>574.92101200000002</v>
      </c>
      <c r="F517" s="1">
        <v>2936100</v>
      </c>
      <c r="G517" s="1">
        <v>287.17333300000001</v>
      </c>
      <c r="H517" s="2">
        <f t="shared" si="4"/>
        <v>-2.7752190196081044E-3</v>
      </c>
      <c r="I517" s="1">
        <f t="shared" si="5"/>
        <v>-2.775216200404051E-3</v>
      </c>
      <c r="J517" s="11">
        <v>-3.90385296062068E-3</v>
      </c>
    </row>
    <row r="518" spans="1:10" ht="13" x14ac:dyDescent="0.15">
      <c r="A518" s="3">
        <v>41107</v>
      </c>
      <c r="B518" s="1">
        <v>578.43101300000001</v>
      </c>
      <c r="C518" s="1">
        <v>580.67101000000002</v>
      </c>
      <c r="D518" s="1">
        <v>568.40098699999999</v>
      </c>
      <c r="E518" s="1">
        <v>576.730997</v>
      </c>
      <c r="F518" s="1">
        <v>3372700</v>
      </c>
      <c r="G518" s="1">
        <v>288.07742100000002</v>
      </c>
      <c r="H518" s="2">
        <f t="shared" si="4"/>
        <v>3.1482324740637296E-3</v>
      </c>
      <c r="I518" s="1">
        <f t="shared" si="5"/>
        <v>3.1482310371764273E-3</v>
      </c>
      <c r="J518" s="11">
        <v>6.1545366381305245E-3</v>
      </c>
    </row>
    <row r="519" spans="1:10" ht="13" x14ac:dyDescent="0.15">
      <c r="A519" s="3">
        <v>41108</v>
      </c>
      <c r="B519" s="1">
        <v>576.98101599999995</v>
      </c>
      <c r="C519" s="1">
        <v>583.69101999999998</v>
      </c>
      <c r="D519" s="1">
        <v>576.13097700000003</v>
      </c>
      <c r="E519" s="1">
        <v>580.76100699999995</v>
      </c>
      <c r="F519" s="1">
        <v>3107900</v>
      </c>
      <c r="G519" s="1">
        <v>290.09041300000001</v>
      </c>
      <c r="H519" s="2">
        <f t="shared" si="4"/>
        <v>6.9876771336428575E-3</v>
      </c>
      <c r="I519" s="1">
        <f t="shared" si="5"/>
        <v>6.9876771078146976E-3</v>
      </c>
      <c r="J519" s="11">
        <v>8.0559007802688074E-3</v>
      </c>
    </row>
    <row r="520" spans="1:10" ht="13" x14ac:dyDescent="0.15">
      <c r="A520" s="3">
        <v>41109</v>
      </c>
      <c r="B520" s="1">
        <v>586.141031</v>
      </c>
      <c r="C520" s="1">
        <v>598.48101599999995</v>
      </c>
      <c r="D520" s="1">
        <v>586.00098100000002</v>
      </c>
      <c r="E520" s="1">
        <v>593.06098699999995</v>
      </c>
      <c r="F520" s="1">
        <v>9384300</v>
      </c>
      <c r="G520" s="1">
        <v>296.23425900000001</v>
      </c>
      <c r="H520" s="2">
        <f t="shared" si="4"/>
        <v>2.1179073408418424E-2</v>
      </c>
      <c r="I520" s="1">
        <f t="shared" si="5"/>
        <v>2.1179072884425162E-2</v>
      </c>
      <c r="J520" s="11">
        <v>2.685022462602511E-3</v>
      </c>
    </row>
    <row r="521" spans="1:10" ht="13" x14ac:dyDescent="0.15">
      <c r="A521" s="3">
        <v>41110</v>
      </c>
      <c r="B521" s="1">
        <v>608.76106000000004</v>
      </c>
      <c r="C521" s="1">
        <v>612.94104400000003</v>
      </c>
      <c r="D521" s="1">
        <v>598.18100600000002</v>
      </c>
      <c r="E521" s="1">
        <v>610.82106399999998</v>
      </c>
      <c r="F521" s="1">
        <v>12975800</v>
      </c>
      <c r="G521" s="1">
        <v>305.10542600000002</v>
      </c>
      <c r="H521" s="2">
        <f t="shared" si="4"/>
        <v>2.9946459789640532E-2</v>
      </c>
      <c r="I521" s="1">
        <f t="shared" si="5"/>
        <v>2.9946458690991624E-2</v>
      </c>
      <c r="J521" s="11">
        <v>-9.3322009689702935E-3</v>
      </c>
    </row>
    <row r="522" spans="1:10" ht="13" x14ac:dyDescent="0.15">
      <c r="A522" s="3">
        <v>41113</v>
      </c>
      <c r="B522" s="1">
        <v>600.481042</v>
      </c>
      <c r="C522" s="1">
        <v>618.351088</v>
      </c>
      <c r="D522" s="1">
        <v>598.25103100000001</v>
      </c>
      <c r="E522" s="1">
        <v>615.51107100000002</v>
      </c>
      <c r="F522" s="1">
        <v>7150000</v>
      </c>
      <c r="G522" s="1">
        <v>307.44808699999999</v>
      </c>
      <c r="H522" s="2">
        <f t="shared" si="4"/>
        <v>7.6782011564683651E-3</v>
      </c>
      <c r="I522" s="1">
        <f t="shared" si="5"/>
        <v>7.6782016980581789E-3</v>
      </c>
      <c r="J522" s="11">
        <v>-7.8853418273827358E-3</v>
      </c>
    </row>
    <row r="523" spans="1:10" ht="13" x14ac:dyDescent="0.15">
      <c r="A523" s="3">
        <v>41114</v>
      </c>
      <c r="B523" s="1">
        <v>615.00104799999997</v>
      </c>
      <c r="C523" s="1">
        <v>617.931061</v>
      </c>
      <c r="D523" s="1">
        <v>604.34104400000001</v>
      </c>
      <c r="E523" s="1">
        <v>607.57106799999997</v>
      </c>
      <c r="F523" s="1">
        <v>4033800</v>
      </c>
      <c r="G523" s="1">
        <v>303.48205200000001</v>
      </c>
      <c r="H523" s="2">
        <f t="shared" si="4"/>
        <v>-1.2899854079147908E-2</v>
      </c>
      <c r="I523" s="1">
        <f t="shared" si="5"/>
        <v>-1.2899852585519509E-2</v>
      </c>
      <c r="J523" s="11">
        <v>-8.1861398241590642E-3</v>
      </c>
    </row>
    <row r="524" spans="1:10" ht="13" x14ac:dyDescent="0.15">
      <c r="A524" s="3">
        <v>41115</v>
      </c>
      <c r="B524" s="1">
        <v>608.32106199999998</v>
      </c>
      <c r="C524" s="1">
        <v>613.38104299999998</v>
      </c>
      <c r="D524" s="1">
        <v>605.37101500000006</v>
      </c>
      <c r="E524" s="1">
        <v>607.99103300000002</v>
      </c>
      <c r="F524" s="1">
        <v>3659600</v>
      </c>
      <c r="G524" s="1">
        <v>303.69182499999999</v>
      </c>
      <c r="H524" s="2">
        <f t="shared" si="4"/>
        <v>6.9121954964459803E-4</v>
      </c>
      <c r="I524" s="1">
        <f t="shared" si="5"/>
        <v>6.9122044818645224E-4</v>
      </c>
      <c r="J524" s="11">
        <v>4.6546729857887938E-3</v>
      </c>
    </row>
    <row r="525" spans="1:10" ht="13" x14ac:dyDescent="0.15">
      <c r="A525" s="3">
        <v>41116</v>
      </c>
      <c r="B525" s="1">
        <v>615.00104799999997</v>
      </c>
      <c r="C525" s="1">
        <v>616.87107100000003</v>
      </c>
      <c r="D525" s="1">
        <v>610.03106400000001</v>
      </c>
      <c r="E525" s="1">
        <v>613.36107100000004</v>
      </c>
      <c r="F525" s="1">
        <v>3382900</v>
      </c>
      <c r="G525" s="1">
        <v>306.37416100000002</v>
      </c>
      <c r="H525" s="2">
        <f t="shared" si="4"/>
        <v>8.8324296059149651E-3</v>
      </c>
      <c r="I525" s="1">
        <f t="shared" si="5"/>
        <v>8.8324274122295546E-3</v>
      </c>
      <c r="J525" s="11">
        <v>1.6714976919138536E-2</v>
      </c>
    </row>
    <row r="526" spans="1:10" ht="13" x14ac:dyDescent="0.15">
      <c r="A526" s="3">
        <v>41117</v>
      </c>
      <c r="B526" s="1">
        <v>618.89106900000002</v>
      </c>
      <c r="C526" s="1">
        <v>635.00106000000005</v>
      </c>
      <c r="D526" s="1">
        <v>617.50104899999997</v>
      </c>
      <c r="E526" s="1">
        <v>634.96111599999995</v>
      </c>
      <c r="F526" s="1">
        <v>7125900</v>
      </c>
      <c r="G526" s="1">
        <v>317.16339399999998</v>
      </c>
      <c r="H526" s="2">
        <f t="shared" si="4"/>
        <v>3.5215872055238254E-2</v>
      </c>
      <c r="I526" s="1">
        <f t="shared" si="5"/>
        <v>3.5215871223552589E-2</v>
      </c>
      <c r="J526" s="11">
        <v>1.4566379124931321E-2</v>
      </c>
    </row>
    <row r="527" spans="1:10" ht="13" x14ac:dyDescent="0.15">
      <c r="A527" s="3">
        <v>41120</v>
      </c>
      <c r="B527" s="1">
        <v>636.051064</v>
      </c>
      <c r="C527" s="1">
        <v>642.60110799999995</v>
      </c>
      <c r="D527" s="1">
        <v>629.501081</v>
      </c>
      <c r="E527" s="1">
        <v>632.30109200000004</v>
      </c>
      <c r="F527" s="1">
        <v>4389700</v>
      </c>
      <c r="G527" s="1">
        <v>315.83471100000003</v>
      </c>
      <c r="H527" s="2">
        <f t="shared" si="4"/>
        <v>-4.1892707017352352E-3</v>
      </c>
      <c r="I527" s="1">
        <f t="shared" si="5"/>
        <v>-4.1892697112452882E-3</v>
      </c>
      <c r="J527" s="11">
        <v>-2.0269645796597998E-4</v>
      </c>
    </row>
    <row r="528" spans="1:10" ht="13" x14ac:dyDescent="0.15">
      <c r="A528" s="3">
        <v>41121</v>
      </c>
      <c r="B528" s="1">
        <v>628.26109699999995</v>
      </c>
      <c r="C528" s="1">
        <v>636.50111000000004</v>
      </c>
      <c r="D528" s="1">
        <v>628.221091</v>
      </c>
      <c r="E528" s="1">
        <v>632.97107600000004</v>
      </c>
      <c r="F528" s="1">
        <v>3745100</v>
      </c>
      <c r="G528" s="1">
        <v>316.16936900000002</v>
      </c>
      <c r="H528" s="2">
        <f t="shared" si="4"/>
        <v>1.0595964619969365E-3</v>
      </c>
      <c r="I528" s="1">
        <f t="shared" si="5"/>
        <v>1.0595985442524408E-3</v>
      </c>
      <c r="J528" s="11">
        <v>-4.9208316318729199E-3</v>
      </c>
    </row>
    <row r="529" spans="1:10" ht="13" x14ac:dyDescent="0.15">
      <c r="A529" s="3">
        <v>41122</v>
      </c>
      <c r="B529" s="1">
        <v>637.30109500000003</v>
      </c>
      <c r="C529" s="1">
        <v>639.51107300000001</v>
      </c>
      <c r="D529" s="1">
        <v>631.38108999999997</v>
      </c>
      <c r="E529" s="1">
        <v>632.68111299999998</v>
      </c>
      <c r="F529" s="1">
        <v>3702900</v>
      </c>
      <c r="G529" s="1">
        <v>316.02453200000002</v>
      </c>
      <c r="H529" s="2">
        <f t="shared" si="4"/>
        <v>-4.5809834128985862E-4</v>
      </c>
      <c r="I529" s="1">
        <f t="shared" si="5"/>
        <v>-4.580994055752296E-4</v>
      </c>
      <c r="J529" s="11">
        <v>-2.5021609245265714E-3</v>
      </c>
    </row>
    <row r="530" spans="1:10" ht="13" x14ac:dyDescent="0.15">
      <c r="A530" s="3">
        <v>41123</v>
      </c>
      <c r="B530" s="1">
        <v>625.511077</v>
      </c>
      <c r="C530" s="1">
        <v>638.03111799999999</v>
      </c>
      <c r="D530" s="1">
        <v>623.411068</v>
      </c>
      <c r="E530" s="1">
        <v>628.75108699999998</v>
      </c>
      <c r="F530" s="1">
        <v>3970100</v>
      </c>
      <c r="G530" s="1">
        <v>314.06148200000001</v>
      </c>
      <c r="H530" s="2">
        <f t="shared" si="4"/>
        <v>-6.2117011544171041E-3</v>
      </c>
      <c r="I530" s="1">
        <f t="shared" si="5"/>
        <v>-6.2117013118462893E-3</v>
      </c>
      <c r="J530" s="11">
        <v>-7.4945304107883973E-3</v>
      </c>
    </row>
    <row r="531" spans="1:10" ht="13" x14ac:dyDescent="0.15">
      <c r="A531" s="3">
        <v>41124</v>
      </c>
      <c r="B531" s="1">
        <v>640.001124</v>
      </c>
      <c r="C531" s="1">
        <v>643.72107600000004</v>
      </c>
      <c r="D531" s="1">
        <v>636.14106100000004</v>
      </c>
      <c r="E531" s="1">
        <v>641.33110499999998</v>
      </c>
      <c r="F531" s="1">
        <v>3808300</v>
      </c>
      <c r="G531" s="1">
        <v>320.34520700000002</v>
      </c>
      <c r="H531" s="2">
        <f t="shared" si="4"/>
        <v>2.0007946324234339E-2</v>
      </c>
      <c r="I531" s="1">
        <f t="shared" si="5"/>
        <v>2.0007945450629963E-2</v>
      </c>
      <c r="J531" s="11">
        <v>1.687181199177392E-2</v>
      </c>
    </row>
    <row r="532" spans="1:10" ht="13" x14ac:dyDescent="0.15">
      <c r="A532" s="3">
        <v>41127</v>
      </c>
      <c r="B532" s="1">
        <v>639.61111700000004</v>
      </c>
      <c r="C532" s="1">
        <v>649.38113799999996</v>
      </c>
      <c r="D532" s="1">
        <v>639.22110999999995</v>
      </c>
      <c r="E532" s="1">
        <v>642.82110799999998</v>
      </c>
      <c r="F532" s="1">
        <v>3578000</v>
      </c>
      <c r="G532" s="1">
        <v>321.08946400000002</v>
      </c>
      <c r="H532" s="2">
        <f t="shared" si="4"/>
        <v>2.3232975734117896E-3</v>
      </c>
      <c r="I532" s="1">
        <f t="shared" si="5"/>
        <v>2.323296817735764E-3</v>
      </c>
      <c r="J532" s="11">
        <v>1.6294725962138629E-3</v>
      </c>
    </row>
    <row r="533" spans="1:10" ht="13" x14ac:dyDescent="0.15">
      <c r="A533" s="3">
        <v>41128</v>
      </c>
      <c r="B533" s="1">
        <v>641.79107499999998</v>
      </c>
      <c r="C533" s="1">
        <v>644.26111900000001</v>
      </c>
      <c r="D533" s="1">
        <v>636.47109</v>
      </c>
      <c r="E533" s="1">
        <v>640.54110500000002</v>
      </c>
      <c r="F533" s="1">
        <v>3978300</v>
      </c>
      <c r="G533" s="1">
        <v>319.950602</v>
      </c>
      <c r="H533" s="2">
        <f t="shared" si="4"/>
        <v>-3.5468701503808819E-3</v>
      </c>
      <c r="I533" s="1">
        <f t="shared" si="5"/>
        <v>-3.5468681712957648E-3</v>
      </c>
      <c r="J533" s="11">
        <v>3.8947819285671268E-3</v>
      </c>
    </row>
    <row r="534" spans="1:10" ht="13" x14ac:dyDescent="0.15">
      <c r="A534" s="3">
        <v>41129</v>
      </c>
      <c r="B534" s="1">
        <v>639.05110300000001</v>
      </c>
      <c r="C534" s="1">
        <v>645.87113799999997</v>
      </c>
      <c r="D534" s="1">
        <v>638.50107400000002</v>
      </c>
      <c r="E534" s="1">
        <v>642.23107400000004</v>
      </c>
      <c r="F534" s="1">
        <v>2654200</v>
      </c>
      <c r="G534" s="1">
        <v>320.79474199999999</v>
      </c>
      <c r="H534" s="2">
        <f t="shared" si="4"/>
        <v>2.6383459028753806E-3</v>
      </c>
      <c r="I534" s="1">
        <f t="shared" si="5"/>
        <v>2.6383447779853892E-3</v>
      </c>
      <c r="J534" s="11">
        <v>5.3460809869667399E-4</v>
      </c>
    </row>
    <row r="535" spans="1:10" ht="13" x14ac:dyDescent="0.15">
      <c r="A535" s="3">
        <v>41130</v>
      </c>
      <c r="B535" s="1">
        <v>644.511076</v>
      </c>
      <c r="C535" s="1">
        <v>646.37111300000004</v>
      </c>
      <c r="D535" s="1">
        <v>641.52108499999997</v>
      </c>
      <c r="E535" s="1">
        <v>642.35109</v>
      </c>
      <c r="F535" s="1">
        <v>2148500</v>
      </c>
      <c r="G535" s="1">
        <v>320.85469000000001</v>
      </c>
      <c r="H535" s="2">
        <f t="shared" si="4"/>
        <v>1.8687354888088792E-4</v>
      </c>
      <c r="I535" s="1">
        <f t="shared" si="5"/>
        <v>1.8687338709566466E-4</v>
      </c>
      <c r="J535" s="11">
        <v>-7.9307117358803946E-4</v>
      </c>
    </row>
    <row r="536" spans="1:10" ht="13" x14ac:dyDescent="0.15">
      <c r="A536" s="3">
        <v>41131</v>
      </c>
      <c r="B536" s="1">
        <v>638.59107100000006</v>
      </c>
      <c r="C536" s="1">
        <v>642.24112100000002</v>
      </c>
      <c r="D536" s="1">
        <v>636.13107500000001</v>
      </c>
      <c r="E536" s="1">
        <v>642.00108799999998</v>
      </c>
      <c r="F536" s="1">
        <v>2879800</v>
      </c>
      <c r="G536" s="1">
        <v>320.67986400000001</v>
      </c>
      <c r="H536" s="2">
        <f t="shared" si="4"/>
        <v>-5.4487647868709573E-4</v>
      </c>
      <c r="I536" s="1">
        <f t="shared" si="5"/>
        <v>-5.4487593745316902E-4</v>
      </c>
      <c r="J536" s="11">
        <v>3.2479416251025507E-3</v>
      </c>
    </row>
    <row r="537" spans="1:10" ht="13" x14ac:dyDescent="0.15">
      <c r="A537" s="3">
        <v>41134</v>
      </c>
      <c r="B537" s="1">
        <v>647.42111799999998</v>
      </c>
      <c r="C537" s="1">
        <v>660.15111100000001</v>
      </c>
      <c r="D537" s="1">
        <v>646.68110899999999</v>
      </c>
      <c r="E537" s="1">
        <v>660.011122</v>
      </c>
      <c r="F537" s="1">
        <v>6560200</v>
      </c>
      <c r="G537" s="1">
        <v>329.67588499999999</v>
      </c>
      <c r="H537" s="2">
        <f t="shared" si="4"/>
        <v>2.8052964919585959E-2</v>
      </c>
      <c r="I537" s="1">
        <f t="shared" si="5"/>
        <v>2.805296499689168E-2</v>
      </c>
      <c r="J537" s="11">
        <v>-2.9164639036872255E-3</v>
      </c>
    </row>
    <row r="538" spans="1:10" ht="13" x14ac:dyDescent="0.15">
      <c r="A538" s="3">
        <v>41135</v>
      </c>
      <c r="B538" s="1">
        <v>659.25114199999996</v>
      </c>
      <c r="C538" s="1">
        <v>672.85114499999997</v>
      </c>
      <c r="D538" s="1">
        <v>659.00112300000001</v>
      </c>
      <c r="E538" s="1">
        <v>668.66117499999996</v>
      </c>
      <c r="F538" s="1">
        <v>7350800</v>
      </c>
      <c r="G538" s="1">
        <v>333.99659100000002</v>
      </c>
      <c r="H538" s="2">
        <f t="shared" si="4"/>
        <v>1.3105920054480472E-2</v>
      </c>
      <c r="I538" s="1">
        <f t="shared" si="5"/>
        <v>1.3105920683279669E-2</v>
      </c>
      <c r="J538" s="11">
        <v>2.0577656464927131E-4</v>
      </c>
    </row>
    <row r="539" spans="1:10" ht="13" x14ac:dyDescent="0.15">
      <c r="A539" s="3">
        <v>41136</v>
      </c>
      <c r="B539" s="1">
        <v>670.28111899999999</v>
      </c>
      <c r="C539" s="1">
        <v>674.25115100000005</v>
      </c>
      <c r="D539" s="1">
        <v>664.10110899999995</v>
      </c>
      <c r="E539" s="1">
        <v>667.54114600000003</v>
      </c>
      <c r="F539" s="1">
        <v>4839400</v>
      </c>
      <c r="G539" s="1">
        <v>333.43713600000001</v>
      </c>
      <c r="H539" s="2">
        <f t="shared" si="4"/>
        <v>-1.6750322014732371E-3</v>
      </c>
      <c r="I539" s="1">
        <f t="shared" si="5"/>
        <v>-1.6750320664201449E-3</v>
      </c>
      <c r="J539" s="11">
        <v>-5.5870801521603014E-4</v>
      </c>
    </row>
    <row r="540" spans="1:10" ht="13" x14ac:dyDescent="0.15">
      <c r="A540" s="3">
        <v>41137</v>
      </c>
      <c r="B540" s="1">
        <v>667.51112699999999</v>
      </c>
      <c r="C540" s="1">
        <v>674.64115800000002</v>
      </c>
      <c r="D540" s="1">
        <v>667.08111499999995</v>
      </c>
      <c r="E540" s="1">
        <v>672.87117899999998</v>
      </c>
      <c r="F540" s="1">
        <v>3448200</v>
      </c>
      <c r="G540" s="1">
        <v>336.09949</v>
      </c>
      <c r="H540" s="2">
        <f t="shared" si="4"/>
        <v>7.9845759799800527E-3</v>
      </c>
      <c r="I540" s="1">
        <f t="shared" si="5"/>
        <v>7.9845755393004383E-3</v>
      </c>
      <c r="J540" s="11">
        <v>6.4816942060516103E-3</v>
      </c>
    </row>
    <row r="541" spans="1:10" ht="13" x14ac:dyDescent="0.15">
      <c r="A541" s="3">
        <v>41138</v>
      </c>
      <c r="B541" s="1">
        <v>674.12114899999995</v>
      </c>
      <c r="C541" s="1">
        <v>677.25118999999995</v>
      </c>
      <c r="D541" s="1">
        <v>671.70115799999996</v>
      </c>
      <c r="E541" s="1">
        <v>677.14115900000002</v>
      </c>
      <c r="F541" s="1">
        <v>4371600</v>
      </c>
      <c r="G541" s="1">
        <v>338.232347</v>
      </c>
      <c r="H541" s="2">
        <f t="shared" si="4"/>
        <v>6.3459100839271237E-3</v>
      </c>
      <c r="I541" s="1">
        <f t="shared" si="5"/>
        <v>6.3459096590714886E-3</v>
      </c>
      <c r="J541" s="11">
        <v>1.8935578147844237E-3</v>
      </c>
    </row>
    <row r="542" spans="1:10" ht="13" x14ac:dyDescent="0.15">
      <c r="A542" s="3">
        <v>41141</v>
      </c>
      <c r="B542" s="1">
        <v>675.50118199999997</v>
      </c>
      <c r="C542" s="1">
        <v>678.87119399999995</v>
      </c>
      <c r="D542" s="1">
        <v>672.66116499999998</v>
      </c>
      <c r="E542" s="1">
        <v>675.54118800000003</v>
      </c>
      <c r="F542" s="1">
        <v>3529300</v>
      </c>
      <c r="G542" s="1">
        <v>337.43316099999998</v>
      </c>
      <c r="H542" s="2">
        <f t="shared" si="4"/>
        <v>-2.3628322968327824E-3</v>
      </c>
      <c r="I542" s="1">
        <f t="shared" si="5"/>
        <v>-2.3628313704721453E-3</v>
      </c>
      <c r="J542" s="11">
        <v>-2.6821064438637608E-4</v>
      </c>
    </row>
    <row r="543" spans="1:10" ht="13" x14ac:dyDescent="0.15">
      <c r="A543" s="3">
        <v>41142</v>
      </c>
      <c r="B543" s="1">
        <v>673.11114999999995</v>
      </c>
      <c r="C543" s="1">
        <v>678.00118399999997</v>
      </c>
      <c r="D543" s="1">
        <v>662.171108</v>
      </c>
      <c r="E543" s="1">
        <v>669.51115300000004</v>
      </c>
      <c r="F543" s="1">
        <v>4461000</v>
      </c>
      <c r="G543" s="1">
        <v>334.421155</v>
      </c>
      <c r="H543" s="2">
        <f t="shared" si="4"/>
        <v>-8.9262284922292517E-3</v>
      </c>
      <c r="I543" s="1">
        <f t="shared" si="5"/>
        <v>-8.9262299860326574E-3</v>
      </c>
      <c r="J543" s="11">
        <v>-5.1281960477279421E-3</v>
      </c>
    </row>
    <row r="544" spans="1:10" ht="13" x14ac:dyDescent="0.15">
      <c r="A544" s="3">
        <v>41143</v>
      </c>
      <c r="B544" s="1">
        <v>667.381125</v>
      </c>
      <c r="C544" s="1">
        <v>680.60116800000003</v>
      </c>
      <c r="D544" s="1">
        <v>666.70115499999997</v>
      </c>
      <c r="E544" s="1">
        <v>677.18116499999996</v>
      </c>
      <c r="F544" s="1">
        <v>3832600</v>
      </c>
      <c r="G544" s="1">
        <v>338.25232999999997</v>
      </c>
      <c r="H544" s="2">
        <f t="shared" si="4"/>
        <v>1.1456137759067217E-2</v>
      </c>
      <c r="I544" s="1">
        <f t="shared" si="5"/>
        <v>1.1456138293643454E-2</v>
      </c>
      <c r="J544" s="11">
        <v>-2.3342388816714895E-3</v>
      </c>
    </row>
    <row r="545" spans="1:10" ht="13" x14ac:dyDescent="0.15">
      <c r="A545" s="3">
        <v>41144</v>
      </c>
      <c r="B545" s="1">
        <v>674.27118399999995</v>
      </c>
      <c r="C545" s="1">
        <v>680.48115199999995</v>
      </c>
      <c r="D545" s="1">
        <v>671.00115500000004</v>
      </c>
      <c r="E545" s="1">
        <v>676.80114400000002</v>
      </c>
      <c r="F545" s="1">
        <v>3581700</v>
      </c>
      <c r="G545" s="1">
        <v>338.06250899999998</v>
      </c>
      <c r="H545" s="2">
        <f t="shared" si="4"/>
        <v>-5.6118069970233512E-4</v>
      </c>
      <c r="I545" s="1">
        <f t="shared" si="5"/>
        <v>-5.6118164803179609E-4</v>
      </c>
      <c r="J545" s="11">
        <v>-8.7528970400407163E-3</v>
      </c>
    </row>
    <row r="546" spans="1:10" ht="13" x14ac:dyDescent="0.15">
      <c r="A546" s="3">
        <v>41145</v>
      </c>
      <c r="B546" s="1">
        <v>675.60116500000004</v>
      </c>
      <c r="C546" s="1">
        <v>680.45119399999999</v>
      </c>
      <c r="D546" s="1">
        <v>674.081143</v>
      </c>
      <c r="E546" s="1">
        <v>678.63116200000002</v>
      </c>
      <c r="F546" s="1">
        <v>2863800</v>
      </c>
      <c r="G546" s="1">
        <v>338.97660400000001</v>
      </c>
      <c r="H546" s="2">
        <f t="shared" si="4"/>
        <v>2.7039227345041182E-3</v>
      </c>
      <c r="I546" s="1">
        <f t="shared" si="5"/>
        <v>2.7039230191598434E-3</v>
      </c>
      <c r="J546" s="11">
        <v>7.6974978524077791E-3</v>
      </c>
    </row>
    <row r="547" spans="1:10" ht="13" x14ac:dyDescent="0.15">
      <c r="A547" s="3">
        <v>41148</v>
      </c>
      <c r="B547" s="1">
        <v>662.99112700000001</v>
      </c>
      <c r="C547" s="1">
        <v>672.00116800000001</v>
      </c>
      <c r="D547" s="1">
        <v>659.24115600000005</v>
      </c>
      <c r="E547" s="1">
        <v>669.22112900000002</v>
      </c>
      <c r="F547" s="1">
        <v>5246900</v>
      </c>
      <c r="G547" s="1">
        <v>334.27628800000002</v>
      </c>
      <c r="H547" s="2">
        <f t="shared" si="4"/>
        <v>-1.3866196436172493E-2</v>
      </c>
      <c r="I547" s="1">
        <f t="shared" si="5"/>
        <v>-1.3866195910087017E-2</v>
      </c>
      <c r="J547" s="11">
        <v>-2.5307711359205589E-3</v>
      </c>
    </row>
    <row r="548" spans="1:10" ht="13" x14ac:dyDescent="0.15">
      <c r="A548" s="3">
        <v>41149</v>
      </c>
      <c r="B548" s="1">
        <v>665.00113899999997</v>
      </c>
      <c r="C548" s="1">
        <v>677.62116300000002</v>
      </c>
      <c r="D548" s="1">
        <v>664.74113499999999</v>
      </c>
      <c r="E548" s="1">
        <v>677.25118999999995</v>
      </c>
      <c r="F548" s="1">
        <v>4132600</v>
      </c>
      <c r="G548" s="1">
        <v>338.287307</v>
      </c>
      <c r="H548" s="2">
        <f t="shared" si="4"/>
        <v>1.1999114570693616E-2</v>
      </c>
      <c r="I548" s="1">
        <f t="shared" si="5"/>
        <v>1.199911314080398E-2</v>
      </c>
      <c r="J548" s="11">
        <v>-1.6518274464917626E-3</v>
      </c>
    </row>
    <row r="549" spans="1:10" ht="13" x14ac:dyDescent="0.15">
      <c r="A549" s="3">
        <v>41150</v>
      </c>
      <c r="B549" s="1">
        <v>677.37114499999996</v>
      </c>
      <c r="C549" s="1">
        <v>688.99115600000005</v>
      </c>
      <c r="D549" s="1">
        <v>676.15113299999996</v>
      </c>
      <c r="E549" s="1">
        <v>688.01117599999998</v>
      </c>
      <c r="F549" s="1">
        <v>6002900</v>
      </c>
      <c r="G549" s="1">
        <v>343.66192599999999</v>
      </c>
      <c r="H549" s="2">
        <f t="shared" si="4"/>
        <v>1.5887732880912366E-2</v>
      </c>
      <c r="I549" s="1">
        <f t="shared" si="5"/>
        <v>1.5887734741404282E-2</v>
      </c>
      <c r="J549" s="11">
        <v>3.4268818957983724E-4</v>
      </c>
    </row>
    <row r="550" spans="1:10" ht="13" x14ac:dyDescent="0.15">
      <c r="A550" s="3">
        <v>41151</v>
      </c>
      <c r="B550" s="1">
        <v>684.24117100000001</v>
      </c>
      <c r="C550" s="1">
        <v>687.39118399999995</v>
      </c>
      <c r="D550" s="1">
        <v>680.18114200000002</v>
      </c>
      <c r="E550" s="1">
        <v>681.68119200000001</v>
      </c>
      <c r="F550" s="1">
        <v>3265900</v>
      </c>
      <c r="G550" s="1">
        <v>340.50009599999998</v>
      </c>
      <c r="H550" s="2">
        <f t="shared" si="4"/>
        <v>-9.2004086863844321E-3</v>
      </c>
      <c r="I550" s="1">
        <f t="shared" si="5"/>
        <v>-9.2004081941856105E-3</v>
      </c>
      <c r="J550" s="11">
        <v>-8.1457691464330885E-3</v>
      </c>
    </row>
    <row r="551" spans="1:10" ht="13" x14ac:dyDescent="0.15">
      <c r="A551" s="3">
        <v>41152</v>
      </c>
      <c r="B551" s="1">
        <v>684.00120000000004</v>
      </c>
      <c r="C551" s="1">
        <v>688.58117700000003</v>
      </c>
      <c r="D551" s="1">
        <v>680.04115400000001</v>
      </c>
      <c r="E551" s="1">
        <v>685.09114799999998</v>
      </c>
      <c r="F551" s="1">
        <v>4270000</v>
      </c>
      <c r="G551" s="1">
        <v>342.203371</v>
      </c>
      <c r="H551" s="2">
        <f t="shared" si="4"/>
        <v>5.0022738488580236E-3</v>
      </c>
      <c r="I551" s="1">
        <f t="shared" si="5"/>
        <v>5.0022746542779809E-3</v>
      </c>
      <c r="J551" s="11">
        <v>6.9326890821584343E-3</v>
      </c>
    </row>
    <row r="552" spans="1:10" ht="13" x14ac:dyDescent="0.15">
      <c r="A552" s="3">
        <v>41156</v>
      </c>
      <c r="B552" s="1">
        <v>684.55116699999996</v>
      </c>
      <c r="C552" s="1">
        <v>685.00115100000005</v>
      </c>
      <c r="D552" s="1">
        <v>673.50115700000003</v>
      </c>
      <c r="E552" s="1">
        <v>681.04116699999997</v>
      </c>
      <c r="F552" s="1">
        <v>3793200</v>
      </c>
      <c r="G552" s="1">
        <v>340.18040300000001</v>
      </c>
      <c r="H552" s="2">
        <f t="shared" si="4"/>
        <v>-5.9115944087486626E-3</v>
      </c>
      <c r="I552" s="1">
        <f t="shared" si="5"/>
        <v>-5.9115957685875386E-3</v>
      </c>
      <c r="J552" s="11">
        <v>-4.1937271153719945E-3</v>
      </c>
    </row>
    <row r="553" spans="1:10" ht="13" x14ac:dyDescent="0.15">
      <c r="A553" s="3">
        <v>41157</v>
      </c>
      <c r="B553" s="1">
        <v>680.00114799999994</v>
      </c>
      <c r="C553" s="1">
        <v>686.50120100000004</v>
      </c>
      <c r="D553" s="1">
        <v>679.14118499999995</v>
      </c>
      <c r="E553" s="1">
        <v>680.72118499999999</v>
      </c>
      <c r="F553" s="1">
        <v>3429100</v>
      </c>
      <c r="G553" s="1">
        <v>340.02057200000002</v>
      </c>
      <c r="H553" s="2">
        <f t="shared" si="4"/>
        <v>-4.6984237591614163E-4</v>
      </c>
      <c r="I553" s="1">
        <f t="shared" si="5"/>
        <v>-4.6984187975107123E-4</v>
      </c>
      <c r="J553" s="11">
        <v>8.8524798513519003E-4</v>
      </c>
    </row>
    <row r="554" spans="1:10" ht="13" x14ac:dyDescent="0.15">
      <c r="A554" s="3">
        <v>41158</v>
      </c>
      <c r="B554" s="1">
        <v>685.96115899999995</v>
      </c>
      <c r="C554" s="1">
        <v>699.89119200000005</v>
      </c>
      <c r="D554" s="1">
        <v>684.73116100000004</v>
      </c>
      <c r="E554" s="1">
        <v>699.40120200000001</v>
      </c>
      <c r="F554" s="1">
        <v>6109700</v>
      </c>
      <c r="G554" s="1">
        <v>349.35124999999999</v>
      </c>
      <c r="H554" s="2">
        <f t="shared" si="4"/>
        <v>2.7441509698276866E-2</v>
      </c>
      <c r="I554" s="1">
        <f t="shared" si="5"/>
        <v>2.7441510215446545E-2</v>
      </c>
      <c r="J554" s="11">
        <v>1.8740746963539969E-2</v>
      </c>
    </row>
    <row r="555" spans="1:10" ht="13" x14ac:dyDescent="0.15">
      <c r="A555" s="3">
        <v>41159</v>
      </c>
      <c r="B555" s="1">
        <v>700.00122199999998</v>
      </c>
      <c r="C555" s="1">
        <v>712.25121100000001</v>
      </c>
      <c r="D555" s="1">
        <v>697.67116699999997</v>
      </c>
      <c r="E555" s="1">
        <v>706.15121199999999</v>
      </c>
      <c r="F555" s="1">
        <v>6490100</v>
      </c>
      <c r="G555" s="1">
        <v>352.72288300000002</v>
      </c>
      <c r="H555" s="2">
        <f t="shared" si="4"/>
        <v>9.6511272509937351E-3</v>
      </c>
      <c r="I555" s="1">
        <f t="shared" si="5"/>
        <v>9.6511261946251262E-3</v>
      </c>
      <c r="J555" s="11">
        <v>1.1013880529641262E-3</v>
      </c>
    </row>
    <row r="556" spans="1:10" ht="13" x14ac:dyDescent="0.15">
      <c r="A556" s="3">
        <v>41162</v>
      </c>
      <c r="B556" s="1">
        <v>709.76119500000004</v>
      </c>
      <c r="C556" s="1">
        <v>712.81122500000004</v>
      </c>
      <c r="D556" s="1">
        <v>698.39120300000002</v>
      </c>
      <c r="E556" s="1">
        <v>700.77118800000005</v>
      </c>
      <c r="F556" s="1">
        <v>5139100</v>
      </c>
      <c r="G556" s="1">
        <v>350.03555899999998</v>
      </c>
      <c r="H556" s="2">
        <f t="shared" si="4"/>
        <v>-7.6187987906475973E-3</v>
      </c>
      <c r="I556" s="1">
        <f t="shared" si="5"/>
        <v>-7.6187968785683983E-3</v>
      </c>
      <c r="J556" s="11">
        <v>-3.9340969152944112E-3</v>
      </c>
    </row>
    <row r="557" spans="1:10" ht="13" x14ac:dyDescent="0.15">
      <c r="A557" s="3">
        <v>41163</v>
      </c>
      <c r="B557" s="1">
        <v>697.96119099999999</v>
      </c>
      <c r="C557" s="1">
        <v>700.65117199999997</v>
      </c>
      <c r="D557" s="1">
        <v>691.00116700000001</v>
      </c>
      <c r="E557" s="1">
        <v>692.19115999999997</v>
      </c>
      <c r="F557" s="1">
        <v>3761500</v>
      </c>
      <c r="G557" s="1">
        <v>345.74982999999997</v>
      </c>
      <c r="H557" s="2">
        <f t="shared" si="4"/>
        <v>-1.2243694014429263E-2</v>
      </c>
      <c r="I557" s="1">
        <f t="shared" si="5"/>
        <v>-1.2243696075460733E-2</v>
      </c>
      <c r="J557" s="11">
        <v>5.2111663311693287E-3</v>
      </c>
    </row>
    <row r="558" spans="1:10" ht="13" x14ac:dyDescent="0.15">
      <c r="A558" s="3">
        <v>41164</v>
      </c>
      <c r="B558" s="1">
        <v>689.41118200000005</v>
      </c>
      <c r="C558" s="1">
        <v>694.91122199999995</v>
      </c>
      <c r="D558" s="1">
        <v>680.88114499999995</v>
      </c>
      <c r="E558" s="1">
        <v>690.881212</v>
      </c>
      <c r="F558" s="1">
        <v>5304300</v>
      </c>
      <c r="G558" s="1">
        <v>345.09551099999999</v>
      </c>
      <c r="H558" s="2">
        <f t="shared" si="4"/>
        <v>-1.8924656593417967E-3</v>
      </c>
      <c r="I558" s="1">
        <f t="shared" si="5"/>
        <v>-1.8924636926068389E-3</v>
      </c>
      <c r="J558" s="11">
        <v>7.4975529728117478E-4</v>
      </c>
    </row>
    <row r="559" spans="1:10" ht="13" x14ac:dyDescent="0.15">
      <c r="A559" s="3">
        <v>41165</v>
      </c>
      <c r="B559" s="1">
        <v>693.09118999999998</v>
      </c>
      <c r="C559" s="1">
        <v>709.001215</v>
      </c>
      <c r="D559" s="1">
        <v>690.54119700000001</v>
      </c>
      <c r="E559" s="1">
        <v>706.04118200000005</v>
      </c>
      <c r="F559" s="1">
        <v>5337900</v>
      </c>
      <c r="G559" s="1">
        <v>352.66792299999997</v>
      </c>
      <c r="H559" s="2">
        <f t="shared" si="4"/>
        <v>2.1942947263125234E-2</v>
      </c>
      <c r="I559" s="1">
        <f t="shared" si="5"/>
        <v>2.1942945528491634E-2</v>
      </c>
      <c r="J559" s="11">
        <v>1.5488286592674257E-2</v>
      </c>
    </row>
    <row r="560" spans="1:10" ht="13" x14ac:dyDescent="0.15">
      <c r="A560" s="3">
        <v>41166</v>
      </c>
      <c r="B560" s="1">
        <v>709.60123499999997</v>
      </c>
      <c r="C560" s="1">
        <v>713.00120500000003</v>
      </c>
      <c r="D560" s="1">
        <v>707.01123700000005</v>
      </c>
      <c r="E560" s="1">
        <v>709.68124599999999</v>
      </c>
      <c r="F560" s="1">
        <v>5256500</v>
      </c>
      <c r="G560" s="1">
        <v>354.48613699999999</v>
      </c>
      <c r="H560" s="2">
        <f t="shared" si="4"/>
        <v>5.1555972835589329E-3</v>
      </c>
      <c r="I560" s="1">
        <f t="shared" si="5"/>
        <v>5.1555978908805148E-3</v>
      </c>
      <c r="J560" s="11">
        <v>3.9520178655312902E-3</v>
      </c>
    </row>
    <row r="561" spans="1:10" ht="13" x14ac:dyDescent="0.15">
      <c r="A561" s="3">
        <v>41169</v>
      </c>
      <c r="B561" s="1">
        <v>708.11123199999997</v>
      </c>
      <c r="C561" s="1">
        <v>712.88125000000002</v>
      </c>
      <c r="D561" s="1">
        <v>705.00122499999998</v>
      </c>
      <c r="E561" s="1">
        <v>709.98119399999996</v>
      </c>
      <c r="F561" s="1">
        <v>3027800</v>
      </c>
      <c r="G561" s="1">
        <v>354.63596100000001</v>
      </c>
      <c r="H561" s="2">
        <f t="shared" si="4"/>
        <v>4.2265172102345808E-4</v>
      </c>
      <c r="I561" s="1">
        <f t="shared" si="5"/>
        <v>4.2265122486305782E-4</v>
      </c>
      <c r="J561" s="11">
        <v>-2.962511109790946E-3</v>
      </c>
    </row>
    <row r="562" spans="1:10" ht="13" x14ac:dyDescent="0.15">
      <c r="A562" s="3">
        <v>41170</v>
      </c>
      <c r="B562" s="1">
        <v>707.781203</v>
      </c>
      <c r="C562" s="1">
        <v>718.66120599999999</v>
      </c>
      <c r="D562" s="1">
        <v>706.78119000000004</v>
      </c>
      <c r="E562" s="1">
        <v>718.28124600000001</v>
      </c>
      <c r="F562" s="1">
        <v>4149000</v>
      </c>
      <c r="G562" s="1">
        <v>358.78184099999999</v>
      </c>
      <c r="H562" s="2">
        <f t="shared" si="4"/>
        <v>1.169052373519636E-2</v>
      </c>
      <c r="I562" s="1">
        <f t="shared" si="5"/>
        <v>1.1690523398443444E-2</v>
      </c>
      <c r="J562" s="11">
        <v>8.5146869218648529E-4</v>
      </c>
    </row>
    <row r="563" spans="1:10" ht="13" x14ac:dyDescent="0.15">
      <c r="A563" s="3">
        <v>41171</v>
      </c>
      <c r="B563" s="1">
        <v>717.50123199999996</v>
      </c>
      <c r="C563" s="1">
        <v>728.56122900000003</v>
      </c>
      <c r="D563" s="1">
        <v>716.41122299999995</v>
      </c>
      <c r="E563" s="1">
        <v>727.50123799999994</v>
      </c>
      <c r="F563" s="1">
        <v>6219700</v>
      </c>
      <c r="G563" s="1">
        <v>363.38723199999998</v>
      </c>
      <c r="H563" s="2">
        <f t="shared" si="4"/>
        <v>1.2836186453906015E-2</v>
      </c>
      <c r="I563" s="1">
        <f t="shared" si="5"/>
        <v>1.2836187548299016E-2</v>
      </c>
      <c r="J563" s="11">
        <v>9.8198775225119767E-4</v>
      </c>
    </row>
    <row r="564" spans="1:10" ht="13" x14ac:dyDescent="0.15">
      <c r="A564" s="3">
        <v>41172</v>
      </c>
      <c r="B564" s="1">
        <v>724.47124199999996</v>
      </c>
      <c r="C564" s="1">
        <v>731.38127399999996</v>
      </c>
      <c r="D564" s="1">
        <v>721.22124599999995</v>
      </c>
      <c r="E564" s="1">
        <v>728.12123099999997</v>
      </c>
      <c r="F564" s="1">
        <v>5836500</v>
      </c>
      <c r="G564" s="1">
        <v>363.69691799999998</v>
      </c>
      <c r="H564" s="2">
        <f t="shared" si="4"/>
        <v>8.5222260474012042E-4</v>
      </c>
      <c r="I564" s="1">
        <f t="shared" si="5"/>
        <v>8.5222036639966278E-4</v>
      </c>
      <c r="J564" s="11">
        <v>1.3970972116492165E-3</v>
      </c>
    </row>
    <row r="565" spans="1:10" ht="13" x14ac:dyDescent="0.15">
      <c r="A565" s="3">
        <v>41173</v>
      </c>
      <c r="B565" s="1">
        <v>732.21127899999999</v>
      </c>
      <c r="C565" s="1">
        <v>734.92123200000003</v>
      </c>
      <c r="D565" s="1">
        <v>730.12125600000002</v>
      </c>
      <c r="E565" s="1">
        <v>733.99124400000005</v>
      </c>
      <c r="F565" s="1">
        <v>12765800</v>
      </c>
      <c r="G565" s="1">
        <v>366.62899299999998</v>
      </c>
      <c r="H565" s="2">
        <f t="shared" si="4"/>
        <v>8.0618621598744257E-3</v>
      </c>
      <c r="I565" s="1">
        <f t="shared" si="5"/>
        <v>8.0618637521695947E-3</v>
      </c>
      <c r="J565" s="11">
        <v>-1.2841104865638337E-3</v>
      </c>
    </row>
    <row r="566" spans="1:10" ht="13" x14ac:dyDescent="0.15">
      <c r="A566" s="3">
        <v>41176</v>
      </c>
      <c r="B566" s="1">
        <v>731.00125300000002</v>
      </c>
      <c r="C566" s="1">
        <v>750.04125799999997</v>
      </c>
      <c r="D566" s="1">
        <v>730.251259</v>
      </c>
      <c r="E566" s="1">
        <v>749.38126</v>
      </c>
      <c r="F566" s="1">
        <v>7154200</v>
      </c>
      <c r="G566" s="1">
        <v>374.31631399999998</v>
      </c>
      <c r="H566" s="2">
        <f t="shared" si="4"/>
        <v>2.0967574376132402E-2</v>
      </c>
      <c r="I566" s="1">
        <f t="shared" si="5"/>
        <v>2.0967575251202235E-2</v>
      </c>
      <c r="J566" s="11">
        <v>-1.5132998864161415E-3</v>
      </c>
    </row>
    <row r="567" spans="1:10" ht="13" x14ac:dyDescent="0.15">
      <c r="A567" s="3">
        <v>41177</v>
      </c>
      <c r="B567" s="1">
        <v>753.05128200000001</v>
      </c>
      <c r="C567" s="1">
        <v>764.89129200000002</v>
      </c>
      <c r="D567" s="1">
        <v>747.66127200000005</v>
      </c>
      <c r="E567" s="1">
        <v>749.16126099999997</v>
      </c>
      <c r="F567" s="1">
        <v>12162400</v>
      </c>
      <c r="G567" s="1">
        <v>374.20642400000003</v>
      </c>
      <c r="H567" s="2">
        <f t="shared" si="4"/>
        <v>-2.9357419479642422E-4</v>
      </c>
      <c r="I567" s="1">
        <f t="shared" si="5"/>
        <v>-2.935752354089229E-4</v>
      </c>
      <c r="J567" s="11">
        <v>-7.4762673279362389E-3</v>
      </c>
    </row>
    <row r="568" spans="1:10" ht="13" x14ac:dyDescent="0.15">
      <c r="A568" s="3">
        <v>41178</v>
      </c>
      <c r="B568" s="1">
        <v>749.85127799999998</v>
      </c>
      <c r="C568" s="1">
        <v>761.24130400000001</v>
      </c>
      <c r="D568" s="1">
        <v>741.001259</v>
      </c>
      <c r="E568" s="1">
        <v>753.461322</v>
      </c>
      <c r="F568" s="1">
        <v>11388200</v>
      </c>
      <c r="G568" s="1">
        <v>376.35430700000001</v>
      </c>
      <c r="H568" s="2">
        <f t="shared" si="4"/>
        <v>5.739833629758424E-3</v>
      </c>
      <c r="I568" s="1">
        <f t="shared" si="5"/>
        <v>5.7398346533996938E-3</v>
      </c>
      <c r="J568" s="11">
        <v>-3.2725154743454641E-3</v>
      </c>
    </row>
    <row r="569" spans="1:10" ht="13" x14ac:dyDescent="0.15">
      <c r="A569" s="3">
        <v>41179</v>
      </c>
      <c r="B569" s="1">
        <v>759.95132799999999</v>
      </c>
      <c r="C569" s="1">
        <v>762.84133599999996</v>
      </c>
      <c r="D569" s="1">
        <v>751.65127600000005</v>
      </c>
      <c r="E569" s="1">
        <v>756.501305</v>
      </c>
      <c r="F569" s="1">
        <v>7891600</v>
      </c>
      <c r="G569" s="1">
        <v>377.87277999999998</v>
      </c>
      <c r="H569" s="2">
        <f t="shared" si="4"/>
        <v>4.0346901841366275E-3</v>
      </c>
      <c r="I569" s="1">
        <f t="shared" si="5"/>
        <v>4.0346901091794117E-3</v>
      </c>
      <c r="J569" s="11">
        <v>5.4020134358913679E-3</v>
      </c>
    </row>
    <row r="570" spans="1:10" ht="13" x14ac:dyDescent="0.15">
      <c r="A570" s="3">
        <v>41180</v>
      </c>
      <c r="B570" s="1">
        <v>754.15127800000005</v>
      </c>
      <c r="C570" s="1">
        <v>759.30131700000004</v>
      </c>
      <c r="D570" s="1">
        <v>751.15130099999999</v>
      </c>
      <c r="E570" s="1">
        <v>754.50127899999995</v>
      </c>
      <c r="F570" s="1">
        <v>5587700</v>
      </c>
      <c r="G570" s="1">
        <v>376.87376599999999</v>
      </c>
      <c r="H570" s="2">
        <f t="shared" si="4"/>
        <v>-2.6437839390112462E-3</v>
      </c>
      <c r="I570" s="1">
        <f t="shared" si="5"/>
        <v>-2.643783974066585E-3</v>
      </c>
      <c r="J570" s="11">
        <v>-3.6215304481482247E-3</v>
      </c>
    </row>
    <row r="571" spans="1:10" ht="13" x14ac:dyDescent="0.15">
      <c r="A571" s="3">
        <v>41183</v>
      </c>
      <c r="B571" s="1">
        <v>759.05129799999997</v>
      </c>
      <c r="C571" s="1">
        <v>765.00132299999996</v>
      </c>
      <c r="D571" s="1">
        <v>756.21128099999999</v>
      </c>
      <c r="E571" s="1">
        <v>761.78128500000003</v>
      </c>
      <c r="F571" s="1">
        <v>6359700</v>
      </c>
      <c r="G571" s="1">
        <v>380.510132</v>
      </c>
      <c r="H571" s="2">
        <f t="shared" si="4"/>
        <v>9.6487656185935654E-3</v>
      </c>
      <c r="I571" s="1">
        <f t="shared" si="5"/>
        <v>9.6487639312098188E-3</v>
      </c>
      <c r="J571" s="11">
        <v>5.8033576140443183E-3</v>
      </c>
    </row>
    <row r="572" spans="1:10" ht="13" x14ac:dyDescent="0.15">
      <c r="A572" s="3">
        <v>41184</v>
      </c>
      <c r="B572" s="1">
        <v>765.20128799999998</v>
      </c>
      <c r="C572" s="1">
        <v>765.99128800000005</v>
      </c>
      <c r="D572" s="1">
        <v>750.27130399999999</v>
      </c>
      <c r="E572" s="1">
        <v>756.99129500000004</v>
      </c>
      <c r="F572" s="1">
        <v>5601200</v>
      </c>
      <c r="G572" s="1">
        <v>378.11752999999999</v>
      </c>
      <c r="H572" s="2">
        <f t="shared" si="4"/>
        <v>-6.2878809105949467E-3</v>
      </c>
      <c r="I572" s="1">
        <f t="shared" si="5"/>
        <v>-6.2878798717507234E-3</v>
      </c>
      <c r="J572" s="11">
        <v>-2.4232136587771179E-3</v>
      </c>
    </row>
    <row r="573" spans="1:10" ht="13" x14ac:dyDescent="0.15">
      <c r="A573" s="3">
        <v>41185</v>
      </c>
      <c r="B573" s="1">
        <v>755.72129099999995</v>
      </c>
      <c r="C573" s="1">
        <v>763.92129899999998</v>
      </c>
      <c r="D573" s="1">
        <v>752.20130500000005</v>
      </c>
      <c r="E573" s="1">
        <v>762.50132099999996</v>
      </c>
      <c r="F573" s="1">
        <v>4433100</v>
      </c>
      <c r="G573" s="1">
        <v>380.86979100000002</v>
      </c>
      <c r="H573" s="2">
        <f t="shared" si="4"/>
        <v>7.2788498842644217E-3</v>
      </c>
      <c r="I573" s="1">
        <f t="shared" si="5"/>
        <v>7.2788505732596757E-3</v>
      </c>
      <c r="J573" s="11">
        <v>9.0859461414706955E-4</v>
      </c>
    </row>
    <row r="574" spans="1:10" ht="13" x14ac:dyDescent="0.15">
      <c r="A574" s="3">
        <v>41186</v>
      </c>
      <c r="B574" s="1">
        <v>762.75127799999996</v>
      </c>
      <c r="C574" s="1">
        <v>769.89129500000001</v>
      </c>
      <c r="D574" s="1">
        <v>759.40129999999999</v>
      </c>
      <c r="E574" s="1">
        <v>768.05129099999999</v>
      </c>
      <c r="F574" s="1">
        <v>4926700</v>
      </c>
      <c r="G574" s="1">
        <v>383.64200399999999</v>
      </c>
      <c r="H574" s="2">
        <f t="shared" si="4"/>
        <v>7.2786365703883553E-3</v>
      </c>
      <c r="I574" s="1">
        <f t="shared" si="5"/>
        <v>7.2786371235201612E-3</v>
      </c>
      <c r="J574" s="11">
        <v>5.9838704420242849E-3</v>
      </c>
    </row>
    <row r="575" spans="1:10" ht="13" x14ac:dyDescent="0.15">
      <c r="A575" s="3">
        <v>41187</v>
      </c>
      <c r="B575" s="1">
        <v>770.71131400000002</v>
      </c>
      <c r="C575" s="1">
        <v>774.38133700000003</v>
      </c>
      <c r="D575" s="1">
        <v>765.01130899999998</v>
      </c>
      <c r="E575" s="1">
        <v>767.651298</v>
      </c>
      <c r="F575" s="1">
        <v>5492200</v>
      </c>
      <c r="G575" s="1">
        <v>383.442207</v>
      </c>
      <c r="H575" s="2">
        <f t="shared" si="4"/>
        <v>-5.2078943774602022E-4</v>
      </c>
      <c r="I575" s="1">
        <f t="shared" si="5"/>
        <v>-5.2079021044835745E-4</v>
      </c>
      <c r="J575" s="11">
        <v>2.5627341818591108E-3</v>
      </c>
    </row>
    <row r="576" spans="1:10" ht="13" x14ac:dyDescent="0.15">
      <c r="A576" s="3">
        <v>41190</v>
      </c>
      <c r="B576" s="1">
        <v>761.00133200000005</v>
      </c>
      <c r="C576" s="1">
        <v>763.58128299999998</v>
      </c>
      <c r="D576" s="1">
        <v>754.15127800000005</v>
      </c>
      <c r="E576" s="1">
        <v>757.841272</v>
      </c>
      <c r="F576" s="1">
        <v>3931800</v>
      </c>
      <c r="G576" s="1">
        <v>378.54209400000002</v>
      </c>
      <c r="H576" s="2">
        <f t="shared" si="4"/>
        <v>-1.2779273643591226E-2</v>
      </c>
      <c r="I576" s="1">
        <f t="shared" si="5"/>
        <v>-1.2779273931103719E-2</v>
      </c>
      <c r="J576" s="11">
        <v>-1.947076207142484E-3</v>
      </c>
    </row>
    <row r="577" spans="1:10" ht="13" x14ac:dyDescent="0.15">
      <c r="A577" s="3">
        <v>41191</v>
      </c>
      <c r="B577" s="1">
        <v>759.67129</v>
      </c>
      <c r="C577" s="1">
        <v>761.32131400000003</v>
      </c>
      <c r="D577" s="1">
        <v>742.53126699999996</v>
      </c>
      <c r="E577" s="1">
        <v>744.09129399999995</v>
      </c>
      <c r="F577" s="1">
        <v>6028900</v>
      </c>
      <c r="G577" s="1">
        <v>371.67397299999999</v>
      </c>
      <c r="H577" s="2">
        <f t="shared" si="4"/>
        <v>-1.8143612004282678E-2</v>
      </c>
      <c r="I577" s="1">
        <f t="shared" si="5"/>
        <v>-1.8143612319109829E-2</v>
      </c>
      <c r="J577" s="11">
        <v>-8.1068134734290226E-3</v>
      </c>
    </row>
    <row r="578" spans="1:10" ht="13" x14ac:dyDescent="0.15">
      <c r="A578" s="3">
        <v>41192</v>
      </c>
      <c r="B578" s="1">
        <v>741.86128299999996</v>
      </c>
      <c r="C578" s="1">
        <v>747.53126999999995</v>
      </c>
      <c r="D578" s="1">
        <v>738.29124400000001</v>
      </c>
      <c r="E578" s="1">
        <v>744.56125099999997</v>
      </c>
      <c r="F578" s="1">
        <v>4095000</v>
      </c>
      <c r="G578" s="1">
        <v>371.90871700000002</v>
      </c>
      <c r="H578" s="2">
        <f t="shared" si="4"/>
        <v>6.3158513449832431E-4</v>
      </c>
      <c r="I578" s="1">
        <f t="shared" si="5"/>
        <v>6.3158579037772631E-4</v>
      </c>
      <c r="J578" s="11">
        <v>-9.5417115947889278E-3</v>
      </c>
    </row>
    <row r="579" spans="1:10" ht="13" x14ac:dyDescent="0.15">
      <c r="A579" s="3">
        <v>41193</v>
      </c>
      <c r="B579" s="1">
        <v>752.90130799999997</v>
      </c>
      <c r="C579" s="1">
        <v>758.50133100000005</v>
      </c>
      <c r="D579" s="1">
        <v>750.29127600000004</v>
      </c>
      <c r="E579" s="1">
        <v>751.481269</v>
      </c>
      <c r="F579" s="1">
        <v>4785600</v>
      </c>
      <c r="G579" s="1">
        <v>375.36526900000001</v>
      </c>
      <c r="H579" s="2">
        <f t="shared" si="4"/>
        <v>9.2940882844842372E-3</v>
      </c>
      <c r="I579" s="1">
        <f t="shared" si="5"/>
        <v>9.2940870756734306E-3</v>
      </c>
      <c r="J579" s="11">
        <v>-1.3922909063055285E-3</v>
      </c>
    </row>
    <row r="580" spans="1:10" ht="13" x14ac:dyDescent="0.15">
      <c r="A580" s="3">
        <v>41194</v>
      </c>
      <c r="B580" s="1">
        <v>751.85130400000003</v>
      </c>
      <c r="C580" s="1">
        <v>754.87131399999998</v>
      </c>
      <c r="D580" s="1">
        <v>744.10127999999997</v>
      </c>
      <c r="E580" s="1">
        <v>744.75129200000003</v>
      </c>
      <c r="F580" s="1">
        <v>4826400</v>
      </c>
      <c r="G580" s="1">
        <v>372.00364200000001</v>
      </c>
      <c r="H580" s="2">
        <f t="shared" si="4"/>
        <v>-8.955615099968596E-3</v>
      </c>
      <c r="I580" s="1">
        <f t="shared" si="5"/>
        <v>-8.9556154434735375E-3</v>
      </c>
      <c r="J580" s="11">
        <v>1.8459313171892265E-4</v>
      </c>
    </row>
    <row r="581" spans="1:10" ht="13" x14ac:dyDescent="0.15">
      <c r="A581" s="3">
        <v>41197</v>
      </c>
      <c r="B581" s="1">
        <v>741.94129399999997</v>
      </c>
      <c r="C581" s="1">
        <v>743.83128999999997</v>
      </c>
      <c r="D581" s="1">
        <v>730.70124299999998</v>
      </c>
      <c r="E581" s="1">
        <v>740.98128699999995</v>
      </c>
      <c r="F581" s="1">
        <v>6060700</v>
      </c>
      <c r="G581" s="1">
        <v>370.12052299999999</v>
      </c>
      <c r="H581" s="2">
        <f t="shared" si="4"/>
        <v>-5.0620993081809691E-3</v>
      </c>
      <c r="I581" s="1">
        <f t="shared" si="5"/>
        <v>-5.0620982898872315E-3</v>
      </c>
      <c r="J581" s="11">
        <v>7.1559709045288808E-3</v>
      </c>
    </row>
    <row r="582" spans="1:10" ht="13" x14ac:dyDescent="0.15">
      <c r="A582" s="3">
        <v>41198</v>
      </c>
      <c r="B582" s="1">
        <v>740.13124800000003</v>
      </c>
      <c r="C582" s="1">
        <v>746.99128900000005</v>
      </c>
      <c r="D582" s="1">
        <v>736.46128799999997</v>
      </c>
      <c r="E582" s="1">
        <v>744.70129999999995</v>
      </c>
      <c r="F582" s="1">
        <v>4131800</v>
      </c>
      <c r="G582" s="1">
        <v>371.97867200000002</v>
      </c>
      <c r="H582" s="2">
        <f t="shared" si="4"/>
        <v>5.0203872422489321E-3</v>
      </c>
      <c r="I582" s="1">
        <f t="shared" si="5"/>
        <v>5.0203889936684919E-3</v>
      </c>
      <c r="J582" s="11">
        <v>9.5014608312217735E-3</v>
      </c>
    </row>
    <row r="583" spans="1:10" ht="13" x14ac:dyDescent="0.15">
      <c r="A583" s="3">
        <v>41199</v>
      </c>
      <c r="B583" s="1">
        <v>743.95130600000005</v>
      </c>
      <c r="C583" s="1">
        <v>756.34128299999998</v>
      </c>
      <c r="D583" s="1">
        <v>740.26125100000002</v>
      </c>
      <c r="E583" s="1">
        <v>755.49130600000001</v>
      </c>
      <c r="F583" s="1">
        <v>4602900</v>
      </c>
      <c r="G583" s="1">
        <v>377.36828500000001</v>
      </c>
      <c r="H583" s="2">
        <f t="shared" si="4"/>
        <v>1.4489038759567176E-2</v>
      </c>
      <c r="I583" s="1">
        <f t="shared" si="5"/>
        <v>1.4489037694075097E-2</v>
      </c>
      <c r="J583" s="11">
        <v>3.8516932063573881E-4</v>
      </c>
    </row>
    <row r="584" spans="1:10" ht="13" x14ac:dyDescent="0.15">
      <c r="A584" s="3">
        <v>41200</v>
      </c>
      <c r="B584" s="1">
        <v>755.54129799999998</v>
      </c>
      <c r="C584" s="1">
        <v>759.42127200000004</v>
      </c>
      <c r="D584" s="1">
        <v>676.00115800000003</v>
      </c>
      <c r="E584" s="1">
        <v>695.00121899999999</v>
      </c>
      <c r="F584" s="1">
        <v>24977900</v>
      </c>
      <c r="G584" s="1">
        <v>347.15345600000001</v>
      </c>
      <c r="H584" s="2">
        <f t="shared" si="4"/>
        <v>-8.006721787477461E-2</v>
      </c>
      <c r="I584" s="1">
        <f t="shared" si="5"/>
        <v>-8.0067218685322239E-2</v>
      </c>
      <c r="J584" s="11">
        <v>-5.9449509478494054E-4</v>
      </c>
    </row>
    <row r="585" spans="1:10" ht="13" x14ac:dyDescent="0.15">
      <c r="A585" s="3">
        <v>41201</v>
      </c>
      <c r="B585" s="1">
        <v>705.58121100000005</v>
      </c>
      <c r="C585" s="1">
        <v>706.70124099999998</v>
      </c>
      <c r="D585" s="1">
        <v>672.00116800000001</v>
      </c>
      <c r="E585" s="1">
        <v>681.79116099999999</v>
      </c>
      <c r="F585" s="1">
        <v>23050400</v>
      </c>
      <c r="G585" s="1">
        <v>340.555025</v>
      </c>
      <c r="H585" s="2">
        <f t="shared" si="4"/>
        <v>-1.9007244359955582E-2</v>
      </c>
      <c r="I585" s="1">
        <f t="shared" si="5"/>
        <v>-1.9007245602647854E-2</v>
      </c>
      <c r="J585" s="11">
        <v>-1.5162119950364265E-2</v>
      </c>
    </row>
    <row r="586" spans="1:10" ht="13" x14ac:dyDescent="0.15">
      <c r="A586" s="3">
        <v>41204</v>
      </c>
      <c r="B586" s="1">
        <v>681.01114700000005</v>
      </c>
      <c r="C586" s="1">
        <v>684.63117799999998</v>
      </c>
      <c r="D586" s="1">
        <v>669.70113200000003</v>
      </c>
      <c r="E586" s="1">
        <v>678.67116699999997</v>
      </c>
      <c r="F586" s="1">
        <v>8141500</v>
      </c>
      <c r="G586" s="1">
        <v>338.99658699999998</v>
      </c>
      <c r="H586" s="2">
        <f t="shared" si="4"/>
        <v>-4.5761725561590553E-3</v>
      </c>
      <c r="I586" s="1">
        <f t="shared" si="5"/>
        <v>-4.5761709139368117E-3</v>
      </c>
      <c r="J586" s="11">
        <v>1.7835487371914991E-4</v>
      </c>
    </row>
    <row r="587" spans="1:10" ht="13" x14ac:dyDescent="0.15">
      <c r="A587" s="3">
        <v>41205</v>
      </c>
      <c r="B587" s="1">
        <v>672.01115400000003</v>
      </c>
      <c r="C587" s="1">
        <v>687.33120599999995</v>
      </c>
      <c r="D587" s="1">
        <v>672.00116800000001</v>
      </c>
      <c r="E587" s="1">
        <v>680.35114999999996</v>
      </c>
      <c r="F587" s="1">
        <v>5855000</v>
      </c>
      <c r="G587" s="1">
        <v>339.83573899999999</v>
      </c>
      <c r="H587" s="2">
        <f t="shared" si="4"/>
        <v>2.4754005793795465E-3</v>
      </c>
      <c r="I587" s="1">
        <f t="shared" si="5"/>
        <v>2.4753995532114689E-3</v>
      </c>
      <c r="J587" s="11">
        <v>-1.8234781373304695E-2</v>
      </c>
    </row>
    <row r="588" spans="1:10" ht="13" x14ac:dyDescent="0.15">
      <c r="A588" s="3">
        <v>41206</v>
      </c>
      <c r="B588" s="1">
        <v>686.80115000000001</v>
      </c>
      <c r="C588" s="1">
        <v>687.00117699999998</v>
      </c>
      <c r="D588" s="1">
        <v>675.27113599999996</v>
      </c>
      <c r="E588" s="1">
        <v>677.30118100000004</v>
      </c>
      <c r="F588" s="1">
        <v>5011600</v>
      </c>
      <c r="G588" s="1">
        <v>338.31227799999999</v>
      </c>
      <c r="H588" s="2">
        <f t="shared" si="4"/>
        <v>-4.482933555708577E-3</v>
      </c>
      <c r="I588" s="1">
        <f t="shared" si="5"/>
        <v>-4.4829334445015438E-3</v>
      </c>
      <c r="J588" s="11">
        <v>-1.9225622441549027E-3</v>
      </c>
    </row>
    <row r="589" spans="1:10" ht="13" x14ac:dyDescent="0.15">
      <c r="A589" s="3">
        <v>41207</v>
      </c>
      <c r="B589" s="1">
        <v>680.00114799999994</v>
      </c>
      <c r="C589" s="1">
        <v>682.00117399999999</v>
      </c>
      <c r="D589" s="1">
        <v>673.51114299999995</v>
      </c>
      <c r="E589" s="1">
        <v>677.76115100000004</v>
      </c>
      <c r="F589" s="1">
        <v>4820100</v>
      </c>
      <c r="G589" s="1">
        <v>338.542034</v>
      </c>
      <c r="H589" s="2">
        <f t="shared" si="4"/>
        <v>6.7912180415937947E-4</v>
      </c>
      <c r="I589" s="1">
        <f t="shared" si="5"/>
        <v>6.7912403699403709E-4</v>
      </c>
      <c r="J589" s="11">
        <v>2.014159632025002E-3</v>
      </c>
    </row>
    <row r="590" spans="1:10" ht="13" x14ac:dyDescent="0.15">
      <c r="A590" s="3">
        <v>41208</v>
      </c>
      <c r="B590" s="1">
        <v>676.50113399999998</v>
      </c>
      <c r="C590" s="1">
        <v>683.03114500000004</v>
      </c>
      <c r="D590" s="1">
        <v>671.20112099999994</v>
      </c>
      <c r="E590" s="1">
        <v>675.15118099999995</v>
      </c>
      <c r="F590" s="1">
        <v>3916200</v>
      </c>
      <c r="G590" s="1">
        <v>337.23835200000002</v>
      </c>
      <c r="H590" s="2">
        <f t="shared" si="4"/>
        <v>-3.8508698767245942E-3</v>
      </c>
      <c r="I590" s="1">
        <f t="shared" si="5"/>
        <v>-3.8508718831646786E-3</v>
      </c>
      <c r="J590" s="11">
        <v>2.6941058416540787E-4</v>
      </c>
    </row>
    <row r="591" spans="1:10" ht="13" x14ac:dyDescent="0.15">
      <c r="A591" s="3">
        <v>41213</v>
      </c>
      <c r="B591" s="1">
        <v>679.86116000000004</v>
      </c>
      <c r="C591" s="1">
        <v>681.00116100000002</v>
      </c>
      <c r="D591" s="1">
        <v>675.00114499999995</v>
      </c>
      <c r="E591" s="1">
        <v>680.30115799999999</v>
      </c>
      <c r="F591" s="1">
        <v>3085400</v>
      </c>
      <c r="G591" s="1">
        <v>339.810768</v>
      </c>
      <c r="H591" s="2">
        <f t="shared" si="4"/>
        <v>7.62788712355083E-3</v>
      </c>
      <c r="I591" s="1">
        <f t="shared" si="5"/>
        <v>7.6278868780617678E-3</v>
      </c>
      <c r="J591" s="11">
        <v>-8.2015928888042316E-4</v>
      </c>
    </row>
    <row r="592" spans="1:10" ht="13" x14ac:dyDescent="0.15">
      <c r="A592" s="3">
        <v>41214</v>
      </c>
      <c r="B592" s="1">
        <v>679.50117299999999</v>
      </c>
      <c r="C592" s="1">
        <v>690.90118399999994</v>
      </c>
      <c r="D592" s="1">
        <v>678.72115899999994</v>
      </c>
      <c r="E592" s="1">
        <v>687.59114999999997</v>
      </c>
      <c r="F592" s="1">
        <v>4115500</v>
      </c>
      <c r="G592" s="1">
        <v>343.45212299999997</v>
      </c>
      <c r="H592" s="2">
        <f t="shared" si="4"/>
        <v>1.0715830649813452E-2</v>
      </c>
      <c r="I592" s="1">
        <f t="shared" si="5"/>
        <v>1.071583170077758E-2</v>
      </c>
      <c r="J592" s="11">
        <v>1.0396714869198855E-2</v>
      </c>
    </row>
    <row r="593" spans="1:10" ht="13" x14ac:dyDescent="0.15">
      <c r="A593" s="3">
        <v>41215</v>
      </c>
      <c r="B593" s="1">
        <v>694.79120599999999</v>
      </c>
      <c r="C593" s="1">
        <v>695.55118600000003</v>
      </c>
      <c r="D593" s="1">
        <v>687.37115100000005</v>
      </c>
      <c r="E593" s="1">
        <v>687.92117900000005</v>
      </c>
      <c r="F593" s="1">
        <v>4666100</v>
      </c>
      <c r="G593" s="1">
        <v>343.61697299999997</v>
      </c>
      <c r="H593" s="2">
        <f t="shared" si="4"/>
        <v>4.7997854539006416E-4</v>
      </c>
      <c r="I593" s="1">
        <f t="shared" si="5"/>
        <v>4.7997956326507055E-4</v>
      </c>
      <c r="J593" s="11">
        <v>-1.0539104027419186E-2</v>
      </c>
    </row>
    <row r="594" spans="1:10" ht="13" x14ac:dyDescent="0.15">
      <c r="A594" s="3">
        <v>41218</v>
      </c>
      <c r="B594" s="1">
        <v>684.50117599999999</v>
      </c>
      <c r="C594" s="1">
        <v>686.86118899999997</v>
      </c>
      <c r="D594" s="1">
        <v>675.56115999999997</v>
      </c>
      <c r="E594" s="1">
        <v>682.96118200000001</v>
      </c>
      <c r="F594" s="1">
        <v>3283900</v>
      </c>
      <c r="G594" s="1">
        <v>341.13945100000001</v>
      </c>
      <c r="H594" s="2">
        <f t="shared" si="4"/>
        <v>-7.210123995906286E-3</v>
      </c>
      <c r="I594" s="1">
        <f t="shared" si="5"/>
        <v>-7.2101269572616986E-3</v>
      </c>
      <c r="J594" s="11">
        <v>1.472545188815678E-3</v>
      </c>
    </row>
    <row r="595" spans="1:10" ht="13" x14ac:dyDescent="0.15">
      <c r="A595" s="3">
        <v>41219</v>
      </c>
      <c r="B595" s="1">
        <v>685.48115499999994</v>
      </c>
      <c r="C595" s="1">
        <v>686.50120100000004</v>
      </c>
      <c r="D595" s="1">
        <v>677.55113800000004</v>
      </c>
      <c r="E595" s="1">
        <v>681.72119699999996</v>
      </c>
      <c r="F595" s="1">
        <v>3177300</v>
      </c>
      <c r="G595" s="1">
        <v>340.52007900000001</v>
      </c>
      <c r="H595" s="2">
        <f t="shared" si="4"/>
        <v>-1.8156009926784491E-3</v>
      </c>
      <c r="I595" s="1">
        <f t="shared" si="5"/>
        <v>-1.8155976923349111E-3</v>
      </c>
      <c r="J595" s="11">
        <v>1.0161286200786979E-2</v>
      </c>
    </row>
    <row r="596" spans="1:10" ht="13" x14ac:dyDescent="0.15">
      <c r="A596" s="3">
        <v>41220</v>
      </c>
      <c r="B596" s="1">
        <v>675.00114499999995</v>
      </c>
      <c r="C596" s="1">
        <v>678.23116900000002</v>
      </c>
      <c r="D596" s="1">
        <v>666.49114199999997</v>
      </c>
      <c r="E596" s="1">
        <v>667.12112000000002</v>
      </c>
      <c r="F596" s="1">
        <v>4481200</v>
      </c>
      <c r="G596" s="1">
        <v>333.22733299999999</v>
      </c>
      <c r="H596" s="2">
        <f t="shared" si="4"/>
        <v>-2.1416492642812663E-2</v>
      </c>
      <c r="I596" s="1">
        <f t="shared" si="5"/>
        <v>-2.1416493328136523E-2</v>
      </c>
      <c r="J596" s="11">
        <v>-2.3626512744096141E-2</v>
      </c>
    </row>
    <row r="597" spans="1:10" ht="13" x14ac:dyDescent="0.15">
      <c r="A597" s="3">
        <v>41221</v>
      </c>
      <c r="B597" s="1">
        <v>670.20116900000005</v>
      </c>
      <c r="C597" s="1">
        <v>671.49114499999996</v>
      </c>
      <c r="D597" s="1">
        <v>651.23112800000001</v>
      </c>
      <c r="E597" s="1">
        <v>652.29111899999998</v>
      </c>
      <c r="F597" s="1">
        <v>5213300</v>
      </c>
      <c r="G597" s="1">
        <v>325.81974000000002</v>
      </c>
      <c r="H597" s="2">
        <f t="shared" si="4"/>
        <v>-2.2229847857312683E-2</v>
      </c>
      <c r="I597" s="1">
        <f t="shared" si="5"/>
        <v>-2.2229848113929966E-2</v>
      </c>
      <c r="J597" s="11">
        <v>-9.3878211010146612E-3</v>
      </c>
    </row>
    <row r="598" spans="1:10" ht="13" x14ac:dyDescent="0.15">
      <c r="A598" s="3">
        <v>41222</v>
      </c>
      <c r="B598" s="1">
        <v>654.65113199999996</v>
      </c>
      <c r="C598" s="1">
        <v>668.34113200000002</v>
      </c>
      <c r="D598" s="1">
        <v>650.30114000000003</v>
      </c>
      <c r="E598" s="1">
        <v>663.03113299999995</v>
      </c>
      <c r="F598" s="1">
        <v>6251500</v>
      </c>
      <c r="G598" s="1">
        <v>331.18438200000003</v>
      </c>
      <c r="H598" s="2">
        <f t="shared" si="4"/>
        <v>1.6465062434799106E-2</v>
      </c>
      <c r="I598" s="1">
        <f t="shared" si="5"/>
        <v>1.6465061325013651E-2</v>
      </c>
      <c r="J598" s="11">
        <v>3.1763627023076213E-4</v>
      </c>
    </row>
    <row r="599" spans="1:10" ht="13" x14ac:dyDescent="0.15">
      <c r="A599" s="3">
        <v>41225</v>
      </c>
      <c r="B599" s="1">
        <v>663.75110800000004</v>
      </c>
      <c r="C599" s="1">
        <v>669.80117600000005</v>
      </c>
      <c r="D599" s="1">
        <v>660.87114699999995</v>
      </c>
      <c r="E599" s="1">
        <v>665.90116899999998</v>
      </c>
      <c r="F599" s="1">
        <v>2822300</v>
      </c>
      <c r="G599" s="1">
        <v>332.61796700000002</v>
      </c>
      <c r="H599" s="2">
        <f t="shared" si="4"/>
        <v>4.3286594809116268E-3</v>
      </c>
      <c r="I599" s="1">
        <f t="shared" si="5"/>
        <v>4.3286612470753334E-3</v>
      </c>
      <c r="J599" s="11">
        <v>-2.4156112959034335E-5</v>
      </c>
    </row>
    <row r="600" spans="1:10" ht="13" x14ac:dyDescent="0.15">
      <c r="A600" s="3">
        <v>41226</v>
      </c>
      <c r="B600" s="1">
        <v>663.00111400000003</v>
      </c>
      <c r="C600" s="1">
        <v>667.60112400000003</v>
      </c>
      <c r="D600" s="1">
        <v>658.23115700000005</v>
      </c>
      <c r="E600" s="1">
        <v>659.05111499999998</v>
      </c>
      <c r="F600" s="1">
        <v>3200200</v>
      </c>
      <c r="G600" s="1">
        <v>329.19636100000002</v>
      </c>
      <c r="H600" s="2">
        <f t="shared" si="4"/>
        <v>-1.0286892888755389E-2</v>
      </c>
      <c r="I600" s="1">
        <f t="shared" si="5"/>
        <v>-1.0286894694416784E-2</v>
      </c>
      <c r="J600" s="11">
        <v>-4.5961780677377462E-3</v>
      </c>
    </row>
    <row r="601" spans="1:10" ht="13" x14ac:dyDescent="0.15">
      <c r="A601" s="3">
        <v>41227</v>
      </c>
      <c r="B601" s="1">
        <v>660.66113399999995</v>
      </c>
      <c r="C601" s="1">
        <v>662.18115599999999</v>
      </c>
      <c r="D601" s="1">
        <v>650.50110600000005</v>
      </c>
      <c r="E601" s="1">
        <v>652.55112299999996</v>
      </c>
      <c r="F601" s="1">
        <v>3349200</v>
      </c>
      <c r="G601" s="1">
        <v>325.949612</v>
      </c>
      <c r="H601" s="2">
        <f t="shared" si="4"/>
        <v>-9.8626523073252377E-3</v>
      </c>
      <c r="I601" s="1">
        <f t="shared" si="5"/>
        <v>-9.8626515497843622E-3</v>
      </c>
      <c r="J601" s="11">
        <v>-1.4520765190005058E-2</v>
      </c>
    </row>
    <row r="602" spans="1:10" ht="13" x14ac:dyDescent="0.15">
      <c r="A602" s="3">
        <v>41228</v>
      </c>
      <c r="B602" s="1">
        <v>650.00112999999999</v>
      </c>
      <c r="C602" s="1">
        <v>660.00113599999997</v>
      </c>
      <c r="D602" s="1">
        <v>643.90113099999996</v>
      </c>
      <c r="E602" s="1">
        <v>647.26109599999995</v>
      </c>
      <c r="F602" s="1">
        <v>3711500</v>
      </c>
      <c r="G602" s="1">
        <v>323.30724099999998</v>
      </c>
      <c r="H602" s="2">
        <f t="shared" si="4"/>
        <v>-8.1066859186142409E-3</v>
      </c>
      <c r="I602" s="1">
        <f t="shared" si="5"/>
        <v>-8.1066855204602155E-3</v>
      </c>
      <c r="J602" s="11">
        <v>-2.2727255732823523E-3</v>
      </c>
    </row>
    <row r="603" spans="1:10" ht="13" x14ac:dyDescent="0.15">
      <c r="A603" s="3">
        <v>41229</v>
      </c>
      <c r="B603" s="1">
        <v>645.99109299999998</v>
      </c>
      <c r="C603" s="1">
        <v>653.02114099999994</v>
      </c>
      <c r="D603" s="1">
        <v>636.00107300000002</v>
      </c>
      <c r="E603" s="1">
        <v>647.18108500000005</v>
      </c>
      <c r="F603" s="1">
        <v>6902000</v>
      </c>
      <c r="G603" s="1">
        <v>323.26727499999998</v>
      </c>
      <c r="H603" s="2">
        <f t="shared" si="4"/>
        <v>-1.2361472131471884E-4</v>
      </c>
      <c r="I603" s="1">
        <f t="shared" si="5"/>
        <v>-1.2361616113631249E-4</v>
      </c>
      <c r="J603" s="11">
        <v>3.661959726896665E-3</v>
      </c>
    </row>
    <row r="604" spans="1:10" ht="13" x14ac:dyDescent="0.15">
      <c r="A604" s="3">
        <v>41232</v>
      </c>
      <c r="B604" s="1">
        <v>655.70113600000002</v>
      </c>
      <c r="C604" s="1">
        <v>668.92111899999998</v>
      </c>
      <c r="D604" s="1">
        <v>655.53112799999997</v>
      </c>
      <c r="E604" s="1">
        <v>668.21113000000003</v>
      </c>
      <c r="F604" s="1">
        <v>4754100</v>
      </c>
      <c r="G604" s="1">
        <v>333.771793</v>
      </c>
      <c r="H604" s="2">
        <f t="shared" si="4"/>
        <v>3.2494838751351902E-2</v>
      </c>
      <c r="I604" s="1">
        <f t="shared" si="5"/>
        <v>3.2494838829572277E-2</v>
      </c>
      <c r="J604" s="11">
        <v>1.6495494398617711E-2</v>
      </c>
    </row>
    <row r="605" spans="1:10" ht="13" x14ac:dyDescent="0.15">
      <c r="A605" s="3">
        <v>41233</v>
      </c>
      <c r="B605" s="1">
        <v>669.51115300000004</v>
      </c>
      <c r="C605" s="1">
        <v>678.00118399999997</v>
      </c>
      <c r="D605" s="1">
        <v>664.57112700000005</v>
      </c>
      <c r="E605" s="1">
        <v>669.97112300000003</v>
      </c>
      <c r="F605" s="1">
        <v>4192900</v>
      </c>
      <c r="G605" s="1">
        <v>334.65091100000001</v>
      </c>
      <c r="H605" s="2">
        <f t="shared" si="4"/>
        <v>2.6338875857994291E-3</v>
      </c>
      <c r="I605" s="1">
        <f t="shared" si="5"/>
        <v>2.6338894371460723E-3</v>
      </c>
      <c r="J605" s="11">
        <v>-5.8222986186958695E-4</v>
      </c>
    </row>
    <row r="606" spans="1:10" ht="13" x14ac:dyDescent="0.15">
      <c r="A606" s="3">
        <v>41234</v>
      </c>
      <c r="B606" s="1">
        <v>668.99114299999997</v>
      </c>
      <c r="C606" s="1">
        <v>669.80117600000005</v>
      </c>
      <c r="D606" s="1">
        <v>660.40112899999997</v>
      </c>
      <c r="E606" s="1">
        <v>665.87114999999994</v>
      </c>
      <c r="F606" s="1">
        <v>4240200</v>
      </c>
      <c r="G606" s="1">
        <v>332.60297200000002</v>
      </c>
      <c r="H606" s="2">
        <f t="shared" si="4"/>
        <v>-6.1196264424669697E-3</v>
      </c>
      <c r="I606" s="1">
        <f t="shared" si="5"/>
        <v>-6.1196277454627496E-3</v>
      </c>
      <c r="J606" s="11">
        <v>3.7830740930808698E-3</v>
      </c>
    </row>
    <row r="607" spans="1:10" ht="13" x14ac:dyDescent="0.15">
      <c r="A607" s="3">
        <v>41236</v>
      </c>
      <c r="B607" s="1">
        <v>669.97112300000003</v>
      </c>
      <c r="C607" s="1">
        <v>670.00114199999996</v>
      </c>
      <c r="D607" s="1">
        <v>666.101135</v>
      </c>
      <c r="E607" s="1">
        <v>667.97115799999995</v>
      </c>
      <c r="F607" s="1">
        <v>1851800</v>
      </c>
      <c r="G607" s="1">
        <v>333.651927</v>
      </c>
      <c r="H607" s="2">
        <f t="shared" si="4"/>
        <v>3.1537753212464645E-3</v>
      </c>
      <c r="I607" s="1">
        <f t="shared" si="5"/>
        <v>3.1537751863503433E-3</v>
      </c>
      <c r="J607" s="11">
        <v>1.3448788975139327E-2</v>
      </c>
    </row>
    <row r="608" spans="1:10" ht="13" x14ac:dyDescent="0.15">
      <c r="A608" s="3">
        <v>41239</v>
      </c>
      <c r="B608" s="1">
        <v>666.44114999999999</v>
      </c>
      <c r="C608" s="1">
        <v>667.00116500000001</v>
      </c>
      <c r="D608" s="1">
        <v>659.02115700000002</v>
      </c>
      <c r="E608" s="1">
        <v>661.15112299999998</v>
      </c>
      <c r="F608" s="1">
        <v>4425700</v>
      </c>
      <c r="G608" s="1">
        <v>330.245316</v>
      </c>
      <c r="H608" s="2">
        <f t="shared" si="4"/>
        <v>-1.0210074070293859E-2</v>
      </c>
      <c r="I608" s="1">
        <f t="shared" si="5"/>
        <v>-1.0210074404875228E-2</v>
      </c>
      <c r="J608" s="11">
        <v>-3.2407127025347784E-3</v>
      </c>
    </row>
    <row r="609" spans="1:10" ht="13" x14ac:dyDescent="0.15">
      <c r="A609" s="3">
        <v>41240</v>
      </c>
      <c r="B609" s="1">
        <v>660.17114400000003</v>
      </c>
      <c r="C609" s="1">
        <v>675.00114499999995</v>
      </c>
      <c r="D609" s="1">
        <v>658.00111000000004</v>
      </c>
      <c r="E609" s="1">
        <v>670.71113100000002</v>
      </c>
      <c r="F609" s="1">
        <v>5036100</v>
      </c>
      <c r="G609" s="1">
        <v>335.02054500000003</v>
      </c>
      <c r="H609" s="2">
        <f t="shared" si="4"/>
        <v>1.4459641173444757E-2</v>
      </c>
      <c r="I609" s="1">
        <f t="shared" si="5"/>
        <v>1.4459641874224265E-2</v>
      </c>
      <c r="J609" s="11">
        <v>-6.8819073701275038E-3</v>
      </c>
    </row>
    <row r="610" spans="1:10" ht="13" x14ac:dyDescent="0.15">
      <c r="A610" s="3">
        <v>41241</v>
      </c>
      <c r="B610" s="1">
        <v>668.01116400000001</v>
      </c>
      <c r="C610" s="1">
        <v>684.91115500000001</v>
      </c>
      <c r="D610" s="1">
        <v>663.89115700000002</v>
      </c>
      <c r="E610" s="1">
        <v>683.67116999999996</v>
      </c>
      <c r="F610" s="1">
        <v>6106700</v>
      </c>
      <c r="G610" s="1">
        <v>341.49409100000003</v>
      </c>
      <c r="H610" s="2">
        <f t="shared" si="4"/>
        <v>1.9322832738256638E-2</v>
      </c>
      <c r="I610" s="1">
        <f t="shared" si="5"/>
        <v>1.9322832872831718E-2</v>
      </c>
      <c r="J610" s="11">
        <v>8.3071432728864837E-3</v>
      </c>
    </row>
    <row r="611" spans="1:10" ht="13" x14ac:dyDescent="0.15">
      <c r="A611" s="3">
        <v>41242</v>
      </c>
      <c r="B611" s="1">
        <v>687.78119100000004</v>
      </c>
      <c r="C611" s="1">
        <v>693.901162</v>
      </c>
      <c r="D611" s="1">
        <v>682.00117399999999</v>
      </c>
      <c r="E611" s="1">
        <v>691.891211</v>
      </c>
      <c r="F611" s="1">
        <v>5573700</v>
      </c>
      <c r="G611" s="1">
        <v>345.60000600000001</v>
      </c>
      <c r="H611" s="2">
        <f t="shared" si="4"/>
        <v>1.2023383990288837E-2</v>
      </c>
      <c r="I611" s="1">
        <f t="shared" si="5"/>
        <v>1.2023385201121917E-2</v>
      </c>
      <c r="J611" s="11">
        <v>2.8270810960030323E-3</v>
      </c>
    </row>
    <row r="612" spans="1:10" ht="13" x14ac:dyDescent="0.15">
      <c r="A612" s="3">
        <v>41243</v>
      </c>
      <c r="B612" s="1">
        <v>691.31116299999996</v>
      </c>
      <c r="C612" s="1">
        <v>699.22120800000005</v>
      </c>
      <c r="D612" s="1">
        <v>685.69116799999995</v>
      </c>
      <c r="E612" s="1">
        <v>698.37117000000001</v>
      </c>
      <c r="F612" s="1">
        <v>6350800</v>
      </c>
      <c r="G612" s="1">
        <v>348.836748</v>
      </c>
      <c r="H612" s="2">
        <f t="shared" si="4"/>
        <v>9.3655749588644616E-3</v>
      </c>
      <c r="I612" s="1">
        <f t="shared" si="5"/>
        <v>9.3655727540698959E-3</v>
      </c>
      <c r="J612" s="11">
        <v>2.8872845043893651E-4</v>
      </c>
    </row>
    <row r="613" spans="1:10" ht="13" x14ac:dyDescent="0.15">
      <c r="A613" s="3">
        <v>41246</v>
      </c>
      <c r="B613" s="1">
        <v>702.241219</v>
      </c>
      <c r="C613" s="1">
        <v>705.89120700000001</v>
      </c>
      <c r="D613" s="1">
        <v>694.111175</v>
      </c>
      <c r="E613" s="1">
        <v>695.25117599999999</v>
      </c>
      <c r="F613" s="1">
        <v>4401300</v>
      </c>
      <c r="G613" s="1">
        <v>347.27830999999998</v>
      </c>
      <c r="H613" s="2">
        <f t="shared" si="4"/>
        <v>-4.4675297807611671E-3</v>
      </c>
      <c r="I613" s="1">
        <f t="shared" si="5"/>
        <v>-4.4675281745259927E-3</v>
      </c>
      <c r="J613" s="11">
        <v>-4.6048214076927635E-3</v>
      </c>
    </row>
    <row r="614" spans="1:10" ht="13" x14ac:dyDescent="0.15">
      <c r="A614" s="3">
        <v>41247</v>
      </c>
      <c r="B614" s="1">
        <v>695.00121899999999</v>
      </c>
      <c r="C614" s="1">
        <v>695.51118099999997</v>
      </c>
      <c r="D614" s="1">
        <v>685.70115399999997</v>
      </c>
      <c r="E614" s="1">
        <v>691.03118700000005</v>
      </c>
      <c r="F614" s="1">
        <v>3998200</v>
      </c>
      <c r="G614" s="1">
        <v>345.17042300000003</v>
      </c>
      <c r="H614" s="2">
        <f t="shared" si="4"/>
        <v>-6.0697329910017177E-3</v>
      </c>
      <c r="I614" s="1">
        <f t="shared" si="5"/>
        <v>-6.069734098855608E-3</v>
      </c>
      <c r="J614" s="11">
        <v>-1.0658465798482274E-3</v>
      </c>
    </row>
    <row r="615" spans="1:10" ht="13" x14ac:dyDescent="0.15">
      <c r="A615" s="3">
        <v>41248</v>
      </c>
      <c r="B615" s="1">
        <v>692.15121599999998</v>
      </c>
      <c r="C615" s="1">
        <v>694.50118199999997</v>
      </c>
      <c r="D615" s="1">
        <v>682.331142</v>
      </c>
      <c r="E615" s="1">
        <v>687.82119599999999</v>
      </c>
      <c r="F615" s="1">
        <v>3738700</v>
      </c>
      <c r="G615" s="1">
        <v>343.56703099999999</v>
      </c>
      <c r="H615" s="2">
        <f t="shared" si="4"/>
        <v>-4.6452187113807629E-3</v>
      </c>
      <c r="I615" s="1">
        <f t="shared" si="5"/>
        <v>-4.6452183998396696E-3</v>
      </c>
      <c r="J615" s="11">
        <v>6.3859915992846086E-3</v>
      </c>
    </row>
    <row r="616" spans="1:10" ht="13" x14ac:dyDescent="0.15">
      <c r="A616" s="3">
        <v>41249</v>
      </c>
      <c r="B616" s="1">
        <v>687.59114999999997</v>
      </c>
      <c r="C616" s="1">
        <v>695.61116300000003</v>
      </c>
      <c r="D616" s="1">
        <v>684.51116200000001</v>
      </c>
      <c r="E616" s="1">
        <v>691.13117</v>
      </c>
      <c r="F616" s="1">
        <v>2935500</v>
      </c>
      <c r="G616" s="1">
        <v>345.22036400000002</v>
      </c>
      <c r="H616" s="2">
        <f t="shared" si="4"/>
        <v>4.8122593767814205E-3</v>
      </c>
      <c r="I616" s="1">
        <f t="shared" si="5"/>
        <v>4.8122574368901884E-3</v>
      </c>
      <c r="J616" s="11">
        <v>3.0342429433084499E-3</v>
      </c>
    </row>
    <row r="617" spans="1:10" ht="13" x14ac:dyDescent="0.15">
      <c r="A617" s="3">
        <v>41250</v>
      </c>
      <c r="B617" s="1">
        <v>695.00121899999999</v>
      </c>
      <c r="C617" s="1">
        <v>696.881167</v>
      </c>
      <c r="D617" s="1">
        <v>682.4212</v>
      </c>
      <c r="E617" s="1">
        <v>684.21115199999997</v>
      </c>
      <c r="F617" s="1">
        <v>3852900</v>
      </c>
      <c r="G617" s="1">
        <v>341.76381199999997</v>
      </c>
      <c r="H617" s="2">
        <f t="shared" si="4"/>
        <v>-1.0012597174571113E-2</v>
      </c>
      <c r="I617" s="1">
        <f t="shared" si="5"/>
        <v>-1.0012595896573599E-2</v>
      </c>
      <c r="J617" s="11">
        <v>6.2023551826295735E-3</v>
      </c>
    </row>
    <row r="618" spans="1:10" ht="13" x14ac:dyDescent="0.15">
      <c r="A618" s="3">
        <v>41253</v>
      </c>
      <c r="B618" s="1">
        <v>685.39115800000002</v>
      </c>
      <c r="C618" s="1">
        <v>691.65117899999996</v>
      </c>
      <c r="D618" s="1">
        <v>683.79118700000004</v>
      </c>
      <c r="E618" s="1">
        <v>685.42117800000005</v>
      </c>
      <c r="F618" s="1">
        <v>2743600</v>
      </c>
      <c r="G618" s="1">
        <v>342.36822100000001</v>
      </c>
      <c r="H618" s="2">
        <f t="shared" si="4"/>
        <v>1.7684979212383321E-3</v>
      </c>
      <c r="I618" s="1">
        <f t="shared" si="5"/>
        <v>1.7684991177475292E-3</v>
      </c>
      <c r="J618" s="11">
        <v>1.1212356042508338E-3</v>
      </c>
    </row>
    <row r="619" spans="1:10" ht="13" x14ac:dyDescent="0.15">
      <c r="A619" s="3">
        <v>41254</v>
      </c>
      <c r="B619" s="1">
        <v>690.00115400000004</v>
      </c>
      <c r="C619" s="1">
        <v>701.92117499999995</v>
      </c>
      <c r="D619" s="1">
        <v>687.72115199999996</v>
      </c>
      <c r="E619" s="1">
        <v>696.881167</v>
      </c>
      <c r="F619" s="1">
        <v>5395200</v>
      </c>
      <c r="G619" s="1">
        <v>348.092491</v>
      </c>
      <c r="H619" s="2">
        <f t="shared" si="4"/>
        <v>1.671963074359507E-2</v>
      </c>
      <c r="I619" s="1">
        <f t="shared" si="5"/>
        <v>1.6719630061693108E-2</v>
      </c>
      <c r="J619" s="11">
        <v>5.9651683018995122E-3</v>
      </c>
    </row>
    <row r="620" spans="1:10" ht="13" x14ac:dyDescent="0.15">
      <c r="A620" s="3">
        <v>41255</v>
      </c>
      <c r="B620" s="1">
        <v>699.23119399999996</v>
      </c>
      <c r="C620" s="1">
        <v>703.51122199999998</v>
      </c>
      <c r="D620" s="1">
        <v>693.48119699999995</v>
      </c>
      <c r="E620" s="1">
        <v>697.56119799999999</v>
      </c>
      <c r="F620" s="1">
        <v>4870100</v>
      </c>
      <c r="G620" s="1">
        <v>348.43216699999999</v>
      </c>
      <c r="H620" s="2">
        <f t="shared" si="4"/>
        <v>9.7582060213715802E-4</v>
      </c>
      <c r="I620" s="1">
        <f t="shared" si="5"/>
        <v>9.7582110727001349E-4</v>
      </c>
      <c r="J620" s="11">
        <v>-2.2570430201204048E-4</v>
      </c>
    </row>
    <row r="621" spans="1:10" ht="13" x14ac:dyDescent="0.15">
      <c r="A621" s="3">
        <v>41256</v>
      </c>
      <c r="B621" s="1">
        <v>715.92123300000003</v>
      </c>
      <c r="C621" s="1">
        <v>716.47119999999995</v>
      </c>
      <c r="D621" s="1">
        <v>699.55117600000005</v>
      </c>
      <c r="E621" s="1">
        <v>702.701189</v>
      </c>
      <c r="F621" s="1">
        <v>6915500</v>
      </c>
      <c r="G621" s="1">
        <v>350.999595</v>
      </c>
      <c r="H621" s="2">
        <f t="shared" si="4"/>
        <v>7.3685162172681647E-3</v>
      </c>
      <c r="I621" s="1">
        <f t="shared" si="5"/>
        <v>7.3685160073065437E-3</v>
      </c>
      <c r="J621" s="11">
        <v>-5.6419728187116361E-3</v>
      </c>
    </row>
    <row r="622" spans="1:10" ht="13" x14ac:dyDescent="0.15">
      <c r="A622" s="3">
        <v>41257</v>
      </c>
      <c r="B622" s="1">
        <v>699.17121699999996</v>
      </c>
      <c r="C622" s="1">
        <v>707.82120799999996</v>
      </c>
      <c r="D622" s="1">
        <v>698.43120799999997</v>
      </c>
      <c r="E622" s="1">
        <v>701.96118100000001</v>
      </c>
      <c r="F622" s="1">
        <v>4276100</v>
      </c>
      <c r="G622" s="1">
        <v>350.62995999999998</v>
      </c>
      <c r="H622" s="2">
        <f t="shared" si="4"/>
        <v>-1.0530905761709033E-3</v>
      </c>
      <c r="I622" s="1">
        <f t="shared" si="5"/>
        <v>-1.0530923831978114E-3</v>
      </c>
      <c r="J622" s="11">
        <v>-2.7113142434168351E-3</v>
      </c>
    </row>
    <row r="623" spans="1:10" ht="13" x14ac:dyDescent="0.15">
      <c r="A623" s="3">
        <v>41260</v>
      </c>
      <c r="B623" s="1">
        <v>705.50120100000004</v>
      </c>
      <c r="C623" s="1">
        <v>721.92124899999999</v>
      </c>
      <c r="D623" s="1">
        <v>704.02118399999995</v>
      </c>
      <c r="E623" s="1">
        <v>720.78124800000001</v>
      </c>
      <c r="F623" s="1">
        <v>6093400</v>
      </c>
      <c r="G623" s="1">
        <v>360.03059300000001</v>
      </c>
      <c r="H623" s="2">
        <f t="shared" si="4"/>
        <v>2.6810694821028849E-2</v>
      </c>
      <c r="I623" s="1">
        <f t="shared" si="5"/>
        <v>2.6810695241216775E-2</v>
      </c>
      <c r="J623" s="11">
        <v>7.6421625684103761E-3</v>
      </c>
    </row>
    <row r="624" spans="1:10" ht="13" x14ac:dyDescent="0.15">
      <c r="A624" s="3">
        <v>41261</v>
      </c>
      <c r="B624" s="1">
        <v>716.60120199999994</v>
      </c>
      <c r="C624" s="1">
        <v>729.101271</v>
      </c>
      <c r="D624" s="1">
        <v>715.05122200000005</v>
      </c>
      <c r="E624" s="1">
        <v>721.07120999999995</v>
      </c>
      <c r="F624" s="1">
        <v>6032300</v>
      </c>
      <c r="G624" s="1">
        <v>360.17543000000001</v>
      </c>
      <c r="H624" s="2">
        <f t="shared" si="4"/>
        <v>4.0228849016885895E-4</v>
      </c>
      <c r="I624" s="1">
        <f t="shared" si="5"/>
        <v>4.0229081310319493E-4</v>
      </c>
      <c r="J624" s="11">
        <v>8.7319159508085185E-3</v>
      </c>
    </row>
    <row r="625" spans="1:10" ht="13" x14ac:dyDescent="0.15">
      <c r="A625" s="3">
        <v>41262</v>
      </c>
      <c r="B625" s="1">
        <v>720.71122300000002</v>
      </c>
      <c r="C625" s="1">
        <v>723.00121100000001</v>
      </c>
      <c r="D625" s="1">
        <v>716.68121299999996</v>
      </c>
      <c r="E625" s="1">
        <v>720.11126400000001</v>
      </c>
      <c r="F625" s="1">
        <v>3851500</v>
      </c>
      <c r="G625" s="1">
        <v>359.69593600000002</v>
      </c>
      <c r="H625" s="2">
        <f t="shared" si="4"/>
        <v>-1.3312776695105404E-3</v>
      </c>
      <c r="I625" s="1">
        <f t="shared" si="5"/>
        <v>-1.3312790381064814E-3</v>
      </c>
      <c r="J625" s="11">
        <v>-7.4144653490519066E-3</v>
      </c>
    </row>
    <row r="626" spans="1:10" ht="13" x14ac:dyDescent="0.15">
      <c r="A626" s="3">
        <v>41263</v>
      </c>
      <c r="B626" s="1">
        <v>723.26121599999999</v>
      </c>
      <c r="C626" s="1">
        <v>724.65123600000004</v>
      </c>
      <c r="D626" s="1">
        <v>716.97123699999997</v>
      </c>
      <c r="E626" s="1">
        <v>722.36124700000005</v>
      </c>
      <c r="F626" s="1">
        <v>3326400</v>
      </c>
      <c r="G626" s="1">
        <v>360.81980399999998</v>
      </c>
      <c r="H626" s="2">
        <f t="shared" si="4"/>
        <v>3.1244935504856136E-3</v>
      </c>
      <c r="I626" s="1">
        <f t="shared" si="5"/>
        <v>3.1244945731050988E-3</v>
      </c>
      <c r="J626" s="11">
        <v>4.5087636945575788E-3</v>
      </c>
    </row>
    <row r="627" spans="1:10" ht="13" x14ac:dyDescent="0.15">
      <c r="A627" s="3">
        <v>41264</v>
      </c>
      <c r="B627" s="1">
        <v>713.97119899999996</v>
      </c>
      <c r="C627" s="1">
        <v>718.82122700000002</v>
      </c>
      <c r="D627" s="1">
        <v>710.52123700000004</v>
      </c>
      <c r="E627" s="1">
        <v>715.63120900000001</v>
      </c>
      <c r="F627" s="1">
        <v>7078300</v>
      </c>
      <c r="G627" s="1">
        <v>357.458146</v>
      </c>
      <c r="H627" s="2">
        <f t="shared" si="4"/>
        <v>-9.3167207238070947E-3</v>
      </c>
      <c r="I627" s="1">
        <f t="shared" si="5"/>
        <v>-9.3167225377684022E-3</v>
      </c>
      <c r="J627" s="11">
        <v>-9.080711767659802E-3</v>
      </c>
    </row>
    <row r="628" spans="1:10" ht="13" x14ac:dyDescent="0.15">
      <c r="A628" s="3">
        <v>41267</v>
      </c>
      <c r="B628" s="1">
        <v>714.51124100000004</v>
      </c>
      <c r="C628" s="1">
        <v>715.18122500000004</v>
      </c>
      <c r="D628" s="1">
        <v>707.47120700000005</v>
      </c>
      <c r="E628" s="1">
        <v>709.50119099999995</v>
      </c>
      <c r="F628" s="1">
        <v>1688000</v>
      </c>
      <c r="G628" s="1">
        <v>354.39619900000002</v>
      </c>
      <c r="H628" s="2">
        <f t="shared" si="4"/>
        <v>-8.5658896969654993E-3</v>
      </c>
      <c r="I628" s="1">
        <f t="shared" si="5"/>
        <v>-8.5658895573189012E-3</v>
      </c>
      <c r="J628" s="11">
        <v>-3.9353180411293431E-3</v>
      </c>
    </row>
    <row r="629" spans="1:10" ht="13" x14ac:dyDescent="0.15">
      <c r="A629" s="3">
        <v>41269</v>
      </c>
      <c r="B629" s="1">
        <v>708.07122700000002</v>
      </c>
      <c r="C629" s="1">
        <v>712.88125000000002</v>
      </c>
      <c r="D629" s="1">
        <v>702.41122600000006</v>
      </c>
      <c r="E629" s="1">
        <v>708.87121300000001</v>
      </c>
      <c r="F629" s="1">
        <v>2373500</v>
      </c>
      <c r="G629" s="1">
        <v>354.081525</v>
      </c>
      <c r="H629" s="2">
        <f t="shared" si="4"/>
        <v>-8.8791676179150682E-4</v>
      </c>
      <c r="I629" s="1">
        <f t="shared" si="5"/>
        <v>-8.8791584358957805E-4</v>
      </c>
      <c r="J629" s="11">
        <v>-1.852498687052514E-3</v>
      </c>
    </row>
    <row r="630" spans="1:10" ht="13" x14ac:dyDescent="0.15">
      <c r="A630" s="3">
        <v>41270</v>
      </c>
      <c r="B630" s="1">
        <v>707.14123900000004</v>
      </c>
      <c r="C630" s="1">
        <v>708.84119299999998</v>
      </c>
      <c r="D630" s="1">
        <v>698.61120200000005</v>
      </c>
      <c r="E630" s="1">
        <v>706.2912</v>
      </c>
      <c r="F630" s="1">
        <v>3307000</v>
      </c>
      <c r="G630" s="1">
        <v>352.79280699999998</v>
      </c>
      <c r="H630" s="2">
        <f t="shared" si="4"/>
        <v>-3.6396075234613992E-3</v>
      </c>
      <c r="I630" s="1">
        <f t="shared" si="5"/>
        <v>-3.6396081382670761E-3</v>
      </c>
      <c r="J630" s="11">
        <v>-1.3938880455296883E-3</v>
      </c>
    </row>
    <row r="631" spans="1:10" ht="13" x14ac:dyDescent="0.15">
      <c r="A631" s="3">
        <v>41271</v>
      </c>
      <c r="B631" s="1">
        <v>701.69119000000001</v>
      </c>
      <c r="C631" s="1">
        <v>706.91119200000003</v>
      </c>
      <c r="D631" s="1">
        <v>700.01120800000001</v>
      </c>
      <c r="E631" s="1">
        <v>700.01120800000001</v>
      </c>
      <c r="F631" s="1">
        <v>2814500</v>
      </c>
      <c r="G631" s="1">
        <v>349.65594800000002</v>
      </c>
      <c r="H631" s="2">
        <f t="shared" si="4"/>
        <v>-8.8915053734210381E-3</v>
      </c>
      <c r="I631" s="1">
        <f t="shared" si="5"/>
        <v>-8.8915049790115434E-3</v>
      </c>
      <c r="J631" s="11">
        <v>-1.2079679329082828E-2</v>
      </c>
    </row>
    <row r="632" spans="1:10" ht="13" x14ac:dyDescent="0.15">
      <c r="A632" s="3">
        <v>41274</v>
      </c>
      <c r="B632" s="1">
        <v>700.00122199999998</v>
      </c>
      <c r="C632" s="1">
        <v>710.57122800000002</v>
      </c>
      <c r="D632" s="1">
        <v>696.00117</v>
      </c>
      <c r="E632" s="1">
        <v>707.38121000000001</v>
      </c>
      <c r="F632" s="1">
        <v>4009600</v>
      </c>
      <c r="G632" s="1">
        <v>353.33726799999999</v>
      </c>
      <c r="H632" s="2">
        <f t="shared" si="4"/>
        <v>1.0528405710898274E-2</v>
      </c>
      <c r="I632" s="1">
        <f t="shared" si="5"/>
        <v>1.0528406626733463E-2</v>
      </c>
      <c r="J632" s="11">
        <v>1.2832577208618284E-2</v>
      </c>
    </row>
    <row r="633" spans="1:10" ht="13" x14ac:dyDescent="0.15">
      <c r="A633" s="3">
        <v>41276</v>
      </c>
      <c r="B633" s="1">
        <v>719.42124699999999</v>
      </c>
      <c r="C633" s="1">
        <v>727.00126299999999</v>
      </c>
      <c r="D633" s="1">
        <v>716.55121099999997</v>
      </c>
      <c r="E633" s="1">
        <v>723.25122999999996</v>
      </c>
      <c r="F633" s="1">
        <v>5101500</v>
      </c>
      <c r="G633" s="1">
        <v>361.26435099999998</v>
      </c>
      <c r="H633" s="2">
        <f t="shared" si="4"/>
        <v>2.2434890516811936E-2</v>
      </c>
      <c r="I633" s="1">
        <f t="shared" si="5"/>
        <v>2.2434890734480864E-2</v>
      </c>
      <c r="J633" s="11">
        <v>2.3535323053429247E-2</v>
      </c>
    </row>
    <row r="634" spans="1:10" ht="13" x14ac:dyDescent="0.15">
      <c r="A634" s="3">
        <v>41277</v>
      </c>
      <c r="B634" s="1">
        <v>724.93127300000003</v>
      </c>
      <c r="C634" s="1">
        <v>731.931241</v>
      </c>
      <c r="D634" s="1">
        <v>720.72120900000004</v>
      </c>
      <c r="E634" s="1">
        <v>723.67125599999997</v>
      </c>
      <c r="F634" s="1">
        <v>4653700</v>
      </c>
      <c r="G634" s="1">
        <v>361.474154</v>
      </c>
      <c r="H634" s="2">
        <f t="shared" si="4"/>
        <v>5.8074702479248756E-4</v>
      </c>
      <c r="I634" s="1">
        <f t="shared" si="5"/>
        <v>5.8074647946656155E-4</v>
      </c>
      <c r="J634" s="11">
        <v>-1.579823396756474E-3</v>
      </c>
    </row>
    <row r="635" spans="1:10" ht="13" x14ac:dyDescent="0.15">
      <c r="A635" s="3">
        <v>41278</v>
      </c>
      <c r="B635" s="1">
        <v>729.34124299999996</v>
      </c>
      <c r="C635" s="1">
        <v>741.47127699999999</v>
      </c>
      <c r="D635" s="1">
        <v>727.68123200000002</v>
      </c>
      <c r="E635" s="1">
        <v>737.97126200000002</v>
      </c>
      <c r="F635" s="1">
        <v>5547600</v>
      </c>
      <c r="G635" s="1">
        <v>368.61701399999998</v>
      </c>
      <c r="H635" s="2">
        <f t="shared" si="4"/>
        <v>1.9760362017197563E-2</v>
      </c>
      <c r="I635" s="1">
        <f t="shared" si="5"/>
        <v>1.9760361621871267E-2</v>
      </c>
      <c r="J635" s="11">
        <v>3.2744701698658495E-3</v>
      </c>
    </row>
    <row r="636" spans="1:10" ht="13" x14ac:dyDescent="0.15">
      <c r="A636" s="3">
        <v>41281</v>
      </c>
      <c r="B636" s="1">
        <v>735.45128899999997</v>
      </c>
      <c r="C636" s="1">
        <v>739.38125400000001</v>
      </c>
      <c r="D636" s="1">
        <v>730.58122700000001</v>
      </c>
      <c r="E636" s="1">
        <v>734.75128600000005</v>
      </c>
      <c r="F636" s="1">
        <v>3323800</v>
      </c>
      <c r="G636" s="1">
        <v>367.00863399999997</v>
      </c>
      <c r="H636" s="2">
        <f t="shared" si="4"/>
        <v>-4.3632810189293981E-3</v>
      </c>
      <c r="I636" s="1">
        <f t="shared" si="5"/>
        <v>-4.3632820486143135E-3</v>
      </c>
      <c r="J636" s="11">
        <v>-3.7900352991580843E-3</v>
      </c>
    </row>
    <row r="637" spans="1:10" ht="13" x14ac:dyDescent="0.15">
      <c r="A637" s="3">
        <v>41282</v>
      </c>
      <c r="B637" s="1">
        <v>735.54128600000001</v>
      </c>
      <c r="C637" s="1">
        <v>736.30126600000006</v>
      </c>
      <c r="D637" s="1">
        <v>724.43123600000001</v>
      </c>
      <c r="E637" s="1">
        <v>733.30122700000004</v>
      </c>
      <c r="F637" s="1">
        <v>3364700</v>
      </c>
      <c r="G637" s="1">
        <v>366.28432900000001</v>
      </c>
      <c r="H637" s="2">
        <f t="shared" si="4"/>
        <v>-1.9735372058947444E-3</v>
      </c>
      <c r="I637" s="1">
        <f t="shared" si="5"/>
        <v>-1.9735366770689067E-3</v>
      </c>
      <c r="J637" s="11">
        <v>-4.142201777928638E-3</v>
      </c>
    </row>
    <row r="638" spans="1:10" ht="13" x14ac:dyDescent="0.15">
      <c r="A638" s="3">
        <v>41283</v>
      </c>
      <c r="B638" s="1">
        <v>732.27125599999999</v>
      </c>
      <c r="C638" s="1">
        <v>738.35128299999997</v>
      </c>
      <c r="D638" s="1">
        <v>728.60123399999998</v>
      </c>
      <c r="E638" s="1">
        <v>738.12123699999995</v>
      </c>
      <c r="F638" s="1">
        <v>4064500</v>
      </c>
      <c r="G638" s="1">
        <v>368.69192600000002</v>
      </c>
      <c r="H638" s="2">
        <f t="shared" si="4"/>
        <v>6.5730286852498489E-3</v>
      </c>
      <c r="I638" s="1">
        <f t="shared" si="5"/>
        <v>6.5730275891765213E-3</v>
      </c>
      <c r="J638" s="11">
        <v>4.6260676505600748E-3</v>
      </c>
    </row>
    <row r="639" spans="1:10" ht="13" x14ac:dyDescent="0.15">
      <c r="A639" s="3">
        <v>41284</v>
      </c>
      <c r="B639" s="1">
        <v>742.831277</v>
      </c>
      <c r="C639" s="1">
        <v>745.00124900000003</v>
      </c>
      <c r="D639" s="1">
        <v>733.50125400000002</v>
      </c>
      <c r="E639" s="1">
        <v>741.48126300000001</v>
      </c>
      <c r="F639" s="1">
        <v>3685000</v>
      </c>
      <c r="G639" s="1">
        <v>370.37026100000003</v>
      </c>
      <c r="H639" s="2">
        <f t="shared" si="4"/>
        <v>4.5521329445233965E-3</v>
      </c>
      <c r="I639" s="1">
        <f t="shared" si="5"/>
        <v>4.5521338593132194E-3</v>
      </c>
      <c r="J639" s="11">
        <v>6.0274001054703786E-3</v>
      </c>
    </row>
    <row r="640" spans="1:10" ht="13" x14ac:dyDescent="0.15">
      <c r="A640" s="3">
        <v>41285</v>
      </c>
      <c r="B640" s="1">
        <v>742.00127199999997</v>
      </c>
      <c r="C640" s="1">
        <v>742.43128400000001</v>
      </c>
      <c r="D640" s="1">
        <v>736.30126600000006</v>
      </c>
      <c r="E640" s="1">
        <v>739.99126000000001</v>
      </c>
      <c r="F640" s="1">
        <v>2579900</v>
      </c>
      <c r="G640" s="1">
        <v>369.62600400000002</v>
      </c>
      <c r="H640" s="2">
        <f t="shared" si="4"/>
        <v>-2.0094951475530427E-3</v>
      </c>
      <c r="I640" s="1">
        <f t="shared" si="5"/>
        <v>-2.0094944934037364E-3</v>
      </c>
      <c r="J640" s="11">
        <v>1.2775353935972164E-3</v>
      </c>
    </row>
    <row r="641" spans="1:10" ht="13" x14ac:dyDescent="0.15">
      <c r="A641" s="3">
        <v>41288</v>
      </c>
      <c r="B641" s="1">
        <v>737.00126899999998</v>
      </c>
      <c r="C641" s="1">
        <v>742.20129899999995</v>
      </c>
      <c r="D641" s="1">
        <v>722.35126100000002</v>
      </c>
      <c r="E641" s="1">
        <v>723.25122999999996</v>
      </c>
      <c r="F641" s="1">
        <v>5749200</v>
      </c>
      <c r="G641" s="1">
        <v>361.26435099999998</v>
      </c>
      <c r="H641" s="2">
        <f t="shared" si="4"/>
        <v>-2.26219293454899E-2</v>
      </c>
      <c r="I641" s="1">
        <f t="shared" si="5"/>
        <v>-2.2621928407396484E-2</v>
      </c>
      <c r="J641" s="11">
        <v>1.4005055024309732E-3</v>
      </c>
    </row>
    <row r="642" spans="1:10" ht="13" x14ac:dyDescent="0.15">
      <c r="A642" s="3">
        <v>41289</v>
      </c>
      <c r="B642" s="1">
        <v>719.33124999999995</v>
      </c>
      <c r="C642" s="1">
        <v>735.00124300000004</v>
      </c>
      <c r="D642" s="1">
        <v>712.10123599999997</v>
      </c>
      <c r="E642" s="1">
        <v>724.93127300000003</v>
      </c>
      <c r="F642" s="1">
        <v>7884700</v>
      </c>
      <c r="G642" s="1">
        <v>362.10353300000003</v>
      </c>
      <c r="H642" s="2">
        <f t="shared" si="4"/>
        <v>2.3229037577994424E-3</v>
      </c>
      <c r="I642" s="1">
        <f t="shared" si="5"/>
        <v>2.3229028761823519E-3</v>
      </c>
      <c r="J642" s="11">
        <v>2.0410665748105011E-3</v>
      </c>
    </row>
    <row r="643" spans="1:10" ht="13" x14ac:dyDescent="0.15">
      <c r="A643" s="3">
        <v>41290</v>
      </c>
      <c r="B643" s="1">
        <v>722.401253</v>
      </c>
      <c r="C643" s="1">
        <v>724.34123899999997</v>
      </c>
      <c r="D643" s="1">
        <v>713.67124999999999</v>
      </c>
      <c r="E643" s="1">
        <v>715.19121099999995</v>
      </c>
      <c r="F643" s="1">
        <v>4061900</v>
      </c>
      <c r="G643" s="1">
        <v>357.23836699999998</v>
      </c>
      <c r="H643" s="2">
        <f t="shared" si="4"/>
        <v>-1.3435841938081321E-2</v>
      </c>
      <c r="I643" s="1">
        <f t="shared" si="5"/>
        <v>-1.3435842394832542E-2</v>
      </c>
      <c r="J643" s="11">
        <v>-1.7480142514496779E-3</v>
      </c>
    </row>
    <row r="644" spans="1:10" ht="13" x14ac:dyDescent="0.15">
      <c r="A644" s="3">
        <v>41291</v>
      </c>
      <c r="B644" s="1">
        <v>717.71124599999996</v>
      </c>
      <c r="C644" s="1">
        <v>719.64124600000002</v>
      </c>
      <c r="D644" s="1">
        <v>711.02121299999999</v>
      </c>
      <c r="E644" s="1">
        <v>711.32122300000003</v>
      </c>
      <c r="F644" s="1">
        <v>4439500</v>
      </c>
      <c r="G644" s="1">
        <v>355.30530599999997</v>
      </c>
      <c r="H644" s="2">
        <f t="shared" si="4"/>
        <v>-5.4111235435748686E-3</v>
      </c>
      <c r="I644" s="1">
        <f t="shared" si="5"/>
        <v>-5.4111237161713075E-3</v>
      </c>
      <c r="J644" s="11">
        <v>6.2754506473901598E-3</v>
      </c>
    </row>
    <row r="645" spans="1:10" ht="13" x14ac:dyDescent="0.15">
      <c r="A645" s="3">
        <v>41292</v>
      </c>
      <c r="B645" s="1">
        <v>710.36121500000002</v>
      </c>
      <c r="C645" s="1">
        <v>712.77121999999997</v>
      </c>
      <c r="D645" s="1">
        <v>701.33120299999996</v>
      </c>
      <c r="E645" s="1">
        <v>704.51123500000006</v>
      </c>
      <c r="F645" s="1">
        <v>6477700</v>
      </c>
      <c r="G645" s="1">
        <v>351.90371399999998</v>
      </c>
      <c r="H645" s="2">
        <f t="shared" si="4"/>
        <v>-9.5737168803692162E-3</v>
      </c>
      <c r="I645" s="1">
        <f t="shared" si="5"/>
        <v>-9.5737157384303013E-3</v>
      </c>
      <c r="J645" s="11">
        <v>3.94826367243382E-3</v>
      </c>
    </row>
    <row r="646" spans="1:10" ht="13" x14ac:dyDescent="0.15">
      <c r="A646" s="3">
        <v>41296</v>
      </c>
      <c r="B646" s="1">
        <v>704.66120899999999</v>
      </c>
      <c r="C646" s="1">
        <v>705.34117900000001</v>
      </c>
      <c r="D646" s="1">
        <v>695.52116699999999</v>
      </c>
      <c r="E646" s="1">
        <v>702.87119700000005</v>
      </c>
      <c r="F646" s="1">
        <v>7613100</v>
      </c>
      <c r="G646" s="1">
        <v>351.08451400000001</v>
      </c>
      <c r="H646" s="2">
        <f t="shared" si="4"/>
        <v>-2.3279089367538672E-3</v>
      </c>
      <c r="I646" s="1">
        <f t="shared" si="5"/>
        <v>-2.3279095031090427E-3</v>
      </c>
      <c r="J646" s="11">
        <v>4.5795701798637912E-3</v>
      </c>
    </row>
    <row r="647" spans="1:10" ht="13" x14ac:dyDescent="0.15">
      <c r="A647" s="3">
        <v>41297</v>
      </c>
      <c r="B647" s="1">
        <v>735.99126999999999</v>
      </c>
      <c r="C647" s="1">
        <v>749.00130100000001</v>
      </c>
      <c r="D647" s="1">
        <v>735.79124300000001</v>
      </c>
      <c r="E647" s="1">
        <v>741.50129600000002</v>
      </c>
      <c r="F647" s="1">
        <v>11862400</v>
      </c>
      <c r="G647" s="1">
        <v>370.380268</v>
      </c>
      <c r="H647" s="2">
        <f t="shared" si="4"/>
        <v>5.4960423993586936E-2</v>
      </c>
      <c r="I647" s="1">
        <f t="shared" si="5"/>
        <v>5.4960424714147284E-2</v>
      </c>
      <c r="J647" s="11">
        <v>4.8949162969204995E-3</v>
      </c>
    </row>
    <row r="648" spans="1:10" ht="13" x14ac:dyDescent="0.15">
      <c r="A648" s="3">
        <v>41298</v>
      </c>
      <c r="B648" s="1">
        <v>741.24129100000005</v>
      </c>
      <c r="C648" s="1">
        <v>756.83127300000001</v>
      </c>
      <c r="D648" s="1">
        <v>740.51126899999997</v>
      </c>
      <c r="E648" s="1">
        <v>754.21131700000001</v>
      </c>
      <c r="F648" s="1">
        <v>6790600</v>
      </c>
      <c r="G648" s="1">
        <v>376.72892899999999</v>
      </c>
      <c r="H648" s="2">
        <f t="shared" si="4"/>
        <v>1.7140928908099956E-2</v>
      </c>
      <c r="I648" s="1">
        <f t="shared" si="5"/>
        <v>1.714092663273302E-2</v>
      </c>
      <c r="J648" s="11">
        <v>3.338333557069416E-3</v>
      </c>
    </row>
    <row r="649" spans="1:10" ht="13" x14ac:dyDescent="0.15">
      <c r="A649" s="3">
        <v>41299</v>
      </c>
      <c r="B649" s="1">
        <v>750.77128000000005</v>
      </c>
      <c r="C649" s="1">
        <v>758.48129700000004</v>
      </c>
      <c r="D649" s="1">
        <v>750.25127099999997</v>
      </c>
      <c r="E649" s="1">
        <v>753.67127400000004</v>
      </c>
      <c r="F649" s="1">
        <v>4468400</v>
      </c>
      <c r="G649" s="1">
        <v>376.45917800000001</v>
      </c>
      <c r="H649" s="2">
        <f t="shared" si="4"/>
        <v>-7.1603672316676299E-4</v>
      </c>
      <c r="I649" s="1">
        <f t="shared" si="5"/>
        <v>-7.1603473807020862E-4</v>
      </c>
      <c r="J649" s="11">
        <v>5.1102136145165147E-3</v>
      </c>
    </row>
    <row r="650" spans="1:10" ht="13" x14ac:dyDescent="0.15">
      <c r="A650" s="3">
        <v>41302</v>
      </c>
      <c r="B650" s="1">
        <v>751.76130699999999</v>
      </c>
      <c r="C650" s="1">
        <v>755.60127499999999</v>
      </c>
      <c r="D650" s="1">
        <v>747.891257</v>
      </c>
      <c r="E650" s="1">
        <v>750.73127399999998</v>
      </c>
      <c r="F650" s="1">
        <v>3266300</v>
      </c>
      <c r="G650" s="1">
        <v>374.99064700000002</v>
      </c>
      <c r="H650" s="2">
        <f t="shared" si="4"/>
        <v>-3.9009049454630726E-3</v>
      </c>
      <c r="I650" s="1">
        <f t="shared" si="5"/>
        <v>-3.9009036990459147E-3</v>
      </c>
      <c r="J650" s="11">
        <v>-1.0111398782067789E-3</v>
      </c>
    </row>
    <row r="651" spans="1:10" ht="13" x14ac:dyDescent="0.15">
      <c r="A651" s="3">
        <v>41303</v>
      </c>
      <c r="B651" s="1">
        <v>746.75125600000001</v>
      </c>
      <c r="C651" s="1">
        <v>756.95128899999997</v>
      </c>
      <c r="D651" s="1">
        <v>746.54130399999997</v>
      </c>
      <c r="E651" s="1">
        <v>753.68132200000002</v>
      </c>
      <c r="F651" s="1">
        <v>3507200</v>
      </c>
      <c r="G651" s="1">
        <v>376.46419700000001</v>
      </c>
      <c r="H651" s="2">
        <f t="shared" si="4"/>
        <v>3.9295658808534435E-3</v>
      </c>
      <c r="I651" s="1">
        <f t="shared" si="5"/>
        <v>3.9295646752490572E-3</v>
      </c>
      <c r="J651" s="11">
        <v>5.2219130638745817E-3</v>
      </c>
    </row>
    <row r="652" spans="1:10" ht="13" x14ac:dyDescent="0.15">
      <c r="A652" s="3">
        <v>41304</v>
      </c>
      <c r="B652" s="1">
        <v>753.74129900000003</v>
      </c>
      <c r="C652" s="1">
        <v>760.95128</v>
      </c>
      <c r="D652" s="1">
        <v>752.911294</v>
      </c>
      <c r="E652" s="1">
        <v>753.83129599999995</v>
      </c>
      <c r="F652" s="1">
        <v>3478900</v>
      </c>
      <c r="G652" s="1">
        <v>376.539109</v>
      </c>
      <c r="H652" s="2">
        <f t="shared" si="4"/>
        <v>1.9898861179410947E-4</v>
      </c>
      <c r="I652" s="1">
        <f t="shared" si="5"/>
        <v>1.9898837816968671E-4</v>
      </c>
      <c r="J652" s="11">
        <v>-3.1531228279104272E-3</v>
      </c>
    </row>
    <row r="653" spans="1:10" ht="13" x14ac:dyDescent="0.15">
      <c r="A653" s="3">
        <v>41305</v>
      </c>
      <c r="B653" s="1">
        <v>750.51127499999996</v>
      </c>
      <c r="C653" s="1">
        <v>757.62127299999997</v>
      </c>
      <c r="D653" s="1">
        <v>750.25127099999997</v>
      </c>
      <c r="E653" s="1">
        <v>755.69127200000003</v>
      </c>
      <c r="F653" s="1">
        <v>3280500</v>
      </c>
      <c r="G653" s="1">
        <v>377.46816799999999</v>
      </c>
      <c r="H653" s="2">
        <f t="shared" si="4"/>
        <v>2.4673637322694471E-3</v>
      </c>
      <c r="I653" s="1">
        <f t="shared" si="5"/>
        <v>2.467363888089498E-3</v>
      </c>
      <c r="J653" s="11">
        <v>-3.5829141238462735E-3</v>
      </c>
    </row>
    <row r="654" spans="1:10" ht="13" x14ac:dyDescent="0.15">
      <c r="A654" s="3">
        <v>41306</v>
      </c>
      <c r="B654" s="1">
        <v>758.20132100000001</v>
      </c>
      <c r="C654" s="1">
        <v>776.601361</v>
      </c>
      <c r="D654" s="1">
        <v>758.10127699999998</v>
      </c>
      <c r="E654" s="1">
        <v>775.60134900000003</v>
      </c>
      <c r="F654" s="1">
        <v>7520100</v>
      </c>
      <c r="G654" s="1">
        <v>387.41326099999998</v>
      </c>
      <c r="H654" s="2">
        <f t="shared" si="4"/>
        <v>2.6346839956621862E-2</v>
      </c>
      <c r="I654" s="1">
        <f t="shared" si="5"/>
        <v>2.6346838867747878E-2</v>
      </c>
      <c r="J654" s="11">
        <v>1.0765058831506E-2</v>
      </c>
    </row>
    <row r="655" spans="1:10" ht="13" x14ac:dyDescent="0.15">
      <c r="A655" s="3">
        <v>41309</v>
      </c>
      <c r="B655" s="1">
        <v>767.69130399999995</v>
      </c>
      <c r="C655" s="1">
        <v>770.47134300000005</v>
      </c>
      <c r="D655" s="1">
        <v>758.27128400000004</v>
      </c>
      <c r="E655" s="1">
        <v>759.02127900000005</v>
      </c>
      <c r="F655" s="1">
        <v>6103700</v>
      </c>
      <c r="G655" s="1">
        <v>379.131508</v>
      </c>
      <c r="H655" s="2">
        <f t="shared" si="4"/>
        <v>-2.1377051524442331E-2</v>
      </c>
      <c r="I655" s="1">
        <f t="shared" si="5"/>
        <v>-2.1377050900691759E-2</v>
      </c>
      <c r="J655" s="11">
        <v>-9.2585227637001864E-3</v>
      </c>
    </row>
    <row r="656" spans="1:10" ht="13" x14ac:dyDescent="0.15">
      <c r="A656" s="3">
        <v>41310</v>
      </c>
      <c r="B656" s="1">
        <v>761.13133500000004</v>
      </c>
      <c r="C656" s="1">
        <v>771.11130700000001</v>
      </c>
      <c r="D656" s="1">
        <v>759.47132399999998</v>
      </c>
      <c r="E656" s="1">
        <v>765.74133099999995</v>
      </c>
      <c r="F656" s="1">
        <v>3755300</v>
      </c>
      <c r="G656" s="1">
        <v>382.48817700000001</v>
      </c>
      <c r="H656" s="2">
        <f t="shared" si="4"/>
        <v>8.8535752368543216E-3</v>
      </c>
      <c r="I656" s="1">
        <f t="shared" si="5"/>
        <v>8.8535743644920454E-3</v>
      </c>
      <c r="J656" s="11">
        <v>7.1483542910510869E-3</v>
      </c>
    </row>
    <row r="657" spans="1:10" ht="13" x14ac:dyDescent="0.15">
      <c r="A657" s="3">
        <v>41311</v>
      </c>
      <c r="B657" s="1">
        <v>759.07133099999999</v>
      </c>
      <c r="C657" s="1">
        <v>772.96129699999995</v>
      </c>
      <c r="D657" s="1">
        <v>758.50133100000005</v>
      </c>
      <c r="E657" s="1">
        <v>770.171333</v>
      </c>
      <c r="F657" s="1">
        <v>4171700</v>
      </c>
      <c r="G657" s="1">
        <v>384.70096599999999</v>
      </c>
      <c r="H657" s="2">
        <f t="shared" si="4"/>
        <v>5.7852460363015962E-3</v>
      </c>
      <c r="I657" s="1">
        <f t="shared" si="5"/>
        <v>5.7852481019301846E-3</v>
      </c>
      <c r="J657" s="11">
        <v>5.1645791263698086E-4</v>
      </c>
    </row>
    <row r="658" spans="1:10" ht="13" x14ac:dyDescent="0.15">
      <c r="A658" s="3">
        <v>41312</v>
      </c>
      <c r="B658" s="1">
        <v>769.70131600000002</v>
      </c>
      <c r="C658" s="1">
        <v>778.81133899999998</v>
      </c>
      <c r="D658" s="1">
        <v>765.50129800000002</v>
      </c>
      <c r="E658" s="1">
        <v>773.951324</v>
      </c>
      <c r="F658" s="1">
        <v>5701600</v>
      </c>
      <c r="G658" s="1">
        <v>386.58907299999998</v>
      </c>
      <c r="H658" s="2">
        <f t="shared" si="4"/>
        <v>4.9079871426479012E-3</v>
      </c>
      <c r="I658" s="1">
        <f t="shared" si="5"/>
        <v>4.9079861161564929E-3</v>
      </c>
      <c r="J658" s="11">
        <v>-3.0364752223671432E-3</v>
      </c>
    </row>
    <row r="659" spans="1:10" ht="13" x14ac:dyDescent="0.15">
      <c r="A659" s="3">
        <v>41313</v>
      </c>
      <c r="B659" s="1">
        <v>780.13133400000004</v>
      </c>
      <c r="C659" s="1">
        <v>786.67133100000001</v>
      </c>
      <c r="D659" s="1">
        <v>779.56133299999999</v>
      </c>
      <c r="E659" s="1">
        <v>785.37136899999996</v>
      </c>
      <c r="F659" s="1">
        <v>6062700</v>
      </c>
      <c r="G659" s="1">
        <v>392.29339099999999</v>
      </c>
      <c r="H659" s="2">
        <f t="shared" si="4"/>
        <v>1.4755508060866059E-2</v>
      </c>
      <c r="I659" s="1">
        <f t="shared" si="5"/>
        <v>1.4755507587768786E-2</v>
      </c>
      <c r="J659" s="11">
        <v>3.5083007208506433E-3</v>
      </c>
    </row>
    <row r="660" spans="1:10" ht="13" x14ac:dyDescent="0.15">
      <c r="A660" s="3">
        <v>41316</v>
      </c>
      <c r="B660" s="1">
        <v>778.40135999999995</v>
      </c>
      <c r="C660" s="1">
        <v>783.00136999999995</v>
      </c>
      <c r="D660" s="1">
        <v>773.75129700000002</v>
      </c>
      <c r="E660" s="1">
        <v>782.42132200000003</v>
      </c>
      <c r="F660" s="1">
        <v>4351800</v>
      </c>
      <c r="G660" s="1">
        <v>390.819841</v>
      </c>
      <c r="H660" s="2">
        <f t="shared" si="4"/>
        <v>-3.7562446460916595E-3</v>
      </c>
      <c r="I660" s="1">
        <f t="shared" si="5"/>
        <v>-3.7562447744626647E-3</v>
      </c>
      <c r="J660" s="11">
        <v>-1.5528869438925941E-3</v>
      </c>
    </row>
    <row r="661" spans="1:10" ht="13" x14ac:dyDescent="0.15">
      <c r="A661" s="3">
        <v>41317</v>
      </c>
      <c r="B661" s="1">
        <v>781.75133900000003</v>
      </c>
      <c r="C661" s="1">
        <v>787.90132900000003</v>
      </c>
      <c r="D661" s="1">
        <v>779.371354</v>
      </c>
      <c r="E661" s="1">
        <v>780.70133499999997</v>
      </c>
      <c r="F661" s="1">
        <v>3731900</v>
      </c>
      <c r="G661" s="1">
        <v>389.96070700000001</v>
      </c>
      <c r="H661" s="2">
        <f t="shared" si="4"/>
        <v>-2.1982874848086769E-3</v>
      </c>
      <c r="I661" s="1">
        <f t="shared" si="5"/>
        <v>-2.1982865501446822E-3</v>
      </c>
      <c r="J661" s="11">
        <v>3.3969761609345607E-3</v>
      </c>
    </row>
    <row r="662" spans="1:10" ht="13" x14ac:dyDescent="0.15">
      <c r="A662" s="3">
        <v>41318</v>
      </c>
      <c r="B662" s="1">
        <v>780.13133400000004</v>
      </c>
      <c r="C662" s="1">
        <v>785.35133599999995</v>
      </c>
      <c r="D662" s="1">
        <v>779.97131200000001</v>
      </c>
      <c r="E662" s="1">
        <v>782.86132099999998</v>
      </c>
      <c r="F662" s="1">
        <v>2405200</v>
      </c>
      <c r="G662" s="1">
        <v>391.03962100000001</v>
      </c>
      <c r="H662" s="2">
        <f t="shared" si="4"/>
        <v>2.7667251267093113E-3</v>
      </c>
      <c r="I662" s="1">
        <f t="shared" si="5"/>
        <v>2.766724904927402E-3</v>
      </c>
      <c r="J662" s="11">
        <v>-2.5530212850974491E-3</v>
      </c>
    </row>
    <row r="663" spans="1:10" ht="13" x14ac:dyDescent="0.15">
      <c r="A663" s="3">
        <v>41319</v>
      </c>
      <c r="B663" s="1">
        <v>779.73134100000004</v>
      </c>
      <c r="C663" s="1">
        <v>788.74138200000004</v>
      </c>
      <c r="D663" s="1">
        <v>777.77132099999994</v>
      </c>
      <c r="E663" s="1">
        <v>787.82137999999998</v>
      </c>
      <c r="F663" s="1">
        <v>3483500</v>
      </c>
      <c r="G663" s="1">
        <v>393.51717300000001</v>
      </c>
      <c r="H663" s="2">
        <f t="shared" si="4"/>
        <v>6.3358079738365328E-3</v>
      </c>
      <c r="I663" s="1">
        <f t="shared" si="5"/>
        <v>6.3358081047240038E-3</v>
      </c>
      <c r="J663" s="11">
        <v>-6.8086756555405675E-4</v>
      </c>
    </row>
    <row r="664" spans="1:10" ht="13" x14ac:dyDescent="0.15">
      <c r="A664" s="3">
        <v>41320</v>
      </c>
      <c r="B664" s="1">
        <v>787.40135299999997</v>
      </c>
      <c r="C664" s="1">
        <v>793.26138100000003</v>
      </c>
      <c r="D664" s="1">
        <v>787.071324</v>
      </c>
      <c r="E664" s="1">
        <v>792.891346</v>
      </c>
      <c r="F664" s="1">
        <v>5480000</v>
      </c>
      <c r="G664" s="1">
        <v>396.049623</v>
      </c>
      <c r="H664" s="2">
        <f t="shared" si="4"/>
        <v>6.4354257560260957E-3</v>
      </c>
      <c r="I664" s="1">
        <f t="shared" si="5"/>
        <v>6.4354243569440944E-3</v>
      </c>
      <c r="J664" s="11">
        <v>5.9900426522503842E-4</v>
      </c>
    </row>
    <row r="665" spans="1:10" ht="13" x14ac:dyDescent="0.15">
      <c r="A665" s="3">
        <v>41324</v>
      </c>
      <c r="B665" s="1">
        <v>795.99136799999997</v>
      </c>
      <c r="C665" s="1">
        <v>807.00137299999994</v>
      </c>
      <c r="D665" s="1">
        <v>795.28137900000002</v>
      </c>
      <c r="E665" s="1">
        <v>806.85139800000002</v>
      </c>
      <c r="F665" s="1">
        <v>5885500</v>
      </c>
      <c r="G665" s="1">
        <v>403.02267599999999</v>
      </c>
      <c r="H665" s="2">
        <f t="shared" si="4"/>
        <v>1.7606513263672345E-2</v>
      </c>
      <c r="I665" s="1">
        <f t="shared" si="5"/>
        <v>1.7606513414103145E-2</v>
      </c>
      <c r="J665" s="11">
        <v>3.8557485528876098E-3</v>
      </c>
    </row>
    <row r="666" spans="1:10" ht="13" x14ac:dyDescent="0.15">
      <c r="A666" s="3">
        <v>41325</v>
      </c>
      <c r="B666" s="1">
        <v>805.30135700000005</v>
      </c>
      <c r="C666" s="1">
        <v>808.97137899999996</v>
      </c>
      <c r="D666" s="1">
        <v>791.79134999999997</v>
      </c>
      <c r="E666" s="1">
        <v>792.46133399999997</v>
      </c>
      <c r="F666" s="1">
        <v>5549000</v>
      </c>
      <c r="G666" s="1">
        <v>395.83483200000001</v>
      </c>
      <c r="H666" s="2">
        <f t="shared" si="4"/>
        <v>-1.7834838032963353E-2</v>
      </c>
      <c r="I666" s="1">
        <f t="shared" si="5"/>
        <v>-1.7834837660598492E-2</v>
      </c>
      <c r="J666" s="11">
        <v>-7.7039343769349919E-3</v>
      </c>
    </row>
    <row r="667" spans="1:10" ht="13" x14ac:dyDescent="0.15">
      <c r="A667" s="3">
        <v>41326</v>
      </c>
      <c r="B667" s="1">
        <v>798.00137900000004</v>
      </c>
      <c r="C667" s="1">
        <v>805.45139200000006</v>
      </c>
      <c r="D667" s="1">
        <v>791.22135000000003</v>
      </c>
      <c r="E667" s="1">
        <v>795.53133600000001</v>
      </c>
      <c r="F667" s="1">
        <v>7039000</v>
      </c>
      <c r="G667" s="1">
        <v>397.36829999999998</v>
      </c>
      <c r="H667" s="2">
        <f t="shared" si="4"/>
        <v>3.8740085708712257E-3</v>
      </c>
      <c r="I667" s="1">
        <f t="shared" si="5"/>
        <v>3.8740097536438399E-3</v>
      </c>
      <c r="J667" s="11">
        <v>-3.3688590996863704E-3</v>
      </c>
    </row>
    <row r="668" spans="1:10" ht="13" x14ac:dyDescent="0.15">
      <c r="A668" s="3">
        <v>41327</v>
      </c>
      <c r="B668" s="1">
        <v>799.26139699999999</v>
      </c>
      <c r="C668" s="1">
        <v>801.25137500000005</v>
      </c>
      <c r="D668" s="1">
        <v>793.80136200000004</v>
      </c>
      <c r="E668" s="1">
        <v>799.71138099999996</v>
      </c>
      <c r="F668" s="1">
        <v>4123100</v>
      </c>
      <c r="G668" s="1">
        <v>399.45623399999999</v>
      </c>
      <c r="H668" s="2">
        <f t="shared" si="4"/>
        <v>5.2544064712995164E-3</v>
      </c>
      <c r="I668" s="1">
        <f t="shared" si="5"/>
        <v>5.2544050443883387E-3</v>
      </c>
      <c r="J668" s="11">
        <v>8.641558443571869E-3</v>
      </c>
    </row>
    <row r="669" spans="1:10" ht="13" x14ac:dyDescent="0.15">
      <c r="A669" s="3">
        <v>41330</v>
      </c>
      <c r="B669" s="1">
        <v>802.301379</v>
      </c>
      <c r="C669" s="1">
        <v>808.41136400000005</v>
      </c>
      <c r="D669" s="1">
        <v>790.49132699999996</v>
      </c>
      <c r="E669" s="1">
        <v>790.77136499999995</v>
      </c>
      <c r="F669" s="1">
        <v>4625000</v>
      </c>
      <c r="G669" s="1">
        <v>394.99069200000002</v>
      </c>
      <c r="H669" s="2">
        <f t="shared" si="4"/>
        <v>-1.117905310891157E-2</v>
      </c>
      <c r="I669" s="1">
        <f t="shared" si="5"/>
        <v>-1.1179051970934996E-2</v>
      </c>
      <c r="J669" s="11">
        <v>-1.5456541070004376E-2</v>
      </c>
    </row>
    <row r="670" spans="1:10" ht="13" x14ac:dyDescent="0.15">
      <c r="A670" s="3">
        <v>41331</v>
      </c>
      <c r="B670" s="1">
        <v>795.00134100000002</v>
      </c>
      <c r="C670" s="1">
        <v>795.95136200000002</v>
      </c>
      <c r="D670" s="1">
        <v>784.40131499999995</v>
      </c>
      <c r="E670" s="1">
        <v>790.13134000000002</v>
      </c>
      <c r="F670" s="1">
        <v>4421500</v>
      </c>
      <c r="G670" s="1">
        <v>394.67099899999999</v>
      </c>
      <c r="H670" s="2">
        <f t="shared" si="4"/>
        <v>-8.0936795175925883E-4</v>
      </c>
      <c r="I670" s="1">
        <f t="shared" si="5"/>
        <v>-8.093684394973776E-4</v>
      </c>
      <c r="J670" s="11">
        <v>8.4125457443577512E-3</v>
      </c>
    </row>
    <row r="671" spans="1:10" ht="13" x14ac:dyDescent="0.15">
      <c r="A671" s="3">
        <v>41332</v>
      </c>
      <c r="B671" s="1">
        <v>794.80137500000001</v>
      </c>
      <c r="C671" s="1">
        <v>804.75139000000001</v>
      </c>
      <c r="D671" s="1">
        <v>791.11138100000005</v>
      </c>
      <c r="E671" s="1">
        <v>799.78134499999999</v>
      </c>
      <c r="F671" s="1">
        <v>4067300</v>
      </c>
      <c r="G671" s="1">
        <v>399.49118099999998</v>
      </c>
      <c r="H671" s="2">
        <f t="shared" si="4"/>
        <v>1.2213165725080547E-2</v>
      </c>
      <c r="I671" s="1">
        <f t="shared" si="5"/>
        <v>1.2213164920182009E-2</v>
      </c>
      <c r="J671" s="11">
        <v>1.2607093711558843E-2</v>
      </c>
    </row>
    <row r="672" spans="1:10" ht="13" x14ac:dyDescent="0.15">
      <c r="A672" s="3">
        <v>41333</v>
      </c>
      <c r="B672" s="1">
        <v>801.10140100000001</v>
      </c>
      <c r="C672" s="1">
        <v>806.99138700000003</v>
      </c>
      <c r="D672" s="1">
        <v>801.03137600000002</v>
      </c>
      <c r="E672" s="1">
        <v>801.20138399999996</v>
      </c>
      <c r="F672" s="1">
        <v>4548500</v>
      </c>
      <c r="G672" s="1">
        <v>400.200491</v>
      </c>
      <c r="H672" s="2">
        <f t="shared" si="4"/>
        <v>1.7755340367434731E-3</v>
      </c>
      <c r="I672" s="1">
        <f t="shared" si="5"/>
        <v>1.7755335630300594E-3</v>
      </c>
      <c r="J672" s="11">
        <v>-1.4834345258410981E-3</v>
      </c>
    </row>
    <row r="673" spans="1:10" ht="13" x14ac:dyDescent="0.15">
      <c r="A673" s="3">
        <v>41334</v>
      </c>
      <c r="B673" s="1">
        <v>797.80135199999995</v>
      </c>
      <c r="C673" s="1">
        <v>807.14136099999996</v>
      </c>
      <c r="D673" s="1">
        <v>796.15138899999999</v>
      </c>
      <c r="E673" s="1">
        <v>806.19140100000004</v>
      </c>
      <c r="F673" s="1">
        <v>4367000</v>
      </c>
      <c r="G673" s="1">
        <v>402.69300700000002</v>
      </c>
      <c r="H673" s="2">
        <f t="shared" si="4"/>
        <v>6.2281682229346725E-3</v>
      </c>
      <c r="I673" s="1">
        <f t="shared" si="5"/>
        <v>6.2281682707881116E-3</v>
      </c>
      <c r="J673" s="11">
        <v>2.5023981250439152E-3</v>
      </c>
    </row>
    <row r="674" spans="1:10" ht="13" x14ac:dyDescent="0.15">
      <c r="A674" s="3">
        <v>41337</v>
      </c>
      <c r="B674" s="1">
        <v>805.30135700000005</v>
      </c>
      <c r="C674" s="1">
        <v>822.84143400000005</v>
      </c>
      <c r="D674" s="1">
        <v>805.00140799999997</v>
      </c>
      <c r="E674" s="1">
        <v>821.50140599999997</v>
      </c>
      <c r="F674" s="1">
        <v>5571900</v>
      </c>
      <c r="G674" s="1">
        <v>410.34036300000002</v>
      </c>
      <c r="H674" s="2">
        <f t="shared" si="4"/>
        <v>1.89905337380297E-2</v>
      </c>
      <c r="I674" s="1">
        <f t="shared" si="5"/>
        <v>1.8990535884821066E-2</v>
      </c>
      <c r="J674" s="11">
        <v>2.7083797314242466E-3</v>
      </c>
    </row>
    <row r="675" spans="1:10" ht="13" x14ac:dyDescent="0.15">
      <c r="A675" s="3">
        <v>41338</v>
      </c>
      <c r="B675" s="1">
        <v>828.93144700000005</v>
      </c>
      <c r="C675" s="1">
        <v>840.15146500000003</v>
      </c>
      <c r="D675" s="1">
        <v>828.90142800000001</v>
      </c>
      <c r="E675" s="1">
        <v>838.60142399999995</v>
      </c>
      <c r="F675" s="1">
        <v>8118400</v>
      </c>
      <c r="G675" s="1">
        <v>418.88182999999998</v>
      </c>
      <c r="H675" s="2">
        <f t="shared" si="4"/>
        <v>2.0815567539028627E-2</v>
      </c>
      <c r="I675" s="1">
        <f t="shared" si="5"/>
        <v>2.0815566223008761E-2</v>
      </c>
      <c r="J675" s="11">
        <v>8.9149789023612262E-3</v>
      </c>
    </row>
    <row r="676" spans="1:10" ht="13" x14ac:dyDescent="0.15">
      <c r="A676" s="3">
        <v>41339</v>
      </c>
      <c r="B676" s="1">
        <v>841.03146200000003</v>
      </c>
      <c r="C676" s="1">
        <v>844.00142000000005</v>
      </c>
      <c r="D676" s="1">
        <v>828.81143099999997</v>
      </c>
      <c r="E676" s="1">
        <v>831.381396</v>
      </c>
      <c r="F676" s="1">
        <v>5767400</v>
      </c>
      <c r="G676" s="1">
        <v>415.27542199999999</v>
      </c>
      <c r="H676" s="2">
        <f t="shared" si="4"/>
        <v>-8.6096061768671135E-3</v>
      </c>
      <c r="I676" s="1">
        <f t="shared" si="5"/>
        <v>-8.6096071534064577E-3</v>
      </c>
      <c r="J676" s="11">
        <v>2.9796118079930714E-3</v>
      </c>
    </row>
    <row r="677" spans="1:10" ht="13" x14ac:dyDescent="0.15">
      <c r="A677" s="3">
        <v>41340</v>
      </c>
      <c r="B677" s="1">
        <v>834.06145200000003</v>
      </c>
      <c r="C677" s="1">
        <v>836.62143100000003</v>
      </c>
      <c r="D677" s="1">
        <v>829.58139700000004</v>
      </c>
      <c r="E677" s="1">
        <v>832.60140799999999</v>
      </c>
      <c r="F677" s="1">
        <v>4120700</v>
      </c>
      <c r="G677" s="1">
        <v>415.88481899999999</v>
      </c>
      <c r="H677" s="2">
        <f t="shared" si="4"/>
        <v>1.4674516483888184E-3</v>
      </c>
      <c r="I677" s="1">
        <f t="shared" si="5"/>
        <v>1.4674526054662617E-3</v>
      </c>
      <c r="J677" s="11">
        <v>2.3257863231919123E-3</v>
      </c>
    </row>
    <row r="678" spans="1:10" ht="13" x14ac:dyDescent="0.15">
      <c r="A678" s="3">
        <v>41341</v>
      </c>
      <c r="B678" s="1">
        <v>834.50145099999997</v>
      </c>
      <c r="C678" s="1">
        <v>834.92141500000002</v>
      </c>
      <c r="D678" s="1">
        <v>825.05141200000003</v>
      </c>
      <c r="E678" s="1">
        <v>831.52144499999997</v>
      </c>
      <c r="F678" s="1">
        <v>5845600</v>
      </c>
      <c r="G678" s="1">
        <v>415.34537699999998</v>
      </c>
      <c r="H678" s="2">
        <f t="shared" si="4"/>
        <v>-1.2970948518982335E-3</v>
      </c>
      <c r="I678" s="1">
        <f t="shared" si="5"/>
        <v>-1.2970947131398134E-3</v>
      </c>
      <c r="J678" s="11">
        <v>4.7161538139378545E-3</v>
      </c>
    </row>
    <row r="679" spans="1:10" ht="13" x14ac:dyDescent="0.15">
      <c r="A679" s="3">
        <v>41344</v>
      </c>
      <c r="B679" s="1">
        <v>831.69145300000002</v>
      </c>
      <c r="C679" s="1">
        <v>839.70141899999999</v>
      </c>
      <c r="D679" s="1">
        <v>831.50141199999996</v>
      </c>
      <c r="E679" s="1">
        <v>834.82143299999996</v>
      </c>
      <c r="F679" s="1">
        <v>3201200</v>
      </c>
      <c r="G679" s="1">
        <v>416.99372299999999</v>
      </c>
      <c r="H679" s="2">
        <f t="shared" si="4"/>
        <v>3.9686144234079073E-3</v>
      </c>
      <c r="I679" s="1">
        <f t="shared" si="5"/>
        <v>3.9686152567914674E-3</v>
      </c>
      <c r="J679" s="11">
        <v>3.4881909248660682E-3</v>
      </c>
    </row>
    <row r="680" spans="1:10" ht="13" x14ac:dyDescent="0.15">
      <c r="A680" s="3">
        <v>41345</v>
      </c>
      <c r="B680" s="1">
        <v>830.711412</v>
      </c>
      <c r="C680" s="1">
        <v>831.89141900000004</v>
      </c>
      <c r="D680" s="1">
        <v>823.67143899999996</v>
      </c>
      <c r="E680" s="1">
        <v>827.61139100000003</v>
      </c>
      <c r="F680" s="1">
        <v>4031600</v>
      </c>
      <c r="G680" s="1">
        <v>413.39230300000003</v>
      </c>
      <c r="H680" s="2">
        <f t="shared" si="4"/>
        <v>-8.6366278044516034E-3</v>
      </c>
      <c r="I680" s="1">
        <f t="shared" si="5"/>
        <v>-8.6366288060407137E-3</v>
      </c>
      <c r="J680" s="11">
        <v>1.9169892708816808E-4</v>
      </c>
    </row>
    <row r="681" spans="1:10" ht="13" x14ac:dyDescent="0.15">
      <c r="A681" s="3">
        <v>41346</v>
      </c>
      <c r="B681" s="1">
        <v>827.90141500000004</v>
      </c>
      <c r="C681" s="1">
        <v>830.69143999999994</v>
      </c>
      <c r="D681" s="1">
        <v>822.31143899999995</v>
      </c>
      <c r="E681" s="1">
        <v>825.31141600000001</v>
      </c>
      <c r="F681" s="1">
        <v>3294800</v>
      </c>
      <c r="G681" s="1">
        <v>412.24346500000001</v>
      </c>
      <c r="H681" s="2">
        <f t="shared" si="4"/>
        <v>-2.779051889584272E-3</v>
      </c>
      <c r="I681" s="1">
        <f t="shared" si="5"/>
        <v>-2.779050291122648E-3</v>
      </c>
      <c r="J681" s="11">
        <v>3.6129262822131409E-4</v>
      </c>
    </row>
    <row r="682" spans="1:10" ht="13" x14ac:dyDescent="0.15">
      <c r="A682" s="3">
        <v>41347</v>
      </c>
      <c r="B682" s="1">
        <v>826.991399</v>
      </c>
      <c r="C682" s="1">
        <v>826.991399</v>
      </c>
      <c r="D682" s="1">
        <v>817.39138500000001</v>
      </c>
      <c r="E682" s="1">
        <v>821.54141100000004</v>
      </c>
      <c r="F682" s="1">
        <v>3314700</v>
      </c>
      <c r="G682" s="1">
        <v>410.360345</v>
      </c>
      <c r="H682" s="2">
        <f t="shared" si="4"/>
        <v>-4.5679787373739287E-3</v>
      </c>
      <c r="I682" s="1">
        <f t="shared" si="5"/>
        <v>-4.5679802346897591E-3</v>
      </c>
      <c r="J682" s="11">
        <v>5.8012974106104878E-3</v>
      </c>
    </row>
    <row r="683" spans="1:10" ht="13" x14ac:dyDescent="0.15">
      <c r="A683" s="3">
        <v>41348</v>
      </c>
      <c r="B683" s="1">
        <v>818.50142900000003</v>
      </c>
      <c r="C683" s="1">
        <v>820.30142699999999</v>
      </c>
      <c r="D683" s="1">
        <v>813.34140400000001</v>
      </c>
      <c r="E683" s="1">
        <v>814.30141100000003</v>
      </c>
      <c r="F683" s="1">
        <v>6222500</v>
      </c>
      <c r="G683" s="1">
        <v>406.74396200000001</v>
      </c>
      <c r="H683" s="2">
        <f t="shared" si="4"/>
        <v>-8.8127024433099568E-3</v>
      </c>
      <c r="I683" s="1">
        <f t="shared" si="5"/>
        <v>-8.8127009445807553E-3</v>
      </c>
      <c r="J683" s="11">
        <v>-1.7215117677199237E-3</v>
      </c>
    </row>
    <row r="684" spans="1:10" ht="13" x14ac:dyDescent="0.15">
      <c r="A684" s="3">
        <v>41351</v>
      </c>
      <c r="B684" s="1">
        <v>805.00140799999997</v>
      </c>
      <c r="C684" s="1">
        <v>812.76141700000005</v>
      </c>
      <c r="D684" s="1">
        <v>801.47137399999997</v>
      </c>
      <c r="E684" s="1">
        <v>807.79137200000002</v>
      </c>
      <c r="F684" s="1">
        <v>3690300</v>
      </c>
      <c r="G684" s="1">
        <v>403.49219399999998</v>
      </c>
      <c r="H684" s="2">
        <f t="shared" si="4"/>
        <v>-7.9946306270123925E-3</v>
      </c>
      <c r="I684" s="1">
        <f t="shared" si="5"/>
        <v>-7.9946312761737491E-3</v>
      </c>
      <c r="J684" s="11">
        <v>-4.2752038191580504E-3</v>
      </c>
    </row>
    <row r="685" spans="1:10" ht="13" x14ac:dyDescent="0.15">
      <c r="A685" s="3">
        <v>41352</v>
      </c>
      <c r="B685" s="1">
        <v>811.24139500000001</v>
      </c>
      <c r="C685" s="1">
        <v>819.25142300000005</v>
      </c>
      <c r="D685" s="1">
        <v>806.45140500000002</v>
      </c>
      <c r="E685" s="1">
        <v>811.32140600000002</v>
      </c>
      <c r="F685" s="1">
        <v>4212000</v>
      </c>
      <c r="G685" s="1">
        <v>405.255448</v>
      </c>
      <c r="H685" s="2">
        <f t="shared" si="4"/>
        <v>4.3699823028067707E-3</v>
      </c>
      <c r="I685" s="1">
        <f t="shared" si="5"/>
        <v>4.369982929583063E-3</v>
      </c>
      <c r="J685" s="11">
        <v>2.602217339185597E-4</v>
      </c>
    </row>
    <row r="686" spans="1:10" ht="13" x14ac:dyDescent="0.15">
      <c r="A686" s="3">
        <v>41353</v>
      </c>
      <c r="B686" s="1">
        <v>816.83137099999999</v>
      </c>
      <c r="C686" s="1">
        <v>817.51140199999998</v>
      </c>
      <c r="D686" s="1">
        <v>811.44136100000003</v>
      </c>
      <c r="E686" s="1">
        <v>814.71139000000005</v>
      </c>
      <c r="F686" s="1">
        <v>2938500</v>
      </c>
      <c r="G686" s="1">
        <v>406.94874600000003</v>
      </c>
      <c r="H686" s="2">
        <f t="shared" si="4"/>
        <v>4.1783490179476751E-3</v>
      </c>
      <c r="I686" s="1">
        <f t="shared" si="5"/>
        <v>4.1783472828230235E-3</v>
      </c>
      <c r="J686" s="11">
        <v>3.867657372672563E-3</v>
      </c>
    </row>
    <row r="687" spans="1:10" ht="13" x14ac:dyDescent="0.15">
      <c r="A687" s="3">
        <v>41354</v>
      </c>
      <c r="B687" s="1">
        <v>811.29138699999999</v>
      </c>
      <c r="C687" s="1">
        <v>816.92142899999999</v>
      </c>
      <c r="D687" s="1">
        <v>809.85137599999996</v>
      </c>
      <c r="E687" s="1">
        <v>811.26136699999995</v>
      </c>
      <c r="F687" s="1">
        <v>2966200</v>
      </c>
      <c r="G687" s="1">
        <v>405.225458</v>
      </c>
      <c r="H687" s="2">
        <f t="shared" si="4"/>
        <v>-4.2346566432563326E-3</v>
      </c>
      <c r="I687" s="1">
        <f t="shared" si="5"/>
        <v>-4.2346561254670264E-3</v>
      </c>
      <c r="J687" s="11">
        <v>-6.2184341272430617E-3</v>
      </c>
    </row>
    <row r="688" spans="1:10" ht="13" x14ac:dyDescent="0.15">
      <c r="A688" s="3">
        <v>41355</v>
      </c>
      <c r="B688" s="1">
        <v>814.74140999999997</v>
      </c>
      <c r="C688" s="1">
        <v>815.24138500000004</v>
      </c>
      <c r="D688" s="1">
        <v>809.64136199999996</v>
      </c>
      <c r="E688" s="1">
        <v>810.31140700000003</v>
      </c>
      <c r="F688" s="1">
        <v>2987400</v>
      </c>
      <c r="G688" s="1">
        <v>404.75095299999998</v>
      </c>
      <c r="H688" s="2">
        <f t="shared" si="4"/>
        <v>-1.1709666436019491E-3</v>
      </c>
      <c r="I688" s="1">
        <f t="shared" si="5"/>
        <v>-1.1709654234014634E-3</v>
      </c>
      <c r="J688" s="11">
        <v>6.2781334353127988E-3</v>
      </c>
    </row>
    <row r="689" spans="1:10" ht="13" x14ac:dyDescent="0.15">
      <c r="A689" s="3">
        <v>41358</v>
      </c>
      <c r="B689" s="1">
        <v>812.41141600000003</v>
      </c>
      <c r="C689" s="1">
        <v>819.23139000000003</v>
      </c>
      <c r="D689" s="1">
        <v>806.82137899999998</v>
      </c>
      <c r="E689" s="1">
        <v>809.64136199999996</v>
      </c>
      <c r="F689" s="1">
        <v>3436800</v>
      </c>
      <c r="G689" s="1">
        <v>404.41626500000001</v>
      </c>
      <c r="H689" s="2">
        <f t="shared" si="4"/>
        <v>-8.2689814583848361E-4</v>
      </c>
      <c r="I689" s="1">
        <f t="shared" si="5"/>
        <v>-8.2689860893291457E-4</v>
      </c>
      <c r="J689" s="11">
        <v>-4.4294470728112184E-3</v>
      </c>
    </row>
    <row r="690" spans="1:10" ht="13" x14ac:dyDescent="0.15">
      <c r="A690" s="3">
        <v>41359</v>
      </c>
      <c r="B690" s="1">
        <v>813.50142600000004</v>
      </c>
      <c r="C690" s="1">
        <v>814.00140099999999</v>
      </c>
      <c r="D690" s="1">
        <v>807.79137200000002</v>
      </c>
      <c r="E690" s="1">
        <v>812.42140199999994</v>
      </c>
      <c r="F690" s="1">
        <v>2392600</v>
      </c>
      <c r="G690" s="1">
        <v>405.80489599999999</v>
      </c>
      <c r="H690" s="2">
        <f t="shared" si="4"/>
        <v>3.4336684493646032E-3</v>
      </c>
      <c r="I690" s="1">
        <f t="shared" si="5"/>
        <v>3.4336675356021482E-3</v>
      </c>
      <c r="J690" s="11">
        <v>7.7451776228132894E-3</v>
      </c>
    </row>
    <row r="691" spans="1:10" ht="13" x14ac:dyDescent="0.15">
      <c r="A691" s="3">
        <v>41360</v>
      </c>
      <c r="B691" s="1">
        <v>806.68138999999996</v>
      </c>
      <c r="C691" s="1">
        <v>807.00137299999994</v>
      </c>
      <c r="D691" s="1">
        <v>801.33138599999995</v>
      </c>
      <c r="E691" s="1">
        <v>802.66136700000004</v>
      </c>
      <c r="F691" s="1">
        <v>4342500</v>
      </c>
      <c r="G691" s="1">
        <v>400.929754</v>
      </c>
      <c r="H691" s="2">
        <f t="shared" si="4"/>
        <v>-1.2013512908415359E-2</v>
      </c>
      <c r="I691" s="1">
        <f t="shared" si="5"/>
        <v>-1.2013512030175167E-2</v>
      </c>
      <c r="J691" s="11">
        <v>-2.3002083911989623E-3</v>
      </c>
    </row>
    <row r="692" spans="1:10" ht="13" x14ac:dyDescent="0.15">
      <c r="A692" s="3">
        <v>41361</v>
      </c>
      <c r="B692" s="1">
        <v>803.99140899999998</v>
      </c>
      <c r="C692" s="1">
        <v>805.37138200000004</v>
      </c>
      <c r="D692" s="1">
        <v>793.30138599999998</v>
      </c>
      <c r="E692" s="1">
        <v>794.19136900000001</v>
      </c>
      <c r="F692" s="1">
        <v>4592600</v>
      </c>
      <c r="G692" s="1">
        <v>396.69898499999999</v>
      </c>
      <c r="H692" s="2">
        <f t="shared" si="4"/>
        <v>-1.0552392762663051E-2</v>
      </c>
      <c r="I692" s="1">
        <f t="shared" si="5"/>
        <v>-1.0552394672110091E-2</v>
      </c>
      <c r="J692" s="11">
        <v>3.6058999366010303E-3</v>
      </c>
    </row>
    <row r="693" spans="1:10" ht="13" x14ac:dyDescent="0.15">
      <c r="A693" s="3">
        <v>41365</v>
      </c>
      <c r="B693" s="1">
        <v>795.01138800000001</v>
      </c>
      <c r="C693" s="1">
        <v>802.25138800000002</v>
      </c>
      <c r="D693" s="1">
        <v>793.25133400000004</v>
      </c>
      <c r="E693" s="1">
        <v>801.19139800000005</v>
      </c>
      <c r="F693" s="1">
        <v>3628100</v>
      </c>
      <c r="G693" s="1">
        <v>400.19550299999997</v>
      </c>
      <c r="H693" s="2">
        <f t="shared" si="4"/>
        <v>8.814033082245749E-3</v>
      </c>
      <c r="I693" s="1">
        <f t="shared" si="5"/>
        <v>8.8140331390058405E-3</v>
      </c>
      <c r="J693" s="11">
        <v>-3.9032920884995287E-4</v>
      </c>
    </row>
    <row r="694" spans="1:10" ht="13" x14ac:dyDescent="0.15">
      <c r="A694" s="3">
        <v>41366</v>
      </c>
      <c r="B694" s="1">
        <v>804.54137600000001</v>
      </c>
      <c r="C694" s="1">
        <v>814.83140600000002</v>
      </c>
      <c r="D694" s="1">
        <v>804.001395</v>
      </c>
      <c r="E694" s="1">
        <v>813.04139399999997</v>
      </c>
      <c r="F694" s="1">
        <v>4098200</v>
      </c>
      <c r="G694" s="1">
        <v>406.11458199999998</v>
      </c>
      <c r="H694" s="2">
        <f t="shared" si="4"/>
        <v>1.479046833201262E-2</v>
      </c>
      <c r="I694" s="1">
        <f t="shared" si="5"/>
        <v>1.4790468547568889E-2</v>
      </c>
      <c r="J694" s="11">
        <v>6.1182378454532936E-3</v>
      </c>
    </row>
    <row r="695" spans="1:10" ht="13" x14ac:dyDescent="0.15">
      <c r="A695" s="3">
        <v>41367</v>
      </c>
      <c r="B695" s="1">
        <v>813.46141999999998</v>
      </c>
      <c r="C695" s="1">
        <v>814.201367</v>
      </c>
      <c r="D695" s="1">
        <v>800.67138899999998</v>
      </c>
      <c r="E695" s="1">
        <v>806.20138699999995</v>
      </c>
      <c r="F695" s="1">
        <v>3489900</v>
      </c>
      <c r="G695" s="1">
        <v>402.69799499999999</v>
      </c>
      <c r="H695" s="2">
        <f t="shared" si="4"/>
        <v>-8.4128644008499461E-3</v>
      </c>
      <c r="I695" s="1">
        <f t="shared" si="5"/>
        <v>-8.41286462351158E-3</v>
      </c>
      <c r="J695" s="11">
        <v>-7.6156108031294311E-3</v>
      </c>
    </row>
    <row r="696" spans="1:10" ht="13" x14ac:dyDescent="0.15">
      <c r="A696" s="3">
        <v>41368</v>
      </c>
      <c r="B696" s="1">
        <v>804.251352</v>
      </c>
      <c r="C696" s="1">
        <v>805.75140199999998</v>
      </c>
      <c r="D696" s="1">
        <v>791.30136100000004</v>
      </c>
      <c r="E696" s="1">
        <v>795.07136600000001</v>
      </c>
      <c r="F696" s="1">
        <v>4913400</v>
      </c>
      <c r="G696" s="1">
        <v>397.13854400000002</v>
      </c>
      <c r="H696" s="2">
        <f t="shared" si="4"/>
        <v>-1.3805509615179989E-2</v>
      </c>
      <c r="I696" s="1">
        <f t="shared" si="5"/>
        <v>-1.3805509510917647E-2</v>
      </c>
      <c r="J696" s="11">
        <v>3.8322611823484246E-3</v>
      </c>
    </row>
    <row r="697" spans="1:10" ht="13" x14ac:dyDescent="0.15">
      <c r="A697" s="3">
        <v>41369</v>
      </c>
      <c r="B697" s="1">
        <v>786.06132500000001</v>
      </c>
      <c r="C697" s="1">
        <v>786.99137399999995</v>
      </c>
      <c r="D697" s="1">
        <v>776.40133400000002</v>
      </c>
      <c r="E697" s="1">
        <v>783.05136200000004</v>
      </c>
      <c r="F697" s="1">
        <v>6893400</v>
      </c>
      <c r="G697" s="1">
        <v>391.134546</v>
      </c>
      <c r="H697" s="2">
        <f t="shared" si="4"/>
        <v>-1.5118144752806971E-2</v>
      </c>
      <c r="I697" s="1">
        <f t="shared" si="5"/>
        <v>-1.5118144765117596E-2</v>
      </c>
      <c r="J697" s="11">
        <v>-2.7974833149196927E-3</v>
      </c>
    </row>
    <row r="698" spans="1:10" ht="13" x14ac:dyDescent="0.15">
      <c r="A698" s="3">
        <v>41372</v>
      </c>
      <c r="B698" s="1">
        <v>778.75136199999997</v>
      </c>
      <c r="C698" s="1">
        <v>779.55134699999996</v>
      </c>
      <c r="D698" s="1">
        <v>768.40129300000001</v>
      </c>
      <c r="E698" s="1">
        <v>774.85135400000001</v>
      </c>
      <c r="F698" s="1">
        <v>5685300</v>
      </c>
      <c r="G698" s="1">
        <v>387.03863799999999</v>
      </c>
      <c r="H698" s="2">
        <f t="shared" si="4"/>
        <v>-1.0471864807253888E-2</v>
      </c>
      <c r="I698" s="1">
        <f t="shared" si="5"/>
        <v>-1.0471864584418499E-2</v>
      </c>
      <c r="J698" s="11">
        <v>3.3113382880486379E-3</v>
      </c>
    </row>
    <row r="699" spans="1:10" ht="13" x14ac:dyDescent="0.15">
      <c r="A699" s="3">
        <v>41373</v>
      </c>
      <c r="B699" s="1">
        <v>775.501304</v>
      </c>
      <c r="C699" s="1">
        <v>783.75136499999996</v>
      </c>
      <c r="D699" s="1">
        <v>773.11133299999995</v>
      </c>
      <c r="E699" s="1">
        <v>777.65130399999998</v>
      </c>
      <c r="F699" s="1">
        <v>4330700</v>
      </c>
      <c r="G699" s="1">
        <v>388.43721499999998</v>
      </c>
      <c r="H699" s="2">
        <f t="shared" si="4"/>
        <v>3.6135317897372701E-3</v>
      </c>
      <c r="I699" s="1">
        <f t="shared" si="5"/>
        <v>3.613533282431582E-3</v>
      </c>
      <c r="J699" s="11">
        <v>4.1043945775362375E-3</v>
      </c>
    </row>
    <row r="700" spans="1:10" ht="13" x14ac:dyDescent="0.15">
      <c r="A700" s="3">
        <v>41374</v>
      </c>
      <c r="B700" s="1">
        <v>782.92135900000005</v>
      </c>
      <c r="C700" s="1">
        <v>792.35136499999999</v>
      </c>
      <c r="D700" s="1">
        <v>776.00134100000002</v>
      </c>
      <c r="E700" s="1">
        <v>790.181331</v>
      </c>
      <c r="F700" s="1">
        <v>3971900</v>
      </c>
      <c r="G700" s="1">
        <v>394.69596999999999</v>
      </c>
      <c r="H700" s="2">
        <f t="shared" si="4"/>
        <v>1.611265477926855E-2</v>
      </c>
      <c r="I700" s="1">
        <f t="shared" si="5"/>
        <v>1.6112655426180029E-2</v>
      </c>
      <c r="J700" s="11">
        <v>8.7764079059100986E-3</v>
      </c>
    </row>
    <row r="701" spans="1:10" ht="13" x14ac:dyDescent="0.15">
      <c r="A701" s="3">
        <v>41375</v>
      </c>
      <c r="B701" s="1">
        <v>792.88135999999997</v>
      </c>
      <c r="C701" s="1">
        <v>793.101359</v>
      </c>
      <c r="D701" s="1">
        <v>784.06136100000003</v>
      </c>
      <c r="E701" s="1">
        <v>790.391345</v>
      </c>
      <c r="F701" s="1">
        <v>4072500</v>
      </c>
      <c r="G701" s="1">
        <v>394.80087099999997</v>
      </c>
      <c r="H701" s="2">
        <f t="shared" si="4"/>
        <v>2.6577950118641952E-4</v>
      </c>
      <c r="I701" s="1">
        <f t="shared" si="5"/>
        <v>2.6577671923020627E-4</v>
      </c>
      <c r="J701" s="11">
        <v>4.2493176048122912E-3</v>
      </c>
    </row>
    <row r="702" spans="1:10" ht="13" x14ac:dyDescent="0.15">
      <c r="A702" s="3">
        <v>41376</v>
      </c>
      <c r="B702" s="1">
        <v>791.99137700000006</v>
      </c>
      <c r="C702" s="1">
        <v>792.10134600000004</v>
      </c>
      <c r="D702" s="1">
        <v>782.93134499999996</v>
      </c>
      <c r="E702" s="1">
        <v>790.05132900000001</v>
      </c>
      <c r="F702" s="1">
        <v>3285500</v>
      </c>
      <c r="G702" s="1">
        <v>394.631034</v>
      </c>
      <c r="H702" s="2">
        <f t="shared" si="4"/>
        <v>-4.3018689684663921E-4</v>
      </c>
      <c r="I702" s="1">
        <f t="shared" si="5"/>
        <v>-4.3018395468527907E-4</v>
      </c>
      <c r="J702" s="11">
        <v>-5.3871004164919003E-6</v>
      </c>
    </row>
    <row r="703" spans="1:10" ht="13" x14ac:dyDescent="0.15">
      <c r="A703" s="3">
        <v>41379</v>
      </c>
      <c r="B703" s="1">
        <v>785.95135600000003</v>
      </c>
      <c r="C703" s="1">
        <v>797.00136599999996</v>
      </c>
      <c r="D703" s="1">
        <v>777.02132600000004</v>
      </c>
      <c r="E703" s="1">
        <v>781.931333</v>
      </c>
      <c r="F703" s="1">
        <v>4924500</v>
      </c>
      <c r="G703" s="1">
        <v>390.57509099999999</v>
      </c>
      <c r="H703" s="2">
        <f t="shared" si="4"/>
        <v>-1.0277808165043938E-2</v>
      </c>
      <c r="I703" s="1">
        <f t="shared" si="5"/>
        <v>-1.0277810538336965E-2</v>
      </c>
      <c r="J703" s="11">
        <v>-1.7884850628957158E-2</v>
      </c>
    </row>
    <row r="704" spans="1:10" ht="13" x14ac:dyDescent="0.15">
      <c r="A704" s="3">
        <v>41380</v>
      </c>
      <c r="B704" s="1">
        <v>786.59132</v>
      </c>
      <c r="C704" s="1">
        <v>796.00135399999999</v>
      </c>
      <c r="D704" s="1">
        <v>783.92137200000002</v>
      </c>
      <c r="E704" s="1">
        <v>793.37135000000001</v>
      </c>
      <c r="F704" s="1">
        <v>3496900</v>
      </c>
      <c r="G704" s="1">
        <v>396.28938599999998</v>
      </c>
      <c r="H704" s="2">
        <f t="shared" si="4"/>
        <v>1.4630462442409904E-2</v>
      </c>
      <c r="I704" s="1">
        <f t="shared" si="5"/>
        <v>1.463046449114184E-2</v>
      </c>
      <c r="J704" s="11">
        <v>1.0793746769771675E-2</v>
      </c>
    </row>
    <row r="705" spans="1:10" ht="13" x14ac:dyDescent="0.15">
      <c r="A705" s="3">
        <v>41381</v>
      </c>
      <c r="B705" s="1">
        <v>786.75134200000002</v>
      </c>
      <c r="C705" s="1">
        <v>790.84132899999997</v>
      </c>
      <c r="D705" s="1">
        <v>778.10135000000002</v>
      </c>
      <c r="E705" s="1">
        <v>782.56137200000001</v>
      </c>
      <c r="F705" s="1">
        <v>4089100</v>
      </c>
      <c r="G705" s="1">
        <v>390.88979599999999</v>
      </c>
      <c r="H705" s="2">
        <f t="shared" si="4"/>
        <v>-1.3625369759066799E-2</v>
      </c>
      <c r="I705" s="1">
        <f t="shared" si="5"/>
        <v>-1.3625371233132117E-2</v>
      </c>
      <c r="J705" s="11">
        <v>-9.3645380273727381E-3</v>
      </c>
    </row>
    <row r="706" spans="1:10" ht="13" x14ac:dyDescent="0.15">
      <c r="A706" s="3">
        <v>41382</v>
      </c>
      <c r="B706" s="1">
        <v>785.35133599999995</v>
      </c>
      <c r="C706" s="1">
        <v>785.80132000000003</v>
      </c>
      <c r="D706" s="1">
        <v>761.26127599999995</v>
      </c>
      <c r="E706" s="1">
        <v>765.911339</v>
      </c>
      <c r="F706" s="1">
        <v>6669800</v>
      </c>
      <c r="G706" s="1">
        <v>382.57309600000002</v>
      </c>
      <c r="H706" s="2">
        <f t="shared" si="4"/>
        <v>-2.1276328727352526E-2</v>
      </c>
      <c r="I706" s="1">
        <f t="shared" si="5"/>
        <v>-2.1276329249587188E-2</v>
      </c>
      <c r="J706" s="11">
        <v>-5.5716858391589826E-3</v>
      </c>
    </row>
    <row r="707" spans="1:10" ht="13" x14ac:dyDescent="0.15">
      <c r="A707" s="3">
        <v>41383</v>
      </c>
      <c r="B707" s="1">
        <v>769.16133400000001</v>
      </c>
      <c r="C707" s="1">
        <v>803.44138099999998</v>
      </c>
      <c r="D707" s="1">
        <v>766.26134000000002</v>
      </c>
      <c r="E707" s="1">
        <v>799.87134200000003</v>
      </c>
      <c r="F707" s="1">
        <v>11649800</v>
      </c>
      <c r="G707" s="1">
        <v>399.536135</v>
      </c>
      <c r="H707" s="2">
        <f t="shared" si="4"/>
        <v>4.433933964777094E-2</v>
      </c>
      <c r="I707" s="1">
        <f t="shared" si="5"/>
        <v>4.4339341102020355E-2</v>
      </c>
      <c r="J707" s="11">
        <v>7.1335353788125767E-4</v>
      </c>
    </row>
    <row r="708" spans="1:10" ht="13" x14ac:dyDescent="0.15">
      <c r="A708" s="3">
        <v>41386</v>
      </c>
      <c r="B708" s="1">
        <v>800.60136399999999</v>
      </c>
      <c r="C708" s="1">
        <v>803.96139000000005</v>
      </c>
      <c r="D708" s="1">
        <v>775.00132900000006</v>
      </c>
      <c r="E708" s="1">
        <v>800.11137399999996</v>
      </c>
      <c r="F708" s="1">
        <v>5788300</v>
      </c>
      <c r="G708" s="1">
        <v>399.65603099999998</v>
      </c>
      <c r="H708" s="2">
        <f t="shared" si="4"/>
        <v>3.0008826094425606E-4</v>
      </c>
      <c r="I708" s="1">
        <f t="shared" si="5"/>
        <v>3.0008800080118638E-4</v>
      </c>
      <c r="J708" s="11">
        <v>1.3514443578888692E-3</v>
      </c>
    </row>
    <row r="709" spans="1:10" ht="13" x14ac:dyDescent="0.15">
      <c r="A709" s="3">
        <v>41387</v>
      </c>
      <c r="B709" s="1">
        <v>801.00135699999998</v>
      </c>
      <c r="C709" s="1">
        <v>815.50139000000001</v>
      </c>
      <c r="D709" s="1">
        <v>800.36139300000002</v>
      </c>
      <c r="E709" s="1">
        <v>807.90140299999996</v>
      </c>
      <c r="F709" s="1">
        <v>4601600</v>
      </c>
      <c r="G709" s="1">
        <v>403.54715399999998</v>
      </c>
      <c r="H709" s="2">
        <f t="shared" si="4"/>
        <v>9.7361808032490286E-3</v>
      </c>
      <c r="I709" s="1">
        <f t="shared" si="5"/>
        <v>9.7361798601257529E-3</v>
      </c>
      <c r="J709" s="11">
        <v>1.0454332642259716E-2</v>
      </c>
    </row>
    <row r="710" spans="1:10" ht="13" x14ac:dyDescent="0.15">
      <c r="A710" s="3">
        <v>41388</v>
      </c>
      <c r="B710" s="1">
        <v>808.11141599999996</v>
      </c>
      <c r="C710" s="1">
        <v>818.00139100000001</v>
      </c>
      <c r="D710" s="1">
        <v>808.00138500000003</v>
      </c>
      <c r="E710" s="1">
        <v>813.45137299999999</v>
      </c>
      <c r="F710" s="1">
        <v>3671800</v>
      </c>
      <c r="G710" s="1">
        <v>406.319367</v>
      </c>
      <c r="H710" s="2">
        <f t="shared" si="4"/>
        <v>6.8696130238061126E-3</v>
      </c>
      <c r="I710" s="1">
        <f t="shared" si="5"/>
        <v>6.8696135569822955E-3</v>
      </c>
      <c r="J710" s="11">
        <v>-2.9321829820718303E-3</v>
      </c>
    </row>
    <row r="711" spans="1:10" ht="13" x14ac:dyDescent="0.15">
      <c r="A711" s="3">
        <v>41389</v>
      </c>
      <c r="B711" s="1">
        <v>816.25138400000003</v>
      </c>
      <c r="C711" s="1">
        <v>816.47138299999995</v>
      </c>
      <c r="D711" s="1">
        <v>807.63141199999995</v>
      </c>
      <c r="E711" s="1">
        <v>809.10138099999995</v>
      </c>
      <c r="F711" s="1">
        <v>3999200</v>
      </c>
      <c r="G711" s="1">
        <v>404.14654400000001</v>
      </c>
      <c r="H711" s="2">
        <f t="shared" si="4"/>
        <v>-5.3475747222078178E-3</v>
      </c>
      <c r="I711" s="1">
        <f t="shared" si="5"/>
        <v>-5.3475742887736724E-3</v>
      </c>
      <c r="J711" s="11">
        <v>1.669358102326747E-3</v>
      </c>
    </row>
    <row r="712" spans="1:10" ht="13" x14ac:dyDescent="0.15">
      <c r="A712" s="3">
        <v>41390</v>
      </c>
      <c r="B712" s="1">
        <v>807.60139300000003</v>
      </c>
      <c r="C712" s="1">
        <v>807.74138100000005</v>
      </c>
      <c r="D712" s="1">
        <v>796.58133999999995</v>
      </c>
      <c r="E712" s="1">
        <v>801.42138299999999</v>
      </c>
      <c r="F712" s="1">
        <v>4993900</v>
      </c>
      <c r="G712" s="1">
        <v>400.31038100000001</v>
      </c>
      <c r="H712" s="2">
        <f t="shared" si="4"/>
        <v>-9.4920095062845482E-3</v>
      </c>
      <c r="I712" s="1">
        <f t="shared" si="5"/>
        <v>-9.4920099081683574E-3</v>
      </c>
      <c r="J712" s="11">
        <v>7.9927624019526051E-4</v>
      </c>
    </row>
    <row r="713" spans="1:10" ht="13" x14ac:dyDescent="0.15">
      <c r="A713" s="3">
        <v>41393</v>
      </c>
      <c r="B713" s="1">
        <v>803.25140099999999</v>
      </c>
      <c r="C713" s="1">
        <v>822.70138499999996</v>
      </c>
      <c r="D713" s="1">
        <v>803.00138200000004</v>
      </c>
      <c r="E713" s="1">
        <v>819.06138199999998</v>
      </c>
      <c r="F713" s="1">
        <v>4618800</v>
      </c>
      <c r="G713" s="1">
        <v>409.12156900000002</v>
      </c>
      <c r="H713" s="2">
        <f t="shared" si="4"/>
        <v>2.2010891366496005E-2</v>
      </c>
      <c r="I713" s="1">
        <f t="shared" si="5"/>
        <v>2.2010890594416074E-2</v>
      </c>
      <c r="J713" s="11">
        <v>7.2183402178061726E-3</v>
      </c>
    </row>
    <row r="714" spans="1:10" ht="13" x14ac:dyDescent="0.15">
      <c r="A714" s="3">
        <v>41394</v>
      </c>
      <c r="B714" s="1">
        <v>819.00140399999998</v>
      </c>
      <c r="C714" s="1">
        <v>827.64140999999995</v>
      </c>
      <c r="D714" s="1">
        <v>817.68140900000003</v>
      </c>
      <c r="E714" s="1">
        <v>824.57140800000002</v>
      </c>
      <c r="F714" s="1">
        <v>4630600</v>
      </c>
      <c r="G714" s="1">
        <v>411.87383</v>
      </c>
      <c r="H714" s="2">
        <f t="shared" si="4"/>
        <v>6.7272442836281091E-3</v>
      </c>
      <c r="I714" s="1">
        <f t="shared" si="5"/>
        <v>6.7272449280227891E-3</v>
      </c>
      <c r="J714" s="11">
        <v>1.4204848587094346E-3</v>
      </c>
    </row>
    <row r="715" spans="1:10" ht="13" x14ac:dyDescent="0.15">
      <c r="A715" s="3">
        <v>41395</v>
      </c>
      <c r="B715" s="1">
        <v>823.26139899999998</v>
      </c>
      <c r="C715" s="1">
        <v>824.72144400000002</v>
      </c>
      <c r="D715" s="1">
        <v>816.36141499999997</v>
      </c>
      <c r="E715" s="1">
        <v>820.43142899999998</v>
      </c>
      <c r="F715" s="1">
        <v>2920800</v>
      </c>
      <c r="G715" s="1">
        <v>409.80590899999999</v>
      </c>
      <c r="H715" s="2">
        <f t="shared" si="4"/>
        <v>-5.0207646782727631E-3</v>
      </c>
      <c r="I715" s="1">
        <f t="shared" si="5"/>
        <v>-5.0207632759770452E-3</v>
      </c>
      <c r="J715" s="11">
        <v>-9.3565689414782695E-3</v>
      </c>
    </row>
    <row r="716" spans="1:10" ht="13" x14ac:dyDescent="0.15">
      <c r="A716" s="3">
        <v>41396</v>
      </c>
      <c r="B716" s="1">
        <v>820.10140000000001</v>
      </c>
      <c r="C716" s="1">
        <v>834.55144199999995</v>
      </c>
      <c r="D716" s="1">
        <v>819.05139599999995</v>
      </c>
      <c r="E716" s="1">
        <v>829.61141599999996</v>
      </c>
      <c r="F716" s="1">
        <v>4051600</v>
      </c>
      <c r="G716" s="1">
        <v>414.39131700000002</v>
      </c>
      <c r="H716" s="2">
        <f t="shared" si="4"/>
        <v>1.1189219080976946E-2</v>
      </c>
      <c r="I716" s="1">
        <f t="shared" si="5"/>
        <v>1.1189218845548734E-2</v>
      </c>
      <c r="J716" s="11">
        <v>8.8858120205046621E-3</v>
      </c>
    </row>
    <row r="717" spans="1:10" ht="13" x14ac:dyDescent="0.15">
      <c r="A717" s="3">
        <v>41397</v>
      </c>
      <c r="B717" s="1">
        <v>836.96144700000002</v>
      </c>
      <c r="C717" s="1">
        <v>846.80143099999998</v>
      </c>
      <c r="D717" s="1">
        <v>836.001439</v>
      </c>
      <c r="E717" s="1">
        <v>845.72146899999996</v>
      </c>
      <c r="F717" s="1">
        <v>5044000</v>
      </c>
      <c r="G717" s="1">
        <v>422.43829599999998</v>
      </c>
      <c r="H717" s="2">
        <f t="shared" si="4"/>
        <v>1.9418793774168597E-2</v>
      </c>
      <c r="I717" s="1">
        <f t="shared" si="5"/>
        <v>1.9418792503318703E-2</v>
      </c>
      <c r="J717" s="11">
        <v>9.5997782590943222E-3</v>
      </c>
    </row>
    <row r="718" spans="1:10" ht="13" x14ac:dyDescent="0.15">
      <c r="A718" s="3">
        <v>41400</v>
      </c>
      <c r="B718" s="1">
        <v>848.26147600000002</v>
      </c>
      <c r="C718" s="1">
        <v>861.851493</v>
      </c>
      <c r="D718" s="1">
        <v>848.26147600000002</v>
      </c>
      <c r="E718" s="1">
        <v>861.55148299999996</v>
      </c>
      <c r="F718" s="1">
        <v>4298500</v>
      </c>
      <c r="G718" s="1">
        <v>430.34539599999999</v>
      </c>
      <c r="H718" s="2">
        <f t="shared" si="4"/>
        <v>1.8717762975460194E-2</v>
      </c>
      <c r="I718" s="1">
        <f t="shared" si="5"/>
        <v>1.8717763220974678E-2</v>
      </c>
      <c r="J718" s="11">
        <v>-3.3860849191164608E-4</v>
      </c>
    </row>
    <row r="719" spans="1:10" ht="13" x14ac:dyDescent="0.15">
      <c r="A719" s="3">
        <v>41401</v>
      </c>
      <c r="B719" s="1">
        <v>863.01146600000004</v>
      </c>
      <c r="C719" s="1">
        <v>863.87149099999999</v>
      </c>
      <c r="D719" s="1">
        <v>850.67147999999997</v>
      </c>
      <c r="E719" s="1">
        <v>857.231449</v>
      </c>
      <c r="F719" s="1">
        <v>3932600</v>
      </c>
      <c r="G719" s="1">
        <v>428.18753700000002</v>
      </c>
      <c r="H719" s="2">
        <f t="shared" si="4"/>
        <v>-5.0142493922211316E-3</v>
      </c>
      <c r="I719" s="1">
        <f t="shared" si="5"/>
        <v>-5.0142490661151942E-3</v>
      </c>
      <c r="J719" s="11">
        <v>5.8328006980798439E-3</v>
      </c>
    </row>
    <row r="720" spans="1:10" ht="13" x14ac:dyDescent="0.15">
      <c r="A720" s="3">
        <v>41402</v>
      </c>
      <c r="B720" s="1">
        <v>857.00146400000006</v>
      </c>
      <c r="C720" s="1">
        <v>873.881483</v>
      </c>
      <c r="D720" s="1">
        <v>852.91147699999999</v>
      </c>
      <c r="E720" s="1">
        <v>873.63152600000001</v>
      </c>
      <c r="F720" s="1">
        <v>4955000</v>
      </c>
      <c r="G720" s="1">
        <v>436.37938300000002</v>
      </c>
      <c r="H720" s="2">
        <f t="shared" si="4"/>
        <v>1.9131445794635108E-2</v>
      </c>
      <c r="I720" s="1">
        <f t="shared" si="5"/>
        <v>1.9131444267141286E-2</v>
      </c>
      <c r="J720" s="11">
        <v>3.2491544579754113E-3</v>
      </c>
    </row>
    <row r="721" spans="1:10" ht="13" x14ac:dyDescent="0.15">
      <c r="A721" s="3">
        <v>41403</v>
      </c>
      <c r="B721" s="1">
        <v>870.8415</v>
      </c>
      <c r="C721" s="1">
        <v>879.66150000000005</v>
      </c>
      <c r="D721" s="1">
        <v>868.23146799999995</v>
      </c>
      <c r="E721" s="1">
        <v>871.48146399999996</v>
      </c>
      <c r="F721" s="1">
        <v>4417600</v>
      </c>
      <c r="G721" s="1">
        <v>435.30542700000001</v>
      </c>
      <c r="H721" s="2">
        <f t="shared" si="4"/>
        <v>-2.4610627432875495E-3</v>
      </c>
      <c r="I721" s="1">
        <f t="shared" si="5"/>
        <v>-2.4610603567401111E-3</v>
      </c>
      <c r="J721" s="11">
        <v>-1.4895611435892374E-3</v>
      </c>
    </row>
    <row r="722" spans="1:10" ht="13" x14ac:dyDescent="0.15">
      <c r="A722" s="3">
        <v>41404</v>
      </c>
      <c r="B722" s="1">
        <v>875.311508</v>
      </c>
      <c r="C722" s="1">
        <v>880.54149600000005</v>
      </c>
      <c r="D722" s="1">
        <v>872.16149499999995</v>
      </c>
      <c r="E722" s="1">
        <v>880.23149999999998</v>
      </c>
      <c r="F722" s="1">
        <v>3809500</v>
      </c>
      <c r="G722" s="1">
        <v>439.67607400000003</v>
      </c>
      <c r="H722" s="2">
        <f t="shared" si="4"/>
        <v>1.0040415501023236E-2</v>
      </c>
      <c r="I722" s="1">
        <f t="shared" si="5"/>
        <v>1.0040414681069481E-2</v>
      </c>
      <c r="J722" s="11">
        <v>2.3782412945901233E-3</v>
      </c>
    </row>
    <row r="723" spans="1:10" ht="13" x14ac:dyDescent="0.15">
      <c r="A723" s="3">
        <v>41407</v>
      </c>
      <c r="B723" s="1">
        <v>878.89153299999998</v>
      </c>
      <c r="C723" s="1">
        <v>882.471497</v>
      </c>
      <c r="D723" s="1">
        <v>873.38150700000006</v>
      </c>
      <c r="E723" s="1">
        <v>877.53153299999997</v>
      </c>
      <c r="F723" s="1">
        <v>2907700</v>
      </c>
      <c r="G723" s="1">
        <v>438.32743900000003</v>
      </c>
      <c r="H723" s="2">
        <f t="shared" si="4"/>
        <v>-3.0673373993091763E-3</v>
      </c>
      <c r="I723" s="1">
        <f t="shared" si="5"/>
        <v>-3.0673377055309165E-3</v>
      </c>
      <c r="J723" s="11">
        <v>-1.7733609369801858E-3</v>
      </c>
    </row>
    <row r="724" spans="1:10" ht="13" x14ac:dyDescent="0.15">
      <c r="A724" s="3">
        <v>41408</v>
      </c>
      <c r="B724" s="1">
        <v>877.50151300000005</v>
      </c>
      <c r="C724" s="1">
        <v>888.69151199999999</v>
      </c>
      <c r="D724" s="1">
        <v>877.141526</v>
      </c>
      <c r="E724" s="1">
        <v>887.10152700000003</v>
      </c>
      <c r="F724" s="1">
        <v>3170300</v>
      </c>
      <c r="G724" s="1">
        <v>443.10765600000002</v>
      </c>
      <c r="H724" s="2">
        <f t="shared" si="4"/>
        <v>1.0905584175742737E-2</v>
      </c>
      <c r="I724" s="1">
        <f t="shared" si="5"/>
        <v>1.0905584671827933E-2</v>
      </c>
      <c r="J724" s="11">
        <v>8.1879759270188403E-3</v>
      </c>
    </row>
    <row r="725" spans="1:10" ht="13" x14ac:dyDescent="0.15">
      <c r="A725" s="3">
        <v>41409</v>
      </c>
      <c r="B725" s="1">
        <v>895.50156100000004</v>
      </c>
      <c r="C725" s="1">
        <v>916.38157000000001</v>
      </c>
      <c r="D725" s="1">
        <v>894.02154499999995</v>
      </c>
      <c r="E725" s="1">
        <v>915.89157999999998</v>
      </c>
      <c r="F725" s="1">
        <v>8001600</v>
      </c>
      <c r="G725" s="1">
        <v>457.48830199999998</v>
      </c>
      <c r="H725" s="2">
        <f t="shared" si="4"/>
        <v>3.2454067684182832E-2</v>
      </c>
      <c r="I725" s="1">
        <f t="shared" si="5"/>
        <v>3.245406800193034E-2</v>
      </c>
      <c r="J725" s="11">
        <v>3.9723586533248261E-3</v>
      </c>
    </row>
    <row r="726" spans="1:10" ht="13" x14ac:dyDescent="0.15">
      <c r="A726" s="3">
        <v>41410</v>
      </c>
      <c r="B726" s="1">
        <v>919.00158799999997</v>
      </c>
      <c r="C726" s="1">
        <v>919.98156700000004</v>
      </c>
      <c r="D726" s="1">
        <v>902.01153899999997</v>
      </c>
      <c r="E726" s="1">
        <v>903.871576</v>
      </c>
      <c r="F726" s="1">
        <v>6443200</v>
      </c>
      <c r="G726" s="1">
        <v>451.48430400000001</v>
      </c>
      <c r="H726" s="2">
        <f t="shared" si="4"/>
        <v>-1.3123828477602089E-2</v>
      </c>
      <c r="I726" s="1">
        <f t="shared" si="5"/>
        <v>-1.3123828464579991E-2</v>
      </c>
      <c r="J726" s="11">
        <v>-2.7802802233142564E-3</v>
      </c>
    </row>
    <row r="727" spans="1:10" ht="13" x14ac:dyDescent="0.15">
      <c r="A727" s="3">
        <v>41411</v>
      </c>
      <c r="B727" s="1">
        <v>910.02156600000001</v>
      </c>
      <c r="C727" s="1">
        <v>913.49156100000005</v>
      </c>
      <c r="D727" s="1">
        <v>900.52153599999997</v>
      </c>
      <c r="E727" s="1">
        <v>909.18157499999995</v>
      </c>
      <c r="F727" s="1">
        <v>5604800</v>
      </c>
      <c r="G727" s="1">
        <v>454.13665099999997</v>
      </c>
      <c r="H727" s="2">
        <f t="shared" si="4"/>
        <v>5.8747272743090969E-3</v>
      </c>
      <c r="I727" s="1">
        <f t="shared" si="5"/>
        <v>5.8747269318136985E-3</v>
      </c>
      <c r="J727" s="11">
        <v>7.9550260646046606E-3</v>
      </c>
    </row>
    <row r="728" spans="1:10" ht="13" x14ac:dyDescent="0.15">
      <c r="A728" s="3">
        <v>41414</v>
      </c>
      <c r="B728" s="1">
        <v>905.00153</v>
      </c>
      <c r="C728" s="1">
        <v>920.60155899999995</v>
      </c>
      <c r="D728" s="1">
        <v>905.00153</v>
      </c>
      <c r="E728" s="1">
        <v>908.531564</v>
      </c>
      <c r="F728" s="1">
        <v>4562300</v>
      </c>
      <c r="G728" s="1">
        <v>453.81196999999997</v>
      </c>
      <c r="H728" s="2">
        <f t="shared" si="4"/>
        <v>-7.1494079716689105E-4</v>
      </c>
      <c r="I728" s="1">
        <f t="shared" si="5"/>
        <v>-7.1494119508975335E-4</v>
      </c>
      <c r="J728" s="11">
        <v>-1.2452534462012558E-3</v>
      </c>
    </row>
    <row r="729" spans="1:10" ht="13" x14ac:dyDescent="0.15">
      <c r="A729" s="3">
        <v>41415</v>
      </c>
      <c r="B729" s="1">
        <v>908.02154099999996</v>
      </c>
      <c r="C729" s="1">
        <v>911.66154300000005</v>
      </c>
      <c r="D729" s="1">
        <v>897.61155599999995</v>
      </c>
      <c r="E729" s="1">
        <v>906.97153600000001</v>
      </c>
      <c r="F729" s="1">
        <v>3980700</v>
      </c>
      <c r="G729" s="1">
        <v>453.032735</v>
      </c>
      <c r="H729" s="2">
        <f t="shared" si="4"/>
        <v>-1.7170872887801931E-3</v>
      </c>
      <c r="I729" s="1">
        <f t="shared" si="5"/>
        <v>-1.717087806211836E-3</v>
      </c>
      <c r="J729" s="11">
        <v>3.4104241382737007E-3</v>
      </c>
    </row>
    <row r="730" spans="1:10" ht="13" x14ac:dyDescent="0.15">
      <c r="A730" s="3">
        <v>41416</v>
      </c>
      <c r="B730" s="1">
        <v>902.56156699999997</v>
      </c>
      <c r="C730" s="1">
        <v>909.31157800000005</v>
      </c>
      <c r="D730" s="1">
        <v>886.88152700000001</v>
      </c>
      <c r="E730" s="1">
        <v>889.42153399999995</v>
      </c>
      <c r="F730" s="1">
        <v>5140300</v>
      </c>
      <c r="G730" s="1">
        <v>444.26650100000001</v>
      </c>
      <c r="H730" s="2">
        <f t="shared" si="4"/>
        <v>-1.9350113320425154E-2</v>
      </c>
      <c r="I730" s="1">
        <f t="shared" si="5"/>
        <v>-1.9350111642594651E-2</v>
      </c>
      <c r="J730" s="11">
        <v>-5.2256533894184257E-3</v>
      </c>
    </row>
    <row r="731" spans="1:10" ht="13" x14ac:dyDescent="0.15">
      <c r="A731" s="3">
        <v>41417</v>
      </c>
      <c r="B731" s="1">
        <v>877.00147600000003</v>
      </c>
      <c r="C731" s="1">
        <v>889.96151599999996</v>
      </c>
      <c r="D731" s="1">
        <v>874.00149899999997</v>
      </c>
      <c r="E731" s="1">
        <v>882.79154000000005</v>
      </c>
      <c r="F731" s="1">
        <v>4567200</v>
      </c>
      <c r="G731" s="1">
        <v>440.954815</v>
      </c>
      <c r="H731" s="2">
        <f t="shared" si="4"/>
        <v>-7.45427645560007E-3</v>
      </c>
      <c r="I731" s="1">
        <f t="shared" si="5"/>
        <v>-7.4542779897780517E-3</v>
      </c>
      <c r="J731" s="11">
        <v>-8.2771146242036845E-4</v>
      </c>
    </row>
    <row r="732" spans="1:10" ht="13" x14ac:dyDescent="0.15">
      <c r="A732" s="3">
        <v>41418</v>
      </c>
      <c r="B732" s="1">
        <v>875.26151600000003</v>
      </c>
      <c r="C732" s="1">
        <v>878.82150799999999</v>
      </c>
      <c r="D732" s="1">
        <v>871.01150800000005</v>
      </c>
      <c r="E732" s="1">
        <v>873.32146799999998</v>
      </c>
      <c r="F732" s="1">
        <v>4610700</v>
      </c>
      <c r="G732" s="1">
        <v>436.22451000000001</v>
      </c>
      <c r="H732" s="2">
        <f t="shared" si="4"/>
        <v>-1.0727415897075852E-2</v>
      </c>
      <c r="I732" s="1">
        <f t="shared" si="5"/>
        <v>-1.072741432702121E-2</v>
      </c>
      <c r="J732" s="11">
        <v>5.6226813560425655E-4</v>
      </c>
    </row>
    <row r="733" spans="1:10" ht="13" x14ac:dyDescent="0.15">
      <c r="A733" s="3">
        <v>41422</v>
      </c>
      <c r="B733" s="1">
        <v>883.501529</v>
      </c>
      <c r="C733" s="1">
        <v>892.14153499999998</v>
      </c>
      <c r="D733" s="1">
        <v>880.40150800000004</v>
      </c>
      <c r="E733" s="1">
        <v>881.27151800000001</v>
      </c>
      <c r="F733" s="1">
        <v>4531900</v>
      </c>
      <c r="G733" s="1">
        <v>440.19556399999999</v>
      </c>
      <c r="H733" s="2">
        <f t="shared" si="4"/>
        <v>9.1032343659277065E-3</v>
      </c>
      <c r="I733" s="1">
        <f t="shared" si="5"/>
        <v>9.1032344789612595E-3</v>
      </c>
      <c r="J733" s="11">
        <v>6.9456543255160758E-3</v>
      </c>
    </row>
    <row r="734" spans="1:10" ht="13" x14ac:dyDescent="0.15">
      <c r="A734" s="3">
        <v>41423</v>
      </c>
      <c r="B734" s="1">
        <v>875.711501</v>
      </c>
      <c r="C734" s="1">
        <v>877.99150299999997</v>
      </c>
      <c r="D734" s="1">
        <v>864.29145600000004</v>
      </c>
      <c r="E734" s="1">
        <v>868.31147899999996</v>
      </c>
      <c r="F734" s="1">
        <v>4041800</v>
      </c>
      <c r="G734" s="1">
        <v>433.72201799999999</v>
      </c>
      <c r="H734" s="2">
        <f t="shared" si="4"/>
        <v>-1.4706068147319895E-2</v>
      </c>
      <c r="I734" s="1">
        <f t="shared" si="5"/>
        <v>-1.4706068232891141E-2</v>
      </c>
      <c r="J734" s="11">
        <v>-6.9172006433102775E-3</v>
      </c>
    </row>
    <row r="735" spans="1:10" ht="13" x14ac:dyDescent="0.15">
      <c r="A735" s="3">
        <v>41424</v>
      </c>
      <c r="B735" s="1">
        <v>869.92149800000004</v>
      </c>
      <c r="C735" s="1">
        <v>878.90151900000001</v>
      </c>
      <c r="D735" s="1">
        <v>866.41149800000005</v>
      </c>
      <c r="E735" s="1">
        <v>870.76148899999998</v>
      </c>
      <c r="F735" s="1">
        <v>4257200</v>
      </c>
      <c r="G735" s="1">
        <v>434.94579900000002</v>
      </c>
      <c r="H735" s="2">
        <f t="shared" si="4"/>
        <v>2.8215796511426982E-3</v>
      </c>
      <c r="I735" s="1">
        <f t="shared" si="5"/>
        <v>2.8215791433489801E-3</v>
      </c>
      <c r="J735" s="11">
        <v>1.4200316458298395E-3</v>
      </c>
    </row>
    <row r="736" spans="1:10" ht="13" x14ac:dyDescent="0.15">
      <c r="A736" s="3">
        <v>41425</v>
      </c>
      <c r="B736" s="1">
        <v>868.12149899999997</v>
      </c>
      <c r="C736" s="1">
        <v>877.00147600000003</v>
      </c>
      <c r="D736" s="1">
        <v>867.521479</v>
      </c>
      <c r="E736" s="1">
        <v>871.22152100000005</v>
      </c>
      <c r="F736" s="1">
        <v>3953500</v>
      </c>
      <c r="G736" s="1">
        <v>435.17558500000001</v>
      </c>
      <c r="H736" s="2">
        <f t="shared" si="4"/>
        <v>5.2830999741201152E-4</v>
      </c>
      <c r="I736" s="1">
        <f t="shared" si="5"/>
        <v>5.2830950552528507E-4</v>
      </c>
      <c r="J736" s="11">
        <v>-1.363565188089776E-2</v>
      </c>
    </row>
    <row r="737" spans="1:10" ht="13" x14ac:dyDescent="0.15">
      <c r="A737" s="3">
        <v>41428</v>
      </c>
      <c r="B737" s="1">
        <v>873.001486</v>
      </c>
      <c r="C737" s="1">
        <v>873.97148000000004</v>
      </c>
      <c r="D737" s="1">
        <v>855.02147200000002</v>
      </c>
      <c r="E737" s="1">
        <v>867.63151000000005</v>
      </c>
      <c r="F737" s="1">
        <v>4969900</v>
      </c>
      <c r="G737" s="1">
        <v>433.38237199999998</v>
      </c>
      <c r="H737" s="2">
        <f t="shared" si="4"/>
        <v>-4.120663819093151E-3</v>
      </c>
      <c r="I737" s="1">
        <f t="shared" si="5"/>
        <v>-4.1206654550715134E-3</v>
      </c>
      <c r="J737" s="11">
        <v>9.1600883830628126E-3</v>
      </c>
    </row>
    <row r="738" spans="1:10" ht="13" x14ac:dyDescent="0.15">
      <c r="A738" s="3">
        <v>41429</v>
      </c>
      <c r="B738" s="1">
        <v>867.85150899999996</v>
      </c>
      <c r="C738" s="1">
        <v>870.59148200000004</v>
      </c>
      <c r="D738" s="1">
        <v>854.07145000000003</v>
      </c>
      <c r="E738" s="1">
        <v>859.10147300000006</v>
      </c>
      <c r="F738" s="1">
        <v>3751100</v>
      </c>
      <c r="G738" s="1">
        <v>429.12161500000002</v>
      </c>
      <c r="H738" s="2">
        <f t="shared" si="4"/>
        <v>-9.8314052701935547E-3</v>
      </c>
      <c r="I738" s="1">
        <f t="shared" si="5"/>
        <v>-9.8314035717169315E-3</v>
      </c>
      <c r="J738" s="11">
        <v>-5.0144275739659608E-3</v>
      </c>
    </row>
    <row r="739" spans="1:10" ht="13" x14ac:dyDescent="0.15">
      <c r="A739" s="3">
        <v>41430</v>
      </c>
      <c r="B739" s="1">
        <v>862.51148999999998</v>
      </c>
      <c r="C739" s="1">
        <v>869.45147999999995</v>
      </c>
      <c r="D739" s="1">
        <v>857.13146600000005</v>
      </c>
      <c r="E739" s="1">
        <v>859.70149300000003</v>
      </c>
      <c r="F739" s="1">
        <v>4229300</v>
      </c>
      <c r="G739" s="1">
        <v>429.42132500000002</v>
      </c>
      <c r="H739" s="2">
        <f t="shared" si="4"/>
        <v>6.984273905440879E-4</v>
      </c>
      <c r="I739" s="1">
        <f t="shared" si="5"/>
        <v>6.9842671523317362E-4</v>
      </c>
      <c r="J739" s="11">
        <v>-1.4294160939666961E-2</v>
      </c>
    </row>
    <row r="740" spans="1:10" ht="13" x14ac:dyDescent="0.15">
      <c r="A740" s="3">
        <v>41431</v>
      </c>
      <c r="B740" s="1">
        <v>864.30150300000003</v>
      </c>
      <c r="C740" s="1">
        <v>866.33148700000004</v>
      </c>
      <c r="D740" s="1">
        <v>847.22145699999999</v>
      </c>
      <c r="E740" s="1">
        <v>864.64145699999995</v>
      </c>
      <c r="F740" s="1">
        <v>5177400</v>
      </c>
      <c r="G740" s="1">
        <v>431.88884000000002</v>
      </c>
      <c r="H740" s="2">
        <f t="shared" si="4"/>
        <v>5.7461386774629204E-3</v>
      </c>
      <c r="I740" s="1">
        <f t="shared" si="5"/>
        <v>5.7461398778926301E-3</v>
      </c>
      <c r="J740" s="11">
        <v>5.3494067316799745E-3</v>
      </c>
    </row>
    <row r="741" spans="1:10" ht="13" x14ac:dyDescent="0.15">
      <c r="A741" s="3">
        <v>41432</v>
      </c>
      <c r="B741" s="1">
        <v>870.42147399999999</v>
      </c>
      <c r="C741" s="1">
        <v>880.00151500000004</v>
      </c>
      <c r="D741" s="1">
        <v>865.32148800000004</v>
      </c>
      <c r="E741" s="1">
        <v>879.73152400000004</v>
      </c>
      <c r="F741" s="1">
        <v>5369200</v>
      </c>
      <c r="G741" s="1">
        <v>439.42633599999999</v>
      </c>
      <c r="H741" s="2">
        <f t="shared" si="4"/>
        <v>1.7452398190988073E-2</v>
      </c>
      <c r="I741" s="1">
        <f t="shared" si="5"/>
        <v>1.7452398168010027E-2</v>
      </c>
      <c r="J741" s="11">
        <v>1.3795973726115223E-2</v>
      </c>
    </row>
    <row r="742" spans="1:10" ht="13" x14ac:dyDescent="0.15">
      <c r="A742" s="3">
        <v>41435</v>
      </c>
      <c r="B742" s="1">
        <v>882.10152400000004</v>
      </c>
      <c r="C742" s="1">
        <v>891.00153399999999</v>
      </c>
      <c r="D742" s="1">
        <v>880.09151199999997</v>
      </c>
      <c r="E742" s="1">
        <v>890.22152000000006</v>
      </c>
      <c r="F742" s="1">
        <v>4693000</v>
      </c>
      <c r="G742" s="1">
        <v>444.66609399999999</v>
      </c>
      <c r="H742" s="2">
        <f t="shared" si="4"/>
        <v>1.1924087876609977E-2</v>
      </c>
      <c r="I742" s="1">
        <f t="shared" si="5"/>
        <v>1.1924087317333649E-2</v>
      </c>
      <c r="J742" s="11">
        <v>-6.2501343936153609E-4</v>
      </c>
    </row>
    <row r="743" spans="1:10" ht="13" x14ac:dyDescent="0.15">
      <c r="A743" s="3">
        <v>41436</v>
      </c>
      <c r="B743" s="1">
        <v>883.97148600000003</v>
      </c>
      <c r="C743" s="1">
        <v>887.00154399999997</v>
      </c>
      <c r="D743" s="1">
        <v>879.52151100000003</v>
      </c>
      <c r="E743" s="1">
        <v>879.81153500000005</v>
      </c>
      <c r="F743" s="1">
        <v>3528300</v>
      </c>
      <c r="G743" s="1">
        <v>439.46630099999999</v>
      </c>
      <c r="H743" s="2">
        <f t="shared" si="4"/>
        <v>-1.1693701810308973E-2</v>
      </c>
      <c r="I743" s="1">
        <f t="shared" si="5"/>
        <v>-1.1693702466102575E-2</v>
      </c>
      <c r="J743" s="11">
        <v>-7.6496782985794286E-3</v>
      </c>
    </row>
    <row r="744" spans="1:10" ht="13" x14ac:dyDescent="0.15">
      <c r="A744" s="3">
        <v>41437</v>
      </c>
      <c r="B744" s="1">
        <v>885.46148800000003</v>
      </c>
      <c r="C744" s="1">
        <v>886.001531</v>
      </c>
      <c r="D744" s="1">
        <v>869.65150700000004</v>
      </c>
      <c r="E744" s="1">
        <v>871.98150099999998</v>
      </c>
      <c r="F744" s="1">
        <v>4426100</v>
      </c>
      <c r="G744" s="1">
        <v>435.55519500000003</v>
      </c>
      <c r="H744" s="2">
        <f t="shared" si="4"/>
        <v>-8.8996719053019337E-3</v>
      </c>
      <c r="I744" s="1">
        <f t="shared" si="5"/>
        <v>-8.8996721502884041E-3</v>
      </c>
      <c r="J744" s="11">
        <v>-8.3843999638055725E-3</v>
      </c>
    </row>
    <row r="745" spans="1:10" ht="13" x14ac:dyDescent="0.15">
      <c r="A745" s="3">
        <v>41438</v>
      </c>
      <c r="B745" s="1">
        <v>868.98146299999996</v>
      </c>
      <c r="C745" s="1">
        <v>879.66150000000005</v>
      </c>
      <c r="D745" s="1">
        <v>865.50148200000001</v>
      </c>
      <c r="E745" s="1">
        <v>877.00147600000003</v>
      </c>
      <c r="F745" s="1">
        <v>4155200</v>
      </c>
      <c r="G745" s="1">
        <v>438.06267500000001</v>
      </c>
      <c r="H745" s="2">
        <f t="shared" si="4"/>
        <v>5.7569741952588106E-3</v>
      </c>
      <c r="I745" s="1">
        <f t="shared" si="5"/>
        <v>5.7569741534135221E-3</v>
      </c>
      <c r="J745" s="11">
        <v>1.2060475519987075E-2</v>
      </c>
    </row>
    <row r="746" spans="1:10" ht="13" x14ac:dyDescent="0.15">
      <c r="A746" s="3">
        <v>41439</v>
      </c>
      <c r="B746" s="1">
        <v>880.10149799999999</v>
      </c>
      <c r="C746" s="1">
        <v>884.70150799999999</v>
      </c>
      <c r="D746" s="1">
        <v>874.13150099999996</v>
      </c>
      <c r="E746" s="1">
        <v>875.041517</v>
      </c>
      <c r="F746" s="1">
        <v>4506700</v>
      </c>
      <c r="G746" s="1">
        <v>437.08367500000003</v>
      </c>
      <c r="H746" s="2">
        <f t="shared" si="4"/>
        <v>-2.2348411646231098E-3</v>
      </c>
      <c r="I746" s="1">
        <f t="shared" si="5"/>
        <v>-2.2348400260304873E-3</v>
      </c>
      <c r="J746" s="11">
        <v>-6.9781122293602763E-3</v>
      </c>
    </row>
    <row r="747" spans="1:10" ht="13" x14ac:dyDescent="0.15">
      <c r="A747" s="3">
        <v>41442</v>
      </c>
      <c r="B747" s="1">
        <v>879.23148700000002</v>
      </c>
      <c r="C747" s="1">
        <v>889.43151999999998</v>
      </c>
      <c r="D747" s="1">
        <v>878.28152699999998</v>
      </c>
      <c r="E747" s="1">
        <v>886.25154899999995</v>
      </c>
      <c r="F747" s="1">
        <v>4308500</v>
      </c>
      <c r="G747" s="1">
        <v>442.68309199999999</v>
      </c>
      <c r="H747" s="2">
        <f t="shared" si="4"/>
        <v>1.281085729330024E-2</v>
      </c>
      <c r="I747" s="1">
        <f t="shared" si="5"/>
        <v>1.2810858241273732E-2</v>
      </c>
      <c r="J747" s="11">
        <v>7.2772801821846395E-3</v>
      </c>
    </row>
    <row r="748" spans="1:10" ht="13" x14ac:dyDescent="0.15">
      <c r="A748" s="3">
        <v>41443</v>
      </c>
      <c r="B748" s="1">
        <v>888.65150700000004</v>
      </c>
      <c r="C748" s="1">
        <v>901.00153999999998</v>
      </c>
      <c r="D748" s="1">
        <v>888.35149699999999</v>
      </c>
      <c r="E748" s="1">
        <v>900.62151900000003</v>
      </c>
      <c r="F748" s="1">
        <v>4350000</v>
      </c>
      <c r="G748" s="1">
        <v>449.86089900000002</v>
      </c>
      <c r="H748" s="2">
        <f t="shared" si="4"/>
        <v>1.6214324269688898E-2</v>
      </c>
      <c r="I748" s="1">
        <f t="shared" si="5"/>
        <v>1.621432381248487E-2</v>
      </c>
      <c r="J748" s="11">
        <v>9.1160889966156351E-3</v>
      </c>
    </row>
    <row r="749" spans="1:10" ht="13" x14ac:dyDescent="0.15">
      <c r="A749" s="3">
        <v>41444</v>
      </c>
      <c r="B749" s="1">
        <v>901.37157500000001</v>
      </c>
      <c r="C749" s="1">
        <v>910.84158600000001</v>
      </c>
      <c r="D749" s="1">
        <v>897.50152600000001</v>
      </c>
      <c r="E749" s="1">
        <v>900.681558</v>
      </c>
      <c r="F749" s="1">
        <v>5853600</v>
      </c>
      <c r="G749" s="1">
        <v>449.89088800000002</v>
      </c>
      <c r="H749" s="2">
        <f t="shared" si="4"/>
        <v>6.6663963422309305E-5</v>
      </c>
      <c r="I749" s="1">
        <f t="shared" si="5"/>
        <v>6.6662828591378608E-5</v>
      </c>
      <c r="J749" s="11">
        <v>-1.3450642383499786E-2</v>
      </c>
    </row>
    <row r="750" spans="1:10" ht="13" x14ac:dyDescent="0.15">
      <c r="A750" s="3">
        <v>41445</v>
      </c>
      <c r="B750" s="1">
        <v>893.99152500000002</v>
      </c>
      <c r="C750" s="1">
        <v>901.00153999999998</v>
      </c>
      <c r="D750" s="1">
        <v>883.31148800000005</v>
      </c>
      <c r="E750" s="1">
        <v>884.74151300000005</v>
      </c>
      <c r="F750" s="1">
        <v>6769200</v>
      </c>
      <c r="G750" s="1">
        <v>441.92882800000001</v>
      </c>
      <c r="H750" s="2">
        <f t="shared" si="4"/>
        <v>-1.7697758834315937E-2</v>
      </c>
      <c r="I750" s="1">
        <f t="shared" si="5"/>
        <v>-1.769775786167958E-2</v>
      </c>
      <c r="J750" s="11">
        <v>-2.3416203073878376E-2</v>
      </c>
    </row>
    <row r="751" spans="1:10" ht="13" x14ac:dyDescent="0.15">
      <c r="A751" s="3">
        <v>41446</v>
      </c>
      <c r="B751" s="1">
        <v>888.34151099999997</v>
      </c>
      <c r="C751" s="1">
        <v>889.88150499999995</v>
      </c>
      <c r="D751" s="1">
        <v>873.07151099999999</v>
      </c>
      <c r="E751" s="1">
        <v>880.93150300000002</v>
      </c>
      <c r="F751" s="1">
        <v>7994300</v>
      </c>
      <c r="G751" s="1">
        <v>440.02572600000002</v>
      </c>
      <c r="H751" s="2">
        <f t="shared" si="4"/>
        <v>-4.3063538265328731E-3</v>
      </c>
      <c r="I751" s="1">
        <f t="shared" si="5"/>
        <v>-4.3063540539156446E-3</v>
      </c>
      <c r="J751" s="11">
        <v>2.7835200169877292E-3</v>
      </c>
    </row>
    <row r="752" spans="1:10" ht="13" x14ac:dyDescent="0.15">
      <c r="A752" s="3">
        <v>41449</v>
      </c>
      <c r="B752" s="1">
        <v>871.88151800000003</v>
      </c>
      <c r="C752" s="1">
        <v>876.321507</v>
      </c>
      <c r="D752" s="1">
        <v>863.25149899999997</v>
      </c>
      <c r="E752" s="1">
        <v>869.79149600000005</v>
      </c>
      <c r="F752" s="1">
        <v>6056300</v>
      </c>
      <c r="G752" s="1">
        <v>434.46128700000003</v>
      </c>
      <c r="H752" s="2">
        <f t="shared" si="4"/>
        <v>-1.2645713045864326E-2</v>
      </c>
      <c r="I752" s="1">
        <f t="shared" si="5"/>
        <v>-1.2645712900886147E-2</v>
      </c>
      <c r="J752" s="11">
        <v>-9.4490868761475041E-3</v>
      </c>
    </row>
    <row r="753" spans="1:10" ht="13" x14ac:dyDescent="0.15">
      <c r="A753" s="3">
        <v>41450</v>
      </c>
      <c r="B753" s="1">
        <v>877.261481</v>
      </c>
      <c r="C753" s="1">
        <v>879.68153299999994</v>
      </c>
      <c r="D753" s="1">
        <v>864.51145499999996</v>
      </c>
      <c r="E753" s="1">
        <v>866.20148400000005</v>
      </c>
      <c r="F753" s="1">
        <v>5125500</v>
      </c>
      <c r="G753" s="1">
        <v>432.66807399999999</v>
      </c>
      <c r="H753" s="2">
        <f t="shared" si="4"/>
        <v>-4.1274397559757257E-3</v>
      </c>
      <c r="I753" s="1">
        <f t="shared" si="5"/>
        <v>-4.1274402430245454E-3</v>
      </c>
      <c r="J753" s="11">
        <v>6.8726484939001485E-3</v>
      </c>
    </row>
    <row r="754" spans="1:10" ht="13" x14ac:dyDescent="0.15">
      <c r="A754" s="3">
        <v>41451</v>
      </c>
      <c r="B754" s="1">
        <v>873.75148000000002</v>
      </c>
      <c r="C754" s="1">
        <v>878.00148899999999</v>
      </c>
      <c r="D754" s="1">
        <v>870.57150899999999</v>
      </c>
      <c r="E754" s="1">
        <v>873.65149799999995</v>
      </c>
      <c r="F754" s="1">
        <v>3676400</v>
      </c>
      <c r="G754" s="1">
        <v>436.38935900000001</v>
      </c>
      <c r="H754" s="2">
        <f t="shared" si="4"/>
        <v>8.6007864655192577E-3</v>
      </c>
      <c r="I754" s="1">
        <f t="shared" si="5"/>
        <v>8.6007848131637813E-3</v>
      </c>
      <c r="J754" s="11">
        <v>1.0150876530701363E-2</v>
      </c>
    </row>
    <row r="755" spans="1:10" ht="13" x14ac:dyDescent="0.15">
      <c r="A755" s="3">
        <v>41452</v>
      </c>
      <c r="B755" s="1">
        <v>878.80153600000006</v>
      </c>
      <c r="C755" s="1">
        <v>884.69152199999996</v>
      </c>
      <c r="D755" s="1">
        <v>876.651475</v>
      </c>
      <c r="E755" s="1">
        <v>877.07150100000001</v>
      </c>
      <c r="F755" s="1">
        <v>3867300</v>
      </c>
      <c r="G755" s="1">
        <v>438.09765299999998</v>
      </c>
      <c r="H755" s="2">
        <f t="shared" si="4"/>
        <v>3.9146078359955667E-3</v>
      </c>
      <c r="I755" s="1">
        <f t="shared" si="5"/>
        <v>3.9146096593981492E-3</v>
      </c>
      <c r="J755" s="11">
        <v>7.6693164976493209E-3</v>
      </c>
    </row>
    <row r="756" spans="1:10" ht="13" x14ac:dyDescent="0.15">
      <c r="A756" s="3">
        <v>41453</v>
      </c>
      <c r="B756" s="1">
        <v>874.90152899999998</v>
      </c>
      <c r="C756" s="1">
        <v>881.84151899999995</v>
      </c>
      <c r="D756" s="1">
        <v>874.19147899999996</v>
      </c>
      <c r="E756" s="1">
        <v>880.371488</v>
      </c>
      <c r="F756" s="1">
        <v>4716100</v>
      </c>
      <c r="G756" s="1">
        <v>439.74599799999999</v>
      </c>
      <c r="H756" s="2">
        <f t="shared" si="4"/>
        <v>3.7625062452006264E-3</v>
      </c>
      <c r="I756" s="1">
        <f t="shared" si="5"/>
        <v>3.7625058904390118E-3</v>
      </c>
      <c r="J756" s="11">
        <v>-7.6468897274526784E-3</v>
      </c>
    </row>
    <row r="757" spans="1:10" ht="13" x14ac:dyDescent="0.15">
      <c r="A757" s="3">
        <v>41456</v>
      </c>
      <c r="B757" s="1">
        <v>886.45151499999997</v>
      </c>
      <c r="C757" s="1">
        <v>892.08155799999997</v>
      </c>
      <c r="D757" s="1">
        <v>885.00151800000003</v>
      </c>
      <c r="E757" s="1">
        <v>887.88153999999997</v>
      </c>
      <c r="F757" s="1">
        <v>3462400</v>
      </c>
      <c r="G757" s="1">
        <v>443.49727300000001</v>
      </c>
      <c r="H757" s="2">
        <f t="shared" si="4"/>
        <v>8.5305488675707468E-3</v>
      </c>
      <c r="I757" s="1">
        <f t="shared" si="5"/>
        <v>8.5305494923458552E-3</v>
      </c>
      <c r="J757" s="11">
        <v>4.3837763393835922E-3</v>
      </c>
    </row>
    <row r="758" spans="1:10" ht="13" x14ac:dyDescent="0.15">
      <c r="A758" s="3">
        <v>41457</v>
      </c>
      <c r="B758" s="1">
        <v>890.201548</v>
      </c>
      <c r="C758" s="1">
        <v>891.00153399999999</v>
      </c>
      <c r="D758" s="1">
        <v>877.27152799999999</v>
      </c>
      <c r="E758" s="1">
        <v>882.31153700000004</v>
      </c>
      <c r="F758" s="1">
        <v>3797000</v>
      </c>
      <c r="G758" s="1">
        <v>440.71505300000001</v>
      </c>
      <c r="H758" s="2">
        <f t="shared" si="4"/>
        <v>-6.2733627731464368E-3</v>
      </c>
      <c r="I758" s="1">
        <f t="shared" si="5"/>
        <v>-6.2733643911266962E-3</v>
      </c>
      <c r="J758" s="11">
        <v>-2.8413965789328686E-3</v>
      </c>
    </row>
    <row r="759" spans="1:10" ht="13" x14ac:dyDescent="0.15">
      <c r="A759" s="3">
        <v>41458</v>
      </c>
      <c r="B759" s="1">
        <v>879.90153199999997</v>
      </c>
      <c r="C759" s="1">
        <v>889.171516</v>
      </c>
      <c r="D759" s="1">
        <v>878.50152600000001</v>
      </c>
      <c r="E759" s="1">
        <v>886.43154300000003</v>
      </c>
      <c r="F759" s="1">
        <v>2101700</v>
      </c>
      <c r="G759" s="1">
        <v>442.77299900000003</v>
      </c>
      <c r="H759" s="2">
        <f t="shared" si="4"/>
        <v>4.669559251155966E-3</v>
      </c>
      <c r="I759" s="1">
        <f t="shared" si="5"/>
        <v>4.6695614002547252E-3</v>
      </c>
      <c r="J759" s="11">
        <v>3.7475504222287005E-3</v>
      </c>
    </row>
    <row r="760" spans="1:10" ht="13" x14ac:dyDescent="0.15">
      <c r="A760" s="3">
        <v>41460</v>
      </c>
      <c r="B760" s="1">
        <v>890.01150700000005</v>
      </c>
      <c r="C760" s="1">
        <v>895.411564</v>
      </c>
      <c r="D760" s="1">
        <v>887.341498</v>
      </c>
      <c r="E760" s="1">
        <v>893.49154899999996</v>
      </c>
      <c r="F760" s="1">
        <v>3416500</v>
      </c>
      <c r="G760" s="1">
        <v>446.29947499999997</v>
      </c>
      <c r="H760" s="2">
        <f t="shared" si="4"/>
        <v>7.964524791284339E-3</v>
      </c>
      <c r="I760" s="1">
        <f t="shared" si="5"/>
        <v>7.9645236000489388E-3</v>
      </c>
      <c r="J760" s="11">
        <v>9.8389430484654306E-3</v>
      </c>
    </row>
    <row r="761" spans="1:10" ht="13" x14ac:dyDescent="0.15">
      <c r="A761" s="3">
        <v>41463</v>
      </c>
      <c r="B761" s="1">
        <v>899.21152700000005</v>
      </c>
      <c r="C761" s="1">
        <v>906.27153399999997</v>
      </c>
      <c r="D761" s="1">
        <v>897.08156099999997</v>
      </c>
      <c r="E761" s="1">
        <v>905.09152700000004</v>
      </c>
      <c r="F761" s="1">
        <v>3953700</v>
      </c>
      <c r="G761" s="1">
        <v>452.09366999999997</v>
      </c>
      <c r="H761" s="2">
        <f t="shared" si="4"/>
        <v>1.2982750662815814E-2</v>
      </c>
      <c r="I761" s="1">
        <f t="shared" si="5"/>
        <v>1.2982751100032108E-2</v>
      </c>
      <c r="J761" s="11">
        <v>5.8702120886078299E-3</v>
      </c>
    </row>
    <row r="762" spans="1:10" ht="13" x14ac:dyDescent="0.15">
      <c r="A762" s="3">
        <v>41464</v>
      </c>
      <c r="B762" s="1">
        <v>911.00154599999996</v>
      </c>
      <c r="C762" s="1">
        <v>912.95158000000004</v>
      </c>
      <c r="D762" s="1">
        <v>897.98152900000002</v>
      </c>
      <c r="E762" s="1">
        <v>905.24156300000004</v>
      </c>
      <c r="F762" s="1">
        <v>3973500</v>
      </c>
      <c r="G762" s="1">
        <v>452.16861299999999</v>
      </c>
      <c r="H762" s="2">
        <f t="shared" si="4"/>
        <v>1.6576887035646732E-4</v>
      </c>
      <c r="I762" s="1">
        <f t="shared" si="5"/>
        <v>1.6576874434012505E-4</v>
      </c>
      <c r="J762" s="11">
        <v>4.9688635935042774E-3</v>
      </c>
    </row>
    <row r="763" spans="1:10" ht="13" x14ac:dyDescent="0.15">
      <c r="A763" s="3">
        <v>41465</v>
      </c>
      <c r="B763" s="1">
        <v>903.45155</v>
      </c>
      <c r="C763" s="1">
        <v>911.14153399999998</v>
      </c>
      <c r="D763" s="1">
        <v>900.38154799999995</v>
      </c>
      <c r="E763" s="1">
        <v>905.99155699999994</v>
      </c>
      <c r="F763" s="1">
        <v>3429500</v>
      </c>
      <c r="G763" s="1">
        <v>452.54323499999998</v>
      </c>
      <c r="H763" s="2">
        <f t="shared" si="4"/>
        <v>8.2850150794490352E-4</v>
      </c>
      <c r="I763" s="1">
        <f t="shared" si="5"/>
        <v>8.2850067260194379E-4</v>
      </c>
      <c r="J763" s="11">
        <v>-5.6728674596557844E-4</v>
      </c>
    </row>
    <row r="764" spans="1:10" ht="13" x14ac:dyDescent="0.15">
      <c r="A764" s="3">
        <v>41466</v>
      </c>
      <c r="B764" s="1">
        <v>913.00157200000001</v>
      </c>
      <c r="C764" s="1">
        <v>920.81157199999996</v>
      </c>
      <c r="D764" s="1">
        <v>908.52157799999998</v>
      </c>
      <c r="E764" s="1">
        <v>920.24157200000002</v>
      </c>
      <c r="F764" s="1">
        <v>5187700</v>
      </c>
      <c r="G764" s="1">
        <v>459.66112500000003</v>
      </c>
      <c r="H764" s="2">
        <f t="shared" si="4"/>
        <v>1.5728639952436198E-2</v>
      </c>
      <c r="I764" s="1">
        <f t="shared" si="5"/>
        <v>1.5728640822572557E-2</v>
      </c>
      <c r="J764" s="11">
        <v>1.1068762856942855E-2</v>
      </c>
    </row>
    <row r="765" spans="1:10" ht="13" x14ac:dyDescent="0.15">
      <c r="A765" s="3">
        <v>41467</v>
      </c>
      <c r="B765" s="1">
        <v>920.00160000000005</v>
      </c>
      <c r="C765" s="1">
        <v>923.00157799999999</v>
      </c>
      <c r="D765" s="1">
        <v>915.24156900000003</v>
      </c>
      <c r="E765" s="1">
        <v>923.00157799999999</v>
      </c>
      <c r="F765" s="1">
        <v>5155600</v>
      </c>
      <c r="G765" s="1">
        <v>461.03974899999997</v>
      </c>
      <c r="H765" s="2">
        <f t="shared" si="4"/>
        <v>2.9992189920322091E-3</v>
      </c>
      <c r="I765" s="1">
        <f t="shared" si="5"/>
        <v>2.9992181740405937E-3</v>
      </c>
      <c r="J765" s="11">
        <v>2.1860859622123698E-4</v>
      </c>
    </row>
    <row r="766" spans="1:10" ht="13" x14ac:dyDescent="0.15">
      <c r="A766" s="3">
        <v>41470</v>
      </c>
      <c r="B766" s="1">
        <v>924.30160100000001</v>
      </c>
      <c r="C766" s="1">
        <v>928.00158099999999</v>
      </c>
      <c r="D766" s="1">
        <v>916.36159799999996</v>
      </c>
      <c r="E766" s="1">
        <v>924.69160799999997</v>
      </c>
      <c r="F766" s="1">
        <v>3935600</v>
      </c>
      <c r="G766" s="1">
        <v>461.88391999999999</v>
      </c>
      <c r="H766" s="2">
        <f t="shared" si="4"/>
        <v>1.8310152878199943E-3</v>
      </c>
      <c r="I766" s="1">
        <f t="shared" si="5"/>
        <v>1.831015659346147E-3</v>
      </c>
      <c r="J766" s="11">
        <v>1.2907121722441656E-3</v>
      </c>
    </row>
    <row r="767" spans="1:10" ht="13" x14ac:dyDescent="0.15">
      <c r="A767" s="3">
        <v>41471</v>
      </c>
      <c r="B767" s="1">
        <v>927.13157000000001</v>
      </c>
      <c r="C767" s="1">
        <v>927.97156099999995</v>
      </c>
      <c r="D767" s="1">
        <v>913.90153999999995</v>
      </c>
      <c r="E767" s="1">
        <v>919.61159399999997</v>
      </c>
      <c r="F767" s="1">
        <v>3980700</v>
      </c>
      <c r="G767" s="1">
        <v>459.34645</v>
      </c>
      <c r="H767" s="2">
        <f t="shared" si="4"/>
        <v>-5.4937386216659658E-3</v>
      </c>
      <c r="I767" s="1">
        <f t="shared" si="5"/>
        <v>-5.4937396391716445E-3</v>
      </c>
      <c r="J767" s="11">
        <v>-2.0931036085298942E-3</v>
      </c>
    </row>
    <row r="768" spans="1:10" ht="13" x14ac:dyDescent="0.15">
      <c r="A768" s="3">
        <v>41472</v>
      </c>
      <c r="B768" s="1">
        <v>921.00155199999995</v>
      </c>
      <c r="C768" s="1">
        <v>926.86158</v>
      </c>
      <c r="D768" s="1">
        <v>916.301559</v>
      </c>
      <c r="E768" s="1">
        <v>918.551603</v>
      </c>
      <c r="F768" s="1">
        <v>3023400</v>
      </c>
      <c r="G768" s="1">
        <v>458.81698499999999</v>
      </c>
      <c r="H768" s="2">
        <f t="shared" ref="H768:H1022" si="6">(E768-E767)/E767</f>
        <v>-1.1526507570325045E-3</v>
      </c>
      <c r="I768" s="1">
        <f t="shared" ref="I768:I1022" si="7">(G768-G767)/G767</f>
        <v>-1.1526485074610157E-3</v>
      </c>
      <c r="J768" s="11">
        <v>1.2082644130782655E-3</v>
      </c>
    </row>
    <row r="769" spans="1:10" ht="13" x14ac:dyDescent="0.15">
      <c r="A769" s="3">
        <v>41473</v>
      </c>
      <c r="B769" s="1">
        <v>918.99160199999994</v>
      </c>
      <c r="C769" s="1">
        <v>920.00160000000005</v>
      </c>
      <c r="D769" s="1">
        <v>903.19154500000002</v>
      </c>
      <c r="E769" s="1">
        <v>910.68156399999998</v>
      </c>
      <c r="F769" s="1">
        <v>7296100</v>
      </c>
      <c r="G769" s="1">
        <v>454.885896</v>
      </c>
      <c r="H769" s="2">
        <f t="shared" si="6"/>
        <v>-8.5678790111479667E-3</v>
      </c>
      <c r="I769" s="1">
        <f t="shared" si="7"/>
        <v>-8.5678802845539515E-3</v>
      </c>
      <c r="J769" s="11">
        <v>5.0431732333684779E-3</v>
      </c>
    </row>
    <row r="770" spans="1:10" ht="13" x14ac:dyDescent="0.15">
      <c r="A770" s="3">
        <v>41474</v>
      </c>
      <c r="B770" s="1">
        <v>886.611537</v>
      </c>
      <c r="C770" s="1">
        <v>902.95157400000005</v>
      </c>
      <c r="D770" s="1">
        <v>875.61151800000005</v>
      </c>
      <c r="E770" s="1">
        <v>896.60155699999996</v>
      </c>
      <c r="F770" s="1">
        <v>14773700</v>
      </c>
      <c r="G770" s="1">
        <v>447.85292600000002</v>
      </c>
      <c r="H770" s="2">
        <f t="shared" si="6"/>
        <v>-1.5460955351018858E-2</v>
      </c>
      <c r="I770" s="1">
        <f t="shared" si="7"/>
        <v>-1.5460954190586683E-2</v>
      </c>
      <c r="J770" s="11">
        <v>-3.0869843648680177E-4</v>
      </c>
    </row>
    <row r="771" spans="1:10" ht="13" x14ac:dyDescent="0.15">
      <c r="A771" s="3">
        <v>41477</v>
      </c>
      <c r="B771" s="1">
        <v>902.00155299999994</v>
      </c>
      <c r="C771" s="1">
        <v>912.67154200000004</v>
      </c>
      <c r="D771" s="1">
        <v>897.00154999999995</v>
      </c>
      <c r="E771" s="1">
        <v>910.70153600000003</v>
      </c>
      <c r="F771" s="1">
        <v>5828100</v>
      </c>
      <c r="G771" s="1">
        <v>454.895872</v>
      </c>
      <c r="H771" s="2">
        <f t="shared" si="6"/>
        <v>1.5726025557191929E-2</v>
      </c>
      <c r="I771" s="1">
        <f t="shared" si="7"/>
        <v>1.5726024306470583E-2</v>
      </c>
      <c r="J771" s="11">
        <v>1.1641856935491297E-4</v>
      </c>
    </row>
    <row r="772" spans="1:10" ht="13" x14ac:dyDescent="0.15">
      <c r="A772" s="3">
        <v>41478</v>
      </c>
      <c r="B772" s="1">
        <v>910.70153600000003</v>
      </c>
      <c r="C772" s="1">
        <v>913.00157200000001</v>
      </c>
      <c r="D772" s="1">
        <v>899.57151499999998</v>
      </c>
      <c r="E772" s="1">
        <v>903.80155100000002</v>
      </c>
      <c r="F772" s="1">
        <v>4106600</v>
      </c>
      <c r="G772" s="1">
        <v>451.44932599999999</v>
      </c>
      <c r="H772" s="2">
        <f t="shared" si="6"/>
        <v>-7.5765601871127346E-3</v>
      </c>
      <c r="I772" s="1">
        <f t="shared" si="7"/>
        <v>-7.5765602902635532E-3</v>
      </c>
      <c r="J772" s="11">
        <v>1.4274451705609372E-3</v>
      </c>
    </row>
    <row r="773" spans="1:10" ht="13" x14ac:dyDescent="0.15">
      <c r="A773" s="3">
        <v>41479</v>
      </c>
      <c r="B773" s="1">
        <v>907.26156000000003</v>
      </c>
      <c r="C773" s="1">
        <v>910.30154300000004</v>
      </c>
      <c r="D773" s="1">
        <v>900.70153000000005</v>
      </c>
      <c r="E773" s="1">
        <v>902.901521</v>
      </c>
      <c r="F773" s="1">
        <v>4172500</v>
      </c>
      <c r="G773" s="1">
        <v>450.99976099999998</v>
      </c>
      <c r="H773" s="2">
        <f t="shared" si="6"/>
        <v>-9.9582701424243874E-4</v>
      </c>
      <c r="I773" s="1">
        <f t="shared" si="7"/>
        <v>-9.9582605202517649E-4</v>
      </c>
      <c r="J773" s="11">
        <v>-1.638002665978452E-3</v>
      </c>
    </row>
    <row r="774" spans="1:10" ht="13" x14ac:dyDescent="0.15">
      <c r="A774" s="3">
        <v>41480</v>
      </c>
      <c r="B774" s="1">
        <v>893.87150899999995</v>
      </c>
      <c r="C774" s="1">
        <v>896.85151399999995</v>
      </c>
      <c r="D774" s="1">
        <v>886.08154200000001</v>
      </c>
      <c r="E774" s="1">
        <v>887.70154700000001</v>
      </c>
      <c r="F774" s="1">
        <v>6024600</v>
      </c>
      <c r="G774" s="1">
        <v>443.40736600000002</v>
      </c>
      <c r="H774" s="2">
        <f t="shared" si="6"/>
        <v>-1.6834586769956274E-2</v>
      </c>
      <c r="I774" s="1">
        <f t="shared" si="7"/>
        <v>-1.6834587635180486E-2</v>
      </c>
      <c r="J774" s="11">
        <v>8.6024407049082186E-4</v>
      </c>
    </row>
    <row r="775" spans="1:10" ht="13" x14ac:dyDescent="0.15">
      <c r="A775" s="3">
        <v>41481</v>
      </c>
      <c r="B775" s="1">
        <v>886.99149599999998</v>
      </c>
      <c r="C775" s="1">
        <v>889.991535</v>
      </c>
      <c r="D775" s="1">
        <v>882.00154099999997</v>
      </c>
      <c r="E775" s="1">
        <v>885.35151900000005</v>
      </c>
      <c r="F775" s="1">
        <v>3568600</v>
      </c>
      <c r="G775" s="1">
        <v>442.23352599999998</v>
      </c>
      <c r="H775" s="2">
        <f t="shared" si="6"/>
        <v>-2.6473176800715344E-3</v>
      </c>
      <c r="I775" s="1">
        <f t="shared" si="7"/>
        <v>-2.6473173203893979E-3</v>
      </c>
      <c r="J775" s="11">
        <v>2.0698191376328025E-4</v>
      </c>
    </row>
    <row r="776" spans="1:10" ht="13" x14ac:dyDescent="0.15">
      <c r="A776" s="3">
        <v>41484</v>
      </c>
      <c r="B776" s="1">
        <v>884.90153499999997</v>
      </c>
      <c r="C776" s="1">
        <v>894.82153000000005</v>
      </c>
      <c r="D776" s="1">
        <v>880.89149799999996</v>
      </c>
      <c r="E776" s="1">
        <v>882.27153099999998</v>
      </c>
      <c r="F776" s="1">
        <v>3797800</v>
      </c>
      <c r="G776" s="1">
        <v>440.69507099999998</v>
      </c>
      <c r="H776" s="2">
        <f t="shared" si="6"/>
        <v>-3.4788306496372217E-3</v>
      </c>
      <c r="I776" s="1">
        <f t="shared" si="7"/>
        <v>-3.478829418283405E-3</v>
      </c>
      <c r="J776" s="11">
        <v>-2.3690952218432489E-3</v>
      </c>
    </row>
    <row r="777" spans="1:10" ht="13" x14ac:dyDescent="0.15">
      <c r="A777" s="3">
        <v>41485</v>
      </c>
      <c r="B777" s="1">
        <v>885.46148800000003</v>
      </c>
      <c r="C777" s="1">
        <v>895.61153000000002</v>
      </c>
      <c r="D777" s="1">
        <v>880.87152600000002</v>
      </c>
      <c r="E777" s="1">
        <v>890.92152299999998</v>
      </c>
      <c r="F777" s="1">
        <v>3524300</v>
      </c>
      <c r="G777" s="1">
        <v>445.01574599999998</v>
      </c>
      <c r="H777" s="2">
        <f t="shared" si="6"/>
        <v>9.8042288525345134E-3</v>
      </c>
      <c r="I777" s="1">
        <f t="shared" si="7"/>
        <v>9.8042281031094046E-3</v>
      </c>
      <c r="J777" s="11">
        <v>-8.8899155455327597E-5</v>
      </c>
    </row>
    <row r="778" spans="1:10" ht="13" x14ac:dyDescent="0.15">
      <c r="A778" s="3">
        <v>41486</v>
      </c>
      <c r="B778" s="1">
        <v>892.99151199999994</v>
      </c>
      <c r="C778" s="1">
        <v>896.51156000000003</v>
      </c>
      <c r="D778" s="1">
        <v>886.18152499999997</v>
      </c>
      <c r="E778" s="1">
        <v>887.75153799999998</v>
      </c>
      <c r="F778" s="1">
        <v>4363200</v>
      </c>
      <c r="G778" s="1">
        <v>443.43233700000002</v>
      </c>
      <c r="H778" s="2">
        <f t="shared" si="6"/>
        <v>-3.5580967775093219E-3</v>
      </c>
      <c r="I778" s="1">
        <f t="shared" si="7"/>
        <v>-3.5580965712614598E-3</v>
      </c>
      <c r="J778" s="11">
        <v>-1.3562500019007452E-3</v>
      </c>
    </row>
    <row r="779" spans="1:10" ht="13" x14ac:dyDescent="0.15">
      <c r="A779" s="3">
        <v>41487</v>
      </c>
      <c r="B779" s="1">
        <v>895.00152400000002</v>
      </c>
      <c r="C779" s="1">
        <v>904.55154600000003</v>
      </c>
      <c r="D779" s="1">
        <v>895.00152400000002</v>
      </c>
      <c r="E779" s="1">
        <v>904.22157800000002</v>
      </c>
      <c r="F779" s="1">
        <v>4292700</v>
      </c>
      <c r="G779" s="1">
        <v>451.65913</v>
      </c>
      <c r="H779" s="2">
        <f t="shared" si="6"/>
        <v>1.8552533332811913E-2</v>
      </c>
      <c r="I779" s="1">
        <f t="shared" si="7"/>
        <v>1.8552532852379653E-2</v>
      </c>
      <c r="J779" s="11">
        <v>8.289245336857088E-3</v>
      </c>
    </row>
    <row r="780" spans="1:10" ht="13" x14ac:dyDescent="0.15">
      <c r="A780" s="3">
        <v>41488</v>
      </c>
      <c r="B780" s="1">
        <v>903.44156399999997</v>
      </c>
      <c r="C780" s="1">
        <v>907.00155600000005</v>
      </c>
      <c r="D780" s="1">
        <v>900.82154600000001</v>
      </c>
      <c r="E780" s="1">
        <v>906.57154400000002</v>
      </c>
      <c r="F780" s="1">
        <v>3440600</v>
      </c>
      <c r="G780" s="1">
        <v>452.83293900000001</v>
      </c>
      <c r="H780" s="2">
        <f t="shared" si="6"/>
        <v>2.5988829034557666E-3</v>
      </c>
      <c r="I780" s="1">
        <f t="shared" si="7"/>
        <v>2.598882480245679E-3</v>
      </c>
      <c r="J780" s="11">
        <v>1.9414372973976734E-3</v>
      </c>
    </row>
    <row r="781" spans="1:10" ht="13" x14ac:dyDescent="0.15">
      <c r="A781" s="3">
        <v>41491</v>
      </c>
      <c r="B781" s="1">
        <v>905.39153699999997</v>
      </c>
      <c r="C781" s="1">
        <v>905.52153899999996</v>
      </c>
      <c r="D781" s="1">
        <v>899.20154100000002</v>
      </c>
      <c r="E781" s="1">
        <v>905.00153</v>
      </c>
      <c r="F781" s="1">
        <v>2629100</v>
      </c>
      <c r="G781" s="1">
        <v>452.04871600000001</v>
      </c>
      <c r="H781" s="2">
        <f t="shared" si="6"/>
        <v>-1.7318147810737093E-3</v>
      </c>
      <c r="I781" s="1">
        <f t="shared" si="7"/>
        <v>-1.7318152732701214E-3</v>
      </c>
      <c r="J781" s="11">
        <v>-2.9524464226550018E-3</v>
      </c>
    </row>
    <row r="782" spans="1:10" ht="13" x14ac:dyDescent="0.15">
      <c r="A782" s="3">
        <v>41492</v>
      </c>
      <c r="B782" s="1">
        <v>904.69153400000005</v>
      </c>
      <c r="C782" s="1">
        <v>909.71157000000005</v>
      </c>
      <c r="D782" s="1">
        <v>895.73154599999998</v>
      </c>
      <c r="E782" s="1">
        <v>896.57153700000003</v>
      </c>
      <c r="F782" s="1">
        <v>3023400</v>
      </c>
      <c r="G782" s="1">
        <v>447.83793100000003</v>
      </c>
      <c r="H782" s="2">
        <f t="shared" si="6"/>
        <v>-9.3148936444339137E-3</v>
      </c>
      <c r="I782" s="1">
        <f t="shared" si="7"/>
        <v>-9.3148920701723367E-3</v>
      </c>
      <c r="J782" s="11">
        <v>-5.9818647883296359E-3</v>
      </c>
    </row>
    <row r="783" spans="1:10" ht="13" x14ac:dyDescent="0.15">
      <c r="A783" s="3">
        <v>41493</v>
      </c>
      <c r="B783" s="1">
        <v>895.04152899999997</v>
      </c>
      <c r="C783" s="1">
        <v>898.45154700000001</v>
      </c>
      <c r="D783" s="1">
        <v>889.09150499999998</v>
      </c>
      <c r="E783" s="1">
        <v>890.65153199999997</v>
      </c>
      <c r="F783" s="1">
        <v>2768600</v>
      </c>
      <c r="G783" s="1">
        <v>444.88088499999998</v>
      </c>
      <c r="H783" s="2">
        <f t="shared" si="6"/>
        <v>-6.6029365819585016E-3</v>
      </c>
      <c r="I783" s="1">
        <f t="shared" si="7"/>
        <v>-6.6029377935832951E-3</v>
      </c>
      <c r="J783" s="11">
        <v>-3.0975652203438652E-3</v>
      </c>
    </row>
    <row r="784" spans="1:10" ht="13" x14ac:dyDescent="0.15">
      <c r="A784" s="3">
        <v>41494</v>
      </c>
      <c r="B784" s="1">
        <v>895.49151400000005</v>
      </c>
      <c r="C784" s="1">
        <v>895.84151499999996</v>
      </c>
      <c r="D784" s="1">
        <v>885.29154200000005</v>
      </c>
      <c r="E784" s="1">
        <v>892.66154400000005</v>
      </c>
      <c r="F784" s="1">
        <v>2987000</v>
      </c>
      <c r="G784" s="1">
        <v>445.88488699999999</v>
      </c>
      <c r="H784" s="2">
        <f t="shared" si="6"/>
        <v>2.2567883485098798E-3</v>
      </c>
      <c r="I784" s="1">
        <f t="shared" si="7"/>
        <v>2.2567883535837105E-3</v>
      </c>
      <c r="J784" s="11">
        <v>1.7872781297113265E-3</v>
      </c>
    </row>
    <row r="785" spans="1:10" ht="13" x14ac:dyDescent="0.15">
      <c r="A785" s="3">
        <v>41495</v>
      </c>
      <c r="B785" s="1">
        <v>890.56153600000005</v>
      </c>
      <c r="C785" s="1">
        <v>895.52153299999998</v>
      </c>
      <c r="D785" s="1">
        <v>890.00152100000003</v>
      </c>
      <c r="E785" s="1">
        <v>890.41150000000005</v>
      </c>
      <c r="F785" s="1">
        <v>2657200</v>
      </c>
      <c r="G785" s="1">
        <v>444.760989</v>
      </c>
      <c r="H785" s="2">
        <f t="shared" si="6"/>
        <v>-2.5206014699788639E-3</v>
      </c>
      <c r="I785" s="1">
        <f t="shared" si="7"/>
        <v>-2.5206012420869446E-3</v>
      </c>
      <c r="J785" s="11">
        <v>-4.6979632981916722E-3</v>
      </c>
    </row>
    <row r="786" spans="1:10" ht="13" x14ac:dyDescent="0.15">
      <c r="A786" s="3">
        <v>41498</v>
      </c>
      <c r="B786" s="1">
        <v>886.90150000000006</v>
      </c>
      <c r="C786" s="1">
        <v>887.00154399999997</v>
      </c>
      <c r="D786" s="1">
        <v>881.65153899999996</v>
      </c>
      <c r="E786" s="1">
        <v>885.51154099999997</v>
      </c>
      <c r="F786" s="1">
        <v>2764200</v>
      </c>
      <c r="G786" s="1">
        <v>442.31345700000003</v>
      </c>
      <c r="H786" s="2">
        <f t="shared" si="6"/>
        <v>-5.5030275327756671E-3</v>
      </c>
      <c r="I786" s="1">
        <f t="shared" si="7"/>
        <v>-5.5030276047883485E-3</v>
      </c>
      <c r="J786" s="11">
        <v>-3.7795055637890437E-4</v>
      </c>
    </row>
    <row r="787" spans="1:10" ht="13" x14ac:dyDescent="0.15">
      <c r="A787" s="3">
        <v>41499</v>
      </c>
      <c r="B787" s="1">
        <v>886.83153600000003</v>
      </c>
      <c r="C787" s="1">
        <v>888.501532</v>
      </c>
      <c r="D787" s="1">
        <v>876.20149100000003</v>
      </c>
      <c r="E787" s="1">
        <v>881.251485</v>
      </c>
      <c r="F787" s="1">
        <v>2850200</v>
      </c>
      <c r="G787" s="1">
        <v>440.18555700000002</v>
      </c>
      <c r="H787" s="2">
        <f t="shared" si="6"/>
        <v>-4.8108418724719521E-3</v>
      </c>
      <c r="I787" s="1">
        <f t="shared" si="7"/>
        <v>-4.8108416470810898E-3</v>
      </c>
      <c r="J787" s="11">
        <v>2.0318243069807713E-3</v>
      </c>
    </row>
    <row r="788" spans="1:10" ht="13" x14ac:dyDescent="0.15">
      <c r="A788" s="3">
        <v>41500</v>
      </c>
      <c r="B788" s="1">
        <v>878.37152400000002</v>
      </c>
      <c r="C788" s="1">
        <v>880.23149999999998</v>
      </c>
      <c r="D788" s="1">
        <v>867.16149199999995</v>
      </c>
      <c r="E788" s="1">
        <v>869.81146799999999</v>
      </c>
      <c r="F788" s="1">
        <v>4179900</v>
      </c>
      <c r="G788" s="1">
        <v>434.47126300000002</v>
      </c>
      <c r="H788" s="2">
        <f t="shared" si="6"/>
        <v>-1.2981557699162358E-2</v>
      </c>
      <c r="I788" s="1">
        <f t="shared" si="7"/>
        <v>-1.2981557229966079E-2</v>
      </c>
      <c r="J788" s="11">
        <v>-7.3360648713123632E-3</v>
      </c>
    </row>
    <row r="789" spans="1:10" ht="13" x14ac:dyDescent="0.15">
      <c r="A789" s="3">
        <v>41501</v>
      </c>
      <c r="B789" s="1">
        <v>864.44149100000004</v>
      </c>
      <c r="C789" s="1">
        <v>864.92149500000005</v>
      </c>
      <c r="D789" s="1">
        <v>858.00147700000002</v>
      </c>
      <c r="E789" s="1">
        <v>859.66148699999997</v>
      </c>
      <c r="F789" s="1">
        <v>3752300</v>
      </c>
      <c r="G789" s="1">
        <v>429.401342</v>
      </c>
      <c r="H789" s="2">
        <f t="shared" si="6"/>
        <v>-1.1669173577739061E-2</v>
      </c>
      <c r="I789" s="1">
        <f t="shared" si="7"/>
        <v>-1.1669174538708265E-2</v>
      </c>
      <c r="J789" s="11">
        <v>-1.4700399386082036E-2</v>
      </c>
    </row>
    <row r="790" spans="1:10" ht="13" x14ac:dyDescent="0.15">
      <c r="A790" s="3">
        <v>41502</v>
      </c>
      <c r="B790" s="1">
        <v>861.28149199999996</v>
      </c>
      <c r="C790" s="1">
        <v>862.44146599999999</v>
      </c>
      <c r="D790" s="1">
        <v>856.54149399999994</v>
      </c>
      <c r="E790" s="1">
        <v>856.91146700000002</v>
      </c>
      <c r="F790" s="1">
        <v>3362700</v>
      </c>
      <c r="G790" s="1">
        <v>428.02770600000002</v>
      </c>
      <c r="H790" s="2">
        <f t="shared" si="6"/>
        <v>-3.1989568470687456E-3</v>
      </c>
      <c r="I790" s="1">
        <f t="shared" si="7"/>
        <v>-3.1989560013996796E-3</v>
      </c>
      <c r="J790" s="11">
        <v>-2.0328423031921688E-3</v>
      </c>
    </row>
    <row r="791" spans="1:10" ht="13" x14ac:dyDescent="0.15">
      <c r="A791" s="3">
        <v>41505</v>
      </c>
      <c r="B791" s="1">
        <v>857.71145300000001</v>
      </c>
      <c r="C791" s="1">
        <v>872.00147300000003</v>
      </c>
      <c r="D791" s="1">
        <v>857.45144900000003</v>
      </c>
      <c r="E791" s="1">
        <v>865.65145600000005</v>
      </c>
      <c r="F791" s="1">
        <v>3635300</v>
      </c>
      <c r="G791" s="1">
        <v>432.39333499999998</v>
      </c>
      <c r="H791" s="2">
        <f t="shared" si="6"/>
        <v>1.0199407216008274E-2</v>
      </c>
      <c r="I791" s="1">
        <f t="shared" si="7"/>
        <v>1.0199407512185567E-2</v>
      </c>
      <c r="J791" s="11">
        <v>-4.689828064920386E-3</v>
      </c>
    </row>
    <row r="792" spans="1:10" ht="13" x14ac:dyDescent="0.15">
      <c r="A792" s="3">
        <v>41506</v>
      </c>
      <c r="B792" s="1">
        <v>868.35148500000003</v>
      </c>
      <c r="C792" s="1">
        <v>872.11150399999997</v>
      </c>
      <c r="D792" s="1">
        <v>863.54146100000003</v>
      </c>
      <c r="E792" s="1">
        <v>865.421471</v>
      </c>
      <c r="F792" s="1">
        <v>2475100</v>
      </c>
      <c r="G792" s="1">
        <v>432.278457</v>
      </c>
      <c r="H792" s="2">
        <f t="shared" si="6"/>
        <v>-2.6567852269638654E-4</v>
      </c>
      <c r="I792" s="1">
        <f t="shared" si="7"/>
        <v>-2.6567939582134413E-4</v>
      </c>
      <c r="J792" s="11">
        <v>-5.1629699010519755E-4</v>
      </c>
    </row>
    <row r="793" spans="1:10" ht="13" x14ac:dyDescent="0.15">
      <c r="A793" s="3">
        <v>41507</v>
      </c>
      <c r="B793" s="1">
        <v>870.65152</v>
      </c>
      <c r="C793" s="1">
        <v>876.91147899999999</v>
      </c>
      <c r="D793" s="1">
        <v>866.50149399999998</v>
      </c>
      <c r="E793" s="1">
        <v>869.33146399999998</v>
      </c>
      <c r="F793" s="1">
        <v>3527700</v>
      </c>
      <c r="G793" s="1">
        <v>434.23150099999998</v>
      </c>
      <c r="H793" s="2">
        <f t="shared" si="6"/>
        <v>4.5180217166116343E-3</v>
      </c>
      <c r="I793" s="1">
        <f t="shared" si="7"/>
        <v>4.518022974251472E-3</v>
      </c>
      <c r="J793" s="11">
        <v>-7.0279603188143245E-3</v>
      </c>
    </row>
    <row r="794" spans="1:10" ht="13" x14ac:dyDescent="0.15">
      <c r="A794" s="3">
        <v>41508</v>
      </c>
      <c r="B794" s="1">
        <v>872.70147599999996</v>
      </c>
      <c r="C794" s="1">
        <v>874.75149299999998</v>
      </c>
      <c r="D794" s="1">
        <v>870.25146600000005</v>
      </c>
      <c r="E794" s="1">
        <v>873.71147499999995</v>
      </c>
      <c r="F794" s="1">
        <v>1746200</v>
      </c>
      <c r="G794" s="1">
        <v>436.41931799999998</v>
      </c>
      <c r="H794" s="2">
        <f t="shared" si="6"/>
        <v>5.038367045691064E-3</v>
      </c>
      <c r="I794" s="1">
        <f t="shared" si="7"/>
        <v>5.0383654685614244E-3</v>
      </c>
      <c r="J794" s="11">
        <v>4.443040690863714E-3</v>
      </c>
    </row>
    <row r="795" spans="1:10" ht="13" x14ac:dyDescent="0.15">
      <c r="A795" s="3">
        <v>41509</v>
      </c>
      <c r="B795" s="1">
        <v>877.83148200000005</v>
      </c>
      <c r="C795" s="1">
        <v>878.00148899999999</v>
      </c>
      <c r="D795" s="1">
        <v>869.75148999999999</v>
      </c>
      <c r="E795" s="1">
        <v>870.21152199999995</v>
      </c>
      <c r="F795" s="1">
        <v>2162200</v>
      </c>
      <c r="G795" s="1">
        <v>434.67108999999999</v>
      </c>
      <c r="H795" s="2">
        <f t="shared" si="6"/>
        <v>-4.00584529349349E-3</v>
      </c>
      <c r="I795" s="1">
        <f t="shared" si="7"/>
        <v>-4.0058446725311624E-3</v>
      </c>
      <c r="J795" s="11">
        <v>3.1255247204997187E-3</v>
      </c>
    </row>
    <row r="796" spans="1:10" ht="13" x14ac:dyDescent="0.15">
      <c r="A796" s="3">
        <v>41512</v>
      </c>
      <c r="B796" s="1">
        <v>870.00150900000006</v>
      </c>
      <c r="C796" s="1">
        <v>874.90152899999998</v>
      </c>
      <c r="D796" s="1">
        <v>866.05151000000001</v>
      </c>
      <c r="E796" s="1">
        <v>866.39146400000004</v>
      </c>
      <c r="F796" s="1">
        <v>2112800</v>
      </c>
      <c r="G796" s="1">
        <v>432.762969</v>
      </c>
      <c r="H796" s="2">
        <f t="shared" si="6"/>
        <v>-4.3898039768771342E-3</v>
      </c>
      <c r="I796" s="1">
        <f t="shared" si="7"/>
        <v>-4.3898042540625242E-3</v>
      </c>
      <c r="J796" s="11">
        <v>-4.2669976557365404E-3</v>
      </c>
    </row>
    <row r="797" spans="1:10" ht="13" x14ac:dyDescent="0.15">
      <c r="A797" s="3">
        <v>41513</v>
      </c>
      <c r="B797" s="1">
        <v>859.62148200000001</v>
      </c>
      <c r="C797" s="1">
        <v>863.73150199999998</v>
      </c>
      <c r="D797" s="1">
        <v>847.90142700000001</v>
      </c>
      <c r="E797" s="1">
        <v>850.15147100000002</v>
      </c>
      <c r="F797" s="1">
        <v>3481100</v>
      </c>
      <c r="G797" s="1">
        <v>424.65108400000003</v>
      </c>
      <c r="H797" s="2">
        <f t="shared" si="6"/>
        <v>-1.8744405588926746E-2</v>
      </c>
      <c r="I797" s="1">
        <f t="shared" si="7"/>
        <v>-1.8744406479011776E-2</v>
      </c>
      <c r="J797" s="11">
        <v>-1.13960148728087E-2</v>
      </c>
    </row>
    <row r="798" spans="1:10" ht="13" x14ac:dyDescent="0.15">
      <c r="A798" s="3">
        <v>41514</v>
      </c>
      <c r="B798" s="1">
        <v>850.25145399999997</v>
      </c>
      <c r="C798" s="1">
        <v>855.41147899999999</v>
      </c>
      <c r="D798" s="1">
        <v>847.77142500000002</v>
      </c>
      <c r="E798" s="1">
        <v>848.55143799999996</v>
      </c>
      <c r="F798" s="1">
        <v>2669700</v>
      </c>
      <c r="G798" s="1">
        <v>423.85186700000003</v>
      </c>
      <c r="H798" s="2">
        <f t="shared" si="6"/>
        <v>-1.8820563800448368E-3</v>
      </c>
      <c r="I798" s="1">
        <f t="shared" si="7"/>
        <v>-1.8820557161229304E-3</v>
      </c>
      <c r="J798" s="11">
        <v>3.2741922541899152E-3</v>
      </c>
    </row>
    <row r="799" spans="1:10" ht="13" x14ac:dyDescent="0.15">
      <c r="A799" s="3">
        <v>41515</v>
      </c>
      <c r="B799" s="1">
        <v>849.07144700000003</v>
      </c>
      <c r="C799" s="1">
        <v>860.38146200000006</v>
      </c>
      <c r="D799" s="1">
        <v>848.59144400000002</v>
      </c>
      <c r="E799" s="1">
        <v>855.43145100000004</v>
      </c>
      <c r="F799" s="1">
        <v>2968000</v>
      </c>
      <c r="G799" s="1">
        <v>427.28843699999999</v>
      </c>
      <c r="H799" s="2">
        <f t="shared" si="6"/>
        <v>8.1079504339960553E-3</v>
      </c>
      <c r="I799" s="1">
        <f t="shared" si="7"/>
        <v>8.1079506015245655E-3</v>
      </c>
      <c r="J799" s="11">
        <v>1.1090032827438814E-3</v>
      </c>
    </row>
    <row r="800" spans="1:10" ht="13" x14ac:dyDescent="0.15">
      <c r="A800" s="3">
        <v>41516</v>
      </c>
      <c r="B800" s="1">
        <v>855.76148000000001</v>
      </c>
      <c r="C800" s="1">
        <v>858.04148199999997</v>
      </c>
      <c r="D800" s="1">
        <v>845.56144700000004</v>
      </c>
      <c r="E800" s="1">
        <v>846.901475</v>
      </c>
      <c r="F800" s="1">
        <v>3737100</v>
      </c>
      <c r="G800" s="1">
        <v>423.02771000000001</v>
      </c>
      <c r="H800" s="2">
        <f t="shared" si="6"/>
        <v>-9.9715482637778678E-3</v>
      </c>
      <c r="I800" s="1">
        <f t="shared" si="7"/>
        <v>-9.9715476269721156E-3</v>
      </c>
      <c r="J800" s="11">
        <v>-2.0646002841516087E-3</v>
      </c>
    </row>
    <row r="801" spans="1:10" ht="13" x14ac:dyDescent="0.15">
      <c r="A801" s="3">
        <v>41520</v>
      </c>
      <c r="B801" s="1">
        <v>854.36147400000004</v>
      </c>
      <c r="C801" s="1">
        <v>866.19149800000002</v>
      </c>
      <c r="D801" s="1">
        <v>853.95143399999995</v>
      </c>
      <c r="E801" s="1">
        <v>860.38146200000006</v>
      </c>
      <c r="F801" s="1">
        <v>4110400</v>
      </c>
      <c r="G801" s="1">
        <v>429.76096999999999</v>
      </c>
      <c r="H801" s="2">
        <f t="shared" si="6"/>
        <v>1.5916830231049072E-2</v>
      </c>
      <c r="I801" s="1">
        <f t="shared" si="7"/>
        <v>1.5916829656383438E-2</v>
      </c>
      <c r="J801" s="11">
        <v>1.5968869447474149E-3</v>
      </c>
    </row>
    <row r="802" spans="1:10" ht="13" x14ac:dyDescent="0.15">
      <c r="A802" s="3">
        <v>41521</v>
      </c>
      <c r="B802" s="1">
        <v>860.35150399999998</v>
      </c>
      <c r="C802" s="1">
        <v>873.50152300000002</v>
      </c>
      <c r="D802" s="1">
        <v>855.17144599999995</v>
      </c>
      <c r="E802" s="1">
        <v>871.63149999999996</v>
      </c>
      <c r="F802" s="1">
        <v>4097600</v>
      </c>
      <c r="G802" s="1">
        <v>435.38037000000003</v>
      </c>
      <c r="H802" s="2">
        <f t="shared" si="6"/>
        <v>1.3075639698057445E-2</v>
      </c>
      <c r="I802" s="1">
        <f t="shared" si="7"/>
        <v>1.3075640628789631E-2</v>
      </c>
      <c r="J802" s="11">
        <v>6.5329932304872855E-3</v>
      </c>
    </row>
    <row r="803" spans="1:10" ht="13" x14ac:dyDescent="0.15">
      <c r="A803" s="3">
        <v>41522</v>
      </c>
      <c r="B803" s="1">
        <v>873.50152300000002</v>
      </c>
      <c r="C803" s="1">
        <v>879.88149899999996</v>
      </c>
      <c r="D803" s="1">
        <v>871.61146599999995</v>
      </c>
      <c r="E803" s="1">
        <v>879.56151699999998</v>
      </c>
      <c r="F803" s="1">
        <v>2592100</v>
      </c>
      <c r="G803" s="1">
        <v>439.34141699999998</v>
      </c>
      <c r="H803" s="2">
        <f t="shared" si="6"/>
        <v>9.0979008904565999E-3</v>
      </c>
      <c r="I803" s="1">
        <f t="shared" si="7"/>
        <v>9.0978998433024223E-3</v>
      </c>
      <c r="J803" s="11">
        <v>4.4273039326396844E-4</v>
      </c>
    </row>
    <row r="804" spans="1:10" ht="13" x14ac:dyDescent="0.15">
      <c r="A804" s="3">
        <v>41523</v>
      </c>
      <c r="B804" s="1">
        <v>882.44153900000003</v>
      </c>
      <c r="C804" s="1">
        <v>883.78150600000004</v>
      </c>
      <c r="D804" s="1">
        <v>873.74149399999999</v>
      </c>
      <c r="E804" s="1">
        <v>879.58148900000003</v>
      </c>
      <c r="F804" s="1">
        <v>3134800</v>
      </c>
      <c r="G804" s="1">
        <v>439.35139299999997</v>
      </c>
      <c r="H804" s="2">
        <f t="shared" si="6"/>
        <v>2.2706768786534466E-5</v>
      </c>
      <c r="I804" s="1">
        <f t="shared" si="7"/>
        <v>2.2706714218101262E-5</v>
      </c>
      <c r="J804" s="11">
        <v>-1.0028779639301797E-3</v>
      </c>
    </row>
    <row r="805" spans="1:10" ht="13" x14ac:dyDescent="0.15">
      <c r="A805" s="3">
        <v>41526</v>
      </c>
      <c r="B805" s="1">
        <v>883.73151399999995</v>
      </c>
      <c r="C805" s="1">
        <v>889.75150199999996</v>
      </c>
      <c r="D805" s="1">
        <v>882.42150600000002</v>
      </c>
      <c r="E805" s="1">
        <v>888.05154800000003</v>
      </c>
      <c r="F805" s="1">
        <v>2478300</v>
      </c>
      <c r="G805" s="1">
        <v>443.58219200000002</v>
      </c>
      <c r="H805" s="2">
        <f t="shared" si="6"/>
        <v>9.6296467194070205E-3</v>
      </c>
      <c r="I805" s="1">
        <f t="shared" si="7"/>
        <v>9.6296474016187936E-3</v>
      </c>
      <c r="J805" s="11">
        <v>9.4233620371921324E-3</v>
      </c>
    </row>
    <row r="806" spans="1:10" ht="13" x14ac:dyDescent="0.15">
      <c r="A806" s="3">
        <v>41527</v>
      </c>
      <c r="B806" s="1">
        <v>890.02155400000004</v>
      </c>
      <c r="C806" s="1">
        <v>892.00154699999996</v>
      </c>
      <c r="D806" s="1">
        <v>884.00150499999995</v>
      </c>
      <c r="E806" s="1">
        <v>888.67154000000005</v>
      </c>
      <c r="F806" s="1">
        <v>2584700</v>
      </c>
      <c r="G806" s="1">
        <v>443.89187800000002</v>
      </c>
      <c r="H806" s="2">
        <f t="shared" si="6"/>
        <v>6.9814866197387079E-4</v>
      </c>
      <c r="I806" s="1">
        <f t="shared" si="7"/>
        <v>6.9814795450580044E-4</v>
      </c>
      <c r="J806" s="11">
        <v>8.4935557162641711E-3</v>
      </c>
    </row>
    <row r="807" spans="1:10" ht="13" x14ac:dyDescent="0.15">
      <c r="A807" s="3">
        <v>41528</v>
      </c>
      <c r="B807" s="1">
        <v>888.54153799999995</v>
      </c>
      <c r="C807" s="1">
        <v>896.97153000000003</v>
      </c>
      <c r="D807" s="1">
        <v>886.08154200000001</v>
      </c>
      <c r="E807" s="1">
        <v>896.19151699999998</v>
      </c>
      <c r="F807" s="1">
        <v>3233200</v>
      </c>
      <c r="G807" s="1">
        <v>447.64810999999997</v>
      </c>
      <c r="H807" s="2">
        <f t="shared" si="6"/>
        <v>8.4620432426585034E-3</v>
      </c>
      <c r="I807" s="1">
        <f t="shared" si="7"/>
        <v>8.4620426418344028E-3</v>
      </c>
      <c r="J807" s="11">
        <v>8.922355901208533E-3</v>
      </c>
    </row>
    <row r="808" spans="1:10" ht="13" x14ac:dyDescent="0.15">
      <c r="A808" s="3">
        <v>41529</v>
      </c>
      <c r="B808" s="1">
        <v>897.40154299999995</v>
      </c>
      <c r="C808" s="1">
        <v>897.90151800000001</v>
      </c>
      <c r="D808" s="1">
        <v>890.01150700000005</v>
      </c>
      <c r="E808" s="1">
        <v>893.06153700000004</v>
      </c>
      <c r="F808" s="1">
        <v>2199100</v>
      </c>
      <c r="G808" s="1">
        <v>446.08468399999998</v>
      </c>
      <c r="H808" s="2">
        <f t="shared" si="6"/>
        <v>-3.49253473239463E-3</v>
      </c>
      <c r="I808" s="1">
        <f t="shared" si="7"/>
        <v>-3.4925334544582188E-3</v>
      </c>
      <c r="J808" s="11">
        <v>-1.6937847050602333E-3</v>
      </c>
    </row>
    <row r="809" spans="1:10" ht="13" x14ac:dyDescent="0.15">
      <c r="A809" s="3">
        <v>41530</v>
      </c>
      <c r="B809" s="1">
        <v>894.50154799999996</v>
      </c>
      <c r="C809" s="1">
        <v>895.681555</v>
      </c>
      <c r="D809" s="1">
        <v>884.84149600000001</v>
      </c>
      <c r="E809" s="1">
        <v>889.07153300000004</v>
      </c>
      <c r="F809" s="1">
        <v>2660600</v>
      </c>
      <c r="G809" s="1">
        <v>444.09167500000001</v>
      </c>
      <c r="H809" s="2">
        <f t="shared" si="6"/>
        <v>-4.4677817089775742E-3</v>
      </c>
      <c r="I809" s="1">
        <f t="shared" si="7"/>
        <v>-4.46778172729188E-3</v>
      </c>
      <c r="J809" s="11">
        <v>4.9292004599298094E-3</v>
      </c>
    </row>
    <row r="810" spans="1:10" ht="13" x14ac:dyDescent="0.15">
      <c r="A810" s="3">
        <v>41533</v>
      </c>
      <c r="B810" s="1">
        <v>896.20156399999996</v>
      </c>
      <c r="C810" s="1">
        <v>897.00154999999995</v>
      </c>
      <c r="D810" s="1">
        <v>884.87151600000004</v>
      </c>
      <c r="E810" s="1">
        <v>887.76152400000001</v>
      </c>
      <c r="F810" s="1">
        <v>2682900</v>
      </c>
      <c r="G810" s="1">
        <v>443.43732499999999</v>
      </c>
      <c r="H810" s="2">
        <f t="shared" si="6"/>
        <v>-1.4734573669001236E-3</v>
      </c>
      <c r="I810" s="1">
        <f t="shared" si="7"/>
        <v>-1.4734570288894115E-3</v>
      </c>
      <c r="J810" s="11">
        <v>7.721139441449228E-3</v>
      </c>
    </row>
    <row r="811" spans="1:10" ht="13" x14ac:dyDescent="0.15">
      <c r="A811" s="3">
        <v>41534</v>
      </c>
      <c r="B811" s="1">
        <v>887.41152299999999</v>
      </c>
      <c r="C811" s="1">
        <v>888.39150199999995</v>
      </c>
      <c r="D811" s="1">
        <v>881.00152800000001</v>
      </c>
      <c r="E811" s="1">
        <v>886.11149999999998</v>
      </c>
      <c r="F811" s="1">
        <v>2528200</v>
      </c>
      <c r="G811" s="1">
        <v>442.61313699999999</v>
      </c>
      <c r="H811" s="2">
        <f t="shared" si="6"/>
        <v>-1.8586342789057733E-3</v>
      </c>
      <c r="I811" s="1">
        <f t="shared" si="7"/>
        <v>-1.8586347010820354E-3</v>
      </c>
      <c r="J811" s="11">
        <v>2.2556112052566162E-3</v>
      </c>
    </row>
    <row r="812" spans="1:10" ht="13" x14ac:dyDescent="0.15">
      <c r="A812" s="3">
        <v>41535</v>
      </c>
      <c r="B812" s="1">
        <v>886.35153200000002</v>
      </c>
      <c r="C812" s="1">
        <v>903.97155899999996</v>
      </c>
      <c r="D812" s="1">
        <v>883.07151699999997</v>
      </c>
      <c r="E812" s="1">
        <v>903.32154800000001</v>
      </c>
      <c r="F812" s="1">
        <v>3883800</v>
      </c>
      <c r="G812" s="1">
        <v>451.209564</v>
      </c>
      <c r="H812" s="2">
        <f t="shared" si="6"/>
        <v>1.9421989219189719E-2</v>
      </c>
      <c r="I812" s="1">
        <f t="shared" si="7"/>
        <v>1.9421987919893136E-2</v>
      </c>
      <c r="J812" s="11">
        <v>9.479234703034748E-3</v>
      </c>
    </row>
    <row r="813" spans="1:10" ht="13" x14ac:dyDescent="0.15">
      <c r="A813" s="3">
        <v>41536</v>
      </c>
      <c r="B813" s="1">
        <v>905.99155699999994</v>
      </c>
      <c r="C813" s="1">
        <v>905.99155699999994</v>
      </c>
      <c r="D813" s="1">
        <v>895.40151700000001</v>
      </c>
      <c r="E813" s="1">
        <v>898.391569</v>
      </c>
      <c r="F813" s="1">
        <v>3207600</v>
      </c>
      <c r="G813" s="1">
        <v>448.74703799999997</v>
      </c>
      <c r="H813" s="2">
        <f t="shared" si="6"/>
        <v>-5.4576125311249666E-3</v>
      </c>
      <c r="I813" s="1">
        <f t="shared" si="7"/>
        <v>-5.4576103799076946E-3</v>
      </c>
      <c r="J813" s="11">
        <v>-2.5764351265063858E-3</v>
      </c>
    </row>
    <row r="814" spans="1:10" ht="13" x14ac:dyDescent="0.15">
      <c r="A814" s="3">
        <v>41537</v>
      </c>
      <c r="B814" s="1">
        <v>898.391569</v>
      </c>
      <c r="C814" s="1">
        <v>904.13158099999998</v>
      </c>
      <c r="D814" s="1">
        <v>895.62151600000004</v>
      </c>
      <c r="E814" s="1">
        <v>903.111535</v>
      </c>
      <c r="F814" s="1">
        <v>8723000</v>
      </c>
      <c r="G814" s="1">
        <v>451.10466300000002</v>
      </c>
      <c r="H814" s="2">
        <f t="shared" si="6"/>
        <v>5.2537959647749096E-3</v>
      </c>
      <c r="I814" s="1">
        <f t="shared" si="7"/>
        <v>5.2537951236572653E-3</v>
      </c>
      <c r="J814" s="11">
        <v>-1.1860670816358297E-2</v>
      </c>
    </row>
    <row r="815" spans="1:10" ht="13" x14ac:dyDescent="0.15">
      <c r="A815" s="3">
        <v>41540</v>
      </c>
      <c r="B815" s="1">
        <v>896.15151100000003</v>
      </c>
      <c r="C815" s="1">
        <v>901.59157400000004</v>
      </c>
      <c r="D815" s="1">
        <v>885.20154500000001</v>
      </c>
      <c r="E815" s="1">
        <v>886.50150699999995</v>
      </c>
      <c r="F815" s="1">
        <v>3568000</v>
      </c>
      <c r="G815" s="1">
        <v>442.80794500000002</v>
      </c>
      <c r="H815" s="2">
        <f t="shared" si="6"/>
        <v>-1.8392000717829451E-2</v>
      </c>
      <c r="I815" s="1">
        <f t="shared" si="7"/>
        <v>-1.8392002301248652E-2</v>
      </c>
      <c r="J815" s="11">
        <v>-3.217246195236681E-3</v>
      </c>
    </row>
    <row r="816" spans="1:10" ht="13" x14ac:dyDescent="0.15">
      <c r="A816" s="3">
        <v>41541</v>
      </c>
      <c r="B816" s="1">
        <v>886.50150699999995</v>
      </c>
      <c r="C816" s="1">
        <v>890.10150399999998</v>
      </c>
      <c r="D816" s="1">
        <v>881.401521</v>
      </c>
      <c r="E816" s="1">
        <v>886.84152200000005</v>
      </c>
      <c r="F816" s="1">
        <v>2984600</v>
      </c>
      <c r="G816" s="1">
        <v>442.97778299999999</v>
      </c>
      <c r="H816" s="2">
        <f t="shared" si="6"/>
        <v>3.8354700732630301E-4</v>
      </c>
      <c r="I816" s="1">
        <f t="shared" si="7"/>
        <v>3.8354777035441441E-4</v>
      </c>
      <c r="J816" s="11">
        <v>-4.33662701137139E-3</v>
      </c>
    </row>
    <row r="817" spans="1:10" ht="13" x14ac:dyDescent="0.15">
      <c r="A817" s="3">
        <v>41542</v>
      </c>
      <c r="B817" s="1">
        <v>886.55149800000004</v>
      </c>
      <c r="C817" s="1">
        <v>886.55149800000004</v>
      </c>
      <c r="D817" s="1">
        <v>875.60153200000002</v>
      </c>
      <c r="E817" s="1">
        <v>877.23152300000004</v>
      </c>
      <c r="F817" s="1">
        <v>3310200</v>
      </c>
      <c r="G817" s="1">
        <v>438.17758400000002</v>
      </c>
      <c r="H817" s="2">
        <f t="shared" si="6"/>
        <v>-1.0836207779635306E-2</v>
      </c>
      <c r="I817" s="1">
        <f t="shared" si="7"/>
        <v>-1.0836207106124696E-2</v>
      </c>
      <c r="J817" s="11">
        <v>-3.9994594338624958E-3</v>
      </c>
    </row>
    <row r="818" spans="1:10" ht="13" x14ac:dyDescent="0.15">
      <c r="A818" s="3">
        <v>41543</v>
      </c>
      <c r="B818" s="1">
        <v>878.30149900000004</v>
      </c>
      <c r="C818" s="1">
        <v>882.75153499999999</v>
      </c>
      <c r="D818" s="1">
        <v>875.00151200000005</v>
      </c>
      <c r="E818" s="1">
        <v>878.17149700000004</v>
      </c>
      <c r="F818" s="1">
        <v>2529200</v>
      </c>
      <c r="G818" s="1">
        <v>438.64710100000002</v>
      </c>
      <c r="H818" s="2">
        <f t="shared" si="6"/>
        <v>1.0715232813173843E-3</v>
      </c>
      <c r="I818" s="1">
        <f t="shared" si="7"/>
        <v>1.0715221799205415E-3</v>
      </c>
      <c r="J818" s="11">
        <v>3.6036864971098347E-3</v>
      </c>
    </row>
    <row r="819" spans="1:10" ht="13" x14ac:dyDescent="0.15">
      <c r="A819" s="3">
        <v>41544</v>
      </c>
      <c r="B819" s="1">
        <v>874.82151799999997</v>
      </c>
      <c r="C819" s="1">
        <v>877.52148499999998</v>
      </c>
      <c r="D819" s="1">
        <v>871.31151799999998</v>
      </c>
      <c r="E819" s="1">
        <v>876.39153199999998</v>
      </c>
      <c r="F819" s="1">
        <v>2527000</v>
      </c>
      <c r="G819" s="1">
        <v>437.75800800000002</v>
      </c>
      <c r="H819" s="2">
        <f t="shared" si="6"/>
        <v>-2.0268990807385096E-3</v>
      </c>
      <c r="I819" s="1">
        <f t="shared" si="7"/>
        <v>-2.0268981556542933E-3</v>
      </c>
      <c r="J819" s="11">
        <v>-4.5706034503771231E-3</v>
      </c>
    </row>
    <row r="820" spans="1:10" ht="13" x14ac:dyDescent="0.15">
      <c r="A820" s="3">
        <v>41547</v>
      </c>
      <c r="B820" s="1">
        <v>869.08150699999999</v>
      </c>
      <c r="C820" s="1">
        <v>880.84150599999998</v>
      </c>
      <c r="D820" s="1">
        <v>868.31147899999996</v>
      </c>
      <c r="E820" s="1">
        <v>875.91152799999998</v>
      </c>
      <c r="F820" s="1">
        <v>3457600</v>
      </c>
      <c r="G820" s="1">
        <v>437.51824599999998</v>
      </c>
      <c r="H820" s="2">
        <f t="shared" si="6"/>
        <v>-5.4770497257612487E-4</v>
      </c>
      <c r="I820" s="1">
        <f t="shared" si="7"/>
        <v>-5.4770442942997301E-4</v>
      </c>
      <c r="J820" s="11">
        <v>-8.426286915263698E-3</v>
      </c>
    </row>
    <row r="821" spans="1:10" ht="13" x14ac:dyDescent="0.15">
      <c r="A821" s="3">
        <v>41548</v>
      </c>
      <c r="B821" s="1">
        <v>880.25153299999999</v>
      </c>
      <c r="C821" s="1">
        <v>887.67152699999997</v>
      </c>
      <c r="D821" s="1">
        <v>880.05150600000002</v>
      </c>
      <c r="E821" s="1">
        <v>887.00154399999997</v>
      </c>
      <c r="F821" s="1">
        <v>3382100</v>
      </c>
      <c r="G821" s="1">
        <v>443.05771399999998</v>
      </c>
      <c r="H821" s="2">
        <f t="shared" si="6"/>
        <v>1.2661114331172488E-2</v>
      </c>
      <c r="I821" s="1">
        <f t="shared" si="7"/>
        <v>1.2661113109326187E-2</v>
      </c>
      <c r="J821" s="11">
        <v>4.0999096694106221E-3</v>
      </c>
    </row>
    <row r="822" spans="1:10" ht="13" x14ac:dyDescent="0.15">
      <c r="A822" s="3">
        <v>41549</v>
      </c>
      <c r="B822" s="1">
        <v>882.73150199999998</v>
      </c>
      <c r="C822" s="1">
        <v>889.36149599999999</v>
      </c>
      <c r="D822" s="1">
        <v>877.82149500000003</v>
      </c>
      <c r="E822" s="1">
        <v>887.99150899999995</v>
      </c>
      <c r="F822" s="1">
        <v>3001700</v>
      </c>
      <c r="G822" s="1">
        <v>443.55220200000002</v>
      </c>
      <c r="H822" s="2">
        <f t="shared" si="6"/>
        <v>1.1160803571272969E-3</v>
      </c>
      <c r="I822" s="1">
        <f t="shared" si="7"/>
        <v>1.1160803307896964E-3</v>
      </c>
      <c r="J822" s="11">
        <v>-3.8547726211711412E-3</v>
      </c>
    </row>
    <row r="823" spans="1:10" ht="13" x14ac:dyDescent="0.15">
      <c r="A823" s="3">
        <v>41550</v>
      </c>
      <c r="B823" s="1">
        <v>888.00149499999998</v>
      </c>
      <c r="C823" s="1">
        <v>894.10155499999996</v>
      </c>
      <c r="D823" s="1">
        <v>872.10151699999994</v>
      </c>
      <c r="E823" s="1">
        <v>876.09152200000005</v>
      </c>
      <c r="F823" s="1">
        <v>4249800</v>
      </c>
      <c r="G823" s="1">
        <v>437.60815300000002</v>
      </c>
      <c r="H823" s="2">
        <f t="shared" si="6"/>
        <v>-1.3401014400915737E-2</v>
      </c>
      <c r="I823" s="1">
        <f t="shared" si="7"/>
        <v>-1.340101339413485E-2</v>
      </c>
      <c r="J823" s="11">
        <v>-9.0304578666858953E-3</v>
      </c>
    </row>
    <row r="824" spans="1:10" ht="13" x14ac:dyDescent="0.15">
      <c r="A824" s="3">
        <v>41551</v>
      </c>
      <c r="B824" s="1">
        <v>875.00151200000005</v>
      </c>
      <c r="C824" s="1">
        <v>877.51149899999996</v>
      </c>
      <c r="D824" s="1">
        <v>870.00150900000006</v>
      </c>
      <c r="E824" s="1">
        <v>872.35147500000005</v>
      </c>
      <c r="F824" s="1">
        <v>2726100</v>
      </c>
      <c r="G824" s="1">
        <v>435.73999700000002</v>
      </c>
      <c r="H824" s="2">
        <f t="shared" si="6"/>
        <v>-4.2690140311619227E-3</v>
      </c>
      <c r="I824" s="1">
        <f t="shared" si="7"/>
        <v>-4.2690155272312735E-3</v>
      </c>
      <c r="J824" s="11">
        <v>5.0744979898606369E-3</v>
      </c>
    </row>
    <row r="825" spans="1:10" ht="13" x14ac:dyDescent="0.15">
      <c r="A825" s="3">
        <v>41554</v>
      </c>
      <c r="B825" s="1">
        <v>867.45151599999997</v>
      </c>
      <c r="C825" s="1">
        <v>873.99151300000005</v>
      </c>
      <c r="D825" s="1">
        <v>864.11146199999996</v>
      </c>
      <c r="E825" s="1">
        <v>865.74151400000005</v>
      </c>
      <c r="F825" s="1">
        <v>2596800</v>
      </c>
      <c r="G825" s="1">
        <v>432.43831899999998</v>
      </c>
      <c r="H825" s="2">
        <f t="shared" si="6"/>
        <v>-7.5771763898261285E-3</v>
      </c>
      <c r="I825" s="1">
        <f t="shared" si="7"/>
        <v>-7.5771745140027578E-3</v>
      </c>
      <c r="J825" s="11">
        <v>-9.0455548603063252E-3</v>
      </c>
    </row>
    <row r="826" spans="1:10" ht="13" x14ac:dyDescent="0.15">
      <c r="A826" s="3">
        <v>41555</v>
      </c>
      <c r="B826" s="1">
        <v>865.32148800000004</v>
      </c>
      <c r="C826" s="1">
        <v>865.98148500000002</v>
      </c>
      <c r="D826" s="1">
        <v>851.63148799999999</v>
      </c>
      <c r="E826" s="1">
        <v>853.67145800000003</v>
      </c>
      <c r="F826" s="1">
        <v>3901800</v>
      </c>
      <c r="G826" s="1">
        <v>426.40931899999998</v>
      </c>
      <c r="H826" s="2">
        <f t="shared" si="6"/>
        <v>-1.3941870413759576E-2</v>
      </c>
      <c r="I826" s="1">
        <f t="shared" si="7"/>
        <v>-1.3941872713643578E-2</v>
      </c>
      <c r="J826" s="11">
        <v>-1.069278195453878E-2</v>
      </c>
    </row>
    <row r="827" spans="1:10" ht="13" x14ac:dyDescent="0.15">
      <c r="A827" s="3">
        <v>41556</v>
      </c>
      <c r="B827" s="1">
        <v>856.28148899999997</v>
      </c>
      <c r="C827" s="1">
        <v>862.65147899999999</v>
      </c>
      <c r="D827" s="1">
        <v>842.98143500000003</v>
      </c>
      <c r="E827" s="1">
        <v>855.86146299999996</v>
      </c>
      <c r="F827" s="1">
        <v>5322400</v>
      </c>
      <c r="G827" s="1">
        <v>427.50322799999998</v>
      </c>
      <c r="H827" s="2">
        <f t="shared" si="6"/>
        <v>2.5653955974242353E-3</v>
      </c>
      <c r="I827" s="1">
        <f t="shared" si="7"/>
        <v>2.5653965597313704E-3</v>
      </c>
      <c r="J827" s="11">
        <v>1.7900142669961948E-3</v>
      </c>
    </row>
    <row r="828" spans="1:10" ht="13" x14ac:dyDescent="0.15">
      <c r="A828" s="3">
        <v>41557</v>
      </c>
      <c r="B828" s="1">
        <v>863.84147099999996</v>
      </c>
      <c r="C828" s="1">
        <v>868.83148800000004</v>
      </c>
      <c r="D828" s="1">
        <v>860.211455</v>
      </c>
      <c r="E828" s="1">
        <v>868.24151600000005</v>
      </c>
      <c r="F828" s="1">
        <v>4527400</v>
      </c>
      <c r="G828" s="1">
        <v>433.687071</v>
      </c>
      <c r="H828" s="2">
        <f t="shared" si="6"/>
        <v>1.4465019790241554E-2</v>
      </c>
      <c r="I828" s="1">
        <f t="shared" si="7"/>
        <v>1.4465020600967309E-2</v>
      </c>
      <c r="J828" s="11">
        <v>2.182599920703663E-2</v>
      </c>
    </row>
    <row r="829" spans="1:10" ht="13" x14ac:dyDescent="0.15">
      <c r="A829" s="3">
        <v>41558</v>
      </c>
      <c r="B829" s="1">
        <v>866.031477</v>
      </c>
      <c r="C829" s="1">
        <v>873.48149000000001</v>
      </c>
      <c r="D829" s="1">
        <v>865.30145500000003</v>
      </c>
      <c r="E829" s="1">
        <v>871.99148700000001</v>
      </c>
      <c r="F829" s="1">
        <v>2828300</v>
      </c>
      <c r="G829" s="1">
        <v>435.56018299999999</v>
      </c>
      <c r="H829" s="2">
        <f t="shared" si="6"/>
        <v>4.319041339184199E-3</v>
      </c>
      <c r="I829" s="1">
        <f t="shared" si="7"/>
        <v>4.3190404447173199E-3</v>
      </c>
      <c r="J829" s="11">
        <v>7.3409707692943874E-3</v>
      </c>
    </row>
    <row r="830" spans="1:10" ht="13" x14ac:dyDescent="0.15">
      <c r="A830" s="3">
        <v>41561</v>
      </c>
      <c r="B830" s="1">
        <v>866.66151600000001</v>
      </c>
      <c r="C830" s="1">
        <v>876.25148200000001</v>
      </c>
      <c r="D830" s="1">
        <v>865.39151300000003</v>
      </c>
      <c r="E830" s="1">
        <v>876.11149399999999</v>
      </c>
      <c r="F830" s="1">
        <v>2496400</v>
      </c>
      <c r="G830" s="1">
        <v>437.61812900000001</v>
      </c>
      <c r="H830" s="2">
        <f t="shared" si="6"/>
        <v>4.7248247963686679E-3</v>
      </c>
      <c r="I830" s="1">
        <f t="shared" si="7"/>
        <v>4.7248258227497704E-3</v>
      </c>
      <c r="J830" s="11">
        <v>4.2100777986424269E-3</v>
      </c>
    </row>
    <row r="831" spans="1:10" ht="13" x14ac:dyDescent="0.15">
      <c r="A831" s="3">
        <v>41562</v>
      </c>
      <c r="B831" s="1">
        <v>875.76149199999998</v>
      </c>
      <c r="C831" s="1">
        <v>885.63149599999997</v>
      </c>
      <c r="D831" s="1">
        <v>874.00149899999997</v>
      </c>
      <c r="E831" s="1">
        <v>882.011527</v>
      </c>
      <c r="F831" s="1">
        <v>3195600</v>
      </c>
      <c r="G831" s="1">
        <v>440.56519800000001</v>
      </c>
      <c r="H831" s="2">
        <f t="shared" si="6"/>
        <v>6.7343403669579156E-3</v>
      </c>
      <c r="I831" s="1">
        <f t="shared" si="7"/>
        <v>6.7343393810817172E-3</v>
      </c>
      <c r="J831" s="11">
        <v>-8.7084332926137889E-3</v>
      </c>
    </row>
    <row r="832" spans="1:10" ht="13" x14ac:dyDescent="0.15">
      <c r="A832" s="3">
        <v>41563</v>
      </c>
      <c r="B832" s="1">
        <v>885.87152900000001</v>
      </c>
      <c r="C832" s="1">
        <v>898.33153100000004</v>
      </c>
      <c r="D832" s="1">
        <v>884.01149099999998</v>
      </c>
      <c r="E832" s="1">
        <v>898.031521</v>
      </c>
      <c r="F832" s="1">
        <v>4030200</v>
      </c>
      <c r="G832" s="1">
        <v>448.56719299999997</v>
      </c>
      <c r="H832" s="2">
        <f t="shared" si="6"/>
        <v>1.8163021127954031E-2</v>
      </c>
      <c r="I832" s="1">
        <f t="shared" si="7"/>
        <v>1.8163021129054241E-2</v>
      </c>
      <c r="J832" s="11">
        <v>1.3569368237557455E-2</v>
      </c>
    </row>
    <row r="833" spans="1:10" ht="13" x14ac:dyDescent="0.15">
      <c r="A833" s="3">
        <v>41564</v>
      </c>
      <c r="B833" s="1">
        <v>892.99151199999994</v>
      </c>
      <c r="C833" s="1">
        <v>896.901567</v>
      </c>
      <c r="D833" s="1">
        <v>885.73154</v>
      </c>
      <c r="E833" s="1">
        <v>888.79149500000005</v>
      </c>
      <c r="F833" s="1">
        <v>8545000</v>
      </c>
      <c r="G833" s="1">
        <v>443.951796</v>
      </c>
      <c r="H833" s="2">
        <f t="shared" si="6"/>
        <v>-1.0289200082543588E-2</v>
      </c>
      <c r="I833" s="1">
        <f t="shared" si="7"/>
        <v>-1.0289198746641227E-2</v>
      </c>
      <c r="J833" s="11">
        <v>-1.4177924360141148E-4</v>
      </c>
    </row>
    <row r="834" spans="1:10" ht="13" x14ac:dyDescent="0.15">
      <c r="A834" s="3">
        <v>41565</v>
      </c>
      <c r="B834" s="1">
        <v>976.58169499999997</v>
      </c>
      <c r="C834" s="1">
        <v>1015.461751</v>
      </c>
      <c r="D834" s="1">
        <v>974.00168199999996</v>
      </c>
      <c r="E834" s="1">
        <v>1011.411708</v>
      </c>
      <c r="F834" s="1">
        <v>23219400</v>
      </c>
      <c r="G834" s="1">
        <v>505.20065299999999</v>
      </c>
      <c r="H834" s="2">
        <f t="shared" si="6"/>
        <v>0.13796285595644669</v>
      </c>
      <c r="I834" s="1">
        <f t="shared" si="7"/>
        <v>0.13796285441764489</v>
      </c>
      <c r="J834" s="11">
        <v>1.8215350524895719E-3</v>
      </c>
    </row>
    <row r="835" spans="1:10" ht="13" x14ac:dyDescent="0.15">
      <c r="A835" s="3">
        <v>41568</v>
      </c>
      <c r="B835" s="1">
        <v>1011.461761</v>
      </c>
      <c r="C835" s="1">
        <v>1019.001771</v>
      </c>
      <c r="D835" s="1">
        <v>999.55172600000003</v>
      </c>
      <c r="E835" s="1">
        <v>1003.301698</v>
      </c>
      <c r="F835" s="1">
        <v>7283700</v>
      </c>
      <c r="G835" s="1">
        <v>501.149699</v>
      </c>
      <c r="H835" s="2">
        <f t="shared" si="6"/>
        <v>-8.0185051605117363E-3</v>
      </c>
      <c r="I835" s="1">
        <f t="shared" si="7"/>
        <v>-8.0185050750518141E-3</v>
      </c>
      <c r="J835" s="11">
        <v>-4.8378955439399326E-4</v>
      </c>
    </row>
    <row r="836" spans="1:10" ht="13" x14ac:dyDescent="0.15">
      <c r="A836" s="3">
        <v>41569</v>
      </c>
      <c r="B836" s="1">
        <v>1005.001713</v>
      </c>
      <c r="C836" s="1">
        <v>1013.001755</v>
      </c>
      <c r="D836" s="1">
        <v>995.79170699999997</v>
      </c>
      <c r="E836" s="1">
        <v>1007.001739</v>
      </c>
      <c r="F836" s="1">
        <v>4433700</v>
      </c>
      <c r="G836" s="1">
        <v>502.99787199999997</v>
      </c>
      <c r="H836" s="2">
        <f t="shared" si="6"/>
        <v>3.6878647842177336E-3</v>
      </c>
      <c r="I836" s="1">
        <f t="shared" si="7"/>
        <v>3.6878661280009555E-3</v>
      </c>
      <c r="J836" s="11">
        <v>4.902480413423946E-3</v>
      </c>
    </row>
    <row r="837" spans="1:10" ht="13" x14ac:dyDescent="0.15">
      <c r="A837" s="3">
        <v>41570</v>
      </c>
      <c r="B837" s="1">
        <v>1001.001723</v>
      </c>
      <c r="C837" s="1">
        <v>1034.7517740000001</v>
      </c>
      <c r="D837" s="1">
        <v>1000.6316880000001</v>
      </c>
      <c r="E837" s="1">
        <v>1031.4117819999999</v>
      </c>
      <c r="F837" s="1">
        <v>5346300</v>
      </c>
      <c r="G837" s="1">
        <v>515.19069999999999</v>
      </c>
      <c r="H837" s="2">
        <f t="shared" si="6"/>
        <v>2.4240318615775358E-2</v>
      </c>
      <c r="I837" s="1">
        <f t="shared" si="7"/>
        <v>2.4240317263211048E-2</v>
      </c>
      <c r="J837" s="11">
        <v>-3.5124950663513754E-3</v>
      </c>
    </row>
    <row r="838" spans="1:10" ht="13" x14ac:dyDescent="0.15">
      <c r="A838" s="3">
        <v>41571</v>
      </c>
      <c r="B838" s="1">
        <v>1031.871752</v>
      </c>
      <c r="C838" s="1">
        <v>1040.571735</v>
      </c>
      <c r="D838" s="1">
        <v>1024.8017600000001</v>
      </c>
      <c r="E838" s="1">
        <v>1025.5517540000001</v>
      </c>
      <c r="F838" s="1">
        <v>4199700</v>
      </c>
      <c r="G838" s="1">
        <v>512.26361299999996</v>
      </c>
      <c r="H838" s="2">
        <f t="shared" si="6"/>
        <v>-5.6815600735495861E-3</v>
      </c>
      <c r="I838" s="1">
        <f t="shared" si="7"/>
        <v>-5.6815602455557307E-3</v>
      </c>
      <c r="J838" s="11">
        <v>6.2205817628217834E-3</v>
      </c>
    </row>
    <row r="839" spans="1:10" ht="13" x14ac:dyDescent="0.15">
      <c r="A839" s="3">
        <v>41572</v>
      </c>
      <c r="B839" s="1">
        <v>1028.8217830000001</v>
      </c>
      <c r="C839" s="1">
        <v>1028.8217830000001</v>
      </c>
      <c r="D839" s="1">
        <v>1010.741725</v>
      </c>
      <c r="E839" s="1">
        <v>1015.201747</v>
      </c>
      <c r="F839" s="1">
        <v>4076100</v>
      </c>
      <c r="G839" s="1">
        <v>507.09377999999998</v>
      </c>
      <c r="H839" s="2">
        <f t="shared" si="6"/>
        <v>-1.009213524293784E-2</v>
      </c>
      <c r="I839" s="1">
        <f t="shared" si="7"/>
        <v>-1.0092133949791166E-2</v>
      </c>
      <c r="J839" s="11">
        <v>3.9376802659520614E-3</v>
      </c>
    </row>
    <row r="840" spans="1:10" ht="13" x14ac:dyDescent="0.15">
      <c r="A840" s="3">
        <v>41575</v>
      </c>
      <c r="B840" s="1">
        <v>1015.201747</v>
      </c>
      <c r="C840" s="1">
        <v>1023.431773</v>
      </c>
      <c r="D840" s="1">
        <v>1012.991708</v>
      </c>
      <c r="E840" s="1">
        <v>1015.001719</v>
      </c>
      <c r="F840" s="1">
        <v>2326000</v>
      </c>
      <c r="G840" s="1">
        <v>506.99386600000003</v>
      </c>
      <c r="H840" s="2">
        <f t="shared" si="6"/>
        <v>-1.9703275786421079E-4</v>
      </c>
      <c r="I840" s="1">
        <f t="shared" si="7"/>
        <v>-1.9703258833100981E-4</v>
      </c>
      <c r="J840" s="11">
        <v>-8.6740892044228103E-5</v>
      </c>
    </row>
    <row r="841" spans="1:10" ht="13" x14ac:dyDescent="0.15">
      <c r="A841" s="3">
        <v>41576</v>
      </c>
      <c r="B841" s="1">
        <v>1019.101754</v>
      </c>
      <c r="C841" s="1">
        <v>1036.9417189999999</v>
      </c>
      <c r="D841" s="1">
        <v>1013.5017309999999</v>
      </c>
      <c r="E841" s="1">
        <v>1036.241716</v>
      </c>
      <c r="F841" s="1">
        <v>3222000</v>
      </c>
      <c r="G841" s="1">
        <v>517.60325499999999</v>
      </c>
      <c r="H841" s="2">
        <f t="shared" si="6"/>
        <v>2.0926069978409581E-2</v>
      </c>
      <c r="I841" s="1">
        <f t="shared" si="7"/>
        <v>2.0926069744599166E-2</v>
      </c>
      <c r="J841" s="11">
        <v>7.1565561807093274E-3</v>
      </c>
    </row>
    <row r="842" spans="1:10" ht="13" x14ac:dyDescent="0.15">
      <c r="A842" s="3">
        <v>41577</v>
      </c>
      <c r="B842" s="1">
        <v>1037.4318310000001</v>
      </c>
      <c r="C842" s="1">
        <v>1037.5117190000001</v>
      </c>
      <c r="D842" s="1">
        <v>1026.0017379999999</v>
      </c>
      <c r="E842" s="1">
        <v>1030.4217550000001</v>
      </c>
      <c r="F842" s="1">
        <v>2658000</v>
      </c>
      <c r="G842" s="1">
        <v>514.69618100000002</v>
      </c>
      <c r="H842" s="2">
        <f t="shared" si="6"/>
        <v>-5.6164125706746988E-3</v>
      </c>
      <c r="I842" s="1">
        <f t="shared" si="7"/>
        <v>-5.6164136757601455E-3</v>
      </c>
      <c r="J842" s="11">
        <v>-3.9278358921742643E-3</v>
      </c>
    </row>
    <row r="843" spans="1:10" ht="13" x14ac:dyDescent="0.15">
      <c r="A843" s="3">
        <v>41578</v>
      </c>
      <c r="B843" s="1">
        <v>1028.9318129999999</v>
      </c>
      <c r="C843" s="1">
        <v>1041.5218179999999</v>
      </c>
      <c r="D843" s="1">
        <v>1023.971755</v>
      </c>
      <c r="E843" s="1">
        <v>1030.581776</v>
      </c>
      <c r="F843" s="1">
        <v>3292200</v>
      </c>
      <c r="G843" s="1">
        <v>514.77611200000001</v>
      </c>
      <c r="H843" s="2">
        <f t="shared" si="6"/>
        <v>1.5529660473823667E-4</v>
      </c>
      <c r="I843" s="1">
        <f t="shared" si="7"/>
        <v>1.5529744138511058E-4</v>
      </c>
      <c r="J843" s="11">
        <v>-4.67449215399518E-3</v>
      </c>
    </row>
    <row r="844" spans="1:10" ht="13" x14ac:dyDescent="0.15">
      <c r="A844" s="3">
        <v>41579</v>
      </c>
      <c r="B844" s="1">
        <v>1031.791741</v>
      </c>
      <c r="C844" s="1">
        <v>1036.001806</v>
      </c>
      <c r="D844" s="1">
        <v>1025.10177</v>
      </c>
      <c r="E844" s="1">
        <v>1027.041757</v>
      </c>
      <c r="F844" s="1">
        <v>2576100</v>
      </c>
      <c r="G844" s="1">
        <v>513.00787000000003</v>
      </c>
      <c r="H844" s="2">
        <f t="shared" si="6"/>
        <v>-3.4349714718805869E-3</v>
      </c>
      <c r="I844" s="1">
        <f t="shared" si="7"/>
        <v>-3.4349729110972936E-3</v>
      </c>
      <c r="J844" s="11">
        <v>4.4899609217953738E-3</v>
      </c>
    </row>
    <row r="845" spans="1:10" ht="13" x14ac:dyDescent="0.15">
      <c r="A845" s="3">
        <v>41582</v>
      </c>
      <c r="B845" s="1">
        <v>1031.5017170000001</v>
      </c>
      <c r="C845" s="1">
        <v>1032.371789</v>
      </c>
      <c r="D845" s="1">
        <v>1022.0317680000001</v>
      </c>
      <c r="E845" s="1">
        <v>1026.1117690000001</v>
      </c>
      <c r="F845" s="1">
        <v>2286000</v>
      </c>
      <c r="G845" s="1">
        <v>512.54334100000005</v>
      </c>
      <c r="H845" s="2">
        <f t="shared" si="6"/>
        <v>-9.0550164456445429E-4</v>
      </c>
      <c r="I845" s="1">
        <f t="shared" si="7"/>
        <v>-9.0550072847804541E-4</v>
      </c>
      <c r="J845" s="11">
        <v>1.5094127511863223E-3</v>
      </c>
    </row>
    <row r="846" spans="1:10" ht="13" x14ac:dyDescent="0.15">
      <c r="A846" s="3">
        <v>41583</v>
      </c>
      <c r="B846" s="1">
        <v>1020.351724</v>
      </c>
      <c r="C846" s="1">
        <v>1031.6518140000001</v>
      </c>
      <c r="D846" s="1">
        <v>1017.421771</v>
      </c>
      <c r="E846" s="1">
        <v>1021.521745</v>
      </c>
      <c r="F846" s="1">
        <v>2371500</v>
      </c>
      <c r="G846" s="1">
        <v>510.25062200000002</v>
      </c>
      <c r="H846" s="2">
        <f t="shared" si="6"/>
        <v>-4.4732203047171994E-3</v>
      </c>
      <c r="I846" s="1">
        <f t="shared" si="7"/>
        <v>-4.4732197584048481E-3</v>
      </c>
      <c r="J846" s="11">
        <v>-1.3364172561901699E-3</v>
      </c>
    </row>
    <row r="847" spans="1:10" ht="13" x14ac:dyDescent="0.15">
      <c r="A847" s="3">
        <v>41584</v>
      </c>
      <c r="B847" s="1">
        <v>1025.601746</v>
      </c>
      <c r="C847" s="1">
        <v>1027.001751</v>
      </c>
      <c r="D847" s="1">
        <v>1015.371754</v>
      </c>
      <c r="E847" s="1">
        <v>1022.751743</v>
      </c>
      <c r="F847" s="1">
        <v>1832600</v>
      </c>
      <c r="G847" s="1">
        <v>510.86500599999999</v>
      </c>
      <c r="H847" s="2">
        <f t="shared" si="6"/>
        <v>1.2040840109576161E-3</v>
      </c>
      <c r="I847" s="1">
        <f t="shared" si="7"/>
        <v>1.2040828046261014E-3</v>
      </c>
      <c r="J847" s="11">
        <v>8.2378242990694371E-3</v>
      </c>
    </row>
    <row r="848" spans="1:10" ht="13" x14ac:dyDescent="0.15">
      <c r="A848" s="3">
        <v>41585</v>
      </c>
      <c r="B848" s="1">
        <v>1022.611754</v>
      </c>
      <c r="C848" s="1">
        <v>1023.931749</v>
      </c>
      <c r="D848" s="1">
        <v>1007.641703</v>
      </c>
      <c r="E848" s="1">
        <v>1007.951699</v>
      </c>
      <c r="F848" s="1">
        <v>3371700</v>
      </c>
      <c r="G848" s="1">
        <v>503.47237699999999</v>
      </c>
      <c r="H848" s="2">
        <f t="shared" si="6"/>
        <v>-1.4470807897709024E-2</v>
      </c>
      <c r="I848" s="1">
        <f t="shared" si="7"/>
        <v>-1.447080718619431E-2</v>
      </c>
      <c r="J848" s="11">
        <v>-9.7098225912167161E-3</v>
      </c>
    </row>
    <row r="849" spans="1:10" ht="13" x14ac:dyDescent="0.15">
      <c r="A849" s="3">
        <v>41586</v>
      </c>
      <c r="B849" s="1">
        <v>1008.751746</v>
      </c>
      <c r="C849" s="1">
        <v>1018.5017340000001</v>
      </c>
      <c r="D849" s="1">
        <v>1008.501728</v>
      </c>
      <c r="E849" s="1">
        <v>1016.031752</v>
      </c>
      <c r="F849" s="1">
        <v>2591100</v>
      </c>
      <c r="G849" s="1">
        <v>507.50836700000002</v>
      </c>
      <c r="H849" s="2">
        <f t="shared" si="6"/>
        <v>8.0163097180314599E-3</v>
      </c>
      <c r="I849" s="1">
        <f t="shared" si="7"/>
        <v>8.0163087080346949E-3</v>
      </c>
      <c r="J849" s="11">
        <v>1.0760549580193162E-2</v>
      </c>
    </row>
    <row r="850" spans="1:10" ht="13" x14ac:dyDescent="0.15">
      <c r="A850" s="3">
        <v>41589</v>
      </c>
      <c r="B850" s="1">
        <v>1009.511727</v>
      </c>
      <c r="C850" s="1">
        <v>1015.931769</v>
      </c>
      <c r="D850" s="1">
        <v>1008.001752</v>
      </c>
      <c r="E850" s="1">
        <v>1010.59175</v>
      </c>
      <c r="F850" s="1">
        <v>2233500</v>
      </c>
      <c r="G850" s="1">
        <v>504.79108400000001</v>
      </c>
      <c r="H850" s="2">
        <f t="shared" si="6"/>
        <v>-5.3541653489584404E-3</v>
      </c>
      <c r="I850" s="1">
        <f t="shared" si="7"/>
        <v>-5.3541639442567235E-3</v>
      </c>
      <c r="J850" s="11">
        <v>1.3525972088684632E-3</v>
      </c>
    </row>
    <row r="851" spans="1:10" ht="13" x14ac:dyDescent="0.15">
      <c r="A851" s="3">
        <v>41590</v>
      </c>
      <c r="B851" s="1">
        <v>1007.701742</v>
      </c>
      <c r="C851" s="1">
        <v>1017.56176</v>
      </c>
      <c r="D851" s="1">
        <v>1005.001713</v>
      </c>
      <c r="E851" s="1">
        <v>1011.781743</v>
      </c>
      <c r="F851" s="1">
        <v>2445200</v>
      </c>
      <c r="G851" s="1">
        <v>505.38548600000001</v>
      </c>
      <c r="H851" s="2">
        <f t="shared" si="6"/>
        <v>1.1775209920325972E-3</v>
      </c>
      <c r="I851" s="1">
        <f t="shared" si="7"/>
        <v>1.1775207978911178E-3</v>
      </c>
      <c r="J851" s="11">
        <v>-2.0547098352881161E-3</v>
      </c>
    </row>
    <row r="852" spans="1:10" ht="13" x14ac:dyDescent="0.15">
      <c r="A852" s="3">
        <v>41591</v>
      </c>
      <c r="B852" s="1">
        <v>1006.751721</v>
      </c>
      <c r="C852" s="1">
        <v>1032.8517320000001</v>
      </c>
      <c r="D852" s="1">
        <v>1006.501702</v>
      </c>
      <c r="E852" s="1">
        <v>1032.4717720000001</v>
      </c>
      <c r="F852" s="1">
        <v>3170500</v>
      </c>
      <c r="G852" s="1">
        <v>515.72016599999995</v>
      </c>
      <c r="H852" s="2">
        <f t="shared" si="6"/>
        <v>2.0449102924760022E-2</v>
      </c>
      <c r="I852" s="1">
        <f t="shared" si="7"/>
        <v>2.0449103281133672E-2</v>
      </c>
      <c r="J852" s="11">
        <v>4.5052026587069855E-3</v>
      </c>
    </row>
    <row r="853" spans="1:10" ht="13" x14ac:dyDescent="0.15">
      <c r="A853" s="3">
        <v>41592</v>
      </c>
      <c r="B853" s="1">
        <v>1033.921769</v>
      </c>
      <c r="C853" s="1">
        <v>1039.7517769999999</v>
      </c>
      <c r="D853" s="1">
        <v>1030.351791</v>
      </c>
      <c r="E853" s="1">
        <v>1035.2317169999999</v>
      </c>
      <c r="F853" s="1">
        <v>2342100</v>
      </c>
      <c r="G853" s="1">
        <v>517.09875999999997</v>
      </c>
      <c r="H853" s="2">
        <f t="shared" si="6"/>
        <v>2.6731433002313487E-3</v>
      </c>
      <c r="I853" s="1">
        <f t="shared" si="7"/>
        <v>2.6731434814593253E-3</v>
      </c>
      <c r="J853" s="11">
        <v>3.4503303650786892E-3</v>
      </c>
    </row>
    <row r="854" spans="1:10" ht="13" x14ac:dyDescent="0.15">
      <c r="A854" s="3">
        <v>41593</v>
      </c>
      <c r="B854" s="1">
        <v>1034.871729</v>
      </c>
      <c r="C854" s="1">
        <v>1038.001831</v>
      </c>
      <c r="D854" s="1">
        <v>1030.311725</v>
      </c>
      <c r="E854" s="1">
        <v>1033.561782</v>
      </c>
      <c r="F854" s="1">
        <v>2562100</v>
      </c>
      <c r="G854" s="1">
        <v>516.26462600000002</v>
      </c>
      <c r="H854" s="2">
        <f t="shared" si="6"/>
        <v>-1.6131026248299308E-3</v>
      </c>
      <c r="I854" s="1">
        <f t="shared" si="7"/>
        <v>-1.6131038488662187E-3</v>
      </c>
      <c r="J854" s="11">
        <v>5.3841828504346736E-3</v>
      </c>
    </row>
    <row r="855" spans="1:10" ht="13" x14ac:dyDescent="0.15">
      <c r="A855" s="3">
        <v>41596</v>
      </c>
      <c r="B855" s="1">
        <v>1035.751726</v>
      </c>
      <c r="C855" s="1">
        <v>1048.7417849999999</v>
      </c>
      <c r="D855" s="1">
        <v>1029.2418090000001</v>
      </c>
      <c r="E855" s="1">
        <v>1031.5517090000001</v>
      </c>
      <c r="F855" s="1">
        <v>3532500</v>
      </c>
      <c r="G855" s="1">
        <v>515.26059399999997</v>
      </c>
      <c r="H855" s="2">
        <f t="shared" si="6"/>
        <v>-1.9448019799167848E-3</v>
      </c>
      <c r="I855" s="1">
        <f t="shared" si="7"/>
        <v>-1.9448010757181957E-3</v>
      </c>
      <c r="J855" s="11">
        <v>8.9710556022097598E-4</v>
      </c>
    </row>
    <row r="856" spans="1:10" ht="13" x14ac:dyDescent="0.15">
      <c r="A856" s="3">
        <v>41597</v>
      </c>
      <c r="B856" s="1">
        <v>1031.7217780000001</v>
      </c>
      <c r="C856" s="1">
        <v>1034.7517740000001</v>
      </c>
      <c r="D856" s="1">
        <v>1023.051753</v>
      </c>
      <c r="E856" s="1">
        <v>1025.2017530000001</v>
      </c>
      <c r="F856" s="1">
        <v>2271600</v>
      </c>
      <c r="G856" s="1">
        <v>512.08878800000002</v>
      </c>
      <c r="H856" s="2">
        <f t="shared" si="6"/>
        <v>-6.155732131117064E-3</v>
      </c>
      <c r="I856" s="1">
        <f t="shared" si="7"/>
        <v>-6.1557317538626817E-3</v>
      </c>
      <c r="J856" s="11">
        <v>-5.6267207129536388E-4</v>
      </c>
    </row>
    <row r="857" spans="1:10" ht="13" x14ac:dyDescent="0.15">
      <c r="A857" s="3">
        <v>41598</v>
      </c>
      <c r="B857" s="1">
        <v>1029.9517370000001</v>
      </c>
      <c r="C857" s="1">
        <v>1033.3618160000001</v>
      </c>
      <c r="D857" s="1">
        <v>1020.361771</v>
      </c>
      <c r="E857" s="1">
        <v>1022.311744</v>
      </c>
      <c r="F857" s="1">
        <v>1934500</v>
      </c>
      <c r="G857" s="1">
        <v>510.64522699999998</v>
      </c>
      <c r="H857" s="2">
        <f t="shared" si="6"/>
        <v>-2.8189661123219686E-3</v>
      </c>
      <c r="I857" s="1">
        <f t="shared" si="7"/>
        <v>-2.8189662297391387E-3</v>
      </c>
      <c r="J857" s="11">
        <v>-4.1466671560334021E-3</v>
      </c>
    </row>
    <row r="858" spans="1:10" ht="13" x14ac:dyDescent="0.15">
      <c r="A858" s="3">
        <v>41599</v>
      </c>
      <c r="B858" s="1">
        <v>1027.001751</v>
      </c>
      <c r="C858" s="1">
        <v>1038.3118280000001</v>
      </c>
      <c r="D858" s="1">
        <v>1026.0017379999999</v>
      </c>
      <c r="E858" s="1">
        <v>1034.0717440000001</v>
      </c>
      <c r="F858" s="1">
        <v>2191700</v>
      </c>
      <c r="G858" s="1">
        <v>516.51935200000003</v>
      </c>
      <c r="H858" s="2">
        <f t="shared" si="6"/>
        <v>1.1503340413548164E-2</v>
      </c>
      <c r="I858" s="1">
        <f t="shared" si="7"/>
        <v>1.1503338696633014E-2</v>
      </c>
      <c r="J858" s="11">
        <v>6.8656784915268488E-3</v>
      </c>
    </row>
    <row r="859" spans="1:10" ht="13" x14ac:dyDescent="0.15">
      <c r="A859" s="3">
        <v>41600</v>
      </c>
      <c r="B859" s="1">
        <v>1033.421732</v>
      </c>
      <c r="C859" s="1">
        <v>1036.171752</v>
      </c>
      <c r="D859" s="1">
        <v>1029.2217149999999</v>
      </c>
      <c r="E859" s="1">
        <v>1031.8917240000001</v>
      </c>
      <c r="F859" s="1">
        <v>2517700</v>
      </c>
      <c r="G859" s="1">
        <v>515.430432</v>
      </c>
      <c r="H859" s="2">
        <f t="shared" si="6"/>
        <v>-2.1081902804608622E-3</v>
      </c>
      <c r="I859" s="1">
        <f t="shared" si="7"/>
        <v>-2.1081881942731744E-3</v>
      </c>
      <c r="J859" s="11">
        <v>3.4215698581347696E-3</v>
      </c>
    </row>
    <row r="860" spans="1:10" ht="13" x14ac:dyDescent="0.15">
      <c r="A860" s="3">
        <v>41603</v>
      </c>
      <c r="B860" s="1">
        <v>1037.161779</v>
      </c>
      <c r="C860" s="1">
        <v>1053.191759</v>
      </c>
      <c r="D860" s="1">
        <v>1035.0218259999999</v>
      </c>
      <c r="E860" s="1">
        <v>1045.9318479999999</v>
      </c>
      <c r="F860" s="1">
        <v>3238000</v>
      </c>
      <c r="G860" s="1">
        <v>522.44348100000002</v>
      </c>
      <c r="H860" s="2">
        <f t="shared" si="6"/>
        <v>1.3606198861228465E-2</v>
      </c>
      <c r="I860" s="1">
        <f t="shared" si="7"/>
        <v>1.3606198944807402E-2</v>
      </c>
      <c r="J860" s="11">
        <v>4.8369881593939593E-4</v>
      </c>
    </row>
    <row r="861" spans="1:10" ht="13" x14ac:dyDescent="0.15">
      <c r="A861" s="3">
        <v>41604</v>
      </c>
      <c r="B861" s="1">
        <v>1048.601858</v>
      </c>
      <c r="C861" s="1">
        <v>1061.5018580000001</v>
      </c>
      <c r="D861" s="1">
        <v>1042.9417960000001</v>
      </c>
      <c r="E861" s="1">
        <v>1058.4118229999999</v>
      </c>
      <c r="F861" s="1">
        <v>4589600</v>
      </c>
      <c r="G861" s="1">
        <v>528.677234</v>
      </c>
      <c r="H861" s="2">
        <f t="shared" si="6"/>
        <v>1.1931919870174914E-2</v>
      </c>
      <c r="I861" s="1">
        <f t="shared" si="7"/>
        <v>1.1931918430809128E-2</v>
      </c>
      <c r="J861" s="11">
        <v>1.6162348910257971E-5</v>
      </c>
    </row>
    <row r="862" spans="1:10" ht="13" x14ac:dyDescent="0.15">
      <c r="A862" s="3">
        <v>41605</v>
      </c>
      <c r="B862" s="1">
        <v>1062.031792</v>
      </c>
      <c r="C862" s="1">
        <v>1068.0018500000001</v>
      </c>
      <c r="D862" s="1">
        <v>1060.0018689999999</v>
      </c>
      <c r="E862" s="1">
        <v>1063.111877</v>
      </c>
      <c r="F862" s="1">
        <v>2255500</v>
      </c>
      <c r="G862" s="1">
        <v>531.02491399999997</v>
      </c>
      <c r="H862" s="2">
        <f t="shared" si="6"/>
        <v>4.4406665702941012E-3</v>
      </c>
      <c r="I862" s="1">
        <f t="shared" si="7"/>
        <v>4.4406678574700426E-3</v>
      </c>
      <c r="J862" s="11">
        <v>1.5261976936175932E-3</v>
      </c>
    </row>
    <row r="863" spans="1:10" ht="13" x14ac:dyDescent="0.15">
      <c r="A863" s="3">
        <v>41607</v>
      </c>
      <c r="B863" s="1">
        <v>1062.1617940000001</v>
      </c>
      <c r="C863" s="1">
        <v>1066.6218160000001</v>
      </c>
      <c r="D863" s="1">
        <v>1059.4518410000001</v>
      </c>
      <c r="E863" s="1">
        <v>1059.591768</v>
      </c>
      <c r="F863" s="1">
        <v>2394400</v>
      </c>
      <c r="G863" s="1">
        <v>529.266617</v>
      </c>
      <c r="H863" s="2">
        <f t="shared" si="6"/>
        <v>-3.3111369331452287E-3</v>
      </c>
      <c r="I863" s="1">
        <f t="shared" si="7"/>
        <v>-3.3111384299380924E-3</v>
      </c>
      <c r="J863" s="11">
        <v>-6.7836839685406236E-4</v>
      </c>
    </row>
    <row r="864" spans="1:10" ht="13" x14ac:dyDescent="0.15">
      <c r="A864" s="3">
        <v>41610</v>
      </c>
      <c r="B864" s="1">
        <v>1063.5118090000001</v>
      </c>
      <c r="C864" s="1">
        <v>1066.351887</v>
      </c>
      <c r="D864" s="1">
        <v>1050.761782</v>
      </c>
      <c r="E864" s="1">
        <v>1054.481857</v>
      </c>
      <c r="F864" s="1">
        <v>2756600</v>
      </c>
      <c r="G864" s="1">
        <v>526.71421399999997</v>
      </c>
      <c r="H864" s="2">
        <f t="shared" si="6"/>
        <v>-4.8225280285492094E-3</v>
      </c>
      <c r="I864" s="1">
        <f t="shared" si="7"/>
        <v>-4.8225278489461704E-3</v>
      </c>
      <c r="J864" s="11">
        <v>-4.8264733540773945E-3</v>
      </c>
    </row>
    <row r="865" spans="1:10" ht="13" x14ac:dyDescent="0.15">
      <c r="A865" s="3">
        <v>41611</v>
      </c>
      <c r="B865" s="1">
        <v>1050.9518230000001</v>
      </c>
      <c r="C865" s="1">
        <v>1063.4418450000001</v>
      </c>
      <c r="D865" s="1">
        <v>1049.021761</v>
      </c>
      <c r="E865" s="1">
        <v>1053.261845</v>
      </c>
      <c r="F865" s="1">
        <v>3364700</v>
      </c>
      <c r="G865" s="1">
        <v>526.10481800000002</v>
      </c>
      <c r="H865" s="2">
        <f t="shared" si="6"/>
        <v>-1.1569777060659251E-3</v>
      </c>
      <c r="I865" s="1">
        <f t="shared" si="7"/>
        <v>-1.156976561107096E-3</v>
      </c>
      <c r="J865" s="11">
        <v>-5.8811147117563628E-3</v>
      </c>
    </row>
    <row r="866" spans="1:10" ht="13" x14ac:dyDescent="0.15">
      <c r="A866" s="3">
        <v>41612</v>
      </c>
      <c r="B866" s="1">
        <v>1051.37185</v>
      </c>
      <c r="C866" s="1">
        <v>1063.981826</v>
      </c>
      <c r="D866" s="1">
        <v>1050.001741</v>
      </c>
      <c r="E866" s="1">
        <v>1058.1818370000001</v>
      </c>
      <c r="F866" s="1">
        <v>2392000</v>
      </c>
      <c r="G866" s="1">
        <v>528.56235600000002</v>
      </c>
      <c r="H866" s="2">
        <f t="shared" si="6"/>
        <v>4.671195508843381E-3</v>
      </c>
      <c r="I866" s="1">
        <f t="shared" si="7"/>
        <v>4.6711946287479149E-3</v>
      </c>
      <c r="J866" s="11">
        <v>-1.5614943877152382E-3</v>
      </c>
    </row>
    <row r="867" spans="1:10" ht="13" x14ac:dyDescent="0.15">
      <c r="A867" s="3">
        <v>41613</v>
      </c>
      <c r="B867" s="1">
        <v>1057.2018579999999</v>
      </c>
      <c r="C867" s="1">
        <v>1059.6618539999999</v>
      </c>
      <c r="D867" s="1">
        <v>1051.09175</v>
      </c>
      <c r="E867" s="1">
        <v>1057.3417850000001</v>
      </c>
      <c r="F867" s="1">
        <v>2275800</v>
      </c>
      <c r="G867" s="1">
        <v>528.14274999999998</v>
      </c>
      <c r="H867" s="2">
        <f t="shared" si="6"/>
        <v>-7.9386355976549818E-4</v>
      </c>
      <c r="I867" s="1">
        <f t="shared" si="7"/>
        <v>-7.9386281530810401E-4</v>
      </c>
      <c r="J867" s="11">
        <v>-4.2958307149215781E-3</v>
      </c>
    </row>
    <row r="868" spans="1:10" ht="13" x14ac:dyDescent="0.15">
      <c r="A868" s="3">
        <v>41614</v>
      </c>
      <c r="B868" s="1">
        <v>1069.791862</v>
      </c>
      <c r="C868" s="1">
        <v>1070.0018749999999</v>
      </c>
      <c r="D868" s="1">
        <v>1060.081758</v>
      </c>
      <c r="E868" s="1">
        <v>1069.8718730000001</v>
      </c>
      <c r="F868" s="1">
        <v>2868200</v>
      </c>
      <c r="G868" s="1">
        <v>534.40153499999997</v>
      </c>
      <c r="H868" s="2">
        <f t="shared" si="6"/>
        <v>1.1850555967576726E-2</v>
      </c>
      <c r="I868" s="1">
        <f t="shared" si="7"/>
        <v>1.1850555555292559E-2</v>
      </c>
      <c r="J868" s="11">
        <v>1.2558247151403095E-2</v>
      </c>
    </row>
    <row r="869" spans="1:10" ht="13" x14ac:dyDescent="0.15">
      <c r="A869" s="3">
        <v>41617</v>
      </c>
      <c r="B869" s="1">
        <v>1070.9917800000001</v>
      </c>
      <c r="C869" s="1">
        <v>1082.311903</v>
      </c>
      <c r="D869" s="1">
        <v>1068.0218219999999</v>
      </c>
      <c r="E869" s="1">
        <v>1078.141905</v>
      </c>
      <c r="F869" s="1">
        <v>2976200</v>
      </c>
      <c r="G869" s="1">
        <v>538.53242</v>
      </c>
      <c r="H869" s="2">
        <f t="shared" si="6"/>
        <v>7.7299274882422307E-3</v>
      </c>
      <c r="I869" s="1">
        <f t="shared" si="7"/>
        <v>7.7299272727576187E-3</v>
      </c>
      <c r="J869" s="11">
        <v>3.3270932531791821E-4</v>
      </c>
    </row>
    <row r="870" spans="1:10" ht="13" x14ac:dyDescent="0.15">
      <c r="A870" s="3">
        <v>41618</v>
      </c>
      <c r="B870" s="1">
        <v>1076.1518040000001</v>
      </c>
      <c r="C870" s="1">
        <v>1092.311909</v>
      </c>
      <c r="D870" s="1">
        <v>1075.6518900000001</v>
      </c>
      <c r="E870" s="1">
        <v>1084.661869</v>
      </c>
      <c r="F870" s="1">
        <v>3721600</v>
      </c>
      <c r="G870" s="1">
        <v>541.78914499999996</v>
      </c>
      <c r="H870" s="2">
        <f t="shared" si="6"/>
        <v>6.0474080172220682E-3</v>
      </c>
      <c r="I870" s="1">
        <f t="shared" si="7"/>
        <v>6.0474075079824541E-3</v>
      </c>
      <c r="J870" s="11">
        <v>-3.2698069341326628E-3</v>
      </c>
    </row>
    <row r="871" spans="1:10" ht="13" x14ac:dyDescent="0.15">
      <c r="A871" s="3">
        <v>41619</v>
      </c>
      <c r="B871" s="1">
        <v>1087.401842</v>
      </c>
      <c r="C871" s="1">
        <v>1091.3218830000001</v>
      </c>
      <c r="D871" s="1">
        <v>1075.1718249999999</v>
      </c>
      <c r="E871" s="1">
        <v>1077.291806</v>
      </c>
      <c r="F871" s="1">
        <v>3436400</v>
      </c>
      <c r="G871" s="1">
        <v>538.10779500000001</v>
      </c>
      <c r="H871" s="2">
        <f t="shared" si="6"/>
        <v>-6.7948023348464118E-3</v>
      </c>
      <c r="I871" s="1">
        <f t="shared" si="7"/>
        <v>-6.79480206271012E-3</v>
      </c>
      <c r="J871" s="11">
        <v>-8.1136014653128904E-3</v>
      </c>
    </row>
    <row r="872" spans="1:10" ht="13" x14ac:dyDescent="0.15">
      <c r="A872" s="3">
        <v>41620</v>
      </c>
      <c r="B872" s="1">
        <v>1079.5718079999999</v>
      </c>
      <c r="C872" s="1">
        <v>1082.94182</v>
      </c>
      <c r="D872" s="1">
        <v>1069.0018009999999</v>
      </c>
      <c r="E872" s="1">
        <v>1069.9618089999999</v>
      </c>
      <c r="F872" s="1">
        <v>3204800</v>
      </c>
      <c r="G872" s="1">
        <v>534.44645800000001</v>
      </c>
      <c r="H872" s="2">
        <f t="shared" si="6"/>
        <v>-6.8040961224948267E-3</v>
      </c>
      <c r="I872" s="1">
        <f t="shared" si="7"/>
        <v>-6.8040958224736426E-3</v>
      </c>
      <c r="J872" s="11">
        <v>-6.5705419326344654E-3</v>
      </c>
    </row>
    <row r="873" spans="1:10" ht="13" x14ac:dyDescent="0.15">
      <c r="A873" s="3">
        <v>41621</v>
      </c>
      <c r="B873" s="1">
        <v>1075.4018100000001</v>
      </c>
      <c r="C873" s="1">
        <v>1076.2918540000001</v>
      </c>
      <c r="D873" s="1">
        <v>1057.891813</v>
      </c>
      <c r="E873" s="1">
        <v>1060.7918079999999</v>
      </c>
      <c r="F873" s="1">
        <v>4340900</v>
      </c>
      <c r="G873" s="1">
        <v>529.866038</v>
      </c>
      <c r="H873" s="2">
        <f t="shared" si="6"/>
        <v>-8.5704002917359797E-3</v>
      </c>
      <c r="I873" s="1">
        <f t="shared" si="7"/>
        <v>-8.5704001428708199E-3</v>
      </c>
      <c r="J873" s="11">
        <v>1.012149761062911E-3</v>
      </c>
    </row>
    <row r="874" spans="1:10" ht="13" x14ac:dyDescent="0.15">
      <c r="A874" s="3">
        <v>41624</v>
      </c>
      <c r="B874" s="1">
        <v>1064.001798</v>
      </c>
      <c r="C874" s="1">
        <v>1074.6918820000001</v>
      </c>
      <c r="D874" s="1">
        <v>1062.0118199999999</v>
      </c>
      <c r="E874" s="1">
        <v>1072.9818809999999</v>
      </c>
      <c r="F874" s="1">
        <v>3216000</v>
      </c>
      <c r="G874" s="1">
        <v>535.95498499999997</v>
      </c>
      <c r="H874" s="2">
        <f t="shared" si="6"/>
        <v>1.149148485882725E-2</v>
      </c>
      <c r="I874" s="1">
        <f t="shared" si="7"/>
        <v>1.1491483815386488E-2</v>
      </c>
      <c r="J874" s="11">
        <v>8.2010158529949653E-3</v>
      </c>
    </row>
    <row r="875" spans="1:10" ht="13" x14ac:dyDescent="0.15">
      <c r="A875" s="3">
        <v>41625</v>
      </c>
      <c r="B875" s="1">
        <v>1072.8218589999999</v>
      </c>
      <c r="C875" s="1">
        <v>1080.7618010000001</v>
      </c>
      <c r="D875" s="1">
        <v>1068.381809</v>
      </c>
      <c r="E875" s="1">
        <v>1069.8618260000001</v>
      </c>
      <c r="F875" s="1">
        <v>3082800</v>
      </c>
      <c r="G875" s="1">
        <v>534.39651600000002</v>
      </c>
      <c r="H875" s="2">
        <f t="shared" si="6"/>
        <v>-2.9078356822689589E-3</v>
      </c>
      <c r="I875" s="1">
        <f t="shared" si="7"/>
        <v>-2.9078356272774393E-3</v>
      </c>
      <c r="J875" s="11">
        <v>-5.8613735331179901E-4</v>
      </c>
    </row>
    <row r="876" spans="1:10" ht="13" x14ac:dyDescent="0.15">
      <c r="A876" s="3">
        <v>41626</v>
      </c>
      <c r="B876" s="1">
        <v>1071.8518039999999</v>
      </c>
      <c r="C876" s="1">
        <v>1084.9518929999999</v>
      </c>
      <c r="D876" s="1">
        <v>1059.041862</v>
      </c>
      <c r="E876" s="1">
        <v>1084.7518050000001</v>
      </c>
      <c r="F876" s="1">
        <v>4437100</v>
      </c>
      <c r="G876" s="1">
        <v>541.834068</v>
      </c>
      <c r="H876" s="2">
        <f t="shared" si="6"/>
        <v>1.3917665476177144E-2</v>
      </c>
      <c r="I876" s="1">
        <f t="shared" si="7"/>
        <v>1.3917665585978451E-2</v>
      </c>
      <c r="J876" s="11">
        <v>1.8438120965626262E-2</v>
      </c>
    </row>
    <row r="877" spans="1:10" ht="13" x14ac:dyDescent="0.15">
      <c r="A877" s="3">
        <v>41627</v>
      </c>
      <c r="B877" s="1">
        <v>1080.7718480000001</v>
      </c>
      <c r="C877" s="1">
        <v>1091.9918660000001</v>
      </c>
      <c r="D877" s="1">
        <v>1079.0818180000001</v>
      </c>
      <c r="E877" s="1">
        <v>1086.2218969999999</v>
      </c>
      <c r="F877" s="1">
        <v>3343800</v>
      </c>
      <c r="G877" s="1">
        <v>542.56838000000005</v>
      </c>
      <c r="H877" s="2">
        <f t="shared" si="6"/>
        <v>1.3552335135315076E-3</v>
      </c>
      <c r="I877" s="1">
        <f t="shared" si="7"/>
        <v>1.3552340898580141E-3</v>
      </c>
      <c r="J877" s="11">
        <v>6.8718275612450789E-4</v>
      </c>
    </row>
    <row r="878" spans="1:10" ht="13" x14ac:dyDescent="0.15">
      <c r="A878" s="3">
        <v>41628</v>
      </c>
      <c r="B878" s="1">
        <v>1088.301811</v>
      </c>
      <c r="C878" s="1">
        <v>1101.171914</v>
      </c>
      <c r="D878" s="1">
        <v>1088.0018620000001</v>
      </c>
      <c r="E878" s="1">
        <v>1100.6218859999999</v>
      </c>
      <c r="F878" s="1">
        <v>6547600</v>
      </c>
      <c r="G878" s="1">
        <v>549.76118199999996</v>
      </c>
      <c r="H878" s="2">
        <f t="shared" si="6"/>
        <v>1.3256949652525746E-2</v>
      </c>
      <c r="I878" s="1">
        <f t="shared" si="7"/>
        <v>1.3256950211510509E-2</v>
      </c>
      <c r="J878" s="11">
        <v>2.5996267891641119E-3</v>
      </c>
    </row>
    <row r="879" spans="1:10" ht="13" x14ac:dyDescent="0.15">
      <c r="A879" s="3">
        <v>41631</v>
      </c>
      <c r="B879" s="1">
        <v>1107.841852</v>
      </c>
      <c r="C879" s="1">
        <v>1115.8018890000001</v>
      </c>
      <c r="D879" s="1">
        <v>1105.121852</v>
      </c>
      <c r="E879" s="1">
        <v>1115.1018859999999</v>
      </c>
      <c r="F879" s="1">
        <v>3456000</v>
      </c>
      <c r="G879" s="1">
        <v>556.99394900000004</v>
      </c>
      <c r="H879" s="2">
        <f t="shared" si="6"/>
        <v>1.3156198494857134E-2</v>
      </c>
      <c r="I879" s="1">
        <f t="shared" si="7"/>
        <v>1.3156198067109222E-2</v>
      </c>
      <c r="J879" s="11">
        <v>4.5293180124986888E-3</v>
      </c>
    </row>
    <row r="880" spans="1:10" ht="13" x14ac:dyDescent="0.15">
      <c r="A880" s="3">
        <v>41632</v>
      </c>
      <c r="B880" s="1">
        <v>1114.9718829999999</v>
      </c>
      <c r="C880" s="1">
        <v>1115.241935</v>
      </c>
      <c r="D880" s="1">
        <v>1108.1018570000001</v>
      </c>
      <c r="E880" s="1">
        <v>1111.8419040000001</v>
      </c>
      <c r="F880" s="1">
        <v>1473800</v>
      </c>
      <c r="G880" s="1">
        <v>555.36558600000001</v>
      </c>
      <c r="H880" s="2">
        <f t="shared" si="6"/>
        <v>-2.9234835317997203E-3</v>
      </c>
      <c r="I880" s="1">
        <f t="shared" si="7"/>
        <v>-2.9234841831289548E-3</v>
      </c>
      <c r="J880" s="11">
        <v>3.8625937440719222E-3</v>
      </c>
    </row>
    <row r="881" spans="1:10" ht="13" x14ac:dyDescent="0.15">
      <c r="A881" s="3">
        <v>41634</v>
      </c>
      <c r="B881" s="1">
        <v>1114.011876</v>
      </c>
      <c r="C881" s="1">
        <v>1119.0019540000001</v>
      </c>
      <c r="D881" s="1">
        <v>1108.6919519999999</v>
      </c>
      <c r="E881" s="1">
        <v>1117.4618989999999</v>
      </c>
      <c r="F881" s="1">
        <v>2685500</v>
      </c>
      <c r="G881" s="1">
        <v>558.172777</v>
      </c>
      <c r="H881" s="2">
        <f t="shared" si="6"/>
        <v>5.0546709741565825E-3</v>
      </c>
      <c r="I881" s="1">
        <f t="shared" si="7"/>
        <v>5.0546722209034913E-3</v>
      </c>
      <c r="J881" s="11">
        <v>7.4785680875759887E-3</v>
      </c>
    </row>
    <row r="882" spans="1:10" ht="13" x14ac:dyDescent="0.15">
      <c r="A882" s="3">
        <v>41635</v>
      </c>
      <c r="B882" s="1">
        <v>1120.001906</v>
      </c>
      <c r="C882" s="1">
        <v>1120.281882</v>
      </c>
      <c r="D882" s="1">
        <v>1112.941961</v>
      </c>
      <c r="E882" s="1">
        <v>1118.401934</v>
      </c>
      <c r="F882" s="1">
        <v>3151100</v>
      </c>
      <c r="G882" s="1">
        <v>558.64232500000003</v>
      </c>
      <c r="H882" s="2">
        <f t="shared" si="6"/>
        <v>8.4122331225906072E-4</v>
      </c>
      <c r="I882" s="1">
        <f t="shared" si="7"/>
        <v>8.4122339775096486E-4</v>
      </c>
      <c r="J882" s="11">
        <v>-8.9242150018897069E-5</v>
      </c>
    </row>
    <row r="883" spans="1:10" ht="13" x14ac:dyDescent="0.15">
      <c r="A883" s="3">
        <v>41638</v>
      </c>
      <c r="B883" s="1">
        <v>1120.341921</v>
      </c>
      <c r="C883" s="1">
        <v>1120.501943</v>
      </c>
      <c r="D883" s="1">
        <v>1109.0219199999999</v>
      </c>
      <c r="E883" s="1">
        <v>1109.4619190000001</v>
      </c>
      <c r="F883" s="1">
        <v>2481300</v>
      </c>
      <c r="G883" s="1">
        <v>554.176782</v>
      </c>
      <c r="H883" s="2">
        <f t="shared" si="6"/>
        <v>-7.9935618208613578E-3</v>
      </c>
      <c r="I883" s="1">
        <f t="shared" si="7"/>
        <v>-7.9935636813770333E-3</v>
      </c>
      <c r="J883" s="11">
        <v>1.5704731068546059E-3</v>
      </c>
    </row>
    <row r="884" spans="1:10" ht="13" x14ac:dyDescent="0.15">
      <c r="A884" s="3">
        <v>41639</v>
      </c>
      <c r="B884" s="1">
        <v>1112.2419580000001</v>
      </c>
      <c r="C884" s="1">
        <v>1121.00198</v>
      </c>
      <c r="D884" s="1">
        <v>1106.261853</v>
      </c>
      <c r="E884" s="1">
        <v>1120.7119560000001</v>
      </c>
      <c r="F884" s="1">
        <v>2725900</v>
      </c>
      <c r="G884" s="1">
        <v>559.79618200000004</v>
      </c>
      <c r="H884" s="2">
        <f t="shared" si="6"/>
        <v>1.0140083951813419E-2</v>
      </c>
      <c r="I884" s="1">
        <f t="shared" si="7"/>
        <v>1.0140085587346099E-2</v>
      </c>
      <c r="J884" s="11">
        <v>4.384987425807986E-3</v>
      </c>
    </row>
    <row r="885" spans="1:10" ht="13" x14ac:dyDescent="0.15">
      <c r="A885" s="3">
        <v>41641</v>
      </c>
      <c r="B885" s="1">
        <v>1115.461873</v>
      </c>
      <c r="C885" s="1">
        <v>1117.751923</v>
      </c>
      <c r="D885" s="1">
        <v>1108.2618789999999</v>
      </c>
      <c r="E885" s="1">
        <v>1113.1219550000001</v>
      </c>
      <c r="F885" s="1">
        <v>3656400</v>
      </c>
      <c r="G885" s="1">
        <v>556.00497199999995</v>
      </c>
      <c r="H885" s="2">
        <f t="shared" si="6"/>
        <v>-6.7724815099590397E-3</v>
      </c>
      <c r="I885" s="1">
        <f t="shared" si="7"/>
        <v>-6.7724827748112289E-3</v>
      </c>
      <c r="J885" s="11">
        <v>-8.162714846897021E-3</v>
      </c>
    </row>
    <row r="886" spans="1:10" ht="13" x14ac:dyDescent="0.15">
      <c r="A886" s="3">
        <v>41642</v>
      </c>
      <c r="B886" s="1">
        <v>1115.0019030000001</v>
      </c>
      <c r="C886" s="1">
        <v>1116.931965</v>
      </c>
      <c r="D886" s="1">
        <v>1104.9319330000001</v>
      </c>
      <c r="E886" s="1">
        <v>1105.0018970000001</v>
      </c>
      <c r="F886" s="1">
        <v>3345800</v>
      </c>
      <c r="G886" s="1">
        <v>551.94899899999996</v>
      </c>
      <c r="H886" s="2">
        <f t="shared" si="6"/>
        <v>-7.2948502754129679E-3</v>
      </c>
      <c r="I886" s="1">
        <f t="shared" si="7"/>
        <v>-7.2948502338212812E-3</v>
      </c>
      <c r="J886" s="11">
        <v>1.7419871652494046E-3</v>
      </c>
    </row>
    <row r="887" spans="1:10" ht="13" x14ac:dyDescent="0.15">
      <c r="A887" s="3">
        <v>41645</v>
      </c>
      <c r="B887" s="1">
        <v>1113.0119239999999</v>
      </c>
      <c r="C887" s="1">
        <v>1118.861905</v>
      </c>
      <c r="D887" s="1">
        <v>1106.4418470000001</v>
      </c>
      <c r="E887" s="1">
        <v>1117.321972</v>
      </c>
      <c r="F887" s="1">
        <v>3551800</v>
      </c>
      <c r="G887" s="1">
        <v>558.10288300000002</v>
      </c>
      <c r="H887" s="2">
        <f t="shared" si="6"/>
        <v>1.1149369999678705E-2</v>
      </c>
      <c r="I887" s="1">
        <f t="shared" si="7"/>
        <v>1.1149370704810467E-2</v>
      </c>
      <c r="J887" s="11">
        <v>-2.7256008882282322E-3</v>
      </c>
    </row>
    <row r="888" spans="1:10" ht="13" x14ac:dyDescent="0.15">
      <c r="A888" s="3">
        <v>41646</v>
      </c>
      <c r="B888" s="1">
        <v>1125.0019090000001</v>
      </c>
      <c r="C888" s="1">
        <v>1139.691922</v>
      </c>
      <c r="D888" s="1">
        <v>1121.161879</v>
      </c>
      <c r="E888" s="1">
        <v>1138.8619169999999</v>
      </c>
      <c r="F888" s="1">
        <v>5124300</v>
      </c>
      <c r="G888" s="1">
        <v>568.86209599999995</v>
      </c>
      <c r="H888" s="2">
        <f t="shared" si="6"/>
        <v>1.9278189760686088E-2</v>
      </c>
      <c r="I888" s="1">
        <f t="shared" si="7"/>
        <v>1.9278189250995021E-2</v>
      </c>
      <c r="J888" s="11">
        <v>6.4437867966147784E-3</v>
      </c>
    </row>
    <row r="889" spans="1:10" ht="13" x14ac:dyDescent="0.15">
      <c r="A889" s="3">
        <v>41647</v>
      </c>
      <c r="B889" s="1">
        <v>1146.0019950000001</v>
      </c>
      <c r="C889" s="1">
        <v>1147.3219899999999</v>
      </c>
      <c r="D889" s="1">
        <v>1133.291913</v>
      </c>
      <c r="E889" s="1">
        <v>1141.2319769999999</v>
      </c>
      <c r="F889" s="1">
        <v>4501700</v>
      </c>
      <c r="G889" s="1">
        <v>570.04594299999997</v>
      </c>
      <c r="H889" s="2">
        <f t="shared" si="6"/>
        <v>2.0810775780818096E-3</v>
      </c>
      <c r="I889" s="1">
        <f t="shared" si="7"/>
        <v>2.0810790670082093E-3</v>
      </c>
      <c r="J889" s="11">
        <v>-4.125550166479028E-3</v>
      </c>
    </row>
    <row r="890" spans="1:10" ht="13" x14ac:dyDescent="0.15">
      <c r="A890" s="3">
        <v>41648</v>
      </c>
      <c r="B890" s="1">
        <v>1143.442016</v>
      </c>
      <c r="C890" s="1">
        <v>1144.2219070000001</v>
      </c>
      <c r="D890" s="1">
        <v>1125.561985</v>
      </c>
      <c r="E890" s="1">
        <v>1130.2419440000001</v>
      </c>
      <c r="F890" s="1">
        <v>4184500</v>
      </c>
      <c r="G890" s="1">
        <v>564.55641600000001</v>
      </c>
      <c r="H890" s="2">
        <f t="shared" si="6"/>
        <v>-9.6299728902529812E-3</v>
      </c>
      <c r="I890" s="1">
        <f t="shared" si="7"/>
        <v>-9.6299729300940804E-3</v>
      </c>
      <c r="J890" s="11">
        <v>-1.0921911995691411E-3</v>
      </c>
    </row>
    <row r="891" spans="1:10" ht="13" x14ac:dyDescent="0.15">
      <c r="A891" s="3">
        <v>41649</v>
      </c>
      <c r="B891" s="1">
        <v>1139.0819770000001</v>
      </c>
      <c r="C891" s="1">
        <v>1139.0819770000001</v>
      </c>
      <c r="D891" s="1">
        <v>1122.2518889999999</v>
      </c>
      <c r="E891" s="1">
        <v>1130.181906</v>
      </c>
      <c r="F891" s="1">
        <v>4302900</v>
      </c>
      <c r="G891" s="1">
        <v>564.52642600000001</v>
      </c>
      <c r="H891" s="2">
        <f t="shared" si="6"/>
        <v>-5.3119600027936019E-5</v>
      </c>
      <c r="I891" s="1">
        <f t="shared" si="7"/>
        <v>-5.3121351826064378E-5</v>
      </c>
      <c r="J891" s="11">
        <v>-4.6878094346276822E-4</v>
      </c>
    </row>
    <row r="892" spans="1:10" ht="13" x14ac:dyDescent="0.15">
      <c r="A892" s="3">
        <v>41652</v>
      </c>
      <c r="B892" s="1">
        <v>1126.4718780000001</v>
      </c>
      <c r="C892" s="1">
        <v>1146.9120109999999</v>
      </c>
      <c r="D892" s="1">
        <v>1117.171875</v>
      </c>
      <c r="E892" s="1">
        <v>1122.9819110000001</v>
      </c>
      <c r="F892" s="1">
        <v>4855800</v>
      </c>
      <c r="G892" s="1">
        <v>560.930026</v>
      </c>
      <c r="H892" s="2">
        <f t="shared" si="6"/>
        <v>-6.3706514515725612E-3</v>
      </c>
      <c r="I892" s="1">
        <f t="shared" si="7"/>
        <v>-6.3706495114544326E-3</v>
      </c>
      <c r="J892" s="11">
        <v>-1.0896744945141602E-2</v>
      </c>
    </row>
    <row r="893" spans="1:10" ht="13" x14ac:dyDescent="0.15">
      <c r="A893" s="3">
        <v>41653</v>
      </c>
      <c r="B893" s="1">
        <v>1137.9519009999999</v>
      </c>
      <c r="C893" s="1">
        <v>1151.001998</v>
      </c>
      <c r="D893" s="1">
        <v>1128.091944</v>
      </c>
      <c r="E893" s="1">
        <v>1149.4020270000001</v>
      </c>
      <c r="F893" s="1">
        <v>4983700</v>
      </c>
      <c r="G893" s="1">
        <v>574.12688600000001</v>
      </c>
      <c r="H893" s="2">
        <f t="shared" si="6"/>
        <v>2.3526751180233396E-2</v>
      </c>
      <c r="I893" s="1">
        <f t="shared" si="7"/>
        <v>2.3526749127885008E-2</v>
      </c>
      <c r="J893" s="11">
        <v>7.1300494979117269E-3</v>
      </c>
    </row>
    <row r="894" spans="1:10" ht="13" x14ac:dyDescent="0.15">
      <c r="A894" s="3">
        <v>41654</v>
      </c>
      <c r="B894" s="1">
        <v>1152.9919769999999</v>
      </c>
      <c r="C894" s="1">
        <v>1155.001927</v>
      </c>
      <c r="D894" s="1">
        <v>1143.791956</v>
      </c>
      <c r="E894" s="1">
        <v>1148.6220129999999</v>
      </c>
      <c r="F894" s="1">
        <v>3915000</v>
      </c>
      <c r="G894" s="1">
        <v>573.73726899999997</v>
      </c>
      <c r="H894" s="2">
        <f t="shared" si="6"/>
        <v>-6.7862591302021832E-4</v>
      </c>
      <c r="I894" s="1">
        <f t="shared" si="7"/>
        <v>-6.7862524731169595E-4</v>
      </c>
      <c r="J894" s="11">
        <v>6.6007097709246572E-3</v>
      </c>
    </row>
    <row r="895" spans="1:10" ht="13" x14ac:dyDescent="0.15">
      <c r="A895" s="3">
        <v>41655</v>
      </c>
      <c r="B895" s="1">
        <v>1149.1019550000001</v>
      </c>
      <c r="C895" s="1">
        <v>1157.9319410000001</v>
      </c>
      <c r="D895" s="1">
        <v>1148.002021</v>
      </c>
      <c r="E895" s="1">
        <v>1156.221939</v>
      </c>
      <c r="F895" s="1">
        <v>3380300</v>
      </c>
      <c r="G895" s="1">
        <v>577.53343600000005</v>
      </c>
      <c r="H895" s="2">
        <f t="shared" si="6"/>
        <v>6.6165595940046607E-3</v>
      </c>
      <c r="I895" s="1">
        <f t="shared" si="7"/>
        <v>6.616559887449254E-3</v>
      </c>
      <c r="J895" s="11">
        <v>-3.9394441532183333E-3</v>
      </c>
    </row>
    <row r="896" spans="1:10" ht="13" x14ac:dyDescent="0.15">
      <c r="A896" s="3">
        <v>41656</v>
      </c>
      <c r="B896" s="1">
        <v>1156.8519779999999</v>
      </c>
      <c r="C896" s="1">
        <v>1160.631969</v>
      </c>
      <c r="D896" s="1">
        <v>1144.201935</v>
      </c>
      <c r="E896" s="1">
        <v>1150.53198</v>
      </c>
      <c r="F896" s="1">
        <v>5422800</v>
      </c>
      <c r="G896" s="1">
        <v>574.69129899999996</v>
      </c>
      <c r="H896" s="2">
        <f t="shared" si="6"/>
        <v>-4.9211650532433324E-3</v>
      </c>
      <c r="I896" s="1">
        <f t="shared" si="7"/>
        <v>-4.9211644258811242E-3</v>
      </c>
      <c r="J896" s="11">
        <v>2.5309590834213017E-3</v>
      </c>
    </row>
    <row r="897" spans="1:10" ht="13" x14ac:dyDescent="0.15">
      <c r="A897" s="3">
        <v>41660</v>
      </c>
      <c r="B897" s="1">
        <v>1160.932041</v>
      </c>
      <c r="C897" s="1">
        <v>1164.001982</v>
      </c>
      <c r="D897" s="1">
        <v>1151.3019469999999</v>
      </c>
      <c r="E897" s="1">
        <v>1163.702033</v>
      </c>
      <c r="F897" s="1">
        <v>3974500</v>
      </c>
      <c r="G897" s="1">
        <v>581.26974700000005</v>
      </c>
      <c r="H897" s="2">
        <f t="shared" si="6"/>
        <v>1.1446924752148178E-2</v>
      </c>
      <c r="I897" s="1">
        <f t="shared" si="7"/>
        <v>1.1446924655805681E-2</v>
      </c>
      <c r="J897" s="11">
        <v>-2.6807386870777508E-3</v>
      </c>
    </row>
    <row r="898" spans="1:10" ht="13" x14ac:dyDescent="0.15">
      <c r="A898" s="3">
        <v>41661</v>
      </c>
      <c r="B898" s="1">
        <v>1166.611952</v>
      </c>
      <c r="C898" s="1">
        <v>1167.8920029999999</v>
      </c>
      <c r="D898" s="1">
        <v>1158.8619289999999</v>
      </c>
      <c r="E898" s="1">
        <v>1165.0220280000001</v>
      </c>
      <c r="F898" s="1">
        <v>3154500</v>
      </c>
      <c r="G898" s="1">
        <v>581.92908499999999</v>
      </c>
      <c r="H898" s="2">
        <f t="shared" si="6"/>
        <v>1.1343066889701503E-3</v>
      </c>
      <c r="I898" s="1">
        <f t="shared" si="7"/>
        <v>1.1343064100666747E-3</v>
      </c>
      <c r="J898" s="11">
        <v>-2.5038692381299148E-3</v>
      </c>
    </row>
    <row r="899" spans="1:10" ht="13" x14ac:dyDescent="0.15">
      <c r="A899" s="3">
        <v>41662</v>
      </c>
      <c r="B899" s="1">
        <v>1160.0019299999999</v>
      </c>
      <c r="C899" s="1">
        <v>1162.4919460000001</v>
      </c>
      <c r="D899" s="1">
        <v>1154.37201</v>
      </c>
      <c r="E899" s="1">
        <v>1160.102036</v>
      </c>
      <c r="F899" s="1">
        <v>3912700</v>
      </c>
      <c r="G899" s="1">
        <v>579.47154599999999</v>
      </c>
      <c r="H899" s="2">
        <f t="shared" si="6"/>
        <v>-4.2230892478885319E-3</v>
      </c>
      <c r="I899" s="1">
        <f t="shared" si="7"/>
        <v>-4.2230901725766072E-3</v>
      </c>
      <c r="J899" s="11">
        <v>-1.0748584694373585E-2</v>
      </c>
    </row>
    <row r="900" spans="1:10" ht="13" x14ac:dyDescent="0.15">
      <c r="A900" s="3">
        <v>41663</v>
      </c>
      <c r="B900" s="1">
        <v>1151.011923</v>
      </c>
      <c r="C900" s="1">
        <v>1153.5519300000001</v>
      </c>
      <c r="D900" s="1">
        <v>1123.0018829999999</v>
      </c>
      <c r="E900" s="1">
        <v>1123.8318879999999</v>
      </c>
      <c r="F900" s="1">
        <v>7814000</v>
      </c>
      <c r="G900" s="1">
        <v>561.35459000000003</v>
      </c>
      <c r="H900" s="2">
        <f t="shared" si="6"/>
        <v>-3.1264618864956517E-2</v>
      </c>
      <c r="I900" s="1">
        <f t="shared" si="7"/>
        <v>-3.1264617089585209E-2</v>
      </c>
      <c r="J900" s="11">
        <v>-1.9647613199848594E-2</v>
      </c>
    </row>
    <row r="901" spans="1:10" ht="13" x14ac:dyDescent="0.15">
      <c r="A901" s="3">
        <v>41666</v>
      </c>
      <c r="B901" s="1">
        <v>1126.1019659999999</v>
      </c>
      <c r="C901" s="1">
        <v>1126.501898</v>
      </c>
      <c r="D901" s="1">
        <v>1082.271837</v>
      </c>
      <c r="E901" s="1">
        <v>1101.2318299999999</v>
      </c>
      <c r="F901" s="1">
        <v>8739800</v>
      </c>
      <c r="G901" s="1">
        <v>550.06584899999996</v>
      </c>
      <c r="H901" s="2">
        <f t="shared" si="6"/>
        <v>-2.0109820909441922E-2</v>
      </c>
      <c r="I901" s="1">
        <f t="shared" si="7"/>
        <v>-2.0109822207029737E-2</v>
      </c>
      <c r="J901" s="11">
        <v>-2.5965226697980859E-3</v>
      </c>
    </row>
    <row r="902" spans="1:10" ht="13" x14ac:dyDescent="0.15">
      <c r="A902" s="3">
        <v>41667</v>
      </c>
      <c r="B902" s="1">
        <v>1110.3219429999999</v>
      </c>
      <c r="C902" s="1">
        <v>1125.7519030000001</v>
      </c>
      <c r="D902" s="1">
        <v>1109.941861</v>
      </c>
      <c r="E902" s="1">
        <v>1123.0119299999999</v>
      </c>
      <c r="F902" s="1">
        <v>4436900</v>
      </c>
      <c r="G902" s="1">
        <v>560.94502</v>
      </c>
      <c r="H902" s="2">
        <f t="shared" si="6"/>
        <v>1.9777942669891725E-2</v>
      </c>
      <c r="I902" s="1">
        <f t="shared" si="7"/>
        <v>1.9777942985877029E-2</v>
      </c>
      <c r="J902" s="11">
        <v>5.7254942383108305E-3</v>
      </c>
    </row>
    <row r="903" spans="1:10" ht="13" x14ac:dyDescent="0.15">
      <c r="A903" s="3">
        <v>41668</v>
      </c>
      <c r="B903" s="1">
        <v>1119.121909</v>
      </c>
      <c r="C903" s="1">
        <v>1121.751974</v>
      </c>
      <c r="D903" s="1">
        <v>1099.421846</v>
      </c>
      <c r="E903" s="1">
        <v>1106.921912</v>
      </c>
      <c r="F903" s="1">
        <v>4777500</v>
      </c>
      <c r="G903" s="1">
        <v>552.90804800000001</v>
      </c>
      <c r="H903" s="2">
        <f t="shared" si="6"/>
        <v>-1.4327557499767499E-2</v>
      </c>
      <c r="I903" s="1">
        <f t="shared" si="7"/>
        <v>-1.4327557449391371E-2</v>
      </c>
      <c r="J903" s="11">
        <v>-1.1913791022096771E-2</v>
      </c>
    </row>
    <row r="904" spans="1:10" ht="13" x14ac:dyDescent="0.15">
      <c r="A904" s="3">
        <v>41669</v>
      </c>
      <c r="B904" s="1">
        <v>1145.001921</v>
      </c>
      <c r="C904" s="1">
        <v>1152.4919400000001</v>
      </c>
      <c r="D904" s="1">
        <v>1127.251892</v>
      </c>
      <c r="E904" s="1">
        <v>1135.391922</v>
      </c>
      <c r="F904" s="1">
        <v>10220800</v>
      </c>
      <c r="G904" s="1">
        <v>567.12883199999999</v>
      </c>
      <c r="H904" s="2">
        <f t="shared" si="6"/>
        <v>2.5719980507531954E-2</v>
      </c>
      <c r="I904" s="1">
        <f t="shared" si="7"/>
        <v>2.5719980115029868E-2</v>
      </c>
      <c r="J904" s="11">
        <v>6.9776844167114245E-3</v>
      </c>
    </row>
    <row r="905" spans="1:10" ht="13" x14ac:dyDescent="0.15">
      <c r="A905" s="3">
        <v>41670</v>
      </c>
      <c r="B905" s="1">
        <v>1171.35195</v>
      </c>
      <c r="C905" s="1">
        <v>1186.542001</v>
      </c>
      <c r="D905" s="1">
        <v>1151.1320000000001</v>
      </c>
      <c r="E905" s="1">
        <v>1180.9719970000001</v>
      </c>
      <c r="F905" s="1">
        <v>11174200</v>
      </c>
      <c r="G905" s="1">
        <v>589.89610200000004</v>
      </c>
      <c r="H905" s="2">
        <f t="shared" si="6"/>
        <v>4.0144794160337595E-2</v>
      </c>
      <c r="I905" s="1">
        <f t="shared" si="7"/>
        <v>4.0144793767071349E-2</v>
      </c>
      <c r="J905" s="11">
        <v>-9.4494556111035643E-3</v>
      </c>
    </row>
    <row r="906" spans="1:10" ht="13" x14ac:dyDescent="0.15">
      <c r="A906" s="3">
        <v>41673</v>
      </c>
      <c r="B906" s="1">
        <v>1179.2020789999999</v>
      </c>
      <c r="C906" s="1">
        <v>1181.7219909999999</v>
      </c>
      <c r="D906" s="1">
        <v>1132.0119850000001</v>
      </c>
      <c r="E906" s="1">
        <v>1133.431963</v>
      </c>
      <c r="F906" s="1">
        <v>9172400</v>
      </c>
      <c r="G906" s="1">
        <v>566.14983199999995</v>
      </c>
      <c r="H906" s="2">
        <f t="shared" si="6"/>
        <v>-4.0255005301366262E-2</v>
      </c>
      <c r="I906" s="1">
        <f t="shared" si="7"/>
        <v>-4.025500409222927E-2</v>
      </c>
      <c r="J906" s="11">
        <v>-2.0769024998641215E-2</v>
      </c>
    </row>
    <row r="907" spans="1:10" ht="13" x14ac:dyDescent="0.15">
      <c r="A907" s="3">
        <v>41674</v>
      </c>
      <c r="B907" s="1">
        <v>1137.9919669999999</v>
      </c>
      <c r="C907" s="1">
        <v>1155.001927</v>
      </c>
      <c r="D907" s="1">
        <v>1137.011988</v>
      </c>
      <c r="E907" s="1">
        <v>1138.161914</v>
      </c>
      <c r="F907" s="1">
        <v>5644800</v>
      </c>
      <c r="G907" s="1">
        <v>568.51244499999996</v>
      </c>
      <c r="H907" s="2">
        <f t="shared" si="6"/>
        <v>4.1731230055315005E-3</v>
      </c>
      <c r="I907" s="1">
        <f t="shared" si="7"/>
        <v>4.1731232024811594E-3</v>
      </c>
      <c r="J907" s="11">
        <v>4.7122463634032708E-3</v>
      </c>
    </row>
    <row r="908" spans="1:10" ht="13" x14ac:dyDescent="0.15">
      <c r="A908" s="3">
        <v>41675</v>
      </c>
      <c r="B908" s="1">
        <v>1143.381977</v>
      </c>
      <c r="C908" s="1">
        <v>1150.772013</v>
      </c>
      <c r="D908" s="1">
        <v>1128.0219810000001</v>
      </c>
      <c r="E908" s="1">
        <v>1143.201984</v>
      </c>
      <c r="F908" s="1">
        <v>4806800</v>
      </c>
      <c r="G908" s="1">
        <v>571.02996199999995</v>
      </c>
      <c r="H908" s="2">
        <f t="shared" si="6"/>
        <v>4.428253957547216E-3</v>
      </c>
      <c r="I908" s="1">
        <f t="shared" si="7"/>
        <v>4.4282531053475849E-3</v>
      </c>
      <c r="J908" s="11">
        <v>-3.243562369634315E-4</v>
      </c>
    </row>
    <row r="909" spans="1:10" ht="13" x14ac:dyDescent="0.15">
      <c r="A909" s="3">
        <v>41676</v>
      </c>
      <c r="B909" s="1">
        <v>1151.1320000000001</v>
      </c>
      <c r="C909" s="1">
        <v>1160.1619519999999</v>
      </c>
      <c r="D909" s="1">
        <v>1147.5519750000001</v>
      </c>
      <c r="E909" s="1">
        <v>1159.961986</v>
      </c>
      <c r="F909" s="1">
        <v>3907600</v>
      </c>
      <c r="G909" s="1">
        <v>579.40159100000005</v>
      </c>
      <c r="H909" s="2">
        <f t="shared" si="6"/>
        <v>1.4660578125798622E-2</v>
      </c>
      <c r="I909" s="1">
        <f t="shared" si="7"/>
        <v>1.4660577477719284E-2</v>
      </c>
      <c r="J909" s="11">
        <v>1.2195400863080437E-2</v>
      </c>
    </row>
    <row r="910" spans="1:10" ht="13" x14ac:dyDescent="0.15">
      <c r="A910" s="3">
        <v>41677</v>
      </c>
      <c r="B910" s="1">
        <v>1167.6319980000001</v>
      </c>
      <c r="C910" s="1">
        <v>1177.9020559999999</v>
      </c>
      <c r="D910" s="1">
        <v>1160.5620060000001</v>
      </c>
      <c r="E910" s="1">
        <v>1177.441963</v>
      </c>
      <c r="F910" s="1">
        <v>5292000</v>
      </c>
      <c r="G910" s="1">
        <v>588.13284899999996</v>
      </c>
      <c r="H910" s="2">
        <f t="shared" si="6"/>
        <v>1.506943952558111E-2</v>
      </c>
      <c r="I910" s="1">
        <f t="shared" si="7"/>
        <v>1.5069440843147272E-2</v>
      </c>
      <c r="J910" s="11">
        <v>1.0592794532815685E-2</v>
      </c>
    </row>
    <row r="911" spans="1:10" ht="13" x14ac:dyDescent="0.15">
      <c r="A911" s="3">
        <v>41680</v>
      </c>
      <c r="B911" s="1">
        <v>1171.8019959999999</v>
      </c>
      <c r="C911" s="1">
        <v>1182.402022</v>
      </c>
      <c r="D911" s="1">
        <v>1169.0219569999999</v>
      </c>
      <c r="E911" s="1">
        <v>1172.9319499999999</v>
      </c>
      <c r="F911" s="1">
        <v>3904800</v>
      </c>
      <c r="G911" s="1">
        <v>585.88009499999998</v>
      </c>
      <c r="H911" s="2">
        <f t="shared" si="6"/>
        <v>-3.8303484517479116E-3</v>
      </c>
      <c r="I911" s="1">
        <f t="shared" si="7"/>
        <v>-3.830348880920919E-3</v>
      </c>
      <c r="J911" s="11">
        <v>4.8815505309253427E-4</v>
      </c>
    </row>
    <row r="912" spans="1:10" ht="13" x14ac:dyDescent="0.15">
      <c r="A912" s="3">
        <v>41681</v>
      </c>
      <c r="B912" s="1">
        <v>1180.1720110000001</v>
      </c>
      <c r="C912" s="1">
        <v>1191.8720940000001</v>
      </c>
      <c r="D912" s="1">
        <v>1172.2119749999999</v>
      </c>
      <c r="E912" s="1">
        <v>1190.182065</v>
      </c>
      <c r="F912" s="1">
        <v>4116900</v>
      </c>
      <c r="G912" s="1">
        <v>594.49653599999999</v>
      </c>
      <c r="H912" s="2">
        <f t="shared" si="6"/>
        <v>1.4706833589109796E-2</v>
      </c>
      <c r="I912" s="1">
        <f t="shared" si="7"/>
        <v>1.4706833486124851E-2</v>
      </c>
      <c r="J912" s="11">
        <v>1.2212508172270318E-2</v>
      </c>
    </row>
    <row r="913" spans="1:10" ht="13" x14ac:dyDescent="0.15">
      <c r="A913" s="3">
        <v>41682</v>
      </c>
      <c r="B913" s="1">
        <v>1189.0019970000001</v>
      </c>
      <c r="C913" s="1">
        <v>1190.0020709999999</v>
      </c>
      <c r="D913" s="1">
        <v>1181.3819759999999</v>
      </c>
      <c r="E913" s="1">
        <v>1186.691975</v>
      </c>
      <c r="F913" s="1">
        <v>3461800</v>
      </c>
      <c r="G913" s="1">
        <v>592.75323400000002</v>
      </c>
      <c r="H913" s="2">
        <f t="shared" si="6"/>
        <v>-2.9324000946023407E-3</v>
      </c>
      <c r="I913" s="1">
        <f t="shared" si="7"/>
        <v>-2.9324006019102716E-3</v>
      </c>
      <c r="J913" s="11">
        <v>-1.9274488414588002E-3</v>
      </c>
    </row>
    <row r="914" spans="1:10" ht="13" x14ac:dyDescent="0.15">
      <c r="A914" s="3">
        <v>41683</v>
      </c>
      <c r="B914" s="1">
        <v>1180.7520589999999</v>
      </c>
      <c r="C914" s="1">
        <v>1199.902094</v>
      </c>
      <c r="D914" s="1">
        <v>1179.662049</v>
      </c>
      <c r="E914" s="1">
        <v>1199.902094</v>
      </c>
      <c r="F914" s="1">
        <v>3686400</v>
      </c>
      <c r="G914" s="1">
        <v>599.35169499999995</v>
      </c>
      <c r="H914" s="2">
        <f t="shared" si="6"/>
        <v>1.1131885340338699E-2</v>
      </c>
      <c r="I914" s="1">
        <f t="shared" si="7"/>
        <v>1.1131885279600059E-2</v>
      </c>
      <c r="J914" s="11">
        <v>3.9870738856170977E-3</v>
      </c>
    </row>
    <row r="915" spans="1:10" ht="13" x14ac:dyDescent="0.15">
      <c r="A915" s="3">
        <v>41684</v>
      </c>
      <c r="B915" s="1">
        <v>1195.6120189999999</v>
      </c>
      <c r="C915" s="1">
        <v>1204.3920129999999</v>
      </c>
      <c r="D915" s="1">
        <v>1192.8020819999999</v>
      </c>
      <c r="E915" s="1">
        <v>1202.8020879999999</v>
      </c>
      <c r="F915" s="1">
        <v>4389700</v>
      </c>
      <c r="G915" s="1">
        <v>600.80024400000002</v>
      </c>
      <c r="H915" s="2">
        <f t="shared" si="6"/>
        <v>2.4168588541523778E-3</v>
      </c>
      <c r="I915" s="1">
        <f t="shared" si="7"/>
        <v>2.4168597704559273E-3</v>
      </c>
      <c r="J915" s="11">
        <v>7.9113460767223261E-3</v>
      </c>
    </row>
    <row r="916" spans="1:10" ht="13" x14ac:dyDescent="0.15">
      <c r="A916" s="3">
        <v>41688</v>
      </c>
      <c r="B916" s="1">
        <v>1201.4120069999999</v>
      </c>
      <c r="C916" s="1">
        <v>1212.8720579999999</v>
      </c>
      <c r="D916" s="1">
        <v>1200.0020770000001</v>
      </c>
      <c r="E916" s="1">
        <v>1210.8820800000001</v>
      </c>
      <c r="F916" s="1">
        <v>4233500</v>
      </c>
      <c r="G916" s="1">
        <v>604.83620399999995</v>
      </c>
      <c r="H916" s="2">
        <f t="shared" si="6"/>
        <v>6.7176404835108464E-3</v>
      </c>
      <c r="I916" s="1">
        <f t="shared" si="7"/>
        <v>6.7176404142737529E-3</v>
      </c>
      <c r="J916" s="11">
        <v>-1.4849994657643081E-3</v>
      </c>
    </row>
    <row r="917" spans="1:10" ht="13" x14ac:dyDescent="0.15">
      <c r="A917" s="3">
        <v>41689</v>
      </c>
      <c r="B917" s="1">
        <v>1205.3020289999999</v>
      </c>
      <c r="C917" s="1">
        <v>1209.2220689999999</v>
      </c>
      <c r="D917" s="1">
        <v>1197.5020139999999</v>
      </c>
      <c r="E917" s="1">
        <v>1202.342118</v>
      </c>
      <c r="F917" s="1">
        <v>4222900</v>
      </c>
      <c r="G917" s="1">
        <v>600.57048899999995</v>
      </c>
      <c r="H917" s="2">
        <f t="shared" si="6"/>
        <v>-7.0526784903779064E-3</v>
      </c>
      <c r="I917" s="1">
        <f t="shared" si="7"/>
        <v>-7.0526780172702761E-3</v>
      </c>
      <c r="J917" s="11">
        <v>-5.5696583982935621E-3</v>
      </c>
    </row>
    <row r="918" spans="1:10" ht="13" x14ac:dyDescent="0.15">
      <c r="A918" s="3">
        <v>41690</v>
      </c>
      <c r="B918" s="1">
        <v>1203.142104</v>
      </c>
      <c r="C918" s="1">
        <v>1206.892075</v>
      </c>
      <c r="D918" s="1">
        <v>1200.2220150000001</v>
      </c>
      <c r="E918" s="1">
        <v>1204.112036</v>
      </c>
      <c r="F918" s="1">
        <v>3414300</v>
      </c>
      <c r="G918" s="1">
        <v>601.45456300000001</v>
      </c>
      <c r="H918" s="2">
        <f t="shared" si="6"/>
        <v>1.4720585543023966E-3</v>
      </c>
      <c r="I918" s="1">
        <f t="shared" si="7"/>
        <v>1.4720570127781539E-3</v>
      </c>
      <c r="J918" s="11">
        <v>5.7772859852919071E-3</v>
      </c>
    </row>
    <row r="919" spans="1:10" ht="13" x14ac:dyDescent="0.15">
      <c r="A919" s="3">
        <v>41691</v>
      </c>
      <c r="B919" s="1">
        <v>1207.8120160000001</v>
      </c>
      <c r="C919" s="1">
        <v>1209.872081</v>
      </c>
      <c r="D919" s="1">
        <v>1202.8420329999999</v>
      </c>
      <c r="E919" s="1">
        <v>1203.792115</v>
      </c>
      <c r="F919" s="1">
        <v>3738500</v>
      </c>
      <c r="G919" s="1">
        <v>601.29476299999999</v>
      </c>
      <c r="H919" s="2">
        <f t="shared" si="6"/>
        <v>-2.6569039294946649E-4</v>
      </c>
      <c r="I919" s="1">
        <f t="shared" si="7"/>
        <v>-2.6568923045982174E-4</v>
      </c>
      <c r="J919" s="11">
        <v>-1.8552180268952662E-3</v>
      </c>
    </row>
    <row r="920" spans="1:10" ht="13" x14ac:dyDescent="0.15">
      <c r="A920" s="3">
        <v>41694</v>
      </c>
      <c r="B920" s="1">
        <v>1205.362067</v>
      </c>
      <c r="C920" s="1">
        <v>1220.1621110000001</v>
      </c>
      <c r="D920" s="1">
        <v>1205.102063</v>
      </c>
      <c r="E920" s="1">
        <v>1212.5120710000001</v>
      </c>
      <c r="F920" s="1">
        <v>3361100</v>
      </c>
      <c r="G920" s="1">
        <v>605.65038500000003</v>
      </c>
      <c r="H920" s="2">
        <f t="shared" si="6"/>
        <v>7.2437390902831576E-3</v>
      </c>
      <c r="I920" s="1">
        <f t="shared" si="7"/>
        <v>7.2437384591025273E-3</v>
      </c>
      <c r="J920" s="11">
        <v>6.4483578661011544E-3</v>
      </c>
    </row>
    <row r="921" spans="1:10" ht="13" x14ac:dyDescent="0.15">
      <c r="A921" s="3">
        <v>41695</v>
      </c>
      <c r="B921" s="1">
        <v>1215.942121</v>
      </c>
      <c r="C921" s="1">
        <v>1224.5020549999999</v>
      </c>
      <c r="D921" s="1">
        <v>1210.4221090000001</v>
      </c>
      <c r="E921" s="1">
        <v>1220.0020890000001</v>
      </c>
      <c r="F921" s="1">
        <v>2888100</v>
      </c>
      <c r="G921" s="1">
        <v>609.39165300000002</v>
      </c>
      <c r="H921" s="2">
        <f t="shared" si="6"/>
        <v>6.1772729353718435E-3</v>
      </c>
      <c r="I921" s="1">
        <f t="shared" si="7"/>
        <v>6.1772733786010729E-3</v>
      </c>
      <c r="J921" s="11">
        <v>-1.6955175677775885E-3</v>
      </c>
    </row>
    <row r="922" spans="1:10" ht="13" x14ac:dyDescent="0.15">
      <c r="A922" s="3">
        <v>41696</v>
      </c>
      <c r="B922" s="1">
        <v>1224.0021409999999</v>
      </c>
      <c r="C922" s="1">
        <v>1228.8820659999999</v>
      </c>
      <c r="D922" s="1">
        <v>1213.7621019999999</v>
      </c>
      <c r="E922" s="1">
        <v>1220.1720359999999</v>
      </c>
      <c r="F922" s="1">
        <v>3979100</v>
      </c>
      <c r="G922" s="1">
        <v>609.476541</v>
      </c>
      <c r="H922" s="2">
        <f t="shared" si="6"/>
        <v>1.393005811483209E-4</v>
      </c>
      <c r="I922" s="1">
        <f t="shared" si="7"/>
        <v>1.3929957783648554E-4</v>
      </c>
      <c r="J922" s="11">
        <v>1.1588624121014913E-3</v>
      </c>
    </row>
    <row r="923" spans="1:10" ht="13" x14ac:dyDescent="0.15">
      <c r="A923" s="3">
        <v>41697</v>
      </c>
      <c r="B923" s="1">
        <v>1218.3920700000001</v>
      </c>
      <c r="C923" s="1">
        <v>1224.2321260000001</v>
      </c>
      <c r="D923" s="1">
        <v>1217.012037</v>
      </c>
      <c r="E923" s="1">
        <v>1219.2121509999999</v>
      </c>
      <c r="F923" s="1">
        <v>2529400</v>
      </c>
      <c r="G923" s="1">
        <v>608.99707799999999</v>
      </c>
      <c r="H923" s="2">
        <f t="shared" si="6"/>
        <v>-7.8668005140218253E-4</v>
      </c>
      <c r="I923" s="1">
        <f t="shared" si="7"/>
        <v>-7.8667999134688553E-4</v>
      </c>
      <c r="J923" s="11">
        <v>4.5831800322804796E-3</v>
      </c>
    </row>
    <row r="924" spans="1:10" ht="13" x14ac:dyDescent="0.15">
      <c r="A924" s="3">
        <v>41698</v>
      </c>
      <c r="B924" s="1">
        <v>1220.3421040000001</v>
      </c>
      <c r="C924" s="1">
        <v>1224.192059</v>
      </c>
      <c r="D924" s="1">
        <v>1206.222092</v>
      </c>
      <c r="E924" s="1">
        <v>1215.6520969999999</v>
      </c>
      <c r="F924" s="1">
        <v>4644500</v>
      </c>
      <c r="G924" s="1">
        <v>607.21883000000003</v>
      </c>
      <c r="H924" s="2">
        <f t="shared" si="6"/>
        <v>-2.9199626964676114E-3</v>
      </c>
      <c r="I924" s="1">
        <f t="shared" si="7"/>
        <v>-2.9199614649053577E-3</v>
      </c>
      <c r="J924" s="11">
        <v>3.0148481546772442E-3</v>
      </c>
    </row>
    <row r="925" spans="1:10" ht="13" x14ac:dyDescent="0.15">
      <c r="A925" s="3">
        <v>41701</v>
      </c>
      <c r="B925" s="1">
        <v>1206.7520259999999</v>
      </c>
      <c r="C925" s="1">
        <v>1207.842036</v>
      </c>
      <c r="D925" s="1">
        <v>1192.142024</v>
      </c>
      <c r="E925" s="1">
        <v>1202.6920580000001</v>
      </c>
      <c r="F925" s="1">
        <v>4225300</v>
      </c>
      <c r="G925" s="1">
        <v>600.74528399999997</v>
      </c>
      <c r="H925" s="2">
        <f t="shared" si="6"/>
        <v>-1.0660976962062384E-2</v>
      </c>
      <c r="I925" s="1">
        <f t="shared" si="7"/>
        <v>-1.0660977031954124E-2</v>
      </c>
      <c r="J925" s="11">
        <v>-9.4156611272119949E-3</v>
      </c>
    </row>
    <row r="926" spans="1:10" ht="13" x14ac:dyDescent="0.15">
      <c r="A926" s="3">
        <v>41702</v>
      </c>
      <c r="B926" s="1">
        <v>1215.002086</v>
      </c>
      <c r="C926" s="1">
        <v>1216.0020380000001</v>
      </c>
      <c r="D926" s="1">
        <v>1209.5020460000001</v>
      </c>
      <c r="E926" s="1">
        <v>1214.912028</v>
      </c>
      <c r="F926" s="1">
        <v>2946300</v>
      </c>
      <c r="G926" s="1">
        <v>606.84916499999997</v>
      </c>
      <c r="H926" s="2">
        <f t="shared" si="6"/>
        <v>1.0160514421556008E-2</v>
      </c>
      <c r="I926" s="1">
        <f t="shared" si="7"/>
        <v>1.0160514218868178E-2</v>
      </c>
      <c r="J926" s="11">
        <v>1.4092662259717666E-2</v>
      </c>
    </row>
    <row r="927" spans="1:10" ht="13" x14ac:dyDescent="0.15">
      <c r="A927" s="3">
        <v>41703</v>
      </c>
      <c r="B927" s="1">
        <v>1215.0520779999999</v>
      </c>
      <c r="C927" s="1">
        <v>1223.082077</v>
      </c>
      <c r="D927" s="1">
        <v>1211.4121359999999</v>
      </c>
      <c r="E927" s="1">
        <v>1218.262068</v>
      </c>
      <c r="F927" s="1">
        <v>2479700</v>
      </c>
      <c r="G927" s="1">
        <v>608.52251100000001</v>
      </c>
      <c r="H927" s="2">
        <f t="shared" si="6"/>
        <v>2.7574342197557332E-3</v>
      </c>
      <c r="I927" s="1">
        <f t="shared" si="7"/>
        <v>2.7574331423856169E-3</v>
      </c>
      <c r="J927" s="11">
        <v>-2.1774475128749056E-3</v>
      </c>
    </row>
    <row r="928" spans="1:10" ht="13" x14ac:dyDescent="0.15">
      <c r="A928" s="3">
        <v>41704</v>
      </c>
      <c r="B928" s="1">
        <v>1222.282091</v>
      </c>
      <c r="C928" s="1">
        <v>1226.152141</v>
      </c>
      <c r="D928" s="1">
        <v>1218.602083</v>
      </c>
      <c r="E928" s="1">
        <v>1219.6120820000001</v>
      </c>
      <c r="F928" s="1">
        <v>2545600</v>
      </c>
      <c r="G928" s="1">
        <v>609.19684400000006</v>
      </c>
      <c r="H928" s="2">
        <f t="shared" si="6"/>
        <v>1.108147446646185E-3</v>
      </c>
      <c r="I928" s="1">
        <f t="shared" si="7"/>
        <v>1.1081479942161858E-3</v>
      </c>
      <c r="J928" s="11">
        <v>3.7720209172104053E-3</v>
      </c>
    </row>
    <row r="929" spans="1:10" ht="13" x14ac:dyDescent="0.15">
      <c r="A929" s="3">
        <v>41705</v>
      </c>
      <c r="B929" s="1">
        <v>1226.802152</v>
      </c>
      <c r="C929" s="1">
        <v>1226.9920709999999</v>
      </c>
      <c r="D929" s="1">
        <v>1211.442033</v>
      </c>
      <c r="E929" s="1">
        <v>1214.7920730000001</v>
      </c>
      <c r="F929" s="1">
        <v>3041500</v>
      </c>
      <c r="G929" s="1">
        <v>606.78924700000005</v>
      </c>
      <c r="H929" s="2">
        <f t="shared" si="6"/>
        <v>-3.9520836757338937E-3</v>
      </c>
      <c r="I929" s="1">
        <f t="shared" si="7"/>
        <v>-3.9520838358118766E-3</v>
      </c>
      <c r="J929" s="11">
        <v>1.8773764053499834E-3</v>
      </c>
    </row>
    <row r="930" spans="1:10" ht="13" x14ac:dyDescent="0.15">
      <c r="A930" s="3">
        <v>41708</v>
      </c>
      <c r="B930" s="1">
        <v>1215.6920419999999</v>
      </c>
      <c r="C930" s="1">
        <v>1217.6420760000001</v>
      </c>
      <c r="D930" s="1">
        <v>1204.0920639999999</v>
      </c>
      <c r="E930" s="1">
        <v>1211.5720349999999</v>
      </c>
      <c r="F930" s="1">
        <v>2438200</v>
      </c>
      <c r="G930" s="1">
        <v>605.180837</v>
      </c>
      <c r="H930" s="2">
        <f t="shared" si="6"/>
        <v>-2.6506906585652035E-3</v>
      </c>
      <c r="I930" s="1">
        <f t="shared" si="7"/>
        <v>-2.6506896883096032E-3</v>
      </c>
      <c r="J930" s="11">
        <v>-2.0690201104550947E-3</v>
      </c>
    </row>
    <row r="931" spans="1:10" ht="13" x14ac:dyDescent="0.15">
      <c r="A931" s="3">
        <v>41709</v>
      </c>
      <c r="B931" s="1">
        <v>1213.772027</v>
      </c>
      <c r="C931" s="1">
        <v>1214.3220550000001</v>
      </c>
      <c r="D931" s="1">
        <v>1196.642112</v>
      </c>
      <c r="E931" s="1">
        <v>1199.9920300000001</v>
      </c>
      <c r="F931" s="1">
        <v>3438800</v>
      </c>
      <c r="G931" s="1">
        <v>599.39661799999999</v>
      </c>
      <c r="H931" s="2">
        <f t="shared" si="6"/>
        <v>-9.557834503831051E-3</v>
      </c>
      <c r="I931" s="1">
        <f t="shared" si="7"/>
        <v>-9.5578356854019286E-3</v>
      </c>
      <c r="J931" s="11">
        <v>-4.1068886946536709E-3</v>
      </c>
    </row>
    <row r="932" spans="1:10" ht="13" x14ac:dyDescent="0.15">
      <c r="A932" s="3">
        <v>41710</v>
      </c>
      <c r="B932" s="1">
        <v>1196.4020800000001</v>
      </c>
      <c r="C932" s="1">
        <v>1207.852083</v>
      </c>
      <c r="D932" s="1">
        <v>1184.192035</v>
      </c>
      <c r="E932" s="1">
        <v>1207.302054</v>
      </c>
      <c r="F932" s="1">
        <v>3943200</v>
      </c>
      <c r="G932" s="1">
        <v>603.04797900000005</v>
      </c>
      <c r="H932" s="2">
        <f t="shared" si="6"/>
        <v>6.0917271258875642E-3</v>
      </c>
      <c r="I932" s="1">
        <f t="shared" si="7"/>
        <v>6.0917277314368589E-3</v>
      </c>
      <c r="J932" s="11">
        <v>-6.8312330861556604E-4</v>
      </c>
    </row>
    <row r="933" spans="1:10" ht="13" x14ac:dyDescent="0.15">
      <c r="A933" s="3">
        <v>41711</v>
      </c>
      <c r="B933" s="1">
        <v>1207.9520660000001</v>
      </c>
      <c r="C933" s="1">
        <v>1210.5021200000001</v>
      </c>
      <c r="D933" s="1">
        <v>1184.762035</v>
      </c>
      <c r="E933" s="1">
        <v>1189.062036</v>
      </c>
      <c r="F933" s="1">
        <v>4708600</v>
      </c>
      <c r="G933" s="1">
        <v>593.93708100000003</v>
      </c>
      <c r="H933" s="2">
        <f t="shared" si="6"/>
        <v>-1.5108081643336593E-2</v>
      </c>
      <c r="I933" s="1">
        <f t="shared" si="7"/>
        <v>-1.510808147489044E-2</v>
      </c>
      <c r="J933" s="11">
        <v>-1.4148671785456791E-2</v>
      </c>
    </row>
    <row r="934" spans="1:10" ht="13" x14ac:dyDescent="0.15">
      <c r="A934" s="3">
        <v>41712</v>
      </c>
      <c r="B934" s="1">
        <v>1181.992043</v>
      </c>
      <c r="C934" s="1">
        <v>1190.87202</v>
      </c>
      <c r="D934" s="1">
        <v>1172.5320180000001</v>
      </c>
      <c r="E934" s="1">
        <v>1172.80207</v>
      </c>
      <c r="F934" s="1">
        <v>4604900</v>
      </c>
      <c r="G934" s="1">
        <v>585.81521999999995</v>
      </c>
      <c r="H934" s="2">
        <f t="shared" si="6"/>
        <v>-1.3674615375576651E-2</v>
      </c>
      <c r="I934" s="1">
        <f t="shared" si="7"/>
        <v>-1.3674615139915941E-2</v>
      </c>
      <c r="J934" s="11">
        <v>-2.6829738696483585E-3</v>
      </c>
    </row>
    <row r="935" spans="1:10" ht="13" x14ac:dyDescent="0.15">
      <c r="A935" s="3">
        <v>41715</v>
      </c>
      <c r="B935" s="1">
        <v>1179.25207</v>
      </c>
      <c r="C935" s="1">
        <v>1197.0720630000001</v>
      </c>
      <c r="D935" s="1">
        <v>1178.112069</v>
      </c>
      <c r="E935" s="1">
        <v>1192.102079</v>
      </c>
      <c r="F935" s="1">
        <v>4340300</v>
      </c>
      <c r="G935" s="1">
        <v>595.45558400000004</v>
      </c>
      <c r="H935" s="2">
        <f t="shared" si="6"/>
        <v>1.645632242105443E-2</v>
      </c>
      <c r="I935" s="1">
        <f t="shared" si="7"/>
        <v>1.6456322182957436E-2</v>
      </c>
      <c r="J935" s="11">
        <v>1.1300481766651436E-2</v>
      </c>
    </row>
    <row r="936" spans="1:10" ht="13" x14ac:dyDescent="0.15">
      <c r="A936" s="3">
        <v>41716</v>
      </c>
      <c r="B936" s="1">
        <v>1194.672106</v>
      </c>
      <c r="C936" s="1">
        <v>1211.532091</v>
      </c>
      <c r="D936" s="1">
        <v>1193.062087</v>
      </c>
      <c r="E936" s="1">
        <v>1211.262039</v>
      </c>
      <c r="F936" s="1">
        <v>3643500</v>
      </c>
      <c r="G936" s="1">
        <v>605.02599399999997</v>
      </c>
      <c r="H936" s="2">
        <f t="shared" si="6"/>
        <v>1.607241555695664E-2</v>
      </c>
      <c r="I936" s="1">
        <f t="shared" si="7"/>
        <v>1.6072416242552061E-2</v>
      </c>
      <c r="J936" s="11">
        <v>5.4760569179549004E-3</v>
      </c>
    </row>
    <row r="937" spans="1:10" ht="13" x14ac:dyDescent="0.15">
      <c r="A937" s="3">
        <v>41717</v>
      </c>
      <c r="B937" s="1">
        <v>1211.8020200000001</v>
      </c>
      <c r="C937" s="1">
        <v>1211.9920609999999</v>
      </c>
      <c r="D937" s="1">
        <v>1194.4121009999999</v>
      </c>
      <c r="E937" s="1">
        <v>1199.2520830000001</v>
      </c>
      <c r="F937" s="1">
        <v>3237800</v>
      </c>
      <c r="G937" s="1">
        <v>599.02701400000001</v>
      </c>
      <c r="H937" s="2">
        <f t="shared" si="6"/>
        <v>-9.9152418001270115E-3</v>
      </c>
      <c r="I937" s="1">
        <f t="shared" si="7"/>
        <v>-9.9152434101863734E-3</v>
      </c>
      <c r="J937" s="11">
        <v>-6.9796266448150287E-3</v>
      </c>
    </row>
    <row r="938" spans="1:10" ht="13" x14ac:dyDescent="0.15">
      <c r="A938" s="3">
        <v>41718</v>
      </c>
      <c r="B938" s="1">
        <v>1199.9520849999999</v>
      </c>
      <c r="C938" s="1">
        <v>1209.6120759999999</v>
      </c>
      <c r="D938" s="1">
        <v>1195.362061</v>
      </c>
      <c r="E938" s="1">
        <v>1197.1619989999999</v>
      </c>
      <c r="F938" s="1">
        <v>3381900</v>
      </c>
      <c r="G938" s="1">
        <v>597.98301600000002</v>
      </c>
      <c r="H938" s="2">
        <f t="shared" si="6"/>
        <v>-1.7428229057327898E-3</v>
      </c>
      <c r="I938" s="1">
        <f t="shared" si="7"/>
        <v>-1.74282290380979E-3</v>
      </c>
      <c r="J938" s="11">
        <v>6.711795680660714E-3</v>
      </c>
    </row>
    <row r="939" spans="1:10" ht="13" x14ac:dyDescent="0.15">
      <c r="A939" s="3">
        <v>41719</v>
      </c>
      <c r="B939" s="1">
        <v>1206.3120280000001</v>
      </c>
      <c r="C939" s="1">
        <v>1209.6320479999999</v>
      </c>
      <c r="D939" s="1">
        <v>1182.452014</v>
      </c>
      <c r="E939" s="1">
        <v>1183.041986</v>
      </c>
      <c r="F939" s="1">
        <v>6441000</v>
      </c>
      <c r="G939" s="1">
        <v>590.93006300000002</v>
      </c>
      <c r="H939" s="2">
        <f t="shared" si="6"/>
        <v>-1.1794571671832671E-2</v>
      </c>
      <c r="I939" s="1">
        <f t="shared" si="7"/>
        <v>-1.1794570767541668E-2</v>
      </c>
      <c r="J939" s="11">
        <v>-1.7316878173186379E-3</v>
      </c>
    </row>
    <row r="940" spans="1:10" ht="13" x14ac:dyDescent="0.15">
      <c r="A940" s="3">
        <v>41722</v>
      </c>
      <c r="B940" s="1">
        <v>1184.192035</v>
      </c>
      <c r="C940" s="1">
        <v>1184.9020849999999</v>
      </c>
      <c r="D940" s="1">
        <v>1145.952004</v>
      </c>
      <c r="E940" s="1">
        <v>1157.9319410000001</v>
      </c>
      <c r="F940" s="1">
        <v>6096800</v>
      </c>
      <c r="G940" s="1">
        <v>578.38758299999995</v>
      </c>
      <c r="H940" s="2">
        <f t="shared" si="6"/>
        <v>-2.12249821199498E-2</v>
      </c>
      <c r="I940" s="1">
        <f t="shared" si="7"/>
        <v>-2.122498208387829E-2</v>
      </c>
      <c r="J940" s="11">
        <v>-1.5996729851335276E-3</v>
      </c>
    </row>
    <row r="941" spans="1:10" ht="13" x14ac:dyDescent="0.15">
      <c r="A941" s="3">
        <v>41723</v>
      </c>
      <c r="B941" s="1">
        <v>1166.002007</v>
      </c>
      <c r="C941" s="1">
        <v>1169.8420369999999</v>
      </c>
      <c r="D941" s="1">
        <v>1147.001947</v>
      </c>
      <c r="E941" s="1">
        <v>1158.722002</v>
      </c>
      <c r="F941" s="1">
        <v>4838400</v>
      </c>
      <c r="G941" s="1">
        <v>578.78221900000005</v>
      </c>
      <c r="H941" s="2">
        <f t="shared" si="6"/>
        <v>6.8230348609057262E-4</v>
      </c>
      <c r="I941" s="1">
        <f t="shared" si="7"/>
        <v>6.8230372089454945E-4</v>
      </c>
      <c r="J941" s="11">
        <v>5.6024564939765736E-3</v>
      </c>
    </row>
    <row r="942" spans="1:10" ht="13" x14ac:dyDescent="0.15">
      <c r="A942" s="3">
        <v>41724</v>
      </c>
      <c r="B942" s="1">
        <v>1162.012003</v>
      </c>
      <c r="C942" s="1">
        <v>1171.572011</v>
      </c>
      <c r="D942" s="1">
        <v>1131.5019010000001</v>
      </c>
      <c r="E942" s="1">
        <v>1131.971918</v>
      </c>
      <c r="F942" s="1">
        <v>5179200</v>
      </c>
      <c r="G942" s="1">
        <v>565.42053899999996</v>
      </c>
      <c r="H942" s="2">
        <f t="shared" si="6"/>
        <v>-2.308585144135376E-2</v>
      </c>
      <c r="I942" s="1">
        <f t="shared" si="7"/>
        <v>-2.3085850880294738E-2</v>
      </c>
      <c r="J942" s="11">
        <v>-6.0416896216861152E-3</v>
      </c>
    </row>
    <row r="943" spans="1:10" ht="13" x14ac:dyDescent="0.15">
      <c r="A943" s="3">
        <v>41725</v>
      </c>
      <c r="B943" s="1">
        <v>568.00256999999999</v>
      </c>
      <c r="C943" s="1">
        <v>568.00256999999999</v>
      </c>
      <c r="D943" s="1">
        <v>552.92251599999997</v>
      </c>
      <c r="E943" s="1">
        <v>558.46255099999996</v>
      </c>
      <c r="F943" s="1">
        <v>13100</v>
      </c>
      <c r="G943" s="1">
        <v>558.46255099999996</v>
      </c>
      <c r="H943" s="2">
        <f t="shared" si="6"/>
        <v>-0.50664628501852993</v>
      </c>
      <c r="I943" s="1">
        <f t="shared" si="7"/>
        <v>-1.2305863547698257E-2</v>
      </c>
      <c r="J943" s="11">
        <v>-2.9256640594829377E-4</v>
      </c>
    </row>
    <row r="944" spans="1:10" ht="13" x14ac:dyDescent="0.15">
      <c r="A944" s="3">
        <v>41726</v>
      </c>
      <c r="B944" s="1">
        <v>561.20254899999998</v>
      </c>
      <c r="C944" s="1">
        <v>566.43259</v>
      </c>
      <c r="D944" s="1">
        <v>558.67253900000003</v>
      </c>
      <c r="E944" s="1">
        <v>559.99256500000001</v>
      </c>
      <c r="F944" s="1">
        <v>41200</v>
      </c>
      <c r="G944" s="1">
        <v>559.99256500000001</v>
      </c>
      <c r="H944" s="2">
        <f t="shared" si="6"/>
        <v>2.7396895230671452E-3</v>
      </c>
      <c r="I944" s="1">
        <f t="shared" si="7"/>
        <v>2.7396895230671452E-3</v>
      </c>
      <c r="J944" s="11">
        <v>3.61708474978337E-3</v>
      </c>
    </row>
    <row r="945" spans="1:10" ht="13" x14ac:dyDescent="0.15">
      <c r="A945" s="3">
        <v>41729</v>
      </c>
      <c r="B945" s="1">
        <v>566.89259200000004</v>
      </c>
      <c r="C945" s="1">
        <v>567.00257399999998</v>
      </c>
      <c r="D945" s="1">
        <v>556.93253700000002</v>
      </c>
      <c r="E945" s="1">
        <v>556.97250299999996</v>
      </c>
      <c r="F945" s="1">
        <v>10800</v>
      </c>
      <c r="G945" s="1">
        <v>556.97250299999996</v>
      </c>
      <c r="H945" s="2">
        <f t="shared" si="6"/>
        <v>-5.3930394593722014E-3</v>
      </c>
      <c r="I945" s="1">
        <f t="shared" si="7"/>
        <v>-5.3930394593722014E-3</v>
      </c>
      <c r="J945" s="11">
        <v>8.2460392564750046E-3</v>
      </c>
    </row>
    <row r="946" spans="1:10" ht="13" x14ac:dyDescent="0.15">
      <c r="A946" s="3">
        <v>41730</v>
      </c>
      <c r="B946" s="1">
        <v>558.71250399999997</v>
      </c>
      <c r="C946" s="1">
        <v>568.45259499999997</v>
      </c>
      <c r="D946" s="1">
        <v>558.71250399999997</v>
      </c>
      <c r="E946" s="1">
        <v>567.16255799999999</v>
      </c>
      <c r="F946" s="1">
        <v>7900</v>
      </c>
      <c r="G946" s="1">
        <v>567.16255799999999</v>
      </c>
      <c r="H946" s="2">
        <f t="shared" si="6"/>
        <v>1.8295436390690242E-2</v>
      </c>
      <c r="I946" s="1">
        <f t="shared" si="7"/>
        <v>1.8295436390690242E-2</v>
      </c>
      <c r="J946" s="11">
        <v>4.5540629270110194E-3</v>
      </c>
    </row>
    <row r="947" spans="1:10" ht="13" x14ac:dyDescent="0.15">
      <c r="A947" s="3">
        <v>41731</v>
      </c>
      <c r="B947" s="1">
        <v>599.992707</v>
      </c>
      <c r="C947" s="1">
        <v>604.832763</v>
      </c>
      <c r="D947" s="1">
        <v>562.19256800000005</v>
      </c>
      <c r="E947" s="1">
        <v>567.00257399999998</v>
      </c>
      <c r="F947" s="1">
        <v>147100</v>
      </c>
      <c r="G947" s="1">
        <v>567.00257399999998</v>
      </c>
      <c r="H947" s="2">
        <f t="shared" si="6"/>
        <v>-2.8207785888434574E-4</v>
      </c>
      <c r="I947" s="1">
        <f t="shared" si="7"/>
        <v>-2.8207785888434574E-4</v>
      </c>
      <c r="J947" s="11">
        <v>2.4430880251038933E-3</v>
      </c>
    </row>
    <row r="948" spans="1:10" ht="13" x14ac:dyDescent="0.15">
      <c r="A948" s="3">
        <v>41732</v>
      </c>
      <c r="B948" s="1">
        <v>569.85255299999994</v>
      </c>
      <c r="C948" s="1">
        <v>587.28267900000003</v>
      </c>
      <c r="D948" s="1">
        <v>564.13258099999996</v>
      </c>
      <c r="E948" s="1">
        <v>569.742571</v>
      </c>
      <c r="F948" s="1">
        <v>5099100</v>
      </c>
      <c r="G948" s="1">
        <v>569.742571</v>
      </c>
      <c r="H948" s="2">
        <f t="shared" si="6"/>
        <v>4.8324242704408191E-3</v>
      </c>
      <c r="I948" s="1">
        <f t="shared" si="7"/>
        <v>4.8324242704408191E-3</v>
      </c>
      <c r="J948" s="11">
        <v>-2.7105533095915294E-5</v>
      </c>
    </row>
    <row r="949" spans="1:10" ht="13" x14ac:dyDescent="0.15">
      <c r="A949" s="3">
        <v>41733</v>
      </c>
      <c r="B949" s="1">
        <v>574.65258200000005</v>
      </c>
      <c r="C949" s="1">
        <v>577.77258900000004</v>
      </c>
      <c r="D949" s="1">
        <v>543.00248799999997</v>
      </c>
      <c r="E949" s="1">
        <v>543.14246000000003</v>
      </c>
      <c r="F949" s="1">
        <v>6369300</v>
      </c>
      <c r="G949" s="1">
        <v>543.14246000000003</v>
      </c>
      <c r="H949" s="2">
        <f t="shared" si="6"/>
        <v>-4.6687947072854362E-2</v>
      </c>
      <c r="I949" s="1">
        <f t="shared" si="7"/>
        <v>-4.6687947072854362E-2</v>
      </c>
      <c r="J949" s="11">
        <v>-9.644854441652858E-3</v>
      </c>
    </row>
    <row r="950" spans="1:10" ht="13" x14ac:dyDescent="0.15">
      <c r="A950" s="3">
        <v>41736</v>
      </c>
      <c r="B950" s="1">
        <v>540.74244499999998</v>
      </c>
      <c r="C950" s="1">
        <v>548.482483</v>
      </c>
      <c r="D950" s="1">
        <v>527.152379</v>
      </c>
      <c r="E950" s="1">
        <v>538.15245600000003</v>
      </c>
      <c r="F950" s="1">
        <v>4401600</v>
      </c>
      <c r="G950" s="1">
        <v>538.15245600000003</v>
      </c>
      <c r="H950" s="2">
        <f t="shared" si="6"/>
        <v>-9.1872839402023527E-3</v>
      </c>
      <c r="I950" s="1">
        <f t="shared" si="7"/>
        <v>-9.1872839402023527E-3</v>
      </c>
      <c r="J950" s="11">
        <v>-1.0165342009002765E-2</v>
      </c>
    </row>
    <row r="951" spans="1:10" ht="13" x14ac:dyDescent="0.15">
      <c r="A951" s="3">
        <v>41737</v>
      </c>
      <c r="B951" s="1">
        <v>542.60246600000005</v>
      </c>
      <c r="C951" s="1">
        <v>555.00250000000005</v>
      </c>
      <c r="D951" s="1">
        <v>541.61244599999998</v>
      </c>
      <c r="E951" s="1">
        <v>554.90249500000004</v>
      </c>
      <c r="F951" s="1">
        <v>3151200</v>
      </c>
      <c r="G951" s="1">
        <v>554.90249500000004</v>
      </c>
      <c r="H951" s="2">
        <f t="shared" si="6"/>
        <v>3.1125081402583091E-2</v>
      </c>
      <c r="I951" s="1">
        <f t="shared" si="7"/>
        <v>3.1125081402583091E-2</v>
      </c>
      <c r="J951" s="11">
        <v>6.32131730965702E-4</v>
      </c>
    </row>
    <row r="952" spans="1:10" ht="13" x14ac:dyDescent="0.15">
      <c r="A952" s="3">
        <v>41738</v>
      </c>
      <c r="B952" s="1">
        <v>559.62253199999998</v>
      </c>
      <c r="C952" s="1">
        <v>565.37255400000004</v>
      </c>
      <c r="D952" s="1">
        <v>552.95250599999997</v>
      </c>
      <c r="E952" s="1">
        <v>564.14255700000001</v>
      </c>
      <c r="F952" s="1">
        <v>3330800</v>
      </c>
      <c r="G952" s="1">
        <v>564.14255700000001</v>
      </c>
      <c r="H952" s="2">
        <f t="shared" si="6"/>
        <v>1.6651685806530685E-2</v>
      </c>
      <c r="I952" s="1">
        <f t="shared" si="7"/>
        <v>1.6651685806530685E-2</v>
      </c>
      <c r="J952" s="11">
        <v>1.1136717812337549E-2</v>
      </c>
    </row>
    <row r="953" spans="1:10" ht="13" x14ac:dyDescent="0.15">
      <c r="A953" s="3">
        <v>41739</v>
      </c>
      <c r="B953" s="1">
        <v>565.00258199999996</v>
      </c>
      <c r="C953" s="1">
        <v>565.00258199999996</v>
      </c>
      <c r="D953" s="1">
        <v>539.90243399999997</v>
      </c>
      <c r="E953" s="1">
        <v>540.95243300000004</v>
      </c>
      <c r="F953" s="1">
        <v>4036800</v>
      </c>
      <c r="G953" s="1">
        <v>540.95243300000004</v>
      </c>
      <c r="H953" s="2">
        <f t="shared" si="6"/>
        <v>-4.1106850940869487E-2</v>
      </c>
      <c r="I953" s="1">
        <f t="shared" si="7"/>
        <v>-4.1106850940869487E-2</v>
      </c>
      <c r="J953" s="11">
        <v>-1.6241226599378992E-2</v>
      </c>
    </row>
    <row r="954" spans="1:10" ht="13" x14ac:dyDescent="0.15">
      <c r="A954" s="3">
        <v>41740</v>
      </c>
      <c r="B954" s="1">
        <v>532.55238099999997</v>
      </c>
      <c r="C954" s="1">
        <v>540.00243999999998</v>
      </c>
      <c r="D954" s="1">
        <v>526.53239199999996</v>
      </c>
      <c r="E954" s="1">
        <v>530.60239200000001</v>
      </c>
      <c r="F954" s="1">
        <v>3924800</v>
      </c>
      <c r="G954" s="1">
        <v>530.60239200000001</v>
      </c>
      <c r="H954" s="2">
        <f t="shared" si="6"/>
        <v>-1.9132996486587634E-2</v>
      </c>
      <c r="I954" s="1">
        <f t="shared" si="7"/>
        <v>-1.9132996486587634E-2</v>
      </c>
      <c r="J954" s="11">
        <v>-8.872466323622475E-3</v>
      </c>
    </row>
    <row r="955" spans="1:10" ht="13" x14ac:dyDescent="0.15">
      <c r="A955" s="3">
        <v>41743</v>
      </c>
      <c r="B955" s="1">
        <v>538.25246200000004</v>
      </c>
      <c r="C955" s="1">
        <v>544.10248999999999</v>
      </c>
      <c r="D955" s="1">
        <v>529.56236999999999</v>
      </c>
      <c r="E955" s="1">
        <v>532.52239199999997</v>
      </c>
      <c r="F955" s="1">
        <v>2575000</v>
      </c>
      <c r="G955" s="1">
        <v>532.52239199999997</v>
      </c>
      <c r="H955" s="2">
        <f t="shared" si="6"/>
        <v>3.6185287306431122E-3</v>
      </c>
      <c r="I955" s="1">
        <f t="shared" si="7"/>
        <v>3.6185287306431122E-3</v>
      </c>
      <c r="J955" s="11">
        <v>9.1403578392374885E-3</v>
      </c>
    </row>
    <row r="956" spans="1:10" ht="13" x14ac:dyDescent="0.15">
      <c r="A956" s="3">
        <v>41744</v>
      </c>
      <c r="B956" s="1">
        <v>536.82245399999999</v>
      </c>
      <c r="C956" s="1">
        <v>538.45241199999998</v>
      </c>
      <c r="D956" s="1">
        <v>518.46234800000002</v>
      </c>
      <c r="E956" s="1">
        <v>536.44244400000002</v>
      </c>
      <c r="F956" s="1">
        <v>3855000</v>
      </c>
      <c r="G956" s="1">
        <v>536.44244400000002</v>
      </c>
      <c r="H956" s="2">
        <f t="shared" si="6"/>
        <v>7.361290452552567E-3</v>
      </c>
      <c r="I956" s="1">
        <f t="shared" si="7"/>
        <v>7.361290452552567E-3</v>
      </c>
      <c r="J956" s="11">
        <v>5.5226620472946511E-3</v>
      </c>
    </row>
    <row r="957" spans="1:10" ht="13" x14ac:dyDescent="0.15">
      <c r="A957" s="3">
        <v>41745</v>
      </c>
      <c r="B957" s="1">
        <v>543.00248799999997</v>
      </c>
      <c r="C957" s="1">
        <v>557.00249199999996</v>
      </c>
      <c r="D957" s="1">
        <v>540.00243999999998</v>
      </c>
      <c r="E957" s="1">
        <v>556.54249000000004</v>
      </c>
      <c r="F957" s="1">
        <v>4893200</v>
      </c>
      <c r="G957" s="1">
        <v>556.54249000000004</v>
      </c>
      <c r="H957" s="2">
        <f t="shared" si="6"/>
        <v>3.7469156709755091E-2</v>
      </c>
      <c r="I957" s="1">
        <f t="shared" si="7"/>
        <v>3.7469156709755091E-2</v>
      </c>
      <c r="J957" s="11">
        <v>9.9793663661274252E-3</v>
      </c>
    </row>
    <row r="958" spans="1:10" ht="13" x14ac:dyDescent="0.15">
      <c r="A958" s="3">
        <v>41746</v>
      </c>
      <c r="B958" s="1">
        <v>548.81249000000003</v>
      </c>
      <c r="C958" s="1">
        <v>549.50249199999996</v>
      </c>
      <c r="D958" s="1">
        <v>531.152424</v>
      </c>
      <c r="E958" s="1">
        <v>536.10239999999999</v>
      </c>
      <c r="F958" s="1">
        <v>6809500</v>
      </c>
      <c r="G958" s="1">
        <v>536.10239999999999</v>
      </c>
      <c r="H958" s="2">
        <f t="shared" si="6"/>
        <v>-3.6726917292514455E-2</v>
      </c>
      <c r="I958" s="1">
        <f t="shared" si="7"/>
        <v>-3.6726917292514455E-2</v>
      </c>
      <c r="J958" s="11">
        <v>-9.9304105591758703E-4</v>
      </c>
    </row>
    <row r="959" spans="1:10" ht="13" x14ac:dyDescent="0.15">
      <c r="A959" s="3">
        <v>41750</v>
      </c>
      <c r="B959" s="1">
        <v>536.10239999999999</v>
      </c>
      <c r="C959" s="1">
        <v>536.70243500000004</v>
      </c>
      <c r="D959" s="1">
        <v>525.602352</v>
      </c>
      <c r="E959" s="1">
        <v>528.62241400000005</v>
      </c>
      <c r="F959" s="1">
        <v>2566700</v>
      </c>
      <c r="G959" s="1">
        <v>528.62241400000005</v>
      </c>
      <c r="H959" s="2">
        <f t="shared" si="6"/>
        <v>-1.3952532202802934E-2</v>
      </c>
      <c r="I959" s="1">
        <f t="shared" si="7"/>
        <v>-1.3952532202802934E-2</v>
      </c>
      <c r="J959" s="11">
        <v>2.4810825540979545E-3</v>
      </c>
    </row>
    <row r="960" spans="1:10" ht="13" x14ac:dyDescent="0.15">
      <c r="A960" s="3">
        <v>41751</v>
      </c>
      <c r="B960" s="1">
        <v>528.64236600000004</v>
      </c>
      <c r="C960" s="1">
        <v>537.23245299999996</v>
      </c>
      <c r="D960" s="1">
        <v>527.51237500000002</v>
      </c>
      <c r="E960" s="1">
        <v>534.81242499999996</v>
      </c>
      <c r="F960" s="1">
        <v>2365300</v>
      </c>
      <c r="G960" s="1">
        <v>534.81242499999996</v>
      </c>
      <c r="H960" s="2">
        <f t="shared" si="6"/>
        <v>1.1709702116414445E-2</v>
      </c>
      <c r="I960" s="1">
        <f t="shared" si="7"/>
        <v>1.1709702116414445E-2</v>
      </c>
      <c r="J960" s="11">
        <v>3.9587908263294001E-3</v>
      </c>
    </row>
    <row r="961" spans="1:10" ht="13" x14ac:dyDescent="0.15">
      <c r="A961" s="3">
        <v>41752</v>
      </c>
      <c r="B961" s="1">
        <v>533.79241500000001</v>
      </c>
      <c r="C961" s="1">
        <v>533.87240799999995</v>
      </c>
      <c r="D961" s="1">
        <v>526.25238899999999</v>
      </c>
      <c r="E961" s="1">
        <v>526.94239100000004</v>
      </c>
      <c r="F961" s="1">
        <v>2052300</v>
      </c>
      <c r="G961" s="1">
        <v>526.94239100000004</v>
      </c>
      <c r="H961" s="2">
        <f t="shared" si="6"/>
        <v>-1.4715503290709671E-2</v>
      </c>
      <c r="I961" s="1">
        <f t="shared" si="7"/>
        <v>-1.4715503290709671E-2</v>
      </c>
      <c r="J961" s="11">
        <v>-7.7016263183759745E-4</v>
      </c>
    </row>
    <row r="962" spans="1:10" ht="13" x14ac:dyDescent="0.15">
      <c r="A962" s="3">
        <v>41753</v>
      </c>
      <c r="B962" s="1">
        <v>530.07237399999997</v>
      </c>
      <c r="C962" s="1">
        <v>531.65239099999997</v>
      </c>
      <c r="D962" s="1">
        <v>522.12234899999999</v>
      </c>
      <c r="E962" s="1">
        <v>525.16236300000003</v>
      </c>
      <c r="F962" s="1">
        <v>1883100</v>
      </c>
      <c r="G962" s="1">
        <v>525.16236300000003</v>
      </c>
      <c r="H962" s="2">
        <f t="shared" si="6"/>
        <v>-3.3780315085715235E-3</v>
      </c>
      <c r="I962" s="1">
        <f t="shared" si="7"/>
        <v>-3.3780315085715235E-3</v>
      </c>
      <c r="J962" s="11">
        <v>0</v>
      </c>
    </row>
    <row r="963" spans="1:10" ht="13" x14ac:dyDescent="0.15">
      <c r="A963" s="3">
        <v>41754</v>
      </c>
      <c r="B963" s="1">
        <v>522.51239499999997</v>
      </c>
      <c r="C963" s="1">
        <v>524.702361</v>
      </c>
      <c r="D963" s="1">
        <v>515.42233299999998</v>
      </c>
      <c r="E963" s="1">
        <v>516.18235200000004</v>
      </c>
      <c r="F963" s="1">
        <v>2100300</v>
      </c>
      <c r="G963" s="1">
        <v>516.18235200000004</v>
      </c>
      <c r="H963" s="2">
        <f t="shared" si="6"/>
        <v>-1.7099494618581398E-2</v>
      </c>
      <c r="I963" s="1">
        <f t="shared" si="7"/>
        <v>-1.7099494618581398E-2</v>
      </c>
      <c r="J963" s="11">
        <v>-8.4955399421717329E-3</v>
      </c>
    </row>
    <row r="964" spans="1:10" ht="13" x14ac:dyDescent="0.15">
      <c r="A964" s="3">
        <v>41757</v>
      </c>
      <c r="B964" s="1">
        <v>517.18234800000005</v>
      </c>
      <c r="C964" s="1">
        <v>518.60231899999997</v>
      </c>
      <c r="D964" s="1">
        <v>502.80227400000001</v>
      </c>
      <c r="E964" s="1">
        <v>517.15235900000005</v>
      </c>
      <c r="F964" s="1">
        <v>3335500</v>
      </c>
      <c r="G964" s="1">
        <v>517.15235900000005</v>
      </c>
      <c r="H964" s="2">
        <f t="shared" si="6"/>
        <v>1.879194428561187E-3</v>
      </c>
      <c r="I964" s="1">
        <f t="shared" si="7"/>
        <v>1.879194428561187E-3</v>
      </c>
      <c r="J964" s="11">
        <v>5.3345037798203489E-3</v>
      </c>
    </row>
    <row r="965" spans="1:10" ht="13" x14ac:dyDescent="0.15">
      <c r="A965" s="3">
        <v>41758</v>
      </c>
      <c r="B965" s="1">
        <v>516.90234399999997</v>
      </c>
      <c r="C965" s="1">
        <v>529.46242500000005</v>
      </c>
      <c r="D965" s="1">
        <v>516.32232399999998</v>
      </c>
      <c r="E965" s="1">
        <v>527.70240999999999</v>
      </c>
      <c r="F965" s="1">
        <v>2699000</v>
      </c>
      <c r="G965" s="1">
        <v>527.70240999999999</v>
      </c>
      <c r="H965" s="2">
        <f t="shared" si="6"/>
        <v>2.0400276275255157E-2</v>
      </c>
      <c r="I965" s="1">
        <f t="shared" si="7"/>
        <v>2.0400276275255157E-2</v>
      </c>
      <c r="J965" s="11">
        <v>5.2665984621728962E-3</v>
      </c>
    </row>
    <row r="966" spans="1:10" ht="13" x14ac:dyDescent="0.15">
      <c r="A966" s="3">
        <v>41759</v>
      </c>
      <c r="B966" s="1">
        <v>527.60240499999998</v>
      </c>
      <c r="C966" s="1">
        <v>528.00236600000005</v>
      </c>
      <c r="D966" s="1">
        <v>522.52237200000002</v>
      </c>
      <c r="E966" s="1">
        <v>526.66238799999996</v>
      </c>
      <c r="F966" s="1">
        <v>1751100</v>
      </c>
      <c r="G966" s="1">
        <v>526.66238799999996</v>
      </c>
      <c r="H966" s="2">
        <f t="shared" si="6"/>
        <v>-1.9708494414494371E-3</v>
      </c>
      <c r="I966" s="1">
        <f t="shared" si="7"/>
        <v>-1.9708494414494371E-3</v>
      </c>
      <c r="J966" s="11">
        <v>2.7499053462317607E-3</v>
      </c>
    </row>
    <row r="967" spans="1:10" ht="13" x14ac:dyDescent="0.15">
      <c r="A967" s="3">
        <v>41760</v>
      </c>
      <c r="B967" s="1">
        <v>527.11241299999995</v>
      </c>
      <c r="C967" s="1">
        <v>532.93239100000005</v>
      </c>
      <c r="D967" s="1">
        <v>523.88236400000005</v>
      </c>
      <c r="E967" s="1">
        <v>531.35243500000001</v>
      </c>
      <c r="F967" s="1">
        <v>1905500</v>
      </c>
      <c r="G967" s="1">
        <v>531.35243500000001</v>
      </c>
      <c r="H967" s="2">
        <f t="shared" si="6"/>
        <v>8.9052248781434726E-3</v>
      </c>
      <c r="I967" s="1">
        <f t="shared" si="7"/>
        <v>8.9052248781434726E-3</v>
      </c>
      <c r="J967" s="11">
        <v>-1.3250655703819687E-3</v>
      </c>
    </row>
    <row r="968" spans="1:10" ht="13" x14ac:dyDescent="0.15">
      <c r="A968" s="3">
        <v>41761</v>
      </c>
      <c r="B968" s="1">
        <v>533.762426</v>
      </c>
      <c r="C968" s="1">
        <v>534.00240299999996</v>
      </c>
      <c r="D968" s="1">
        <v>525.61238900000001</v>
      </c>
      <c r="E968" s="1">
        <v>527.932411</v>
      </c>
      <c r="F968" s="1">
        <v>1688500</v>
      </c>
      <c r="G968" s="1">
        <v>527.932411</v>
      </c>
      <c r="H968" s="2">
        <f t="shared" si="6"/>
        <v>-6.4364511663525395E-3</v>
      </c>
      <c r="I968" s="1">
        <f t="shared" si="7"/>
        <v>-6.4364511663525395E-3</v>
      </c>
      <c r="J968" s="11">
        <v>-2.7766696874806747E-3</v>
      </c>
    </row>
    <row r="969" spans="1:10" ht="13" x14ac:dyDescent="0.15">
      <c r="A969" s="3">
        <v>41764</v>
      </c>
      <c r="B969" s="1">
        <v>524.82238099999995</v>
      </c>
      <c r="C969" s="1">
        <v>528.90241800000001</v>
      </c>
      <c r="D969" s="1">
        <v>521.32236399999999</v>
      </c>
      <c r="E969" s="1">
        <v>527.81239200000005</v>
      </c>
      <c r="F969" s="1">
        <v>1024100</v>
      </c>
      <c r="G969" s="1">
        <v>527.81239200000005</v>
      </c>
      <c r="H969" s="2">
        <f t="shared" si="6"/>
        <v>-2.2733781351407989E-4</v>
      </c>
      <c r="I969" s="1">
        <f t="shared" si="7"/>
        <v>-2.2733781351407989E-4</v>
      </c>
      <c r="J969" s="11">
        <v>1.0694765923002848E-3</v>
      </c>
    </row>
    <row r="970" spans="1:10" ht="13" x14ac:dyDescent="0.15">
      <c r="A970" s="3">
        <v>41765</v>
      </c>
      <c r="B970" s="1">
        <v>525.23237900000004</v>
      </c>
      <c r="C970" s="1">
        <v>526.81239600000004</v>
      </c>
      <c r="D970" s="1">
        <v>515.06233699999996</v>
      </c>
      <c r="E970" s="1">
        <v>515.14233000000002</v>
      </c>
      <c r="F970" s="1">
        <v>1689000</v>
      </c>
      <c r="G970" s="1">
        <v>515.14233000000002</v>
      </c>
      <c r="H970" s="2">
        <f t="shared" si="6"/>
        <v>-2.400485890827669E-2</v>
      </c>
      <c r="I970" s="1">
        <f t="shared" si="7"/>
        <v>-2.400485890827669E-2</v>
      </c>
      <c r="J970" s="11">
        <v>-7.8358701850828466E-3</v>
      </c>
    </row>
    <row r="971" spans="1:10" ht="13" x14ac:dyDescent="0.15">
      <c r="A971" s="3">
        <v>41766</v>
      </c>
      <c r="B971" s="1">
        <v>515.79230500000006</v>
      </c>
      <c r="C971" s="1">
        <v>516.68232</v>
      </c>
      <c r="D971" s="1">
        <v>503.30227200000002</v>
      </c>
      <c r="E971" s="1">
        <v>509.96232099999997</v>
      </c>
      <c r="F971" s="1">
        <v>3224300</v>
      </c>
      <c r="G971" s="1">
        <v>509.96232099999997</v>
      </c>
      <c r="H971" s="2">
        <f t="shared" si="6"/>
        <v>-1.0055490877637721E-2</v>
      </c>
      <c r="I971" s="1">
        <f t="shared" si="7"/>
        <v>-1.0055490877637721E-2</v>
      </c>
      <c r="J971" s="11">
        <v>7.165379553693986E-3</v>
      </c>
    </row>
    <row r="972" spans="1:10" ht="13" x14ac:dyDescent="0.15">
      <c r="A972" s="3">
        <v>41767</v>
      </c>
      <c r="B972" s="1">
        <v>508.46229699999998</v>
      </c>
      <c r="C972" s="1">
        <v>517.23235099999999</v>
      </c>
      <c r="D972" s="1">
        <v>506.45229799999998</v>
      </c>
      <c r="E972" s="1">
        <v>511.00231300000002</v>
      </c>
      <c r="F972" s="1">
        <v>2021300</v>
      </c>
      <c r="G972" s="1">
        <v>511.00231300000002</v>
      </c>
      <c r="H972" s="2">
        <f t="shared" si="6"/>
        <v>2.0393506680271793E-3</v>
      </c>
      <c r="I972" s="1">
        <f t="shared" si="7"/>
        <v>2.0393506680271793E-3</v>
      </c>
      <c r="J972" s="11">
        <v>1.9633479620807652E-3</v>
      </c>
    </row>
    <row r="973" spans="1:10" ht="13" x14ac:dyDescent="0.15">
      <c r="A973" s="3">
        <v>41768</v>
      </c>
      <c r="B973" s="1">
        <v>510.75229899999999</v>
      </c>
      <c r="C973" s="1">
        <v>519.902332</v>
      </c>
      <c r="D973" s="1">
        <v>504.202292</v>
      </c>
      <c r="E973" s="1">
        <v>518.73237500000005</v>
      </c>
      <c r="F973" s="1">
        <v>2439400</v>
      </c>
      <c r="G973" s="1">
        <v>518.73237500000005</v>
      </c>
      <c r="H973" s="2">
        <f t="shared" si="6"/>
        <v>1.5127254423993246E-2</v>
      </c>
      <c r="I973" s="1">
        <f t="shared" si="7"/>
        <v>1.5127254423993246E-2</v>
      </c>
      <c r="J973" s="11">
        <v>1.9557245666563155E-3</v>
      </c>
    </row>
    <row r="974" spans="1:10" ht="13" x14ac:dyDescent="0.15">
      <c r="A974" s="3">
        <v>41771</v>
      </c>
      <c r="B974" s="1">
        <v>523.51239099999998</v>
      </c>
      <c r="C974" s="1">
        <v>530.19239300000004</v>
      </c>
      <c r="D974" s="1">
        <v>519.01237900000001</v>
      </c>
      <c r="E974" s="1">
        <v>529.92242699999997</v>
      </c>
      <c r="F974" s="1">
        <v>1912500</v>
      </c>
      <c r="G974" s="1">
        <v>529.92242699999997</v>
      </c>
      <c r="H974" s="2">
        <f t="shared" si="6"/>
        <v>2.1571917503702989E-2</v>
      </c>
      <c r="I974" s="1">
        <f t="shared" si="7"/>
        <v>2.1571917503702989E-2</v>
      </c>
      <c r="J974" s="11">
        <v>6.7616572464814853E-3</v>
      </c>
    </row>
    <row r="975" spans="1:10" ht="13" x14ac:dyDescent="0.15">
      <c r="A975" s="3">
        <v>41772</v>
      </c>
      <c r="B975" s="1">
        <v>530.89243299999998</v>
      </c>
      <c r="C975" s="1">
        <v>536.07241099999999</v>
      </c>
      <c r="D975" s="1">
        <v>529.51236700000004</v>
      </c>
      <c r="E975" s="1">
        <v>533.09243700000002</v>
      </c>
      <c r="F975" s="1">
        <v>1653400</v>
      </c>
      <c r="G975" s="1">
        <v>533.09243700000002</v>
      </c>
      <c r="H975" s="2">
        <f t="shared" si="6"/>
        <v>5.9820264976255619E-3</v>
      </c>
      <c r="I975" s="1">
        <f t="shared" si="7"/>
        <v>5.9820264976255619E-3</v>
      </c>
      <c r="J975" s="11">
        <v>1.196057922463965E-3</v>
      </c>
    </row>
    <row r="976" spans="1:10" ht="13" x14ac:dyDescent="0.15">
      <c r="A976" s="3">
        <v>41773</v>
      </c>
      <c r="B976" s="1">
        <v>533.00240699999995</v>
      </c>
      <c r="C976" s="1">
        <v>533.00240699999995</v>
      </c>
      <c r="D976" s="1">
        <v>525.29235800000004</v>
      </c>
      <c r="E976" s="1">
        <v>526.65241200000003</v>
      </c>
      <c r="F976" s="1">
        <v>1191700</v>
      </c>
      <c r="G976" s="1">
        <v>526.65241200000003</v>
      </c>
      <c r="H976" s="2">
        <f t="shared" si="6"/>
        <v>-1.2080503404327965E-2</v>
      </c>
      <c r="I976" s="1">
        <f t="shared" si="7"/>
        <v>-1.2080503404327965E-2</v>
      </c>
      <c r="J976" s="11">
        <v>-6.0703608961952833E-3</v>
      </c>
    </row>
    <row r="977" spans="1:10" ht="13" x14ac:dyDescent="0.15">
      <c r="A977" s="3">
        <v>41774</v>
      </c>
      <c r="B977" s="1">
        <v>525.70235700000001</v>
      </c>
      <c r="C977" s="1">
        <v>525.87237900000002</v>
      </c>
      <c r="D977" s="1">
        <v>517.422325</v>
      </c>
      <c r="E977" s="1">
        <v>519.98232399999995</v>
      </c>
      <c r="F977" s="1">
        <v>1704300</v>
      </c>
      <c r="G977" s="1">
        <v>519.98232399999995</v>
      </c>
      <c r="H977" s="2">
        <f t="shared" si="6"/>
        <v>-1.2665066841087737E-2</v>
      </c>
      <c r="I977" s="1">
        <f t="shared" si="7"/>
        <v>-1.2665066841087737E-2</v>
      </c>
      <c r="J977" s="11">
        <v>-1.0061420777635255E-2</v>
      </c>
    </row>
    <row r="978" spans="1:10" ht="13" x14ac:dyDescent="0.15">
      <c r="A978" s="3">
        <v>41775</v>
      </c>
      <c r="B978" s="1">
        <v>521.39238</v>
      </c>
      <c r="C978" s="1">
        <v>521.80237899999997</v>
      </c>
      <c r="D978" s="1">
        <v>515.44234700000004</v>
      </c>
      <c r="E978" s="1">
        <v>520.63236199999994</v>
      </c>
      <c r="F978" s="1">
        <v>1485200</v>
      </c>
      <c r="G978" s="1">
        <v>520.63236199999994</v>
      </c>
      <c r="H978" s="2">
        <f t="shared" si="6"/>
        <v>1.2501155712362159E-3</v>
      </c>
      <c r="I978" s="1">
        <f t="shared" si="7"/>
        <v>1.2501155712362159E-3</v>
      </c>
      <c r="J978" s="11">
        <v>2.70569177316875E-3</v>
      </c>
    </row>
    <row r="979" spans="1:10" ht="13" x14ac:dyDescent="0.15">
      <c r="A979" s="3">
        <v>41778</v>
      </c>
      <c r="B979" s="1">
        <v>519.70238199999994</v>
      </c>
      <c r="C979" s="1">
        <v>529.78239399999995</v>
      </c>
      <c r="D979" s="1">
        <v>517.58537000000001</v>
      </c>
      <c r="E979" s="1">
        <v>528.862391</v>
      </c>
      <c r="F979" s="1">
        <v>1277700</v>
      </c>
      <c r="G979" s="1">
        <v>528.862391</v>
      </c>
      <c r="H979" s="2">
        <f t="shared" si="6"/>
        <v>1.5807755338881641E-2</v>
      </c>
      <c r="I979" s="1">
        <f t="shared" si="7"/>
        <v>1.5807755338881641E-2</v>
      </c>
      <c r="J979" s="11">
        <v>1.2460398424795514E-3</v>
      </c>
    </row>
    <row r="980" spans="1:10" ht="13" x14ac:dyDescent="0.15">
      <c r="A980" s="3">
        <v>41779</v>
      </c>
      <c r="B980" s="1">
        <v>529.74236800000006</v>
      </c>
      <c r="C980" s="1">
        <v>536.23245699999995</v>
      </c>
      <c r="D980" s="1">
        <v>526.30239200000005</v>
      </c>
      <c r="E980" s="1">
        <v>529.77241800000002</v>
      </c>
      <c r="F980" s="1">
        <v>1784700</v>
      </c>
      <c r="G980" s="1">
        <v>529.77241800000002</v>
      </c>
      <c r="H980" s="2">
        <f t="shared" si="6"/>
        <v>1.7207254958691394E-3</v>
      </c>
      <c r="I980" s="1">
        <f t="shared" si="7"/>
        <v>1.7207254958691394E-3</v>
      </c>
      <c r="J980" s="11">
        <v>-8.3303646690820014E-3</v>
      </c>
    </row>
    <row r="981" spans="1:10" ht="13" x14ac:dyDescent="0.15">
      <c r="A981" s="3">
        <v>41780</v>
      </c>
      <c r="B981" s="1">
        <v>532.90240100000005</v>
      </c>
      <c r="C981" s="1">
        <v>539.18544099999997</v>
      </c>
      <c r="D981" s="1">
        <v>531.91238099999998</v>
      </c>
      <c r="E981" s="1">
        <v>538.94246499999997</v>
      </c>
      <c r="F981" s="1">
        <v>1196200</v>
      </c>
      <c r="G981" s="1">
        <v>538.94246499999997</v>
      </c>
      <c r="H981" s="2">
        <f t="shared" si="6"/>
        <v>1.7309408131549714E-2</v>
      </c>
      <c r="I981" s="1">
        <f t="shared" si="7"/>
        <v>1.7309408131549714E-2</v>
      </c>
      <c r="J981" s="11">
        <v>9.6951251178768877E-3</v>
      </c>
    </row>
    <row r="982" spans="1:10" ht="13" x14ac:dyDescent="0.15">
      <c r="A982" s="3">
        <v>41781</v>
      </c>
      <c r="B982" s="1">
        <v>541.132431</v>
      </c>
      <c r="C982" s="1">
        <v>547.60250599999995</v>
      </c>
      <c r="D982" s="1">
        <v>540.78247199999998</v>
      </c>
      <c r="E982" s="1">
        <v>545.06245899999999</v>
      </c>
      <c r="F982" s="1">
        <v>1615800</v>
      </c>
      <c r="G982" s="1">
        <v>545.06245899999999</v>
      </c>
      <c r="H982" s="2">
        <f t="shared" si="6"/>
        <v>1.1355560931722127E-2</v>
      </c>
      <c r="I982" s="1">
        <f t="shared" si="7"/>
        <v>1.1355560931722127E-2</v>
      </c>
      <c r="J982" s="11">
        <v>6.0602995856090275E-4</v>
      </c>
    </row>
    <row r="983" spans="1:10" ht="13" x14ac:dyDescent="0.15">
      <c r="A983" s="3">
        <v>41782</v>
      </c>
      <c r="B983" s="1">
        <v>547.26246200000003</v>
      </c>
      <c r="C983" s="1">
        <v>553.64250800000002</v>
      </c>
      <c r="D983" s="1">
        <v>543.70246699999996</v>
      </c>
      <c r="E983" s="1">
        <v>552.70249200000001</v>
      </c>
      <c r="F983" s="1">
        <v>1932100</v>
      </c>
      <c r="G983" s="1">
        <v>552.70249200000001</v>
      </c>
      <c r="H983" s="2">
        <f t="shared" si="6"/>
        <v>1.4016802797273582E-2</v>
      </c>
      <c r="I983" s="1">
        <f t="shared" si="7"/>
        <v>1.4016802797273582E-2</v>
      </c>
      <c r="J983" s="11">
        <v>3.8196907525337733E-3</v>
      </c>
    </row>
    <row r="984" spans="1:10" ht="13" x14ac:dyDescent="0.15">
      <c r="A984" s="3">
        <v>41786</v>
      </c>
      <c r="B984" s="1">
        <v>556.00249599999995</v>
      </c>
      <c r="C984" s="1">
        <v>566.00257799999997</v>
      </c>
      <c r="D984" s="1">
        <v>554.35252500000001</v>
      </c>
      <c r="E984" s="1">
        <v>565.95257500000002</v>
      </c>
      <c r="F984" s="1">
        <v>2104100</v>
      </c>
      <c r="G984" s="1">
        <v>565.95257500000002</v>
      </c>
      <c r="H984" s="2">
        <f t="shared" si="6"/>
        <v>2.3973264444771162E-2</v>
      </c>
      <c r="I984" s="1">
        <f t="shared" si="7"/>
        <v>2.3973264444771162E-2</v>
      </c>
      <c r="J984" s="11">
        <v>4.1689357067781251E-3</v>
      </c>
    </row>
    <row r="985" spans="1:10" ht="13" x14ac:dyDescent="0.15">
      <c r="A985" s="3">
        <v>41787</v>
      </c>
      <c r="B985" s="1">
        <v>564.57257000000004</v>
      </c>
      <c r="C985" s="1">
        <v>567.84258499999999</v>
      </c>
      <c r="D985" s="1">
        <v>561.00253699999996</v>
      </c>
      <c r="E985" s="1">
        <v>561.68256399999996</v>
      </c>
      <c r="F985" s="1">
        <v>1652000</v>
      </c>
      <c r="G985" s="1">
        <v>561.68256399999996</v>
      </c>
      <c r="H985" s="2">
        <f t="shared" si="6"/>
        <v>-7.5448212246407177E-3</v>
      </c>
      <c r="I985" s="1">
        <f t="shared" si="7"/>
        <v>-7.5448212246407177E-3</v>
      </c>
      <c r="J985" s="11">
        <v>-2.5378735270306231E-3</v>
      </c>
    </row>
    <row r="986" spans="1:10" ht="13" x14ac:dyDescent="0.15">
      <c r="A986" s="3">
        <v>41788</v>
      </c>
      <c r="B986" s="1">
        <v>563.35254899999995</v>
      </c>
      <c r="C986" s="1">
        <v>564.00252499999999</v>
      </c>
      <c r="D986" s="1">
        <v>558.71250399999997</v>
      </c>
      <c r="E986" s="1">
        <v>560.08253400000001</v>
      </c>
      <c r="F986" s="1">
        <v>1354100</v>
      </c>
      <c r="G986" s="1">
        <v>560.08253400000001</v>
      </c>
      <c r="H986" s="2">
        <f t="shared" si="6"/>
        <v>-2.8486374734608055E-3</v>
      </c>
      <c r="I986" s="1">
        <f t="shared" si="7"/>
        <v>-2.8486374734608055E-3</v>
      </c>
      <c r="J986" s="11">
        <v>3.9415518392682371E-3</v>
      </c>
    </row>
    <row r="987" spans="1:10" ht="13" x14ac:dyDescent="0.15">
      <c r="A987" s="3">
        <v>41789</v>
      </c>
      <c r="B987" s="1">
        <v>560.80252599999994</v>
      </c>
      <c r="C987" s="1">
        <v>561.35255700000005</v>
      </c>
      <c r="D987" s="1">
        <v>555.91252799999995</v>
      </c>
      <c r="E987" s="1">
        <v>559.89255900000001</v>
      </c>
      <c r="F987" s="1">
        <v>1771100</v>
      </c>
      <c r="G987" s="1">
        <v>559.89255900000001</v>
      </c>
      <c r="H987" s="2">
        <f t="shared" si="6"/>
        <v>-3.3919108072026399E-4</v>
      </c>
      <c r="I987" s="1">
        <f t="shared" si="7"/>
        <v>-3.3919108072026399E-4</v>
      </c>
      <c r="J987" s="11">
        <v>1.1036575062645217E-3</v>
      </c>
    </row>
    <row r="988" spans="1:10" ht="13" x14ac:dyDescent="0.15">
      <c r="A988" s="3">
        <v>41792</v>
      </c>
      <c r="B988" s="1">
        <v>560.70252000000005</v>
      </c>
      <c r="C988" s="1">
        <v>560.90253099999995</v>
      </c>
      <c r="D988" s="1">
        <v>545.73244799999998</v>
      </c>
      <c r="E988" s="1">
        <v>553.93248800000003</v>
      </c>
      <c r="F988" s="1">
        <v>1435000</v>
      </c>
      <c r="G988" s="1">
        <v>553.93248800000003</v>
      </c>
      <c r="H988" s="2">
        <f t="shared" si="6"/>
        <v>-1.0645026271906518E-2</v>
      </c>
      <c r="I988" s="1">
        <f t="shared" si="7"/>
        <v>-1.0645026271906518E-2</v>
      </c>
      <c r="J988" s="11">
        <v>1.5828600251495707E-3</v>
      </c>
    </row>
    <row r="989" spans="1:10" ht="13" x14ac:dyDescent="0.15">
      <c r="A989" s="3">
        <v>41793</v>
      </c>
      <c r="B989" s="1">
        <v>550.99248</v>
      </c>
      <c r="C989" s="1">
        <v>552.34249499999999</v>
      </c>
      <c r="D989" s="1">
        <v>542.55246299999999</v>
      </c>
      <c r="E989" s="1">
        <v>544.94244000000003</v>
      </c>
      <c r="F989" s="1">
        <v>1866600</v>
      </c>
      <c r="G989" s="1">
        <v>544.94244000000003</v>
      </c>
      <c r="H989" s="2">
        <f t="shared" si="6"/>
        <v>-1.6229501238425287E-2</v>
      </c>
      <c r="I989" s="1">
        <f t="shared" si="7"/>
        <v>-1.6229501238425287E-2</v>
      </c>
      <c r="J989" s="11">
        <v>-1.2715891898252569E-3</v>
      </c>
    </row>
    <row r="990" spans="1:10" ht="13" x14ac:dyDescent="0.15">
      <c r="A990" s="3">
        <v>41794</v>
      </c>
      <c r="B990" s="1">
        <v>541.50246400000003</v>
      </c>
      <c r="C990" s="1">
        <v>548.61247800000001</v>
      </c>
      <c r="D990" s="1">
        <v>538.75242900000001</v>
      </c>
      <c r="E990" s="1">
        <v>544.66243599999996</v>
      </c>
      <c r="F990" s="1">
        <v>1816400</v>
      </c>
      <c r="G990" s="1">
        <v>544.66243599999996</v>
      </c>
      <c r="H990" s="2">
        <f t="shared" si="6"/>
        <v>-5.1382307459862421E-4</v>
      </c>
      <c r="I990" s="1">
        <f t="shared" si="7"/>
        <v>-5.1382307459862421E-4</v>
      </c>
      <c r="J990" s="11">
        <v>9.0833341179112051E-4</v>
      </c>
    </row>
    <row r="991" spans="1:10" ht="13" x14ac:dyDescent="0.15">
      <c r="A991" s="3">
        <v>41795</v>
      </c>
      <c r="B991" s="1">
        <v>546.40249900000003</v>
      </c>
      <c r="C991" s="1">
        <v>554.95249799999999</v>
      </c>
      <c r="D991" s="1">
        <v>544.452449</v>
      </c>
      <c r="E991" s="1">
        <v>553.90249900000003</v>
      </c>
      <c r="F991" s="1">
        <v>1689100</v>
      </c>
      <c r="G991" s="1">
        <v>553.90249900000003</v>
      </c>
      <c r="H991" s="2">
        <f t="shared" si="6"/>
        <v>1.6964751723763227E-2</v>
      </c>
      <c r="I991" s="1">
        <f t="shared" si="7"/>
        <v>1.6964751723763227E-2</v>
      </c>
      <c r="J991" s="11">
        <v>5.8897629532456367E-3</v>
      </c>
    </row>
    <row r="992" spans="1:10" ht="13" x14ac:dyDescent="0.15">
      <c r="A992" s="3">
        <v>41796</v>
      </c>
      <c r="B992" s="1">
        <v>558.06252800000004</v>
      </c>
      <c r="C992" s="1">
        <v>558.06252800000004</v>
      </c>
      <c r="D992" s="1">
        <v>548.93250899999998</v>
      </c>
      <c r="E992" s="1">
        <v>556.33250299999997</v>
      </c>
      <c r="F992" s="1">
        <v>1736700</v>
      </c>
      <c r="G992" s="1">
        <v>556.33250299999997</v>
      </c>
      <c r="H992" s="2">
        <f t="shared" si="6"/>
        <v>4.3870609076272458E-3</v>
      </c>
      <c r="I992" s="1">
        <f t="shared" si="7"/>
        <v>4.3870609076272458E-3</v>
      </c>
      <c r="J992" s="11">
        <v>5.2369533845352473E-3</v>
      </c>
    </row>
    <row r="993" spans="1:10" ht="13" x14ac:dyDescent="0.15">
      <c r="A993" s="3">
        <v>41799</v>
      </c>
      <c r="B993" s="1">
        <v>557.15250100000003</v>
      </c>
      <c r="C993" s="1">
        <v>562.90252299999997</v>
      </c>
      <c r="D993" s="1">
        <v>556.04252299999996</v>
      </c>
      <c r="E993" s="1">
        <v>562.12255200000004</v>
      </c>
      <c r="F993" s="1">
        <v>1467500</v>
      </c>
      <c r="G993" s="1">
        <v>562.12255200000004</v>
      </c>
      <c r="H993" s="2">
        <f t="shared" si="6"/>
        <v>1.0407533208607204E-2</v>
      </c>
      <c r="I993" s="1">
        <f t="shared" si="7"/>
        <v>1.0407533208607204E-2</v>
      </c>
      <c r="J993" s="11">
        <v>1.1120302180313694E-3</v>
      </c>
    </row>
    <row r="994" spans="1:10" ht="13" x14ac:dyDescent="0.15">
      <c r="A994" s="3">
        <v>41800</v>
      </c>
      <c r="B994" s="1">
        <v>560.51254600000004</v>
      </c>
      <c r="C994" s="1">
        <v>563.60256300000003</v>
      </c>
      <c r="D994" s="1">
        <v>557.90254400000003</v>
      </c>
      <c r="E994" s="1">
        <v>560.55251099999998</v>
      </c>
      <c r="F994" s="1">
        <v>1351700</v>
      </c>
      <c r="G994" s="1">
        <v>560.55251099999998</v>
      </c>
      <c r="H994" s="2">
        <f t="shared" si="6"/>
        <v>-2.7930581941854916E-3</v>
      </c>
      <c r="I994" s="1">
        <f t="shared" si="7"/>
        <v>-2.7930581941854916E-3</v>
      </c>
      <c r="J994" s="11">
        <v>1.6645773588762802E-4</v>
      </c>
    </row>
    <row r="995" spans="1:10" ht="13" x14ac:dyDescent="0.15">
      <c r="A995" s="3">
        <v>41801</v>
      </c>
      <c r="B995" s="1">
        <v>558.00254900000004</v>
      </c>
      <c r="C995" s="1">
        <v>559.88252199999999</v>
      </c>
      <c r="D995" s="1">
        <v>555.022514</v>
      </c>
      <c r="E995" s="1">
        <v>558.84249899999998</v>
      </c>
      <c r="F995" s="1">
        <v>1100100</v>
      </c>
      <c r="G995" s="1">
        <v>558.84249899999998</v>
      </c>
      <c r="H995" s="2">
        <f t="shared" si="6"/>
        <v>-3.0505830701737882E-3</v>
      </c>
      <c r="I995" s="1">
        <f t="shared" si="7"/>
        <v>-3.0505830701737882E-3</v>
      </c>
      <c r="J995" s="11">
        <v>-6.0214529799335406E-3</v>
      </c>
    </row>
    <row r="996" spans="1:10" ht="13" x14ac:dyDescent="0.15">
      <c r="A996" s="3">
        <v>41802</v>
      </c>
      <c r="B996" s="1">
        <v>557.30250899999999</v>
      </c>
      <c r="C996" s="1">
        <v>557.99251200000003</v>
      </c>
      <c r="D996" s="1">
        <v>548.46247000000005</v>
      </c>
      <c r="E996" s="1">
        <v>551.35247600000002</v>
      </c>
      <c r="F996" s="1">
        <v>1458400</v>
      </c>
      <c r="G996" s="1">
        <v>551.35247600000002</v>
      </c>
      <c r="H996" s="2">
        <f t="shared" si="6"/>
        <v>-1.3402744088723917E-2</v>
      </c>
      <c r="I996" s="1">
        <f t="shared" si="7"/>
        <v>-1.3402744088723917E-2</v>
      </c>
      <c r="J996" s="11">
        <v>-6.5122409088328977E-3</v>
      </c>
    </row>
    <row r="997" spans="1:10" ht="13" x14ac:dyDescent="0.15">
      <c r="A997" s="3">
        <v>41803</v>
      </c>
      <c r="B997" s="1">
        <v>552.26250300000004</v>
      </c>
      <c r="C997" s="1">
        <v>552.30253000000005</v>
      </c>
      <c r="D997" s="1">
        <v>545.56248800000003</v>
      </c>
      <c r="E997" s="1">
        <v>551.76247499999999</v>
      </c>
      <c r="F997" s="1">
        <v>1220500</v>
      </c>
      <c r="G997" s="1">
        <v>551.76247499999999</v>
      </c>
      <c r="H997" s="2">
        <f t="shared" si="6"/>
        <v>7.4362412040745183E-4</v>
      </c>
      <c r="I997" s="1">
        <f t="shared" si="7"/>
        <v>7.4362412040745183E-4</v>
      </c>
      <c r="J997" s="11">
        <v>2.4829873071622096E-3</v>
      </c>
    </row>
    <row r="998" spans="1:10" ht="13" x14ac:dyDescent="0.15">
      <c r="A998" s="3">
        <v>41806</v>
      </c>
      <c r="B998" s="1">
        <v>549.26251500000001</v>
      </c>
      <c r="C998" s="1">
        <v>549.62251100000003</v>
      </c>
      <c r="D998" s="1">
        <v>541.52247699999998</v>
      </c>
      <c r="E998" s="1">
        <v>544.28248799999994</v>
      </c>
      <c r="F998" s="1">
        <v>1702500</v>
      </c>
      <c r="G998" s="1">
        <v>544.28248799999994</v>
      </c>
      <c r="H998" s="2">
        <f t="shared" si="6"/>
        <v>-1.3556534448994653E-2</v>
      </c>
      <c r="I998" s="1">
        <f t="shared" si="7"/>
        <v>-1.3556534448994653E-2</v>
      </c>
      <c r="J998" s="11">
        <v>3.1411669039662661E-4</v>
      </c>
    </row>
    <row r="999" spans="1:10" ht="13" x14ac:dyDescent="0.15">
      <c r="A999" s="3">
        <v>41807</v>
      </c>
      <c r="B999" s="1">
        <v>544.20243500000004</v>
      </c>
      <c r="C999" s="1">
        <v>545.32245</v>
      </c>
      <c r="D999" s="1">
        <v>539.33244999999999</v>
      </c>
      <c r="E999" s="1">
        <v>543.01246500000002</v>
      </c>
      <c r="F999" s="1">
        <v>1444500</v>
      </c>
      <c r="G999" s="1">
        <v>543.01246500000002</v>
      </c>
      <c r="H999" s="2">
        <f t="shared" si="6"/>
        <v>-2.333389421854638E-3</v>
      </c>
      <c r="I999" s="1">
        <f t="shared" si="7"/>
        <v>-2.333389421854638E-3</v>
      </c>
      <c r="J999" s="11">
        <v>1.6375927537523182E-3</v>
      </c>
    </row>
    <row r="1000" spans="1:10" ht="13" x14ac:dyDescent="0.15">
      <c r="A1000" s="3">
        <v>41808</v>
      </c>
      <c r="B1000" s="1">
        <v>544.86244799999997</v>
      </c>
      <c r="C1000" s="1">
        <v>553.56251599999996</v>
      </c>
      <c r="D1000" s="1">
        <v>544.00248399999998</v>
      </c>
      <c r="E1000" s="1">
        <v>553.37248099999999</v>
      </c>
      <c r="F1000" s="1">
        <v>1741700</v>
      </c>
      <c r="G1000" s="1">
        <v>553.37248099999999</v>
      </c>
      <c r="H1000" s="2">
        <f t="shared" si="6"/>
        <v>1.9078781184148273E-2</v>
      </c>
      <c r="I1000" s="1">
        <f t="shared" si="7"/>
        <v>1.9078781184148273E-2</v>
      </c>
      <c r="J1000" s="11">
        <v>5.8380561643102107E-3</v>
      </c>
    </row>
    <row r="1001" spans="1:10" ht="13" x14ac:dyDescent="0.15">
      <c r="A1001" s="3">
        <v>41809</v>
      </c>
      <c r="B1001" s="1">
        <v>554.242482</v>
      </c>
      <c r="C1001" s="1">
        <v>555.00250000000005</v>
      </c>
      <c r="D1001" s="1">
        <v>548.512473</v>
      </c>
      <c r="E1001" s="1">
        <v>554.90249500000004</v>
      </c>
      <c r="F1001" s="1">
        <v>2456800</v>
      </c>
      <c r="G1001" s="1">
        <v>554.90249500000004</v>
      </c>
      <c r="H1001" s="2">
        <f t="shared" si="6"/>
        <v>2.7648899295374448E-3</v>
      </c>
      <c r="I1001" s="1">
        <f t="shared" si="7"/>
        <v>2.7648899295374448E-3</v>
      </c>
      <c r="J1001" s="11">
        <v>8.7786918703853698E-4</v>
      </c>
    </row>
    <row r="1002" spans="1:10" ht="13" x14ac:dyDescent="0.15">
      <c r="A1002" s="3">
        <v>41810</v>
      </c>
      <c r="B1002" s="1">
        <v>556.85254499999996</v>
      </c>
      <c r="C1002" s="1">
        <v>557.58251299999995</v>
      </c>
      <c r="D1002" s="1">
        <v>550.39446499999997</v>
      </c>
      <c r="E1002" s="1">
        <v>556.36249199999997</v>
      </c>
      <c r="F1002" s="1">
        <v>4508300</v>
      </c>
      <c r="G1002" s="1">
        <v>556.36249199999997</v>
      </c>
      <c r="H1002" s="2">
        <f t="shared" si="6"/>
        <v>2.6310874669971166E-3</v>
      </c>
      <c r="I1002" s="1">
        <f t="shared" si="7"/>
        <v>2.6310874669971166E-3</v>
      </c>
      <c r="J1002" s="11">
        <v>1.5140028447212122E-3</v>
      </c>
    </row>
    <row r="1003" spans="1:10" ht="13" x14ac:dyDescent="0.15">
      <c r="A1003" s="3">
        <v>41813</v>
      </c>
      <c r="B1003" s="1">
        <v>555.15250900000001</v>
      </c>
      <c r="C1003" s="1">
        <v>565.00258199999996</v>
      </c>
      <c r="D1003" s="1">
        <v>554.25251900000001</v>
      </c>
      <c r="E1003" s="1">
        <v>564.95257900000001</v>
      </c>
      <c r="F1003" s="1">
        <v>1536800</v>
      </c>
      <c r="G1003" s="1">
        <v>564.95257900000001</v>
      </c>
      <c r="H1003" s="2">
        <f t="shared" si="6"/>
        <v>1.5439730613615915E-2</v>
      </c>
      <c r="I1003" s="1">
        <f t="shared" si="7"/>
        <v>1.5439730613615915E-2</v>
      </c>
      <c r="J1003" s="11">
        <v>-5.7946914475187595E-4</v>
      </c>
    </row>
    <row r="1004" spans="1:10" ht="13" x14ac:dyDescent="0.15">
      <c r="A1004" s="3">
        <v>41814</v>
      </c>
      <c r="B1004" s="1">
        <v>565.19255599999997</v>
      </c>
      <c r="C1004" s="1">
        <v>572.64861199999996</v>
      </c>
      <c r="D1004" s="1">
        <v>561.01251300000001</v>
      </c>
      <c r="E1004" s="1">
        <v>564.62257199999999</v>
      </c>
      <c r="F1004" s="1">
        <v>2207100</v>
      </c>
      <c r="G1004" s="1">
        <v>564.62257199999999</v>
      </c>
      <c r="H1004" s="2">
        <f t="shared" si="6"/>
        <v>-5.8413221262597912E-4</v>
      </c>
      <c r="I1004" s="1">
        <f t="shared" si="7"/>
        <v>-5.8413221262597912E-4</v>
      </c>
      <c r="J1004" s="11">
        <v>-7.0335409397809245E-3</v>
      </c>
    </row>
    <row r="1005" spans="1:10" ht="13" x14ac:dyDescent="0.15">
      <c r="A1005" s="3">
        <v>41815</v>
      </c>
      <c r="B1005" s="1">
        <v>565.26257199999998</v>
      </c>
      <c r="C1005" s="1">
        <v>579.96261600000003</v>
      </c>
      <c r="D1005" s="1">
        <v>565.22254599999997</v>
      </c>
      <c r="E1005" s="1">
        <v>578.65262700000005</v>
      </c>
      <c r="F1005" s="1">
        <v>1969300</v>
      </c>
      <c r="G1005" s="1">
        <v>578.65262700000005</v>
      </c>
      <c r="H1005" s="2">
        <f t="shared" si="6"/>
        <v>2.4848554938749528E-2</v>
      </c>
      <c r="I1005" s="1">
        <f t="shared" si="7"/>
        <v>2.4848554938749528E-2</v>
      </c>
      <c r="J1005" s="11">
        <v>2.936052193376705E-3</v>
      </c>
    </row>
    <row r="1006" spans="1:10" ht="13" x14ac:dyDescent="0.15">
      <c r="A1006" s="3">
        <v>41816</v>
      </c>
      <c r="B1006" s="1">
        <v>581.00263900000004</v>
      </c>
      <c r="C1006" s="1">
        <v>582.45266000000004</v>
      </c>
      <c r="D1006" s="1">
        <v>571.85260600000004</v>
      </c>
      <c r="E1006" s="1">
        <v>576.00259800000003</v>
      </c>
      <c r="F1006" s="1">
        <v>1741900</v>
      </c>
      <c r="G1006" s="1">
        <v>576.00259800000003</v>
      </c>
      <c r="H1006" s="2">
        <f t="shared" si="6"/>
        <v>-4.5796543147811845E-3</v>
      </c>
      <c r="I1006" s="1">
        <f t="shared" si="7"/>
        <v>-4.5796543147811845E-3</v>
      </c>
      <c r="J1006" s="11">
        <v>-1.2674609525362942E-3</v>
      </c>
    </row>
    <row r="1007" spans="1:10" ht="13" x14ac:dyDescent="0.15">
      <c r="A1007" s="3">
        <v>41817</v>
      </c>
      <c r="B1007" s="1">
        <v>577.182592</v>
      </c>
      <c r="C1007" s="1">
        <v>579.87264800000003</v>
      </c>
      <c r="D1007" s="1">
        <v>573.802595</v>
      </c>
      <c r="E1007" s="1">
        <v>577.24263199999996</v>
      </c>
      <c r="F1007" s="1">
        <v>2236900</v>
      </c>
      <c r="G1007" s="1">
        <v>577.24263199999996</v>
      </c>
      <c r="H1007" s="2">
        <f t="shared" si="6"/>
        <v>2.1528270954082108E-3</v>
      </c>
      <c r="I1007" s="1">
        <f t="shared" si="7"/>
        <v>2.1528270954082108E-3</v>
      </c>
      <c r="J1007" s="11">
        <v>3.3888968615072412E-4</v>
      </c>
    </row>
    <row r="1008" spans="1:10" ht="13" x14ac:dyDescent="0.15">
      <c r="A1008" s="3">
        <v>41820</v>
      </c>
      <c r="B1008" s="1">
        <v>578.66260299999999</v>
      </c>
      <c r="C1008" s="1">
        <v>579.572631</v>
      </c>
      <c r="D1008" s="1">
        <v>574.75258799999995</v>
      </c>
      <c r="E1008" s="1">
        <v>575.28260599999999</v>
      </c>
      <c r="F1008" s="1">
        <v>1313700</v>
      </c>
      <c r="G1008" s="1">
        <v>575.28260599999999</v>
      </c>
      <c r="H1008" s="2">
        <f t="shared" si="6"/>
        <v>-3.3954976492449555E-3</v>
      </c>
      <c r="I1008" s="1">
        <f t="shared" si="7"/>
        <v>-3.3954976492449555E-3</v>
      </c>
      <c r="J1008" s="11">
        <v>-1.4977729577092531E-3</v>
      </c>
    </row>
    <row r="1009" spans="1:10" ht="13" x14ac:dyDescent="0.15">
      <c r="A1009" s="3">
        <v>41821</v>
      </c>
      <c r="B1009" s="1">
        <v>578.32262000000003</v>
      </c>
      <c r="C1009" s="1">
        <v>584.402649</v>
      </c>
      <c r="D1009" s="1">
        <v>576.65263500000003</v>
      </c>
      <c r="E1009" s="1">
        <v>582.67262400000004</v>
      </c>
      <c r="F1009" s="1">
        <v>1447900</v>
      </c>
      <c r="G1009" s="1">
        <v>582.67262400000004</v>
      </c>
      <c r="H1009" s="2">
        <f t="shared" si="6"/>
        <v>1.2845891606881044E-2</v>
      </c>
      <c r="I1009" s="1">
        <f t="shared" si="7"/>
        <v>1.2845891606881044E-2</v>
      </c>
      <c r="J1009" s="11">
        <v>7.6944066537991407E-3</v>
      </c>
    </row>
    <row r="1010" spans="1:10" ht="13" x14ac:dyDescent="0.15">
      <c r="A1010" s="3">
        <v>41822</v>
      </c>
      <c r="B1010" s="1">
        <v>583.35265100000004</v>
      </c>
      <c r="C1010" s="1">
        <v>585.44267200000002</v>
      </c>
      <c r="D1010" s="1">
        <v>580.39262799999995</v>
      </c>
      <c r="E1010" s="1">
        <v>582.33766000000003</v>
      </c>
      <c r="F1010" s="1">
        <v>1056300</v>
      </c>
      <c r="G1010" s="1">
        <v>582.33766000000003</v>
      </c>
      <c r="H1010" s="2">
        <f t="shared" si="6"/>
        <v>-5.7487512919435452E-4</v>
      </c>
      <c r="I1010" s="1">
        <f t="shared" si="7"/>
        <v>-5.7487512919435452E-4</v>
      </c>
      <c r="J1010" s="11">
        <v>1.189539771376442E-3</v>
      </c>
    </row>
    <row r="1011" spans="1:10" ht="13" x14ac:dyDescent="0.15">
      <c r="A1011" s="3">
        <v>41823</v>
      </c>
      <c r="B1011" s="1">
        <v>583.35265100000004</v>
      </c>
      <c r="C1011" s="1">
        <v>585.01265999999998</v>
      </c>
      <c r="D1011" s="1">
        <v>580.92264599999999</v>
      </c>
      <c r="E1011" s="1">
        <v>584.73265600000002</v>
      </c>
      <c r="F1011" s="1">
        <v>714100</v>
      </c>
      <c r="G1011" s="1">
        <v>584.73265600000002</v>
      </c>
      <c r="H1011" s="2">
        <f t="shared" si="6"/>
        <v>4.1127273135657958E-3</v>
      </c>
      <c r="I1011" s="1">
        <f t="shared" si="7"/>
        <v>4.1127273135657958E-3</v>
      </c>
      <c r="J1011" s="11">
        <v>5.4204899761836813E-3</v>
      </c>
    </row>
    <row r="1012" spans="1:10" ht="13" x14ac:dyDescent="0.15">
      <c r="A1012" s="3">
        <v>41827</v>
      </c>
      <c r="B1012" s="1">
        <v>583.76265000000001</v>
      </c>
      <c r="C1012" s="1">
        <v>586.43263100000001</v>
      </c>
      <c r="D1012" s="1">
        <v>579.59264399999995</v>
      </c>
      <c r="E1012" s="1">
        <v>582.25264900000002</v>
      </c>
      <c r="F1012" s="1">
        <v>1064600</v>
      </c>
      <c r="G1012" s="1">
        <v>582.25264900000002</v>
      </c>
      <c r="H1012" s="2">
        <f t="shared" si="6"/>
        <v>-4.2412664566488659E-3</v>
      </c>
      <c r="I1012" s="1">
        <f t="shared" si="7"/>
        <v>-4.2412664566488659E-3</v>
      </c>
      <c r="J1012" s="11">
        <v>-2.5807452308302735E-3</v>
      </c>
    </row>
    <row r="1013" spans="1:10" ht="13" x14ac:dyDescent="0.15">
      <c r="A1013" s="3">
        <v>41828</v>
      </c>
      <c r="B1013" s="1">
        <v>577.66260699999998</v>
      </c>
      <c r="C1013" s="1">
        <v>579.53064500000005</v>
      </c>
      <c r="D1013" s="1">
        <v>566.13759200000004</v>
      </c>
      <c r="E1013" s="1">
        <v>571.09258699999998</v>
      </c>
      <c r="F1013" s="1">
        <v>1909500</v>
      </c>
      <c r="G1013" s="1">
        <v>571.09258699999998</v>
      </c>
      <c r="H1013" s="2">
        <f t="shared" si="6"/>
        <v>-1.9167043755261709E-2</v>
      </c>
      <c r="I1013" s="1">
        <f t="shared" si="7"/>
        <v>-1.9167043755261709E-2</v>
      </c>
      <c r="J1013" s="11">
        <v>-6.9073274769938893E-3</v>
      </c>
    </row>
    <row r="1014" spans="1:10" ht="13" x14ac:dyDescent="0.15">
      <c r="A1014" s="3">
        <v>41829</v>
      </c>
      <c r="B1014" s="1">
        <v>571.58257800000001</v>
      </c>
      <c r="C1014" s="1">
        <v>576.72258999999997</v>
      </c>
      <c r="D1014" s="1">
        <v>569.37859700000001</v>
      </c>
      <c r="E1014" s="1">
        <v>576.08258999999998</v>
      </c>
      <c r="F1014" s="1">
        <v>1116700</v>
      </c>
      <c r="G1014" s="1">
        <v>576.08258999999998</v>
      </c>
      <c r="H1014" s="2">
        <f t="shared" si="6"/>
        <v>8.7376427458337892E-3</v>
      </c>
      <c r="I1014" s="1">
        <f t="shared" si="7"/>
        <v>8.7376427458337892E-3</v>
      </c>
      <c r="J1014" s="11">
        <v>4.6721487806581545E-3</v>
      </c>
    </row>
    <row r="1015" spans="1:10" ht="13" x14ac:dyDescent="0.15">
      <c r="A1015" s="3">
        <v>41830</v>
      </c>
      <c r="B1015" s="1">
        <v>565.91254800000002</v>
      </c>
      <c r="C1015" s="1">
        <v>576.59259499999996</v>
      </c>
      <c r="D1015" s="1">
        <v>565.01255800000001</v>
      </c>
      <c r="E1015" s="1">
        <v>571.10256300000003</v>
      </c>
      <c r="F1015" s="1">
        <v>1356700</v>
      </c>
      <c r="G1015" s="1">
        <v>571.10256300000003</v>
      </c>
      <c r="H1015" s="2">
        <f t="shared" si="6"/>
        <v>-8.6446406929255575E-3</v>
      </c>
      <c r="I1015" s="1">
        <f t="shared" si="7"/>
        <v>-8.6446406929255575E-3</v>
      </c>
      <c r="J1015" s="11">
        <v>-4.1528724947048398E-3</v>
      </c>
    </row>
    <row r="1016" spans="1:10" ht="13" x14ac:dyDescent="0.15">
      <c r="A1016" s="3">
        <v>41831</v>
      </c>
      <c r="B1016" s="1">
        <v>571.91258500000004</v>
      </c>
      <c r="C1016" s="1">
        <v>580.85262999999998</v>
      </c>
      <c r="D1016" s="1">
        <v>571.422594</v>
      </c>
      <c r="E1016" s="1">
        <v>579.18264499999998</v>
      </c>
      <c r="F1016" s="1">
        <v>1621700</v>
      </c>
      <c r="G1016" s="1">
        <v>579.18264499999998</v>
      </c>
      <c r="H1016" s="2">
        <f t="shared" si="6"/>
        <v>1.4148215265495048E-2</v>
      </c>
      <c r="I1016" s="1">
        <f t="shared" si="7"/>
        <v>1.4148215265495048E-2</v>
      </c>
      <c r="J1016" s="11">
        <v>1.6990907795995545E-3</v>
      </c>
    </row>
    <row r="1017" spans="1:10" ht="13" x14ac:dyDescent="0.15">
      <c r="A1017" s="3">
        <v>41834</v>
      </c>
      <c r="B1017" s="1">
        <v>582.60260800000003</v>
      </c>
      <c r="C1017" s="1">
        <v>585.212671</v>
      </c>
      <c r="D1017" s="1">
        <v>578.03264100000001</v>
      </c>
      <c r="E1017" s="1">
        <v>584.87262699999997</v>
      </c>
      <c r="F1017" s="1">
        <v>1854000</v>
      </c>
      <c r="G1017" s="1">
        <v>584.87262699999997</v>
      </c>
      <c r="H1017" s="2">
        <f t="shared" si="6"/>
        <v>9.8241583188321997E-3</v>
      </c>
      <c r="I1017" s="1">
        <f t="shared" si="7"/>
        <v>9.8241583188321997E-3</v>
      </c>
      <c r="J1017" s="11">
        <v>6.5870289136348943E-3</v>
      </c>
    </row>
    <row r="1018" spans="1:10" ht="13" x14ac:dyDescent="0.15">
      <c r="A1018" s="3">
        <v>41835</v>
      </c>
      <c r="B1018" s="1">
        <v>585.74262799999997</v>
      </c>
      <c r="C1018" s="1">
        <v>585.80762600000003</v>
      </c>
      <c r="D1018" s="1">
        <v>576.56260599999996</v>
      </c>
      <c r="E1018" s="1">
        <v>584.78265899999997</v>
      </c>
      <c r="F1018" s="1">
        <v>1623000</v>
      </c>
      <c r="G1018" s="1">
        <v>584.78265899999997</v>
      </c>
      <c r="H1018" s="2">
        <f t="shared" si="6"/>
        <v>-1.5382494554664624E-4</v>
      </c>
      <c r="I1018" s="1">
        <f t="shared" si="7"/>
        <v>-1.5382494554664624E-4</v>
      </c>
      <c r="J1018" s="11">
        <v>3.0839287596975046E-4</v>
      </c>
    </row>
    <row r="1019" spans="1:10" ht="13" x14ac:dyDescent="0.15">
      <c r="A1019" s="3">
        <v>41836</v>
      </c>
      <c r="B1019" s="1">
        <v>588.00267099999996</v>
      </c>
      <c r="C1019" s="1">
        <v>588.40263300000004</v>
      </c>
      <c r="D1019" s="1">
        <v>582.20264599999996</v>
      </c>
      <c r="E1019" s="1">
        <v>582.66264799999999</v>
      </c>
      <c r="F1019" s="1">
        <v>1397100</v>
      </c>
      <c r="G1019" s="1">
        <v>582.66264799999999</v>
      </c>
      <c r="H1019" s="2">
        <f t="shared" si="6"/>
        <v>-3.6252973089613743E-3</v>
      </c>
      <c r="I1019" s="1">
        <f t="shared" si="7"/>
        <v>-3.6252973089613743E-3</v>
      </c>
      <c r="J1019" s="11">
        <v>4.5437539071456392E-3</v>
      </c>
    </row>
    <row r="1020" spans="1:10" ht="13" x14ac:dyDescent="0.15">
      <c r="A1020" s="3">
        <v>41837</v>
      </c>
      <c r="B1020" s="1">
        <v>579.53260399999999</v>
      </c>
      <c r="C1020" s="1">
        <v>580.99260100000004</v>
      </c>
      <c r="D1020" s="1">
        <v>568.61257999999998</v>
      </c>
      <c r="E1020" s="1">
        <v>573.73257899999999</v>
      </c>
      <c r="F1020" s="1">
        <v>3016500</v>
      </c>
      <c r="G1020" s="1">
        <v>573.73257899999999</v>
      </c>
      <c r="H1020" s="2">
        <f t="shared" si="6"/>
        <v>-1.5326311083527708E-2</v>
      </c>
      <c r="I1020" s="1">
        <f t="shared" si="7"/>
        <v>-1.5326311083527708E-2</v>
      </c>
      <c r="J1020" s="11">
        <v>-9.4168977690294517E-3</v>
      </c>
    </row>
    <row r="1021" spans="1:10" ht="13" x14ac:dyDescent="0.15">
      <c r="A1021" s="3">
        <v>41838</v>
      </c>
      <c r="B1021" s="1">
        <v>593.00271199999997</v>
      </c>
      <c r="C1021" s="1">
        <v>596.802684</v>
      </c>
      <c r="D1021" s="1">
        <v>582.00263500000005</v>
      </c>
      <c r="E1021" s="1">
        <v>595.08269600000006</v>
      </c>
      <c r="F1021" s="1">
        <v>4014100</v>
      </c>
      <c r="G1021" s="1">
        <v>595.08269600000006</v>
      </c>
      <c r="H1021" s="2">
        <f t="shared" si="6"/>
        <v>3.7212662800520636E-2</v>
      </c>
      <c r="I1021" s="1">
        <f t="shared" si="7"/>
        <v>3.7212662800520636E-2</v>
      </c>
      <c r="J1021" s="11">
        <v>7.2669209352755918E-3</v>
      </c>
    </row>
    <row r="1022" spans="1:10" ht="13" x14ac:dyDescent="0.15">
      <c r="A1022" s="3">
        <v>41841</v>
      </c>
      <c r="B1022" s="1">
        <v>591.752702</v>
      </c>
      <c r="C1022" s="1">
        <v>594.40266999999994</v>
      </c>
      <c r="D1022" s="1">
        <v>585.23562200000003</v>
      </c>
      <c r="E1022" s="1">
        <v>589.47264500000006</v>
      </c>
      <c r="F1022" s="1">
        <v>2062100</v>
      </c>
      <c r="G1022" s="1">
        <v>589.47264500000006</v>
      </c>
      <c r="H1022" s="2">
        <f t="shared" si="6"/>
        <v>-9.4273468842387548E-3</v>
      </c>
      <c r="I1022" s="1">
        <f t="shared" si="7"/>
        <v>-9.4273468842387548E-3</v>
      </c>
      <c r="J1022" s="11">
        <v>-2.8332579468936703E-3</v>
      </c>
    </row>
    <row r="1023" spans="1:10" ht="13" x14ac:dyDescent="0.15">
      <c r="A1023" s="3">
        <v>41842</v>
      </c>
      <c r="B1023" s="1">
        <v>590.72265500000003</v>
      </c>
      <c r="C1023" s="1">
        <v>599.65272500000003</v>
      </c>
      <c r="D1023" s="1">
        <v>590.60269700000003</v>
      </c>
      <c r="E1023" s="1">
        <v>594.74271299999998</v>
      </c>
      <c r="F1023" s="1">
        <v>1699100</v>
      </c>
      <c r="G1023" s="1">
        <v>594.74271299999998</v>
      </c>
      <c r="H1023" s="2">
        <f t="shared" ref="H1023:H1277" si="8">(E1023-E1022)/E1022</f>
        <v>8.9403096898583358E-3</v>
      </c>
      <c r="I1023" s="1">
        <f t="shared" ref="I1023:I1277" si="9">(G1023-G1022)/G1022</f>
        <v>8.9403096898583358E-3</v>
      </c>
      <c r="J1023" s="11">
        <v>3.6247693516352278E-3</v>
      </c>
    </row>
    <row r="1024" spans="1:10" ht="13" x14ac:dyDescent="0.15">
      <c r="A1024" s="3">
        <v>41843</v>
      </c>
      <c r="B1024" s="1">
        <v>593.23271299999999</v>
      </c>
      <c r="C1024" s="1">
        <v>597.85268299999996</v>
      </c>
      <c r="D1024" s="1">
        <v>592.50268300000005</v>
      </c>
      <c r="E1024" s="1">
        <v>595.98268599999994</v>
      </c>
      <c r="F1024" s="1">
        <v>1233100</v>
      </c>
      <c r="G1024" s="1">
        <v>595.98268599999994</v>
      </c>
      <c r="H1024" s="2">
        <f t="shared" si="8"/>
        <v>2.0848897731681223E-3</v>
      </c>
      <c r="I1024" s="1">
        <f t="shared" si="9"/>
        <v>2.0848897731681223E-3</v>
      </c>
      <c r="J1024" s="11">
        <v>-1.5723340394793847E-3</v>
      </c>
    </row>
    <row r="1025" spans="1:10" ht="13" x14ac:dyDescent="0.15">
      <c r="A1025" s="3">
        <v>41844</v>
      </c>
      <c r="B1025" s="1">
        <v>596.45272499999999</v>
      </c>
      <c r="C1025" s="1">
        <v>599.50271599999996</v>
      </c>
      <c r="D1025" s="1">
        <v>591.77265399999999</v>
      </c>
      <c r="E1025" s="1">
        <v>593.35267099999999</v>
      </c>
      <c r="F1025" s="1">
        <v>1035100</v>
      </c>
      <c r="G1025" s="1">
        <v>593.35267099999999</v>
      </c>
      <c r="H1025" s="2">
        <f t="shared" si="8"/>
        <v>-4.4129050420098244E-3</v>
      </c>
      <c r="I1025" s="1">
        <f t="shared" si="9"/>
        <v>-4.4129050420098244E-3</v>
      </c>
      <c r="J1025" s="11">
        <v>-1.6563124838290825E-4</v>
      </c>
    </row>
    <row r="1026" spans="1:10" ht="13" x14ac:dyDescent="0.15">
      <c r="A1026" s="3">
        <v>41845</v>
      </c>
      <c r="B1026" s="1">
        <v>590.40268600000002</v>
      </c>
      <c r="C1026" s="1">
        <v>591.86268399999994</v>
      </c>
      <c r="D1026" s="1">
        <v>587.03266499999995</v>
      </c>
      <c r="E1026" s="1">
        <v>589.02268100000003</v>
      </c>
      <c r="F1026" s="1">
        <v>932400</v>
      </c>
      <c r="G1026" s="1">
        <v>589.02268100000003</v>
      </c>
      <c r="H1026" s="2">
        <f t="shared" si="8"/>
        <v>-7.2974981181132201E-3</v>
      </c>
      <c r="I1026" s="1">
        <f t="shared" si="9"/>
        <v>-7.2974981181132201E-3</v>
      </c>
      <c r="J1026" s="11">
        <v>-7.2132935514132258E-3</v>
      </c>
    </row>
    <row r="1027" spans="1:10" ht="13" x14ac:dyDescent="0.15">
      <c r="A1027" s="3">
        <v>41848</v>
      </c>
      <c r="B1027" s="1">
        <v>588.07268799999997</v>
      </c>
      <c r="C1027" s="1">
        <v>592.50268300000005</v>
      </c>
      <c r="D1027" s="1">
        <v>584.75566800000001</v>
      </c>
      <c r="E1027" s="1">
        <v>590.60269700000003</v>
      </c>
      <c r="F1027" s="1">
        <v>986800</v>
      </c>
      <c r="G1027" s="1">
        <v>590.60269700000003</v>
      </c>
      <c r="H1027" s="2">
        <f t="shared" si="8"/>
        <v>2.6824366038291836E-3</v>
      </c>
      <c r="I1027" s="1">
        <f t="shared" si="9"/>
        <v>2.6824366038291836E-3</v>
      </c>
      <c r="J1027" s="11">
        <v>1.2982776874559826E-3</v>
      </c>
    </row>
    <row r="1028" spans="1:10" ht="13" x14ac:dyDescent="0.15">
      <c r="A1028" s="3">
        <v>41849</v>
      </c>
      <c r="B1028" s="1">
        <v>588.75265300000001</v>
      </c>
      <c r="C1028" s="1">
        <v>589.70264599999996</v>
      </c>
      <c r="D1028" s="1">
        <v>583.51765399999999</v>
      </c>
      <c r="E1028" s="1">
        <v>585.61263299999996</v>
      </c>
      <c r="F1028" s="1">
        <v>1349800</v>
      </c>
      <c r="G1028" s="1">
        <v>585.61263299999996</v>
      </c>
      <c r="H1028" s="2">
        <f t="shared" si="8"/>
        <v>-8.4491046609630957E-3</v>
      </c>
      <c r="I1028" s="1">
        <f t="shared" si="9"/>
        <v>-8.4491046609630957E-3</v>
      </c>
      <c r="J1028" s="11">
        <v>-4.1501597026145252E-3</v>
      </c>
    </row>
    <row r="1029" spans="1:10" ht="13" x14ac:dyDescent="0.15">
      <c r="A1029" s="3">
        <v>41850</v>
      </c>
      <c r="B1029" s="1">
        <v>586.55264999999997</v>
      </c>
      <c r="C1029" s="1">
        <v>589.50269600000001</v>
      </c>
      <c r="D1029" s="1">
        <v>584.00262699999996</v>
      </c>
      <c r="E1029" s="1">
        <v>587.42264999999998</v>
      </c>
      <c r="F1029" s="1">
        <v>1016400</v>
      </c>
      <c r="G1029" s="1">
        <v>587.42264999999998</v>
      </c>
      <c r="H1029" s="2">
        <f t="shared" si="8"/>
        <v>3.0908093473455112E-3</v>
      </c>
      <c r="I1029" s="1">
        <f t="shared" si="9"/>
        <v>3.0908093473455112E-3</v>
      </c>
      <c r="J1029" s="11">
        <v>-1.8773530425215353E-3</v>
      </c>
    </row>
    <row r="1030" spans="1:10" ht="13" x14ac:dyDescent="0.15">
      <c r="A1030" s="3">
        <v>41851</v>
      </c>
      <c r="B1030" s="1">
        <v>580.60261600000001</v>
      </c>
      <c r="C1030" s="1">
        <v>583.65266799999995</v>
      </c>
      <c r="D1030" s="1">
        <v>570.00256100000001</v>
      </c>
      <c r="E1030" s="1">
        <v>571.60259199999996</v>
      </c>
      <c r="F1030" s="1">
        <v>2102700</v>
      </c>
      <c r="G1030" s="1">
        <v>571.60259199999996</v>
      </c>
      <c r="H1030" s="2">
        <f t="shared" si="8"/>
        <v>-2.6931304061905033E-2</v>
      </c>
      <c r="I1030" s="1">
        <f t="shared" si="9"/>
        <v>-2.6931304061905033E-2</v>
      </c>
      <c r="J1030" s="11">
        <v>-1.8782692528196653E-2</v>
      </c>
    </row>
    <row r="1031" spans="1:10" ht="13" x14ac:dyDescent="0.15">
      <c r="A1031" s="3">
        <v>41852</v>
      </c>
      <c r="B1031" s="1">
        <v>570.40258400000005</v>
      </c>
      <c r="C1031" s="1">
        <v>575.96263299999998</v>
      </c>
      <c r="D1031" s="1">
        <v>562.85252000000003</v>
      </c>
      <c r="E1031" s="1">
        <v>566.07253300000002</v>
      </c>
      <c r="F1031" s="1">
        <v>1955200</v>
      </c>
      <c r="G1031" s="1">
        <v>566.07253300000002</v>
      </c>
      <c r="H1031" s="2">
        <f t="shared" si="8"/>
        <v>-9.6746569686652819E-3</v>
      </c>
      <c r="I1031" s="1">
        <f t="shared" si="9"/>
        <v>-9.6746569686652819E-3</v>
      </c>
      <c r="J1031" s="11">
        <v>-4.2220835646747529E-3</v>
      </c>
    </row>
    <row r="1032" spans="1:10" ht="13" x14ac:dyDescent="0.15">
      <c r="A1032" s="3">
        <v>41855</v>
      </c>
      <c r="B1032" s="1">
        <v>569.04259200000001</v>
      </c>
      <c r="C1032" s="1">
        <v>575.352622</v>
      </c>
      <c r="D1032" s="1">
        <v>564.102531</v>
      </c>
      <c r="E1032" s="1">
        <v>573.15261899999996</v>
      </c>
      <c r="F1032" s="1">
        <v>1427300</v>
      </c>
      <c r="G1032" s="1">
        <v>573.15261899999996</v>
      </c>
      <c r="H1032" s="2">
        <f t="shared" si="8"/>
        <v>1.2507383042377605E-2</v>
      </c>
      <c r="I1032" s="1">
        <f t="shared" si="9"/>
        <v>1.2507383042377605E-2</v>
      </c>
      <c r="J1032" s="11">
        <v>4.6024653517213075E-3</v>
      </c>
    </row>
    <row r="1033" spans="1:10" ht="13" x14ac:dyDescent="0.15">
      <c r="A1033" s="3">
        <v>41856</v>
      </c>
      <c r="B1033" s="1">
        <v>570.05256399999996</v>
      </c>
      <c r="C1033" s="1">
        <v>571.98260100000005</v>
      </c>
      <c r="D1033" s="1">
        <v>562.61254299999996</v>
      </c>
      <c r="E1033" s="1">
        <v>565.07253700000001</v>
      </c>
      <c r="F1033" s="1">
        <v>1551200</v>
      </c>
      <c r="G1033" s="1">
        <v>565.07253700000001</v>
      </c>
      <c r="H1033" s="2">
        <f t="shared" si="8"/>
        <v>-1.409760983749417E-2</v>
      </c>
      <c r="I1033" s="1">
        <f t="shared" si="9"/>
        <v>-1.409760983749417E-2</v>
      </c>
      <c r="J1033" s="11">
        <v>-8.4378202255300672E-3</v>
      </c>
    </row>
    <row r="1034" spans="1:10" ht="13" x14ac:dyDescent="0.15">
      <c r="A1034" s="3">
        <v>41857</v>
      </c>
      <c r="B1034" s="1">
        <v>561.78256899999997</v>
      </c>
      <c r="C1034" s="1">
        <v>570.70260099999996</v>
      </c>
      <c r="D1034" s="1">
        <v>560.00254099999995</v>
      </c>
      <c r="E1034" s="1">
        <v>566.37658899999997</v>
      </c>
      <c r="F1034" s="1">
        <v>1334300</v>
      </c>
      <c r="G1034" s="1">
        <v>566.37658899999997</v>
      </c>
      <c r="H1034" s="2">
        <f t="shared" si="8"/>
        <v>2.3077603574989452E-3</v>
      </c>
      <c r="I1034" s="1">
        <f t="shared" si="9"/>
        <v>2.3077603574989452E-3</v>
      </c>
      <c r="J1034" s="11">
        <v>8.4416231376211511E-4</v>
      </c>
    </row>
    <row r="1035" spans="1:10" ht="13" x14ac:dyDescent="0.15">
      <c r="A1035" s="3">
        <v>41858</v>
      </c>
      <c r="B1035" s="1">
        <v>568.00256999999999</v>
      </c>
      <c r="C1035" s="1">
        <v>569.89257999999995</v>
      </c>
      <c r="D1035" s="1">
        <v>561.10254299999997</v>
      </c>
      <c r="E1035" s="1">
        <v>563.36252500000001</v>
      </c>
      <c r="F1035" s="1">
        <v>1110900</v>
      </c>
      <c r="G1035" s="1">
        <v>563.36252500000001</v>
      </c>
      <c r="H1035" s="2">
        <f t="shared" si="8"/>
        <v>-5.3216606380599571E-3</v>
      </c>
      <c r="I1035" s="1">
        <f t="shared" si="9"/>
        <v>-5.3216606380599571E-3</v>
      </c>
      <c r="J1035" s="11">
        <v>-4.5653930850097285E-3</v>
      </c>
    </row>
    <row r="1036" spans="1:10" ht="13" x14ac:dyDescent="0.15">
      <c r="A1036" s="3">
        <v>41859</v>
      </c>
      <c r="B1036" s="1">
        <v>563.56253600000002</v>
      </c>
      <c r="C1036" s="1">
        <v>570.25257599999998</v>
      </c>
      <c r="D1036" s="1">
        <v>560.35256100000004</v>
      </c>
      <c r="E1036" s="1">
        <v>568.77256499999999</v>
      </c>
      <c r="F1036" s="1">
        <v>1494700</v>
      </c>
      <c r="G1036" s="1">
        <v>568.77256499999999</v>
      </c>
      <c r="H1036" s="2">
        <f t="shared" si="8"/>
        <v>9.6031236724522656E-3</v>
      </c>
      <c r="I1036" s="1">
        <f t="shared" si="9"/>
        <v>9.6031236724522656E-3</v>
      </c>
      <c r="J1036" s="11">
        <v>1.1342687121550673E-2</v>
      </c>
    </row>
    <row r="1037" spans="1:10" ht="13" x14ac:dyDescent="0.15">
      <c r="A1037" s="3">
        <v>41862</v>
      </c>
      <c r="B1037" s="1">
        <v>569.99258499999996</v>
      </c>
      <c r="C1037" s="1">
        <v>570.49255300000004</v>
      </c>
      <c r="D1037" s="1">
        <v>566.00257799999997</v>
      </c>
      <c r="E1037" s="1">
        <v>567.88255100000003</v>
      </c>
      <c r="F1037" s="1">
        <v>1214700</v>
      </c>
      <c r="G1037" s="1">
        <v>567.88255100000003</v>
      </c>
      <c r="H1037" s="2">
        <f t="shared" si="8"/>
        <v>-1.5647976973009433E-3</v>
      </c>
      <c r="I1037" s="1">
        <f t="shared" si="9"/>
        <v>-1.5647976973009433E-3</v>
      </c>
      <c r="J1037" s="11">
        <v>9.6960542303703337E-4</v>
      </c>
    </row>
    <row r="1038" spans="1:10" ht="13" x14ac:dyDescent="0.15">
      <c r="A1038" s="3">
        <v>41863</v>
      </c>
      <c r="B1038" s="1">
        <v>564.52256699999998</v>
      </c>
      <c r="C1038" s="1">
        <v>565.90257199999996</v>
      </c>
      <c r="D1038" s="1">
        <v>560.882518</v>
      </c>
      <c r="E1038" s="1">
        <v>562.73256200000003</v>
      </c>
      <c r="F1038" s="1">
        <v>1542000</v>
      </c>
      <c r="G1038" s="1">
        <v>562.73256200000003</v>
      </c>
      <c r="H1038" s="2">
        <f t="shared" si="8"/>
        <v>-9.0687572473062382E-3</v>
      </c>
      <c r="I1038" s="1">
        <f t="shared" si="9"/>
        <v>-9.0687572473062382E-3</v>
      </c>
      <c r="J1038" s="11">
        <v>-5.6979004996977228E-4</v>
      </c>
    </row>
    <row r="1039" spans="1:10" ht="13" x14ac:dyDescent="0.15">
      <c r="A1039" s="3">
        <v>41864</v>
      </c>
      <c r="B1039" s="1">
        <v>567.31256699999994</v>
      </c>
      <c r="C1039" s="1">
        <v>575.00260200000002</v>
      </c>
      <c r="D1039" s="1">
        <v>565.75256400000001</v>
      </c>
      <c r="E1039" s="1">
        <v>574.78257699999995</v>
      </c>
      <c r="F1039" s="1">
        <v>1439200</v>
      </c>
      <c r="G1039" s="1">
        <v>574.78257699999995</v>
      </c>
      <c r="H1039" s="2">
        <f t="shared" si="8"/>
        <v>2.1413395658451191E-2</v>
      </c>
      <c r="I1039" s="1">
        <f t="shared" si="9"/>
        <v>2.1413395658451191E-2</v>
      </c>
      <c r="J1039" s="11">
        <v>5.510794042956851E-3</v>
      </c>
    </row>
    <row r="1040" spans="1:10" ht="13" x14ac:dyDescent="0.15">
      <c r="A1040" s="3">
        <v>41865</v>
      </c>
      <c r="B1040" s="1">
        <v>576.18259599999999</v>
      </c>
      <c r="C1040" s="1">
        <v>577.90264500000001</v>
      </c>
      <c r="D1040" s="1">
        <v>570.88259900000003</v>
      </c>
      <c r="E1040" s="1">
        <v>574.65258200000005</v>
      </c>
      <c r="F1040" s="1">
        <v>985400</v>
      </c>
      <c r="G1040" s="1">
        <v>574.65258200000005</v>
      </c>
      <c r="H1040" s="2">
        <f t="shared" si="8"/>
        <v>-2.2616377949099596E-4</v>
      </c>
      <c r="I1040" s="1">
        <f t="shared" si="9"/>
        <v>-2.2616377949099596E-4</v>
      </c>
      <c r="J1040" s="11">
        <v>3.7100672063167888E-3</v>
      </c>
    </row>
    <row r="1041" spans="1:10" ht="13" x14ac:dyDescent="0.15">
      <c r="A1041" s="3">
        <v>41866</v>
      </c>
      <c r="B1041" s="1">
        <v>577.862619</v>
      </c>
      <c r="C1041" s="1">
        <v>579.38259500000004</v>
      </c>
      <c r="D1041" s="1">
        <v>570.522603</v>
      </c>
      <c r="E1041" s="1">
        <v>573.48262599999998</v>
      </c>
      <c r="F1041" s="1">
        <v>1519100</v>
      </c>
      <c r="G1041" s="1">
        <v>573.48262599999998</v>
      </c>
      <c r="H1041" s="2">
        <f t="shared" si="8"/>
        <v>-2.0359362102371449E-3</v>
      </c>
      <c r="I1041" s="1">
        <f t="shared" si="9"/>
        <v>-2.0359362102371449E-3</v>
      </c>
      <c r="J1041" s="11">
        <v>-3.0316616641956626E-3</v>
      </c>
    </row>
    <row r="1042" spans="1:10" ht="13" x14ac:dyDescent="0.15">
      <c r="A1042" s="3">
        <v>41869</v>
      </c>
      <c r="B1042" s="1">
        <v>576.11257999999998</v>
      </c>
      <c r="C1042" s="1">
        <v>584.51263100000006</v>
      </c>
      <c r="D1042" s="1">
        <v>576.00259800000003</v>
      </c>
      <c r="E1042" s="1">
        <v>582.16261899999995</v>
      </c>
      <c r="F1042" s="1">
        <v>1284100</v>
      </c>
      <c r="G1042" s="1">
        <v>582.16261899999995</v>
      </c>
      <c r="H1042" s="2">
        <f t="shared" si="8"/>
        <v>1.513558145700471E-2</v>
      </c>
      <c r="I1042" s="1">
        <f t="shared" si="9"/>
        <v>1.513558145700471E-2</v>
      </c>
      <c r="J1042" s="11">
        <v>1.0552182560648217E-2</v>
      </c>
    </row>
    <row r="1043" spans="1:10" ht="13" x14ac:dyDescent="0.15">
      <c r="A1043" s="3">
        <v>41870</v>
      </c>
      <c r="B1043" s="1">
        <v>585.00262199999997</v>
      </c>
      <c r="C1043" s="1">
        <v>587.34265800000003</v>
      </c>
      <c r="D1043" s="1">
        <v>584.00262699999996</v>
      </c>
      <c r="E1043" s="1">
        <v>586.86264300000005</v>
      </c>
      <c r="F1043" s="1">
        <v>978600</v>
      </c>
      <c r="G1043" s="1">
        <v>586.86264300000005</v>
      </c>
      <c r="H1043" s="2">
        <f t="shared" si="8"/>
        <v>8.0733867936651198E-3</v>
      </c>
      <c r="I1043" s="1">
        <f t="shared" si="9"/>
        <v>8.0733867936651198E-3</v>
      </c>
      <c r="J1043" s="11">
        <v>4.8014049088992402E-3</v>
      </c>
    </row>
    <row r="1044" spans="1:10" ht="13" x14ac:dyDescent="0.15">
      <c r="A1044" s="3">
        <v>41871</v>
      </c>
      <c r="B1044" s="1">
        <v>585.88265999999999</v>
      </c>
      <c r="C1044" s="1">
        <v>586.70265800000004</v>
      </c>
      <c r="D1044" s="1">
        <v>582.57261800000003</v>
      </c>
      <c r="E1044" s="1">
        <v>584.49261799999999</v>
      </c>
      <c r="F1044" s="1">
        <v>1036700</v>
      </c>
      <c r="G1044" s="1">
        <v>584.49261799999999</v>
      </c>
      <c r="H1044" s="2">
        <f t="shared" si="8"/>
        <v>-4.0384662889507775E-3</v>
      </c>
      <c r="I1044" s="1">
        <f t="shared" si="9"/>
        <v>-4.0384662889507775E-3</v>
      </c>
      <c r="J1044" s="11">
        <v>3.5190581192008712E-3</v>
      </c>
    </row>
    <row r="1045" spans="1:10" ht="13" x14ac:dyDescent="0.15">
      <c r="A1045" s="3">
        <v>41872</v>
      </c>
      <c r="B1045" s="1">
        <v>583.82262800000001</v>
      </c>
      <c r="C1045" s="1">
        <v>584.502655</v>
      </c>
      <c r="D1045" s="1">
        <v>581.14260999999999</v>
      </c>
      <c r="E1045" s="1">
        <v>583.37266399999999</v>
      </c>
      <c r="F1045" s="1">
        <v>914800</v>
      </c>
      <c r="G1045" s="1">
        <v>583.37266399999999</v>
      </c>
      <c r="H1045" s="2">
        <f t="shared" si="8"/>
        <v>-1.9161131646661909E-3</v>
      </c>
      <c r="I1045" s="1">
        <f t="shared" si="9"/>
        <v>-1.9161131646661909E-3</v>
      </c>
      <c r="J1045" s="11">
        <v>3.5549151777959915E-3</v>
      </c>
    </row>
    <row r="1046" spans="1:10" ht="13" x14ac:dyDescent="0.15">
      <c r="A1046" s="3">
        <v>41873</v>
      </c>
      <c r="B1046" s="1">
        <v>583.59262799999999</v>
      </c>
      <c r="C1046" s="1">
        <v>585.23862099999997</v>
      </c>
      <c r="D1046" s="1">
        <v>580.64264300000002</v>
      </c>
      <c r="E1046" s="1">
        <v>582.56264199999998</v>
      </c>
      <c r="F1046" s="1">
        <v>789000</v>
      </c>
      <c r="G1046" s="1">
        <v>582.56264199999998</v>
      </c>
      <c r="H1046" s="2">
        <f t="shared" si="8"/>
        <v>-1.3885155235864868E-3</v>
      </c>
      <c r="I1046" s="1">
        <f t="shared" si="9"/>
        <v>-1.3885155235864868E-3</v>
      </c>
      <c r="J1046" s="11">
        <v>-2.2459316260893657E-3</v>
      </c>
    </row>
    <row r="1047" spans="1:10" ht="13" x14ac:dyDescent="0.15">
      <c r="A1047" s="3">
        <v>41876</v>
      </c>
      <c r="B1047" s="1">
        <v>584.72261900000001</v>
      </c>
      <c r="C1047" s="1">
        <v>585.00262199999997</v>
      </c>
      <c r="D1047" s="1">
        <v>579.00264700000002</v>
      </c>
      <c r="E1047" s="1">
        <v>580.20265400000005</v>
      </c>
      <c r="F1047" s="1">
        <v>1361400</v>
      </c>
      <c r="G1047" s="1">
        <v>580.20265400000005</v>
      </c>
      <c r="H1047" s="2">
        <f t="shared" si="8"/>
        <v>-4.0510458959363387E-3</v>
      </c>
      <c r="I1047" s="1">
        <f t="shared" si="9"/>
        <v>-4.0510458959363387E-3</v>
      </c>
      <c r="J1047" s="11">
        <v>4.4495887286491844E-3</v>
      </c>
    </row>
    <row r="1048" spans="1:10" ht="13" x14ac:dyDescent="0.15">
      <c r="A1048" s="3">
        <v>41877</v>
      </c>
      <c r="B1048" s="1">
        <v>581.26262899999995</v>
      </c>
      <c r="C1048" s="1">
        <v>581.80262300000004</v>
      </c>
      <c r="D1048" s="1">
        <v>576.58261900000002</v>
      </c>
      <c r="E1048" s="1">
        <v>577.862619</v>
      </c>
      <c r="F1048" s="1">
        <v>1639600</v>
      </c>
      <c r="G1048" s="1">
        <v>577.862619</v>
      </c>
      <c r="H1048" s="2">
        <f t="shared" si="8"/>
        <v>-4.0331339125519701E-3</v>
      </c>
      <c r="I1048" s="1">
        <f t="shared" si="9"/>
        <v>-4.0331339125519701E-3</v>
      </c>
      <c r="J1048" s="11">
        <v>1.7468120037371047E-3</v>
      </c>
    </row>
    <row r="1049" spans="1:10" ht="13" x14ac:dyDescent="0.15">
      <c r="A1049" s="3">
        <v>41878</v>
      </c>
      <c r="B1049" s="1">
        <v>577.27262199999996</v>
      </c>
      <c r="C1049" s="1">
        <v>578.49264200000005</v>
      </c>
      <c r="D1049" s="1">
        <v>570.10556599999995</v>
      </c>
      <c r="E1049" s="1">
        <v>571.00255700000002</v>
      </c>
      <c r="F1049" s="1">
        <v>1703300</v>
      </c>
      <c r="G1049" s="1">
        <v>571.00255700000002</v>
      </c>
      <c r="H1049" s="2">
        <f t="shared" si="8"/>
        <v>-1.1871441021520672E-2</v>
      </c>
      <c r="I1049" s="1">
        <f t="shared" si="9"/>
        <v>-1.1871441021520672E-2</v>
      </c>
      <c r="J1049" s="11">
        <v>8.9500316823843524E-4</v>
      </c>
    </row>
    <row r="1050" spans="1:10" ht="13" x14ac:dyDescent="0.15">
      <c r="A1050" s="3">
        <v>41879</v>
      </c>
      <c r="B1050" s="1">
        <v>569.56257300000004</v>
      </c>
      <c r="C1050" s="1">
        <v>573.25262499999997</v>
      </c>
      <c r="D1050" s="1">
        <v>567.10257899999999</v>
      </c>
      <c r="E1050" s="1">
        <v>569.20257700000002</v>
      </c>
      <c r="F1050" s="1">
        <v>1292900</v>
      </c>
      <c r="G1050" s="1">
        <v>569.20257700000002</v>
      </c>
      <c r="H1050" s="2">
        <f t="shared" si="8"/>
        <v>-3.1523151305257726E-3</v>
      </c>
      <c r="I1050" s="1">
        <f t="shared" si="9"/>
        <v>-3.1523151305257726E-3</v>
      </c>
      <c r="J1050" s="11">
        <v>-2.4786494442002303E-3</v>
      </c>
    </row>
    <row r="1051" spans="1:10" ht="13" x14ac:dyDescent="0.15">
      <c r="A1051" s="3">
        <v>41880</v>
      </c>
      <c r="B1051" s="1">
        <v>571.33256400000005</v>
      </c>
      <c r="C1051" s="1">
        <v>572.04258000000004</v>
      </c>
      <c r="D1051" s="1">
        <v>567.07155</v>
      </c>
      <c r="E1051" s="1">
        <v>571.60259199999996</v>
      </c>
      <c r="F1051" s="1">
        <v>1083700</v>
      </c>
      <c r="G1051" s="1">
        <v>571.60259199999996</v>
      </c>
      <c r="H1051" s="2">
        <f t="shared" si="8"/>
        <v>4.2164513952998835E-3</v>
      </c>
      <c r="I1051" s="1">
        <f t="shared" si="9"/>
        <v>4.2164513952998835E-3</v>
      </c>
      <c r="J1051" s="11">
        <v>1.1053504073779859E-3</v>
      </c>
    </row>
    <row r="1052" spans="1:10" ht="13" x14ac:dyDescent="0.15">
      <c r="A1052" s="3">
        <v>41884</v>
      </c>
      <c r="B1052" s="1">
        <v>571.85260600000004</v>
      </c>
      <c r="C1052" s="1">
        <v>577.832629</v>
      </c>
      <c r="D1052" s="1">
        <v>571.19259299999999</v>
      </c>
      <c r="E1052" s="1">
        <v>577.33260099999995</v>
      </c>
      <c r="F1052" s="1">
        <v>1578400</v>
      </c>
      <c r="G1052" s="1">
        <v>577.33260099999995</v>
      </c>
      <c r="H1052" s="2">
        <f t="shared" si="8"/>
        <v>1.002446294015405E-2</v>
      </c>
      <c r="I1052" s="1">
        <f t="shared" si="9"/>
        <v>1.002446294015405E-2</v>
      </c>
      <c r="J1052" s="11">
        <v>-1.8065188019431553E-3</v>
      </c>
    </row>
    <row r="1053" spans="1:10" ht="13" x14ac:dyDescent="0.15">
      <c r="A1053" s="3">
        <v>41885</v>
      </c>
      <c r="B1053" s="1">
        <v>580.00264300000003</v>
      </c>
      <c r="C1053" s="1">
        <v>582.99265500000001</v>
      </c>
      <c r="D1053" s="1">
        <v>575.00260200000002</v>
      </c>
      <c r="E1053" s="1">
        <v>577.94261100000006</v>
      </c>
      <c r="F1053" s="1">
        <v>1215100</v>
      </c>
      <c r="G1053" s="1">
        <v>577.94261100000006</v>
      </c>
      <c r="H1053" s="2">
        <f t="shared" si="8"/>
        <v>1.0566006474318295E-3</v>
      </c>
      <c r="I1053" s="1">
        <f t="shared" si="9"/>
        <v>1.0566006474318295E-3</v>
      </c>
      <c r="J1053" s="11">
        <v>6.2801886471116112E-4</v>
      </c>
    </row>
    <row r="1054" spans="1:10" ht="13" x14ac:dyDescent="0.15">
      <c r="A1054" s="3">
        <v>41886</v>
      </c>
      <c r="B1054" s="1">
        <v>580.00264300000003</v>
      </c>
      <c r="C1054" s="1">
        <v>586.00268000000005</v>
      </c>
      <c r="D1054" s="1">
        <v>579.22261100000003</v>
      </c>
      <c r="E1054" s="1">
        <v>581.98262099999999</v>
      </c>
      <c r="F1054" s="1">
        <v>1458100</v>
      </c>
      <c r="G1054" s="1">
        <v>581.98262099999999</v>
      </c>
      <c r="H1054" s="2">
        <f t="shared" si="8"/>
        <v>6.9903307406415441E-3</v>
      </c>
      <c r="I1054" s="1">
        <f t="shared" si="9"/>
        <v>6.9903307406415441E-3</v>
      </c>
      <c r="J1054" s="11">
        <v>-5.0937333013394419E-4</v>
      </c>
    </row>
    <row r="1055" spans="1:10" ht="13" x14ac:dyDescent="0.15">
      <c r="A1055" s="3">
        <v>41887</v>
      </c>
      <c r="B1055" s="1">
        <v>583.98261300000001</v>
      </c>
      <c r="C1055" s="1">
        <v>586.55264999999997</v>
      </c>
      <c r="D1055" s="1">
        <v>581.95263199999999</v>
      </c>
      <c r="E1055" s="1">
        <v>586.082672</v>
      </c>
      <c r="F1055" s="1">
        <v>1632300</v>
      </c>
      <c r="G1055" s="1">
        <v>586.082672</v>
      </c>
      <c r="H1055" s="2">
        <f t="shared" si="8"/>
        <v>7.0449715370452751E-3</v>
      </c>
      <c r="I1055" s="1">
        <f t="shared" si="9"/>
        <v>7.0449715370452751E-3</v>
      </c>
      <c r="J1055" s="11">
        <v>3.9707655186794711E-3</v>
      </c>
    </row>
    <row r="1056" spans="1:10" ht="13" x14ac:dyDescent="0.15">
      <c r="A1056" s="3">
        <v>41890</v>
      </c>
      <c r="B1056" s="1">
        <v>586.60265300000003</v>
      </c>
      <c r="C1056" s="1">
        <v>591.77265399999999</v>
      </c>
      <c r="D1056" s="1">
        <v>586.30263500000001</v>
      </c>
      <c r="E1056" s="1">
        <v>589.72265900000002</v>
      </c>
      <c r="F1056" s="1">
        <v>1431000</v>
      </c>
      <c r="G1056" s="1">
        <v>589.72265900000002</v>
      </c>
      <c r="H1056" s="2">
        <f t="shared" si="8"/>
        <v>6.2107057142273252E-3</v>
      </c>
      <c r="I1056" s="1">
        <f t="shared" si="9"/>
        <v>6.2107057142273252E-3</v>
      </c>
      <c r="J1056" s="11">
        <v>-1.5136205890782582E-3</v>
      </c>
    </row>
    <row r="1057" spans="1:10" ht="13" x14ac:dyDescent="0.15">
      <c r="A1057" s="3">
        <v>41891</v>
      </c>
      <c r="B1057" s="1">
        <v>588.90266199999996</v>
      </c>
      <c r="C1057" s="1">
        <v>589.00266699999997</v>
      </c>
      <c r="D1057" s="1">
        <v>580.00264300000003</v>
      </c>
      <c r="E1057" s="1">
        <v>581.01261499999998</v>
      </c>
      <c r="F1057" s="1">
        <v>1287200</v>
      </c>
      <c r="G1057" s="1">
        <v>581.01261499999998</v>
      </c>
      <c r="H1057" s="2">
        <f t="shared" si="8"/>
        <v>-1.4769729239791749E-2</v>
      </c>
      <c r="I1057" s="1">
        <f t="shared" si="9"/>
        <v>-1.4769729239791749E-2</v>
      </c>
      <c r="J1057" s="11">
        <v>-5.7009167243907716E-3</v>
      </c>
    </row>
    <row r="1058" spans="1:10" ht="13" x14ac:dyDescent="0.15">
      <c r="A1058" s="3">
        <v>41892</v>
      </c>
      <c r="B1058" s="1">
        <v>581.50260600000001</v>
      </c>
      <c r="C1058" s="1">
        <v>583.50265899999999</v>
      </c>
      <c r="D1058" s="1">
        <v>576.94261500000005</v>
      </c>
      <c r="E1058" s="1">
        <v>583.10263599999996</v>
      </c>
      <c r="F1058" s="1">
        <v>977300</v>
      </c>
      <c r="G1058" s="1">
        <v>583.10263599999996</v>
      </c>
      <c r="H1058" s="2">
        <f t="shared" si="8"/>
        <v>3.5972041674172234E-3</v>
      </c>
      <c r="I1058" s="1">
        <f t="shared" si="9"/>
        <v>3.5972041674172234E-3</v>
      </c>
      <c r="J1058" s="11">
        <v>3.2233585170270075E-3</v>
      </c>
    </row>
    <row r="1059" spans="1:10" ht="13" x14ac:dyDescent="0.15">
      <c r="A1059" s="3">
        <v>41893</v>
      </c>
      <c r="B1059" s="1">
        <v>580.36263899999994</v>
      </c>
      <c r="C1059" s="1">
        <v>581.81266100000005</v>
      </c>
      <c r="D1059" s="1">
        <v>576.26258800000005</v>
      </c>
      <c r="E1059" s="1">
        <v>581.35265900000002</v>
      </c>
      <c r="F1059" s="1">
        <v>1221000</v>
      </c>
      <c r="G1059" s="1">
        <v>581.35265900000002</v>
      </c>
      <c r="H1059" s="2">
        <f t="shared" si="8"/>
        <v>-3.0011474686592646E-3</v>
      </c>
      <c r="I1059" s="1">
        <f t="shared" si="9"/>
        <v>-3.0011474686592646E-3</v>
      </c>
      <c r="J1059" s="11">
        <v>-1.1547995668383406E-3</v>
      </c>
    </row>
    <row r="1060" spans="1:10" ht="13" x14ac:dyDescent="0.15">
      <c r="A1060" s="3">
        <v>41894</v>
      </c>
      <c r="B1060" s="1">
        <v>581.00263900000004</v>
      </c>
      <c r="C1060" s="1">
        <v>581.64263900000003</v>
      </c>
      <c r="D1060" s="1">
        <v>574.46260800000005</v>
      </c>
      <c r="E1060" s="1">
        <v>575.62258899999995</v>
      </c>
      <c r="F1060" s="1">
        <v>1601600</v>
      </c>
      <c r="G1060" s="1">
        <v>575.62258899999995</v>
      </c>
      <c r="H1060" s="2">
        <f t="shared" si="8"/>
        <v>-9.8564441243917458E-3</v>
      </c>
      <c r="I1060" s="1">
        <f t="shared" si="9"/>
        <v>-9.8564441243917458E-3</v>
      </c>
      <c r="J1060" s="11">
        <v>-3.6066766379259443E-3</v>
      </c>
    </row>
    <row r="1061" spans="1:10" ht="13" x14ac:dyDescent="0.15">
      <c r="A1061" s="3">
        <v>41897</v>
      </c>
      <c r="B1061" s="1">
        <v>572.94257000000005</v>
      </c>
      <c r="C1061" s="1">
        <v>574.95259899999996</v>
      </c>
      <c r="D1061" s="1">
        <v>568.21255699999995</v>
      </c>
      <c r="E1061" s="1">
        <v>573.10261600000001</v>
      </c>
      <c r="F1061" s="1">
        <v>1597500</v>
      </c>
      <c r="G1061" s="1">
        <v>573.10261600000001</v>
      </c>
      <c r="H1061" s="2">
        <f t="shared" si="8"/>
        <v>-4.3778215937942226E-3</v>
      </c>
      <c r="I1061" s="1">
        <f t="shared" si="9"/>
        <v>-4.3778215937942226E-3</v>
      </c>
      <c r="J1061" s="11">
        <v>2.5684082358588762E-3</v>
      </c>
    </row>
    <row r="1062" spans="1:10" ht="13" x14ac:dyDescent="0.15">
      <c r="A1062" s="3">
        <v>41898</v>
      </c>
      <c r="B1062" s="1">
        <v>572.76257199999998</v>
      </c>
      <c r="C1062" s="1">
        <v>581.50260600000001</v>
      </c>
      <c r="D1062" s="1">
        <v>572.66256599999997</v>
      </c>
      <c r="E1062" s="1">
        <v>579.95263999999997</v>
      </c>
      <c r="F1062" s="1">
        <v>1480300</v>
      </c>
      <c r="G1062" s="1">
        <v>579.95263999999997</v>
      </c>
      <c r="H1062" s="2">
        <f t="shared" si="8"/>
        <v>1.1952526142368825E-2</v>
      </c>
      <c r="I1062" s="1">
        <f t="shared" si="9"/>
        <v>1.1952526142368825E-2</v>
      </c>
      <c r="J1062" s="11">
        <v>5.9203357068398519E-3</v>
      </c>
    </row>
    <row r="1063" spans="1:10" ht="13" x14ac:dyDescent="0.15">
      <c r="A1063" s="3">
        <v>41899</v>
      </c>
      <c r="B1063" s="1">
        <v>580.01261899999997</v>
      </c>
      <c r="C1063" s="1">
        <v>587.52265599999998</v>
      </c>
      <c r="D1063" s="1">
        <v>578.777604</v>
      </c>
      <c r="E1063" s="1">
        <v>584.77262199999996</v>
      </c>
      <c r="F1063" s="1">
        <v>1692800</v>
      </c>
      <c r="G1063" s="1">
        <v>584.77262199999996</v>
      </c>
      <c r="H1063" s="2">
        <f t="shared" si="8"/>
        <v>8.3109924286231054E-3</v>
      </c>
      <c r="I1063" s="1">
        <f t="shared" si="9"/>
        <v>8.3109924286231054E-3</v>
      </c>
      <c r="J1063" s="11">
        <v>1.4521919536086673E-3</v>
      </c>
    </row>
    <row r="1064" spans="1:10" ht="13" x14ac:dyDescent="0.15">
      <c r="A1064" s="3">
        <v>41900</v>
      </c>
      <c r="B1064" s="1">
        <v>587.00267499999995</v>
      </c>
      <c r="C1064" s="1">
        <v>589.54266099999995</v>
      </c>
      <c r="D1064" s="1">
        <v>585.00262199999997</v>
      </c>
      <c r="E1064" s="1">
        <v>589.272695</v>
      </c>
      <c r="F1064" s="1">
        <v>1444500</v>
      </c>
      <c r="G1064" s="1">
        <v>589.272695</v>
      </c>
      <c r="H1064" s="2">
        <f t="shared" si="8"/>
        <v>7.6954235384844053E-3</v>
      </c>
      <c r="I1064" s="1">
        <f t="shared" si="9"/>
        <v>7.6954235384844053E-3</v>
      </c>
      <c r="J1064" s="11">
        <v>6.3613438644577764E-3</v>
      </c>
    </row>
    <row r="1065" spans="1:10" ht="13" x14ac:dyDescent="0.15">
      <c r="A1065" s="3">
        <v>41901</v>
      </c>
      <c r="B1065" s="1">
        <v>591.50268800000003</v>
      </c>
      <c r="C1065" s="1">
        <v>596.48271499999998</v>
      </c>
      <c r="D1065" s="1">
        <v>589.50269600000001</v>
      </c>
      <c r="E1065" s="1">
        <v>596.08269199999995</v>
      </c>
      <c r="F1065" s="1">
        <v>3736600</v>
      </c>
      <c r="G1065" s="1">
        <v>596.08269199999995</v>
      </c>
      <c r="H1065" s="2">
        <f t="shared" si="8"/>
        <v>1.1556613869576892E-2</v>
      </c>
      <c r="I1065" s="1">
        <f t="shared" si="9"/>
        <v>1.1556613869576892E-2</v>
      </c>
      <c r="J1065" s="11">
        <v>7.9636324455397312E-4</v>
      </c>
    </row>
    <row r="1066" spans="1:10" ht="13" x14ac:dyDescent="0.15">
      <c r="A1066" s="3">
        <v>41904</v>
      </c>
      <c r="B1066" s="1">
        <v>593.82271000000003</v>
      </c>
      <c r="C1066" s="1">
        <v>593.95166500000005</v>
      </c>
      <c r="D1066" s="1">
        <v>583.46263199999999</v>
      </c>
      <c r="E1066" s="1">
        <v>587.37264800000003</v>
      </c>
      <c r="F1066" s="1">
        <v>1689500</v>
      </c>
      <c r="G1066" s="1">
        <v>587.37264800000003</v>
      </c>
      <c r="H1066" s="2">
        <f t="shared" si="8"/>
        <v>-1.4612140424301945E-2</v>
      </c>
      <c r="I1066" s="1">
        <f t="shared" si="9"/>
        <v>-1.4612140424301945E-2</v>
      </c>
      <c r="J1066" s="11">
        <v>-6.1957262421183162E-3</v>
      </c>
    </row>
    <row r="1067" spans="1:10" ht="13" x14ac:dyDescent="0.15">
      <c r="A1067" s="3">
        <v>41905</v>
      </c>
      <c r="B1067" s="1">
        <v>586.852667</v>
      </c>
      <c r="C1067" s="1">
        <v>586.852667</v>
      </c>
      <c r="D1067" s="1">
        <v>581.00263900000004</v>
      </c>
      <c r="E1067" s="1">
        <v>581.13263400000005</v>
      </c>
      <c r="F1067" s="1">
        <v>1471400</v>
      </c>
      <c r="G1067" s="1">
        <v>581.13263400000005</v>
      </c>
      <c r="H1067" s="2">
        <f t="shared" si="8"/>
        <v>-1.0623603297237589E-2</v>
      </c>
      <c r="I1067" s="1">
        <f t="shared" si="9"/>
        <v>-1.0623603297237589E-2</v>
      </c>
      <c r="J1067" s="11">
        <v>-6.8021154594773651E-3</v>
      </c>
    </row>
    <row r="1068" spans="1:10" ht="13" x14ac:dyDescent="0.15">
      <c r="A1068" s="3">
        <v>41906</v>
      </c>
      <c r="B1068" s="1">
        <v>581.46264099999996</v>
      </c>
      <c r="C1068" s="1">
        <v>589.63269100000002</v>
      </c>
      <c r="D1068" s="1">
        <v>580.52262399999995</v>
      </c>
      <c r="E1068" s="1">
        <v>587.99263399999995</v>
      </c>
      <c r="F1068" s="1">
        <v>1728100</v>
      </c>
      <c r="G1068" s="1">
        <v>587.99263399999995</v>
      </c>
      <c r="H1068" s="2">
        <f t="shared" si="8"/>
        <v>1.1804534109161557E-2</v>
      </c>
      <c r="I1068" s="1">
        <f t="shared" si="9"/>
        <v>1.1804534109161557E-2</v>
      </c>
      <c r="J1068" s="11">
        <v>9.0403724802498968E-3</v>
      </c>
    </row>
    <row r="1069" spans="1:10" ht="13" x14ac:dyDescent="0.15">
      <c r="A1069" s="3">
        <v>41907</v>
      </c>
      <c r="B1069" s="1">
        <v>587.55264599999998</v>
      </c>
      <c r="C1069" s="1">
        <v>587.98265800000001</v>
      </c>
      <c r="D1069" s="1">
        <v>574.18260399999997</v>
      </c>
      <c r="E1069" s="1">
        <v>575.06258100000002</v>
      </c>
      <c r="F1069" s="1">
        <v>1925900</v>
      </c>
      <c r="G1069" s="1">
        <v>575.06258100000002</v>
      </c>
      <c r="H1069" s="2">
        <f t="shared" si="8"/>
        <v>-2.1990161529812514E-2</v>
      </c>
      <c r="I1069" s="1">
        <f t="shared" si="9"/>
        <v>-2.1990161529812514E-2</v>
      </c>
      <c r="J1069" s="11">
        <v>-1.5354958759863105E-2</v>
      </c>
    </row>
    <row r="1070" spans="1:10" ht="13" x14ac:dyDescent="0.15">
      <c r="A1070" s="3">
        <v>41908</v>
      </c>
      <c r="B1070" s="1">
        <v>576.06263799999999</v>
      </c>
      <c r="C1070" s="1">
        <v>579.25260000000003</v>
      </c>
      <c r="D1070" s="1">
        <v>574.66261899999995</v>
      </c>
      <c r="E1070" s="1">
        <v>577.10260000000005</v>
      </c>
      <c r="F1070" s="1">
        <v>1443600</v>
      </c>
      <c r="G1070" s="1">
        <v>577.10260000000005</v>
      </c>
      <c r="H1070" s="2">
        <f t="shared" si="8"/>
        <v>3.5474730358086527E-3</v>
      </c>
      <c r="I1070" s="1">
        <f t="shared" si="9"/>
        <v>3.5474730358086527E-3</v>
      </c>
      <c r="J1070" s="11">
        <v>9.8755799252348737E-3</v>
      </c>
    </row>
    <row r="1071" spans="1:10" ht="13" x14ac:dyDescent="0.15">
      <c r="A1071" s="3">
        <v>41911</v>
      </c>
      <c r="B1071" s="1">
        <v>571.75260000000003</v>
      </c>
      <c r="C1071" s="1">
        <v>578.19262500000002</v>
      </c>
      <c r="D1071" s="1">
        <v>571.17257900000004</v>
      </c>
      <c r="E1071" s="1">
        <v>576.36259399999994</v>
      </c>
      <c r="F1071" s="1">
        <v>1282400</v>
      </c>
      <c r="G1071" s="1">
        <v>576.36259399999994</v>
      </c>
      <c r="H1071" s="2">
        <f t="shared" si="8"/>
        <v>-1.2822780559299293E-3</v>
      </c>
      <c r="I1071" s="1">
        <f t="shared" si="9"/>
        <v>-1.2822780559299293E-3</v>
      </c>
      <c r="J1071" s="11">
        <v>-2.4501444236999549E-3</v>
      </c>
    </row>
    <row r="1072" spans="1:10" ht="13" x14ac:dyDescent="0.15">
      <c r="A1072" s="3">
        <v>41912</v>
      </c>
      <c r="B1072" s="1">
        <v>576.93263899999999</v>
      </c>
      <c r="C1072" s="1">
        <v>579.85263399999997</v>
      </c>
      <c r="D1072" s="1">
        <v>572.85260200000005</v>
      </c>
      <c r="E1072" s="1">
        <v>577.36258999999995</v>
      </c>
      <c r="F1072" s="1">
        <v>1621700</v>
      </c>
      <c r="G1072" s="1">
        <v>577.36258999999995</v>
      </c>
      <c r="H1072" s="2">
        <f t="shared" si="8"/>
        <v>1.7350119706068402E-3</v>
      </c>
      <c r="I1072" s="1">
        <f t="shared" si="9"/>
        <v>1.7350119706068402E-3</v>
      </c>
      <c r="J1072" s="11">
        <v>-1.6589504932124034E-3</v>
      </c>
    </row>
    <row r="1073" spans="1:10" ht="13" x14ac:dyDescent="0.15">
      <c r="A1073" s="3">
        <v>41913</v>
      </c>
      <c r="B1073" s="1">
        <v>576.01263500000005</v>
      </c>
      <c r="C1073" s="1">
        <v>577.58261500000003</v>
      </c>
      <c r="D1073" s="1">
        <v>567.01255000000003</v>
      </c>
      <c r="E1073" s="1">
        <v>568.27259700000002</v>
      </c>
      <c r="F1073" s="1">
        <v>1445400</v>
      </c>
      <c r="G1073" s="1">
        <v>568.27259700000002</v>
      </c>
      <c r="H1073" s="2">
        <f t="shared" si="8"/>
        <v>-1.5743993735375088E-2</v>
      </c>
      <c r="I1073" s="1">
        <f t="shared" si="9"/>
        <v>-1.5743993735375088E-2</v>
      </c>
      <c r="J1073" s="11">
        <v>-1.3975875264738202E-2</v>
      </c>
    </row>
    <row r="1074" spans="1:10" ht="13" x14ac:dyDescent="0.15">
      <c r="A1074" s="3">
        <v>41914</v>
      </c>
      <c r="B1074" s="1">
        <v>567.31256699999994</v>
      </c>
      <c r="C1074" s="1">
        <v>571.91258500000004</v>
      </c>
      <c r="D1074" s="1">
        <v>563.32255899999996</v>
      </c>
      <c r="E1074" s="1">
        <v>570.08255399999996</v>
      </c>
      <c r="F1074" s="1">
        <v>1178400</v>
      </c>
      <c r="G1074" s="1">
        <v>570.08255399999996</v>
      </c>
      <c r="H1074" s="2">
        <f t="shared" si="8"/>
        <v>3.1850154477885907E-3</v>
      </c>
      <c r="I1074" s="1">
        <f t="shared" si="9"/>
        <v>3.1850154477885907E-3</v>
      </c>
      <c r="J1074" s="11">
        <v>-2.1780559112666596E-4</v>
      </c>
    </row>
    <row r="1075" spans="1:10" ht="13" x14ac:dyDescent="0.15">
      <c r="A1075" s="3">
        <v>41915</v>
      </c>
      <c r="B1075" s="1">
        <v>573.05261299999995</v>
      </c>
      <c r="C1075" s="1">
        <v>577.22763699999996</v>
      </c>
      <c r="D1075" s="1">
        <v>572.50258199999996</v>
      </c>
      <c r="E1075" s="1">
        <v>575.28260599999999</v>
      </c>
      <c r="F1075" s="1">
        <v>1141700</v>
      </c>
      <c r="G1075" s="1">
        <v>575.28260599999999</v>
      </c>
      <c r="H1075" s="2">
        <f t="shared" si="8"/>
        <v>9.1215771531924974E-3</v>
      </c>
      <c r="I1075" s="1">
        <f t="shared" si="9"/>
        <v>9.1215771531924974E-3</v>
      </c>
      <c r="J1075" s="11">
        <v>1.2418191738838388E-2</v>
      </c>
    </row>
    <row r="1076" spans="1:10" ht="13" x14ac:dyDescent="0.15">
      <c r="A1076" s="3">
        <v>41918</v>
      </c>
      <c r="B1076" s="1">
        <v>578.80263600000001</v>
      </c>
      <c r="C1076" s="1">
        <v>581.00263900000004</v>
      </c>
      <c r="D1076" s="1">
        <v>574.44259499999998</v>
      </c>
      <c r="E1076" s="1">
        <v>577.35261400000002</v>
      </c>
      <c r="F1076" s="1">
        <v>1214600</v>
      </c>
      <c r="G1076" s="1">
        <v>577.35261400000002</v>
      </c>
      <c r="H1076" s="2">
        <f t="shared" si="8"/>
        <v>3.5982454160973362E-3</v>
      </c>
      <c r="I1076" s="1">
        <f t="shared" si="9"/>
        <v>3.5982454160973362E-3</v>
      </c>
      <c r="J1076" s="11">
        <v>-1.0452448324976456E-3</v>
      </c>
    </row>
    <row r="1077" spans="1:10" ht="13" x14ac:dyDescent="0.15">
      <c r="A1077" s="3">
        <v>41919</v>
      </c>
      <c r="B1077" s="1">
        <v>574.40262900000005</v>
      </c>
      <c r="C1077" s="1">
        <v>575.27263000000005</v>
      </c>
      <c r="D1077" s="1">
        <v>563.74253399999998</v>
      </c>
      <c r="E1077" s="1">
        <v>563.74253399999998</v>
      </c>
      <c r="F1077" s="1">
        <v>1911300</v>
      </c>
      <c r="G1077" s="1">
        <v>563.74253399999998</v>
      </c>
      <c r="H1077" s="2">
        <f t="shared" si="8"/>
        <v>-2.3573254316295585E-2</v>
      </c>
      <c r="I1077" s="1">
        <f t="shared" si="9"/>
        <v>-2.3573254316295585E-2</v>
      </c>
      <c r="J1077" s="11">
        <v>-1.6038192730180829E-2</v>
      </c>
    </row>
    <row r="1078" spans="1:10" ht="13" x14ac:dyDescent="0.15">
      <c r="A1078" s="3">
        <v>41920</v>
      </c>
      <c r="B1078" s="1">
        <v>565.57256600000005</v>
      </c>
      <c r="C1078" s="1">
        <v>573.88258699999994</v>
      </c>
      <c r="D1078" s="1">
        <v>557.49254499999995</v>
      </c>
      <c r="E1078" s="1">
        <v>572.50258199999996</v>
      </c>
      <c r="F1078" s="1">
        <v>1990800</v>
      </c>
      <c r="G1078" s="1">
        <v>572.50258199999996</v>
      </c>
      <c r="H1078" s="2">
        <f t="shared" si="8"/>
        <v>1.5539093596226648E-2</v>
      </c>
      <c r="I1078" s="1">
        <f t="shared" si="9"/>
        <v>1.5539093596226648E-2</v>
      </c>
      <c r="J1078" s="11">
        <v>1.6437804228753756E-2</v>
      </c>
    </row>
    <row r="1079" spans="1:10" ht="13" x14ac:dyDescent="0.15">
      <c r="A1079" s="3">
        <v>41921</v>
      </c>
      <c r="B1079" s="1">
        <v>571.18255499999998</v>
      </c>
      <c r="C1079" s="1">
        <v>571.49261000000001</v>
      </c>
      <c r="D1079" s="1">
        <v>559.06252400000005</v>
      </c>
      <c r="E1079" s="1">
        <v>560.882518</v>
      </c>
      <c r="F1079" s="1">
        <v>2524800</v>
      </c>
      <c r="G1079" s="1">
        <v>560.882518</v>
      </c>
      <c r="H1079" s="2">
        <f t="shared" si="8"/>
        <v>-2.0296963481642356E-2</v>
      </c>
      <c r="I1079" s="1">
        <f t="shared" si="9"/>
        <v>-2.0296963481642356E-2</v>
      </c>
      <c r="J1079" s="11">
        <v>-1.9710859704205302E-2</v>
      </c>
    </row>
    <row r="1080" spans="1:10" ht="13" x14ac:dyDescent="0.15">
      <c r="A1080" s="3">
        <v>41922</v>
      </c>
      <c r="B1080" s="1">
        <v>557.72254599999997</v>
      </c>
      <c r="C1080" s="1">
        <v>565.13257699999997</v>
      </c>
      <c r="D1080" s="1">
        <v>544.05248700000004</v>
      </c>
      <c r="E1080" s="1">
        <v>544.49247600000001</v>
      </c>
      <c r="F1080" s="1">
        <v>3081900</v>
      </c>
      <c r="G1080" s="1">
        <v>544.49247600000001</v>
      </c>
      <c r="H1080" s="2">
        <f t="shared" si="8"/>
        <v>-2.9221880650592846E-2</v>
      </c>
      <c r="I1080" s="1">
        <f t="shared" si="9"/>
        <v>-2.9221880650592846E-2</v>
      </c>
      <c r="J1080" s="11">
        <v>-6.9120992841813934E-3</v>
      </c>
    </row>
    <row r="1081" spans="1:10" ht="13" x14ac:dyDescent="0.15">
      <c r="A1081" s="3">
        <v>41925</v>
      </c>
      <c r="B1081" s="1">
        <v>544.99244299999998</v>
      </c>
      <c r="C1081" s="1">
        <v>549.50249199999996</v>
      </c>
      <c r="D1081" s="1">
        <v>533.10241299999996</v>
      </c>
      <c r="E1081" s="1">
        <v>533.21239400000002</v>
      </c>
      <c r="F1081" s="1">
        <v>2581600</v>
      </c>
      <c r="G1081" s="1">
        <v>533.21239400000002</v>
      </c>
      <c r="H1081" s="2">
        <f t="shared" si="8"/>
        <v>-2.0716690307397367E-2</v>
      </c>
      <c r="I1081" s="1">
        <f t="shared" si="9"/>
        <v>-2.0716690307397367E-2</v>
      </c>
      <c r="J1081" s="11">
        <v>-1.3480896830746412E-2</v>
      </c>
    </row>
    <row r="1082" spans="1:10" ht="13" x14ac:dyDescent="0.15">
      <c r="A1082" s="3">
        <v>41926</v>
      </c>
      <c r="B1082" s="1">
        <v>538.90243799999996</v>
      </c>
      <c r="C1082" s="1">
        <v>547.19250699999998</v>
      </c>
      <c r="D1082" s="1">
        <v>533.17242899999997</v>
      </c>
      <c r="E1082" s="1">
        <v>537.942408</v>
      </c>
      <c r="F1082" s="1">
        <v>2222500</v>
      </c>
      <c r="G1082" s="1">
        <v>537.942408</v>
      </c>
      <c r="H1082" s="2">
        <f t="shared" si="8"/>
        <v>8.8707878009301917E-3</v>
      </c>
      <c r="I1082" s="1">
        <f t="shared" si="9"/>
        <v>8.8707878009301917E-3</v>
      </c>
      <c r="J1082" s="11">
        <v>-3.6026313766910018E-4</v>
      </c>
    </row>
    <row r="1083" spans="1:10" ht="13" x14ac:dyDescent="0.15">
      <c r="A1083" s="3">
        <v>41927</v>
      </c>
      <c r="B1083" s="1">
        <v>531.01239099999998</v>
      </c>
      <c r="C1083" s="1">
        <v>532.80239600000004</v>
      </c>
      <c r="D1083" s="1">
        <v>518.30236300000001</v>
      </c>
      <c r="E1083" s="1">
        <v>530.03240900000003</v>
      </c>
      <c r="F1083" s="1">
        <v>3719300</v>
      </c>
      <c r="G1083" s="1">
        <v>530.03240900000003</v>
      </c>
      <c r="H1083" s="2">
        <f t="shared" si="8"/>
        <v>-1.4704174429021723E-2</v>
      </c>
      <c r="I1083" s="1">
        <f t="shared" si="9"/>
        <v>-1.4704174429021723E-2</v>
      </c>
      <c r="J1083" s="11">
        <v>-1.0631209040690377E-2</v>
      </c>
    </row>
    <row r="1084" spans="1:10" ht="13" x14ac:dyDescent="0.15">
      <c r="A1084" s="3">
        <v>41928</v>
      </c>
      <c r="B1084" s="1">
        <v>519.002342</v>
      </c>
      <c r="C1084" s="1">
        <v>529.43237399999998</v>
      </c>
      <c r="D1084" s="1">
        <v>515.00235799999996</v>
      </c>
      <c r="E1084" s="1">
        <v>524.51238699999999</v>
      </c>
      <c r="F1084" s="1">
        <v>3708500</v>
      </c>
      <c r="G1084" s="1">
        <v>524.51238699999999</v>
      </c>
      <c r="H1084" s="2">
        <f t="shared" si="8"/>
        <v>-1.0414499012267077E-2</v>
      </c>
      <c r="I1084" s="1">
        <f t="shared" si="9"/>
        <v>-1.0414499012267077E-2</v>
      </c>
      <c r="J1084" s="11">
        <v>-1.517804130837509E-3</v>
      </c>
    </row>
    <row r="1085" spans="1:10" ht="13" x14ac:dyDescent="0.15">
      <c r="A1085" s="3">
        <v>41929</v>
      </c>
      <c r="B1085" s="1">
        <v>527.252385</v>
      </c>
      <c r="C1085" s="1">
        <v>530.98240199999998</v>
      </c>
      <c r="D1085" s="1">
        <v>508.53231299999999</v>
      </c>
      <c r="E1085" s="1">
        <v>511.17230499999999</v>
      </c>
      <c r="F1085" s="1">
        <v>5539300</v>
      </c>
      <c r="G1085" s="1">
        <v>511.17230499999999</v>
      </c>
      <c r="H1085" s="2">
        <f t="shared" si="8"/>
        <v>-2.5433302111890821E-2</v>
      </c>
      <c r="I1085" s="1">
        <f t="shared" si="9"/>
        <v>-2.5433302111890821E-2</v>
      </c>
      <c r="J1085" s="11">
        <v>1.6328473500701803E-2</v>
      </c>
    </row>
    <row r="1086" spans="1:10" ht="13" x14ac:dyDescent="0.15">
      <c r="A1086" s="3">
        <v>41932</v>
      </c>
      <c r="B1086" s="1">
        <v>509.45231699999999</v>
      </c>
      <c r="C1086" s="1">
        <v>521.76235299999996</v>
      </c>
      <c r="D1086" s="1">
        <v>508.10230100000001</v>
      </c>
      <c r="E1086" s="1">
        <v>520.84234900000001</v>
      </c>
      <c r="F1086" s="1">
        <v>2607500</v>
      </c>
      <c r="G1086" s="1">
        <v>520.84234900000001</v>
      </c>
      <c r="H1086" s="2">
        <f t="shared" si="8"/>
        <v>1.8917386379138867E-2</v>
      </c>
      <c r="I1086" s="1">
        <f t="shared" si="9"/>
        <v>1.8917386379138867E-2</v>
      </c>
      <c r="J1086" s="11">
        <v>1.1757800819317717E-3</v>
      </c>
    </row>
    <row r="1087" spans="1:10" ht="13" x14ac:dyDescent="0.15">
      <c r="A1087" s="3">
        <v>41933</v>
      </c>
      <c r="B1087" s="1">
        <v>525.19235300000003</v>
      </c>
      <c r="C1087" s="1">
        <v>526.79238299999997</v>
      </c>
      <c r="D1087" s="1">
        <v>519.11232399999994</v>
      </c>
      <c r="E1087" s="1">
        <v>526.54236900000001</v>
      </c>
      <c r="F1087" s="1">
        <v>2336200</v>
      </c>
      <c r="G1087" s="1">
        <v>526.54236900000001</v>
      </c>
      <c r="H1087" s="2">
        <f t="shared" si="8"/>
        <v>1.0943848961098965E-2</v>
      </c>
      <c r="I1087" s="1">
        <f t="shared" si="9"/>
        <v>1.0943848961098965E-2</v>
      </c>
      <c r="J1087" s="11">
        <v>1.3118595133285345E-2</v>
      </c>
    </row>
    <row r="1088" spans="1:10" ht="13" x14ac:dyDescent="0.15">
      <c r="A1088" s="3">
        <v>41934</v>
      </c>
      <c r="B1088" s="1">
        <v>529.89237600000001</v>
      </c>
      <c r="C1088" s="1">
        <v>539.80242799999996</v>
      </c>
      <c r="D1088" s="1">
        <v>528.802412</v>
      </c>
      <c r="E1088" s="1">
        <v>532.71242700000005</v>
      </c>
      <c r="F1088" s="1">
        <v>2919200</v>
      </c>
      <c r="G1088" s="1">
        <v>532.71242700000005</v>
      </c>
      <c r="H1088" s="2">
        <f t="shared" si="8"/>
        <v>1.1718065559886673E-2</v>
      </c>
      <c r="I1088" s="1">
        <f t="shared" si="9"/>
        <v>1.1718065559886673E-2</v>
      </c>
      <c r="J1088" s="11">
        <v>-9.2381576990054337E-3</v>
      </c>
    </row>
    <row r="1089" spans="1:10" ht="13" x14ac:dyDescent="0.15">
      <c r="A1089" s="3">
        <v>41935</v>
      </c>
      <c r="B1089" s="1">
        <v>539.32241299999998</v>
      </c>
      <c r="C1089" s="1">
        <v>547.22249699999998</v>
      </c>
      <c r="D1089" s="1">
        <v>535.85244699999998</v>
      </c>
      <c r="E1089" s="1">
        <v>543.98247100000003</v>
      </c>
      <c r="F1089" s="1">
        <v>2348800</v>
      </c>
      <c r="G1089" s="1">
        <v>543.98247100000003</v>
      </c>
      <c r="H1089" s="2">
        <f t="shared" si="8"/>
        <v>2.1155962258038299E-2</v>
      </c>
      <c r="I1089" s="1">
        <f t="shared" si="9"/>
        <v>2.1155962258038299E-2</v>
      </c>
      <c r="J1089" s="11">
        <v>1.3156908189705212E-2</v>
      </c>
    </row>
    <row r="1090" spans="1:10" ht="13" x14ac:dyDescent="0.15">
      <c r="A1090" s="3">
        <v>41936</v>
      </c>
      <c r="B1090" s="1">
        <v>544.36248000000001</v>
      </c>
      <c r="C1090" s="1">
        <v>544.88246100000003</v>
      </c>
      <c r="D1090" s="1">
        <v>535.79240700000003</v>
      </c>
      <c r="E1090" s="1">
        <v>539.78241500000001</v>
      </c>
      <c r="F1090" s="1">
        <v>1973100</v>
      </c>
      <c r="G1090" s="1">
        <v>539.78241500000001</v>
      </c>
      <c r="H1090" s="2">
        <f t="shared" si="8"/>
        <v>-7.7209399638908912E-3</v>
      </c>
      <c r="I1090" s="1">
        <f t="shared" si="9"/>
        <v>-7.7209399638908912E-3</v>
      </c>
      <c r="J1090" s="11">
        <v>7.6454329992554047E-3</v>
      </c>
    </row>
    <row r="1091" spans="1:10" ht="13" x14ac:dyDescent="0.15">
      <c r="A1091" s="3">
        <v>41939</v>
      </c>
      <c r="B1091" s="1">
        <v>537.03244099999995</v>
      </c>
      <c r="C1091" s="1">
        <v>544.41248299999995</v>
      </c>
      <c r="D1091" s="1">
        <v>537.03244099999995</v>
      </c>
      <c r="E1091" s="1">
        <v>540.77243499999997</v>
      </c>
      <c r="F1091" s="1">
        <v>1185300</v>
      </c>
      <c r="G1091" s="1">
        <v>540.77243499999997</v>
      </c>
      <c r="H1091" s="2">
        <f t="shared" si="8"/>
        <v>1.8341093975800574E-3</v>
      </c>
      <c r="I1091" s="1">
        <f t="shared" si="9"/>
        <v>1.8341093975800574E-3</v>
      </c>
      <c r="J1091" s="11">
        <v>7.4555097916171426E-4</v>
      </c>
    </row>
    <row r="1092" spans="1:10" ht="13" x14ac:dyDescent="0.15">
      <c r="A1092" s="3">
        <v>41940</v>
      </c>
      <c r="B1092" s="1">
        <v>543.00248799999997</v>
      </c>
      <c r="C1092" s="1">
        <v>548.98251200000004</v>
      </c>
      <c r="D1092" s="1">
        <v>541.62242200000003</v>
      </c>
      <c r="E1092" s="1">
        <v>548.90245800000002</v>
      </c>
      <c r="F1092" s="1">
        <v>1270900</v>
      </c>
      <c r="G1092" s="1">
        <v>548.90245800000002</v>
      </c>
      <c r="H1092" s="2">
        <f t="shared" si="8"/>
        <v>1.5034092852754323E-2</v>
      </c>
      <c r="I1092" s="1">
        <f t="shared" si="9"/>
        <v>1.5034092852754323E-2</v>
      </c>
      <c r="J1092" s="11">
        <v>1.1167274716285074E-2</v>
      </c>
    </row>
    <row r="1093" spans="1:10" ht="13" x14ac:dyDescent="0.15">
      <c r="A1093" s="3">
        <v>41941</v>
      </c>
      <c r="B1093" s="1">
        <v>550.00246000000004</v>
      </c>
      <c r="C1093" s="1">
        <v>554.19247900000005</v>
      </c>
      <c r="D1093" s="1">
        <v>546.98245899999995</v>
      </c>
      <c r="E1093" s="1">
        <v>549.33246999999994</v>
      </c>
      <c r="F1093" s="1">
        <v>1770500</v>
      </c>
      <c r="G1093" s="1">
        <v>549.33246999999994</v>
      </c>
      <c r="H1093" s="2">
        <f t="shared" si="8"/>
        <v>7.8340330551028364E-4</v>
      </c>
      <c r="I1093" s="1">
        <f t="shared" si="9"/>
        <v>7.8340330551028364E-4</v>
      </c>
      <c r="J1093" s="11">
        <v>-1.8487540978787569E-3</v>
      </c>
    </row>
    <row r="1094" spans="1:10" ht="13" x14ac:dyDescent="0.15">
      <c r="A1094" s="3">
        <v>41942</v>
      </c>
      <c r="B1094" s="1">
        <v>548.95246099999997</v>
      </c>
      <c r="C1094" s="1">
        <v>552.80249700000002</v>
      </c>
      <c r="D1094" s="1">
        <v>543.51243199999999</v>
      </c>
      <c r="E1094" s="1">
        <v>550.31251399999996</v>
      </c>
      <c r="F1094" s="1">
        <v>1455600</v>
      </c>
      <c r="G1094" s="1">
        <v>550.31251399999996</v>
      </c>
      <c r="H1094" s="2">
        <f t="shared" si="8"/>
        <v>1.7840634834493233E-3</v>
      </c>
      <c r="I1094" s="1">
        <f t="shared" si="9"/>
        <v>1.7840634834493233E-3</v>
      </c>
      <c r="J1094" s="11">
        <v>1.3026117870808129E-2</v>
      </c>
    </row>
    <row r="1095" spans="1:10" ht="13" x14ac:dyDescent="0.15">
      <c r="A1095" s="3">
        <v>41943</v>
      </c>
      <c r="B1095" s="1">
        <v>559.35250399999995</v>
      </c>
      <c r="C1095" s="1">
        <v>559.57252900000003</v>
      </c>
      <c r="D1095" s="1">
        <v>554.75248599999998</v>
      </c>
      <c r="E1095" s="1">
        <v>559.082538</v>
      </c>
      <c r="F1095" s="1">
        <v>2035000</v>
      </c>
      <c r="G1095" s="1">
        <v>559.082538</v>
      </c>
      <c r="H1095" s="2">
        <f t="shared" si="8"/>
        <v>1.5936442979016165E-2</v>
      </c>
      <c r="I1095" s="1">
        <f t="shared" si="9"/>
        <v>1.5936442979016165E-2</v>
      </c>
      <c r="J1095" s="11">
        <v>1.134602184230934E-2</v>
      </c>
    </row>
    <row r="1096" spans="1:10" ht="13" x14ac:dyDescent="0.15">
      <c r="A1096" s="3">
        <v>41946</v>
      </c>
      <c r="B1096" s="1">
        <v>555.50252899999998</v>
      </c>
      <c r="C1096" s="1">
        <v>557.90254400000003</v>
      </c>
      <c r="D1096" s="1">
        <v>553.23251000000005</v>
      </c>
      <c r="E1096" s="1">
        <v>555.22252500000002</v>
      </c>
      <c r="F1096" s="1">
        <v>1382200</v>
      </c>
      <c r="G1096" s="1">
        <v>555.22252500000002</v>
      </c>
      <c r="H1096" s="2">
        <f t="shared" si="8"/>
        <v>-6.9041916669555876E-3</v>
      </c>
      <c r="I1096" s="1">
        <f t="shared" si="9"/>
        <v>-6.9041916669555876E-3</v>
      </c>
      <c r="J1096" s="11">
        <v>-1.3961227528664847E-3</v>
      </c>
    </row>
    <row r="1097" spans="1:10" ht="13" x14ac:dyDescent="0.15">
      <c r="A1097" s="3">
        <v>41947</v>
      </c>
      <c r="B1097" s="1">
        <v>553.00250900000003</v>
      </c>
      <c r="C1097" s="1">
        <v>555.50252899999998</v>
      </c>
      <c r="D1097" s="1">
        <v>549.30248099999994</v>
      </c>
      <c r="E1097" s="1">
        <v>554.11248599999999</v>
      </c>
      <c r="F1097" s="1">
        <v>1244200</v>
      </c>
      <c r="G1097" s="1">
        <v>554.11248599999999</v>
      </c>
      <c r="H1097" s="2">
        <f t="shared" si="8"/>
        <v>-1.9992686716015866E-3</v>
      </c>
      <c r="I1097" s="1">
        <f t="shared" si="9"/>
        <v>-1.9992686716015866E-3</v>
      </c>
      <c r="J1097" s="11">
        <v>1.0134381286283243E-3</v>
      </c>
    </row>
    <row r="1098" spans="1:10" ht="13" x14ac:dyDescent="0.15">
      <c r="A1098" s="3">
        <v>41948</v>
      </c>
      <c r="B1098" s="1">
        <v>556.80254200000002</v>
      </c>
      <c r="C1098" s="1">
        <v>556.80254200000002</v>
      </c>
      <c r="D1098" s="1">
        <v>544.05248700000004</v>
      </c>
      <c r="E1098" s="1">
        <v>545.92248400000005</v>
      </c>
      <c r="F1098" s="1">
        <v>2032200</v>
      </c>
      <c r="G1098" s="1">
        <v>545.92248400000005</v>
      </c>
      <c r="H1098" s="2">
        <f t="shared" si="8"/>
        <v>-1.478039605120888E-2</v>
      </c>
      <c r="I1098" s="1">
        <f t="shared" si="9"/>
        <v>-1.478039605120888E-2</v>
      </c>
      <c r="J1098" s="11">
        <v>5.7921299854772346E-3</v>
      </c>
    </row>
    <row r="1099" spans="1:10" ht="13" x14ac:dyDescent="0.15">
      <c r="A1099" s="3">
        <v>41949</v>
      </c>
      <c r="B1099" s="1">
        <v>545.50244799999996</v>
      </c>
      <c r="C1099" s="1">
        <v>546.887472</v>
      </c>
      <c r="D1099" s="1">
        <v>540.97244599999999</v>
      </c>
      <c r="E1099" s="1">
        <v>542.04245800000001</v>
      </c>
      <c r="F1099" s="1">
        <v>1333200</v>
      </c>
      <c r="G1099" s="1">
        <v>542.04245800000001</v>
      </c>
      <c r="H1099" s="2">
        <f t="shared" si="8"/>
        <v>-7.1072837512954372E-3</v>
      </c>
      <c r="I1099" s="1">
        <f t="shared" si="9"/>
        <v>-7.1072837512954372E-3</v>
      </c>
      <c r="J1099" s="11">
        <v>4.0001877545541558E-3</v>
      </c>
    </row>
    <row r="1100" spans="1:10" ht="13" x14ac:dyDescent="0.15">
      <c r="A1100" s="3">
        <v>41950</v>
      </c>
      <c r="B1100" s="1">
        <v>546.21246399999995</v>
      </c>
      <c r="C1100" s="1">
        <v>546.21246399999995</v>
      </c>
      <c r="D1100" s="1">
        <v>538.67243699999995</v>
      </c>
      <c r="E1100" s="1">
        <v>541.012473</v>
      </c>
      <c r="F1100" s="1">
        <v>1633700</v>
      </c>
      <c r="G1100" s="1">
        <v>541.012473</v>
      </c>
      <c r="H1100" s="2">
        <f t="shared" si="8"/>
        <v>-1.900192475328216E-3</v>
      </c>
      <c r="I1100" s="1">
        <f t="shared" si="9"/>
        <v>-1.900192475328216E-3</v>
      </c>
      <c r="J1100" s="11">
        <v>1.1084919809059908E-3</v>
      </c>
    </row>
    <row r="1101" spans="1:10" ht="13" x14ac:dyDescent="0.15">
      <c r="A1101" s="3">
        <v>41953</v>
      </c>
      <c r="B1101" s="1">
        <v>541.46243700000002</v>
      </c>
      <c r="C1101" s="1">
        <v>549.59246099999996</v>
      </c>
      <c r="D1101" s="1">
        <v>541.02244900000005</v>
      </c>
      <c r="E1101" s="1">
        <v>547.49246300000004</v>
      </c>
      <c r="F1101" s="1">
        <v>1134600</v>
      </c>
      <c r="G1101" s="1">
        <v>547.49246300000004</v>
      </c>
      <c r="H1101" s="2">
        <f t="shared" si="8"/>
        <v>1.1977524222440696E-2</v>
      </c>
      <c r="I1101" s="1">
        <f t="shared" si="9"/>
        <v>1.1977524222440696E-2</v>
      </c>
      <c r="J1101" s="11">
        <v>2.265318042250491E-3</v>
      </c>
    </row>
    <row r="1102" spans="1:10" ht="13" x14ac:dyDescent="0.15">
      <c r="A1102" s="3">
        <v>41954</v>
      </c>
      <c r="B1102" s="1">
        <v>548.49245900000005</v>
      </c>
      <c r="C1102" s="1">
        <v>551.94247299999995</v>
      </c>
      <c r="D1102" s="1">
        <v>546.30249300000003</v>
      </c>
      <c r="E1102" s="1">
        <v>550.29250100000002</v>
      </c>
      <c r="F1102" s="1">
        <v>965500</v>
      </c>
      <c r="G1102" s="1">
        <v>550.29250100000002</v>
      </c>
      <c r="H1102" s="2">
        <f t="shared" si="8"/>
        <v>5.1142950619942548E-3</v>
      </c>
      <c r="I1102" s="1">
        <f t="shared" si="9"/>
        <v>5.1142950619942548E-3</v>
      </c>
      <c r="J1102" s="11">
        <v>6.5866759975456422E-5</v>
      </c>
    </row>
    <row r="1103" spans="1:10" ht="13" x14ac:dyDescent="0.15">
      <c r="A1103" s="3">
        <v>41955</v>
      </c>
      <c r="B1103" s="1">
        <v>550.39250700000002</v>
      </c>
      <c r="C1103" s="1">
        <v>550.46246199999996</v>
      </c>
      <c r="D1103" s="1">
        <v>545.17244100000005</v>
      </c>
      <c r="E1103" s="1">
        <v>547.31246499999997</v>
      </c>
      <c r="F1103" s="1">
        <v>1129600</v>
      </c>
      <c r="G1103" s="1">
        <v>547.31246499999997</v>
      </c>
      <c r="H1103" s="2">
        <f t="shared" si="8"/>
        <v>-5.4153672721046963E-3</v>
      </c>
      <c r="I1103" s="1">
        <f t="shared" si="9"/>
        <v>-5.4153672721046963E-3</v>
      </c>
      <c r="J1103" s="11">
        <v>-1.5334574367129164E-4</v>
      </c>
    </row>
    <row r="1104" spans="1:10" ht="13" x14ac:dyDescent="0.15">
      <c r="A1104" s="3">
        <v>41956</v>
      </c>
      <c r="B1104" s="1">
        <v>549.80250999999998</v>
      </c>
      <c r="C1104" s="1">
        <v>549.80250999999998</v>
      </c>
      <c r="D1104" s="1">
        <v>543.48244199999999</v>
      </c>
      <c r="E1104" s="1">
        <v>545.38248999999996</v>
      </c>
      <c r="F1104" s="1">
        <v>1339300</v>
      </c>
      <c r="G1104" s="1">
        <v>545.38248999999996</v>
      </c>
      <c r="H1104" s="2">
        <f t="shared" si="8"/>
        <v>-3.5262763474608843E-3</v>
      </c>
      <c r="I1104" s="1">
        <f t="shared" si="9"/>
        <v>-3.5262763474608843E-3</v>
      </c>
      <c r="J1104" s="11">
        <v>2.3046434742747903E-3</v>
      </c>
    </row>
    <row r="1105" spans="1:10" ht="13" x14ac:dyDescent="0.15">
      <c r="A1105" s="3">
        <v>41957</v>
      </c>
      <c r="B1105" s="1">
        <v>546.682503</v>
      </c>
      <c r="C1105" s="1">
        <v>546.682503</v>
      </c>
      <c r="D1105" s="1">
        <v>542.15243999999996</v>
      </c>
      <c r="E1105" s="1">
        <v>544.40244600000005</v>
      </c>
      <c r="F1105" s="1">
        <v>1289500</v>
      </c>
      <c r="G1105" s="1">
        <v>544.40244600000005</v>
      </c>
      <c r="H1105" s="2">
        <f t="shared" si="8"/>
        <v>-1.7969847180093867E-3</v>
      </c>
      <c r="I1105" s="1">
        <f t="shared" si="9"/>
        <v>-1.7969847180093867E-3</v>
      </c>
      <c r="J1105" s="11">
        <v>-1.0224350349768315E-3</v>
      </c>
    </row>
    <row r="1106" spans="1:10" ht="13" x14ac:dyDescent="0.15">
      <c r="A1106" s="3">
        <v>41960</v>
      </c>
      <c r="B1106" s="1">
        <v>543.582448</v>
      </c>
      <c r="C1106" s="1">
        <v>543.79243599999995</v>
      </c>
      <c r="D1106" s="1">
        <v>534.06342199999995</v>
      </c>
      <c r="E1106" s="1">
        <v>536.51239899999996</v>
      </c>
      <c r="F1106" s="1">
        <v>1726000</v>
      </c>
      <c r="G1106" s="1">
        <v>536.51239899999996</v>
      </c>
      <c r="H1106" s="2">
        <f t="shared" si="8"/>
        <v>-1.44930410544116E-2</v>
      </c>
      <c r="I1106" s="1">
        <f t="shared" si="9"/>
        <v>-1.44930410544116E-2</v>
      </c>
      <c r="J1106" s="11">
        <v>7.377352787918312E-4</v>
      </c>
    </row>
    <row r="1107" spans="1:10" ht="13" x14ac:dyDescent="0.15">
      <c r="A1107" s="3">
        <v>41961</v>
      </c>
      <c r="B1107" s="1">
        <v>537.50241900000003</v>
      </c>
      <c r="C1107" s="1">
        <v>541.942452</v>
      </c>
      <c r="D1107" s="1">
        <v>534.17242499999998</v>
      </c>
      <c r="E1107" s="1">
        <v>535.03244900000004</v>
      </c>
      <c r="F1107" s="1">
        <v>1962600</v>
      </c>
      <c r="G1107" s="1">
        <v>535.03244900000004</v>
      </c>
      <c r="H1107" s="2">
        <f t="shared" si="8"/>
        <v>-2.7584637424193383E-3</v>
      </c>
      <c r="I1107" s="1">
        <f t="shared" si="9"/>
        <v>-2.7584637424193383E-3</v>
      </c>
      <c r="J1107" s="11">
        <v>2.2705619696561405E-3</v>
      </c>
    </row>
    <row r="1108" spans="1:10" ht="13" x14ac:dyDescent="0.15">
      <c r="A1108" s="3">
        <v>41962</v>
      </c>
      <c r="B1108" s="1">
        <v>535.00239899999997</v>
      </c>
      <c r="C1108" s="1">
        <v>538.24242500000003</v>
      </c>
      <c r="D1108" s="1">
        <v>530.08241199999998</v>
      </c>
      <c r="E1108" s="1">
        <v>536.99241500000005</v>
      </c>
      <c r="F1108" s="1">
        <v>1392200</v>
      </c>
      <c r="G1108" s="1">
        <v>536.99241500000005</v>
      </c>
      <c r="H1108" s="2">
        <f t="shared" si="8"/>
        <v>3.6632656648457004E-3</v>
      </c>
      <c r="I1108" s="1">
        <f t="shared" si="9"/>
        <v>3.6632656648457004E-3</v>
      </c>
      <c r="J1108" s="11">
        <v>-1.1815135858311699E-4</v>
      </c>
    </row>
    <row r="1109" spans="1:10" ht="13" x14ac:dyDescent="0.15">
      <c r="A1109" s="3">
        <v>41963</v>
      </c>
      <c r="B1109" s="1">
        <v>531.25242900000001</v>
      </c>
      <c r="C1109" s="1">
        <v>535.11244199999999</v>
      </c>
      <c r="D1109" s="1">
        <v>531.08240799999999</v>
      </c>
      <c r="E1109" s="1">
        <v>534.83243800000002</v>
      </c>
      <c r="F1109" s="1">
        <v>1563300</v>
      </c>
      <c r="G1109" s="1">
        <v>534.83243800000002</v>
      </c>
      <c r="H1109" s="2">
        <f t="shared" si="8"/>
        <v>-4.0223603530787789E-3</v>
      </c>
      <c r="I1109" s="1">
        <f t="shared" si="9"/>
        <v>-4.0223603530787789E-3</v>
      </c>
      <c r="J1109" s="11">
        <v>1.8811510249144602E-3</v>
      </c>
    </row>
    <row r="1110" spans="1:10" ht="13" x14ac:dyDescent="0.15">
      <c r="A1110" s="3">
        <v>41964</v>
      </c>
      <c r="B1110" s="1">
        <v>541.61244599999998</v>
      </c>
      <c r="C1110" s="1">
        <v>542.14246400000002</v>
      </c>
      <c r="D1110" s="1">
        <v>536.56240200000002</v>
      </c>
      <c r="E1110" s="1">
        <v>537.50241900000003</v>
      </c>
      <c r="F1110" s="1">
        <v>2224200</v>
      </c>
      <c r="G1110" s="1">
        <v>537.50241900000003</v>
      </c>
      <c r="H1110" s="2">
        <f t="shared" si="8"/>
        <v>4.9921822430673271E-3</v>
      </c>
      <c r="I1110" s="1">
        <f t="shared" si="9"/>
        <v>4.9921822430673271E-3</v>
      </c>
      <c r="J1110" s="11">
        <v>5.1391472430723142E-3</v>
      </c>
    </row>
    <row r="1111" spans="1:10" ht="13" x14ac:dyDescent="0.15">
      <c r="A1111" s="3">
        <v>41967</v>
      </c>
      <c r="B1111" s="1">
        <v>537.65242799999999</v>
      </c>
      <c r="C1111" s="1">
        <v>542.70247099999995</v>
      </c>
      <c r="D1111" s="1">
        <v>535.62244599999997</v>
      </c>
      <c r="E1111" s="1">
        <v>539.272471</v>
      </c>
      <c r="F1111" s="1">
        <v>1706300</v>
      </c>
      <c r="G1111" s="1">
        <v>539.272471</v>
      </c>
      <c r="H1111" s="2">
        <f t="shared" si="8"/>
        <v>3.2931051794949486E-3</v>
      </c>
      <c r="I1111" s="1">
        <f t="shared" si="9"/>
        <v>3.2931051794949486E-3</v>
      </c>
      <c r="J1111" s="11">
        <v>4.4019165336305104E-4</v>
      </c>
    </row>
    <row r="1112" spans="1:10" ht="13" x14ac:dyDescent="0.15">
      <c r="A1112" s="3">
        <v>41968</v>
      </c>
      <c r="B1112" s="1">
        <v>539.00244399999997</v>
      </c>
      <c r="C1112" s="1">
        <v>543.98247100000003</v>
      </c>
      <c r="D1112" s="1">
        <v>538.60443999999995</v>
      </c>
      <c r="E1112" s="1">
        <v>541.08242800000005</v>
      </c>
      <c r="F1112" s="1">
        <v>1789900</v>
      </c>
      <c r="G1112" s="1">
        <v>541.08242800000005</v>
      </c>
      <c r="H1112" s="2">
        <f t="shared" si="8"/>
        <v>3.3562940764318267E-3</v>
      </c>
      <c r="I1112" s="1">
        <f t="shared" si="9"/>
        <v>3.3562940764318267E-3</v>
      </c>
      <c r="J1112" s="11">
        <v>-1.661778287670183E-4</v>
      </c>
    </row>
    <row r="1113" spans="1:10" ht="13" x14ac:dyDescent="0.15">
      <c r="A1113" s="3">
        <v>41969</v>
      </c>
      <c r="B1113" s="1">
        <v>540.88247799999999</v>
      </c>
      <c r="C1113" s="1">
        <v>541.55246699999998</v>
      </c>
      <c r="D1113" s="1">
        <v>537.04443700000002</v>
      </c>
      <c r="E1113" s="1">
        <v>540.37247300000001</v>
      </c>
      <c r="F1113" s="1">
        <v>1522900</v>
      </c>
      <c r="G1113" s="1">
        <v>540.37247300000001</v>
      </c>
      <c r="H1113" s="2">
        <f t="shared" si="8"/>
        <v>-1.3121013791267239E-3</v>
      </c>
      <c r="I1113" s="1">
        <f t="shared" si="9"/>
        <v>-1.3121013791267239E-3</v>
      </c>
      <c r="J1113" s="11">
        <v>7.1909029137892069E-4</v>
      </c>
    </row>
    <row r="1114" spans="1:10" ht="13" x14ac:dyDescent="0.15">
      <c r="A1114" s="3">
        <v>41971</v>
      </c>
      <c r="B1114" s="1">
        <v>540.62242600000002</v>
      </c>
      <c r="C1114" s="1">
        <v>542.002431</v>
      </c>
      <c r="D1114" s="1">
        <v>536.60242900000003</v>
      </c>
      <c r="E1114" s="1">
        <v>541.83247100000006</v>
      </c>
      <c r="F1114" s="1">
        <v>1148300</v>
      </c>
      <c r="G1114" s="1">
        <v>541.83247100000006</v>
      </c>
      <c r="H1114" s="2">
        <f t="shared" si="8"/>
        <v>2.7018363683378103E-3</v>
      </c>
      <c r="I1114" s="1">
        <f t="shared" si="9"/>
        <v>2.7018363683378103E-3</v>
      </c>
      <c r="J1114" s="11">
        <v>2.749814194160387E-5</v>
      </c>
    </row>
    <row r="1115" spans="1:10" ht="13" x14ac:dyDescent="0.15">
      <c r="A1115" s="3">
        <v>41974</v>
      </c>
      <c r="B1115" s="1">
        <v>538.90243799999996</v>
      </c>
      <c r="C1115" s="1">
        <v>541.41243399999996</v>
      </c>
      <c r="D1115" s="1">
        <v>531.86237900000003</v>
      </c>
      <c r="E1115" s="1">
        <v>533.80239099999994</v>
      </c>
      <c r="F1115" s="1">
        <v>2115300</v>
      </c>
      <c r="G1115" s="1">
        <v>533.80239099999994</v>
      </c>
      <c r="H1115" s="2">
        <f t="shared" si="8"/>
        <v>-1.4820226601000646E-2</v>
      </c>
      <c r="I1115" s="1">
        <f t="shared" si="9"/>
        <v>-1.4820226601000646E-2</v>
      </c>
      <c r="J1115" s="11">
        <v>-2.8852791602751492E-3</v>
      </c>
    </row>
    <row r="1116" spans="1:10" ht="13" x14ac:dyDescent="0.15">
      <c r="A1116" s="3">
        <v>41975</v>
      </c>
      <c r="B1116" s="1">
        <v>533.51241200000004</v>
      </c>
      <c r="C1116" s="1">
        <v>535.50242700000001</v>
      </c>
      <c r="D1116" s="1">
        <v>529.80240800000001</v>
      </c>
      <c r="E1116" s="1">
        <v>533.75238899999999</v>
      </c>
      <c r="F1116" s="1">
        <v>1526600</v>
      </c>
      <c r="G1116" s="1">
        <v>533.75238899999999</v>
      </c>
      <c r="H1116" s="2">
        <f t="shared" si="8"/>
        <v>-9.3671367612794146E-5</v>
      </c>
      <c r="I1116" s="1">
        <f t="shared" si="9"/>
        <v>-9.3671367612794146E-5</v>
      </c>
      <c r="J1116" s="11">
        <v>5.7800051466853413E-3</v>
      </c>
    </row>
    <row r="1117" spans="1:10" ht="13" x14ac:dyDescent="0.15">
      <c r="A1117" s="3">
        <v>41976</v>
      </c>
      <c r="B1117" s="1">
        <v>531.44240400000001</v>
      </c>
      <c r="C1117" s="1">
        <v>535.99841600000002</v>
      </c>
      <c r="D1117" s="1">
        <v>529.26241400000004</v>
      </c>
      <c r="E1117" s="1">
        <v>531.32238400000006</v>
      </c>
      <c r="F1117" s="1">
        <v>1277900</v>
      </c>
      <c r="G1117" s="1">
        <v>531.32238400000006</v>
      </c>
      <c r="H1117" s="2">
        <f t="shared" si="8"/>
        <v>-4.5526821988611981E-3</v>
      </c>
      <c r="I1117" s="1">
        <f t="shared" si="9"/>
        <v>-4.5526821988611981E-3</v>
      </c>
      <c r="J1117" s="11">
        <v>1.8495073174314663E-3</v>
      </c>
    </row>
    <row r="1118" spans="1:10" ht="13" x14ac:dyDescent="0.15">
      <c r="A1118" s="3">
        <v>41977</v>
      </c>
      <c r="B1118" s="1">
        <v>531.16240000000005</v>
      </c>
      <c r="C1118" s="1">
        <v>537.34243400000003</v>
      </c>
      <c r="D1118" s="1">
        <v>528.59236299999998</v>
      </c>
      <c r="E1118" s="1">
        <v>537.31244500000003</v>
      </c>
      <c r="F1118" s="1">
        <v>1392100</v>
      </c>
      <c r="G1118" s="1">
        <v>537.31244500000003</v>
      </c>
      <c r="H1118" s="2">
        <f t="shared" si="8"/>
        <v>1.1273872850800067E-2</v>
      </c>
      <c r="I1118" s="1">
        <f t="shared" si="9"/>
        <v>1.1273872850800067E-2</v>
      </c>
      <c r="J1118" s="11">
        <v>-6.9892235759319327E-4</v>
      </c>
    </row>
    <row r="1119" spans="1:10" ht="13" x14ac:dyDescent="0.15">
      <c r="A1119" s="3">
        <v>41978</v>
      </c>
      <c r="B1119" s="1">
        <v>531.00241500000004</v>
      </c>
      <c r="C1119" s="1">
        <v>532.892425</v>
      </c>
      <c r="D1119" s="1">
        <v>524.28238599999997</v>
      </c>
      <c r="E1119" s="1">
        <v>525.26236900000004</v>
      </c>
      <c r="F1119" s="1">
        <v>2565600</v>
      </c>
      <c r="G1119" s="1">
        <v>525.26236900000004</v>
      </c>
      <c r="H1119" s="2">
        <f t="shared" si="8"/>
        <v>-2.2426571563962175E-2</v>
      </c>
      <c r="I1119" s="1">
        <f t="shared" si="9"/>
        <v>-2.2426571563962175E-2</v>
      </c>
      <c r="J1119" s="11">
        <v>3.2787219780168603E-3</v>
      </c>
    </row>
    <row r="1120" spans="1:10" ht="13" x14ac:dyDescent="0.15">
      <c r="A1120" s="3">
        <v>41981</v>
      </c>
      <c r="B1120" s="1">
        <v>527.13236600000005</v>
      </c>
      <c r="C1120" s="1">
        <v>531.00241500000004</v>
      </c>
      <c r="D1120" s="1">
        <v>523.79239500000006</v>
      </c>
      <c r="E1120" s="1">
        <v>526.98235699999998</v>
      </c>
      <c r="F1120" s="1">
        <v>2329300</v>
      </c>
      <c r="G1120" s="1">
        <v>526.98235699999998</v>
      </c>
      <c r="H1120" s="2">
        <f t="shared" si="8"/>
        <v>3.2745311705357364E-3</v>
      </c>
      <c r="I1120" s="1">
        <f t="shared" si="9"/>
        <v>3.2745311705357364E-3</v>
      </c>
      <c r="J1120" s="11">
        <v>-5.9195856493901352E-3</v>
      </c>
    </row>
    <row r="1121" spans="1:10" ht="13" x14ac:dyDescent="0.15">
      <c r="A1121" s="3">
        <v>41982</v>
      </c>
      <c r="B1121" s="1">
        <v>522.14236200000005</v>
      </c>
      <c r="C1121" s="1">
        <v>534.19243800000004</v>
      </c>
      <c r="D1121" s="1">
        <v>520.50236600000005</v>
      </c>
      <c r="E1121" s="1">
        <v>533.37243999999998</v>
      </c>
      <c r="F1121" s="1">
        <v>1871300</v>
      </c>
      <c r="G1121" s="1">
        <v>533.37243999999998</v>
      </c>
      <c r="H1121" s="2">
        <f t="shared" si="8"/>
        <v>1.2125800636623598E-2</v>
      </c>
      <c r="I1121" s="1">
        <f t="shared" si="9"/>
        <v>1.2125800636623598E-2</v>
      </c>
      <c r="J1121" s="11">
        <v>-2.8724999915936055E-3</v>
      </c>
    </row>
    <row r="1122" spans="1:10" ht="13" x14ac:dyDescent="0.15">
      <c r="A1122" s="3">
        <v>41983</v>
      </c>
      <c r="B1122" s="1">
        <v>533.08239900000001</v>
      </c>
      <c r="C1122" s="1">
        <v>536.332401</v>
      </c>
      <c r="D1122" s="1">
        <v>525.56238599999995</v>
      </c>
      <c r="E1122" s="1">
        <v>526.06235300000003</v>
      </c>
      <c r="F1122" s="1">
        <v>1712200</v>
      </c>
      <c r="G1122" s="1">
        <v>526.06235300000003</v>
      </c>
      <c r="H1122" s="2">
        <f t="shared" si="8"/>
        <v>-1.3705408175945412E-2</v>
      </c>
      <c r="I1122" s="1">
        <f t="shared" si="9"/>
        <v>-1.3705408175945412E-2</v>
      </c>
      <c r="J1122" s="11">
        <v>-1.5057908553646294E-2</v>
      </c>
    </row>
    <row r="1123" spans="1:10" ht="13" x14ac:dyDescent="0.15">
      <c r="A1123" s="3">
        <v>41984</v>
      </c>
      <c r="B1123" s="1">
        <v>527.80241599999999</v>
      </c>
      <c r="C1123" s="1">
        <v>533.92241100000001</v>
      </c>
      <c r="D1123" s="1">
        <v>527.10237600000005</v>
      </c>
      <c r="E1123" s="1">
        <v>528.34240999999997</v>
      </c>
      <c r="F1123" s="1">
        <v>1610800</v>
      </c>
      <c r="G1123" s="1">
        <v>528.34240999999997</v>
      </c>
      <c r="H1123" s="2">
        <f t="shared" si="8"/>
        <v>4.3341953420490105E-3</v>
      </c>
      <c r="I1123" s="1">
        <f t="shared" si="9"/>
        <v>4.3341953420490105E-3</v>
      </c>
      <c r="J1123" s="11">
        <v>3.6039986308474066E-3</v>
      </c>
    </row>
    <row r="1124" spans="1:10" ht="13" x14ac:dyDescent="0.15">
      <c r="A1124" s="3">
        <v>41985</v>
      </c>
      <c r="B1124" s="1">
        <v>523.51239099999998</v>
      </c>
      <c r="C1124" s="1">
        <v>528.50239499999998</v>
      </c>
      <c r="D1124" s="1">
        <v>518.66235900000004</v>
      </c>
      <c r="E1124" s="1">
        <v>518.66235900000004</v>
      </c>
      <c r="F1124" s="1">
        <v>1994500</v>
      </c>
      <c r="G1124" s="1">
        <v>518.66235900000004</v>
      </c>
      <c r="H1124" s="2">
        <f t="shared" si="8"/>
        <v>-1.8321548330750007E-2</v>
      </c>
      <c r="I1124" s="1">
        <f t="shared" si="9"/>
        <v>-1.8321548330750007E-2</v>
      </c>
      <c r="J1124" s="11">
        <v>-1.7930419784390843E-2</v>
      </c>
    </row>
    <row r="1125" spans="1:10" ht="13" x14ac:dyDescent="0.15">
      <c r="A1125" s="3">
        <v>41988</v>
      </c>
      <c r="B1125" s="1">
        <v>522.74239599999999</v>
      </c>
      <c r="C1125" s="1">
        <v>523.10239200000001</v>
      </c>
      <c r="D1125" s="1">
        <v>513.272333</v>
      </c>
      <c r="E1125" s="1">
        <v>513.80235100000004</v>
      </c>
      <c r="F1125" s="1">
        <v>2813400</v>
      </c>
      <c r="G1125" s="1">
        <v>513.80235100000004</v>
      </c>
      <c r="H1125" s="2">
        <f t="shared" si="8"/>
        <v>-9.3702731953987685E-3</v>
      </c>
      <c r="I1125" s="1">
        <f t="shared" si="9"/>
        <v>-9.3702731953987685E-3</v>
      </c>
      <c r="J1125" s="11">
        <v>-5.7861942705936947E-3</v>
      </c>
    </row>
    <row r="1126" spans="1:10" ht="13" x14ac:dyDescent="0.15">
      <c r="A1126" s="3">
        <v>41989</v>
      </c>
      <c r="B1126" s="1">
        <v>511.562321</v>
      </c>
      <c r="C1126" s="1">
        <v>513.05230800000004</v>
      </c>
      <c r="D1126" s="1">
        <v>489.00222000000002</v>
      </c>
      <c r="E1126" s="1">
        <v>495.39224200000001</v>
      </c>
      <c r="F1126" s="1">
        <v>3964200</v>
      </c>
      <c r="G1126" s="1">
        <v>495.39224200000001</v>
      </c>
      <c r="H1126" s="2">
        <f t="shared" si="8"/>
        <v>-3.5831110862316842E-2</v>
      </c>
      <c r="I1126" s="1">
        <f t="shared" si="9"/>
        <v>-3.5831110862316842E-2</v>
      </c>
      <c r="J1126" s="11">
        <v>-6.5171843194367189E-3</v>
      </c>
    </row>
    <row r="1127" spans="1:10" ht="13" x14ac:dyDescent="0.15">
      <c r="A1127" s="3">
        <v>41990</v>
      </c>
      <c r="B1127" s="1">
        <v>497.00224800000001</v>
      </c>
      <c r="C1127" s="1">
        <v>507.00229899999999</v>
      </c>
      <c r="D1127" s="1">
        <v>496.81224400000002</v>
      </c>
      <c r="E1127" s="1">
        <v>504.89229499999999</v>
      </c>
      <c r="F1127" s="1">
        <v>2883100</v>
      </c>
      <c r="G1127" s="1">
        <v>504.89229499999999</v>
      </c>
      <c r="H1127" s="2">
        <f t="shared" si="8"/>
        <v>1.9176830387263068E-2</v>
      </c>
      <c r="I1127" s="1">
        <f t="shared" si="9"/>
        <v>1.9176830387263068E-2</v>
      </c>
      <c r="J1127" s="11">
        <v>1.6872822542478055E-2</v>
      </c>
    </row>
    <row r="1128" spans="1:10" ht="13" x14ac:dyDescent="0.15">
      <c r="A1128" s="3">
        <v>41991</v>
      </c>
      <c r="B1128" s="1">
        <v>512.95233299999995</v>
      </c>
      <c r="C1128" s="1">
        <v>513.87230599999998</v>
      </c>
      <c r="D1128" s="1">
        <v>504.70229</v>
      </c>
      <c r="E1128" s="1">
        <v>511.10231900000002</v>
      </c>
      <c r="F1128" s="1">
        <v>2926700</v>
      </c>
      <c r="G1128" s="1">
        <v>511.10231900000002</v>
      </c>
      <c r="H1128" s="2">
        <f t="shared" si="8"/>
        <v>1.2299700473741697E-2</v>
      </c>
      <c r="I1128" s="1">
        <f t="shared" si="9"/>
        <v>1.2299700473741697E-2</v>
      </c>
      <c r="J1128" s="11">
        <v>2.4271730494823562E-2</v>
      </c>
    </row>
    <row r="1129" spans="1:10" ht="13" x14ac:dyDescent="0.15">
      <c r="A1129" s="3">
        <v>41992</v>
      </c>
      <c r="B1129" s="1">
        <v>511.51231799999999</v>
      </c>
      <c r="C1129" s="1">
        <v>517.72234200000003</v>
      </c>
      <c r="D1129" s="1">
        <v>506.91327999999999</v>
      </c>
      <c r="E1129" s="1">
        <v>516.35231299999998</v>
      </c>
      <c r="F1129" s="1">
        <v>3690200</v>
      </c>
      <c r="G1129" s="1">
        <v>516.35231299999998</v>
      </c>
      <c r="H1129" s="2">
        <f t="shared" si="8"/>
        <v>1.0271904088151786E-2</v>
      </c>
      <c r="I1129" s="1">
        <f t="shared" si="9"/>
        <v>1.0271904088151786E-2</v>
      </c>
      <c r="J1129" s="11">
        <v>1.4990530181920978E-3</v>
      </c>
    </row>
    <row r="1130" spans="1:10" ht="13" x14ac:dyDescent="0.15">
      <c r="A1130" s="3">
        <v>41995</v>
      </c>
      <c r="B1130" s="1">
        <v>516.08234700000003</v>
      </c>
      <c r="C1130" s="1">
        <v>526.46237599999995</v>
      </c>
      <c r="D1130" s="1">
        <v>516.08234700000003</v>
      </c>
      <c r="E1130" s="1">
        <v>524.87238300000001</v>
      </c>
      <c r="F1130" s="1">
        <v>2723700</v>
      </c>
      <c r="G1130" s="1">
        <v>524.87238300000001</v>
      </c>
      <c r="H1130" s="2">
        <f t="shared" si="8"/>
        <v>1.6500497403601315E-2</v>
      </c>
      <c r="I1130" s="1">
        <f t="shared" si="9"/>
        <v>1.6500497403601315E-2</v>
      </c>
      <c r="J1130" s="11">
        <v>8.685223267069898E-3</v>
      </c>
    </row>
    <row r="1131" spans="1:10" ht="13" x14ac:dyDescent="0.15">
      <c r="A1131" s="3">
        <v>41996</v>
      </c>
      <c r="B1131" s="1">
        <v>527.00237000000004</v>
      </c>
      <c r="C1131" s="1">
        <v>534.56241</v>
      </c>
      <c r="D1131" s="1">
        <v>526.29235400000005</v>
      </c>
      <c r="E1131" s="1">
        <v>530.59241599999996</v>
      </c>
      <c r="F1131" s="1">
        <v>2197600</v>
      </c>
      <c r="G1131" s="1">
        <v>530.59241599999996</v>
      </c>
      <c r="H1131" s="2">
        <f t="shared" si="8"/>
        <v>1.0897950026073184E-2</v>
      </c>
      <c r="I1131" s="1">
        <f t="shared" si="9"/>
        <v>1.0897950026073184E-2</v>
      </c>
      <c r="J1131" s="11">
        <v>3.604258929139272E-3</v>
      </c>
    </row>
    <row r="1132" spans="1:10" ht="13" x14ac:dyDescent="0.15">
      <c r="A1132" s="3">
        <v>41997</v>
      </c>
      <c r="B1132" s="1">
        <v>530.51242400000001</v>
      </c>
      <c r="C1132" s="1">
        <v>531.761394</v>
      </c>
      <c r="D1132" s="1">
        <v>527.02238399999999</v>
      </c>
      <c r="E1132" s="1">
        <v>528.77242200000001</v>
      </c>
      <c r="F1132" s="1">
        <v>705900</v>
      </c>
      <c r="G1132" s="1">
        <v>528.77242200000001</v>
      </c>
      <c r="H1132" s="2">
        <f t="shared" si="8"/>
        <v>-3.430116875247519E-3</v>
      </c>
      <c r="I1132" s="1">
        <f t="shared" si="9"/>
        <v>-3.430116875247519E-3</v>
      </c>
      <c r="J1132" s="11">
        <v>3.3516217539079722E-4</v>
      </c>
    </row>
    <row r="1133" spans="1:10" ht="13" x14ac:dyDescent="0.15">
      <c r="A1133" s="3">
        <v>41999</v>
      </c>
      <c r="B1133" s="1">
        <v>528.77242200000001</v>
      </c>
      <c r="C1133" s="1">
        <v>534.25241700000004</v>
      </c>
      <c r="D1133" s="1">
        <v>527.312364</v>
      </c>
      <c r="E1133" s="1">
        <v>534.03239199999996</v>
      </c>
      <c r="F1133" s="1">
        <v>1040500</v>
      </c>
      <c r="G1133" s="1">
        <v>534.03239199999996</v>
      </c>
      <c r="H1133" s="2">
        <f t="shared" si="8"/>
        <v>9.9475119751989503E-3</v>
      </c>
      <c r="I1133" s="1">
        <f t="shared" si="9"/>
        <v>9.9475119751989503E-3</v>
      </c>
      <c r="J1133" s="11">
        <v>1.3033680015282173E-3</v>
      </c>
    </row>
    <row r="1134" spans="1:10" ht="13" x14ac:dyDescent="0.15">
      <c r="A1134" s="3">
        <v>42002</v>
      </c>
      <c r="B1134" s="1">
        <v>532.19238499999994</v>
      </c>
      <c r="C1134" s="1">
        <v>535.48241399999995</v>
      </c>
      <c r="D1134" s="1">
        <v>530.013375</v>
      </c>
      <c r="E1134" s="1">
        <v>530.33242600000005</v>
      </c>
      <c r="F1134" s="1">
        <v>2278500</v>
      </c>
      <c r="G1134" s="1">
        <v>530.33242600000005</v>
      </c>
      <c r="H1134" s="2">
        <f t="shared" si="8"/>
        <v>-6.9283550125923904E-3</v>
      </c>
      <c r="I1134" s="1">
        <f t="shared" si="9"/>
        <v>-6.9283550125923904E-3</v>
      </c>
      <c r="J1134" s="11">
        <v>-8.574674786502504E-4</v>
      </c>
    </row>
    <row r="1135" spans="1:10" ht="13" x14ac:dyDescent="0.15">
      <c r="A1135" s="3">
        <v>42003</v>
      </c>
      <c r="B1135" s="1">
        <v>528.09239600000001</v>
      </c>
      <c r="C1135" s="1">
        <v>531.152424</v>
      </c>
      <c r="D1135" s="1">
        <v>527.13236600000005</v>
      </c>
      <c r="E1135" s="1">
        <v>530.42239400000005</v>
      </c>
      <c r="F1135" s="1">
        <v>876200</v>
      </c>
      <c r="G1135" s="1">
        <v>530.42239400000005</v>
      </c>
      <c r="H1135" s="2">
        <f t="shared" si="8"/>
        <v>1.6964453914043514E-4</v>
      </c>
      <c r="I1135" s="1">
        <f t="shared" si="9"/>
        <v>1.6964453914043514E-4</v>
      </c>
      <c r="J1135" s="11">
        <v>-3.0579584894282292E-3</v>
      </c>
    </row>
    <row r="1136" spans="1:10" ht="13" x14ac:dyDescent="0.15">
      <c r="A1136" s="3">
        <v>42004</v>
      </c>
      <c r="B1136" s="1">
        <v>531.25242900000001</v>
      </c>
      <c r="C1136" s="1">
        <v>532.60238400000003</v>
      </c>
      <c r="D1136" s="1">
        <v>525.80236300000001</v>
      </c>
      <c r="E1136" s="1">
        <v>526.40239699999995</v>
      </c>
      <c r="F1136" s="1">
        <v>1368200</v>
      </c>
      <c r="G1136" s="1">
        <v>526.40239699999995</v>
      </c>
      <c r="H1136" s="2">
        <f t="shared" si="8"/>
        <v>-7.5788598774736175E-3</v>
      </c>
      <c r="I1136" s="1">
        <f t="shared" si="9"/>
        <v>-7.5788598774736175E-3</v>
      </c>
      <c r="J1136" s="11">
        <v>-8.8972571002532003E-3</v>
      </c>
    </row>
    <row r="1137" spans="1:10" ht="13" x14ac:dyDescent="0.15">
      <c r="A1137" s="3">
        <v>42006</v>
      </c>
      <c r="B1137" s="1">
        <v>529.01239899999996</v>
      </c>
      <c r="C1137" s="1">
        <v>531.27238199999999</v>
      </c>
      <c r="D1137" s="1">
        <v>524.10238800000002</v>
      </c>
      <c r="E1137" s="1">
        <v>524.81240400000002</v>
      </c>
      <c r="F1137" s="1">
        <v>1447500</v>
      </c>
      <c r="G1137" s="1">
        <v>524.81240400000002</v>
      </c>
      <c r="H1137" s="2">
        <f t="shared" si="8"/>
        <v>-3.0204896654373249E-3</v>
      </c>
      <c r="I1137" s="1">
        <f t="shared" si="9"/>
        <v>-3.0204896654373249E-3</v>
      </c>
      <c r="J1137" s="11">
        <v>5.5657750474308006E-4</v>
      </c>
    </row>
    <row r="1138" spans="1:10" ht="13" x14ac:dyDescent="0.15">
      <c r="A1138" s="3">
        <v>42009</v>
      </c>
      <c r="B1138" s="1">
        <v>523.26237700000001</v>
      </c>
      <c r="C1138" s="1">
        <v>524.33238900000003</v>
      </c>
      <c r="D1138" s="1">
        <v>513.06231500000001</v>
      </c>
      <c r="E1138" s="1">
        <v>513.87230599999998</v>
      </c>
      <c r="F1138" s="1">
        <v>2059800</v>
      </c>
      <c r="G1138" s="1">
        <v>513.87230599999998</v>
      </c>
      <c r="H1138" s="2">
        <f t="shared" si="8"/>
        <v>-2.0845730620345691E-2</v>
      </c>
      <c r="I1138" s="1">
        <f t="shared" si="9"/>
        <v>-2.0845730620345691E-2</v>
      </c>
      <c r="J1138" s="11">
        <v>-1.8580161584039658E-2</v>
      </c>
    </row>
    <row r="1139" spans="1:10" ht="13" x14ac:dyDescent="0.15">
      <c r="A1139" s="3">
        <v>42010</v>
      </c>
      <c r="B1139" s="1">
        <v>515.00235799999996</v>
      </c>
      <c r="C1139" s="1">
        <v>516.17733399999997</v>
      </c>
      <c r="D1139" s="1">
        <v>501.05226599999997</v>
      </c>
      <c r="E1139" s="1">
        <v>501.96226200000001</v>
      </c>
      <c r="F1139" s="1">
        <v>2899900</v>
      </c>
      <c r="G1139" s="1">
        <v>501.96226200000001</v>
      </c>
      <c r="H1139" s="2">
        <f t="shared" si="8"/>
        <v>-2.3177049747452185E-2</v>
      </c>
      <c r="I1139" s="1">
        <f t="shared" si="9"/>
        <v>-2.3177049747452185E-2</v>
      </c>
      <c r="J1139" s="11">
        <v>-7.4284285826142138E-3</v>
      </c>
    </row>
    <row r="1140" spans="1:10" ht="13" x14ac:dyDescent="0.15">
      <c r="A1140" s="3">
        <v>42011</v>
      </c>
      <c r="B1140" s="1">
        <v>507.00229899999999</v>
      </c>
      <c r="C1140" s="1">
        <v>507.246285</v>
      </c>
      <c r="D1140" s="1">
        <v>499.65224699999999</v>
      </c>
      <c r="E1140" s="1">
        <v>501.10226799999998</v>
      </c>
      <c r="F1140" s="1">
        <v>2065000</v>
      </c>
      <c r="G1140" s="1">
        <v>501.10226799999998</v>
      </c>
      <c r="H1140" s="2">
        <f t="shared" si="8"/>
        <v>-1.7132642533195627E-3</v>
      </c>
      <c r="I1140" s="1">
        <f t="shared" si="9"/>
        <v>-1.7132642533195627E-3</v>
      </c>
      <c r="J1140" s="11">
        <v>1.2254392347511951E-2</v>
      </c>
    </row>
    <row r="1141" spans="1:10" ht="13" x14ac:dyDescent="0.15">
      <c r="A1141" s="3">
        <v>42012</v>
      </c>
      <c r="B1141" s="1">
        <v>497.99226800000002</v>
      </c>
      <c r="C1141" s="1">
        <v>503.48227000000003</v>
      </c>
      <c r="D1141" s="1">
        <v>491.00221199999999</v>
      </c>
      <c r="E1141" s="1">
        <v>502.68228499999998</v>
      </c>
      <c r="F1141" s="1">
        <v>3353500</v>
      </c>
      <c r="G1141" s="1">
        <v>502.68228499999998</v>
      </c>
      <c r="H1141" s="2">
        <f t="shared" si="8"/>
        <v>3.1530829152024474E-3</v>
      </c>
      <c r="I1141" s="1">
        <f t="shared" si="9"/>
        <v>3.1530829152024474E-3</v>
      </c>
      <c r="J1141" s="11">
        <v>1.8388310778031106E-2</v>
      </c>
    </row>
    <row r="1142" spans="1:10" ht="13" x14ac:dyDescent="0.15">
      <c r="A1142" s="3">
        <v>42013</v>
      </c>
      <c r="B1142" s="1">
        <v>504.76229999999998</v>
      </c>
      <c r="C1142" s="1">
        <v>504.92228499999999</v>
      </c>
      <c r="D1142" s="1">
        <v>494.792239</v>
      </c>
      <c r="E1142" s="1">
        <v>496.17224399999998</v>
      </c>
      <c r="F1142" s="1">
        <v>2071300</v>
      </c>
      <c r="G1142" s="1">
        <v>496.17224399999998</v>
      </c>
      <c r="H1142" s="2">
        <f t="shared" si="8"/>
        <v>-1.2950607559206113E-2</v>
      </c>
      <c r="I1142" s="1">
        <f t="shared" si="9"/>
        <v>-1.2950607559206113E-2</v>
      </c>
      <c r="J1142" s="11">
        <v>-9.5209540938157658E-3</v>
      </c>
    </row>
    <row r="1143" spans="1:10" ht="13" x14ac:dyDescent="0.15">
      <c r="A1143" s="3">
        <v>42016</v>
      </c>
      <c r="B1143" s="1">
        <v>494.94224700000001</v>
      </c>
      <c r="C1143" s="1">
        <v>495.97823</v>
      </c>
      <c r="D1143" s="1">
        <v>487.56220500000001</v>
      </c>
      <c r="E1143" s="1">
        <v>492.55223899999999</v>
      </c>
      <c r="F1143" s="1">
        <v>2326700</v>
      </c>
      <c r="G1143" s="1">
        <v>492.55223899999999</v>
      </c>
      <c r="H1143" s="2">
        <f t="shared" si="8"/>
        <v>-7.2958635711190493E-3</v>
      </c>
      <c r="I1143" s="1">
        <f t="shared" si="9"/>
        <v>-7.2958635711190493E-3</v>
      </c>
      <c r="J1143" s="11">
        <v>-5.4421430392578695E-3</v>
      </c>
    </row>
    <row r="1144" spans="1:10" ht="13" x14ac:dyDescent="0.15">
      <c r="A1144" s="3">
        <v>42017</v>
      </c>
      <c r="B1144" s="1">
        <v>498.84225600000002</v>
      </c>
      <c r="C1144" s="1">
        <v>502.98227200000002</v>
      </c>
      <c r="D1144" s="1">
        <v>492.392224</v>
      </c>
      <c r="E1144" s="1">
        <v>496.18225100000001</v>
      </c>
      <c r="F1144" s="1">
        <v>2370400</v>
      </c>
      <c r="G1144" s="1">
        <v>496.18225100000001</v>
      </c>
      <c r="H1144" s="2">
        <f t="shared" si="8"/>
        <v>7.3698010334291107E-3</v>
      </c>
      <c r="I1144" s="1">
        <f t="shared" si="9"/>
        <v>7.3698010334291107E-3</v>
      </c>
      <c r="J1144" s="11">
        <v>-1.5396177419181025E-3</v>
      </c>
    </row>
    <row r="1145" spans="1:10" ht="13" x14ac:dyDescent="0.15">
      <c r="A1145" s="3">
        <v>42018</v>
      </c>
      <c r="B1145" s="1">
        <v>494.65223700000001</v>
      </c>
      <c r="C1145" s="1">
        <v>503.23228599999999</v>
      </c>
      <c r="D1145" s="1">
        <v>493.00223399999999</v>
      </c>
      <c r="E1145" s="1">
        <v>500.87226700000002</v>
      </c>
      <c r="F1145" s="1">
        <v>2215500</v>
      </c>
      <c r="G1145" s="1">
        <v>500.87226700000002</v>
      </c>
      <c r="H1145" s="2">
        <f t="shared" si="8"/>
        <v>9.4522042869284624E-3</v>
      </c>
      <c r="I1145" s="1">
        <f t="shared" si="9"/>
        <v>9.4522042869284624E-3</v>
      </c>
      <c r="J1145" s="11">
        <v>-1.0593462200061177E-2</v>
      </c>
    </row>
    <row r="1146" spans="1:10" ht="13" x14ac:dyDescent="0.15">
      <c r="A1146" s="3">
        <v>42019</v>
      </c>
      <c r="B1146" s="1">
        <v>505.57229100000001</v>
      </c>
      <c r="C1146" s="1">
        <v>505.68230299999999</v>
      </c>
      <c r="D1146" s="1">
        <v>497.76226700000001</v>
      </c>
      <c r="E1146" s="1">
        <v>501.79227100000003</v>
      </c>
      <c r="F1146" s="1">
        <v>2715800</v>
      </c>
      <c r="G1146" s="1">
        <v>501.79227100000003</v>
      </c>
      <c r="H1146" s="2">
        <f t="shared" si="8"/>
        <v>1.8368036336098557E-3</v>
      </c>
      <c r="I1146" s="1">
        <f t="shared" si="9"/>
        <v>1.8368036336098557E-3</v>
      </c>
      <c r="J1146" s="11">
        <v>-6.1042262923228091E-3</v>
      </c>
    </row>
    <row r="1147" spans="1:10" ht="13" x14ac:dyDescent="0.15">
      <c r="A1147" s="3">
        <v>42020</v>
      </c>
      <c r="B1147" s="1">
        <v>500.01227299999999</v>
      </c>
      <c r="C1147" s="1">
        <v>508.19229999999999</v>
      </c>
      <c r="D1147" s="1">
        <v>500.00226700000002</v>
      </c>
      <c r="E1147" s="1">
        <v>508.08228800000001</v>
      </c>
      <c r="F1147" s="1">
        <v>2298200</v>
      </c>
      <c r="G1147" s="1">
        <v>508.08228800000001</v>
      </c>
      <c r="H1147" s="2">
        <f t="shared" si="8"/>
        <v>1.2535101402548262E-2</v>
      </c>
      <c r="I1147" s="1">
        <f t="shared" si="9"/>
        <v>1.2535101402548262E-2</v>
      </c>
      <c r="J1147" s="11">
        <v>1.1019141804348955E-2</v>
      </c>
    </row>
    <row r="1148" spans="1:10" ht="13" x14ac:dyDescent="0.15">
      <c r="A1148" s="3">
        <v>42024</v>
      </c>
      <c r="B1148" s="1">
        <v>511.00231300000002</v>
      </c>
      <c r="C1148" s="1">
        <v>512.50230699999997</v>
      </c>
      <c r="D1148" s="1">
        <v>506.01827700000001</v>
      </c>
      <c r="E1148" s="1">
        <v>506.90229399999998</v>
      </c>
      <c r="F1148" s="1">
        <v>2232000</v>
      </c>
      <c r="G1148" s="1">
        <v>506.90229399999998</v>
      </c>
      <c r="H1148" s="2">
        <f t="shared" si="8"/>
        <v>-2.3224466348648271E-3</v>
      </c>
      <c r="I1148" s="1">
        <f t="shared" si="9"/>
        <v>-2.3224466348648271E-3</v>
      </c>
      <c r="J1148" s="11">
        <v>2.0901380831102922E-4</v>
      </c>
    </row>
    <row r="1149" spans="1:10" ht="13" x14ac:dyDescent="0.15">
      <c r="A1149" s="3">
        <v>42025</v>
      </c>
      <c r="B1149" s="1">
        <v>507.25228299999998</v>
      </c>
      <c r="C1149" s="1">
        <v>519.28234599999996</v>
      </c>
      <c r="D1149" s="1">
        <v>506.20228400000002</v>
      </c>
      <c r="E1149" s="1">
        <v>518.042373</v>
      </c>
      <c r="F1149" s="1">
        <v>2268700</v>
      </c>
      <c r="G1149" s="1">
        <v>518.042373</v>
      </c>
      <c r="H1149" s="2">
        <f t="shared" si="8"/>
        <v>2.1976777639124305E-2</v>
      </c>
      <c r="I1149" s="1">
        <f t="shared" si="9"/>
        <v>2.1976777639124305E-2</v>
      </c>
      <c r="J1149" s="11">
        <v>2.2294214207961675E-3</v>
      </c>
    </row>
    <row r="1150" spans="1:10" ht="13" x14ac:dyDescent="0.15">
      <c r="A1150" s="3">
        <v>42026</v>
      </c>
      <c r="B1150" s="1">
        <v>521.482349</v>
      </c>
      <c r="C1150" s="1">
        <v>536.332401</v>
      </c>
      <c r="D1150" s="1">
        <v>519.70238199999994</v>
      </c>
      <c r="E1150" s="1">
        <v>534.39238799999998</v>
      </c>
      <c r="F1150" s="1">
        <v>2676900</v>
      </c>
      <c r="G1150" s="1">
        <v>534.39238799999998</v>
      </c>
      <c r="H1150" s="2">
        <f t="shared" si="8"/>
        <v>3.1561153782298776E-2</v>
      </c>
      <c r="I1150" s="1">
        <f t="shared" si="9"/>
        <v>3.1561153782298776E-2</v>
      </c>
      <c r="J1150" s="11">
        <v>1.4794180129058348E-2</v>
      </c>
    </row>
    <row r="1151" spans="1:10" ht="13" x14ac:dyDescent="0.15">
      <c r="A1151" s="3">
        <v>42027</v>
      </c>
      <c r="B1151" s="1">
        <v>535.59239600000001</v>
      </c>
      <c r="C1151" s="1">
        <v>542.17245300000002</v>
      </c>
      <c r="D1151" s="1">
        <v>533.00240699999995</v>
      </c>
      <c r="E1151" s="1">
        <v>539.95243700000003</v>
      </c>
      <c r="F1151" s="1">
        <v>2281700</v>
      </c>
      <c r="G1151" s="1">
        <v>539.95243700000003</v>
      </c>
      <c r="H1151" s="2">
        <f t="shared" si="8"/>
        <v>1.0404431509230348E-2</v>
      </c>
      <c r="I1151" s="1">
        <f t="shared" si="9"/>
        <v>1.0404431509230348E-2</v>
      </c>
      <c r="J1151" s="11">
        <v>-7.9365114516709405E-3</v>
      </c>
    </row>
    <row r="1152" spans="1:10" ht="13" x14ac:dyDescent="0.15">
      <c r="A1152" s="3">
        <v>42030</v>
      </c>
      <c r="B1152" s="1">
        <v>538.532466</v>
      </c>
      <c r="C1152" s="1">
        <v>539.00244399999997</v>
      </c>
      <c r="D1152" s="1">
        <v>529.67241300000001</v>
      </c>
      <c r="E1152" s="1">
        <v>535.21244799999999</v>
      </c>
      <c r="F1152" s="1">
        <v>1543700</v>
      </c>
      <c r="G1152" s="1">
        <v>535.21244799999999</v>
      </c>
      <c r="H1152" s="2">
        <f t="shared" si="8"/>
        <v>-8.7785306171329243E-3</v>
      </c>
      <c r="I1152" s="1">
        <f t="shared" si="9"/>
        <v>-8.7785306171329243E-3</v>
      </c>
      <c r="J1152" s="11">
        <v>3.4514503438113497E-4</v>
      </c>
    </row>
    <row r="1153" spans="1:10" ht="13" x14ac:dyDescent="0.15">
      <c r="A1153" s="3">
        <v>42031</v>
      </c>
      <c r="B1153" s="1">
        <v>529.97236899999996</v>
      </c>
      <c r="C1153" s="1">
        <v>530.70239800000002</v>
      </c>
      <c r="D1153" s="1">
        <v>518.19232</v>
      </c>
      <c r="E1153" s="1">
        <v>518.63237000000004</v>
      </c>
      <c r="F1153" s="1">
        <v>1904000</v>
      </c>
      <c r="G1153" s="1">
        <v>518.63237000000004</v>
      </c>
      <c r="H1153" s="2">
        <f t="shared" si="8"/>
        <v>-3.0978498467210458E-2</v>
      </c>
      <c r="I1153" s="1">
        <f t="shared" si="9"/>
        <v>-3.0978498467210458E-2</v>
      </c>
      <c r="J1153" s="11">
        <v>-1.6488106753365407E-2</v>
      </c>
    </row>
    <row r="1154" spans="1:10" ht="13" x14ac:dyDescent="0.15">
      <c r="A1154" s="3">
        <v>42032</v>
      </c>
      <c r="B1154" s="1">
        <v>522.78236200000003</v>
      </c>
      <c r="C1154" s="1">
        <v>522.99234899999999</v>
      </c>
      <c r="D1154" s="1">
        <v>510.002318</v>
      </c>
      <c r="E1154" s="1">
        <v>510.002318</v>
      </c>
      <c r="F1154" s="1">
        <v>1683800</v>
      </c>
      <c r="G1154" s="1">
        <v>510.002318</v>
      </c>
      <c r="H1154" s="2">
        <f t="shared" si="8"/>
        <v>-1.6640018053636015E-2</v>
      </c>
      <c r="I1154" s="1">
        <f t="shared" si="9"/>
        <v>-1.6640018053636015E-2</v>
      </c>
      <c r="J1154" s="11">
        <v>-1.1263554613549881E-2</v>
      </c>
    </row>
    <row r="1155" spans="1:10" ht="13" x14ac:dyDescent="0.15">
      <c r="A1155" s="3">
        <v>42033</v>
      </c>
      <c r="B1155" s="1">
        <v>511.00231300000002</v>
      </c>
      <c r="C1155" s="1">
        <v>511.09231299999999</v>
      </c>
      <c r="D1155" s="1">
        <v>501.20227399999999</v>
      </c>
      <c r="E1155" s="1">
        <v>510.66230000000002</v>
      </c>
      <c r="F1155" s="1">
        <v>4186300</v>
      </c>
      <c r="G1155" s="1">
        <v>510.66230000000002</v>
      </c>
      <c r="H1155" s="2">
        <f t="shared" si="8"/>
        <v>1.2940764712367711E-3</v>
      </c>
      <c r="I1155" s="1">
        <f t="shared" si="9"/>
        <v>1.2940764712367711E-3</v>
      </c>
      <c r="J1155" s="11">
        <v>1.3115911139117234E-2</v>
      </c>
    </row>
    <row r="1156" spans="1:10" ht="13" x14ac:dyDescent="0.15">
      <c r="A1156" s="3">
        <v>42034</v>
      </c>
      <c r="B1156" s="1">
        <v>515.86232199999995</v>
      </c>
      <c r="C1156" s="1">
        <v>539.87244399999997</v>
      </c>
      <c r="D1156" s="1">
        <v>515.52233899999999</v>
      </c>
      <c r="E1156" s="1">
        <v>534.52244499999995</v>
      </c>
      <c r="F1156" s="1">
        <v>5606300</v>
      </c>
      <c r="G1156" s="1">
        <v>534.52244499999995</v>
      </c>
      <c r="H1156" s="2">
        <f t="shared" si="8"/>
        <v>4.672392107269311E-2</v>
      </c>
      <c r="I1156" s="1">
        <f t="shared" si="9"/>
        <v>4.672392107269311E-2</v>
      </c>
      <c r="J1156" s="11">
        <v>-1.4463028368538718E-2</v>
      </c>
    </row>
    <row r="1157" spans="1:10" ht="13" x14ac:dyDescent="0.15">
      <c r="A1157" s="3">
        <v>42037</v>
      </c>
      <c r="B1157" s="1">
        <v>531.73238300000003</v>
      </c>
      <c r="C1157" s="1">
        <v>533.00240699999995</v>
      </c>
      <c r="D1157" s="1">
        <v>518.55237699999998</v>
      </c>
      <c r="E1157" s="1">
        <v>528.48238100000003</v>
      </c>
      <c r="F1157" s="1">
        <v>2849800</v>
      </c>
      <c r="G1157" s="1">
        <v>528.48238100000003</v>
      </c>
      <c r="H1157" s="2">
        <f t="shared" si="8"/>
        <v>-1.1299925861859583E-2</v>
      </c>
      <c r="I1157" s="1">
        <f t="shared" si="9"/>
        <v>-1.1299925861859583E-2</v>
      </c>
      <c r="J1157" s="11">
        <v>1.1423852030481019E-2</v>
      </c>
    </row>
    <row r="1158" spans="1:10" ht="13" x14ac:dyDescent="0.15">
      <c r="A1158" s="3">
        <v>42038</v>
      </c>
      <c r="B1158" s="1">
        <v>528.00236600000005</v>
      </c>
      <c r="C1158" s="1">
        <v>533.40242999999998</v>
      </c>
      <c r="D1158" s="1">
        <v>523.26237700000001</v>
      </c>
      <c r="E1158" s="1">
        <v>529.24239999999998</v>
      </c>
      <c r="F1158" s="1">
        <v>2038600</v>
      </c>
      <c r="G1158" s="1">
        <v>529.24239999999998</v>
      </c>
      <c r="H1158" s="2">
        <f t="shared" si="8"/>
        <v>1.4381160608643695E-3</v>
      </c>
      <c r="I1158" s="1">
        <f t="shared" si="9"/>
        <v>1.4381160608643695E-3</v>
      </c>
      <c r="J1158" s="11">
        <v>1.7588885604408043E-2</v>
      </c>
    </row>
    <row r="1159" spans="1:10" ht="13" x14ac:dyDescent="0.15">
      <c r="A1159" s="3">
        <v>42039</v>
      </c>
      <c r="B1159" s="1">
        <v>529.24239999999998</v>
      </c>
      <c r="C1159" s="1">
        <v>532.67442000000005</v>
      </c>
      <c r="D1159" s="1">
        <v>521.27236100000005</v>
      </c>
      <c r="E1159" s="1">
        <v>522.76234899999997</v>
      </c>
      <c r="F1159" s="1">
        <v>1663600</v>
      </c>
      <c r="G1159" s="1">
        <v>522.76234899999997</v>
      </c>
      <c r="H1159" s="2">
        <f t="shared" si="8"/>
        <v>-1.2244013329241956E-2</v>
      </c>
      <c r="I1159" s="1">
        <f t="shared" si="9"/>
        <v>-1.2244013329241956E-2</v>
      </c>
      <c r="J1159" s="11">
        <v>3.7467394907166583E-4</v>
      </c>
    </row>
    <row r="1160" spans="1:10" ht="13" x14ac:dyDescent="0.15">
      <c r="A1160" s="3">
        <v>42040</v>
      </c>
      <c r="B1160" s="1">
        <v>523.79239500000006</v>
      </c>
      <c r="C1160" s="1">
        <v>528.50239499999998</v>
      </c>
      <c r="D1160" s="1">
        <v>522.09235899999999</v>
      </c>
      <c r="E1160" s="1">
        <v>527.58239100000003</v>
      </c>
      <c r="F1160" s="1">
        <v>1849700</v>
      </c>
      <c r="G1160" s="1">
        <v>527.58239100000003</v>
      </c>
      <c r="H1160" s="2">
        <f t="shared" si="8"/>
        <v>9.2203312063701397E-3</v>
      </c>
      <c r="I1160" s="1">
        <f t="shared" si="9"/>
        <v>9.2203312063701397E-3</v>
      </c>
      <c r="J1160" s="11">
        <v>1.1987839974960958E-2</v>
      </c>
    </row>
    <row r="1161" spans="1:10" ht="13" x14ac:dyDescent="0.15">
      <c r="A1161" s="3">
        <v>42041</v>
      </c>
      <c r="B1161" s="1">
        <v>527.64237000000003</v>
      </c>
      <c r="C1161" s="1">
        <v>537.20240200000001</v>
      </c>
      <c r="D1161" s="1">
        <v>526.412373</v>
      </c>
      <c r="E1161" s="1">
        <v>531.00241500000004</v>
      </c>
      <c r="F1161" s="1">
        <v>1763500</v>
      </c>
      <c r="G1161" s="1">
        <v>531.00241500000004</v>
      </c>
      <c r="H1161" s="2">
        <f t="shared" si="8"/>
        <v>6.4824453172471633E-3</v>
      </c>
      <c r="I1161" s="1">
        <f t="shared" si="9"/>
        <v>6.4824453172471633E-3</v>
      </c>
      <c r="J1161" s="11">
        <v>-3.3878783132135419E-3</v>
      </c>
    </row>
    <row r="1162" spans="1:10" ht="13" x14ac:dyDescent="0.15">
      <c r="A1162" s="3">
        <v>42044</v>
      </c>
      <c r="B1162" s="1">
        <v>528.00236600000005</v>
      </c>
      <c r="C1162" s="1">
        <v>532.00241100000005</v>
      </c>
      <c r="D1162" s="1">
        <v>526.02238799999998</v>
      </c>
      <c r="E1162" s="1">
        <v>527.83240599999999</v>
      </c>
      <c r="F1162" s="1">
        <v>1267700</v>
      </c>
      <c r="G1162" s="1">
        <v>527.83240599999999</v>
      </c>
      <c r="H1162" s="2">
        <f t="shared" si="8"/>
        <v>-5.9698579713616737E-3</v>
      </c>
      <c r="I1162" s="1">
        <f t="shared" si="9"/>
        <v>-5.9698579713616737E-3</v>
      </c>
      <c r="J1162" s="11">
        <v>-5.3341886276612209E-3</v>
      </c>
    </row>
    <row r="1163" spans="1:10" ht="13" x14ac:dyDescent="0.15">
      <c r="A1163" s="3">
        <v>42045</v>
      </c>
      <c r="B1163" s="1">
        <v>529.30237899999997</v>
      </c>
      <c r="C1163" s="1">
        <v>537.70243100000005</v>
      </c>
      <c r="D1163" s="1">
        <v>526.92237799999998</v>
      </c>
      <c r="E1163" s="1">
        <v>536.94241199999999</v>
      </c>
      <c r="F1163" s="1">
        <v>1749800</v>
      </c>
      <c r="G1163" s="1">
        <v>536.94241199999999</v>
      </c>
      <c r="H1163" s="2">
        <f t="shared" si="8"/>
        <v>1.7259277559400169E-2</v>
      </c>
      <c r="I1163" s="1">
        <f t="shared" si="9"/>
        <v>1.7259277559400169E-2</v>
      </c>
      <c r="J1163" s="11">
        <v>7.8711246920275917E-3</v>
      </c>
    </row>
    <row r="1164" spans="1:10" ht="13" x14ac:dyDescent="0.15">
      <c r="A1164" s="3">
        <v>42046</v>
      </c>
      <c r="B1164" s="1">
        <v>535.30241599999999</v>
      </c>
      <c r="C1164" s="1">
        <v>538.45241199999998</v>
      </c>
      <c r="D1164" s="1">
        <v>533.38039700000002</v>
      </c>
      <c r="E1164" s="1">
        <v>535.97240499999998</v>
      </c>
      <c r="F1164" s="1">
        <v>1377700</v>
      </c>
      <c r="G1164" s="1">
        <v>535.97240499999998</v>
      </c>
      <c r="H1164" s="2">
        <f t="shared" si="8"/>
        <v>-1.806538240082271E-3</v>
      </c>
      <c r="I1164" s="1">
        <f t="shared" si="9"/>
        <v>-1.806538240082271E-3</v>
      </c>
      <c r="J1164" s="11">
        <v>-3.7043085727257941E-4</v>
      </c>
    </row>
    <row r="1165" spans="1:10" ht="13" x14ac:dyDescent="0.15">
      <c r="A1165" s="3">
        <v>42047</v>
      </c>
      <c r="B1165" s="1">
        <v>537.25240499999995</v>
      </c>
      <c r="C1165" s="1">
        <v>544.82248200000004</v>
      </c>
      <c r="D1165" s="1">
        <v>534.67539099999999</v>
      </c>
      <c r="E1165" s="1">
        <v>542.93247199999996</v>
      </c>
      <c r="F1165" s="1">
        <v>1620200</v>
      </c>
      <c r="G1165" s="1">
        <v>542.93247199999996</v>
      </c>
      <c r="H1165" s="2">
        <f t="shared" si="8"/>
        <v>1.2985868181030666E-2</v>
      </c>
      <c r="I1165" s="1">
        <f t="shared" si="9"/>
        <v>1.2985868181030666E-2</v>
      </c>
      <c r="J1165" s="11">
        <v>6.1717255665789377E-3</v>
      </c>
    </row>
    <row r="1166" spans="1:10" ht="13" x14ac:dyDescent="0.15">
      <c r="A1166" s="3">
        <v>42048</v>
      </c>
      <c r="B1166" s="1">
        <v>543.35244699999998</v>
      </c>
      <c r="C1166" s="1">
        <v>549.91249100000005</v>
      </c>
      <c r="D1166" s="1">
        <v>543.13248399999998</v>
      </c>
      <c r="E1166" s="1">
        <v>549.01250100000004</v>
      </c>
      <c r="F1166" s="1">
        <v>1900300</v>
      </c>
      <c r="G1166" s="1">
        <v>549.01250100000004</v>
      </c>
      <c r="H1166" s="2">
        <f t="shared" si="8"/>
        <v>1.1198499470114733E-2</v>
      </c>
      <c r="I1166" s="1">
        <f t="shared" si="9"/>
        <v>1.1198499470114733E-2</v>
      </c>
      <c r="J1166" s="11">
        <v>2.6133849691854349E-3</v>
      </c>
    </row>
    <row r="1167" spans="1:10" ht="13" x14ac:dyDescent="0.15">
      <c r="A1167" s="3">
        <v>42052</v>
      </c>
      <c r="B1167" s="1">
        <v>546.83244999999999</v>
      </c>
      <c r="C1167" s="1">
        <v>550.00246000000004</v>
      </c>
      <c r="D1167" s="1">
        <v>541.09246499999995</v>
      </c>
      <c r="E1167" s="1">
        <v>542.842443</v>
      </c>
      <c r="F1167" s="1">
        <v>1616800</v>
      </c>
      <c r="G1167" s="1">
        <v>542.842443</v>
      </c>
      <c r="H1167" s="2">
        <f t="shared" si="8"/>
        <v>-1.1238465406091072E-2</v>
      </c>
      <c r="I1167" s="1">
        <f t="shared" si="9"/>
        <v>-1.1238465406091072E-2</v>
      </c>
      <c r="J1167" s="11">
        <v>1.5666753024388765E-3</v>
      </c>
    </row>
    <row r="1168" spans="1:10" ht="13" x14ac:dyDescent="0.15">
      <c r="A1168" s="3">
        <v>42053</v>
      </c>
      <c r="B1168" s="1">
        <v>541.40245800000002</v>
      </c>
      <c r="C1168" s="1">
        <v>545.49247100000002</v>
      </c>
      <c r="D1168" s="1">
        <v>537.51245600000004</v>
      </c>
      <c r="E1168" s="1">
        <v>539.70242199999996</v>
      </c>
      <c r="F1168" s="1">
        <v>1453000</v>
      </c>
      <c r="G1168" s="1">
        <v>539.70242199999996</v>
      </c>
      <c r="H1168" s="2">
        <f t="shared" si="8"/>
        <v>-5.7844058446256145E-3</v>
      </c>
      <c r="I1168" s="1">
        <f t="shared" si="9"/>
        <v>-5.7844058446256145E-3</v>
      </c>
      <c r="J1168" s="11">
        <v>-9.8242921884287345E-4</v>
      </c>
    </row>
    <row r="1169" spans="1:10" ht="13" x14ac:dyDescent="0.15">
      <c r="A1169" s="3">
        <v>42054</v>
      </c>
      <c r="B1169" s="1">
        <v>538.04241300000001</v>
      </c>
      <c r="C1169" s="1">
        <v>543.11247000000003</v>
      </c>
      <c r="D1169" s="1">
        <v>538.01242400000001</v>
      </c>
      <c r="E1169" s="1">
        <v>542.872432</v>
      </c>
      <c r="F1169" s="1">
        <v>989100</v>
      </c>
      <c r="G1169" s="1">
        <v>542.872432</v>
      </c>
      <c r="H1169" s="2">
        <f t="shared" si="8"/>
        <v>5.8736256699623403E-3</v>
      </c>
      <c r="I1169" s="1">
        <f t="shared" si="9"/>
        <v>5.8736256699623403E-3</v>
      </c>
      <c r="J1169" s="11">
        <v>-2.4448390282496494E-3</v>
      </c>
    </row>
    <row r="1170" spans="1:10" ht="13" x14ac:dyDescent="0.15">
      <c r="A1170" s="3">
        <v>42055</v>
      </c>
      <c r="B1170" s="1">
        <v>543.13248399999998</v>
      </c>
      <c r="C1170" s="1">
        <v>543.75247000000002</v>
      </c>
      <c r="D1170" s="1">
        <v>535.80244400000004</v>
      </c>
      <c r="E1170" s="1">
        <v>538.95244100000002</v>
      </c>
      <c r="F1170" s="1">
        <v>1444300</v>
      </c>
      <c r="G1170" s="1">
        <v>538.95244100000002</v>
      </c>
      <c r="H1170" s="2">
        <f t="shared" si="8"/>
        <v>-7.2208326835796694E-3</v>
      </c>
      <c r="I1170" s="1">
        <f t="shared" si="9"/>
        <v>-7.2208326835796694E-3</v>
      </c>
      <c r="J1170" s="11">
        <v>8.5995719972955902E-3</v>
      </c>
    </row>
    <row r="1171" spans="1:10" ht="13" x14ac:dyDescent="0.15">
      <c r="A1171" s="3">
        <v>42058</v>
      </c>
      <c r="B1171" s="1">
        <v>536.05239800000004</v>
      </c>
      <c r="C1171" s="1">
        <v>536.44140400000003</v>
      </c>
      <c r="D1171" s="1">
        <v>529.41242199999999</v>
      </c>
      <c r="E1171" s="1">
        <v>531.91238099999998</v>
      </c>
      <c r="F1171" s="1">
        <v>1457800</v>
      </c>
      <c r="G1171" s="1">
        <v>531.91238099999998</v>
      </c>
      <c r="H1171" s="2">
        <f t="shared" si="8"/>
        <v>-1.3062488383831328E-2</v>
      </c>
      <c r="I1171" s="1">
        <f t="shared" si="9"/>
        <v>-1.3062488383831328E-2</v>
      </c>
      <c r="J1171" s="11">
        <v>-1.3009392669371699E-3</v>
      </c>
    </row>
    <row r="1172" spans="1:10" ht="13" x14ac:dyDescent="0.15">
      <c r="A1172" s="3">
        <v>42059</v>
      </c>
      <c r="B1172" s="1">
        <v>530.00241900000003</v>
      </c>
      <c r="C1172" s="1">
        <v>536.79240300000004</v>
      </c>
      <c r="D1172" s="1">
        <v>528.25238100000001</v>
      </c>
      <c r="E1172" s="1">
        <v>536.09242400000005</v>
      </c>
      <c r="F1172" s="1">
        <v>1005000</v>
      </c>
      <c r="G1172" s="1">
        <v>536.09242400000005</v>
      </c>
      <c r="H1172" s="2">
        <f t="shared" si="8"/>
        <v>7.8585179614385943E-3</v>
      </c>
      <c r="I1172" s="1">
        <f t="shared" si="9"/>
        <v>7.8585179614385943E-3</v>
      </c>
      <c r="J1172" s="11">
        <v>5.0974458468249677E-3</v>
      </c>
    </row>
    <row r="1173" spans="1:10" ht="13" x14ac:dyDescent="0.15">
      <c r="A1173" s="3">
        <v>42060</v>
      </c>
      <c r="B1173" s="1">
        <v>535.90245000000004</v>
      </c>
      <c r="C1173" s="1">
        <v>546.22250099999997</v>
      </c>
      <c r="D1173" s="1">
        <v>535.447406</v>
      </c>
      <c r="E1173" s="1">
        <v>543.87248899999997</v>
      </c>
      <c r="F1173" s="1">
        <v>1825900</v>
      </c>
      <c r="G1173" s="1">
        <v>543.87248899999997</v>
      </c>
      <c r="H1173" s="2">
        <f t="shared" si="8"/>
        <v>1.4512544202639061E-2</v>
      </c>
      <c r="I1173" s="1">
        <f t="shared" si="9"/>
        <v>1.4512544202639061E-2</v>
      </c>
      <c r="J1173" s="11">
        <v>8.4467570850593147E-4</v>
      </c>
    </row>
    <row r="1174" spans="1:10" ht="13" x14ac:dyDescent="0.15">
      <c r="A1174" s="3">
        <v>42061</v>
      </c>
      <c r="B1174" s="1">
        <v>543.21247600000004</v>
      </c>
      <c r="C1174" s="1">
        <v>556.14252899999997</v>
      </c>
      <c r="D1174" s="1">
        <v>541.50246400000003</v>
      </c>
      <c r="E1174" s="1">
        <v>555.48251600000003</v>
      </c>
      <c r="F1174" s="1">
        <v>2311500</v>
      </c>
      <c r="G1174" s="1">
        <v>555.48251600000003</v>
      </c>
      <c r="H1174" s="2">
        <f t="shared" si="8"/>
        <v>2.1346965023634538E-2</v>
      </c>
      <c r="I1174" s="1">
        <f t="shared" si="9"/>
        <v>2.1346965023634538E-2</v>
      </c>
      <c r="J1174" s="11">
        <v>-5.569618283087454E-4</v>
      </c>
    </row>
    <row r="1175" spans="1:10" ht="13" x14ac:dyDescent="0.15">
      <c r="A1175" s="3">
        <v>42062</v>
      </c>
      <c r="B1175" s="1">
        <v>554.242482</v>
      </c>
      <c r="C1175" s="1">
        <v>564.71254099999999</v>
      </c>
      <c r="D1175" s="1">
        <v>552.90250300000002</v>
      </c>
      <c r="E1175" s="1">
        <v>558.402511</v>
      </c>
      <c r="F1175" s="1">
        <v>2410100</v>
      </c>
      <c r="G1175" s="1">
        <v>558.402511</v>
      </c>
      <c r="H1175" s="2">
        <f t="shared" si="8"/>
        <v>5.2566821023039573E-3</v>
      </c>
      <c r="I1175" s="1">
        <f t="shared" si="9"/>
        <v>5.2566821023039573E-3</v>
      </c>
      <c r="J1175" s="11">
        <v>-4.4865936087412697E-3</v>
      </c>
    </row>
    <row r="1176" spans="1:10" ht="13" x14ac:dyDescent="0.15">
      <c r="A1176" s="3">
        <v>42065</v>
      </c>
      <c r="B1176" s="1">
        <v>560.53255899999999</v>
      </c>
      <c r="C1176" s="1">
        <v>572.15256199999999</v>
      </c>
      <c r="D1176" s="1">
        <v>558.75253099999998</v>
      </c>
      <c r="E1176" s="1">
        <v>571.34260099999995</v>
      </c>
      <c r="F1176" s="1">
        <v>2129600</v>
      </c>
      <c r="G1176" s="1">
        <v>571.34260099999995</v>
      </c>
      <c r="H1176" s="2">
        <f t="shared" si="8"/>
        <v>2.3173409404672145E-2</v>
      </c>
      <c r="I1176" s="1">
        <f t="shared" si="9"/>
        <v>2.3173409404672145E-2</v>
      </c>
      <c r="J1176" s="11">
        <v>8.599472042640683E-3</v>
      </c>
    </row>
    <row r="1177" spans="1:10" ht="13" x14ac:dyDescent="0.15">
      <c r="A1177" s="3">
        <v>42066</v>
      </c>
      <c r="B1177" s="1">
        <v>570.45258699999999</v>
      </c>
      <c r="C1177" s="1">
        <v>575.39258800000005</v>
      </c>
      <c r="D1177" s="1">
        <v>566.522559</v>
      </c>
      <c r="E1177" s="1">
        <v>573.64260999999999</v>
      </c>
      <c r="F1177" s="1">
        <v>1704700</v>
      </c>
      <c r="G1177" s="1">
        <v>573.64260999999999</v>
      </c>
      <c r="H1177" s="2">
        <f t="shared" si="8"/>
        <v>4.0256213976945258E-3</v>
      </c>
      <c r="I1177" s="1">
        <f t="shared" si="9"/>
        <v>4.0256213976945258E-3</v>
      </c>
      <c r="J1177" s="11">
        <v>-4.6620067216995723E-3</v>
      </c>
    </row>
    <row r="1178" spans="1:10" ht="13" x14ac:dyDescent="0.15">
      <c r="A1178" s="3">
        <v>42067</v>
      </c>
      <c r="B1178" s="1">
        <v>571.87261899999999</v>
      </c>
      <c r="C1178" s="1">
        <v>577.11263699999995</v>
      </c>
      <c r="D1178" s="1">
        <v>568.01254600000004</v>
      </c>
      <c r="E1178" s="1">
        <v>573.37258299999996</v>
      </c>
      <c r="F1178" s="1">
        <v>1876800</v>
      </c>
      <c r="G1178" s="1">
        <v>573.37258299999996</v>
      </c>
      <c r="H1178" s="2">
        <f t="shared" si="8"/>
        <v>-4.7072340041132463E-4</v>
      </c>
      <c r="I1178" s="1">
        <f t="shared" si="9"/>
        <v>-4.7072340041132463E-4</v>
      </c>
      <c r="J1178" s="11">
        <v>-5.8488485939696766E-3</v>
      </c>
    </row>
    <row r="1179" spans="1:10" ht="13" x14ac:dyDescent="0.15">
      <c r="A1179" s="3">
        <v>42068</v>
      </c>
      <c r="B1179" s="1">
        <v>575.02261599999997</v>
      </c>
      <c r="C1179" s="1">
        <v>577.91262099999994</v>
      </c>
      <c r="D1179" s="1">
        <v>573.41260899999997</v>
      </c>
      <c r="E1179" s="1">
        <v>575.33260900000005</v>
      </c>
      <c r="F1179" s="1">
        <v>1389600</v>
      </c>
      <c r="G1179" s="1">
        <v>575.33260900000005</v>
      </c>
      <c r="H1179" s="2">
        <f t="shared" si="8"/>
        <v>3.4184159796145754E-3</v>
      </c>
      <c r="I1179" s="1">
        <f t="shared" si="9"/>
        <v>3.4184159796145754E-3</v>
      </c>
      <c r="J1179" s="11">
        <v>2.145135861025911E-3</v>
      </c>
    </row>
    <row r="1180" spans="1:10" ht="13" x14ac:dyDescent="0.15">
      <c r="A1180" s="3">
        <v>42069</v>
      </c>
      <c r="B1180" s="1">
        <v>574.88258299999995</v>
      </c>
      <c r="C1180" s="1">
        <v>576.68262500000003</v>
      </c>
      <c r="D1180" s="1">
        <v>566.76253599999995</v>
      </c>
      <c r="E1180" s="1">
        <v>567.68755799999997</v>
      </c>
      <c r="F1180" s="1">
        <v>1659100</v>
      </c>
      <c r="G1180" s="1">
        <v>567.68755799999997</v>
      </c>
      <c r="H1180" s="2">
        <f t="shared" si="8"/>
        <v>-1.3288054388726782E-2</v>
      </c>
      <c r="I1180" s="1">
        <f t="shared" si="9"/>
        <v>-1.3288054388726782E-2</v>
      </c>
      <c r="J1180" s="11">
        <v>-1.5380772819246345E-2</v>
      </c>
    </row>
    <row r="1181" spans="1:10" ht="13" x14ac:dyDescent="0.15">
      <c r="A1181" s="3">
        <v>42072</v>
      </c>
      <c r="B1181" s="1">
        <v>566.86254099999996</v>
      </c>
      <c r="C1181" s="1">
        <v>570.27258900000004</v>
      </c>
      <c r="D1181" s="1">
        <v>563.53756599999997</v>
      </c>
      <c r="E1181" s="1">
        <v>568.85255700000005</v>
      </c>
      <c r="F1181" s="1">
        <v>1062100</v>
      </c>
      <c r="G1181" s="1">
        <v>568.85255700000005</v>
      </c>
      <c r="H1181" s="2">
        <f t="shared" si="8"/>
        <v>2.0521834300974407E-3</v>
      </c>
      <c r="I1181" s="1">
        <f t="shared" si="9"/>
        <v>2.0521834300974407E-3</v>
      </c>
      <c r="J1181" s="11">
        <v>7.7808768124273875E-3</v>
      </c>
    </row>
    <row r="1182" spans="1:10" ht="13" x14ac:dyDescent="0.15">
      <c r="A1182" s="3">
        <v>42073</v>
      </c>
      <c r="B1182" s="1">
        <v>564.25253899999996</v>
      </c>
      <c r="C1182" s="1">
        <v>564.85257300000001</v>
      </c>
      <c r="D1182" s="1">
        <v>554.73253399999999</v>
      </c>
      <c r="E1182" s="1">
        <v>555.01253799999995</v>
      </c>
      <c r="F1182" s="1">
        <v>1792300</v>
      </c>
      <c r="G1182" s="1">
        <v>555.01253799999995</v>
      </c>
      <c r="H1182" s="2">
        <f t="shared" si="8"/>
        <v>-2.4329712206954353E-2</v>
      </c>
      <c r="I1182" s="1">
        <f t="shared" si="9"/>
        <v>-2.4329712206954353E-2</v>
      </c>
      <c r="J1182" s="11">
        <v>-1.8492243547656304E-2</v>
      </c>
    </row>
    <row r="1183" spans="1:10" ht="13" x14ac:dyDescent="0.15">
      <c r="A1183" s="3">
        <v>42074</v>
      </c>
      <c r="B1183" s="1">
        <v>555.14253299999996</v>
      </c>
      <c r="C1183" s="1">
        <v>558.14252099999999</v>
      </c>
      <c r="D1183" s="1">
        <v>550.68248600000004</v>
      </c>
      <c r="E1183" s="1">
        <v>551.18251499999997</v>
      </c>
      <c r="F1183" s="1">
        <v>1820700</v>
      </c>
      <c r="G1183" s="1">
        <v>551.18251499999997</v>
      </c>
      <c r="H1183" s="2">
        <f t="shared" si="8"/>
        <v>-6.9007864467378627E-3</v>
      </c>
      <c r="I1183" s="1">
        <f t="shared" si="9"/>
        <v>-6.9007864467378627E-3</v>
      </c>
      <c r="J1183" s="11">
        <v>-1.5596962259868913E-3</v>
      </c>
    </row>
    <row r="1184" spans="1:10" ht="13" x14ac:dyDescent="0.15">
      <c r="A1184" s="3">
        <v>42075</v>
      </c>
      <c r="B1184" s="1">
        <v>553.51251300000001</v>
      </c>
      <c r="C1184" s="1">
        <v>556.37252999999998</v>
      </c>
      <c r="D1184" s="1">
        <v>550.46246199999996</v>
      </c>
      <c r="E1184" s="1">
        <v>555.51250500000003</v>
      </c>
      <c r="F1184" s="1">
        <v>1389600</v>
      </c>
      <c r="G1184" s="1">
        <v>555.51250500000003</v>
      </c>
      <c r="H1184" s="2">
        <f t="shared" si="8"/>
        <v>7.8558188660974963E-3</v>
      </c>
      <c r="I1184" s="1">
        <f t="shared" si="9"/>
        <v>7.8558188660974963E-3</v>
      </c>
      <c r="J1184" s="11">
        <v>1.4733445686085148E-2</v>
      </c>
    </row>
    <row r="1185" spans="1:10" ht="13" x14ac:dyDescent="0.15">
      <c r="A1185" s="3">
        <v>42076</v>
      </c>
      <c r="B1185" s="1">
        <v>553.502476</v>
      </c>
      <c r="C1185" s="1">
        <v>558.402511</v>
      </c>
      <c r="D1185" s="1">
        <v>544.22244799999999</v>
      </c>
      <c r="E1185" s="1">
        <v>547.32250299999998</v>
      </c>
      <c r="F1185" s="1">
        <v>1703500</v>
      </c>
      <c r="G1185" s="1">
        <v>547.32250299999998</v>
      </c>
      <c r="H1185" s="2">
        <f t="shared" si="8"/>
        <v>-1.4743146061131512E-2</v>
      </c>
      <c r="I1185" s="1">
        <f t="shared" si="9"/>
        <v>-1.4743146061131512E-2</v>
      </c>
      <c r="J1185" s="11">
        <v>-8.1535820343363145E-3</v>
      </c>
    </row>
    <row r="1186" spans="1:10" ht="13" x14ac:dyDescent="0.15">
      <c r="A1186" s="3">
        <v>42079</v>
      </c>
      <c r="B1186" s="1">
        <v>550.95251399999995</v>
      </c>
      <c r="C1186" s="1">
        <v>556.85254499999996</v>
      </c>
      <c r="D1186" s="1">
        <v>546.002476</v>
      </c>
      <c r="E1186" s="1">
        <v>554.51250900000002</v>
      </c>
      <c r="F1186" s="1">
        <v>1640900</v>
      </c>
      <c r="G1186" s="1">
        <v>554.51250900000002</v>
      </c>
      <c r="H1186" s="2">
        <f t="shared" si="8"/>
        <v>1.3136689905110735E-2</v>
      </c>
      <c r="I1186" s="1">
        <f t="shared" si="9"/>
        <v>1.3136689905110735E-2</v>
      </c>
      <c r="J1186" s="11">
        <v>1.2851731302881619E-2</v>
      </c>
    </row>
    <row r="1187" spans="1:10" ht="13" x14ac:dyDescent="0.15">
      <c r="A1187" s="3">
        <v>42080</v>
      </c>
      <c r="B1187" s="1">
        <v>551.71247200000005</v>
      </c>
      <c r="C1187" s="1">
        <v>553.80249300000003</v>
      </c>
      <c r="D1187" s="1">
        <v>548.00246800000002</v>
      </c>
      <c r="E1187" s="1">
        <v>550.84247100000005</v>
      </c>
      <c r="F1187" s="1">
        <v>1805500</v>
      </c>
      <c r="G1187" s="1">
        <v>550.84247100000005</v>
      </c>
      <c r="H1187" s="2">
        <f t="shared" si="8"/>
        <v>-6.6184945162345776E-3</v>
      </c>
      <c r="I1187" s="1">
        <f t="shared" si="9"/>
        <v>-6.6184945162345776E-3</v>
      </c>
      <c r="J1187" s="11">
        <v>-7.1389465546845025E-3</v>
      </c>
    </row>
    <row r="1188" spans="1:10" ht="13" x14ac:dyDescent="0.15">
      <c r="A1188" s="3">
        <v>42081</v>
      </c>
      <c r="B1188" s="1">
        <v>552.50247999999999</v>
      </c>
      <c r="C1188" s="1">
        <v>559.78251599999999</v>
      </c>
      <c r="D1188" s="1">
        <v>547.00247200000001</v>
      </c>
      <c r="E1188" s="1">
        <v>559.50251300000002</v>
      </c>
      <c r="F1188" s="1">
        <v>2134500</v>
      </c>
      <c r="G1188" s="1">
        <v>559.50251300000002</v>
      </c>
      <c r="H1188" s="2">
        <f t="shared" si="8"/>
        <v>1.5721449336102436E-2</v>
      </c>
      <c r="I1188" s="1">
        <f t="shared" si="9"/>
        <v>1.5721449336102436E-2</v>
      </c>
      <c r="J1188" s="11">
        <v>1.2723869744664284E-2</v>
      </c>
    </row>
    <row r="1189" spans="1:10" ht="13" x14ac:dyDescent="0.15">
      <c r="A1189" s="3">
        <v>42082</v>
      </c>
      <c r="B1189" s="1">
        <v>559.39253099999996</v>
      </c>
      <c r="C1189" s="1">
        <v>560.80252599999994</v>
      </c>
      <c r="D1189" s="1">
        <v>556.14754800000003</v>
      </c>
      <c r="E1189" s="1">
        <v>557.99251200000003</v>
      </c>
      <c r="F1189" s="1">
        <v>1197200</v>
      </c>
      <c r="G1189" s="1">
        <v>557.99251200000003</v>
      </c>
      <c r="H1189" s="2">
        <f t="shared" si="8"/>
        <v>-2.6988279139328699E-3</v>
      </c>
      <c r="I1189" s="1">
        <f t="shared" si="9"/>
        <v>-2.6988279139328699E-3</v>
      </c>
      <c r="J1189" s="11">
        <v>-6.4814628284393938E-3</v>
      </c>
    </row>
    <row r="1190" spans="1:10" ht="13" x14ac:dyDescent="0.15">
      <c r="A1190" s="3">
        <v>42083</v>
      </c>
      <c r="B1190" s="1">
        <v>561.652513</v>
      </c>
      <c r="C1190" s="1">
        <v>561.72252900000001</v>
      </c>
      <c r="D1190" s="1">
        <v>559.052548</v>
      </c>
      <c r="E1190" s="1">
        <v>560.36253699999997</v>
      </c>
      <c r="F1190" s="1">
        <v>2616800</v>
      </c>
      <c r="G1190" s="1">
        <v>560.36253699999997</v>
      </c>
      <c r="H1190" s="2">
        <f t="shared" si="8"/>
        <v>4.2474136283748931E-3</v>
      </c>
      <c r="I1190" s="1">
        <f t="shared" si="9"/>
        <v>4.2474136283748931E-3</v>
      </c>
      <c r="J1190" s="11">
        <v>9.3892095827250843E-3</v>
      </c>
    </row>
    <row r="1191" spans="1:10" ht="13" x14ac:dyDescent="0.15">
      <c r="A1191" s="3">
        <v>42086</v>
      </c>
      <c r="B1191" s="1">
        <v>560.43255399999998</v>
      </c>
      <c r="C1191" s="1">
        <v>562.36252899999999</v>
      </c>
      <c r="D1191" s="1">
        <v>555.832536</v>
      </c>
      <c r="E1191" s="1">
        <v>558.81250999999997</v>
      </c>
      <c r="F1191" s="1">
        <v>1643800</v>
      </c>
      <c r="G1191" s="1">
        <v>558.81250999999997</v>
      </c>
      <c r="H1191" s="2">
        <f t="shared" si="8"/>
        <v>-2.766114609121345E-3</v>
      </c>
      <c r="I1191" s="1">
        <f t="shared" si="9"/>
        <v>-2.766114609121345E-3</v>
      </c>
      <c r="J1191" s="11">
        <v>-6.4053143955187044E-4</v>
      </c>
    </row>
    <row r="1192" spans="1:10" ht="13" x14ac:dyDescent="0.15">
      <c r="A1192" s="3">
        <v>42087</v>
      </c>
      <c r="B1192" s="1">
        <v>562.56254100000001</v>
      </c>
      <c r="C1192" s="1">
        <v>574.59260300000005</v>
      </c>
      <c r="D1192" s="1">
        <v>561.21252500000003</v>
      </c>
      <c r="E1192" s="1">
        <v>570.19259699999998</v>
      </c>
      <c r="F1192" s="1">
        <v>2583200</v>
      </c>
      <c r="G1192" s="1">
        <v>570.19259699999998</v>
      </c>
      <c r="H1192" s="2">
        <f t="shared" si="8"/>
        <v>2.0364767782310392E-2</v>
      </c>
      <c r="I1192" s="1">
        <f t="shared" si="9"/>
        <v>2.0364767782310392E-2</v>
      </c>
      <c r="J1192" s="11">
        <v>-5.7903623221707418E-3</v>
      </c>
    </row>
    <row r="1193" spans="1:10" ht="13" x14ac:dyDescent="0.15">
      <c r="A1193" s="3">
        <v>42088</v>
      </c>
      <c r="B1193" s="1">
        <v>570.50259000000005</v>
      </c>
      <c r="C1193" s="1">
        <v>572.26260500000001</v>
      </c>
      <c r="D1193" s="1">
        <v>558.74255500000004</v>
      </c>
      <c r="E1193" s="1">
        <v>558.78753900000004</v>
      </c>
      <c r="F1193" s="1">
        <v>2152200</v>
      </c>
      <c r="G1193" s="1">
        <v>558.78753900000004</v>
      </c>
      <c r="H1193" s="2">
        <f t="shared" si="8"/>
        <v>-2.0002115180039668E-2</v>
      </c>
      <c r="I1193" s="1">
        <f t="shared" si="9"/>
        <v>-2.0002115180039668E-2</v>
      </c>
      <c r="J1193" s="11">
        <v>-1.6245587995278594E-2</v>
      </c>
    </row>
    <row r="1194" spans="1:10" ht="13" x14ac:dyDescent="0.15">
      <c r="A1194" s="3">
        <v>42089</v>
      </c>
      <c r="B1194" s="1">
        <v>557.59254999999996</v>
      </c>
      <c r="C1194" s="1">
        <v>558.90254000000004</v>
      </c>
      <c r="D1194" s="1">
        <v>550.65249700000004</v>
      </c>
      <c r="E1194" s="1">
        <v>555.17252199999996</v>
      </c>
      <c r="F1194" s="1">
        <v>1572600</v>
      </c>
      <c r="G1194" s="1">
        <v>555.17252199999996</v>
      </c>
      <c r="H1194" s="2">
        <f t="shared" si="8"/>
        <v>-6.4693944436725881E-3</v>
      </c>
      <c r="I1194" s="1">
        <f t="shared" si="9"/>
        <v>-6.4693944436725881E-3</v>
      </c>
      <c r="J1194" s="11">
        <v>-2.2749386878627089E-3</v>
      </c>
    </row>
    <row r="1195" spans="1:10" ht="13" x14ac:dyDescent="0.15">
      <c r="A1195" s="3">
        <v>42090</v>
      </c>
      <c r="B1195" s="1">
        <v>553.00250900000003</v>
      </c>
      <c r="C1195" s="1">
        <v>555.28250400000002</v>
      </c>
      <c r="D1195" s="1">
        <v>548.13246300000003</v>
      </c>
      <c r="E1195" s="1">
        <v>548.34251200000006</v>
      </c>
      <c r="F1195" s="1">
        <v>1897400</v>
      </c>
      <c r="G1195" s="1">
        <v>548.34251200000006</v>
      </c>
      <c r="H1195" s="2">
        <f t="shared" si="8"/>
        <v>-1.2302500086630553E-2</v>
      </c>
      <c r="I1195" s="1">
        <f t="shared" si="9"/>
        <v>-1.2302500086630553E-2</v>
      </c>
      <c r="J1195" s="11">
        <v>1.9475755822070606E-3</v>
      </c>
    </row>
    <row r="1196" spans="1:10" ht="13" x14ac:dyDescent="0.15">
      <c r="A1196" s="3">
        <v>42093</v>
      </c>
      <c r="B1196" s="1">
        <v>551.62250300000005</v>
      </c>
      <c r="C1196" s="1">
        <v>553.472487</v>
      </c>
      <c r="D1196" s="1">
        <v>548.17249000000004</v>
      </c>
      <c r="E1196" s="1">
        <v>552.03250200000002</v>
      </c>
      <c r="F1196" s="1">
        <v>1287500</v>
      </c>
      <c r="G1196" s="1">
        <v>552.03250200000002</v>
      </c>
      <c r="H1196" s="2">
        <f t="shared" si="8"/>
        <v>6.7293524015514701E-3</v>
      </c>
      <c r="I1196" s="1">
        <f t="shared" si="9"/>
        <v>6.7293524015514701E-3</v>
      </c>
      <c r="J1196" s="11">
        <v>1.4884855669245725E-2</v>
      </c>
    </row>
    <row r="1197" spans="1:10" ht="13" x14ac:dyDescent="0.15">
      <c r="A1197" s="3">
        <v>42094</v>
      </c>
      <c r="B1197" s="1">
        <v>550.00246000000004</v>
      </c>
      <c r="C1197" s="1">
        <v>554.71252100000004</v>
      </c>
      <c r="D1197" s="1">
        <v>546.72246800000005</v>
      </c>
      <c r="E1197" s="1">
        <v>548.00246800000002</v>
      </c>
      <c r="F1197" s="1">
        <v>1588000</v>
      </c>
      <c r="G1197" s="1">
        <v>548.00246800000002</v>
      </c>
      <c r="H1197" s="2">
        <f t="shared" si="8"/>
        <v>-7.3003563837261169E-3</v>
      </c>
      <c r="I1197" s="1">
        <f t="shared" si="9"/>
        <v>-7.3003563837261169E-3</v>
      </c>
      <c r="J1197" s="11">
        <v>-1.113640140134314E-2</v>
      </c>
    </row>
    <row r="1198" spans="1:10" ht="13" x14ac:dyDescent="0.15">
      <c r="A1198" s="3">
        <v>42095</v>
      </c>
      <c r="B1198" s="1">
        <v>548.60250199999996</v>
      </c>
      <c r="C1198" s="1">
        <v>551.14248799999996</v>
      </c>
      <c r="D1198" s="1">
        <v>539.50247200000001</v>
      </c>
      <c r="E1198" s="1">
        <v>542.56243900000004</v>
      </c>
      <c r="F1198" s="1">
        <v>1963000</v>
      </c>
      <c r="G1198" s="1">
        <v>542.56243900000004</v>
      </c>
      <c r="H1198" s="2">
        <f t="shared" si="8"/>
        <v>-9.9270155111782846E-3</v>
      </c>
      <c r="I1198" s="1">
        <f t="shared" si="9"/>
        <v>-9.9270155111782846E-3</v>
      </c>
      <c r="J1198" s="11">
        <v>-4.3845031295170556E-3</v>
      </c>
    </row>
    <row r="1199" spans="1:10" ht="13" x14ac:dyDescent="0.15">
      <c r="A1199" s="3">
        <v>42096</v>
      </c>
      <c r="B1199" s="1">
        <v>540.85242700000003</v>
      </c>
      <c r="C1199" s="1">
        <v>540.85242700000003</v>
      </c>
      <c r="D1199" s="1">
        <v>533.84939499999996</v>
      </c>
      <c r="E1199" s="1">
        <v>535.53241700000001</v>
      </c>
      <c r="F1199" s="1">
        <v>1716300</v>
      </c>
      <c r="G1199" s="1">
        <v>535.53241700000001</v>
      </c>
      <c r="H1199" s="2">
        <f t="shared" si="8"/>
        <v>-1.2957074605011554E-2</v>
      </c>
      <c r="I1199" s="1">
        <f t="shared" si="9"/>
        <v>-1.2957074605011554E-2</v>
      </c>
      <c r="J1199" s="11">
        <v>3.6761147835310841E-3</v>
      </c>
    </row>
    <row r="1200" spans="1:10" ht="13" x14ac:dyDescent="0.15">
      <c r="A1200" s="3">
        <v>42100</v>
      </c>
      <c r="B1200" s="1">
        <v>532.22243600000002</v>
      </c>
      <c r="C1200" s="1">
        <v>538.41244700000004</v>
      </c>
      <c r="D1200" s="1">
        <v>529.572407</v>
      </c>
      <c r="E1200" s="1">
        <v>536.76743199999999</v>
      </c>
      <c r="F1200" s="1">
        <v>1324400</v>
      </c>
      <c r="G1200" s="1">
        <v>536.76743199999999</v>
      </c>
      <c r="H1200" s="2">
        <f t="shared" si="8"/>
        <v>2.3061442422447711E-3</v>
      </c>
      <c r="I1200" s="1">
        <f t="shared" si="9"/>
        <v>2.3061442422447711E-3</v>
      </c>
      <c r="J1200" s="11">
        <v>6.6209418145104764E-3</v>
      </c>
    </row>
    <row r="1201" spans="1:10" ht="13" x14ac:dyDescent="0.15">
      <c r="A1201" s="3">
        <v>42101</v>
      </c>
      <c r="B1201" s="1">
        <v>538.08244000000002</v>
      </c>
      <c r="C1201" s="1">
        <v>542.69243400000005</v>
      </c>
      <c r="D1201" s="1">
        <v>536.00245600000005</v>
      </c>
      <c r="E1201" s="1">
        <v>537.02240400000005</v>
      </c>
      <c r="F1201" s="1">
        <v>1302800</v>
      </c>
      <c r="G1201" s="1">
        <v>537.02240400000005</v>
      </c>
      <c r="H1201" s="2">
        <f t="shared" si="8"/>
        <v>4.7501391626917142E-4</v>
      </c>
      <c r="I1201" s="1">
        <f t="shared" si="9"/>
        <v>4.7501391626917142E-4</v>
      </c>
      <c r="J1201" s="11">
        <v>-3.0365950826879339E-4</v>
      </c>
    </row>
    <row r="1202" spans="1:10" ht="13" x14ac:dyDescent="0.15">
      <c r="A1202" s="3">
        <v>42102</v>
      </c>
      <c r="B1202" s="1">
        <v>538.38245700000004</v>
      </c>
      <c r="C1202" s="1">
        <v>543.85247600000002</v>
      </c>
      <c r="D1202" s="1">
        <v>538.38245700000004</v>
      </c>
      <c r="E1202" s="1">
        <v>541.61244599999998</v>
      </c>
      <c r="F1202" s="1">
        <v>1178500</v>
      </c>
      <c r="G1202" s="1">
        <v>541.61244599999998</v>
      </c>
      <c r="H1202" s="2">
        <f t="shared" si="8"/>
        <v>8.5472076505767637E-3</v>
      </c>
      <c r="I1202" s="1">
        <f t="shared" si="9"/>
        <v>8.5472076505767637E-3</v>
      </c>
      <c r="J1202" s="11">
        <v>1.5154804822062214E-3</v>
      </c>
    </row>
    <row r="1203" spans="1:10" ht="13" x14ac:dyDescent="0.15">
      <c r="A1203" s="3">
        <v>42103</v>
      </c>
      <c r="B1203" s="1">
        <v>541.03242499999999</v>
      </c>
      <c r="C1203" s="1">
        <v>541.95242800000005</v>
      </c>
      <c r="D1203" s="1">
        <v>535.49245099999996</v>
      </c>
      <c r="E1203" s="1">
        <v>540.78247199999998</v>
      </c>
      <c r="F1203" s="1">
        <v>1557800</v>
      </c>
      <c r="G1203" s="1">
        <v>540.78247199999998</v>
      </c>
      <c r="H1203" s="2">
        <f t="shared" si="8"/>
        <v>-1.5324130863861147E-3</v>
      </c>
      <c r="I1203" s="1">
        <f t="shared" si="9"/>
        <v>-1.5324130863861147E-3</v>
      </c>
      <c r="J1203" s="11">
        <v>3.1403809143123306E-3</v>
      </c>
    </row>
    <row r="1204" spans="1:10" ht="13" x14ac:dyDescent="0.15">
      <c r="A1204" s="3">
        <v>42104</v>
      </c>
      <c r="B1204" s="1">
        <v>542.29247199999998</v>
      </c>
      <c r="C1204" s="1">
        <v>542.29247199999998</v>
      </c>
      <c r="D1204" s="1">
        <v>537.31244500000003</v>
      </c>
      <c r="E1204" s="1">
        <v>540.01241600000003</v>
      </c>
      <c r="F1204" s="1">
        <v>1409400</v>
      </c>
      <c r="G1204" s="1">
        <v>540.01241600000003</v>
      </c>
      <c r="H1204" s="2">
        <f t="shared" si="8"/>
        <v>-1.4239662708593745E-3</v>
      </c>
      <c r="I1204" s="1">
        <f t="shared" si="9"/>
        <v>-1.4239662708593745E-3</v>
      </c>
      <c r="J1204" s="11">
        <v>5.508179999986396E-3</v>
      </c>
    </row>
    <row r="1205" spans="1:10" ht="13" x14ac:dyDescent="0.15">
      <c r="A1205" s="3">
        <v>42107</v>
      </c>
      <c r="B1205" s="1">
        <v>538.41244700000004</v>
      </c>
      <c r="C1205" s="1">
        <v>544.06246299999998</v>
      </c>
      <c r="D1205" s="1">
        <v>537.31244500000003</v>
      </c>
      <c r="E1205" s="1">
        <v>539.17246599999999</v>
      </c>
      <c r="F1205" s="1">
        <v>1645300</v>
      </c>
      <c r="G1205" s="1">
        <v>539.17246599999999</v>
      </c>
      <c r="H1205" s="2">
        <f t="shared" si="8"/>
        <v>-1.5554271996591359E-3</v>
      </c>
      <c r="I1205" s="1">
        <f t="shared" si="9"/>
        <v>-1.5554271996591359E-3</v>
      </c>
      <c r="J1205" s="11">
        <v>-4.4641095745568777E-3</v>
      </c>
    </row>
    <row r="1206" spans="1:10" ht="13" x14ac:dyDescent="0.15">
      <c r="A1206" s="3">
        <v>42108</v>
      </c>
      <c r="B1206" s="1">
        <v>536.25240899999994</v>
      </c>
      <c r="C1206" s="1">
        <v>537.57243500000004</v>
      </c>
      <c r="D1206" s="1">
        <v>528.09441600000002</v>
      </c>
      <c r="E1206" s="1">
        <v>530.39240500000005</v>
      </c>
      <c r="F1206" s="1">
        <v>2604100</v>
      </c>
      <c r="G1206" s="1">
        <v>530.39240500000005</v>
      </c>
      <c r="H1206" s="2">
        <f t="shared" si="8"/>
        <v>-1.6284327471573691E-2</v>
      </c>
      <c r="I1206" s="1">
        <f t="shared" si="9"/>
        <v>-1.6284327471573691E-2</v>
      </c>
      <c r="J1206" s="11">
        <v>3.318686675869049E-3</v>
      </c>
    </row>
    <row r="1207" spans="1:10" ht="13" x14ac:dyDescent="0.15">
      <c r="A1207" s="3">
        <v>42109</v>
      </c>
      <c r="B1207" s="1">
        <v>528.702406</v>
      </c>
      <c r="C1207" s="1">
        <v>534.73243200000002</v>
      </c>
      <c r="D1207" s="1">
        <v>523.22235000000001</v>
      </c>
      <c r="E1207" s="1">
        <v>532.53242899999998</v>
      </c>
      <c r="F1207" s="1">
        <v>2318800</v>
      </c>
      <c r="G1207" s="1">
        <v>532.53242899999998</v>
      </c>
      <c r="H1207" s="2">
        <f t="shared" si="8"/>
        <v>4.0347938240177586E-3</v>
      </c>
      <c r="I1207" s="1">
        <f t="shared" si="9"/>
        <v>4.0347938240177586E-3</v>
      </c>
      <c r="J1207" s="11">
        <v>4.2086503231051325E-3</v>
      </c>
    </row>
    <row r="1208" spans="1:10" ht="13" x14ac:dyDescent="0.15">
      <c r="A1208" s="3">
        <v>42110</v>
      </c>
      <c r="B1208" s="1">
        <v>529.90241400000002</v>
      </c>
      <c r="C1208" s="1">
        <v>535.59239600000001</v>
      </c>
      <c r="D1208" s="1">
        <v>529.61237300000005</v>
      </c>
      <c r="E1208" s="1">
        <v>533.80239099999994</v>
      </c>
      <c r="F1208" s="1">
        <v>1299800</v>
      </c>
      <c r="G1208" s="1">
        <v>533.80239099999994</v>
      </c>
      <c r="H1208" s="2">
        <f t="shared" si="8"/>
        <v>2.3847599335588333E-3</v>
      </c>
      <c r="I1208" s="1">
        <f t="shared" si="9"/>
        <v>2.3847599335588333E-3</v>
      </c>
      <c r="J1208" s="11">
        <v>-3.7762918950556509E-4</v>
      </c>
    </row>
    <row r="1209" spans="1:10" ht="13" x14ac:dyDescent="0.15">
      <c r="A1209" s="3">
        <v>42111</v>
      </c>
      <c r="B1209" s="1">
        <v>528.66237899999999</v>
      </c>
      <c r="C1209" s="1">
        <v>529.84237299999995</v>
      </c>
      <c r="D1209" s="1">
        <v>521.01237100000003</v>
      </c>
      <c r="E1209" s="1">
        <v>524.05238599999996</v>
      </c>
      <c r="F1209" s="1">
        <v>2151800</v>
      </c>
      <c r="G1209" s="1">
        <v>524.05238599999996</v>
      </c>
      <c r="H1209" s="2">
        <f t="shared" si="8"/>
        <v>-1.8265195443832302E-2</v>
      </c>
      <c r="I1209" s="1">
        <f t="shared" si="9"/>
        <v>-1.8265195443832302E-2</v>
      </c>
      <c r="J1209" s="11">
        <v>-1.5435342283405281E-2</v>
      </c>
    </row>
    <row r="1210" spans="1:10" ht="13" x14ac:dyDescent="0.15">
      <c r="A1210" s="3">
        <v>42114</v>
      </c>
      <c r="B1210" s="1">
        <v>525.602352</v>
      </c>
      <c r="C1210" s="1">
        <v>536.09242400000005</v>
      </c>
      <c r="D1210" s="1">
        <v>524.50234999999998</v>
      </c>
      <c r="E1210" s="1">
        <v>535.38240800000005</v>
      </c>
      <c r="F1210" s="1">
        <v>1679200</v>
      </c>
      <c r="G1210" s="1">
        <v>535.38240800000005</v>
      </c>
      <c r="H1210" s="2">
        <f t="shared" si="8"/>
        <v>2.1620017965150722E-2</v>
      </c>
      <c r="I1210" s="1">
        <f t="shared" si="9"/>
        <v>2.1620017965150722E-2</v>
      </c>
      <c r="J1210" s="11">
        <v>1.170343261761117E-2</v>
      </c>
    </row>
    <row r="1211" spans="1:10" ht="13" x14ac:dyDescent="0.15">
      <c r="A1211" s="3">
        <v>42115</v>
      </c>
      <c r="B1211" s="1">
        <v>537.51245600000004</v>
      </c>
      <c r="C1211" s="1">
        <v>539.39242899999999</v>
      </c>
      <c r="D1211" s="1">
        <v>533.677415</v>
      </c>
      <c r="E1211" s="1">
        <v>533.97241299999996</v>
      </c>
      <c r="F1211" s="1">
        <v>1844700</v>
      </c>
      <c r="G1211" s="1">
        <v>533.97241299999996</v>
      </c>
      <c r="H1211" s="2">
        <f t="shared" si="8"/>
        <v>-2.6336222089689849E-3</v>
      </c>
      <c r="I1211" s="1">
        <f t="shared" si="9"/>
        <v>-2.6336222089689849E-3</v>
      </c>
      <c r="J1211" s="11">
        <v>-4.7319203050355937E-3</v>
      </c>
    </row>
    <row r="1212" spans="1:10" ht="13" x14ac:dyDescent="0.15">
      <c r="A1212" s="3">
        <v>42116</v>
      </c>
      <c r="B1212" s="1">
        <v>534.40242599999999</v>
      </c>
      <c r="C1212" s="1">
        <v>541.08242800000005</v>
      </c>
      <c r="D1212" s="1">
        <v>531.75239699999997</v>
      </c>
      <c r="E1212" s="1">
        <v>539.36745800000006</v>
      </c>
      <c r="F1212" s="1">
        <v>1593500</v>
      </c>
      <c r="G1212" s="1">
        <v>539.36745800000006</v>
      </c>
      <c r="H1212" s="2">
        <f t="shared" si="8"/>
        <v>1.0103602487044767E-2</v>
      </c>
      <c r="I1212" s="1">
        <f t="shared" si="9"/>
        <v>1.0103602487044767E-2</v>
      </c>
      <c r="J1212" s="11">
        <v>4.9404855927337914E-3</v>
      </c>
    </row>
    <row r="1213" spans="1:10" ht="13" x14ac:dyDescent="0.15">
      <c r="A1213" s="3">
        <v>42117</v>
      </c>
      <c r="B1213" s="1">
        <v>541.00243499999999</v>
      </c>
      <c r="C1213" s="1">
        <v>550.96249</v>
      </c>
      <c r="D1213" s="1">
        <v>540.23244</v>
      </c>
      <c r="E1213" s="1">
        <v>547.00247200000001</v>
      </c>
      <c r="F1213" s="1">
        <v>4184800</v>
      </c>
      <c r="G1213" s="1">
        <v>547.00247200000001</v>
      </c>
      <c r="H1213" s="2">
        <f t="shared" si="8"/>
        <v>1.4155496196064455E-2</v>
      </c>
      <c r="I1213" s="1">
        <f t="shared" si="9"/>
        <v>1.4155496196064455E-2</v>
      </c>
      <c r="J1213" s="11">
        <v>1.1320332011914599E-3</v>
      </c>
    </row>
    <row r="1214" spans="1:10" ht="13" x14ac:dyDescent="0.15">
      <c r="A1214" s="3">
        <v>42118</v>
      </c>
      <c r="B1214" s="1">
        <v>566.10258399999998</v>
      </c>
      <c r="C1214" s="1">
        <v>571.14259000000004</v>
      </c>
      <c r="D1214" s="1">
        <v>557.25250700000004</v>
      </c>
      <c r="E1214" s="1">
        <v>565.06256099999996</v>
      </c>
      <c r="F1214" s="1">
        <v>4932500</v>
      </c>
      <c r="G1214" s="1">
        <v>565.06256099999996</v>
      </c>
      <c r="H1214" s="2">
        <f t="shared" si="8"/>
        <v>3.3016466879879011E-2</v>
      </c>
      <c r="I1214" s="1">
        <f t="shared" si="9"/>
        <v>3.3016466879879011E-2</v>
      </c>
      <c r="J1214" s="11">
        <v>1.1878591776769282E-3</v>
      </c>
    </row>
    <row r="1215" spans="1:10" ht="13" x14ac:dyDescent="0.15">
      <c r="A1215" s="3">
        <v>42121</v>
      </c>
      <c r="B1215" s="1">
        <v>563.39001499999995</v>
      </c>
      <c r="C1215" s="1">
        <v>565.95001200000002</v>
      </c>
      <c r="D1215" s="1">
        <v>553.20001200000002</v>
      </c>
      <c r="E1215" s="1">
        <v>555.36999500000002</v>
      </c>
      <c r="F1215" s="1">
        <v>2398000</v>
      </c>
      <c r="G1215" s="1">
        <v>555.36999500000002</v>
      </c>
      <c r="H1215" s="2">
        <f t="shared" si="8"/>
        <v>-1.7153084753742769E-2</v>
      </c>
      <c r="I1215" s="1">
        <f t="shared" si="9"/>
        <v>-1.7153084753742769E-2</v>
      </c>
      <c r="J1215" s="11">
        <v>-2.3323894909328489E-3</v>
      </c>
    </row>
    <row r="1216" spans="1:10" ht="13" x14ac:dyDescent="0.15">
      <c r="A1216" s="3">
        <v>42122</v>
      </c>
      <c r="B1216" s="1">
        <v>554.64001499999995</v>
      </c>
      <c r="C1216" s="1">
        <v>556.02002000000005</v>
      </c>
      <c r="D1216" s="1">
        <v>550.36602800000003</v>
      </c>
      <c r="E1216" s="1">
        <v>553.67999299999997</v>
      </c>
      <c r="F1216" s="1">
        <v>1491000</v>
      </c>
      <c r="G1216" s="1">
        <v>553.67999299999997</v>
      </c>
      <c r="H1216" s="2">
        <f t="shared" si="8"/>
        <v>-3.0430199960659551E-3</v>
      </c>
      <c r="I1216" s="1">
        <f t="shared" si="9"/>
        <v>-3.0430199960659551E-3</v>
      </c>
      <c r="J1216" s="11">
        <v>4.0010005116595526E-3</v>
      </c>
    </row>
    <row r="1217" spans="1:10" ht="13" x14ac:dyDescent="0.15">
      <c r="A1217" s="3">
        <v>42123</v>
      </c>
      <c r="B1217" s="1">
        <v>550.46997099999999</v>
      </c>
      <c r="C1217" s="1">
        <v>553.67999299999997</v>
      </c>
      <c r="D1217" s="1">
        <v>546.90502900000001</v>
      </c>
      <c r="E1217" s="1">
        <v>549.080017</v>
      </c>
      <c r="F1217" s="1">
        <v>1698800</v>
      </c>
      <c r="G1217" s="1">
        <v>549.080017</v>
      </c>
      <c r="H1217" s="2">
        <f t="shared" si="8"/>
        <v>-8.3080047286447096E-3</v>
      </c>
      <c r="I1217" s="1">
        <f t="shared" si="9"/>
        <v>-8.3080047286447096E-3</v>
      </c>
      <c r="J1217" s="11">
        <v>-4.119864750050997E-3</v>
      </c>
    </row>
    <row r="1218" spans="1:10" ht="13" x14ac:dyDescent="0.15">
      <c r="A1218" s="3">
        <v>42124</v>
      </c>
      <c r="B1218" s="1">
        <v>547.86999500000002</v>
      </c>
      <c r="C1218" s="1">
        <v>548.59002699999996</v>
      </c>
      <c r="D1218" s="1">
        <v>535.04998799999998</v>
      </c>
      <c r="E1218" s="1">
        <v>537.34002699999996</v>
      </c>
      <c r="F1218" s="1">
        <v>2082200</v>
      </c>
      <c r="G1218" s="1">
        <v>537.34002699999996</v>
      </c>
      <c r="H1218" s="2">
        <f t="shared" si="8"/>
        <v>-2.1381200620163954E-2</v>
      </c>
      <c r="I1218" s="1">
        <f t="shared" si="9"/>
        <v>-2.1381200620163954E-2</v>
      </c>
      <c r="J1218" s="11">
        <v>-1.0812533791287009E-2</v>
      </c>
    </row>
    <row r="1219" spans="1:10" ht="13" x14ac:dyDescent="0.15">
      <c r="A1219" s="3">
        <v>42125</v>
      </c>
      <c r="B1219" s="1">
        <v>538.42999299999997</v>
      </c>
      <c r="C1219" s="1">
        <v>539.53997800000002</v>
      </c>
      <c r="D1219" s="1">
        <v>532.09997599999997</v>
      </c>
      <c r="E1219" s="1">
        <v>537.90002400000003</v>
      </c>
      <c r="F1219" s="1">
        <v>1768200</v>
      </c>
      <c r="G1219" s="1">
        <v>537.90002400000003</v>
      </c>
      <c r="H1219" s="2">
        <f t="shared" si="8"/>
        <v>1.0421650572479439E-3</v>
      </c>
      <c r="I1219" s="1">
        <f t="shared" si="9"/>
        <v>1.0421650572479439E-3</v>
      </c>
      <c r="J1219" s="11">
        <v>1.0287874167081329E-2</v>
      </c>
    </row>
    <row r="1220" spans="1:10" ht="13" x14ac:dyDescent="0.15">
      <c r="A1220" s="3">
        <v>42128</v>
      </c>
      <c r="B1220" s="1">
        <v>538.53002900000001</v>
      </c>
      <c r="C1220" s="1">
        <v>544.07000700000003</v>
      </c>
      <c r="D1220" s="1">
        <v>535.05999799999995</v>
      </c>
      <c r="E1220" s="1">
        <v>540.78002900000001</v>
      </c>
      <c r="F1220" s="1">
        <v>1308000</v>
      </c>
      <c r="G1220" s="1">
        <v>540.78002900000001</v>
      </c>
      <c r="H1220" s="2">
        <f t="shared" si="8"/>
        <v>5.3541641039227443E-3</v>
      </c>
      <c r="I1220" s="1">
        <f t="shared" si="9"/>
        <v>5.3541641039227443E-3</v>
      </c>
      <c r="J1220" s="11">
        <v>2.5709989084563164E-3</v>
      </c>
    </row>
    <row r="1221" spans="1:10" ht="13" x14ac:dyDescent="0.15">
      <c r="A1221" s="3">
        <v>42129</v>
      </c>
      <c r="B1221" s="1">
        <v>538.21002199999998</v>
      </c>
      <c r="C1221" s="1">
        <v>539.73999000000003</v>
      </c>
      <c r="D1221" s="1">
        <v>530.39099099999999</v>
      </c>
      <c r="E1221" s="1">
        <v>530.79998799999998</v>
      </c>
      <c r="F1221" s="1">
        <v>1383100</v>
      </c>
      <c r="G1221" s="1">
        <v>530.79998799999998</v>
      </c>
      <c r="H1221" s="2">
        <f t="shared" si="8"/>
        <v>-1.845489933948731E-2</v>
      </c>
      <c r="I1221" s="1">
        <f t="shared" si="9"/>
        <v>-1.845489933948731E-2</v>
      </c>
      <c r="J1221" s="11">
        <v>-7.8692871729999503E-3</v>
      </c>
    </row>
    <row r="1222" spans="1:10" ht="13" x14ac:dyDescent="0.15">
      <c r="A1222" s="3">
        <v>42130</v>
      </c>
      <c r="B1222" s="1">
        <v>531.23999000000003</v>
      </c>
      <c r="C1222" s="1">
        <v>532.38000499999998</v>
      </c>
      <c r="D1222" s="1">
        <v>521.08502199999998</v>
      </c>
      <c r="E1222" s="1">
        <v>524.21997099999999</v>
      </c>
      <c r="F1222" s="1">
        <v>1567000</v>
      </c>
      <c r="G1222" s="1">
        <v>524.21997099999999</v>
      </c>
      <c r="H1222" s="2">
        <f t="shared" si="8"/>
        <v>-1.239641512576673E-2</v>
      </c>
      <c r="I1222" s="1">
        <f t="shared" si="9"/>
        <v>-1.239641512576673E-2</v>
      </c>
      <c r="J1222" s="11">
        <v>-4.8091137844908441E-3</v>
      </c>
    </row>
    <row r="1223" spans="1:10" ht="13" x14ac:dyDescent="0.15">
      <c r="A1223" s="3">
        <v>42131</v>
      </c>
      <c r="B1223" s="1">
        <v>523.98999000000003</v>
      </c>
      <c r="C1223" s="1">
        <v>533.46002199999998</v>
      </c>
      <c r="D1223" s="1">
        <v>521.75</v>
      </c>
      <c r="E1223" s="1">
        <v>530.70001200000002</v>
      </c>
      <c r="F1223" s="1">
        <v>1546300</v>
      </c>
      <c r="G1223" s="1">
        <v>530.70001200000002</v>
      </c>
      <c r="H1223" s="2">
        <f t="shared" si="8"/>
        <v>1.2361301282815929E-2</v>
      </c>
      <c r="I1223" s="1">
        <f t="shared" si="9"/>
        <v>1.2361301282815929E-2</v>
      </c>
      <c r="J1223" s="11">
        <v>4.6003906426201648E-3</v>
      </c>
    </row>
    <row r="1224" spans="1:10" ht="13" x14ac:dyDescent="0.15">
      <c r="A1224" s="3">
        <v>42132</v>
      </c>
      <c r="B1224" s="1">
        <v>536.65002400000003</v>
      </c>
      <c r="C1224" s="1">
        <v>541.15002400000003</v>
      </c>
      <c r="D1224" s="1">
        <v>525</v>
      </c>
      <c r="E1224" s="1">
        <v>538.21997099999999</v>
      </c>
      <c r="F1224" s="1">
        <v>1527600</v>
      </c>
      <c r="G1224" s="1">
        <v>538.21997099999999</v>
      </c>
      <c r="H1224" s="2">
        <f t="shared" si="8"/>
        <v>1.4169886621370514E-2</v>
      </c>
      <c r="I1224" s="1">
        <f t="shared" si="9"/>
        <v>1.4169886621370514E-2</v>
      </c>
      <c r="J1224" s="11">
        <v>1.4898902469954187E-2</v>
      </c>
    </row>
    <row r="1225" spans="1:10" ht="13" x14ac:dyDescent="0.15">
      <c r="A1225" s="3">
        <v>42135</v>
      </c>
      <c r="B1225" s="1">
        <v>538.36999500000002</v>
      </c>
      <c r="C1225" s="1">
        <v>541.97997999999995</v>
      </c>
      <c r="D1225" s="1">
        <v>535.40002400000003</v>
      </c>
      <c r="E1225" s="1">
        <v>535.70001200000002</v>
      </c>
      <c r="F1225" s="1">
        <v>905300</v>
      </c>
      <c r="G1225" s="1">
        <v>535.70001200000002</v>
      </c>
      <c r="H1225" s="2">
        <f t="shared" si="8"/>
        <v>-4.682024331646311E-3</v>
      </c>
      <c r="I1225" s="1">
        <f t="shared" si="9"/>
        <v>-4.682024331646311E-3</v>
      </c>
      <c r="J1225" s="11">
        <v>-4.7242561300019741E-3</v>
      </c>
    </row>
    <row r="1226" spans="1:10" ht="13" x14ac:dyDescent="0.15">
      <c r="A1226" s="3">
        <v>42136</v>
      </c>
      <c r="B1226" s="1">
        <v>531.59997599999997</v>
      </c>
      <c r="C1226" s="1">
        <v>533.20898399999999</v>
      </c>
      <c r="D1226" s="1">
        <v>525.26000999999997</v>
      </c>
      <c r="E1226" s="1">
        <v>529.03997800000002</v>
      </c>
      <c r="F1226" s="1">
        <v>1634200</v>
      </c>
      <c r="G1226" s="1">
        <v>529.03997800000002</v>
      </c>
      <c r="H1226" s="2">
        <f t="shared" si="8"/>
        <v>-1.2432394718706849E-2</v>
      </c>
      <c r="I1226" s="1">
        <f t="shared" si="9"/>
        <v>-1.2432394718706849E-2</v>
      </c>
      <c r="J1226" s="11">
        <v>-2.0402708266878101E-3</v>
      </c>
    </row>
    <row r="1227" spans="1:10" ht="13" x14ac:dyDescent="0.15">
      <c r="A1227" s="3">
        <v>42137</v>
      </c>
      <c r="B1227" s="1">
        <v>530.55999799999995</v>
      </c>
      <c r="C1227" s="1">
        <v>534.32202099999995</v>
      </c>
      <c r="D1227" s="1">
        <v>528.65502900000001</v>
      </c>
      <c r="E1227" s="1">
        <v>529.61999500000002</v>
      </c>
      <c r="F1227" s="1">
        <v>1252300</v>
      </c>
      <c r="G1227" s="1">
        <v>529.61999500000002</v>
      </c>
      <c r="H1227" s="2">
        <f t="shared" si="8"/>
        <v>1.0963575988958587E-3</v>
      </c>
      <c r="I1227" s="1">
        <f t="shared" si="9"/>
        <v>1.0963575988958587E-3</v>
      </c>
      <c r="J1227" s="11">
        <v>-4.2838948799390515E-4</v>
      </c>
    </row>
    <row r="1228" spans="1:10" ht="13" x14ac:dyDescent="0.15">
      <c r="A1228" s="3">
        <v>42138</v>
      </c>
      <c r="B1228" s="1">
        <v>533.77002000000005</v>
      </c>
      <c r="C1228" s="1">
        <v>539</v>
      </c>
      <c r="D1228" s="1">
        <v>532.40997300000004</v>
      </c>
      <c r="E1228" s="1">
        <v>538.40002400000003</v>
      </c>
      <c r="F1228" s="1">
        <v>1403900</v>
      </c>
      <c r="G1228" s="1">
        <v>538.40002400000003</v>
      </c>
      <c r="H1228" s="2">
        <f t="shared" si="8"/>
        <v>1.6577978707167228E-2</v>
      </c>
      <c r="I1228" s="1">
        <f t="shared" si="9"/>
        <v>1.6577978707167228E-2</v>
      </c>
      <c r="J1228" s="11">
        <v>1.0617098293460886E-2</v>
      </c>
    </row>
    <row r="1229" spans="1:10" ht="13" x14ac:dyDescent="0.15">
      <c r="A1229" s="3">
        <v>42139</v>
      </c>
      <c r="B1229" s="1">
        <v>539.17999299999997</v>
      </c>
      <c r="C1229" s="1">
        <v>539.27398700000003</v>
      </c>
      <c r="D1229" s="1">
        <v>530.38000499999998</v>
      </c>
      <c r="E1229" s="1">
        <v>533.84997599999997</v>
      </c>
      <c r="F1229" s="1">
        <v>1971300</v>
      </c>
      <c r="G1229" s="1">
        <v>533.84997599999997</v>
      </c>
      <c r="H1229" s="2">
        <f t="shared" si="8"/>
        <v>-8.45105460099322E-3</v>
      </c>
      <c r="I1229" s="1">
        <f t="shared" si="9"/>
        <v>-8.45105460099322E-3</v>
      </c>
      <c r="J1229" s="11">
        <v>1.1133055309342102E-3</v>
      </c>
    </row>
    <row r="1230" spans="1:10" ht="13" x14ac:dyDescent="0.15">
      <c r="A1230" s="3">
        <v>42142</v>
      </c>
      <c r="B1230" s="1">
        <v>532.01000999999997</v>
      </c>
      <c r="C1230" s="1">
        <v>534.82000700000003</v>
      </c>
      <c r="D1230" s="1">
        <v>528.84997599999997</v>
      </c>
      <c r="E1230" s="1">
        <v>532.29998799999998</v>
      </c>
      <c r="F1230" s="1">
        <v>2003400</v>
      </c>
      <c r="G1230" s="1">
        <v>532.29998799999998</v>
      </c>
      <c r="H1230" s="2">
        <f t="shared" si="8"/>
        <v>-2.9034149474233282E-3</v>
      </c>
      <c r="I1230" s="1">
        <f t="shared" si="9"/>
        <v>-2.9034149474233282E-3</v>
      </c>
      <c r="J1230" s="11">
        <v>1.4404281177770016E-3</v>
      </c>
    </row>
    <row r="1231" spans="1:10" ht="13" x14ac:dyDescent="0.15">
      <c r="A1231" s="3">
        <v>42143</v>
      </c>
      <c r="B1231" s="1">
        <v>533.97997999999995</v>
      </c>
      <c r="C1231" s="1">
        <v>540.65997300000004</v>
      </c>
      <c r="D1231" s="1">
        <v>533.03997800000002</v>
      </c>
      <c r="E1231" s="1">
        <v>537.35998500000005</v>
      </c>
      <c r="F1231" s="1">
        <v>1966900</v>
      </c>
      <c r="G1231" s="1">
        <v>537.35998500000005</v>
      </c>
      <c r="H1231" s="2">
        <f t="shared" si="8"/>
        <v>9.5059122939526852E-3</v>
      </c>
      <c r="I1231" s="1">
        <f t="shared" si="9"/>
        <v>9.5059122939526852E-3</v>
      </c>
      <c r="J1231" s="11">
        <v>7.3828394771026287E-4</v>
      </c>
    </row>
    <row r="1232" spans="1:10" ht="13" x14ac:dyDescent="0.15">
      <c r="A1232" s="3">
        <v>42144</v>
      </c>
      <c r="B1232" s="1">
        <v>538.48999000000003</v>
      </c>
      <c r="C1232" s="1">
        <v>542.919983</v>
      </c>
      <c r="D1232" s="1">
        <v>532.97198500000002</v>
      </c>
      <c r="E1232" s="1">
        <v>539.27002000000005</v>
      </c>
      <c r="F1232" s="1">
        <v>1430800</v>
      </c>
      <c r="G1232" s="1">
        <v>539.27002000000005</v>
      </c>
      <c r="H1232" s="2">
        <f t="shared" si="8"/>
        <v>3.5544794054585089E-3</v>
      </c>
      <c r="I1232" s="1">
        <f t="shared" si="9"/>
        <v>3.5544794054585089E-3</v>
      </c>
      <c r="J1232" s="11">
        <v>-1.4738785637188436E-3</v>
      </c>
    </row>
    <row r="1233" spans="1:10" ht="13" x14ac:dyDescent="0.15">
      <c r="A1233" s="3">
        <v>42145</v>
      </c>
      <c r="B1233" s="1">
        <v>537.95001200000002</v>
      </c>
      <c r="C1233" s="1">
        <v>543.84002699999996</v>
      </c>
      <c r="D1233" s="1">
        <v>535.97997999999995</v>
      </c>
      <c r="E1233" s="1">
        <v>542.51000999999997</v>
      </c>
      <c r="F1233" s="1">
        <v>1462700</v>
      </c>
      <c r="G1233" s="1">
        <v>542.51000999999997</v>
      </c>
      <c r="H1233" s="2">
        <f t="shared" si="8"/>
        <v>6.0081033245644186E-3</v>
      </c>
      <c r="I1233" s="1">
        <f t="shared" si="9"/>
        <v>6.0081033245644186E-3</v>
      </c>
      <c r="J1233" s="11">
        <v>1.8585319038811024E-5</v>
      </c>
    </row>
    <row r="1234" spans="1:10" ht="13" x14ac:dyDescent="0.15">
      <c r="A1234" s="3">
        <v>42146</v>
      </c>
      <c r="B1234" s="1">
        <v>540.15002400000003</v>
      </c>
      <c r="C1234" s="1">
        <v>544.19000200000005</v>
      </c>
      <c r="D1234" s="1">
        <v>539.51000999999997</v>
      </c>
      <c r="E1234" s="1">
        <v>540.10998500000005</v>
      </c>
      <c r="F1234" s="1">
        <v>1176200</v>
      </c>
      <c r="G1234" s="1">
        <v>540.10998500000005</v>
      </c>
      <c r="H1234" s="2">
        <f t="shared" si="8"/>
        <v>-4.4239275879903381E-3</v>
      </c>
      <c r="I1234" s="1">
        <f t="shared" si="9"/>
        <v>-4.4239275879903381E-3</v>
      </c>
      <c r="J1234" s="11">
        <v>-2.9378466129504912E-3</v>
      </c>
    </row>
    <row r="1235" spans="1:10" ht="13" x14ac:dyDescent="0.15">
      <c r="A1235" s="3">
        <v>42150</v>
      </c>
      <c r="B1235" s="1">
        <v>538.11999500000002</v>
      </c>
      <c r="C1235" s="1">
        <v>539</v>
      </c>
      <c r="D1235" s="1">
        <v>529.88000499999998</v>
      </c>
      <c r="E1235" s="1">
        <v>532.32000700000003</v>
      </c>
      <c r="F1235" s="1">
        <v>2406500</v>
      </c>
      <c r="G1235" s="1">
        <v>532.32000700000003</v>
      </c>
      <c r="H1235" s="2">
        <f t="shared" si="8"/>
        <v>-1.4422947577982693E-2</v>
      </c>
      <c r="I1235" s="1">
        <f t="shared" si="9"/>
        <v>-1.4422947577982693E-2</v>
      </c>
      <c r="J1235" s="11">
        <v>-1.0447579308840408E-2</v>
      </c>
    </row>
    <row r="1236" spans="1:10" ht="13" x14ac:dyDescent="0.15">
      <c r="A1236" s="3">
        <v>42151</v>
      </c>
      <c r="B1236" s="1">
        <v>532.79998799999998</v>
      </c>
      <c r="C1236" s="1">
        <v>540.54998799999998</v>
      </c>
      <c r="D1236" s="1">
        <v>531.71002199999998</v>
      </c>
      <c r="E1236" s="1">
        <v>539.78997800000002</v>
      </c>
      <c r="F1236" s="1">
        <v>1525000</v>
      </c>
      <c r="G1236" s="1">
        <v>539.78997800000002</v>
      </c>
      <c r="H1236" s="2">
        <f t="shared" si="8"/>
        <v>1.4032857870773184E-2</v>
      </c>
      <c r="I1236" s="1">
        <f t="shared" si="9"/>
        <v>1.4032857870773184E-2</v>
      </c>
      <c r="J1236" s="11">
        <v>6.7317521856697007E-3</v>
      </c>
    </row>
    <row r="1237" spans="1:10" ht="13" x14ac:dyDescent="0.15">
      <c r="A1237" s="3">
        <v>42152</v>
      </c>
      <c r="B1237" s="1">
        <v>538.01000999999997</v>
      </c>
      <c r="C1237" s="1">
        <v>540.60998500000005</v>
      </c>
      <c r="D1237" s="1">
        <v>536.25</v>
      </c>
      <c r="E1237" s="1">
        <v>539.78002900000001</v>
      </c>
      <c r="F1237" s="1">
        <v>1029800</v>
      </c>
      <c r="G1237" s="1">
        <v>539.78002900000001</v>
      </c>
      <c r="H1237" s="2">
        <f t="shared" si="8"/>
        <v>-1.8431242530416117E-5</v>
      </c>
      <c r="I1237" s="1">
        <f t="shared" si="9"/>
        <v>-1.8431242530416117E-5</v>
      </c>
      <c r="J1237" s="11">
        <v>-2.0300121033540054E-3</v>
      </c>
    </row>
    <row r="1238" spans="1:10" ht="13" x14ac:dyDescent="0.15">
      <c r="A1238" s="3">
        <v>42153</v>
      </c>
      <c r="B1238" s="1">
        <v>537.36999500000002</v>
      </c>
      <c r="C1238" s="1">
        <v>538.63000499999998</v>
      </c>
      <c r="D1238" s="1">
        <v>531.45001200000002</v>
      </c>
      <c r="E1238" s="1">
        <v>532.10998500000005</v>
      </c>
      <c r="F1238" s="1">
        <v>2597400</v>
      </c>
      <c r="G1238" s="1">
        <v>532.10998500000005</v>
      </c>
      <c r="H1238" s="2">
        <f t="shared" si="8"/>
        <v>-1.4209573507581476E-2</v>
      </c>
      <c r="I1238" s="1">
        <f t="shared" si="9"/>
        <v>-1.4209573507581476E-2</v>
      </c>
      <c r="J1238" s="11">
        <v>-6.3686798651373111E-3</v>
      </c>
    </row>
    <row r="1239" spans="1:10" ht="13" x14ac:dyDescent="0.15">
      <c r="A1239" s="3">
        <v>42156</v>
      </c>
      <c r="B1239" s="1">
        <v>536.78997800000002</v>
      </c>
      <c r="C1239" s="1">
        <v>536.78997800000002</v>
      </c>
      <c r="D1239" s="1">
        <v>529.76000999999997</v>
      </c>
      <c r="E1239" s="1">
        <v>533.98999000000003</v>
      </c>
      <c r="F1239" s="1">
        <v>1904300</v>
      </c>
      <c r="G1239" s="1">
        <v>533.98999000000003</v>
      </c>
      <c r="H1239" s="2">
        <f t="shared" si="8"/>
        <v>3.5331135535823155E-3</v>
      </c>
      <c r="I1239" s="1">
        <f t="shared" si="9"/>
        <v>3.5331135535823155E-3</v>
      </c>
      <c r="J1239" s="11">
        <v>1.6484358453436041E-3</v>
      </c>
    </row>
    <row r="1240" spans="1:10" ht="13" x14ac:dyDescent="0.15">
      <c r="A1240" s="3">
        <v>42157</v>
      </c>
      <c r="B1240" s="1">
        <v>532.92999299999997</v>
      </c>
      <c r="C1240" s="1">
        <v>543</v>
      </c>
      <c r="D1240" s="1">
        <v>531.330017</v>
      </c>
      <c r="E1240" s="1">
        <v>539.17999299999997</v>
      </c>
      <c r="F1240" s="1">
        <v>1939000</v>
      </c>
      <c r="G1240" s="1">
        <v>539.17999299999997</v>
      </c>
      <c r="H1240" s="2">
        <f t="shared" si="8"/>
        <v>9.7192889327381085E-3</v>
      </c>
      <c r="I1240" s="1">
        <f t="shared" si="9"/>
        <v>9.7192889327381085E-3</v>
      </c>
      <c r="J1240" s="11">
        <v>-1.5758929198938338E-3</v>
      </c>
    </row>
    <row r="1241" spans="1:10" ht="13" x14ac:dyDescent="0.15">
      <c r="A1241" s="3">
        <v>42158</v>
      </c>
      <c r="B1241" s="1">
        <v>539.90997300000004</v>
      </c>
      <c r="C1241" s="1">
        <v>543.5</v>
      </c>
      <c r="D1241" s="1">
        <v>537.10998500000005</v>
      </c>
      <c r="E1241" s="1">
        <v>540.30999799999995</v>
      </c>
      <c r="F1241" s="1">
        <v>1714500</v>
      </c>
      <c r="G1241" s="1">
        <v>540.30999799999995</v>
      </c>
      <c r="H1241" s="2">
        <f t="shared" si="8"/>
        <v>2.0957843663905809E-3</v>
      </c>
      <c r="I1241" s="1">
        <f t="shared" si="9"/>
        <v>2.0957843663905809E-3</v>
      </c>
      <c r="J1241" s="11">
        <v>3.57152433132345E-3</v>
      </c>
    </row>
    <row r="1242" spans="1:10" ht="13" x14ac:dyDescent="0.15">
      <c r="A1242" s="3">
        <v>42159</v>
      </c>
      <c r="B1242" s="1">
        <v>537.76000999999997</v>
      </c>
      <c r="C1242" s="1">
        <v>540.59002699999996</v>
      </c>
      <c r="D1242" s="1">
        <v>534.32000700000003</v>
      </c>
      <c r="E1242" s="1">
        <v>536.70001200000002</v>
      </c>
      <c r="F1242" s="1">
        <v>1348300</v>
      </c>
      <c r="G1242" s="1">
        <v>536.70001200000002</v>
      </c>
      <c r="H1242" s="2">
        <f t="shared" si="8"/>
        <v>-6.6813237092827882E-3</v>
      </c>
      <c r="I1242" s="1">
        <f t="shared" si="9"/>
        <v>-6.6813237092827882E-3</v>
      </c>
      <c r="J1242" s="11">
        <v>-9.4427364958637929E-3</v>
      </c>
    </row>
    <row r="1243" spans="1:10" ht="13" x14ac:dyDescent="0.15">
      <c r="A1243" s="3">
        <v>42160</v>
      </c>
      <c r="B1243" s="1">
        <v>536.34997599999997</v>
      </c>
      <c r="C1243" s="1">
        <v>537.20001200000002</v>
      </c>
      <c r="D1243" s="1">
        <v>532.52002000000005</v>
      </c>
      <c r="E1243" s="1">
        <v>533.330017</v>
      </c>
      <c r="F1243" s="1">
        <v>1388200</v>
      </c>
      <c r="G1243" s="1">
        <v>533.330017</v>
      </c>
      <c r="H1243" s="2">
        <f t="shared" si="8"/>
        <v>-6.2791036419802002E-3</v>
      </c>
      <c r="I1243" s="1">
        <f t="shared" si="9"/>
        <v>-6.2791036419802002E-3</v>
      </c>
      <c r="J1243" s="11">
        <v>-3.13417045129313E-3</v>
      </c>
    </row>
    <row r="1244" spans="1:10" ht="13" x14ac:dyDescent="0.15">
      <c r="A1244" s="3">
        <v>42163</v>
      </c>
      <c r="B1244" s="1">
        <v>533.30999799999995</v>
      </c>
      <c r="C1244" s="1">
        <v>534.11999500000002</v>
      </c>
      <c r="D1244" s="1">
        <v>526.23999000000003</v>
      </c>
      <c r="E1244" s="1">
        <v>526.830017</v>
      </c>
      <c r="F1244" s="1">
        <v>1520600</v>
      </c>
      <c r="G1244" s="1">
        <v>526.830017</v>
      </c>
      <c r="H1244" s="2">
        <f t="shared" si="8"/>
        <v>-1.2187575783869671E-2</v>
      </c>
      <c r="I1244" s="1">
        <f t="shared" si="9"/>
        <v>-1.2187575783869671E-2</v>
      </c>
      <c r="J1244" s="11">
        <v>-4.6449671661624673E-3</v>
      </c>
    </row>
    <row r="1245" spans="1:10" ht="13" x14ac:dyDescent="0.15">
      <c r="A1245" s="3">
        <v>42164</v>
      </c>
      <c r="B1245" s="1">
        <v>527.55999799999995</v>
      </c>
      <c r="C1245" s="1">
        <v>529.20001200000002</v>
      </c>
      <c r="D1245" s="1">
        <v>523.01000999999997</v>
      </c>
      <c r="E1245" s="1">
        <v>526.69000200000005</v>
      </c>
      <c r="F1245" s="1">
        <v>1455300</v>
      </c>
      <c r="G1245" s="1">
        <v>526.69000200000005</v>
      </c>
      <c r="H1245" s="2">
        <f t="shared" si="8"/>
        <v>-2.6576883526351628E-4</v>
      </c>
      <c r="I1245" s="1">
        <f t="shared" si="9"/>
        <v>-2.6576883526351628E-4</v>
      </c>
      <c r="J1245" s="11">
        <v>-1.413735300174141E-4</v>
      </c>
    </row>
    <row r="1246" spans="1:10" ht="13" x14ac:dyDescent="0.15">
      <c r="A1246" s="3">
        <v>42165</v>
      </c>
      <c r="B1246" s="1">
        <v>529.35998500000005</v>
      </c>
      <c r="C1246" s="1">
        <v>538.35998500000005</v>
      </c>
      <c r="D1246" s="1">
        <v>529.34997599999997</v>
      </c>
      <c r="E1246" s="1">
        <v>536.69000200000005</v>
      </c>
      <c r="F1246" s="1">
        <v>1815000</v>
      </c>
      <c r="G1246" s="1">
        <v>536.69000200000005</v>
      </c>
      <c r="H1246" s="2">
        <f t="shared" si="8"/>
        <v>1.8986500525977328E-2</v>
      </c>
      <c r="I1246" s="1">
        <f t="shared" si="9"/>
        <v>1.8986500525977328E-2</v>
      </c>
      <c r="J1246" s="11">
        <v>1.3305607424171006E-2</v>
      </c>
    </row>
    <row r="1247" spans="1:10" ht="13" x14ac:dyDescent="0.15">
      <c r="A1247" s="3">
        <v>42166</v>
      </c>
      <c r="B1247" s="1">
        <v>538.42498799999998</v>
      </c>
      <c r="C1247" s="1">
        <v>538.97997999999995</v>
      </c>
      <c r="D1247" s="1">
        <v>533.02002000000005</v>
      </c>
      <c r="E1247" s="1">
        <v>534.60998500000005</v>
      </c>
      <c r="F1247" s="1">
        <v>1217500</v>
      </c>
      <c r="G1247" s="1">
        <v>534.60998500000005</v>
      </c>
      <c r="H1247" s="2">
        <f t="shared" si="8"/>
        <v>-3.8756395540232138E-3</v>
      </c>
      <c r="I1247" s="1">
        <f t="shared" si="9"/>
        <v>-3.8756395540232138E-3</v>
      </c>
      <c r="J1247" s="11">
        <v>2.1648824001519892E-3</v>
      </c>
    </row>
    <row r="1248" spans="1:10" ht="13" x14ac:dyDescent="0.15">
      <c r="A1248" s="3">
        <v>42167</v>
      </c>
      <c r="B1248" s="1">
        <v>531.59997599999997</v>
      </c>
      <c r="C1248" s="1">
        <v>533.11999500000002</v>
      </c>
      <c r="D1248" s="1">
        <v>530.15997300000004</v>
      </c>
      <c r="E1248" s="1">
        <v>532.330017</v>
      </c>
      <c r="F1248" s="1">
        <v>955800</v>
      </c>
      <c r="G1248" s="1">
        <v>532.330017</v>
      </c>
      <c r="H1248" s="2">
        <f t="shared" si="8"/>
        <v>-4.2647314191111736E-3</v>
      </c>
      <c r="I1248" s="1">
        <f t="shared" si="9"/>
        <v>-4.2647314191111736E-3</v>
      </c>
      <c r="J1248" s="11">
        <v>-7.7901449274294489E-3</v>
      </c>
    </row>
    <row r="1249" spans="1:10" ht="13" x14ac:dyDescent="0.15">
      <c r="A1249" s="3">
        <v>42170</v>
      </c>
      <c r="B1249" s="1">
        <v>528</v>
      </c>
      <c r="C1249" s="1">
        <v>528.29998799999998</v>
      </c>
      <c r="D1249" s="1">
        <v>524</v>
      </c>
      <c r="E1249" s="1">
        <v>527.20001200000002</v>
      </c>
      <c r="F1249" s="1">
        <v>1632700</v>
      </c>
      <c r="G1249" s="1">
        <v>527.20001200000002</v>
      </c>
      <c r="H1249" s="2">
        <f t="shared" si="8"/>
        <v>-9.6368884642475134E-3</v>
      </c>
      <c r="I1249" s="1">
        <f t="shared" si="9"/>
        <v>-9.6368884642475134E-3</v>
      </c>
      <c r="J1249" s="11">
        <v>-6.01546921266827E-3</v>
      </c>
    </row>
    <row r="1250" spans="1:10" ht="13" x14ac:dyDescent="0.15">
      <c r="A1250" s="3">
        <v>42171</v>
      </c>
      <c r="B1250" s="1">
        <v>528.40002400000003</v>
      </c>
      <c r="C1250" s="1">
        <v>529.64001499999995</v>
      </c>
      <c r="D1250" s="1">
        <v>525.55999799999995</v>
      </c>
      <c r="E1250" s="1">
        <v>528.15002400000003</v>
      </c>
      <c r="F1250" s="1">
        <v>1071800</v>
      </c>
      <c r="G1250" s="1">
        <v>528.15002400000003</v>
      </c>
      <c r="H1250" s="2">
        <f t="shared" si="8"/>
        <v>1.8019954066313929E-3</v>
      </c>
      <c r="I1250" s="1">
        <f t="shared" si="9"/>
        <v>1.8019954066313929E-3</v>
      </c>
      <c r="J1250" s="11">
        <v>6.3689206786013497E-3</v>
      </c>
    </row>
    <row r="1251" spans="1:10" ht="13" x14ac:dyDescent="0.15">
      <c r="A1251" s="3">
        <v>42172</v>
      </c>
      <c r="B1251" s="1">
        <v>529.36999500000002</v>
      </c>
      <c r="C1251" s="1">
        <v>530.97997999999995</v>
      </c>
      <c r="D1251" s="1">
        <v>525.09997599999997</v>
      </c>
      <c r="E1251" s="1">
        <v>529.26000999999997</v>
      </c>
      <c r="F1251" s="1">
        <v>1294200</v>
      </c>
      <c r="G1251" s="1">
        <v>529.26000999999997</v>
      </c>
      <c r="H1251" s="2">
        <f t="shared" si="8"/>
        <v>2.1016490572003366E-3</v>
      </c>
      <c r="I1251" s="1">
        <f t="shared" si="9"/>
        <v>2.1016490572003366E-3</v>
      </c>
      <c r="J1251" s="11">
        <v>1.7459182941598544E-3</v>
      </c>
    </row>
    <row r="1252" spans="1:10" ht="13" x14ac:dyDescent="0.15">
      <c r="A1252" s="3">
        <v>42173</v>
      </c>
      <c r="B1252" s="1">
        <v>531</v>
      </c>
      <c r="C1252" s="1">
        <v>538.15002400000003</v>
      </c>
      <c r="D1252" s="1">
        <v>530.78997800000002</v>
      </c>
      <c r="E1252" s="1">
        <v>536.72997999999995</v>
      </c>
      <c r="F1252" s="1">
        <v>1833100</v>
      </c>
      <c r="G1252" s="1">
        <v>536.72997999999995</v>
      </c>
      <c r="H1252" s="2">
        <f t="shared" si="8"/>
        <v>1.4113989076937799E-2</v>
      </c>
      <c r="I1252" s="1">
        <f t="shared" si="9"/>
        <v>1.4113989076937799E-2</v>
      </c>
      <c r="J1252" s="11">
        <v>1.0041381492510673E-2</v>
      </c>
    </row>
    <row r="1253" spans="1:10" ht="13" x14ac:dyDescent="0.15">
      <c r="A1253" s="3">
        <v>42174</v>
      </c>
      <c r="B1253" s="1">
        <v>537.21002199999998</v>
      </c>
      <c r="C1253" s="1">
        <v>538.25</v>
      </c>
      <c r="D1253" s="1">
        <v>533.01000999999997</v>
      </c>
      <c r="E1253" s="1">
        <v>536.69000200000005</v>
      </c>
      <c r="F1253" s="1">
        <v>1893500</v>
      </c>
      <c r="G1253" s="1">
        <v>536.69000200000005</v>
      </c>
      <c r="H1253" s="2">
        <f t="shared" si="8"/>
        <v>-7.4484380395344198E-5</v>
      </c>
      <c r="I1253" s="1">
        <f t="shared" si="9"/>
        <v>-7.4484380395344198E-5</v>
      </c>
      <c r="J1253" s="11">
        <v>-5.5139933275101171E-3</v>
      </c>
    </row>
    <row r="1254" spans="1:10" ht="13" x14ac:dyDescent="0.15">
      <c r="A1254" s="3">
        <v>42177</v>
      </c>
      <c r="B1254" s="1">
        <v>539.59002699999996</v>
      </c>
      <c r="C1254" s="1">
        <v>543.73999000000003</v>
      </c>
      <c r="D1254" s="1">
        <v>537.53002900000001</v>
      </c>
      <c r="E1254" s="1">
        <v>538.19000200000005</v>
      </c>
      <c r="F1254" s="1">
        <v>1250300</v>
      </c>
      <c r="G1254" s="1">
        <v>538.19000200000005</v>
      </c>
      <c r="H1254" s="2">
        <f t="shared" si="8"/>
        <v>2.7949095276792579E-3</v>
      </c>
      <c r="I1254" s="1">
        <f t="shared" si="9"/>
        <v>2.7949095276792579E-3</v>
      </c>
      <c r="J1254" s="11">
        <v>5.7632311643471502E-3</v>
      </c>
    </row>
    <row r="1255" spans="1:10" ht="13" x14ac:dyDescent="0.15">
      <c r="A1255" s="3">
        <v>42178</v>
      </c>
      <c r="B1255" s="1">
        <v>539.64001499999995</v>
      </c>
      <c r="C1255" s="1">
        <v>541.49902299999997</v>
      </c>
      <c r="D1255" s="1">
        <v>535.25</v>
      </c>
      <c r="E1255" s="1">
        <v>540.47997999999995</v>
      </c>
      <c r="F1255" s="1">
        <v>1197500</v>
      </c>
      <c r="G1255" s="1">
        <v>540.47997999999995</v>
      </c>
      <c r="H1255" s="2">
        <f t="shared" si="8"/>
        <v>4.2549619864545628E-3</v>
      </c>
      <c r="I1255" s="1">
        <f t="shared" si="9"/>
        <v>4.2549619864545628E-3</v>
      </c>
      <c r="J1255" s="11">
        <v>1.3405797939272266E-3</v>
      </c>
    </row>
    <row r="1256" spans="1:10" ht="13" x14ac:dyDescent="0.15">
      <c r="A1256" s="3">
        <v>42179</v>
      </c>
      <c r="B1256" s="1">
        <v>540</v>
      </c>
      <c r="C1256" s="1">
        <v>540</v>
      </c>
      <c r="D1256" s="1">
        <v>535.65997300000004</v>
      </c>
      <c r="E1256" s="1">
        <v>537.84002699999996</v>
      </c>
      <c r="F1256" s="1">
        <v>1286600</v>
      </c>
      <c r="G1256" s="1">
        <v>537.84002699999996</v>
      </c>
      <c r="H1256" s="2">
        <f t="shared" si="8"/>
        <v>-4.8844602902775262E-3</v>
      </c>
      <c r="I1256" s="1">
        <f t="shared" si="9"/>
        <v>-4.8844602902775262E-3</v>
      </c>
      <c r="J1256" s="11">
        <v>-9.8103676274830312E-3</v>
      </c>
    </row>
    <row r="1257" spans="1:10" ht="13" x14ac:dyDescent="0.15">
      <c r="A1257" s="3">
        <v>42180</v>
      </c>
      <c r="B1257" s="1">
        <v>538.86999500000002</v>
      </c>
      <c r="C1257" s="1">
        <v>540.90002400000003</v>
      </c>
      <c r="D1257" s="1">
        <v>535.22997999999995</v>
      </c>
      <c r="E1257" s="1">
        <v>535.22997999999995</v>
      </c>
      <c r="F1257" s="1">
        <v>1335700</v>
      </c>
      <c r="G1257" s="1">
        <v>535.22997999999995</v>
      </c>
      <c r="H1257" s="2">
        <f t="shared" si="8"/>
        <v>-4.8528314535429863E-3</v>
      </c>
      <c r="I1257" s="1">
        <f t="shared" si="9"/>
        <v>-4.8528314535429863E-3</v>
      </c>
      <c r="J1257" s="11">
        <v>-4.2141062955685085E-3</v>
      </c>
    </row>
    <row r="1258" spans="1:10" ht="13" x14ac:dyDescent="0.15">
      <c r="A1258" s="3">
        <v>42181</v>
      </c>
      <c r="B1258" s="1">
        <v>537.26000999999997</v>
      </c>
      <c r="C1258" s="1">
        <v>537.76000999999997</v>
      </c>
      <c r="D1258" s="1">
        <v>531.34997599999997</v>
      </c>
      <c r="E1258" s="1">
        <v>531.69000200000005</v>
      </c>
      <c r="F1258" s="1">
        <v>2109100</v>
      </c>
      <c r="G1258" s="1">
        <v>531.69000200000005</v>
      </c>
      <c r="H1258" s="2">
        <f t="shared" si="8"/>
        <v>-6.6139381803685697E-3</v>
      </c>
      <c r="I1258" s="1">
        <f t="shared" si="9"/>
        <v>-6.6139381803685697E-3</v>
      </c>
      <c r="J1258" s="11">
        <v>3.148081533955141E-3</v>
      </c>
    </row>
    <row r="1259" spans="1:10" ht="13" x14ac:dyDescent="0.15">
      <c r="A1259" s="3">
        <v>42184</v>
      </c>
      <c r="B1259" s="1">
        <v>525.01000999999997</v>
      </c>
      <c r="C1259" s="1">
        <v>528.60998500000005</v>
      </c>
      <c r="D1259" s="1">
        <v>520.53997800000002</v>
      </c>
      <c r="E1259" s="1">
        <v>521.52002000000005</v>
      </c>
      <c r="F1259" s="1">
        <v>1937800</v>
      </c>
      <c r="G1259" s="1">
        <v>521.52002000000005</v>
      </c>
      <c r="H1259" s="2">
        <f t="shared" si="8"/>
        <v>-1.9127653259878308E-2</v>
      </c>
      <c r="I1259" s="1">
        <f t="shared" si="9"/>
        <v>-1.9127653259878308E-2</v>
      </c>
      <c r="J1259" s="11">
        <v>-1.9520606934061779E-2</v>
      </c>
    </row>
    <row r="1260" spans="1:10" ht="13" x14ac:dyDescent="0.15">
      <c r="A1260" s="3">
        <v>42185</v>
      </c>
      <c r="B1260" s="1">
        <v>526.02002000000005</v>
      </c>
      <c r="C1260" s="1">
        <v>526.25</v>
      </c>
      <c r="D1260" s="1">
        <v>520.5</v>
      </c>
      <c r="E1260" s="1">
        <v>520.51000999999997</v>
      </c>
      <c r="F1260" s="1">
        <v>2217200</v>
      </c>
      <c r="G1260" s="1">
        <v>520.51000999999997</v>
      </c>
      <c r="H1260" s="2">
        <f t="shared" si="8"/>
        <v>-1.9366658254079665E-3</v>
      </c>
      <c r="I1260" s="1">
        <f t="shared" si="9"/>
        <v>-1.9366658254079665E-3</v>
      </c>
      <c r="J1260" s="11">
        <v>1.3161911710845718E-3</v>
      </c>
    </row>
    <row r="1261" spans="1:10" ht="13" x14ac:dyDescent="0.15">
      <c r="A1261" s="3">
        <v>42186</v>
      </c>
      <c r="B1261" s="1">
        <v>524.72997999999995</v>
      </c>
      <c r="C1261" s="1">
        <v>525.69000200000005</v>
      </c>
      <c r="D1261" s="1">
        <v>518.22997999999995</v>
      </c>
      <c r="E1261" s="1">
        <v>521.84002699999996</v>
      </c>
      <c r="F1261" s="1">
        <v>1961000</v>
      </c>
      <c r="G1261" s="1">
        <v>521.84002699999996</v>
      </c>
      <c r="H1261" s="2">
        <f t="shared" si="8"/>
        <v>2.5552188708147959E-3</v>
      </c>
      <c r="I1261" s="1">
        <f t="shared" si="9"/>
        <v>2.5552188708147959E-3</v>
      </c>
      <c r="J1261" s="11">
        <v>7.8549512334132824E-3</v>
      </c>
    </row>
    <row r="1262" spans="1:10" ht="13" x14ac:dyDescent="0.15">
      <c r="A1262" s="3">
        <v>42187</v>
      </c>
      <c r="B1262" s="1">
        <v>521.080017</v>
      </c>
      <c r="C1262" s="1">
        <v>524.65002400000003</v>
      </c>
      <c r="D1262" s="1">
        <v>521.080017</v>
      </c>
      <c r="E1262" s="1">
        <v>523.40002400000003</v>
      </c>
      <c r="F1262" s="1">
        <v>1235900</v>
      </c>
      <c r="G1262" s="1">
        <v>523.40002400000003</v>
      </c>
      <c r="H1262" s="2">
        <f t="shared" si="8"/>
        <v>2.9894161415104838E-3</v>
      </c>
      <c r="I1262" s="1">
        <f t="shared" si="9"/>
        <v>2.9894161415104838E-3</v>
      </c>
      <c r="J1262" s="11">
        <v>-1.5655434535658086E-3</v>
      </c>
    </row>
    <row r="1263" spans="1:10" ht="13" x14ac:dyDescent="0.15">
      <c r="A1263" s="3">
        <v>42191</v>
      </c>
      <c r="B1263" s="1">
        <v>519.5</v>
      </c>
      <c r="C1263" s="1">
        <v>525.25</v>
      </c>
      <c r="D1263" s="1">
        <v>519</v>
      </c>
      <c r="E1263" s="1">
        <v>522.85998500000005</v>
      </c>
      <c r="F1263" s="1">
        <v>1280500</v>
      </c>
      <c r="G1263" s="1">
        <v>522.85998500000005</v>
      </c>
      <c r="H1263" s="2">
        <f t="shared" si="8"/>
        <v>-1.0317901704948696E-3</v>
      </c>
      <c r="I1263" s="1">
        <f t="shared" si="9"/>
        <v>-1.0317901704948696E-3</v>
      </c>
      <c r="J1263" s="11">
        <v>-2.6243098112236217E-3</v>
      </c>
    </row>
    <row r="1264" spans="1:10" ht="13" x14ac:dyDescent="0.15">
      <c r="A1264" s="3">
        <v>42192</v>
      </c>
      <c r="B1264" s="1">
        <v>523.13000499999998</v>
      </c>
      <c r="C1264" s="1">
        <v>526.17999299999997</v>
      </c>
      <c r="D1264" s="1">
        <v>515.17999299999997</v>
      </c>
      <c r="E1264" s="1">
        <v>525.02002000000005</v>
      </c>
      <c r="F1264" s="1">
        <v>1597200</v>
      </c>
      <c r="G1264" s="1">
        <v>525.02002000000005</v>
      </c>
      <c r="H1264" s="2">
        <f t="shared" si="8"/>
        <v>4.1311920245723013E-3</v>
      </c>
      <c r="I1264" s="1">
        <f t="shared" si="9"/>
        <v>4.1311920245723013E-3</v>
      </c>
      <c r="J1264" s="11">
        <v>5.2777819637074147E-3</v>
      </c>
    </row>
    <row r="1265" spans="1:10" ht="13" x14ac:dyDescent="0.15">
      <c r="A1265" s="3">
        <v>42193</v>
      </c>
      <c r="B1265" s="1">
        <v>521.04998799999998</v>
      </c>
      <c r="C1265" s="1">
        <v>522.73400900000001</v>
      </c>
      <c r="D1265" s="1">
        <v>516.10998500000005</v>
      </c>
      <c r="E1265" s="1">
        <v>516.830017</v>
      </c>
      <c r="F1265" s="1">
        <v>1296700</v>
      </c>
      <c r="G1265" s="1">
        <v>516.830017</v>
      </c>
      <c r="H1265" s="2">
        <f t="shared" si="8"/>
        <v>-1.5599410856751799E-2</v>
      </c>
      <c r="I1265" s="1">
        <f t="shared" si="9"/>
        <v>-1.5599410856751799E-2</v>
      </c>
      <c r="J1265" s="11">
        <v>-1.4709543877224566E-2</v>
      </c>
    </row>
    <row r="1266" spans="1:10" ht="13" x14ac:dyDescent="0.15">
      <c r="A1266" s="3">
        <v>42194</v>
      </c>
      <c r="B1266" s="1">
        <v>523.11999500000002</v>
      </c>
      <c r="C1266" s="1">
        <v>523.77002000000005</v>
      </c>
      <c r="D1266" s="1">
        <v>520.34997599999997</v>
      </c>
      <c r="E1266" s="1">
        <v>520.67999299999997</v>
      </c>
      <c r="F1266" s="1">
        <v>1839400</v>
      </c>
      <c r="G1266" s="1">
        <v>520.67999299999997</v>
      </c>
      <c r="H1266" s="2">
        <f t="shared" si="8"/>
        <v>7.4492112945521308E-3</v>
      </c>
      <c r="I1266" s="1">
        <f t="shared" si="9"/>
        <v>7.4492112945521308E-3</v>
      </c>
      <c r="J1266" s="11">
        <v>1.8954281514021848E-3</v>
      </c>
    </row>
    <row r="1267" spans="1:10" ht="13" x14ac:dyDescent="0.15">
      <c r="A1267" s="3">
        <v>42195</v>
      </c>
      <c r="B1267" s="1">
        <v>526.28997800000002</v>
      </c>
      <c r="C1267" s="1">
        <v>532.55999799999995</v>
      </c>
      <c r="D1267" s="1">
        <v>525.54998799999998</v>
      </c>
      <c r="E1267" s="1">
        <v>530.13000499999998</v>
      </c>
      <c r="F1267" s="1">
        <v>1956700</v>
      </c>
      <c r="G1267" s="1">
        <v>530.13000499999998</v>
      </c>
      <c r="H1267" s="2">
        <f t="shared" si="8"/>
        <v>1.8149366457412577E-2</v>
      </c>
      <c r="I1267" s="1">
        <f t="shared" si="9"/>
        <v>1.8149366457412577E-2</v>
      </c>
      <c r="J1267" s="11">
        <v>1.2068813979628062E-2</v>
      </c>
    </row>
    <row r="1268" spans="1:10" ht="13" x14ac:dyDescent="0.15">
      <c r="A1268" s="3">
        <v>42198</v>
      </c>
      <c r="B1268" s="1">
        <v>532.88000499999998</v>
      </c>
      <c r="C1268" s="1">
        <v>547.10998500000005</v>
      </c>
      <c r="D1268" s="1">
        <v>532.40002400000003</v>
      </c>
      <c r="E1268" s="1">
        <v>546.54998799999998</v>
      </c>
      <c r="F1268" s="1">
        <v>2206500</v>
      </c>
      <c r="G1268" s="1">
        <v>546.54998799999998</v>
      </c>
      <c r="H1268" s="2">
        <f t="shared" si="8"/>
        <v>3.0973502433615321E-2</v>
      </c>
      <c r="I1268" s="1">
        <f t="shared" si="9"/>
        <v>3.0973502433615321E-2</v>
      </c>
      <c r="J1268" s="11">
        <v>1.2233362182667148E-2</v>
      </c>
    </row>
    <row r="1269" spans="1:10" ht="13" x14ac:dyDescent="0.15">
      <c r="A1269" s="3">
        <v>42199</v>
      </c>
      <c r="B1269" s="1">
        <v>546.76000999999997</v>
      </c>
      <c r="C1269" s="1">
        <v>565.84899900000005</v>
      </c>
      <c r="D1269" s="1">
        <v>546.71002199999998</v>
      </c>
      <c r="E1269" s="1">
        <v>561.09997599999997</v>
      </c>
      <c r="F1269" s="1">
        <v>3244100</v>
      </c>
      <c r="G1269" s="1">
        <v>561.09997599999997</v>
      </c>
      <c r="H1269" s="2">
        <f t="shared" si="8"/>
        <v>2.6621513712301068E-2</v>
      </c>
      <c r="I1269" s="1">
        <f t="shared" si="9"/>
        <v>2.6621513712301068E-2</v>
      </c>
      <c r="J1269" s="11">
        <v>4.2219235912973859E-3</v>
      </c>
    </row>
    <row r="1270" spans="1:10" ht="13" x14ac:dyDescent="0.15">
      <c r="A1270" s="3">
        <v>42200</v>
      </c>
      <c r="B1270" s="1">
        <v>560.13000499999998</v>
      </c>
      <c r="C1270" s="1">
        <v>566.50299099999995</v>
      </c>
      <c r="D1270" s="1">
        <v>556.78997800000002</v>
      </c>
      <c r="E1270" s="1">
        <v>560.21997099999999</v>
      </c>
      <c r="F1270" s="1">
        <v>1784600</v>
      </c>
      <c r="G1270" s="1">
        <v>560.21997099999999</v>
      </c>
      <c r="H1270" s="2">
        <f t="shared" si="8"/>
        <v>-1.56835686622803E-3</v>
      </c>
      <c r="I1270" s="1">
        <f t="shared" si="9"/>
        <v>-1.56835686622803E-3</v>
      </c>
      <c r="J1270" s="11">
        <v>-1.888910667517559E-4</v>
      </c>
    </row>
    <row r="1271" spans="1:10" ht="13" x14ac:dyDescent="0.15">
      <c r="A1271" s="3">
        <v>42201</v>
      </c>
      <c r="B1271" s="1">
        <v>565.11999500000002</v>
      </c>
      <c r="C1271" s="1">
        <v>580.67999299999997</v>
      </c>
      <c r="D1271" s="1">
        <v>565</v>
      </c>
      <c r="E1271" s="1">
        <v>579.84997599999997</v>
      </c>
      <c r="F1271" s="1">
        <v>4768300</v>
      </c>
      <c r="G1271" s="1">
        <v>579.84997599999997</v>
      </c>
      <c r="H1271" s="2">
        <f t="shared" si="8"/>
        <v>3.503981652949674E-2</v>
      </c>
      <c r="I1271" s="1">
        <f t="shared" si="9"/>
        <v>3.503981652949674E-2</v>
      </c>
      <c r="J1271" s="11">
        <v>3.8825163591590015E-3</v>
      </c>
    </row>
    <row r="1272" spans="1:10" ht="13" x14ac:dyDescent="0.15">
      <c r="A1272" s="3">
        <v>42202</v>
      </c>
      <c r="B1272" s="1">
        <v>649</v>
      </c>
      <c r="C1272" s="1">
        <v>674.46801800000003</v>
      </c>
      <c r="D1272" s="1">
        <v>645</v>
      </c>
      <c r="E1272" s="1">
        <v>672.92999299999997</v>
      </c>
      <c r="F1272" s="1">
        <v>11164900</v>
      </c>
      <c r="G1272" s="1">
        <v>672.92999299999997</v>
      </c>
      <c r="H1272" s="2">
        <f t="shared" si="8"/>
        <v>0.16052430948104413</v>
      </c>
      <c r="I1272" s="1">
        <f t="shared" si="9"/>
        <v>0.16052430948104413</v>
      </c>
      <c r="J1272" s="11">
        <v>-1.8653594735172747E-3</v>
      </c>
    </row>
    <row r="1273" spans="1:10" ht="13" x14ac:dyDescent="0.15">
      <c r="A1273" s="3">
        <v>42205</v>
      </c>
      <c r="B1273" s="1">
        <v>659.23999000000003</v>
      </c>
      <c r="C1273" s="1">
        <v>668.88000499999998</v>
      </c>
      <c r="D1273" s="1">
        <v>653.01000999999997</v>
      </c>
      <c r="E1273" s="1">
        <v>663.02002000000005</v>
      </c>
      <c r="F1273" s="1">
        <v>5860900</v>
      </c>
      <c r="G1273" s="1">
        <v>663.02002000000005</v>
      </c>
      <c r="H1273" s="2">
        <f t="shared" si="8"/>
        <v>-1.472660321740173E-2</v>
      </c>
      <c r="I1273" s="1">
        <f t="shared" si="9"/>
        <v>-1.472660321740173E-2</v>
      </c>
      <c r="J1273" s="11">
        <v>7.7190054444533187E-4</v>
      </c>
    </row>
    <row r="1274" spans="1:10" ht="13" x14ac:dyDescent="0.15">
      <c r="A1274" s="3">
        <v>42206</v>
      </c>
      <c r="B1274" s="1">
        <v>655.21002199999998</v>
      </c>
      <c r="C1274" s="1">
        <v>673</v>
      </c>
      <c r="D1274" s="1">
        <v>654.29998799999998</v>
      </c>
      <c r="E1274" s="1">
        <v>662.29998799999998</v>
      </c>
      <c r="F1274" s="1">
        <v>3377200</v>
      </c>
      <c r="G1274" s="1">
        <v>662.29998799999998</v>
      </c>
      <c r="H1274" s="2">
        <f t="shared" si="8"/>
        <v>-1.0859883235502603E-3</v>
      </c>
      <c r="I1274" s="1">
        <f t="shared" si="9"/>
        <v>-1.0859883235502603E-3</v>
      </c>
      <c r="J1274" s="11">
        <v>-1.0006463853524097E-2</v>
      </c>
    </row>
    <row r="1275" spans="1:10" ht="13" x14ac:dyDescent="0.15">
      <c r="A1275" s="3">
        <v>42207</v>
      </c>
      <c r="B1275" s="1">
        <v>660.89001499999995</v>
      </c>
      <c r="C1275" s="1">
        <v>678.64001499999995</v>
      </c>
      <c r="D1275" s="1">
        <v>659</v>
      </c>
      <c r="E1275" s="1">
        <v>662.09997599999997</v>
      </c>
      <c r="F1275" s="1">
        <v>3929300</v>
      </c>
      <c r="G1275" s="1">
        <v>662.09997599999997</v>
      </c>
      <c r="H1275" s="2">
        <f t="shared" si="8"/>
        <v>-3.0199607975836952E-4</v>
      </c>
      <c r="I1275" s="1">
        <f t="shared" si="9"/>
        <v>-3.0199607975836952E-4</v>
      </c>
      <c r="J1275" s="11">
        <v>-3.8087448543005983E-3</v>
      </c>
    </row>
    <row r="1276" spans="1:10" ht="13" x14ac:dyDescent="0.15">
      <c r="A1276" s="3">
        <v>42208</v>
      </c>
      <c r="B1276" s="1">
        <v>661.27002000000005</v>
      </c>
      <c r="C1276" s="1">
        <v>663.63000499999998</v>
      </c>
      <c r="D1276" s="1">
        <v>641</v>
      </c>
      <c r="E1276" s="1">
        <v>644.28002900000001</v>
      </c>
      <c r="F1276" s="1">
        <v>3029100</v>
      </c>
      <c r="G1276" s="1">
        <v>644.28002900000001</v>
      </c>
      <c r="H1276" s="2">
        <f t="shared" si="8"/>
        <v>-2.6914284316482073E-2</v>
      </c>
      <c r="I1276" s="1">
        <f t="shared" si="9"/>
        <v>-2.6914284316482073E-2</v>
      </c>
      <c r="J1276" s="11">
        <v>-6.6729527395924526E-3</v>
      </c>
    </row>
    <row r="1277" spans="1:10" ht="13" x14ac:dyDescent="0.15">
      <c r="A1277" s="3">
        <v>42209</v>
      </c>
      <c r="B1277" s="1">
        <v>647</v>
      </c>
      <c r="C1277" s="1">
        <v>648.169983</v>
      </c>
      <c r="D1277" s="1">
        <v>622.52002000000005</v>
      </c>
      <c r="E1277" s="1">
        <v>623.55999799999995</v>
      </c>
      <c r="F1277" s="1">
        <v>3625700</v>
      </c>
      <c r="G1277" s="1">
        <v>623.55999799999995</v>
      </c>
      <c r="H1277" s="2">
        <f t="shared" si="8"/>
        <v>-3.2159977133173041E-2</v>
      </c>
      <c r="I1277" s="1">
        <f t="shared" si="9"/>
        <v>-3.2159977133173041E-2</v>
      </c>
      <c r="J1277" s="11">
        <v>-9.2144911965067085E-3</v>
      </c>
    </row>
    <row r="1278" spans="1:10" ht="13" x14ac:dyDescent="0.15">
      <c r="A1278" s="3">
        <v>42212</v>
      </c>
      <c r="B1278" s="1">
        <v>621</v>
      </c>
      <c r="C1278" s="1">
        <v>634.29998799999998</v>
      </c>
      <c r="D1278" s="1">
        <v>620.5</v>
      </c>
      <c r="E1278" s="1">
        <v>627.26000999999997</v>
      </c>
      <c r="F1278" s="1">
        <v>2675400</v>
      </c>
      <c r="G1278" s="1">
        <v>627.26000999999997</v>
      </c>
      <c r="H1278" s="2">
        <f t="shared" ref="H1278:H1513" si="10">(E1278-E1277)/E1277</f>
        <v>5.9336904417656624E-3</v>
      </c>
      <c r="I1278" s="1">
        <f t="shared" ref="I1278:I1513" si="11">(G1278-G1277)/G1277</f>
        <v>5.9336904417656624E-3</v>
      </c>
      <c r="J1278" s="11">
        <v>-7.2823090547481277E-3</v>
      </c>
    </row>
    <row r="1279" spans="1:10" ht="13" x14ac:dyDescent="0.15">
      <c r="A1279" s="3">
        <v>42213</v>
      </c>
      <c r="B1279" s="1">
        <v>632.830017</v>
      </c>
      <c r="C1279" s="1">
        <v>632.830017</v>
      </c>
      <c r="D1279" s="1">
        <v>623.30999799999995</v>
      </c>
      <c r="E1279" s="1">
        <v>628</v>
      </c>
      <c r="F1279" s="1">
        <v>1727300</v>
      </c>
      <c r="G1279" s="1">
        <v>628</v>
      </c>
      <c r="H1279" s="2">
        <f t="shared" si="10"/>
        <v>1.1797181204011944E-3</v>
      </c>
      <c r="I1279" s="1">
        <f t="shared" si="11"/>
        <v>1.1797181204011944E-3</v>
      </c>
      <c r="J1279" s="11">
        <v>1.0875761183544974E-2</v>
      </c>
    </row>
    <row r="1280" spans="1:10" ht="13" x14ac:dyDescent="0.15">
      <c r="A1280" s="3">
        <v>42214</v>
      </c>
      <c r="B1280" s="1">
        <v>628.79998799999998</v>
      </c>
      <c r="C1280" s="1">
        <v>633.35998500000005</v>
      </c>
      <c r="D1280" s="1">
        <v>622.65002400000003</v>
      </c>
      <c r="E1280" s="1">
        <v>631.92999299999997</v>
      </c>
      <c r="F1280" s="1">
        <v>1575100</v>
      </c>
      <c r="G1280" s="1">
        <v>631.92999299999997</v>
      </c>
      <c r="H1280" s="2">
        <f t="shared" si="10"/>
        <v>6.2579506369426236E-3</v>
      </c>
      <c r="I1280" s="1">
        <f t="shared" si="11"/>
        <v>6.2579506369426236E-3</v>
      </c>
      <c r="J1280" s="11">
        <v>6.870065133939009E-3</v>
      </c>
    </row>
    <row r="1281" spans="1:10" ht="13" x14ac:dyDescent="0.15">
      <c r="A1281" s="3">
        <v>42215</v>
      </c>
      <c r="B1281" s="1">
        <v>630</v>
      </c>
      <c r="C1281" s="1">
        <v>635.21997099999999</v>
      </c>
      <c r="D1281" s="1">
        <v>622.04998799999998</v>
      </c>
      <c r="E1281" s="1">
        <v>632.59002699999996</v>
      </c>
      <c r="F1281" s="1">
        <v>1474200</v>
      </c>
      <c r="G1281" s="1">
        <v>632.59002699999996</v>
      </c>
      <c r="H1281" s="2">
        <f t="shared" si="10"/>
        <v>1.0444732918381927E-3</v>
      </c>
      <c r="I1281" s="1">
        <f t="shared" si="11"/>
        <v>1.0444732918381927E-3</v>
      </c>
      <c r="J1281" s="11">
        <v>-3.047738688629764E-4</v>
      </c>
    </row>
    <row r="1282" spans="1:10" ht="13" x14ac:dyDescent="0.15">
      <c r="A1282" s="3">
        <v>42216</v>
      </c>
      <c r="B1282" s="1">
        <v>631.38000499999998</v>
      </c>
      <c r="C1282" s="1">
        <v>632.90997300000004</v>
      </c>
      <c r="D1282" s="1">
        <v>625.5</v>
      </c>
      <c r="E1282" s="1">
        <v>625.60998500000005</v>
      </c>
      <c r="F1282" s="1">
        <v>1706100</v>
      </c>
      <c r="G1282" s="1">
        <v>625.60998500000005</v>
      </c>
      <c r="H1282" s="2">
        <f t="shared" si="10"/>
        <v>-1.1034068989519356E-2</v>
      </c>
      <c r="I1282" s="1">
        <f t="shared" si="11"/>
        <v>-1.1034068989519356E-2</v>
      </c>
      <c r="J1282" s="11">
        <v>-3.1624676976778456E-3</v>
      </c>
    </row>
    <row r="1283" spans="1:10" ht="13" x14ac:dyDescent="0.15">
      <c r="A1283" s="3">
        <v>42219</v>
      </c>
      <c r="B1283" s="1">
        <v>625.34002699999996</v>
      </c>
      <c r="C1283" s="1">
        <v>633.05602999999996</v>
      </c>
      <c r="D1283" s="1">
        <v>625.34002699999996</v>
      </c>
      <c r="E1283" s="1">
        <v>631.21002199999998</v>
      </c>
      <c r="F1283" s="1">
        <v>1304500</v>
      </c>
      <c r="G1283" s="1">
        <v>631.21002199999998</v>
      </c>
      <c r="H1283" s="2">
        <f t="shared" si="10"/>
        <v>8.9513229236581459E-3</v>
      </c>
      <c r="I1283" s="1">
        <f t="shared" si="11"/>
        <v>8.9513229236581459E-3</v>
      </c>
      <c r="J1283" s="11">
        <v>-5.1815086842144859E-3</v>
      </c>
    </row>
    <row r="1284" spans="1:10" ht="13" x14ac:dyDescent="0.15">
      <c r="A1284" s="3">
        <v>42220</v>
      </c>
      <c r="B1284" s="1">
        <v>628.419983</v>
      </c>
      <c r="C1284" s="1">
        <v>634.80999799999995</v>
      </c>
      <c r="D1284" s="1">
        <v>627.15997300000004</v>
      </c>
      <c r="E1284" s="1">
        <v>629.25</v>
      </c>
      <c r="F1284" s="1">
        <v>1490900</v>
      </c>
      <c r="G1284" s="1">
        <v>629.25</v>
      </c>
      <c r="H1284" s="2">
        <f t="shared" si="10"/>
        <v>-3.1051820023224866E-3</v>
      </c>
      <c r="I1284" s="1">
        <f t="shared" si="11"/>
        <v>-3.1051820023224866E-3</v>
      </c>
      <c r="J1284" s="11">
        <v>-2.6996949748132773E-3</v>
      </c>
    </row>
    <row r="1285" spans="1:10" ht="13" x14ac:dyDescent="0.15">
      <c r="A1285" s="3">
        <v>42221</v>
      </c>
      <c r="B1285" s="1">
        <v>634.330017</v>
      </c>
      <c r="C1285" s="1">
        <v>647.85998500000005</v>
      </c>
      <c r="D1285" s="1">
        <v>633.15997300000004</v>
      </c>
      <c r="E1285" s="1">
        <v>643.78002900000001</v>
      </c>
      <c r="F1285" s="1">
        <v>2334300</v>
      </c>
      <c r="G1285" s="1">
        <v>643.78002900000001</v>
      </c>
      <c r="H1285" s="2">
        <f t="shared" si="10"/>
        <v>2.3091027413587626E-2</v>
      </c>
      <c r="I1285" s="1">
        <f t="shared" si="11"/>
        <v>2.3091027413587626E-2</v>
      </c>
      <c r="J1285" s="11">
        <v>-5.8224208394274789E-4</v>
      </c>
    </row>
    <row r="1286" spans="1:10" ht="13" x14ac:dyDescent="0.15">
      <c r="A1286" s="3">
        <v>42222</v>
      </c>
      <c r="B1286" s="1">
        <v>645</v>
      </c>
      <c r="C1286" s="1">
        <v>645.37902799999995</v>
      </c>
      <c r="D1286" s="1">
        <v>632.25</v>
      </c>
      <c r="E1286" s="1">
        <v>642.67999299999997</v>
      </c>
      <c r="F1286" s="1">
        <v>1572600</v>
      </c>
      <c r="G1286" s="1">
        <v>642.67999299999997</v>
      </c>
      <c r="H1286" s="2">
        <f t="shared" si="10"/>
        <v>-1.7087140800387355E-3</v>
      </c>
      <c r="I1286" s="1">
        <f t="shared" si="11"/>
        <v>-1.7087140800387355E-3</v>
      </c>
      <c r="J1286" s="11">
        <v>-6.8824093757074408E-3</v>
      </c>
    </row>
    <row r="1287" spans="1:10" ht="13" x14ac:dyDescent="0.15">
      <c r="A1287" s="3">
        <v>42223</v>
      </c>
      <c r="B1287" s="1">
        <v>640.22997999999995</v>
      </c>
      <c r="C1287" s="1">
        <v>642.67999299999997</v>
      </c>
      <c r="D1287" s="1">
        <v>629.71002199999998</v>
      </c>
      <c r="E1287" s="1">
        <v>635.29998799999998</v>
      </c>
      <c r="F1287" s="1">
        <v>1403900</v>
      </c>
      <c r="G1287" s="1">
        <v>635.29998799999998</v>
      </c>
      <c r="H1287" s="2">
        <f t="shared" si="10"/>
        <v>-1.1483172154699366E-2</v>
      </c>
      <c r="I1287" s="1">
        <f t="shared" si="11"/>
        <v>-1.1483172154699366E-2</v>
      </c>
      <c r="J1287" s="11">
        <v>-2.661871726058002E-3</v>
      </c>
    </row>
    <row r="1288" spans="1:10" ht="13" x14ac:dyDescent="0.15">
      <c r="A1288" s="3">
        <v>42226</v>
      </c>
      <c r="B1288" s="1">
        <v>639.47997999999995</v>
      </c>
      <c r="C1288" s="1">
        <v>643.44000200000005</v>
      </c>
      <c r="D1288" s="1">
        <v>631.24902299999997</v>
      </c>
      <c r="E1288" s="1">
        <v>633.72997999999995</v>
      </c>
      <c r="F1288" s="1">
        <v>1809200</v>
      </c>
      <c r="G1288" s="1">
        <v>633.72997999999995</v>
      </c>
      <c r="H1288" s="2">
        <f t="shared" si="10"/>
        <v>-2.4712860532905122E-3</v>
      </c>
      <c r="I1288" s="1">
        <f t="shared" si="11"/>
        <v>-2.4712860532905122E-3</v>
      </c>
      <c r="J1288" s="11">
        <v>1.3917214038442437E-2</v>
      </c>
    </row>
    <row r="1289" spans="1:10" ht="13" x14ac:dyDescent="0.15">
      <c r="A1289" s="3">
        <v>42227</v>
      </c>
      <c r="B1289" s="1">
        <v>669.20001200000002</v>
      </c>
      <c r="C1289" s="1">
        <v>674.90002400000003</v>
      </c>
      <c r="D1289" s="1">
        <v>654.27002000000005</v>
      </c>
      <c r="E1289" s="1">
        <v>660.78002900000001</v>
      </c>
      <c r="F1289" s="1">
        <v>5029200</v>
      </c>
      <c r="G1289" s="1">
        <v>660.78002900000001</v>
      </c>
      <c r="H1289" s="2">
        <f t="shared" si="10"/>
        <v>4.2683871449477676E-2</v>
      </c>
      <c r="I1289" s="1">
        <f t="shared" si="11"/>
        <v>4.2683871449477676E-2</v>
      </c>
      <c r="J1289" s="11">
        <v>-1.2053819575076783E-2</v>
      </c>
    </row>
    <row r="1290" spans="1:10" ht="13" x14ac:dyDescent="0.15">
      <c r="A1290" s="3">
        <v>42228</v>
      </c>
      <c r="B1290" s="1">
        <v>663.080017</v>
      </c>
      <c r="C1290" s="1">
        <v>665</v>
      </c>
      <c r="D1290" s="1">
        <v>652.28997800000002</v>
      </c>
      <c r="E1290" s="1">
        <v>659.55999799999995</v>
      </c>
      <c r="F1290" s="1">
        <v>2936700</v>
      </c>
      <c r="G1290" s="1">
        <v>659.55999799999995</v>
      </c>
      <c r="H1290" s="2">
        <f t="shared" si="10"/>
        <v>-1.846349687423835E-3</v>
      </c>
      <c r="I1290" s="1">
        <f t="shared" si="11"/>
        <v>-1.846349687423835E-3</v>
      </c>
      <c r="J1290" s="11">
        <v>-1.8966444731699483E-5</v>
      </c>
    </row>
    <row r="1291" spans="1:10" ht="13" x14ac:dyDescent="0.15">
      <c r="A1291" s="3">
        <v>42229</v>
      </c>
      <c r="B1291" s="1">
        <v>659.32202099999995</v>
      </c>
      <c r="C1291" s="1">
        <v>664.5</v>
      </c>
      <c r="D1291" s="1">
        <v>651.66101100000003</v>
      </c>
      <c r="E1291" s="1">
        <v>656.45001200000002</v>
      </c>
      <c r="F1291" s="1">
        <v>1810700</v>
      </c>
      <c r="G1291" s="1">
        <v>656.45001200000002</v>
      </c>
      <c r="H1291" s="2">
        <f t="shared" si="10"/>
        <v>-4.7152435099618271E-3</v>
      </c>
      <c r="I1291" s="1">
        <f t="shared" si="11"/>
        <v>-4.7152435099618271E-3</v>
      </c>
      <c r="J1291" s="11">
        <v>3.2985069831105332E-4</v>
      </c>
    </row>
    <row r="1292" spans="1:10" ht="13" x14ac:dyDescent="0.15">
      <c r="A1292" s="3">
        <v>42230</v>
      </c>
      <c r="B1292" s="1">
        <v>655.01000999999997</v>
      </c>
      <c r="C1292" s="1">
        <v>659.85497999999995</v>
      </c>
      <c r="D1292" s="1">
        <v>652.65997300000004</v>
      </c>
      <c r="E1292" s="1">
        <v>657.11999500000002</v>
      </c>
      <c r="F1292" s="1">
        <v>1072100</v>
      </c>
      <c r="G1292" s="1">
        <v>657.11999500000002</v>
      </c>
      <c r="H1292" s="2">
        <f t="shared" si="10"/>
        <v>1.0206154128305537E-3</v>
      </c>
      <c r="I1292" s="1">
        <f t="shared" si="11"/>
        <v>1.0206154128305537E-3</v>
      </c>
      <c r="J1292" s="11">
        <v>3.9722769376588042E-3</v>
      </c>
    </row>
    <row r="1293" spans="1:10" ht="13" x14ac:dyDescent="0.15">
      <c r="A1293" s="3">
        <v>42233</v>
      </c>
      <c r="B1293" s="1">
        <v>656.79998799999998</v>
      </c>
      <c r="C1293" s="1">
        <v>661.38000499999998</v>
      </c>
      <c r="D1293" s="1">
        <v>651.23999000000003</v>
      </c>
      <c r="E1293" s="1">
        <v>660.86999500000002</v>
      </c>
      <c r="F1293" s="1">
        <v>1051700</v>
      </c>
      <c r="G1293" s="1">
        <v>660.86999500000002</v>
      </c>
      <c r="H1293" s="2">
        <f t="shared" si="10"/>
        <v>5.706720277169469E-3</v>
      </c>
      <c r="I1293" s="1">
        <f t="shared" si="11"/>
        <v>5.706720277169469E-3</v>
      </c>
      <c r="J1293" s="11">
        <v>3.8781110741608394E-3</v>
      </c>
    </row>
    <row r="1294" spans="1:10" ht="13" x14ac:dyDescent="0.15">
      <c r="A1294" s="3">
        <v>42234</v>
      </c>
      <c r="B1294" s="1">
        <v>661.90002400000003</v>
      </c>
      <c r="C1294" s="1">
        <v>664</v>
      </c>
      <c r="D1294" s="1">
        <v>653.46002199999998</v>
      </c>
      <c r="E1294" s="1">
        <v>656.13000499999998</v>
      </c>
      <c r="F1294" s="1">
        <v>1456100</v>
      </c>
      <c r="G1294" s="1">
        <v>656.13000499999998</v>
      </c>
      <c r="H1294" s="2">
        <f t="shared" si="10"/>
        <v>-7.1723486250878047E-3</v>
      </c>
      <c r="I1294" s="1">
        <f t="shared" si="11"/>
        <v>-7.1723486250878047E-3</v>
      </c>
      <c r="J1294" s="11">
        <v>-1.9287263281371554E-3</v>
      </c>
    </row>
    <row r="1295" spans="1:10" ht="13" x14ac:dyDescent="0.15">
      <c r="A1295" s="3">
        <v>42235</v>
      </c>
      <c r="B1295" s="1">
        <v>656.59997599999997</v>
      </c>
      <c r="C1295" s="1">
        <v>667</v>
      </c>
      <c r="D1295" s="1">
        <v>654.19000200000005</v>
      </c>
      <c r="E1295" s="1">
        <v>660.90002400000003</v>
      </c>
      <c r="F1295" s="1">
        <v>2131600</v>
      </c>
      <c r="G1295" s="1">
        <v>660.90002400000003</v>
      </c>
      <c r="H1295" s="2">
        <f t="shared" si="10"/>
        <v>7.269929684133326E-3</v>
      </c>
      <c r="I1295" s="1">
        <f t="shared" si="11"/>
        <v>7.269929684133326E-3</v>
      </c>
      <c r="J1295" s="11">
        <v>-9.2859467913793819E-3</v>
      </c>
    </row>
    <row r="1296" spans="1:10" ht="13" x14ac:dyDescent="0.15">
      <c r="A1296" s="3">
        <v>42236</v>
      </c>
      <c r="B1296" s="1">
        <v>655.46002199999998</v>
      </c>
      <c r="C1296" s="1">
        <v>662.98999000000003</v>
      </c>
      <c r="D1296" s="1">
        <v>642.90002400000003</v>
      </c>
      <c r="E1296" s="1">
        <v>646.830017</v>
      </c>
      <c r="F1296" s="1">
        <v>2855300</v>
      </c>
      <c r="G1296" s="1">
        <v>646.830017</v>
      </c>
      <c r="H1296" s="2">
        <f t="shared" si="10"/>
        <v>-2.1289160976032936E-2</v>
      </c>
      <c r="I1296" s="1">
        <f t="shared" si="11"/>
        <v>-2.1289160976032936E-2</v>
      </c>
      <c r="J1296" s="11">
        <v>-2.0637880138787871E-2</v>
      </c>
    </row>
    <row r="1297" spans="1:10" ht="13" x14ac:dyDescent="0.15">
      <c r="A1297" s="3">
        <v>42237</v>
      </c>
      <c r="B1297" s="1">
        <v>639.78002900000001</v>
      </c>
      <c r="C1297" s="1">
        <v>640.04998799999998</v>
      </c>
      <c r="D1297" s="1">
        <v>612.330017</v>
      </c>
      <c r="E1297" s="1">
        <v>612.47997999999995</v>
      </c>
      <c r="F1297" s="1">
        <v>4265200</v>
      </c>
      <c r="G1297" s="1">
        <v>612.47997999999995</v>
      </c>
      <c r="H1297" s="2">
        <f t="shared" si="10"/>
        <v>-5.3105199352552687E-2</v>
      </c>
      <c r="I1297" s="1">
        <f t="shared" si="11"/>
        <v>-5.3105199352552687E-2</v>
      </c>
      <c r="J1297" s="11">
        <v>-3.1248846702921853E-2</v>
      </c>
    </row>
    <row r="1298" spans="1:10" ht="13" x14ac:dyDescent="0.15">
      <c r="A1298" s="3">
        <v>42240</v>
      </c>
      <c r="B1298" s="1">
        <v>573</v>
      </c>
      <c r="C1298" s="1">
        <v>599.330017</v>
      </c>
      <c r="D1298" s="1">
        <v>565.04998799999998</v>
      </c>
      <c r="E1298" s="1">
        <v>589.60998500000005</v>
      </c>
      <c r="F1298" s="1">
        <v>5770300</v>
      </c>
      <c r="G1298" s="1">
        <v>589.60998500000005</v>
      </c>
      <c r="H1298" s="2">
        <f t="shared" si="10"/>
        <v>-3.7339987831112302E-2</v>
      </c>
      <c r="I1298" s="1">
        <f t="shared" si="11"/>
        <v>-3.7339987831112302E-2</v>
      </c>
      <c r="J1298" s="11">
        <v>-3.5747832743510725E-2</v>
      </c>
    </row>
    <row r="1299" spans="1:10" ht="13" x14ac:dyDescent="0.15">
      <c r="A1299" s="3">
        <v>42241</v>
      </c>
      <c r="B1299" s="1">
        <v>614.90997300000004</v>
      </c>
      <c r="C1299" s="1">
        <v>617.45001200000002</v>
      </c>
      <c r="D1299" s="1">
        <v>581.10998500000005</v>
      </c>
      <c r="E1299" s="1">
        <v>582.05999799999995</v>
      </c>
      <c r="F1299" s="1">
        <v>3538000</v>
      </c>
      <c r="G1299" s="1">
        <v>582.05999799999995</v>
      </c>
      <c r="H1299" s="2">
        <f t="shared" si="10"/>
        <v>-1.2805052818093134E-2</v>
      </c>
      <c r="I1299" s="1">
        <f t="shared" si="11"/>
        <v>-1.2805052818093134E-2</v>
      </c>
      <c r="J1299" s="11">
        <v>-1.291063362821347E-2</v>
      </c>
    </row>
    <row r="1300" spans="1:10" ht="13" x14ac:dyDescent="0.15">
      <c r="A1300" s="3">
        <v>42242</v>
      </c>
      <c r="B1300" s="1">
        <v>610.34997599999997</v>
      </c>
      <c r="C1300" s="1">
        <v>631.71002199999998</v>
      </c>
      <c r="D1300" s="1">
        <v>599.04998799999998</v>
      </c>
      <c r="E1300" s="1">
        <v>628.61999500000002</v>
      </c>
      <c r="F1300" s="1">
        <v>4235900</v>
      </c>
      <c r="G1300" s="1">
        <v>628.61999500000002</v>
      </c>
      <c r="H1300" s="2">
        <f t="shared" si="10"/>
        <v>7.9991748548231392E-2</v>
      </c>
      <c r="I1300" s="1">
        <f t="shared" si="11"/>
        <v>7.9991748548231392E-2</v>
      </c>
      <c r="J1300" s="11">
        <v>3.9515634886309652E-2</v>
      </c>
    </row>
    <row r="1301" spans="1:10" ht="13" x14ac:dyDescent="0.15">
      <c r="A1301" s="3">
        <v>42243</v>
      </c>
      <c r="B1301" s="1">
        <v>639.40002400000003</v>
      </c>
      <c r="C1301" s="1">
        <v>643.59002699999996</v>
      </c>
      <c r="D1301" s="1">
        <v>622</v>
      </c>
      <c r="E1301" s="1">
        <v>637.60998500000005</v>
      </c>
      <c r="F1301" s="1">
        <v>3491300</v>
      </c>
      <c r="G1301" s="1">
        <v>637.60998500000005</v>
      </c>
      <c r="H1301" s="2">
        <f t="shared" si="10"/>
        <v>1.4301151842934991E-2</v>
      </c>
      <c r="I1301" s="1">
        <f t="shared" si="11"/>
        <v>1.4301151842934991E-2</v>
      </c>
      <c r="J1301" s="11">
        <v>2.2674129653603148E-2</v>
      </c>
    </row>
    <row r="1302" spans="1:10" ht="13" x14ac:dyDescent="0.15">
      <c r="A1302" s="3">
        <v>42244</v>
      </c>
      <c r="B1302" s="1">
        <v>632.82000700000003</v>
      </c>
      <c r="C1302" s="1">
        <v>636.88000499999998</v>
      </c>
      <c r="D1302" s="1">
        <v>624.55999799999995</v>
      </c>
      <c r="E1302" s="1">
        <v>630.38000499999998</v>
      </c>
      <c r="F1302" s="1">
        <v>1978700</v>
      </c>
      <c r="G1302" s="1">
        <v>630.38000499999998</v>
      </c>
      <c r="H1302" s="2">
        <f t="shared" si="10"/>
        <v>-1.133918879893336E-2</v>
      </c>
      <c r="I1302" s="1">
        <f t="shared" si="11"/>
        <v>-1.133918879893336E-2</v>
      </c>
      <c r="J1302" s="11">
        <v>-7.0608962668730624E-4</v>
      </c>
    </row>
    <row r="1303" spans="1:10" ht="13" x14ac:dyDescent="0.15">
      <c r="A1303" s="3">
        <v>42247</v>
      </c>
      <c r="B1303" s="1">
        <v>627.53997800000002</v>
      </c>
      <c r="C1303" s="1">
        <v>635.79998799999998</v>
      </c>
      <c r="D1303" s="1">
        <v>617.67999299999997</v>
      </c>
      <c r="E1303" s="1">
        <v>618.25</v>
      </c>
      <c r="F1303" s="1">
        <v>2176700</v>
      </c>
      <c r="G1303" s="1">
        <v>618.25</v>
      </c>
      <c r="H1303" s="2">
        <f t="shared" si="10"/>
        <v>-1.924236952915406E-2</v>
      </c>
      <c r="I1303" s="1">
        <f t="shared" si="11"/>
        <v>-1.924236952915406E-2</v>
      </c>
      <c r="J1303" s="11">
        <v>-6.9086344110222946E-3</v>
      </c>
    </row>
    <row r="1304" spans="1:10" ht="13" x14ac:dyDescent="0.15">
      <c r="A1304" s="3">
        <v>42248</v>
      </c>
      <c r="B1304" s="1">
        <v>602.35998500000005</v>
      </c>
      <c r="C1304" s="1">
        <v>612.85998500000005</v>
      </c>
      <c r="D1304" s="1">
        <v>594.09997599999997</v>
      </c>
      <c r="E1304" s="1">
        <v>597.78997800000002</v>
      </c>
      <c r="F1304" s="1">
        <v>3702100</v>
      </c>
      <c r="G1304" s="1">
        <v>597.78997800000002</v>
      </c>
      <c r="H1304" s="2">
        <f t="shared" si="10"/>
        <v>-3.3093444399514726E-2</v>
      </c>
      <c r="I1304" s="1">
        <f t="shared" si="11"/>
        <v>-3.3093444399514726E-2</v>
      </c>
      <c r="J1304" s="11">
        <v>-2.8417162232402326E-2</v>
      </c>
    </row>
    <row r="1305" spans="1:10" ht="13" x14ac:dyDescent="0.15">
      <c r="A1305" s="3">
        <v>42249</v>
      </c>
      <c r="B1305" s="1">
        <v>605.59002699999996</v>
      </c>
      <c r="C1305" s="1">
        <v>614.34002699999996</v>
      </c>
      <c r="D1305" s="1">
        <v>599.71002199999998</v>
      </c>
      <c r="E1305" s="1">
        <v>614.34002699999996</v>
      </c>
      <c r="F1305" s="1">
        <v>2575600</v>
      </c>
      <c r="G1305" s="1">
        <v>614.34002699999996</v>
      </c>
      <c r="H1305" s="2">
        <f t="shared" si="10"/>
        <v>2.7685390536941964E-2</v>
      </c>
      <c r="I1305" s="1">
        <f t="shared" si="11"/>
        <v>2.7685390536941964E-2</v>
      </c>
      <c r="J1305" s="11">
        <v>1.8247844711110454E-2</v>
      </c>
    </row>
    <row r="1306" spans="1:10" ht="13" x14ac:dyDescent="0.15">
      <c r="A1306" s="3">
        <v>42250</v>
      </c>
      <c r="B1306" s="1">
        <v>617</v>
      </c>
      <c r="C1306" s="1">
        <v>619.71002199999998</v>
      </c>
      <c r="D1306" s="1">
        <v>602.82098399999995</v>
      </c>
      <c r="E1306" s="1">
        <v>606.25</v>
      </c>
      <c r="F1306" s="1">
        <v>1759600</v>
      </c>
      <c r="G1306" s="1">
        <v>606.25</v>
      </c>
      <c r="H1306" s="2">
        <f t="shared" si="10"/>
        <v>-1.3168647075636444E-2</v>
      </c>
      <c r="I1306" s="1">
        <f t="shared" si="11"/>
        <v>-1.3168647075636444E-2</v>
      </c>
      <c r="J1306" s="11">
        <v>1.42984201771234E-3</v>
      </c>
    </row>
    <row r="1307" spans="1:10" ht="13" x14ac:dyDescent="0.15">
      <c r="A1307" s="3">
        <v>42251</v>
      </c>
      <c r="B1307" s="1">
        <v>600</v>
      </c>
      <c r="C1307" s="1">
        <v>603.46997099999999</v>
      </c>
      <c r="D1307" s="1">
        <v>595.25</v>
      </c>
      <c r="E1307" s="1">
        <v>600.70001200000002</v>
      </c>
      <c r="F1307" s="1">
        <v>2089000</v>
      </c>
      <c r="G1307" s="1">
        <v>600.70001200000002</v>
      </c>
      <c r="H1307" s="2">
        <f t="shared" si="10"/>
        <v>-9.1546193814432738E-3</v>
      </c>
      <c r="I1307" s="1">
        <f t="shared" si="11"/>
        <v>-9.1546193814432738E-3</v>
      </c>
      <c r="J1307" s="11">
        <v>-1.6634130443795827E-2</v>
      </c>
    </row>
    <row r="1308" spans="1:10" ht="13" x14ac:dyDescent="0.15">
      <c r="A1308" s="3">
        <v>42255</v>
      </c>
      <c r="B1308" s="1">
        <v>612.48999000000003</v>
      </c>
      <c r="C1308" s="1">
        <v>616.30999799999995</v>
      </c>
      <c r="D1308" s="1">
        <v>604.11999500000002</v>
      </c>
      <c r="E1308" s="1">
        <v>614.65997300000004</v>
      </c>
      <c r="F1308" s="1">
        <v>2279500</v>
      </c>
      <c r="G1308" s="1">
        <v>614.65997300000004</v>
      </c>
      <c r="H1308" s="2">
        <f t="shared" si="10"/>
        <v>2.3239488465334041E-2</v>
      </c>
      <c r="I1308" s="1">
        <f t="shared" si="11"/>
        <v>2.3239488465334041E-2</v>
      </c>
      <c r="J1308" s="11">
        <v>2.4238641300766556E-2</v>
      </c>
    </row>
    <row r="1309" spans="1:10" ht="13" x14ac:dyDescent="0.15">
      <c r="A1309" s="3">
        <v>42256</v>
      </c>
      <c r="B1309" s="1">
        <v>621.21997099999999</v>
      </c>
      <c r="C1309" s="1">
        <v>626.52002000000005</v>
      </c>
      <c r="D1309" s="1">
        <v>609.59997599999997</v>
      </c>
      <c r="E1309" s="1">
        <v>612.71997099999999</v>
      </c>
      <c r="F1309" s="1">
        <v>1702100</v>
      </c>
      <c r="G1309" s="1">
        <v>612.71997099999999</v>
      </c>
      <c r="H1309" s="2">
        <f t="shared" si="10"/>
        <v>-3.156219837337691E-3</v>
      </c>
      <c r="I1309" s="1">
        <f t="shared" si="11"/>
        <v>-3.156219837337691E-3</v>
      </c>
      <c r="J1309" s="11">
        <v>-1.449790964805924E-2</v>
      </c>
    </row>
    <row r="1310" spans="1:10" ht="13" x14ac:dyDescent="0.15">
      <c r="A1310" s="3">
        <v>42257</v>
      </c>
      <c r="B1310" s="1">
        <v>613.09997599999997</v>
      </c>
      <c r="C1310" s="1">
        <v>624.15997300000004</v>
      </c>
      <c r="D1310" s="1">
        <v>611.42999299999997</v>
      </c>
      <c r="E1310" s="1">
        <v>621.34997599999997</v>
      </c>
      <c r="F1310" s="1">
        <v>1905300</v>
      </c>
      <c r="G1310" s="1">
        <v>621.34997599999997</v>
      </c>
      <c r="H1310" s="2">
        <f t="shared" si="10"/>
        <v>1.4084745737788238E-2</v>
      </c>
      <c r="I1310" s="1">
        <f t="shared" si="11"/>
        <v>1.4084745737788238E-2</v>
      </c>
      <c r="J1310" s="11">
        <v>4.7269663547541852E-3</v>
      </c>
    </row>
    <row r="1311" spans="1:10" ht="13" x14ac:dyDescent="0.15">
      <c r="A1311" s="3">
        <v>42258</v>
      </c>
      <c r="B1311" s="1">
        <v>619.75</v>
      </c>
      <c r="C1311" s="1">
        <v>625.78002900000001</v>
      </c>
      <c r="D1311" s="1">
        <v>617.419983</v>
      </c>
      <c r="E1311" s="1">
        <v>625.77002000000005</v>
      </c>
      <c r="F1311" s="1">
        <v>1373500</v>
      </c>
      <c r="G1311" s="1">
        <v>625.77002000000005</v>
      </c>
      <c r="H1311" s="2">
        <f t="shared" si="10"/>
        <v>7.1136141799739531E-3</v>
      </c>
      <c r="I1311" s="1">
        <f t="shared" si="11"/>
        <v>7.1136141799739531E-3</v>
      </c>
      <c r="J1311" s="11">
        <v>6.288238349800794E-3</v>
      </c>
    </row>
    <row r="1312" spans="1:10" ht="13" x14ac:dyDescent="0.15">
      <c r="A1312" s="3">
        <v>42261</v>
      </c>
      <c r="B1312" s="1">
        <v>625.70001200000002</v>
      </c>
      <c r="C1312" s="1">
        <v>625.85998500000005</v>
      </c>
      <c r="D1312" s="1">
        <v>619.42999299999997</v>
      </c>
      <c r="E1312" s="1">
        <v>623.23999000000003</v>
      </c>
      <c r="F1312" s="1">
        <v>1702300</v>
      </c>
      <c r="G1312" s="1">
        <v>623.23999000000003</v>
      </c>
      <c r="H1312" s="2">
        <f t="shared" si="10"/>
        <v>-4.0430668123091137E-3</v>
      </c>
      <c r="I1312" s="1">
        <f t="shared" si="11"/>
        <v>-4.0430668123091137E-3</v>
      </c>
      <c r="J1312" s="11">
        <v>-3.7807789408397957E-3</v>
      </c>
    </row>
    <row r="1313" spans="1:10" ht="13" x14ac:dyDescent="0.15">
      <c r="A1313" s="3">
        <v>42262</v>
      </c>
      <c r="B1313" s="1">
        <v>626.70001200000002</v>
      </c>
      <c r="C1313" s="1">
        <v>638.70001200000002</v>
      </c>
      <c r="D1313" s="1">
        <v>623.78002900000001</v>
      </c>
      <c r="E1313" s="1">
        <v>635.14001499999995</v>
      </c>
      <c r="F1313" s="1">
        <v>2084400</v>
      </c>
      <c r="G1313" s="1">
        <v>635.14001499999995</v>
      </c>
      <c r="H1313" s="2">
        <f t="shared" si="10"/>
        <v>1.9093808470152747E-2</v>
      </c>
      <c r="I1313" s="1">
        <f t="shared" si="11"/>
        <v>1.9093808470152747E-2</v>
      </c>
      <c r="J1313" s="11">
        <v>1.3981443394844207E-2</v>
      </c>
    </row>
    <row r="1314" spans="1:10" ht="13" x14ac:dyDescent="0.15">
      <c r="A1314" s="3">
        <v>42263</v>
      </c>
      <c r="B1314" s="1">
        <v>635.46997099999999</v>
      </c>
      <c r="C1314" s="1">
        <v>637.95001200000002</v>
      </c>
      <c r="D1314" s="1">
        <v>632.32000700000003</v>
      </c>
      <c r="E1314" s="1">
        <v>635.97997999999995</v>
      </c>
      <c r="F1314" s="1">
        <v>1286500</v>
      </c>
      <c r="G1314" s="1">
        <v>635.97997999999995</v>
      </c>
      <c r="H1314" s="2">
        <f t="shared" si="10"/>
        <v>1.3224879241784295E-3</v>
      </c>
      <c r="I1314" s="1">
        <f t="shared" si="11"/>
        <v>1.3224879241784295E-3</v>
      </c>
      <c r="J1314" s="11">
        <v>8.4398120038147433E-3</v>
      </c>
    </row>
    <row r="1315" spans="1:10" ht="13" x14ac:dyDescent="0.15">
      <c r="A1315" s="3">
        <v>42264</v>
      </c>
      <c r="B1315" s="1">
        <v>637.78997800000002</v>
      </c>
      <c r="C1315" s="1">
        <v>650.90002400000003</v>
      </c>
      <c r="D1315" s="1">
        <v>635.02002000000005</v>
      </c>
      <c r="E1315" s="1">
        <v>642.90002400000003</v>
      </c>
      <c r="F1315" s="1">
        <v>2274700</v>
      </c>
      <c r="G1315" s="1">
        <v>642.90002400000003</v>
      </c>
      <c r="H1315" s="2">
        <f t="shared" si="10"/>
        <v>1.0880914836344496E-2</v>
      </c>
      <c r="I1315" s="1">
        <f t="shared" si="11"/>
        <v>1.0880914836344496E-2</v>
      </c>
      <c r="J1315" s="11">
        <v>-3.8954114581238367E-3</v>
      </c>
    </row>
    <row r="1316" spans="1:10" ht="13" x14ac:dyDescent="0.15">
      <c r="A1316" s="3">
        <v>42265</v>
      </c>
      <c r="B1316" s="1">
        <v>636.78997800000002</v>
      </c>
      <c r="C1316" s="1">
        <v>640</v>
      </c>
      <c r="D1316" s="1">
        <v>627.02002000000005</v>
      </c>
      <c r="E1316" s="1">
        <v>629.25</v>
      </c>
      <c r="F1316" s="1">
        <v>5133400</v>
      </c>
      <c r="G1316" s="1">
        <v>629.25</v>
      </c>
      <c r="H1316" s="2">
        <f t="shared" si="10"/>
        <v>-2.1231954410379724E-2</v>
      </c>
      <c r="I1316" s="1">
        <f t="shared" si="11"/>
        <v>-2.1231954410379724E-2</v>
      </c>
      <c r="J1316" s="11">
        <v>-1.7401179628451682E-2</v>
      </c>
    </row>
    <row r="1317" spans="1:10" ht="13" x14ac:dyDescent="0.15">
      <c r="A1317" s="3">
        <v>42268</v>
      </c>
      <c r="B1317" s="1">
        <v>634.40002400000003</v>
      </c>
      <c r="C1317" s="1">
        <v>636.48999000000003</v>
      </c>
      <c r="D1317" s="1">
        <v>625.94000200000005</v>
      </c>
      <c r="E1317" s="1">
        <v>635.44000200000005</v>
      </c>
      <c r="F1317" s="1">
        <v>1788500</v>
      </c>
      <c r="G1317" s="1">
        <v>635.44000200000005</v>
      </c>
      <c r="H1317" s="2">
        <f t="shared" si="10"/>
        <v>9.8371108462456096E-3</v>
      </c>
      <c r="I1317" s="1">
        <f t="shared" si="11"/>
        <v>9.8371108462456096E-3</v>
      </c>
      <c r="J1317" s="11">
        <v>7.6663160963965299E-3</v>
      </c>
    </row>
    <row r="1318" spans="1:10" ht="13" x14ac:dyDescent="0.15">
      <c r="A1318" s="3">
        <v>42269</v>
      </c>
      <c r="B1318" s="1">
        <v>627</v>
      </c>
      <c r="C1318" s="1">
        <v>627.54998799999998</v>
      </c>
      <c r="D1318" s="1">
        <v>615.42999299999997</v>
      </c>
      <c r="E1318" s="1">
        <v>622.69000200000005</v>
      </c>
      <c r="F1318" s="1">
        <v>2562900</v>
      </c>
      <c r="G1318" s="1">
        <v>622.69000200000005</v>
      </c>
      <c r="H1318" s="2">
        <f t="shared" si="10"/>
        <v>-2.0064836900211391E-2</v>
      </c>
      <c r="I1318" s="1">
        <f t="shared" si="11"/>
        <v>-2.0064836900211391E-2</v>
      </c>
      <c r="J1318" s="11">
        <v>-1.0885382057199891E-2</v>
      </c>
    </row>
    <row r="1319" spans="1:10" ht="13" x14ac:dyDescent="0.15">
      <c r="A1319" s="3">
        <v>42270</v>
      </c>
      <c r="B1319" s="1">
        <v>622.04998799999998</v>
      </c>
      <c r="C1319" s="1">
        <v>628.92999299999997</v>
      </c>
      <c r="D1319" s="1">
        <v>620</v>
      </c>
      <c r="E1319" s="1">
        <v>622.35998500000005</v>
      </c>
      <c r="F1319" s="1">
        <v>1470900</v>
      </c>
      <c r="G1319" s="1">
        <v>622.35998500000005</v>
      </c>
      <c r="H1319" s="2">
        <f t="shared" si="10"/>
        <v>-5.2998602665857159E-4</v>
      </c>
      <c r="I1319" s="1">
        <f t="shared" si="11"/>
        <v>-5.2998602665857159E-4</v>
      </c>
      <c r="J1319" s="11">
        <v>-3.0972826156422839E-3</v>
      </c>
    </row>
    <row r="1320" spans="1:10" ht="13" x14ac:dyDescent="0.15">
      <c r="A1320" s="3">
        <v>42271</v>
      </c>
      <c r="B1320" s="1">
        <v>616.64001499999995</v>
      </c>
      <c r="C1320" s="1">
        <v>627.32000700000003</v>
      </c>
      <c r="D1320" s="1">
        <v>612.40002400000003</v>
      </c>
      <c r="E1320" s="1">
        <v>625.79998799999998</v>
      </c>
      <c r="F1320" s="1">
        <v>2240100</v>
      </c>
      <c r="G1320" s="1">
        <v>625.79998799999998</v>
      </c>
      <c r="H1320" s="2">
        <f t="shared" si="10"/>
        <v>5.5273524694874673E-3</v>
      </c>
      <c r="I1320" s="1">
        <f t="shared" si="11"/>
        <v>5.5273524694874673E-3</v>
      </c>
      <c r="J1320" s="11">
        <v>-4.8261592485671434E-3</v>
      </c>
    </row>
    <row r="1321" spans="1:10" ht="13" x14ac:dyDescent="0.15">
      <c r="A1321" s="3">
        <v>42272</v>
      </c>
      <c r="B1321" s="1">
        <v>629.77002000000005</v>
      </c>
      <c r="C1321" s="1">
        <v>629.77002000000005</v>
      </c>
      <c r="D1321" s="1">
        <v>611</v>
      </c>
      <c r="E1321" s="1">
        <v>611.96997099999999</v>
      </c>
      <c r="F1321" s="1">
        <v>2174000</v>
      </c>
      <c r="G1321" s="1">
        <v>611.96997099999999</v>
      </c>
      <c r="H1321" s="2">
        <f t="shared" si="10"/>
        <v>-2.2099739957169826E-2</v>
      </c>
      <c r="I1321" s="1">
        <f t="shared" si="11"/>
        <v>-2.2099739957169826E-2</v>
      </c>
      <c r="J1321" s="11">
        <v>6.9963193018310939E-3</v>
      </c>
    </row>
    <row r="1322" spans="1:10" ht="13" x14ac:dyDescent="0.15">
      <c r="A1322" s="3">
        <v>42275</v>
      </c>
      <c r="B1322" s="1">
        <v>610.34002699999996</v>
      </c>
      <c r="C1322" s="1">
        <v>614.60497999999995</v>
      </c>
      <c r="D1322" s="1">
        <v>589.38000499999998</v>
      </c>
      <c r="E1322" s="1">
        <v>594.89001499999995</v>
      </c>
      <c r="F1322" s="1">
        <v>3127700</v>
      </c>
      <c r="G1322" s="1">
        <v>594.89001499999995</v>
      </c>
      <c r="H1322" s="2">
        <f t="shared" si="10"/>
        <v>-2.7909794286295198E-2</v>
      </c>
      <c r="I1322" s="1">
        <f t="shared" si="11"/>
        <v>-2.7909794286295198E-2</v>
      </c>
      <c r="J1322" s="11">
        <v>-1.9171719166476468E-2</v>
      </c>
    </row>
    <row r="1323" spans="1:10" ht="13" x14ac:dyDescent="0.15">
      <c r="A1323" s="3">
        <v>42276</v>
      </c>
      <c r="B1323" s="1">
        <v>597.28002900000001</v>
      </c>
      <c r="C1323" s="1">
        <v>605</v>
      </c>
      <c r="D1323" s="1">
        <v>590.21997099999999</v>
      </c>
      <c r="E1323" s="1">
        <v>594.96997099999999</v>
      </c>
      <c r="F1323" s="1">
        <v>2309500</v>
      </c>
      <c r="G1323" s="1">
        <v>594.96997099999999</v>
      </c>
      <c r="H1323" s="2">
        <f t="shared" si="10"/>
        <v>1.3440467646786496E-4</v>
      </c>
      <c r="I1323" s="1">
        <f t="shared" si="11"/>
        <v>1.3440467646786496E-4</v>
      </c>
      <c r="J1323" s="11">
        <v>2.9521657150036185E-3</v>
      </c>
    </row>
    <row r="1324" spans="1:10" ht="13" x14ac:dyDescent="0.15">
      <c r="A1324" s="3">
        <v>42277</v>
      </c>
      <c r="B1324" s="1">
        <v>603.28002900000001</v>
      </c>
      <c r="C1324" s="1">
        <v>608.76000999999997</v>
      </c>
      <c r="D1324" s="1">
        <v>600.72997999999995</v>
      </c>
      <c r="E1324" s="1">
        <v>608.419983</v>
      </c>
      <c r="F1324" s="1">
        <v>2413400</v>
      </c>
      <c r="G1324" s="1">
        <v>608.419983</v>
      </c>
      <c r="H1324" s="2">
        <f t="shared" si="10"/>
        <v>2.2606203095248342E-2</v>
      </c>
      <c r="I1324" s="1">
        <f t="shared" si="11"/>
        <v>2.2606203095248342E-2</v>
      </c>
      <c r="J1324" s="11">
        <v>1.4678074248346658E-2</v>
      </c>
    </row>
    <row r="1325" spans="1:10" ht="13" x14ac:dyDescent="0.15">
      <c r="A1325" s="3">
        <v>42278</v>
      </c>
      <c r="B1325" s="1">
        <v>608.36999500000002</v>
      </c>
      <c r="C1325" s="1">
        <v>612.09002699999996</v>
      </c>
      <c r="D1325" s="1">
        <v>599.84997599999997</v>
      </c>
      <c r="E1325" s="1">
        <v>611.28997800000002</v>
      </c>
      <c r="F1325" s="1">
        <v>1867600</v>
      </c>
      <c r="G1325" s="1">
        <v>611.28997800000002</v>
      </c>
      <c r="H1325" s="2">
        <f t="shared" si="10"/>
        <v>4.7171281026120032E-3</v>
      </c>
      <c r="I1325" s="1">
        <f t="shared" si="11"/>
        <v>4.7171281026120032E-3</v>
      </c>
      <c r="J1325" s="11">
        <v>-7.7928545469929753E-4</v>
      </c>
    </row>
    <row r="1326" spans="1:10" ht="13" x14ac:dyDescent="0.15">
      <c r="A1326" s="3">
        <v>42279</v>
      </c>
      <c r="B1326" s="1">
        <v>607.20001200000002</v>
      </c>
      <c r="C1326" s="1">
        <v>627.34002699999996</v>
      </c>
      <c r="D1326" s="1">
        <v>603.13000499999998</v>
      </c>
      <c r="E1326" s="1">
        <v>626.90997300000004</v>
      </c>
      <c r="F1326" s="1">
        <v>2684800</v>
      </c>
      <c r="G1326" s="1">
        <v>626.90997300000004</v>
      </c>
      <c r="H1326" s="2">
        <f t="shared" si="10"/>
        <v>2.5552512820682979E-2</v>
      </c>
      <c r="I1326" s="1">
        <f t="shared" si="11"/>
        <v>2.5552512820682979E-2</v>
      </c>
      <c r="J1326" s="11">
        <v>1.2313129898028467E-2</v>
      </c>
    </row>
    <row r="1327" spans="1:10" ht="13" x14ac:dyDescent="0.15">
      <c r="A1327" s="3">
        <v>42282</v>
      </c>
      <c r="B1327" s="1">
        <v>632</v>
      </c>
      <c r="C1327" s="1">
        <v>643.01000999999997</v>
      </c>
      <c r="D1327" s="1">
        <v>627</v>
      </c>
      <c r="E1327" s="1">
        <v>641.46997099999999</v>
      </c>
      <c r="F1327" s="1">
        <v>1803600</v>
      </c>
      <c r="G1327" s="1">
        <v>641.46997099999999</v>
      </c>
      <c r="H1327" s="2">
        <f t="shared" si="10"/>
        <v>2.3225022135674254E-2</v>
      </c>
      <c r="I1327" s="1">
        <f t="shared" si="11"/>
        <v>2.3225022135674254E-2</v>
      </c>
      <c r="J1327" s="11">
        <v>1.8458823221830858E-2</v>
      </c>
    </row>
    <row r="1328" spans="1:10" ht="13" x14ac:dyDescent="0.15">
      <c r="A1328" s="3">
        <v>42283</v>
      </c>
      <c r="B1328" s="1">
        <v>638.84002699999996</v>
      </c>
      <c r="C1328" s="1">
        <v>649.25</v>
      </c>
      <c r="D1328" s="1">
        <v>636.53002900000001</v>
      </c>
      <c r="E1328" s="1">
        <v>645.44000200000005</v>
      </c>
      <c r="F1328" s="1">
        <v>2166300</v>
      </c>
      <c r="G1328" s="1">
        <v>645.44000200000005</v>
      </c>
      <c r="H1328" s="2">
        <f t="shared" si="10"/>
        <v>6.1889584539882737E-3</v>
      </c>
      <c r="I1328" s="1">
        <f t="shared" si="11"/>
        <v>6.1889584539882737E-3</v>
      </c>
      <c r="J1328" s="11">
        <v>8.2018404715770152E-4</v>
      </c>
    </row>
    <row r="1329" spans="1:10" ht="13" x14ac:dyDescent="0.15">
      <c r="A1329" s="3">
        <v>42284</v>
      </c>
      <c r="B1329" s="1">
        <v>649.23999000000003</v>
      </c>
      <c r="C1329" s="1">
        <v>650.60900900000001</v>
      </c>
      <c r="D1329" s="1">
        <v>632.15002400000003</v>
      </c>
      <c r="E1329" s="1">
        <v>642.35998500000005</v>
      </c>
      <c r="F1329" s="1">
        <v>2092700</v>
      </c>
      <c r="G1329" s="1">
        <v>642.35998500000005</v>
      </c>
      <c r="H1329" s="2">
        <f t="shared" si="10"/>
        <v>-4.7719648463932637E-3</v>
      </c>
      <c r="I1329" s="1">
        <f t="shared" si="11"/>
        <v>-4.7719648463932637E-3</v>
      </c>
      <c r="J1329" s="11">
        <v>7.2720805422476914E-3</v>
      </c>
    </row>
    <row r="1330" spans="1:10" ht="13" x14ac:dyDescent="0.15">
      <c r="A1330" s="3">
        <v>42285</v>
      </c>
      <c r="B1330" s="1">
        <v>641.35998500000005</v>
      </c>
      <c r="C1330" s="1">
        <v>644.45001200000002</v>
      </c>
      <c r="D1330" s="1">
        <v>625.55999799999995</v>
      </c>
      <c r="E1330" s="1">
        <v>639.15997300000004</v>
      </c>
      <c r="F1330" s="1">
        <v>2182100</v>
      </c>
      <c r="G1330" s="1">
        <v>639.15997300000004</v>
      </c>
      <c r="H1330" s="2">
        <f t="shared" si="10"/>
        <v>-4.9816490359374035E-3</v>
      </c>
      <c r="I1330" s="1">
        <f t="shared" si="11"/>
        <v>-4.9816490359374035E-3</v>
      </c>
      <c r="J1330" s="11">
        <v>8.1870017422704128E-3</v>
      </c>
    </row>
    <row r="1331" spans="1:10" ht="13" x14ac:dyDescent="0.15">
      <c r="A1331" s="3">
        <v>42286</v>
      </c>
      <c r="B1331" s="1">
        <v>640</v>
      </c>
      <c r="C1331" s="1">
        <v>645.98999000000003</v>
      </c>
      <c r="D1331" s="1">
        <v>635.317993</v>
      </c>
      <c r="E1331" s="1">
        <v>643.60998500000005</v>
      </c>
      <c r="F1331" s="1">
        <v>1648700</v>
      </c>
      <c r="G1331" s="1">
        <v>643.60998500000005</v>
      </c>
      <c r="H1331" s="2">
        <f t="shared" si="10"/>
        <v>6.9622820388973499E-3</v>
      </c>
      <c r="I1331" s="1">
        <f t="shared" si="11"/>
        <v>6.9622820388973499E-3</v>
      </c>
      <c r="J1331" s="11">
        <v>1.9788120757151108E-3</v>
      </c>
    </row>
    <row r="1332" spans="1:10" ht="13" x14ac:dyDescent="0.15">
      <c r="A1332" s="3">
        <v>42289</v>
      </c>
      <c r="B1332" s="1">
        <v>642.09002699999996</v>
      </c>
      <c r="C1332" s="1">
        <v>648.5</v>
      </c>
      <c r="D1332" s="1">
        <v>639.01000999999997</v>
      </c>
      <c r="E1332" s="1">
        <v>646.669983</v>
      </c>
      <c r="F1332" s="1">
        <v>1275200</v>
      </c>
      <c r="G1332" s="1">
        <v>646.669983</v>
      </c>
      <c r="H1332" s="2">
        <f t="shared" si="10"/>
        <v>4.754429035155429E-3</v>
      </c>
      <c r="I1332" s="1">
        <f t="shared" si="11"/>
        <v>4.754429035155429E-3</v>
      </c>
      <c r="J1332" s="11">
        <v>2.7726405273025383E-3</v>
      </c>
    </row>
    <row r="1333" spans="1:10" ht="13" x14ac:dyDescent="0.15">
      <c r="A1333" s="3">
        <v>42290</v>
      </c>
      <c r="B1333" s="1">
        <v>643.15002400000003</v>
      </c>
      <c r="C1333" s="1">
        <v>657.81201199999998</v>
      </c>
      <c r="D1333" s="1">
        <v>643.15002400000003</v>
      </c>
      <c r="E1333" s="1">
        <v>652.29998799999998</v>
      </c>
      <c r="F1333" s="1">
        <v>1807700</v>
      </c>
      <c r="G1333" s="1">
        <v>652.29998799999998</v>
      </c>
      <c r="H1333" s="2">
        <f t="shared" si="10"/>
        <v>8.7061486507871242E-3</v>
      </c>
      <c r="I1333" s="1">
        <f t="shared" si="11"/>
        <v>8.7061486507871242E-3</v>
      </c>
      <c r="J1333" s="11">
        <v>-2.9167149281142416E-3</v>
      </c>
    </row>
    <row r="1334" spans="1:10" ht="13" x14ac:dyDescent="0.15">
      <c r="A1334" s="3">
        <v>42291</v>
      </c>
      <c r="B1334" s="1">
        <v>653.21002199999998</v>
      </c>
      <c r="C1334" s="1">
        <v>659.39001499999995</v>
      </c>
      <c r="D1334" s="1">
        <v>648.84997599999997</v>
      </c>
      <c r="E1334" s="1">
        <v>651.15997300000004</v>
      </c>
      <c r="F1334" s="1">
        <v>1415500</v>
      </c>
      <c r="G1334" s="1">
        <v>651.15997300000004</v>
      </c>
      <c r="H1334" s="2">
        <f t="shared" si="10"/>
        <v>-1.7476851463623644E-3</v>
      </c>
      <c r="I1334" s="1">
        <f t="shared" si="11"/>
        <v>-1.7476851463623644E-3</v>
      </c>
      <c r="J1334" s="11">
        <v>-9.1992527878631946E-3</v>
      </c>
    </row>
    <row r="1335" spans="1:10" ht="13" x14ac:dyDescent="0.15">
      <c r="A1335" s="3">
        <v>42292</v>
      </c>
      <c r="B1335" s="1">
        <v>654.65997300000004</v>
      </c>
      <c r="C1335" s="1">
        <v>663.13000499999998</v>
      </c>
      <c r="D1335" s="1">
        <v>654.46002199999998</v>
      </c>
      <c r="E1335" s="1">
        <v>661.73999000000003</v>
      </c>
      <c r="F1335" s="1">
        <v>1885700</v>
      </c>
      <c r="G1335" s="1">
        <v>661.73999000000003</v>
      </c>
      <c r="H1335" s="2">
        <f t="shared" si="10"/>
        <v>1.6247953557796461E-2</v>
      </c>
      <c r="I1335" s="1">
        <f t="shared" si="11"/>
        <v>1.6247953557796461E-2</v>
      </c>
      <c r="J1335" s="11">
        <v>1.2821459696598177E-2</v>
      </c>
    </row>
    <row r="1336" spans="1:10" ht="13" x14ac:dyDescent="0.15">
      <c r="A1336" s="3">
        <v>42293</v>
      </c>
      <c r="B1336" s="1">
        <v>664.10998500000005</v>
      </c>
      <c r="C1336" s="1">
        <v>664.96997099999999</v>
      </c>
      <c r="D1336" s="1">
        <v>657.20001200000002</v>
      </c>
      <c r="E1336" s="1">
        <v>662.20001200000002</v>
      </c>
      <c r="F1336" s="1">
        <v>1611100</v>
      </c>
      <c r="G1336" s="1">
        <v>662.20001200000002</v>
      </c>
      <c r="H1336" s="2">
        <f t="shared" si="10"/>
        <v>6.9517031908556835E-4</v>
      </c>
      <c r="I1336" s="1">
        <f t="shared" si="11"/>
        <v>6.9517031908556835E-4</v>
      </c>
      <c r="J1336" s="11">
        <v>4.3298204675719619E-3</v>
      </c>
    </row>
    <row r="1337" spans="1:10" ht="13" x14ac:dyDescent="0.15">
      <c r="A1337" s="3">
        <v>42296</v>
      </c>
      <c r="B1337" s="1">
        <v>661.17999299999997</v>
      </c>
      <c r="C1337" s="1">
        <v>666.82000700000003</v>
      </c>
      <c r="D1337" s="1">
        <v>659.580017</v>
      </c>
      <c r="E1337" s="1">
        <v>666.09997599999997</v>
      </c>
      <c r="F1337" s="1">
        <v>1477300</v>
      </c>
      <c r="G1337" s="1">
        <v>666.09997599999997</v>
      </c>
      <c r="H1337" s="2">
        <f t="shared" si="10"/>
        <v>5.8894049068666495E-3</v>
      </c>
      <c r="I1337" s="1">
        <f t="shared" si="11"/>
        <v>5.8894049068666495E-3</v>
      </c>
      <c r="J1337" s="11">
        <v>8.4621194203109802E-4</v>
      </c>
    </row>
    <row r="1338" spans="1:10" ht="13" x14ac:dyDescent="0.15">
      <c r="A1338" s="3">
        <v>42297</v>
      </c>
      <c r="B1338" s="1">
        <v>664.03997800000002</v>
      </c>
      <c r="C1338" s="1">
        <v>664.71997099999999</v>
      </c>
      <c r="D1338" s="1">
        <v>644.19500700000003</v>
      </c>
      <c r="E1338" s="1">
        <v>650.28002900000001</v>
      </c>
      <c r="F1338" s="1">
        <v>2490000</v>
      </c>
      <c r="G1338" s="1">
        <v>650.28002900000001</v>
      </c>
      <c r="H1338" s="2">
        <f t="shared" si="10"/>
        <v>-2.3750108947609327E-2</v>
      </c>
      <c r="I1338" s="1">
        <f t="shared" si="11"/>
        <v>-2.3750108947609327E-2</v>
      </c>
      <c r="J1338" s="11">
        <v>-7.7941148290443924E-4</v>
      </c>
    </row>
    <row r="1339" spans="1:10" ht="13" x14ac:dyDescent="0.15">
      <c r="A1339" s="3">
        <v>42298</v>
      </c>
      <c r="B1339" s="1">
        <v>654.15002400000003</v>
      </c>
      <c r="C1339" s="1">
        <v>655.86999500000002</v>
      </c>
      <c r="D1339" s="1">
        <v>641.72997999999995</v>
      </c>
      <c r="E1339" s="1">
        <v>642.60998500000005</v>
      </c>
      <c r="F1339" s="1">
        <v>1791100</v>
      </c>
      <c r="G1339" s="1">
        <v>642.60998500000005</v>
      </c>
      <c r="H1339" s="2">
        <f t="shared" si="10"/>
        <v>-1.1794986248916405E-2</v>
      </c>
      <c r="I1339" s="1">
        <f t="shared" si="11"/>
        <v>-1.1794986248916405E-2</v>
      </c>
      <c r="J1339" s="11">
        <v>-2.8169653180190224E-3</v>
      </c>
    </row>
    <row r="1340" spans="1:10" ht="13" x14ac:dyDescent="0.15">
      <c r="A1340" s="3">
        <v>42299</v>
      </c>
      <c r="B1340" s="1">
        <v>646.70001200000002</v>
      </c>
      <c r="C1340" s="1">
        <v>657.79998799999998</v>
      </c>
      <c r="D1340" s="1">
        <v>644.01000999999997</v>
      </c>
      <c r="E1340" s="1">
        <v>651.78997800000002</v>
      </c>
      <c r="F1340" s="1">
        <v>4071000</v>
      </c>
      <c r="G1340" s="1">
        <v>651.78997800000002</v>
      </c>
      <c r="H1340" s="2">
        <f t="shared" si="10"/>
        <v>1.4285481418406481E-2</v>
      </c>
      <c r="I1340" s="1">
        <f t="shared" si="11"/>
        <v>1.4285481418406481E-2</v>
      </c>
      <c r="J1340" s="11">
        <v>1.8670748044009474E-2</v>
      </c>
    </row>
    <row r="1341" spans="1:10" ht="13" x14ac:dyDescent="0.15">
      <c r="A1341" s="3">
        <v>42300</v>
      </c>
      <c r="B1341" s="1">
        <v>727.5</v>
      </c>
      <c r="C1341" s="1">
        <v>730</v>
      </c>
      <c r="D1341" s="1">
        <v>701.5</v>
      </c>
      <c r="E1341" s="1">
        <v>702</v>
      </c>
      <c r="F1341" s="1">
        <v>6653900</v>
      </c>
      <c r="G1341" s="1">
        <v>702</v>
      </c>
      <c r="H1341" s="2">
        <f t="shared" si="10"/>
        <v>7.7034050376270105E-2</v>
      </c>
      <c r="I1341" s="1">
        <f t="shared" si="11"/>
        <v>7.7034050376270105E-2</v>
      </c>
      <c r="J1341" s="11">
        <v>9.0078116135222791E-3</v>
      </c>
    </row>
    <row r="1342" spans="1:10" ht="13" x14ac:dyDescent="0.15">
      <c r="A1342" s="3">
        <v>42303</v>
      </c>
      <c r="B1342" s="1">
        <v>701.54998799999998</v>
      </c>
      <c r="C1342" s="1">
        <v>719.15002400000003</v>
      </c>
      <c r="D1342" s="1">
        <v>701.26000999999997</v>
      </c>
      <c r="E1342" s="1">
        <v>712.78002900000001</v>
      </c>
      <c r="F1342" s="1">
        <v>2716600</v>
      </c>
      <c r="G1342" s="1">
        <v>712.78002900000001</v>
      </c>
      <c r="H1342" s="2">
        <f t="shared" si="10"/>
        <v>1.5356166666666685E-2</v>
      </c>
      <c r="I1342" s="1">
        <f t="shared" si="11"/>
        <v>1.5356166666666685E-2</v>
      </c>
      <c r="J1342" s="11">
        <v>-1.3401055747125274E-3</v>
      </c>
    </row>
    <row r="1343" spans="1:10" ht="13" x14ac:dyDescent="0.15">
      <c r="A1343" s="3">
        <v>42304</v>
      </c>
      <c r="B1343" s="1">
        <v>707.38000499999998</v>
      </c>
      <c r="C1343" s="1">
        <v>713.61999500000002</v>
      </c>
      <c r="D1343" s="1">
        <v>704.54998799999998</v>
      </c>
      <c r="E1343" s="1">
        <v>708.48999000000003</v>
      </c>
      <c r="F1343" s="1">
        <v>2245800</v>
      </c>
      <c r="G1343" s="1">
        <v>708.48999000000003</v>
      </c>
      <c r="H1343" s="2">
        <f t="shared" si="10"/>
        <v>-6.0187418634872819E-3</v>
      </c>
      <c r="I1343" s="1">
        <f t="shared" si="11"/>
        <v>-6.0187418634872819E-3</v>
      </c>
      <c r="J1343" s="11">
        <v>-2.3617414782255166E-3</v>
      </c>
    </row>
    <row r="1344" spans="1:10" ht="13" x14ac:dyDescent="0.15">
      <c r="A1344" s="3">
        <v>42305</v>
      </c>
      <c r="B1344" s="1">
        <v>707.330017</v>
      </c>
      <c r="C1344" s="1">
        <v>712.97997999999995</v>
      </c>
      <c r="D1344" s="1">
        <v>703.080017</v>
      </c>
      <c r="E1344" s="1">
        <v>712.95001200000002</v>
      </c>
      <c r="F1344" s="1">
        <v>2178900</v>
      </c>
      <c r="G1344" s="1">
        <v>712.95001200000002</v>
      </c>
      <c r="H1344" s="2">
        <f t="shared" si="10"/>
        <v>6.2951094058505764E-3</v>
      </c>
      <c r="I1344" s="1">
        <f t="shared" si="11"/>
        <v>6.2951094058505764E-3</v>
      </c>
      <c r="J1344" s="11">
        <v>1.1266992701547501E-2</v>
      </c>
    </row>
    <row r="1345" spans="1:10" ht="13" x14ac:dyDescent="0.15">
      <c r="A1345" s="3">
        <v>42306</v>
      </c>
      <c r="B1345" s="1">
        <v>710.5</v>
      </c>
      <c r="C1345" s="1">
        <v>718.26000999999997</v>
      </c>
      <c r="D1345" s="1">
        <v>710.01000999999997</v>
      </c>
      <c r="E1345" s="1">
        <v>716.919983</v>
      </c>
      <c r="F1345" s="1">
        <v>1456000</v>
      </c>
      <c r="G1345" s="1">
        <v>716.919983</v>
      </c>
      <c r="H1345" s="2">
        <f t="shared" si="10"/>
        <v>5.5683721623950074E-3</v>
      </c>
      <c r="I1345" s="1">
        <f t="shared" si="11"/>
        <v>5.5683721623950074E-3</v>
      </c>
      <c r="J1345" s="11">
        <v>-1.3340489859682951E-3</v>
      </c>
    </row>
    <row r="1346" spans="1:10" ht="13" x14ac:dyDescent="0.15">
      <c r="A1346" s="3">
        <v>42307</v>
      </c>
      <c r="B1346" s="1">
        <v>715.72997999999995</v>
      </c>
      <c r="C1346" s="1">
        <v>718</v>
      </c>
      <c r="D1346" s="1">
        <v>710.04998799999998</v>
      </c>
      <c r="E1346" s="1">
        <v>710.80999799999995</v>
      </c>
      <c r="F1346" s="1">
        <v>1908800</v>
      </c>
      <c r="G1346" s="1">
        <v>710.80999799999995</v>
      </c>
      <c r="H1346" s="2">
        <f t="shared" si="10"/>
        <v>-8.5225480456443785E-3</v>
      </c>
      <c r="I1346" s="1">
        <f t="shared" si="11"/>
        <v>-8.5225480456443785E-3</v>
      </c>
      <c r="J1346" s="11">
        <v>-5.1961452565927151E-3</v>
      </c>
    </row>
    <row r="1347" spans="1:10" ht="13" x14ac:dyDescent="0.15">
      <c r="A1347" s="3">
        <v>42310</v>
      </c>
      <c r="B1347" s="1">
        <v>711.05999799999995</v>
      </c>
      <c r="C1347" s="1">
        <v>721.61999500000002</v>
      </c>
      <c r="D1347" s="1">
        <v>705.84997599999997</v>
      </c>
      <c r="E1347" s="1">
        <v>721.10998500000005</v>
      </c>
      <c r="F1347" s="1">
        <v>1886300</v>
      </c>
      <c r="G1347" s="1">
        <v>721.10998500000005</v>
      </c>
      <c r="H1347" s="2">
        <f t="shared" si="10"/>
        <v>1.4490492577455419E-2</v>
      </c>
      <c r="I1347" s="1">
        <f t="shared" si="11"/>
        <v>1.4490492577455419E-2</v>
      </c>
      <c r="J1347" s="11">
        <v>9.3537715991554773E-3</v>
      </c>
    </row>
    <row r="1348" spans="1:10" ht="13" x14ac:dyDescent="0.15">
      <c r="A1348" s="3">
        <v>42311</v>
      </c>
      <c r="B1348" s="1">
        <v>718.85998500000005</v>
      </c>
      <c r="C1348" s="1">
        <v>724.65002400000003</v>
      </c>
      <c r="D1348" s="1">
        <v>714.71997099999999</v>
      </c>
      <c r="E1348" s="1">
        <v>722.15997300000004</v>
      </c>
      <c r="F1348" s="1">
        <v>1565400</v>
      </c>
      <c r="G1348" s="1">
        <v>722.15997300000004</v>
      </c>
      <c r="H1348" s="2">
        <f t="shared" si="10"/>
        <v>1.4560719194589779E-3</v>
      </c>
      <c r="I1348" s="1">
        <f t="shared" si="11"/>
        <v>1.4560719194589779E-3</v>
      </c>
      <c r="J1348" s="11">
        <v>5.0138439887677227E-3</v>
      </c>
    </row>
    <row r="1349" spans="1:10" ht="13" x14ac:dyDescent="0.15">
      <c r="A1349" s="3">
        <v>42312</v>
      </c>
      <c r="B1349" s="1">
        <v>722</v>
      </c>
      <c r="C1349" s="1">
        <v>733.09997599999997</v>
      </c>
      <c r="D1349" s="1">
        <v>721.90002400000003</v>
      </c>
      <c r="E1349" s="1">
        <v>728.10998500000005</v>
      </c>
      <c r="F1349" s="1">
        <v>1706700</v>
      </c>
      <c r="G1349" s="1">
        <v>728.10998500000005</v>
      </c>
      <c r="H1349" s="2">
        <f t="shared" si="10"/>
        <v>8.2391882996262593E-3</v>
      </c>
      <c r="I1349" s="1">
        <f t="shared" si="11"/>
        <v>8.2391882996262593E-3</v>
      </c>
      <c r="J1349" s="11">
        <v>-2.8222952090089671E-3</v>
      </c>
    </row>
    <row r="1350" spans="1:10" ht="13" x14ac:dyDescent="0.15">
      <c r="A1350" s="3">
        <v>42313</v>
      </c>
      <c r="B1350" s="1">
        <v>729.46997099999999</v>
      </c>
      <c r="C1350" s="1">
        <v>739.47997999999995</v>
      </c>
      <c r="D1350" s="1">
        <v>729.46997099999999</v>
      </c>
      <c r="E1350" s="1">
        <v>731.25</v>
      </c>
      <c r="F1350" s="1">
        <v>1861600</v>
      </c>
      <c r="G1350" s="1">
        <v>731.25</v>
      </c>
      <c r="H1350" s="2">
        <f t="shared" si="10"/>
        <v>4.3125558839849564E-3</v>
      </c>
      <c r="I1350" s="1">
        <f t="shared" si="11"/>
        <v>4.3125558839849564E-3</v>
      </c>
      <c r="J1350" s="11">
        <v>-2.3228607239570177E-4</v>
      </c>
    </row>
    <row r="1351" spans="1:10" ht="13" x14ac:dyDescent="0.15">
      <c r="A1351" s="3">
        <v>42314</v>
      </c>
      <c r="B1351" s="1">
        <v>731.5</v>
      </c>
      <c r="C1351" s="1">
        <v>735.40997300000004</v>
      </c>
      <c r="D1351" s="1">
        <v>727.01000999999997</v>
      </c>
      <c r="E1351" s="1">
        <v>733.76000999999997</v>
      </c>
      <c r="F1351" s="1">
        <v>1511600</v>
      </c>
      <c r="G1351" s="1">
        <v>733.76000999999997</v>
      </c>
      <c r="H1351" s="2">
        <f t="shared" si="10"/>
        <v>3.4324923076922607E-3</v>
      </c>
      <c r="I1351" s="1">
        <f t="shared" si="11"/>
        <v>3.4324923076922607E-3</v>
      </c>
      <c r="J1351" s="11">
        <v>2.6254975004186263E-3</v>
      </c>
    </row>
    <row r="1352" spans="1:10" ht="13" x14ac:dyDescent="0.15">
      <c r="A1352" s="3">
        <v>42317</v>
      </c>
      <c r="B1352" s="1">
        <v>730.20001200000002</v>
      </c>
      <c r="C1352" s="1">
        <v>734.71002199999998</v>
      </c>
      <c r="D1352" s="1">
        <v>719.42999299999997</v>
      </c>
      <c r="E1352" s="1">
        <v>724.89001499999995</v>
      </c>
      <c r="F1352" s="1">
        <v>2069800</v>
      </c>
      <c r="G1352" s="1">
        <v>724.89001499999995</v>
      </c>
      <c r="H1352" s="2">
        <f t="shared" si="10"/>
        <v>-1.2088414303199785E-2</v>
      </c>
      <c r="I1352" s="1">
        <f t="shared" si="11"/>
        <v>-1.2088414303199785E-2</v>
      </c>
      <c r="J1352" s="11">
        <v>-1.0041669204122292E-2</v>
      </c>
    </row>
    <row r="1353" spans="1:10" ht="13" x14ac:dyDescent="0.15">
      <c r="A1353" s="3">
        <v>42318</v>
      </c>
      <c r="B1353" s="1">
        <v>724.40002400000003</v>
      </c>
      <c r="C1353" s="1">
        <v>730.59002699999996</v>
      </c>
      <c r="D1353" s="1">
        <v>718.5</v>
      </c>
      <c r="E1353" s="1">
        <v>728.32000700000003</v>
      </c>
      <c r="F1353" s="1">
        <v>1608000</v>
      </c>
      <c r="G1353" s="1">
        <v>728.32000700000003</v>
      </c>
      <c r="H1353" s="2">
        <f t="shared" si="10"/>
        <v>4.731741269742947E-3</v>
      </c>
      <c r="I1353" s="1">
        <f t="shared" si="11"/>
        <v>4.731741269742947E-3</v>
      </c>
      <c r="J1353" s="11">
        <v>1.5639999179335405E-3</v>
      </c>
    </row>
    <row r="1354" spans="1:10" ht="13" x14ac:dyDescent="0.15">
      <c r="A1354" s="3">
        <v>42319</v>
      </c>
      <c r="B1354" s="1">
        <v>732.46002199999998</v>
      </c>
      <c r="C1354" s="1">
        <v>741</v>
      </c>
      <c r="D1354" s="1">
        <v>730.22997999999995</v>
      </c>
      <c r="E1354" s="1">
        <v>735.40002400000003</v>
      </c>
      <c r="F1354" s="1">
        <v>1366400</v>
      </c>
      <c r="G1354" s="1">
        <v>735.40002400000003</v>
      </c>
      <c r="H1354" s="2">
        <f t="shared" si="10"/>
        <v>9.721025005427316E-3</v>
      </c>
      <c r="I1354" s="1">
        <f t="shared" si="11"/>
        <v>9.721025005427316E-3</v>
      </c>
      <c r="J1354" s="11">
        <v>-3.152921214258263E-3</v>
      </c>
    </row>
    <row r="1355" spans="1:10" ht="13" x14ac:dyDescent="0.15">
      <c r="A1355" s="3">
        <v>42320</v>
      </c>
      <c r="B1355" s="1">
        <v>731</v>
      </c>
      <c r="C1355" s="1">
        <v>737.79998799999998</v>
      </c>
      <c r="D1355" s="1">
        <v>728.64502000000005</v>
      </c>
      <c r="E1355" s="1">
        <v>731.22997999999995</v>
      </c>
      <c r="F1355" s="1">
        <v>1837200</v>
      </c>
      <c r="G1355" s="1">
        <v>731.22997999999995</v>
      </c>
      <c r="H1355" s="2">
        <f t="shared" si="10"/>
        <v>-5.6704431111088398E-3</v>
      </c>
      <c r="I1355" s="1">
        <f t="shared" si="11"/>
        <v>-5.6704431111088398E-3</v>
      </c>
      <c r="J1355" s="11">
        <v>-1.4356977822562256E-2</v>
      </c>
    </row>
    <row r="1356" spans="1:10" ht="13" x14ac:dyDescent="0.15">
      <c r="A1356" s="3">
        <v>42321</v>
      </c>
      <c r="B1356" s="1">
        <v>729.169983</v>
      </c>
      <c r="C1356" s="1">
        <v>731.15002400000003</v>
      </c>
      <c r="D1356" s="1">
        <v>716.72997999999995</v>
      </c>
      <c r="E1356" s="1">
        <v>717</v>
      </c>
      <c r="F1356" s="1">
        <v>2075500</v>
      </c>
      <c r="G1356" s="1">
        <v>717</v>
      </c>
      <c r="H1356" s="2">
        <f t="shared" si="10"/>
        <v>-1.9460334490114802E-2</v>
      </c>
      <c r="I1356" s="1">
        <f t="shared" si="11"/>
        <v>-1.9460334490114802E-2</v>
      </c>
      <c r="J1356" s="11">
        <v>-1.1624785801313047E-2</v>
      </c>
    </row>
    <row r="1357" spans="1:10" ht="13" x14ac:dyDescent="0.15">
      <c r="A1357" s="3">
        <v>42324</v>
      </c>
      <c r="B1357" s="1">
        <v>715.59997599999997</v>
      </c>
      <c r="C1357" s="1">
        <v>729.48999000000003</v>
      </c>
      <c r="D1357" s="1">
        <v>711.330017</v>
      </c>
      <c r="E1357" s="1">
        <v>728.96002199999998</v>
      </c>
      <c r="F1357" s="1">
        <v>1905900</v>
      </c>
      <c r="G1357" s="1">
        <v>728.96002199999998</v>
      </c>
      <c r="H1357" s="2">
        <f t="shared" si="10"/>
        <v>1.6680644351464408E-2</v>
      </c>
      <c r="I1357" s="1">
        <f t="shared" si="11"/>
        <v>1.6680644351464408E-2</v>
      </c>
      <c r="J1357" s="11">
        <v>1.3787545828812219E-2</v>
      </c>
    </row>
    <row r="1358" spans="1:10" ht="13" x14ac:dyDescent="0.15">
      <c r="A1358" s="3">
        <v>42325</v>
      </c>
      <c r="B1358" s="1">
        <v>729.28997800000002</v>
      </c>
      <c r="C1358" s="1">
        <v>731.84497099999999</v>
      </c>
      <c r="D1358" s="1">
        <v>723.02697799999999</v>
      </c>
      <c r="E1358" s="1">
        <v>725.29998799999998</v>
      </c>
      <c r="F1358" s="1">
        <v>1510900</v>
      </c>
      <c r="G1358" s="1">
        <v>725.29998799999998</v>
      </c>
      <c r="H1358" s="2">
        <f t="shared" si="10"/>
        <v>-5.020898114492205E-3</v>
      </c>
      <c r="I1358" s="1">
        <f t="shared" si="11"/>
        <v>-5.020898114492205E-3</v>
      </c>
      <c r="J1358" s="11">
        <v>3.7123070257252556E-4</v>
      </c>
    </row>
    <row r="1359" spans="1:10" ht="13" x14ac:dyDescent="0.15">
      <c r="A1359" s="3">
        <v>42326</v>
      </c>
      <c r="B1359" s="1">
        <v>727.580017</v>
      </c>
      <c r="C1359" s="1">
        <v>741.40997300000004</v>
      </c>
      <c r="D1359" s="1">
        <v>727</v>
      </c>
      <c r="E1359" s="1">
        <v>740</v>
      </c>
      <c r="F1359" s="1">
        <v>1684300</v>
      </c>
      <c r="G1359" s="1">
        <v>740</v>
      </c>
      <c r="H1359" s="2">
        <f t="shared" si="10"/>
        <v>2.0267492407569178E-2</v>
      </c>
      <c r="I1359" s="1">
        <f t="shared" si="11"/>
        <v>2.0267492407569178E-2</v>
      </c>
      <c r="J1359" s="11">
        <v>1.4160505446124787E-2</v>
      </c>
    </row>
    <row r="1360" spans="1:10" ht="13" x14ac:dyDescent="0.15">
      <c r="A1360" s="3">
        <v>42327</v>
      </c>
      <c r="B1360" s="1">
        <v>738.73999000000003</v>
      </c>
      <c r="C1360" s="1">
        <v>742</v>
      </c>
      <c r="D1360" s="1">
        <v>737.42999299999997</v>
      </c>
      <c r="E1360" s="1">
        <v>738.40997300000004</v>
      </c>
      <c r="F1360" s="1">
        <v>1327100</v>
      </c>
      <c r="G1360" s="1">
        <v>738.40997300000004</v>
      </c>
      <c r="H1360" s="2">
        <f t="shared" si="10"/>
        <v>-2.1486851351350859E-3</v>
      </c>
      <c r="I1360" s="1">
        <f t="shared" si="11"/>
        <v>-2.1486851351350859E-3</v>
      </c>
      <c r="J1360" s="11">
        <v>-2.4863957703584553E-4</v>
      </c>
    </row>
    <row r="1361" spans="1:10" ht="13" x14ac:dyDescent="0.15">
      <c r="A1361" s="3">
        <v>42328</v>
      </c>
      <c r="B1361" s="1">
        <v>746.53002900000001</v>
      </c>
      <c r="C1361" s="1">
        <v>757.919983</v>
      </c>
      <c r="D1361" s="1">
        <v>743</v>
      </c>
      <c r="E1361" s="1">
        <v>756.59997599999997</v>
      </c>
      <c r="F1361" s="1">
        <v>2212300</v>
      </c>
      <c r="G1361" s="1">
        <v>756.59997599999997</v>
      </c>
      <c r="H1361" s="2">
        <f t="shared" si="10"/>
        <v>2.4634015878872661E-2</v>
      </c>
      <c r="I1361" s="1">
        <f t="shared" si="11"/>
        <v>2.4634015878872661E-2</v>
      </c>
      <c r="J1361" s="11">
        <v>5.1351623408663815E-3</v>
      </c>
    </row>
    <row r="1362" spans="1:10" ht="13" x14ac:dyDescent="0.15">
      <c r="A1362" s="3">
        <v>42331</v>
      </c>
      <c r="B1362" s="1">
        <v>757.45001200000002</v>
      </c>
      <c r="C1362" s="1">
        <v>762.70800799999995</v>
      </c>
      <c r="D1362" s="1">
        <v>751.82000700000003</v>
      </c>
      <c r="E1362" s="1">
        <v>755.97997999999995</v>
      </c>
      <c r="F1362" s="1">
        <v>1414500</v>
      </c>
      <c r="G1362" s="1">
        <v>755.97997999999995</v>
      </c>
      <c r="H1362" s="2">
        <f t="shared" si="10"/>
        <v>-8.1945019781498737E-4</v>
      </c>
      <c r="I1362" s="1">
        <f t="shared" si="11"/>
        <v>-8.1945019781498737E-4</v>
      </c>
      <c r="J1362" s="11">
        <v>-1.7465883578973232E-3</v>
      </c>
    </row>
    <row r="1363" spans="1:10" ht="13" x14ac:dyDescent="0.15">
      <c r="A1363" s="3">
        <v>42332</v>
      </c>
      <c r="B1363" s="1">
        <v>752</v>
      </c>
      <c r="C1363" s="1">
        <v>755.27899200000002</v>
      </c>
      <c r="D1363" s="1">
        <v>737.63000499999998</v>
      </c>
      <c r="E1363" s="1">
        <v>748.28002900000001</v>
      </c>
      <c r="F1363" s="1">
        <v>2333100</v>
      </c>
      <c r="G1363" s="1">
        <v>748.28002900000001</v>
      </c>
      <c r="H1363" s="2">
        <f t="shared" si="10"/>
        <v>-1.0185390094589465E-2</v>
      </c>
      <c r="I1363" s="1">
        <f t="shared" si="11"/>
        <v>-1.0185390094589465E-2</v>
      </c>
      <c r="J1363" s="11">
        <v>1.0965048739097951E-3</v>
      </c>
    </row>
    <row r="1364" spans="1:10" ht="13" x14ac:dyDescent="0.15">
      <c r="A1364" s="3">
        <v>42333</v>
      </c>
      <c r="B1364" s="1">
        <v>748.14001499999995</v>
      </c>
      <c r="C1364" s="1">
        <v>752</v>
      </c>
      <c r="D1364" s="1">
        <v>746.05999799999995</v>
      </c>
      <c r="E1364" s="1">
        <v>748.15002400000003</v>
      </c>
      <c r="F1364" s="1">
        <v>1122100</v>
      </c>
      <c r="G1364" s="1">
        <v>748.15002400000003</v>
      </c>
      <c r="H1364" s="2">
        <f t="shared" si="10"/>
        <v>-1.7373843342274048E-4</v>
      </c>
      <c r="I1364" s="1">
        <f t="shared" si="11"/>
        <v>-1.7373843342274048E-4</v>
      </c>
      <c r="J1364" s="11">
        <v>6.743584236917163E-5</v>
      </c>
    </row>
    <row r="1365" spans="1:10" ht="13" x14ac:dyDescent="0.15">
      <c r="A1365" s="3">
        <v>42335</v>
      </c>
      <c r="B1365" s="1">
        <v>748.46002199999998</v>
      </c>
      <c r="C1365" s="1">
        <v>753.40997300000004</v>
      </c>
      <c r="D1365" s="1">
        <v>747.48999000000003</v>
      </c>
      <c r="E1365" s="1">
        <v>750.26000999999997</v>
      </c>
      <c r="F1365" s="1">
        <v>838500</v>
      </c>
      <c r="G1365" s="1">
        <v>750.26000999999997</v>
      </c>
      <c r="H1365" s="2">
        <f t="shared" si="10"/>
        <v>2.8202712454901092E-3</v>
      </c>
      <c r="I1365" s="1">
        <f t="shared" si="11"/>
        <v>2.8202712454901092E-3</v>
      </c>
      <c r="J1365" s="11">
        <v>0</v>
      </c>
    </row>
    <row r="1366" spans="1:10" ht="13" x14ac:dyDescent="0.15">
      <c r="A1366" s="3">
        <v>42338</v>
      </c>
      <c r="B1366" s="1">
        <v>748.80999799999995</v>
      </c>
      <c r="C1366" s="1">
        <v>754.92999299999997</v>
      </c>
      <c r="D1366" s="1">
        <v>741.27002000000005</v>
      </c>
      <c r="E1366" s="1">
        <v>742.59997599999997</v>
      </c>
      <c r="F1366" s="1">
        <v>2097600</v>
      </c>
      <c r="G1366" s="1">
        <v>742.59997599999997</v>
      </c>
      <c r="H1366" s="2">
        <f t="shared" si="10"/>
        <v>-1.0209839119640665E-2</v>
      </c>
      <c r="I1366" s="1">
        <f t="shared" si="11"/>
        <v>-1.0209839119640665E-2</v>
      </c>
      <c r="J1366" s="11">
        <v>-5.247216093862834E-3</v>
      </c>
    </row>
    <row r="1367" spans="1:10" ht="13" x14ac:dyDescent="0.15">
      <c r="A1367" s="3">
        <v>42339</v>
      </c>
      <c r="B1367" s="1">
        <v>747.10998500000005</v>
      </c>
      <c r="C1367" s="1">
        <v>768.95001200000002</v>
      </c>
      <c r="D1367" s="1">
        <v>746.70001200000002</v>
      </c>
      <c r="E1367" s="1">
        <v>767.03997800000002</v>
      </c>
      <c r="F1367" s="1">
        <v>2134600</v>
      </c>
      <c r="G1367" s="1">
        <v>767.03997800000002</v>
      </c>
      <c r="H1367" s="2">
        <f t="shared" si="10"/>
        <v>3.2911396161962779E-2</v>
      </c>
      <c r="I1367" s="1">
        <f t="shared" si="11"/>
        <v>3.2911396161962779E-2</v>
      </c>
      <c r="J1367" s="11">
        <v>9.5051044677633527E-3</v>
      </c>
    </row>
    <row r="1368" spans="1:10" ht="13" x14ac:dyDescent="0.15">
      <c r="A1368" s="3">
        <v>42340</v>
      </c>
      <c r="B1368" s="1">
        <v>768.90002400000003</v>
      </c>
      <c r="C1368" s="1">
        <v>775.955017</v>
      </c>
      <c r="D1368" s="1">
        <v>758.96002199999998</v>
      </c>
      <c r="E1368" s="1">
        <v>762.38000499999998</v>
      </c>
      <c r="F1368" s="1">
        <v>2230400</v>
      </c>
      <c r="G1368" s="1">
        <v>762.38000499999998</v>
      </c>
      <c r="H1368" s="2">
        <f t="shared" si="10"/>
        <v>-6.07526743540874E-3</v>
      </c>
      <c r="I1368" s="1">
        <f t="shared" si="11"/>
        <v>-6.07526743540874E-3</v>
      </c>
      <c r="J1368" s="11">
        <v>-8.8700144764221351E-3</v>
      </c>
    </row>
    <row r="1369" spans="1:10" ht="13" x14ac:dyDescent="0.15">
      <c r="A1369" s="3">
        <v>42341</v>
      </c>
      <c r="B1369" s="1">
        <v>766.01000999999997</v>
      </c>
      <c r="C1369" s="1">
        <v>768.99499500000002</v>
      </c>
      <c r="D1369" s="1">
        <v>745.63000499999998</v>
      </c>
      <c r="E1369" s="1">
        <v>752.53997800000002</v>
      </c>
      <c r="F1369" s="1">
        <v>2590600</v>
      </c>
      <c r="G1369" s="1">
        <v>752.53997800000002</v>
      </c>
      <c r="H1369" s="2">
        <f t="shared" si="10"/>
        <v>-1.2906984621140429E-2</v>
      </c>
      <c r="I1369" s="1">
        <f t="shared" si="11"/>
        <v>-1.2906984621140429E-2</v>
      </c>
      <c r="J1369" s="11">
        <v>-1.4214005803056928E-2</v>
      </c>
    </row>
    <row r="1370" spans="1:10" ht="13" x14ac:dyDescent="0.15">
      <c r="A1370" s="3">
        <v>42342</v>
      </c>
      <c r="B1370" s="1">
        <v>753.09997599999997</v>
      </c>
      <c r="C1370" s="1">
        <v>768.48999000000003</v>
      </c>
      <c r="D1370" s="1">
        <v>750</v>
      </c>
      <c r="E1370" s="1">
        <v>766.80999799999995</v>
      </c>
      <c r="F1370" s="1">
        <v>2757300</v>
      </c>
      <c r="G1370" s="1">
        <v>766.80999799999995</v>
      </c>
      <c r="H1370" s="2">
        <f t="shared" si="10"/>
        <v>1.8962474309902951E-2</v>
      </c>
      <c r="I1370" s="1">
        <f t="shared" si="11"/>
        <v>1.8962474309902951E-2</v>
      </c>
      <c r="J1370" s="11">
        <v>2.1167635142064798E-2</v>
      </c>
    </row>
    <row r="1371" spans="1:10" ht="13" x14ac:dyDescent="0.15">
      <c r="A1371" s="3">
        <v>42345</v>
      </c>
      <c r="B1371" s="1">
        <v>767.77002000000005</v>
      </c>
      <c r="C1371" s="1">
        <v>768.72997999999995</v>
      </c>
      <c r="D1371" s="1">
        <v>755.09002699999996</v>
      </c>
      <c r="E1371" s="1">
        <v>763.25</v>
      </c>
      <c r="F1371" s="1">
        <v>1812300</v>
      </c>
      <c r="G1371" s="1">
        <v>763.25</v>
      </c>
      <c r="H1371" s="2">
        <f t="shared" si="10"/>
        <v>-4.6426076984978889E-3</v>
      </c>
      <c r="I1371" s="1">
        <f t="shared" si="11"/>
        <v>-4.6426076984978889E-3</v>
      </c>
      <c r="J1371" s="11">
        <v>-6.5622765799404565E-3</v>
      </c>
    </row>
    <row r="1372" spans="1:10" ht="13" x14ac:dyDescent="0.15">
      <c r="A1372" s="3">
        <v>42346</v>
      </c>
      <c r="B1372" s="1">
        <v>757.89001499999995</v>
      </c>
      <c r="C1372" s="1">
        <v>764.79998799999998</v>
      </c>
      <c r="D1372" s="1">
        <v>754.20001200000002</v>
      </c>
      <c r="E1372" s="1">
        <v>762.36999500000002</v>
      </c>
      <c r="F1372" s="1">
        <v>1829500</v>
      </c>
      <c r="G1372" s="1">
        <v>762.36999500000002</v>
      </c>
      <c r="H1372" s="2">
        <f t="shared" si="10"/>
        <v>-1.1529708483458668E-3</v>
      </c>
      <c r="I1372" s="1">
        <f t="shared" si="11"/>
        <v>-1.1529708483458668E-3</v>
      </c>
      <c r="J1372" s="11">
        <v>-9.1655441444197447E-3</v>
      </c>
    </row>
    <row r="1373" spans="1:10" ht="13" x14ac:dyDescent="0.15">
      <c r="A1373" s="3">
        <v>42347</v>
      </c>
      <c r="B1373" s="1">
        <v>759.169983</v>
      </c>
      <c r="C1373" s="1">
        <v>764.22997999999995</v>
      </c>
      <c r="D1373" s="1">
        <v>737.00097700000003</v>
      </c>
      <c r="E1373" s="1">
        <v>751.60998500000005</v>
      </c>
      <c r="F1373" s="1">
        <v>2700000</v>
      </c>
      <c r="G1373" s="1">
        <v>751.60998500000005</v>
      </c>
      <c r="H1373" s="2">
        <f t="shared" si="10"/>
        <v>-1.4113894920536538E-2</v>
      </c>
      <c r="I1373" s="1">
        <f t="shared" si="11"/>
        <v>-1.4113894920536538E-2</v>
      </c>
      <c r="J1373" s="11">
        <v>-4.3089264571948204E-3</v>
      </c>
    </row>
    <row r="1374" spans="1:10" ht="13" x14ac:dyDescent="0.15">
      <c r="A1374" s="3">
        <v>42348</v>
      </c>
      <c r="B1374" s="1">
        <v>752.84997599999997</v>
      </c>
      <c r="C1374" s="1">
        <v>755.84997599999997</v>
      </c>
      <c r="D1374" s="1">
        <v>743.830017</v>
      </c>
      <c r="E1374" s="1">
        <v>749.46002199999998</v>
      </c>
      <c r="F1374" s="1">
        <v>1984900</v>
      </c>
      <c r="G1374" s="1">
        <v>749.46002199999998</v>
      </c>
      <c r="H1374" s="2">
        <f t="shared" si="10"/>
        <v>-2.8604769001306847E-3</v>
      </c>
      <c r="I1374" s="1">
        <f t="shared" si="11"/>
        <v>-2.8604769001306847E-3</v>
      </c>
      <c r="J1374" s="11">
        <v>4.7134577113073515E-3</v>
      </c>
    </row>
    <row r="1375" spans="1:10" ht="13" x14ac:dyDescent="0.15">
      <c r="A1375" s="3">
        <v>42349</v>
      </c>
      <c r="B1375" s="1">
        <v>741.15997300000004</v>
      </c>
      <c r="C1375" s="1">
        <v>745.71002199999998</v>
      </c>
      <c r="D1375" s="1">
        <v>736.75</v>
      </c>
      <c r="E1375" s="1">
        <v>738.86999500000002</v>
      </c>
      <c r="F1375" s="1">
        <v>2224400</v>
      </c>
      <c r="G1375" s="1">
        <v>738.86999500000002</v>
      </c>
      <c r="H1375" s="2">
        <f t="shared" si="10"/>
        <v>-1.4130209336235901E-2</v>
      </c>
      <c r="I1375" s="1">
        <f t="shared" si="11"/>
        <v>-1.4130209336235901E-2</v>
      </c>
      <c r="J1375" s="11">
        <v>-1.7612714832358874E-2</v>
      </c>
    </row>
    <row r="1376" spans="1:10" ht="13" x14ac:dyDescent="0.15">
      <c r="A1376" s="3">
        <v>42352</v>
      </c>
      <c r="B1376" s="1">
        <v>741.78997800000002</v>
      </c>
      <c r="C1376" s="1">
        <v>748.72997999999995</v>
      </c>
      <c r="D1376" s="1">
        <v>724.169983</v>
      </c>
      <c r="E1376" s="1">
        <v>747.77002000000005</v>
      </c>
      <c r="F1376" s="1">
        <v>2412500</v>
      </c>
      <c r="G1376" s="1">
        <v>747.77002000000005</v>
      </c>
      <c r="H1376" s="2">
        <f t="shared" si="10"/>
        <v>1.2045454626967262E-2</v>
      </c>
      <c r="I1376" s="1">
        <f t="shared" si="11"/>
        <v>1.2045454626967262E-2</v>
      </c>
      <c r="J1376" s="11">
        <v>5.9824962671437337E-3</v>
      </c>
    </row>
    <row r="1377" spans="1:10" ht="13" x14ac:dyDescent="0.15">
      <c r="A1377" s="3">
        <v>42353</v>
      </c>
      <c r="B1377" s="1">
        <v>753</v>
      </c>
      <c r="C1377" s="1">
        <v>758.080017</v>
      </c>
      <c r="D1377" s="1">
        <v>743.01000999999997</v>
      </c>
      <c r="E1377" s="1">
        <v>743.40002400000003</v>
      </c>
      <c r="F1377" s="1">
        <v>2666200</v>
      </c>
      <c r="G1377" s="1">
        <v>743.40002400000003</v>
      </c>
      <c r="H1377" s="2">
        <f t="shared" si="10"/>
        <v>-5.8440374488402391E-3</v>
      </c>
      <c r="I1377" s="1">
        <f t="shared" si="11"/>
        <v>-5.8440374488402391E-3</v>
      </c>
      <c r="J1377" s="11">
        <v>9.0053925209430553E-3</v>
      </c>
    </row>
    <row r="1378" spans="1:10" ht="13" x14ac:dyDescent="0.15">
      <c r="A1378" s="3">
        <v>42354</v>
      </c>
      <c r="B1378" s="1">
        <v>750</v>
      </c>
      <c r="C1378" s="1">
        <v>760.59002699999996</v>
      </c>
      <c r="D1378" s="1">
        <v>739.43499799999995</v>
      </c>
      <c r="E1378" s="1">
        <v>758.09002699999996</v>
      </c>
      <c r="F1378" s="1">
        <v>1993300</v>
      </c>
      <c r="G1378" s="1">
        <v>758.09002699999996</v>
      </c>
      <c r="H1378" s="2">
        <f t="shared" si="10"/>
        <v>1.976056298862849E-2</v>
      </c>
      <c r="I1378" s="1">
        <f t="shared" si="11"/>
        <v>1.976056298862849E-2</v>
      </c>
      <c r="J1378" s="11">
        <v>1.2792058729732233E-2</v>
      </c>
    </row>
    <row r="1379" spans="1:10" ht="13" x14ac:dyDescent="0.15">
      <c r="A1379" s="3">
        <v>42355</v>
      </c>
      <c r="B1379" s="1">
        <v>762.419983</v>
      </c>
      <c r="C1379" s="1">
        <v>762.67999299999997</v>
      </c>
      <c r="D1379" s="1">
        <v>749</v>
      </c>
      <c r="E1379" s="1">
        <v>749.42999299999997</v>
      </c>
      <c r="F1379" s="1">
        <v>1553400</v>
      </c>
      <c r="G1379" s="1">
        <v>749.42999299999997</v>
      </c>
      <c r="H1379" s="2">
        <f t="shared" si="10"/>
        <v>-1.1423490207713808E-2</v>
      </c>
      <c r="I1379" s="1">
        <f t="shared" si="11"/>
        <v>-1.1423490207713808E-2</v>
      </c>
      <c r="J1379" s="11">
        <v>-1.4268337265906813E-2</v>
      </c>
    </row>
    <row r="1380" spans="1:10" ht="13" x14ac:dyDescent="0.15">
      <c r="A1380" s="3">
        <v>42356</v>
      </c>
      <c r="B1380" s="1">
        <v>746.51000999999997</v>
      </c>
      <c r="C1380" s="1">
        <v>754.13000499999998</v>
      </c>
      <c r="D1380" s="1">
        <v>738.15002400000003</v>
      </c>
      <c r="E1380" s="1">
        <v>739.30999799999995</v>
      </c>
      <c r="F1380" s="1">
        <v>3148700</v>
      </c>
      <c r="G1380" s="1">
        <v>739.30999799999995</v>
      </c>
      <c r="H1380" s="2">
        <f t="shared" si="10"/>
        <v>-1.3503589520735952E-2</v>
      </c>
      <c r="I1380" s="1">
        <f t="shared" si="11"/>
        <v>-1.3503589520735952E-2</v>
      </c>
      <c r="J1380" s="11">
        <v>-2.0992936798625791E-2</v>
      </c>
    </row>
    <row r="1381" spans="1:10" ht="13" x14ac:dyDescent="0.15">
      <c r="A1381" s="3">
        <v>42359</v>
      </c>
      <c r="B1381" s="1">
        <v>746.13000499999998</v>
      </c>
      <c r="C1381" s="1">
        <v>750</v>
      </c>
      <c r="D1381" s="1">
        <v>740</v>
      </c>
      <c r="E1381" s="1">
        <v>747.77002000000005</v>
      </c>
      <c r="F1381" s="1">
        <v>1525700</v>
      </c>
      <c r="G1381" s="1">
        <v>747.77002000000005</v>
      </c>
      <c r="H1381" s="2">
        <f t="shared" si="10"/>
        <v>1.1443132140626205E-2</v>
      </c>
      <c r="I1381" s="1">
        <f t="shared" si="11"/>
        <v>1.1443132140626205E-2</v>
      </c>
      <c r="J1381" s="11">
        <v>7.1849838074857534E-3</v>
      </c>
    </row>
    <row r="1382" spans="1:10" ht="13" x14ac:dyDescent="0.15">
      <c r="A1382" s="3">
        <v>42360</v>
      </c>
      <c r="B1382" s="1">
        <v>751.65002400000003</v>
      </c>
      <c r="C1382" s="1">
        <v>754.84997599999997</v>
      </c>
      <c r="D1382" s="1">
        <v>745.53002900000001</v>
      </c>
      <c r="E1382" s="1">
        <v>750</v>
      </c>
      <c r="F1382" s="1">
        <v>1365400</v>
      </c>
      <c r="G1382" s="1">
        <v>750</v>
      </c>
      <c r="H1382" s="2">
        <f t="shared" si="10"/>
        <v>2.9821735832628793E-3</v>
      </c>
      <c r="I1382" s="1">
        <f t="shared" si="11"/>
        <v>2.9821735832628793E-3</v>
      </c>
      <c r="J1382" s="11">
        <v>9.602019883219062E-3</v>
      </c>
    </row>
    <row r="1383" spans="1:10" ht="13" x14ac:dyDescent="0.15">
      <c r="A1383" s="3">
        <v>42361</v>
      </c>
      <c r="B1383" s="1">
        <v>753.46997099999999</v>
      </c>
      <c r="C1383" s="1">
        <v>754.21002199999998</v>
      </c>
      <c r="D1383" s="1">
        <v>744</v>
      </c>
      <c r="E1383" s="1">
        <v>750.30999799999995</v>
      </c>
      <c r="F1383" s="1">
        <v>1565900</v>
      </c>
      <c r="G1383" s="1">
        <v>750.30999799999995</v>
      </c>
      <c r="H1383" s="2">
        <f t="shared" si="10"/>
        <v>4.1333066666660061E-4</v>
      </c>
      <c r="I1383" s="1">
        <f t="shared" si="11"/>
        <v>4.1333066666660061E-4</v>
      </c>
      <c r="J1383" s="11">
        <v>1.0641154153397331E-2</v>
      </c>
    </row>
    <row r="1384" spans="1:10" ht="13" x14ac:dyDescent="0.15">
      <c r="A1384" s="3">
        <v>42362</v>
      </c>
      <c r="B1384" s="1">
        <v>749.54998799999998</v>
      </c>
      <c r="C1384" s="1">
        <v>751.34997599999997</v>
      </c>
      <c r="D1384" s="1">
        <v>746.61999500000002</v>
      </c>
      <c r="E1384" s="1">
        <v>748.40002400000003</v>
      </c>
      <c r="F1384" s="1">
        <v>527200</v>
      </c>
      <c r="G1384" s="1">
        <v>748.40002400000003</v>
      </c>
      <c r="H1384" s="2">
        <f t="shared" si="10"/>
        <v>-2.5455798337901399E-3</v>
      </c>
      <c r="I1384" s="1">
        <f t="shared" si="11"/>
        <v>-2.5455798337901399E-3</v>
      </c>
      <c r="J1384" s="11">
        <v>-2.8654535762925289E-3</v>
      </c>
    </row>
    <row r="1385" spans="1:10" ht="13" x14ac:dyDescent="0.15">
      <c r="A1385" s="3">
        <v>42366</v>
      </c>
      <c r="B1385" s="1">
        <v>752.919983</v>
      </c>
      <c r="C1385" s="1">
        <v>762.98999000000003</v>
      </c>
      <c r="D1385" s="1">
        <v>749.52002000000005</v>
      </c>
      <c r="E1385" s="1">
        <v>762.51000999999997</v>
      </c>
      <c r="F1385" s="1">
        <v>1515300</v>
      </c>
      <c r="G1385" s="1">
        <v>762.51000999999997</v>
      </c>
      <c r="H1385" s="2">
        <f t="shared" si="10"/>
        <v>1.8853534937887623E-2</v>
      </c>
      <c r="I1385" s="1">
        <f t="shared" si="11"/>
        <v>1.8853534937887623E-2</v>
      </c>
      <c r="J1385" s="11">
        <v>-1.3616772233252673E-3</v>
      </c>
    </row>
    <row r="1386" spans="1:10" ht="13" x14ac:dyDescent="0.15">
      <c r="A1386" s="3">
        <v>42367</v>
      </c>
      <c r="B1386" s="1">
        <v>766.69000200000005</v>
      </c>
      <c r="C1386" s="1">
        <v>779.97997999999995</v>
      </c>
      <c r="D1386" s="1">
        <v>766.42999299999997</v>
      </c>
      <c r="E1386" s="1">
        <v>776.59997599999997</v>
      </c>
      <c r="F1386" s="1">
        <v>1765000</v>
      </c>
      <c r="G1386" s="1">
        <v>776.59997599999997</v>
      </c>
      <c r="H1386" s="2">
        <f t="shared" si="10"/>
        <v>1.847840135239668E-2</v>
      </c>
      <c r="I1386" s="1">
        <f t="shared" si="11"/>
        <v>1.847840135239668E-2</v>
      </c>
      <c r="J1386" s="11">
        <v>1.0994293513696169E-2</v>
      </c>
    </row>
    <row r="1387" spans="1:10" ht="13" x14ac:dyDescent="0.15">
      <c r="A1387" s="3">
        <v>42368</v>
      </c>
      <c r="B1387" s="1">
        <v>776.59997599999997</v>
      </c>
      <c r="C1387" s="1">
        <v>777.59997599999997</v>
      </c>
      <c r="D1387" s="1">
        <v>766.90002400000003</v>
      </c>
      <c r="E1387" s="1">
        <v>771</v>
      </c>
      <c r="F1387" s="1">
        <v>1293300</v>
      </c>
      <c r="G1387" s="1">
        <v>771</v>
      </c>
      <c r="H1387" s="2">
        <f t="shared" si="10"/>
        <v>-7.2108887111270907E-3</v>
      </c>
      <c r="I1387" s="1">
        <f t="shared" si="11"/>
        <v>-7.2108887111270907E-3</v>
      </c>
      <c r="J1387" s="11">
        <v>-6.6086258713652169E-3</v>
      </c>
    </row>
    <row r="1388" spans="1:10" ht="13" x14ac:dyDescent="0.15">
      <c r="A1388" s="3">
        <v>42369</v>
      </c>
      <c r="B1388" s="1">
        <v>769.5</v>
      </c>
      <c r="C1388" s="1">
        <v>769.5</v>
      </c>
      <c r="D1388" s="1">
        <v>758.34002699999996</v>
      </c>
      <c r="E1388" s="1">
        <v>758.88000499999998</v>
      </c>
      <c r="F1388" s="1">
        <v>1489600</v>
      </c>
      <c r="G1388" s="1">
        <v>758.88000499999998</v>
      </c>
      <c r="H1388" s="2">
        <f t="shared" si="10"/>
        <v>-1.571983787289237E-2</v>
      </c>
      <c r="I1388" s="1">
        <f t="shared" si="11"/>
        <v>-1.571983787289237E-2</v>
      </c>
      <c r="J1388" s="11">
        <v>-1.0159121189650048E-2</v>
      </c>
    </row>
    <row r="1389" spans="1:10" ht="13" x14ac:dyDescent="0.15">
      <c r="A1389" s="3">
        <v>42373</v>
      </c>
      <c r="B1389" s="1">
        <v>743</v>
      </c>
      <c r="C1389" s="1">
        <v>744.05999799999995</v>
      </c>
      <c r="D1389" s="1">
        <v>731.25799600000005</v>
      </c>
      <c r="E1389" s="1">
        <v>741.84002699999996</v>
      </c>
      <c r="F1389" s="1">
        <v>3272800</v>
      </c>
      <c r="G1389" s="1">
        <v>741.84002699999996</v>
      </c>
      <c r="H1389" s="2">
        <f t="shared" si="10"/>
        <v>-2.2454113809468493E-2</v>
      </c>
      <c r="I1389" s="1">
        <f t="shared" si="11"/>
        <v>-2.2454113809468493E-2</v>
      </c>
      <c r="J1389" s="11">
        <v>-1.5844441076492001E-2</v>
      </c>
    </row>
    <row r="1390" spans="1:10" ht="13" x14ac:dyDescent="0.15">
      <c r="A1390" s="3">
        <v>42374</v>
      </c>
      <c r="B1390" s="1">
        <v>746.45001200000002</v>
      </c>
      <c r="C1390" s="1">
        <v>752</v>
      </c>
      <c r="D1390" s="1">
        <v>738.64001499999995</v>
      </c>
      <c r="E1390" s="1">
        <v>742.580017</v>
      </c>
      <c r="F1390" s="1">
        <v>1950700</v>
      </c>
      <c r="G1390" s="1">
        <v>742.580017</v>
      </c>
      <c r="H1390" s="2">
        <f t="shared" si="10"/>
        <v>9.9750616449283927E-4</v>
      </c>
      <c r="I1390" s="1">
        <f t="shared" si="11"/>
        <v>9.9750616449283927E-4</v>
      </c>
      <c r="J1390" s="11">
        <v>5.6684030101918515E-4</v>
      </c>
    </row>
    <row r="1391" spans="1:10" ht="13" x14ac:dyDescent="0.15">
      <c r="A1391" s="3">
        <v>42375</v>
      </c>
      <c r="B1391" s="1">
        <v>730</v>
      </c>
      <c r="C1391" s="1">
        <v>747.17999299999997</v>
      </c>
      <c r="D1391" s="1">
        <v>728.919983</v>
      </c>
      <c r="E1391" s="1">
        <v>743.61999500000002</v>
      </c>
      <c r="F1391" s="1">
        <v>1947000</v>
      </c>
      <c r="G1391" s="1">
        <v>743.61999500000002</v>
      </c>
      <c r="H1391" s="2">
        <f t="shared" si="10"/>
        <v>1.4004928441267485E-3</v>
      </c>
      <c r="I1391" s="1">
        <f t="shared" si="11"/>
        <v>1.4004928441267485E-3</v>
      </c>
      <c r="J1391" s="11">
        <v>-1.4695226063618181E-2</v>
      </c>
    </row>
    <row r="1392" spans="1:10" ht="13" x14ac:dyDescent="0.15">
      <c r="A1392" s="3">
        <v>42376</v>
      </c>
      <c r="B1392" s="1">
        <v>730.30999799999995</v>
      </c>
      <c r="C1392" s="1">
        <v>738.5</v>
      </c>
      <c r="D1392" s="1">
        <v>719.05999799999995</v>
      </c>
      <c r="E1392" s="1">
        <v>726.39001499999995</v>
      </c>
      <c r="F1392" s="1">
        <v>2963700</v>
      </c>
      <c r="G1392" s="1">
        <v>726.39001499999995</v>
      </c>
      <c r="H1392" s="2">
        <f t="shared" si="10"/>
        <v>-2.3170409773610335E-2</v>
      </c>
      <c r="I1392" s="1">
        <f t="shared" si="11"/>
        <v>-2.3170409773610335E-2</v>
      </c>
      <c r="J1392" s="11">
        <v>-2.3210595524353426E-2</v>
      </c>
    </row>
    <row r="1393" spans="1:10" ht="13" x14ac:dyDescent="0.15">
      <c r="A1393" s="3">
        <v>42377</v>
      </c>
      <c r="B1393" s="1">
        <v>731.45001200000002</v>
      </c>
      <c r="C1393" s="1">
        <v>733.22997999999995</v>
      </c>
      <c r="D1393" s="1">
        <v>713</v>
      </c>
      <c r="E1393" s="1">
        <v>714.46997099999999</v>
      </c>
      <c r="F1393" s="1">
        <v>2450900</v>
      </c>
      <c r="G1393" s="1">
        <v>714.46997099999999</v>
      </c>
      <c r="H1393" s="2">
        <f t="shared" si="10"/>
        <v>-1.6409977772065001E-2</v>
      </c>
      <c r="I1393" s="1">
        <f t="shared" si="11"/>
        <v>-1.6409977772065001E-2</v>
      </c>
      <c r="J1393" s="11">
        <v>-1.0151895287011763E-2</v>
      </c>
    </row>
    <row r="1394" spans="1:10" ht="13" x14ac:dyDescent="0.15">
      <c r="A1394" s="3">
        <v>42380</v>
      </c>
      <c r="B1394" s="1">
        <v>716.60998500000005</v>
      </c>
      <c r="C1394" s="1">
        <v>718.85497999999995</v>
      </c>
      <c r="D1394" s="1">
        <v>703.53997800000002</v>
      </c>
      <c r="E1394" s="1">
        <v>716.03002900000001</v>
      </c>
      <c r="F1394" s="1">
        <v>2090600</v>
      </c>
      <c r="G1394" s="1">
        <v>716.03002900000001</v>
      </c>
      <c r="H1394" s="2">
        <f t="shared" si="10"/>
        <v>2.1835179410220817E-3</v>
      </c>
      <c r="I1394" s="1">
        <f t="shared" si="11"/>
        <v>2.1835179410220817E-3</v>
      </c>
      <c r="J1394" s="11">
        <v>3.1884665699467791E-3</v>
      </c>
    </row>
    <row r="1395" spans="1:10" ht="13" x14ac:dyDescent="0.15">
      <c r="A1395" s="3">
        <v>42381</v>
      </c>
      <c r="B1395" s="1">
        <v>721.67999299999997</v>
      </c>
      <c r="C1395" s="1">
        <v>728.75</v>
      </c>
      <c r="D1395" s="1">
        <v>717.31701699999996</v>
      </c>
      <c r="E1395" s="1">
        <v>726.07000700000003</v>
      </c>
      <c r="F1395" s="1">
        <v>2024500</v>
      </c>
      <c r="G1395" s="1">
        <v>726.07000700000003</v>
      </c>
      <c r="H1395" s="2">
        <f t="shared" si="10"/>
        <v>1.4021727571987094E-2</v>
      </c>
      <c r="I1395" s="1">
        <f t="shared" si="11"/>
        <v>1.4021727571987094E-2</v>
      </c>
      <c r="J1395" s="11">
        <v>7.1744297079519318E-3</v>
      </c>
    </row>
    <row r="1396" spans="1:10" ht="13" x14ac:dyDescent="0.15">
      <c r="A1396" s="3">
        <v>42382</v>
      </c>
      <c r="B1396" s="1">
        <v>730.84997599999997</v>
      </c>
      <c r="C1396" s="1">
        <v>734.73999000000003</v>
      </c>
      <c r="D1396" s="1">
        <v>698.60998500000005</v>
      </c>
      <c r="E1396" s="1">
        <v>700.55999799999995</v>
      </c>
      <c r="F1396" s="1">
        <v>2501700</v>
      </c>
      <c r="G1396" s="1">
        <v>700.55999799999995</v>
      </c>
      <c r="H1396" s="2">
        <f t="shared" si="10"/>
        <v>-3.513436549376716E-2</v>
      </c>
      <c r="I1396" s="1">
        <f t="shared" si="11"/>
        <v>-3.513436549376716E-2</v>
      </c>
      <c r="J1396" s="11">
        <v>-2.2088015571262148E-2</v>
      </c>
    </row>
    <row r="1397" spans="1:10" ht="13" x14ac:dyDescent="0.15">
      <c r="A1397" s="3">
        <v>42383</v>
      </c>
      <c r="B1397" s="1">
        <v>705.38000499999998</v>
      </c>
      <c r="C1397" s="1">
        <v>721.92498799999998</v>
      </c>
      <c r="D1397" s="1">
        <v>689.09997599999997</v>
      </c>
      <c r="E1397" s="1">
        <v>714.71997099999999</v>
      </c>
      <c r="F1397" s="1">
        <v>2225800</v>
      </c>
      <c r="G1397" s="1">
        <v>714.71997099999999</v>
      </c>
      <c r="H1397" s="2">
        <f t="shared" si="10"/>
        <v>2.0212363024472942E-2</v>
      </c>
      <c r="I1397" s="1">
        <f t="shared" si="11"/>
        <v>2.0212363024472942E-2</v>
      </c>
      <c r="J1397" s="11">
        <v>1.4094103718805009E-2</v>
      </c>
    </row>
    <row r="1398" spans="1:10" ht="13" x14ac:dyDescent="0.15">
      <c r="A1398" s="3">
        <v>42384</v>
      </c>
      <c r="B1398" s="1">
        <v>692.28997800000002</v>
      </c>
      <c r="C1398" s="1">
        <v>706.73999000000003</v>
      </c>
      <c r="D1398" s="1">
        <v>685.36999500000002</v>
      </c>
      <c r="E1398" s="1">
        <v>694.45001200000002</v>
      </c>
      <c r="F1398" s="1">
        <v>3592400</v>
      </c>
      <c r="G1398" s="1">
        <v>694.45001200000002</v>
      </c>
      <c r="H1398" s="2">
        <f t="shared" si="10"/>
        <v>-2.836070044557349E-2</v>
      </c>
      <c r="I1398" s="1">
        <f t="shared" si="11"/>
        <v>-2.836070044557349E-2</v>
      </c>
      <c r="J1398" s="11">
        <v>-2.3870110570229756E-2</v>
      </c>
    </row>
    <row r="1399" spans="1:10" ht="13" x14ac:dyDescent="0.15">
      <c r="A1399" s="3">
        <v>42388</v>
      </c>
      <c r="B1399" s="1">
        <v>703.29998799999998</v>
      </c>
      <c r="C1399" s="1">
        <v>709.97997999999995</v>
      </c>
      <c r="D1399" s="1">
        <v>693.40997300000004</v>
      </c>
      <c r="E1399" s="1">
        <v>701.78997800000002</v>
      </c>
      <c r="F1399" s="1">
        <v>2268100</v>
      </c>
      <c r="G1399" s="1">
        <v>701.78997800000002</v>
      </c>
      <c r="H1399" s="2">
        <f t="shared" si="10"/>
        <v>1.0569466301629214E-2</v>
      </c>
      <c r="I1399" s="1">
        <f t="shared" si="11"/>
        <v>1.0569466301629214E-2</v>
      </c>
      <c r="J1399" s="11">
        <v>1.7475175168124284E-3</v>
      </c>
    </row>
    <row r="1400" spans="1:10" ht="13" x14ac:dyDescent="0.15">
      <c r="A1400" s="3">
        <v>42389</v>
      </c>
      <c r="B1400" s="1">
        <v>688.60998500000005</v>
      </c>
      <c r="C1400" s="1">
        <v>706.84997599999997</v>
      </c>
      <c r="D1400" s="1">
        <v>673.26000999999997</v>
      </c>
      <c r="E1400" s="1">
        <v>698.45001200000002</v>
      </c>
      <c r="F1400" s="1">
        <v>3445000</v>
      </c>
      <c r="G1400" s="1">
        <v>698.45001200000002</v>
      </c>
      <c r="H1400" s="2">
        <f t="shared" si="10"/>
        <v>-4.7592101692851534E-3</v>
      </c>
      <c r="I1400" s="1">
        <f t="shared" si="11"/>
        <v>-4.7592101692851534E-3</v>
      </c>
      <c r="J1400" s="11">
        <v>-1.5564372878858507E-2</v>
      </c>
    </row>
    <row r="1401" spans="1:10" ht="13" x14ac:dyDescent="0.15">
      <c r="A1401" s="3">
        <v>42390</v>
      </c>
      <c r="B1401" s="1">
        <v>702.17999299999997</v>
      </c>
      <c r="C1401" s="1">
        <v>719.19000200000005</v>
      </c>
      <c r="D1401" s="1">
        <v>694.46002199999998</v>
      </c>
      <c r="E1401" s="1">
        <v>706.59002699999996</v>
      </c>
      <c r="F1401" s="1">
        <v>2412200</v>
      </c>
      <c r="G1401" s="1">
        <v>706.59002699999996</v>
      </c>
      <c r="H1401" s="2">
        <f t="shared" si="10"/>
        <v>1.1654398826182494E-2</v>
      </c>
      <c r="I1401" s="1">
        <f t="shared" si="11"/>
        <v>1.1654398826182494E-2</v>
      </c>
      <c r="J1401" s="11">
        <v>7.3534198133992741E-3</v>
      </c>
    </row>
    <row r="1402" spans="1:10" ht="13" x14ac:dyDescent="0.15">
      <c r="A1402" s="3">
        <v>42391</v>
      </c>
      <c r="B1402" s="1">
        <v>723.59997599999997</v>
      </c>
      <c r="C1402" s="1">
        <v>728.13000499999998</v>
      </c>
      <c r="D1402" s="1">
        <v>720.12097200000005</v>
      </c>
      <c r="E1402" s="1">
        <v>725.25</v>
      </c>
      <c r="F1402" s="1">
        <v>2011800</v>
      </c>
      <c r="G1402" s="1">
        <v>725.25</v>
      </c>
      <c r="H1402" s="2">
        <f t="shared" si="10"/>
        <v>2.6408486232427447E-2</v>
      </c>
      <c r="I1402" s="1">
        <f t="shared" si="11"/>
        <v>2.6408486232427447E-2</v>
      </c>
      <c r="J1402" s="11">
        <v>1.3274213427142389E-2</v>
      </c>
    </row>
    <row r="1403" spans="1:10" ht="13" x14ac:dyDescent="0.15">
      <c r="A1403" s="3">
        <v>42394</v>
      </c>
      <c r="B1403" s="1">
        <v>723.580017</v>
      </c>
      <c r="C1403" s="1">
        <v>729.67999299999997</v>
      </c>
      <c r="D1403" s="1">
        <v>710.01000999999997</v>
      </c>
      <c r="E1403" s="1">
        <v>711.669983</v>
      </c>
      <c r="F1403" s="1">
        <v>1711700</v>
      </c>
      <c r="G1403" s="1">
        <v>711.669983</v>
      </c>
      <c r="H1403" s="2">
        <f t="shared" si="10"/>
        <v>-1.872460117200965E-2</v>
      </c>
      <c r="I1403" s="1">
        <f t="shared" si="11"/>
        <v>-1.872460117200965E-2</v>
      </c>
      <c r="J1403" s="11">
        <v>-1.2942486938944448E-2</v>
      </c>
    </row>
    <row r="1404" spans="1:10" ht="13" x14ac:dyDescent="0.15">
      <c r="A1404" s="3">
        <v>42395</v>
      </c>
      <c r="B1404" s="1">
        <v>713.84997599999997</v>
      </c>
      <c r="C1404" s="1">
        <v>718.28002900000001</v>
      </c>
      <c r="D1404" s="1">
        <v>706.47997999999995</v>
      </c>
      <c r="E1404" s="1">
        <v>713.03997800000002</v>
      </c>
      <c r="F1404" s="1">
        <v>1331700</v>
      </c>
      <c r="G1404" s="1">
        <v>713.03997800000002</v>
      </c>
      <c r="H1404" s="2">
        <f t="shared" si="10"/>
        <v>1.9250425516401429E-3</v>
      </c>
      <c r="I1404" s="1">
        <f t="shared" si="11"/>
        <v>1.9250425516401429E-3</v>
      </c>
      <c r="J1404" s="11">
        <v>1.7753027329386505E-2</v>
      </c>
    </row>
    <row r="1405" spans="1:10" ht="13" x14ac:dyDescent="0.15">
      <c r="A1405" s="3">
        <v>42396</v>
      </c>
      <c r="B1405" s="1">
        <v>713.669983</v>
      </c>
      <c r="C1405" s="1">
        <v>718.23498500000005</v>
      </c>
      <c r="D1405" s="1">
        <v>694.39001499999995</v>
      </c>
      <c r="E1405" s="1">
        <v>699.98999000000003</v>
      </c>
      <c r="F1405" s="1">
        <v>2194200</v>
      </c>
      <c r="G1405" s="1">
        <v>699.98999000000003</v>
      </c>
      <c r="H1405" s="2">
        <f t="shared" si="10"/>
        <v>-1.8301902281277115E-2</v>
      </c>
      <c r="I1405" s="1">
        <f t="shared" si="11"/>
        <v>-1.8301902281277115E-2</v>
      </c>
      <c r="J1405" s="11">
        <v>-1.3779138635610746E-2</v>
      </c>
    </row>
    <row r="1406" spans="1:10" ht="13" x14ac:dyDescent="0.15">
      <c r="A1406" s="3">
        <v>42397</v>
      </c>
      <c r="B1406" s="1">
        <v>722.21997099999999</v>
      </c>
      <c r="C1406" s="1">
        <v>733.69000200000005</v>
      </c>
      <c r="D1406" s="1">
        <v>712.34997599999997</v>
      </c>
      <c r="E1406" s="1">
        <v>730.96002199999998</v>
      </c>
      <c r="F1406" s="1">
        <v>2676400</v>
      </c>
      <c r="G1406" s="1">
        <v>730.96002199999998</v>
      </c>
      <c r="H1406" s="2">
        <f t="shared" si="10"/>
        <v>4.4243535539701E-2</v>
      </c>
      <c r="I1406" s="1">
        <f t="shared" si="11"/>
        <v>4.4243535539701E-2</v>
      </c>
      <c r="J1406" s="11">
        <v>7.8509833706527764E-3</v>
      </c>
    </row>
    <row r="1407" spans="1:10" ht="13" x14ac:dyDescent="0.15">
      <c r="A1407" s="3">
        <v>42398</v>
      </c>
      <c r="B1407" s="1">
        <v>731.53002900000001</v>
      </c>
      <c r="C1407" s="1">
        <v>744.98999000000003</v>
      </c>
      <c r="D1407" s="1">
        <v>726.79998799999998</v>
      </c>
      <c r="E1407" s="1">
        <v>742.95001200000002</v>
      </c>
      <c r="F1407" s="1">
        <v>3474300</v>
      </c>
      <c r="G1407" s="1">
        <v>742.95001200000002</v>
      </c>
      <c r="H1407" s="2">
        <f t="shared" si="10"/>
        <v>1.6403072177865338E-2</v>
      </c>
      <c r="I1407" s="1">
        <f t="shared" si="11"/>
        <v>1.6403072177865338E-2</v>
      </c>
      <c r="J1407" s="11">
        <v>2.4683884557423926E-2</v>
      </c>
    </row>
    <row r="1408" spans="1:10" ht="13" x14ac:dyDescent="0.15">
      <c r="A1408" s="3">
        <v>42401</v>
      </c>
      <c r="B1408" s="1">
        <v>750.46002199999998</v>
      </c>
      <c r="C1408" s="1">
        <v>757.85998500000005</v>
      </c>
      <c r="D1408" s="1">
        <v>743.27002000000005</v>
      </c>
      <c r="E1408" s="1">
        <v>752</v>
      </c>
      <c r="F1408" s="1">
        <v>5139200</v>
      </c>
      <c r="G1408" s="1">
        <v>752</v>
      </c>
      <c r="H1408" s="2">
        <f t="shared" si="10"/>
        <v>1.2181153312909542E-2</v>
      </c>
      <c r="I1408" s="1">
        <f t="shared" si="11"/>
        <v>1.2181153312909542E-2</v>
      </c>
      <c r="J1408" s="11">
        <v>-1.0397654111113928E-3</v>
      </c>
    </row>
    <row r="1409" spans="1:10" ht="13" x14ac:dyDescent="0.15">
      <c r="A1409" s="3">
        <v>42402</v>
      </c>
      <c r="B1409" s="1">
        <v>784.5</v>
      </c>
      <c r="C1409" s="1">
        <v>789.86999500000002</v>
      </c>
      <c r="D1409" s="1">
        <v>764.65002400000003</v>
      </c>
      <c r="E1409" s="1">
        <v>764.65002400000003</v>
      </c>
      <c r="F1409" s="1">
        <v>6348100</v>
      </c>
      <c r="G1409" s="1">
        <v>764.65002400000003</v>
      </c>
      <c r="H1409" s="2">
        <f t="shared" si="10"/>
        <v>1.6821840425531955E-2</v>
      </c>
      <c r="I1409" s="1">
        <f t="shared" si="11"/>
        <v>1.6821840425531955E-2</v>
      </c>
      <c r="J1409" s="11">
        <v>-1.7972911450394702E-2</v>
      </c>
    </row>
    <row r="1410" spans="1:10" ht="13" x14ac:dyDescent="0.15">
      <c r="A1410" s="3">
        <v>42403</v>
      </c>
      <c r="B1410" s="1">
        <v>770.21997099999999</v>
      </c>
      <c r="C1410" s="1">
        <v>774.5</v>
      </c>
      <c r="D1410" s="1">
        <v>720.5</v>
      </c>
      <c r="E1410" s="1">
        <v>726.95001200000002</v>
      </c>
      <c r="F1410" s="1">
        <v>6171000</v>
      </c>
      <c r="G1410" s="1">
        <v>726.95001200000002</v>
      </c>
      <c r="H1410" s="2">
        <f t="shared" si="10"/>
        <v>-4.9303617101566999E-2</v>
      </c>
      <c r="I1410" s="1">
        <f t="shared" si="11"/>
        <v>-4.9303617101566999E-2</v>
      </c>
      <c r="J1410" s="11">
        <v>1.1336222248903381E-2</v>
      </c>
    </row>
    <row r="1411" spans="1:10" ht="13" x14ac:dyDescent="0.15">
      <c r="A1411" s="3">
        <v>42404</v>
      </c>
      <c r="B1411" s="1">
        <v>722.80999799999995</v>
      </c>
      <c r="C1411" s="1">
        <v>727</v>
      </c>
      <c r="D1411" s="1">
        <v>701.85998500000005</v>
      </c>
      <c r="E1411" s="1">
        <v>708.01000999999997</v>
      </c>
      <c r="F1411" s="1">
        <v>5168700</v>
      </c>
      <c r="G1411" s="1">
        <v>708.01000999999997</v>
      </c>
      <c r="H1411" s="2">
        <f t="shared" si="10"/>
        <v>-2.6054063810924111E-2</v>
      </c>
      <c r="I1411" s="1">
        <f t="shared" si="11"/>
        <v>-2.6054063810924111E-2</v>
      </c>
      <c r="J1411" s="11">
        <v>4.8920598957969798E-3</v>
      </c>
    </row>
    <row r="1412" spans="1:10" ht="13" x14ac:dyDescent="0.15">
      <c r="A1412" s="3">
        <v>42405</v>
      </c>
      <c r="B1412" s="1">
        <v>703.86999500000002</v>
      </c>
      <c r="C1412" s="1">
        <v>703.98999000000003</v>
      </c>
      <c r="D1412" s="1">
        <v>680.15002400000003</v>
      </c>
      <c r="E1412" s="1">
        <v>683.57000700000003</v>
      </c>
      <c r="F1412" s="1">
        <v>5105700</v>
      </c>
      <c r="G1412" s="1">
        <v>683.57000700000003</v>
      </c>
      <c r="H1412" s="2">
        <f t="shared" si="10"/>
        <v>-3.4519290200430833E-2</v>
      </c>
      <c r="I1412" s="1">
        <f t="shared" si="11"/>
        <v>-3.4519290200430833E-2</v>
      </c>
      <c r="J1412" s="11">
        <v>-1.2890038544495622E-2</v>
      </c>
    </row>
    <row r="1413" spans="1:10" ht="13" x14ac:dyDescent="0.15">
      <c r="A1413" s="3">
        <v>42408</v>
      </c>
      <c r="B1413" s="1">
        <v>667.84997599999997</v>
      </c>
      <c r="C1413" s="1">
        <v>684.03002900000001</v>
      </c>
      <c r="D1413" s="1">
        <v>663.05999799999995</v>
      </c>
      <c r="E1413" s="1">
        <v>682.73999000000003</v>
      </c>
      <c r="F1413" s="1">
        <v>4247400</v>
      </c>
      <c r="G1413" s="1">
        <v>682.73999000000003</v>
      </c>
      <c r="H1413" s="2">
        <f t="shared" si="10"/>
        <v>-1.2142384708227814E-3</v>
      </c>
      <c r="I1413" s="1">
        <f t="shared" si="11"/>
        <v>-1.2142384708227814E-3</v>
      </c>
      <c r="J1413" s="11">
        <v>-1.0979342940124101E-2</v>
      </c>
    </row>
    <row r="1414" spans="1:10" ht="13" x14ac:dyDescent="0.15">
      <c r="A1414" s="3">
        <v>42409</v>
      </c>
      <c r="B1414" s="1">
        <v>672.32000700000003</v>
      </c>
      <c r="C1414" s="1">
        <v>699.90002400000003</v>
      </c>
      <c r="D1414" s="1">
        <v>668.77002000000005</v>
      </c>
      <c r="E1414" s="1">
        <v>678.10998500000005</v>
      </c>
      <c r="F1414" s="1">
        <v>3608900</v>
      </c>
      <c r="G1414" s="1">
        <v>678.10998500000005</v>
      </c>
      <c r="H1414" s="2">
        <f t="shared" si="10"/>
        <v>-6.7815055040206197E-3</v>
      </c>
      <c r="I1414" s="1">
        <f t="shared" si="11"/>
        <v>-6.7815055040206197E-3</v>
      </c>
      <c r="J1414" s="11">
        <v>-7.905341376111953E-4</v>
      </c>
    </row>
    <row r="1415" spans="1:10" ht="13" x14ac:dyDescent="0.15">
      <c r="A1415" s="3">
        <v>42410</v>
      </c>
      <c r="B1415" s="1">
        <v>686.85998500000005</v>
      </c>
      <c r="C1415" s="1">
        <v>701.30999799999995</v>
      </c>
      <c r="D1415" s="1">
        <v>682.13000499999998</v>
      </c>
      <c r="E1415" s="1">
        <v>684.11999500000002</v>
      </c>
      <c r="F1415" s="1">
        <v>2638000</v>
      </c>
      <c r="G1415" s="1">
        <v>684.11999500000002</v>
      </c>
      <c r="H1415" s="2">
        <f t="shared" si="10"/>
        <v>8.8628837990049145E-3</v>
      </c>
      <c r="I1415" s="1">
        <f t="shared" si="11"/>
        <v>8.8628837990049145E-3</v>
      </c>
      <c r="J1415" s="11">
        <v>-6.2218862513957664E-3</v>
      </c>
    </row>
    <row r="1416" spans="1:10" ht="13" x14ac:dyDescent="0.15">
      <c r="A1416" s="3">
        <v>42411</v>
      </c>
      <c r="B1416" s="1">
        <v>675</v>
      </c>
      <c r="C1416" s="1">
        <v>689.34997599999997</v>
      </c>
      <c r="D1416" s="1">
        <v>668.86798099999999</v>
      </c>
      <c r="E1416" s="1">
        <v>683.10998500000005</v>
      </c>
      <c r="F1416" s="1">
        <v>3024000</v>
      </c>
      <c r="G1416" s="1">
        <v>683.10998500000005</v>
      </c>
      <c r="H1416" s="2">
        <f t="shared" si="10"/>
        <v>-1.4763638066154837E-3</v>
      </c>
      <c r="I1416" s="1">
        <f t="shared" si="11"/>
        <v>-1.4763638066154837E-3</v>
      </c>
      <c r="J1416" s="11">
        <v>-1.5995268306053814E-2</v>
      </c>
    </row>
    <row r="1417" spans="1:10" ht="13" x14ac:dyDescent="0.15">
      <c r="A1417" s="3">
        <v>42412</v>
      </c>
      <c r="B1417" s="1">
        <v>690.26000999999997</v>
      </c>
      <c r="C1417" s="1">
        <v>693.75</v>
      </c>
      <c r="D1417" s="1">
        <v>678.59997599999997</v>
      </c>
      <c r="E1417" s="1">
        <v>682.40002400000003</v>
      </c>
      <c r="F1417" s="1">
        <v>2141400</v>
      </c>
      <c r="G1417" s="1">
        <v>682.40002400000003</v>
      </c>
      <c r="H1417" s="2">
        <f t="shared" si="10"/>
        <v>-1.0393070158387762E-3</v>
      </c>
      <c r="I1417" s="1">
        <f t="shared" si="11"/>
        <v>-1.0393070158387762E-3</v>
      </c>
      <c r="J1417" s="11">
        <v>2.002915395666189E-2</v>
      </c>
    </row>
    <row r="1418" spans="1:10" ht="13" x14ac:dyDescent="0.15">
      <c r="A1418" s="3">
        <v>42416</v>
      </c>
      <c r="B1418" s="1">
        <v>692.97997999999995</v>
      </c>
      <c r="C1418" s="1">
        <v>698</v>
      </c>
      <c r="D1418" s="1">
        <v>685.04998799999998</v>
      </c>
      <c r="E1418" s="1">
        <v>691</v>
      </c>
      <c r="F1418" s="1">
        <v>2520000</v>
      </c>
      <c r="G1418" s="1">
        <v>691</v>
      </c>
      <c r="H1418" s="2">
        <f t="shared" si="10"/>
        <v>1.2602543519253993E-2</v>
      </c>
      <c r="I1418" s="1">
        <f t="shared" si="11"/>
        <v>1.2602543519253993E-2</v>
      </c>
      <c r="J1418" s="11">
        <v>1.3933426291320503E-2</v>
      </c>
    </row>
    <row r="1419" spans="1:10" ht="13" x14ac:dyDescent="0.15">
      <c r="A1419" s="3">
        <v>42417</v>
      </c>
      <c r="B1419" s="1">
        <v>698.09002699999996</v>
      </c>
      <c r="C1419" s="1">
        <v>709.75</v>
      </c>
      <c r="D1419" s="1">
        <v>691.38000499999998</v>
      </c>
      <c r="E1419" s="1">
        <v>708.40002400000003</v>
      </c>
      <c r="F1419" s="1">
        <v>2492600</v>
      </c>
      <c r="G1419" s="1">
        <v>708.40002400000003</v>
      </c>
      <c r="H1419" s="2">
        <f t="shared" si="10"/>
        <v>2.5180931982633908E-2</v>
      </c>
      <c r="I1419" s="1">
        <f t="shared" si="11"/>
        <v>2.5180931982633908E-2</v>
      </c>
      <c r="J1419" s="11">
        <v>1.5893640470759744E-2</v>
      </c>
    </row>
    <row r="1420" spans="1:10" ht="13" x14ac:dyDescent="0.15">
      <c r="A1420" s="3">
        <v>42418</v>
      </c>
      <c r="B1420" s="1">
        <v>710</v>
      </c>
      <c r="C1420" s="1">
        <v>712.34997599999997</v>
      </c>
      <c r="D1420" s="1">
        <v>696.03002900000001</v>
      </c>
      <c r="E1420" s="1">
        <v>697.34997599999997</v>
      </c>
      <c r="F1420" s="1">
        <v>1883200</v>
      </c>
      <c r="G1420" s="1">
        <v>697.34997599999997</v>
      </c>
      <c r="H1420" s="2">
        <f t="shared" si="10"/>
        <v>-1.5598599132740939E-2</v>
      </c>
      <c r="I1420" s="1">
        <f t="shared" si="11"/>
        <v>-1.5598599132740939E-2</v>
      </c>
      <c r="J1420" s="11">
        <v>-2.455379070014006E-3</v>
      </c>
    </row>
    <row r="1421" spans="1:10" ht="13" x14ac:dyDescent="0.15">
      <c r="A1421" s="3">
        <v>42419</v>
      </c>
      <c r="B1421" s="1">
        <v>695.03002900000001</v>
      </c>
      <c r="C1421" s="1">
        <v>703.08099400000003</v>
      </c>
      <c r="D1421" s="1">
        <v>694.04998799999998</v>
      </c>
      <c r="E1421" s="1">
        <v>700.90997300000004</v>
      </c>
      <c r="F1421" s="1">
        <v>1589300</v>
      </c>
      <c r="G1421" s="1">
        <v>700.90997300000004</v>
      </c>
      <c r="H1421" s="2">
        <f t="shared" si="10"/>
        <v>5.1050363841986662E-3</v>
      </c>
      <c r="I1421" s="1">
        <f t="shared" si="11"/>
        <v>5.1050363841986662E-3</v>
      </c>
      <c r="J1421" s="11">
        <v>-1.3062145087850568E-3</v>
      </c>
    </row>
    <row r="1422" spans="1:10" ht="13" x14ac:dyDescent="0.15">
      <c r="A1422" s="3">
        <v>42422</v>
      </c>
      <c r="B1422" s="1">
        <v>707.45001200000002</v>
      </c>
      <c r="C1422" s="1">
        <v>713.23999000000003</v>
      </c>
      <c r="D1422" s="1">
        <v>702.51000999999997</v>
      </c>
      <c r="E1422" s="1">
        <v>706.46002199999998</v>
      </c>
      <c r="F1422" s="1">
        <v>1949800</v>
      </c>
      <c r="G1422" s="1">
        <v>706.46002199999998</v>
      </c>
      <c r="H1422" s="2">
        <f t="shared" si="10"/>
        <v>7.9183478817470669E-3</v>
      </c>
      <c r="I1422" s="1">
        <f t="shared" si="11"/>
        <v>7.9183478817470669E-3</v>
      </c>
      <c r="J1422" s="11">
        <v>1.3950101652787528E-2</v>
      </c>
    </row>
    <row r="1423" spans="1:10" ht="13" x14ac:dyDescent="0.15">
      <c r="A1423" s="3">
        <v>42423</v>
      </c>
      <c r="B1423" s="1">
        <v>701.45001200000002</v>
      </c>
      <c r="C1423" s="1">
        <v>708.40002400000003</v>
      </c>
      <c r="D1423" s="1">
        <v>693.580017</v>
      </c>
      <c r="E1423" s="1">
        <v>695.84997599999997</v>
      </c>
      <c r="F1423" s="1">
        <v>2009300</v>
      </c>
      <c r="G1423" s="1">
        <v>695.84997599999997</v>
      </c>
      <c r="H1423" s="2">
        <f t="shared" si="10"/>
        <v>-1.5018607804533363E-2</v>
      </c>
      <c r="I1423" s="1">
        <f t="shared" si="11"/>
        <v>-1.5018607804533363E-2</v>
      </c>
      <c r="J1423" s="11">
        <v>-1.1364221287345131E-2</v>
      </c>
    </row>
    <row r="1424" spans="1:10" ht="13" x14ac:dyDescent="0.15">
      <c r="A1424" s="3">
        <v>42424</v>
      </c>
      <c r="B1424" s="1">
        <v>688.919983</v>
      </c>
      <c r="C1424" s="1">
        <v>700</v>
      </c>
      <c r="D1424" s="1">
        <v>680.78002900000001</v>
      </c>
      <c r="E1424" s="1">
        <v>699.55999799999995</v>
      </c>
      <c r="F1424" s="1">
        <v>1963600</v>
      </c>
      <c r="G1424" s="1">
        <v>699.55999799999995</v>
      </c>
      <c r="H1424" s="2">
        <f t="shared" si="10"/>
        <v>5.3316406236392265E-3</v>
      </c>
      <c r="I1424" s="1">
        <f t="shared" si="11"/>
        <v>5.3316406236392265E-3</v>
      </c>
      <c r="J1424" s="11">
        <v>3.2382938590223825E-3</v>
      </c>
    </row>
    <row r="1425" spans="1:10" ht="13" x14ac:dyDescent="0.15">
      <c r="A1425" s="3">
        <v>42425</v>
      </c>
      <c r="B1425" s="1">
        <v>700.01000999999997</v>
      </c>
      <c r="C1425" s="1">
        <v>705.97997999999995</v>
      </c>
      <c r="D1425" s="1">
        <v>690.58502199999998</v>
      </c>
      <c r="E1425" s="1">
        <v>705.75</v>
      </c>
      <c r="F1425" s="1">
        <v>1642200</v>
      </c>
      <c r="G1425" s="1">
        <v>705.75</v>
      </c>
      <c r="H1425" s="2">
        <f t="shared" si="10"/>
        <v>8.8484218904695718E-3</v>
      </c>
      <c r="I1425" s="1">
        <f t="shared" si="11"/>
        <v>8.8484218904695718E-3</v>
      </c>
      <c r="J1425" s="11">
        <v>1.2878310938495457E-2</v>
      </c>
    </row>
    <row r="1426" spans="1:10" ht="13" x14ac:dyDescent="0.15">
      <c r="A1426" s="3">
        <v>42426</v>
      </c>
      <c r="B1426" s="1">
        <v>708.580017</v>
      </c>
      <c r="C1426" s="1">
        <v>713.42999299999997</v>
      </c>
      <c r="D1426" s="1">
        <v>700.85998500000005</v>
      </c>
      <c r="E1426" s="1">
        <v>705.07000700000003</v>
      </c>
      <c r="F1426" s="1">
        <v>2243500</v>
      </c>
      <c r="G1426" s="1">
        <v>705.07000700000003</v>
      </c>
      <c r="H1426" s="2">
        <f t="shared" si="10"/>
        <v>-9.6350407368043589E-4</v>
      </c>
      <c r="I1426" s="1">
        <f t="shared" si="11"/>
        <v>-9.6350407368043589E-4</v>
      </c>
      <c r="J1426" s="11">
        <v>-3.4327943772207467E-3</v>
      </c>
    </row>
    <row r="1427" spans="1:10" ht="13" x14ac:dyDescent="0.15">
      <c r="A1427" s="3">
        <v>42429</v>
      </c>
      <c r="B1427" s="1">
        <v>700.32000700000003</v>
      </c>
      <c r="C1427" s="1">
        <v>710.89001499999995</v>
      </c>
      <c r="D1427" s="1">
        <v>697.67999299999997</v>
      </c>
      <c r="E1427" s="1">
        <v>697.77002000000005</v>
      </c>
      <c r="F1427" s="1">
        <v>2481100</v>
      </c>
      <c r="G1427" s="1">
        <v>697.77002000000005</v>
      </c>
      <c r="H1427" s="2">
        <f t="shared" si="10"/>
        <v>-1.0353563373175775E-2</v>
      </c>
      <c r="I1427" s="1">
        <f t="shared" si="11"/>
        <v>-1.0353563373175775E-2</v>
      </c>
      <c r="J1427" s="11">
        <v>-7.4201272481808911E-3</v>
      </c>
    </row>
    <row r="1428" spans="1:10" ht="13" x14ac:dyDescent="0.15">
      <c r="A1428" s="3">
        <v>42430</v>
      </c>
      <c r="B1428" s="1">
        <v>703.61999500000002</v>
      </c>
      <c r="C1428" s="1">
        <v>718.80999799999995</v>
      </c>
      <c r="D1428" s="1">
        <v>699.77002000000005</v>
      </c>
      <c r="E1428" s="1">
        <v>718.80999799999995</v>
      </c>
      <c r="F1428" s="1">
        <v>2151400</v>
      </c>
      <c r="G1428" s="1">
        <v>718.80999799999995</v>
      </c>
      <c r="H1428" s="2">
        <f t="shared" si="10"/>
        <v>3.0153169951325658E-2</v>
      </c>
      <c r="I1428" s="1">
        <f t="shared" si="11"/>
        <v>3.0153169951325658E-2</v>
      </c>
      <c r="J1428" s="11">
        <v>2.1104960494051386E-2</v>
      </c>
    </row>
    <row r="1429" spans="1:10" ht="13" x14ac:dyDescent="0.15">
      <c r="A1429" s="3">
        <v>42431</v>
      </c>
      <c r="B1429" s="1">
        <v>719</v>
      </c>
      <c r="C1429" s="1">
        <v>720</v>
      </c>
      <c r="D1429" s="1">
        <v>712</v>
      </c>
      <c r="E1429" s="1">
        <v>718.84997599999997</v>
      </c>
      <c r="F1429" s="1">
        <v>1629000</v>
      </c>
      <c r="G1429" s="1">
        <v>718.84997599999997</v>
      </c>
      <c r="H1429" s="2">
        <f t="shared" si="10"/>
        <v>5.561692256820719E-5</v>
      </c>
      <c r="I1429" s="1">
        <f t="shared" si="11"/>
        <v>5.561692256820719E-5</v>
      </c>
      <c r="J1429" s="11">
        <v>2.0302441398190756E-3</v>
      </c>
    </row>
    <row r="1430" spans="1:10" ht="13" x14ac:dyDescent="0.15">
      <c r="A1430" s="3">
        <v>42432</v>
      </c>
      <c r="B1430" s="1">
        <v>718.67999299999997</v>
      </c>
      <c r="C1430" s="1">
        <v>719.45001200000002</v>
      </c>
      <c r="D1430" s="1">
        <v>706.02002000000005</v>
      </c>
      <c r="E1430" s="1">
        <v>712.419983</v>
      </c>
      <c r="F1430" s="1">
        <v>1958000</v>
      </c>
      <c r="G1430" s="1">
        <v>712.419983</v>
      </c>
      <c r="H1430" s="2">
        <f t="shared" si="10"/>
        <v>-8.9448330175641091E-3</v>
      </c>
      <c r="I1430" s="1">
        <f t="shared" si="11"/>
        <v>-8.9448330175641091E-3</v>
      </c>
      <c r="J1430" s="11">
        <v>2.6379806514241831E-3</v>
      </c>
    </row>
    <row r="1431" spans="1:10" ht="13" x14ac:dyDescent="0.15">
      <c r="A1431" s="3">
        <v>42433</v>
      </c>
      <c r="B1431" s="1">
        <v>714.98999000000003</v>
      </c>
      <c r="C1431" s="1">
        <v>716.48999000000003</v>
      </c>
      <c r="D1431" s="1">
        <v>706.02002000000005</v>
      </c>
      <c r="E1431" s="1">
        <v>710.89001499999995</v>
      </c>
      <c r="F1431" s="1">
        <v>1972100</v>
      </c>
      <c r="G1431" s="1">
        <v>710.89001499999995</v>
      </c>
      <c r="H1431" s="2">
        <f t="shared" si="10"/>
        <v>-2.1475646900826102E-3</v>
      </c>
      <c r="I1431" s="1">
        <f t="shared" si="11"/>
        <v>-2.1475646900826102E-3</v>
      </c>
      <c r="J1431" s="11">
        <v>3.7104290365816131E-3</v>
      </c>
    </row>
    <row r="1432" spans="1:10" ht="13" x14ac:dyDescent="0.15">
      <c r="A1432" s="3">
        <v>42436</v>
      </c>
      <c r="B1432" s="1">
        <v>706.90002400000003</v>
      </c>
      <c r="C1432" s="1">
        <v>708.091003</v>
      </c>
      <c r="D1432" s="1">
        <v>686.90002400000003</v>
      </c>
      <c r="E1432" s="1">
        <v>695.15997300000004</v>
      </c>
      <c r="F1432" s="1">
        <v>2985100</v>
      </c>
      <c r="G1432" s="1">
        <v>695.15997300000004</v>
      </c>
      <c r="H1432" s="2">
        <f t="shared" si="10"/>
        <v>-2.2127251287950518E-2</v>
      </c>
      <c r="I1432" s="1">
        <f t="shared" si="11"/>
        <v>-2.2127251287950518E-2</v>
      </c>
      <c r="J1432" s="11">
        <v>3.9501734813006083E-3</v>
      </c>
    </row>
    <row r="1433" spans="1:10" ht="13" x14ac:dyDescent="0.15">
      <c r="A1433" s="3">
        <v>42437</v>
      </c>
      <c r="B1433" s="1">
        <v>688.59002699999996</v>
      </c>
      <c r="C1433" s="1">
        <v>703.78997800000002</v>
      </c>
      <c r="D1433" s="1">
        <v>685.34002699999996</v>
      </c>
      <c r="E1433" s="1">
        <v>693.96997099999999</v>
      </c>
      <c r="F1433" s="1">
        <v>2076300</v>
      </c>
      <c r="G1433" s="1">
        <v>693.96997099999999</v>
      </c>
      <c r="H1433" s="2">
        <f t="shared" si="10"/>
        <v>-1.7118390675811385E-3</v>
      </c>
      <c r="I1433" s="1">
        <f t="shared" si="11"/>
        <v>-1.7118390675811385E-3</v>
      </c>
      <c r="J1433" s="11">
        <v>-6.4337552246742299E-3</v>
      </c>
    </row>
    <row r="1434" spans="1:10" ht="13" x14ac:dyDescent="0.15">
      <c r="A1434" s="3">
        <v>42438</v>
      </c>
      <c r="B1434" s="1">
        <v>698.46997099999999</v>
      </c>
      <c r="C1434" s="1">
        <v>705.67999299999997</v>
      </c>
      <c r="D1434" s="1">
        <v>694</v>
      </c>
      <c r="E1434" s="1">
        <v>705.23999000000003</v>
      </c>
      <c r="F1434" s="1">
        <v>1421500</v>
      </c>
      <c r="G1434" s="1">
        <v>705.23999000000003</v>
      </c>
      <c r="H1434" s="2">
        <f t="shared" si="10"/>
        <v>1.6239923153677852E-2</v>
      </c>
      <c r="I1434" s="1">
        <f t="shared" si="11"/>
        <v>1.6239923153677852E-2</v>
      </c>
      <c r="J1434" s="11">
        <v>2.137441469550565E-3</v>
      </c>
    </row>
    <row r="1435" spans="1:10" ht="13" x14ac:dyDescent="0.15">
      <c r="A1435" s="3">
        <v>42439</v>
      </c>
      <c r="B1435" s="1">
        <v>708.11999500000002</v>
      </c>
      <c r="C1435" s="1">
        <v>716.44000200000005</v>
      </c>
      <c r="D1435" s="1">
        <v>703.35998500000005</v>
      </c>
      <c r="E1435" s="1">
        <v>712.82000700000003</v>
      </c>
      <c r="F1435" s="1">
        <v>2833500</v>
      </c>
      <c r="G1435" s="1">
        <v>712.82000700000003</v>
      </c>
      <c r="H1435" s="2">
        <f t="shared" si="10"/>
        <v>1.0748138374853073E-2</v>
      </c>
      <c r="I1435" s="1">
        <f t="shared" si="11"/>
        <v>1.0748138374853073E-2</v>
      </c>
      <c r="J1435" s="11">
        <v>-3.075534983190791E-4</v>
      </c>
    </row>
    <row r="1436" spans="1:10" ht="13" x14ac:dyDescent="0.15">
      <c r="A1436" s="3">
        <v>42440</v>
      </c>
      <c r="B1436" s="1">
        <v>720</v>
      </c>
      <c r="C1436" s="1">
        <v>726.919983</v>
      </c>
      <c r="D1436" s="1">
        <v>717.125</v>
      </c>
      <c r="E1436" s="1">
        <v>726.82000700000003</v>
      </c>
      <c r="F1436" s="1">
        <v>1970800</v>
      </c>
      <c r="G1436" s="1">
        <v>726.82000700000003</v>
      </c>
      <c r="H1436" s="2">
        <f t="shared" si="10"/>
        <v>1.9640301706627041E-2</v>
      </c>
      <c r="I1436" s="1">
        <f t="shared" si="11"/>
        <v>1.9640301706627041E-2</v>
      </c>
      <c r="J1436" s="11">
        <v>1.283777640768323E-2</v>
      </c>
    </row>
    <row r="1437" spans="1:10" ht="13" x14ac:dyDescent="0.15">
      <c r="A1437" s="3">
        <v>42443</v>
      </c>
      <c r="B1437" s="1">
        <v>726.80999799999995</v>
      </c>
      <c r="C1437" s="1">
        <v>735.5</v>
      </c>
      <c r="D1437" s="1">
        <v>725.15002400000003</v>
      </c>
      <c r="E1437" s="1">
        <v>730.48999000000003</v>
      </c>
      <c r="F1437" s="1">
        <v>1718300</v>
      </c>
      <c r="G1437" s="1">
        <v>730.48999000000003</v>
      </c>
      <c r="H1437" s="2">
        <f t="shared" si="10"/>
        <v>5.0493698091059868E-3</v>
      </c>
      <c r="I1437" s="1">
        <f t="shared" si="11"/>
        <v>5.0493698091059868E-3</v>
      </c>
      <c r="J1437" s="11">
        <v>9.1907422189642612E-4</v>
      </c>
    </row>
    <row r="1438" spans="1:10" ht="13" x14ac:dyDescent="0.15">
      <c r="A1438" s="3">
        <v>42444</v>
      </c>
      <c r="B1438" s="1">
        <v>726.919983</v>
      </c>
      <c r="C1438" s="1">
        <v>732.28997800000002</v>
      </c>
      <c r="D1438" s="1">
        <v>724.77002000000005</v>
      </c>
      <c r="E1438" s="1">
        <v>728.330017</v>
      </c>
      <c r="F1438" s="1">
        <v>1721000</v>
      </c>
      <c r="G1438" s="1">
        <v>728.330017</v>
      </c>
      <c r="H1438" s="2">
        <f t="shared" si="10"/>
        <v>-2.9568824071087357E-3</v>
      </c>
      <c r="I1438" s="1">
        <f t="shared" si="11"/>
        <v>-2.9568824071087357E-3</v>
      </c>
      <c r="J1438" s="11">
        <v>1.3000330766538275E-3</v>
      </c>
    </row>
    <row r="1439" spans="1:10" ht="13" x14ac:dyDescent="0.15">
      <c r="A1439" s="3">
        <v>42445</v>
      </c>
      <c r="B1439" s="1">
        <v>726.36999500000002</v>
      </c>
      <c r="C1439" s="1">
        <v>737.46997099999999</v>
      </c>
      <c r="D1439" s="1">
        <v>724.51000999999997</v>
      </c>
      <c r="E1439" s="1">
        <v>736.09002699999996</v>
      </c>
      <c r="F1439" s="1">
        <v>1624400</v>
      </c>
      <c r="G1439" s="1">
        <v>736.09002699999996</v>
      </c>
      <c r="H1439" s="2">
        <f t="shared" si="10"/>
        <v>1.0654524485978952E-2</v>
      </c>
      <c r="I1439" s="1">
        <f t="shared" si="11"/>
        <v>1.0654524485978952E-2</v>
      </c>
      <c r="J1439" s="11">
        <v>4.3028341840976531E-3</v>
      </c>
    </row>
    <row r="1440" spans="1:10" ht="13" x14ac:dyDescent="0.15">
      <c r="A1440" s="3">
        <v>42446</v>
      </c>
      <c r="B1440" s="1">
        <v>736.45001200000002</v>
      </c>
      <c r="C1440" s="1">
        <v>743.07000700000003</v>
      </c>
      <c r="D1440" s="1">
        <v>736</v>
      </c>
      <c r="E1440" s="1">
        <v>737.78002900000001</v>
      </c>
      <c r="F1440" s="1">
        <v>1860800</v>
      </c>
      <c r="G1440" s="1">
        <v>737.78002900000001</v>
      </c>
      <c r="H1440" s="2">
        <f t="shared" si="10"/>
        <v>2.2959175345545735E-3</v>
      </c>
      <c r="I1440" s="1">
        <f t="shared" si="11"/>
        <v>2.2959175345545735E-3</v>
      </c>
      <c r="J1440" s="11">
        <v>8.9883769639730413E-3</v>
      </c>
    </row>
    <row r="1441" spans="1:10" ht="13" x14ac:dyDescent="0.15">
      <c r="A1441" s="3">
        <v>42447</v>
      </c>
      <c r="B1441" s="1">
        <v>741.85998500000005</v>
      </c>
      <c r="C1441" s="1">
        <v>742</v>
      </c>
      <c r="D1441" s="1">
        <v>731.830017</v>
      </c>
      <c r="E1441" s="1">
        <v>737.59997599999997</v>
      </c>
      <c r="F1441" s="1">
        <v>2980700</v>
      </c>
      <c r="G1441" s="1">
        <v>737.59997599999997</v>
      </c>
      <c r="H1441" s="2">
        <f t="shared" si="10"/>
        <v>-2.4404699628978915E-4</v>
      </c>
      <c r="I1441" s="1">
        <f t="shared" si="11"/>
        <v>-2.4404699628978915E-4</v>
      </c>
      <c r="J1441" s="11">
        <v>6.9107695288287774E-3</v>
      </c>
    </row>
    <row r="1442" spans="1:10" ht="13" x14ac:dyDescent="0.15">
      <c r="A1442" s="3">
        <v>42450</v>
      </c>
      <c r="B1442" s="1">
        <v>736.5</v>
      </c>
      <c r="C1442" s="1">
        <v>742.5</v>
      </c>
      <c r="D1442" s="1">
        <v>733.51599099999999</v>
      </c>
      <c r="E1442" s="1">
        <v>742.09002699999996</v>
      </c>
      <c r="F1442" s="1">
        <v>1836500</v>
      </c>
      <c r="G1442" s="1">
        <v>742.09002699999996</v>
      </c>
      <c r="H1442" s="2">
        <f t="shared" si="10"/>
        <v>6.0873795364657039E-3</v>
      </c>
      <c r="I1442" s="1">
        <f t="shared" si="11"/>
        <v>6.0873795364657039E-3</v>
      </c>
      <c r="J1442" s="11">
        <v>1.2253148193276972E-3</v>
      </c>
    </row>
    <row r="1443" spans="1:10" ht="13" x14ac:dyDescent="0.15">
      <c r="A1443" s="3">
        <v>42451</v>
      </c>
      <c r="B1443" s="1">
        <v>737.46002199999998</v>
      </c>
      <c r="C1443" s="1">
        <v>745</v>
      </c>
      <c r="D1443" s="1">
        <v>737.46002199999998</v>
      </c>
      <c r="E1443" s="1">
        <v>740.75</v>
      </c>
      <c r="F1443" s="1">
        <v>1269700</v>
      </c>
      <c r="G1443" s="1">
        <v>740.75</v>
      </c>
      <c r="H1443" s="2">
        <f t="shared" si="10"/>
        <v>-1.8057472156272E-3</v>
      </c>
      <c r="I1443" s="1">
        <f t="shared" si="11"/>
        <v>-1.8057472156272E-3</v>
      </c>
      <c r="J1443" s="11">
        <v>-2.3433463827909318E-3</v>
      </c>
    </row>
    <row r="1444" spans="1:10" ht="13" x14ac:dyDescent="0.15">
      <c r="A1444" s="3">
        <v>42452</v>
      </c>
      <c r="B1444" s="1">
        <v>742.35998500000005</v>
      </c>
      <c r="C1444" s="1">
        <v>745.71997099999999</v>
      </c>
      <c r="D1444" s="1">
        <v>736.15002400000003</v>
      </c>
      <c r="E1444" s="1">
        <v>738.05999799999995</v>
      </c>
      <c r="F1444" s="1">
        <v>1432100</v>
      </c>
      <c r="G1444" s="1">
        <v>738.05999799999995</v>
      </c>
      <c r="H1444" s="2">
        <f t="shared" si="10"/>
        <v>-3.6314573067837319E-3</v>
      </c>
      <c r="I1444" s="1">
        <f t="shared" si="11"/>
        <v>-3.6314573067837319E-3</v>
      </c>
      <c r="J1444" s="11">
        <v>-4.5488497182070197E-3</v>
      </c>
    </row>
    <row r="1445" spans="1:10" ht="13" x14ac:dyDescent="0.15">
      <c r="A1445" s="3">
        <v>42453</v>
      </c>
      <c r="B1445" s="1">
        <v>732.01000999999997</v>
      </c>
      <c r="C1445" s="1">
        <v>737.74700900000005</v>
      </c>
      <c r="D1445" s="1">
        <v>731</v>
      </c>
      <c r="E1445" s="1">
        <v>735.29998799999998</v>
      </c>
      <c r="F1445" s="1">
        <v>1594900</v>
      </c>
      <c r="G1445" s="1">
        <v>735.29998799999998</v>
      </c>
      <c r="H1445" s="2">
        <f t="shared" si="10"/>
        <v>-3.7395469304379856E-3</v>
      </c>
      <c r="I1445" s="1">
        <f t="shared" si="11"/>
        <v>-3.7395469304379856E-3</v>
      </c>
      <c r="J1445" s="11">
        <v>7.5078203398029543E-4</v>
      </c>
    </row>
    <row r="1446" spans="1:10" ht="13" x14ac:dyDescent="0.15">
      <c r="A1446" s="3">
        <v>42457</v>
      </c>
      <c r="B1446" s="1">
        <v>736.78997800000002</v>
      </c>
      <c r="C1446" s="1">
        <v>738.98999000000003</v>
      </c>
      <c r="D1446" s="1">
        <v>732.5</v>
      </c>
      <c r="E1446" s="1">
        <v>733.53002900000001</v>
      </c>
      <c r="F1446" s="1">
        <v>1301300</v>
      </c>
      <c r="G1446" s="1">
        <v>733.53002900000001</v>
      </c>
      <c r="H1446" s="2">
        <f t="shared" si="10"/>
        <v>-2.4071250222840635E-3</v>
      </c>
      <c r="I1446" s="1">
        <f t="shared" si="11"/>
        <v>-2.4071250222840635E-3</v>
      </c>
      <c r="J1446" s="11">
        <v>1.1224287810134984E-3</v>
      </c>
    </row>
    <row r="1447" spans="1:10" ht="13" x14ac:dyDescent="0.15">
      <c r="A1447" s="3">
        <v>42458</v>
      </c>
      <c r="B1447" s="1">
        <v>734.59002699999996</v>
      </c>
      <c r="C1447" s="1">
        <v>747.25</v>
      </c>
      <c r="D1447" s="1">
        <v>728.76000999999997</v>
      </c>
      <c r="E1447" s="1">
        <v>744.77002000000005</v>
      </c>
      <c r="F1447" s="1">
        <v>1903800</v>
      </c>
      <c r="G1447" s="1">
        <v>744.77002000000005</v>
      </c>
      <c r="H1447" s="2">
        <f t="shared" si="10"/>
        <v>1.5323150458234385E-2</v>
      </c>
      <c r="I1447" s="1">
        <f t="shared" si="11"/>
        <v>1.5323150458234385E-2</v>
      </c>
      <c r="J1447" s="11">
        <v>5.5726588624048232E-3</v>
      </c>
    </row>
    <row r="1448" spans="1:10" ht="13" x14ac:dyDescent="0.15">
      <c r="A1448" s="3">
        <v>42459</v>
      </c>
      <c r="B1448" s="1">
        <v>750.09997599999997</v>
      </c>
      <c r="C1448" s="1">
        <v>757.88000499999998</v>
      </c>
      <c r="D1448" s="1">
        <v>748.73999000000003</v>
      </c>
      <c r="E1448" s="1">
        <v>750.53002900000001</v>
      </c>
      <c r="F1448" s="1">
        <v>1782400</v>
      </c>
      <c r="G1448" s="1">
        <v>750.53002900000001</v>
      </c>
      <c r="H1448" s="2">
        <f t="shared" si="10"/>
        <v>7.7339431573789285E-3</v>
      </c>
      <c r="I1448" s="1">
        <f t="shared" si="11"/>
        <v>7.7339431573789285E-3</v>
      </c>
      <c r="J1448" s="11">
        <v>4.7382896685688085E-3</v>
      </c>
    </row>
    <row r="1449" spans="1:10" ht="13" x14ac:dyDescent="0.15">
      <c r="A1449" s="3">
        <v>42460</v>
      </c>
      <c r="B1449" s="1">
        <v>749.25</v>
      </c>
      <c r="C1449" s="1">
        <v>750.84997599999997</v>
      </c>
      <c r="D1449" s="1">
        <v>740.94000200000005</v>
      </c>
      <c r="E1449" s="1">
        <v>744.95001200000002</v>
      </c>
      <c r="F1449" s="1">
        <v>1718800</v>
      </c>
      <c r="G1449" s="1">
        <v>744.95001200000002</v>
      </c>
      <c r="H1449" s="2">
        <f t="shared" si="10"/>
        <v>-7.4347684761324829E-3</v>
      </c>
      <c r="I1449" s="1">
        <f t="shared" si="11"/>
        <v>-7.4347684761324829E-3</v>
      </c>
      <c r="J1449" s="11">
        <v>-1.7819566281051756E-3</v>
      </c>
    </row>
    <row r="1450" spans="1:10" ht="13" x14ac:dyDescent="0.15">
      <c r="A1450" s="3">
        <v>42461</v>
      </c>
      <c r="B1450" s="1">
        <v>738.59997599999997</v>
      </c>
      <c r="C1450" s="1">
        <v>750.34002699999996</v>
      </c>
      <c r="D1450" s="1">
        <v>737</v>
      </c>
      <c r="E1450" s="1">
        <v>749.90997300000004</v>
      </c>
      <c r="F1450" s="1">
        <v>1576700</v>
      </c>
      <c r="G1450" s="1">
        <v>749.90997300000004</v>
      </c>
      <c r="H1450" s="2">
        <f t="shared" si="10"/>
        <v>6.6581125177564548E-3</v>
      </c>
      <c r="I1450" s="1">
        <f t="shared" si="11"/>
        <v>6.6581125177564548E-3</v>
      </c>
      <c r="J1450" s="11">
        <v>6.087623018826544E-3</v>
      </c>
    </row>
    <row r="1451" spans="1:10" ht="13" x14ac:dyDescent="0.15">
      <c r="A1451" s="3">
        <v>42464</v>
      </c>
      <c r="B1451" s="1">
        <v>750.05999799999995</v>
      </c>
      <c r="C1451" s="1">
        <v>752.79998799999998</v>
      </c>
      <c r="D1451" s="1">
        <v>742.42999299999997</v>
      </c>
      <c r="E1451" s="1">
        <v>745.28997800000002</v>
      </c>
      <c r="F1451" s="1">
        <v>1134200</v>
      </c>
      <c r="G1451" s="1">
        <v>745.28997800000002</v>
      </c>
      <c r="H1451" s="2">
        <f t="shared" si="10"/>
        <v>-6.1607328430609053E-3</v>
      </c>
      <c r="I1451" s="1">
        <f t="shared" si="11"/>
        <v>-6.1607328430609053E-3</v>
      </c>
      <c r="J1451" s="11">
        <v>-3.1332986750221298E-3</v>
      </c>
    </row>
    <row r="1452" spans="1:10" ht="13" x14ac:dyDescent="0.15">
      <c r="A1452" s="3">
        <v>42465</v>
      </c>
      <c r="B1452" s="1">
        <v>738</v>
      </c>
      <c r="C1452" s="1">
        <v>742.79998799999998</v>
      </c>
      <c r="D1452" s="1">
        <v>735.36999500000002</v>
      </c>
      <c r="E1452" s="1">
        <v>737.79998799999998</v>
      </c>
      <c r="F1452" s="1">
        <v>1132300</v>
      </c>
      <c r="G1452" s="1">
        <v>737.79998799999998</v>
      </c>
      <c r="H1452" s="2">
        <f t="shared" si="10"/>
        <v>-1.0049766159608862E-2</v>
      </c>
      <c r="I1452" s="1">
        <f t="shared" si="11"/>
        <v>-1.0049766159608862E-2</v>
      </c>
      <c r="J1452" s="11">
        <v>-7.5367700287535012E-3</v>
      </c>
    </row>
    <row r="1453" spans="1:10" ht="13" x14ac:dyDescent="0.15">
      <c r="A1453" s="3">
        <v>42466</v>
      </c>
      <c r="B1453" s="1">
        <v>735.77002000000005</v>
      </c>
      <c r="C1453" s="1">
        <v>746.23999000000003</v>
      </c>
      <c r="D1453" s="1">
        <v>735.55999799999995</v>
      </c>
      <c r="E1453" s="1">
        <v>745.69000200000005</v>
      </c>
      <c r="F1453" s="1">
        <v>1053700</v>
      </c>
      <c r="G1453" s="1">
        <v>745.69000200000005</v>
      </c>
      <c r="H1453" s="2">
        <f t="shared" si="10"/>
        <v>1.0693974150620431E-2</v>
      </c>
      <c r="I1453" s="1">
        <f t="shared" si="11"/>
        <v>1.0693974150620431E-2</v>
      </c>
      <c r="J1453" s="11">
        <v>6.4039322136269332E-3</v>
      </c>
    </row>
    <row r="1454" spans="1:10" ht="13" x14ac:dyDescent="0.15">
      <c r="A1454" s="3">
        <v>42467</v>
      </c>
      <c r="B1454" s="1">
        <v>745.36999500000002</v>
      </c>
      <c r="C1454" s="1">
        <v>747</v>
      </c>
      <c r="D1454" s="1">
        <v>736.28002900000001</v>
      </c>
      <c r="E1454" s="1">
        <v>740.28002900000001</v>
      </c>
      <c r="F1454" s="1">
        <v>1453200</v>
      </c>
      <c r="G1454" s="1">
        <v>740.28002900000001</v>
      </c>
      <c r="H1454" s="2">
        <f t="shared" si="10"/>
        <v>-7.2549893192748426E-3</v>
      </c>
      <c r="I1454" s="1">
        <f t="shared" si="11"/>
        <v>-7.2549893192748426E-3</v>
      </c>
      <c r="J1454" s="11">
        <v>-9.8266731204300906E-3</v>
      </c>
    </row>
    <row r="1455" spans="1:10" ht="13" x14ac:dyDescent="0.15">
      <c r="A1455" s="3">
        <v>42468</v>
      </c>
      <c r="B1455" s="1">
        <v>743.96997099999999</v>
      </c>
      <c r="C1455" s="1">
        <v>745.45001200000002</v>
      </c>
      <c r="D1455" s="1">
        <v>735.54998799999998</v>
      </c>
      <c r="E1455" s="1">
        <v>739.15002400000003</v>
      </c>
      <c r="F1455" s="1">
        <v>1290800</v>
      </c>
      <c r="G1455" s="1">
        <v>739.15002400000003</v>
      </c>
      <c r="H1455" s="2">
        <f t="shared" si="10"/>
        <v>-1.5264561459620071E-3</v>
      </c>
      <c r="I1455" s="1">
        <f t="shared" si="11"/>
        <v>-1.5264561459620071E-3</v>
      </c>
      <c r="J1455" s="11">
        <v>1.9952159350777802E-3</v>
      </c>
    </row>
    <row r="1456" spans="1:10" ht="13" x14ac:dyDescent="0.15">
      <c r="A1456" s="3">
        <v>42471</v>
      </c>
      <c r="B1456" s="1">
        <v>743.02002000000005</v>
      </c>
      <c r="C1456" s="1">
        <v>745</v>
      </c>
      <c r="D1456" s="1">
        <v>736.04998799999998</v>
      </c>
      <c r="E1456" s="1">
        <v>736.09997599999997</v>
      </c>
      <c r="F1456" s="1">
        <v>1220100</v>
      </c>
      <c r="G1456" s="1">
        <v>736.09997599999997</v>
      </c>
      <c r="H1456" s="2">
        <f t="shared" si="10"/>
        <v>-4.126426166496425E-3</v>
      </c>
      <c r="I1456" s="1">
        <f t="shared" si="11"/>
        <v>-4.126426166496425E-3</v>
      </c>
      <c r="J1456" s="11">
        <v>-1.1691884660922161E-3</v>
      </c>
    </row>
    <row r="1457" spans="1:10" ht="13" x14ac:dyDescent="0.15">
      <c r="A1457" s="3">
        <v>42472</v>
      </c>
      <c r="B1457" s="1">
        <v>738</v>
      </c>
      <c r="C1457" s="1">
        <v>743.830017</v>
      </c>
      <c r="D1457" s="1">
        <v>731.01000999999997</v>
      </c>
      <c r="E1457" s="1">
        <v>743.09002699999996</v>
      </c>
      <c r="F1457" s="1">
        <v>1353000</v>
      </c>
      <c r="G1457" s="1">
        <v>743.09002699999996</v>
      </c>
      <c r="H1457" s="2">
        <f t="shared" si="10"/>
        <v>9.4960619860147838E-3</v>
      </c>
      <c r="I1457" s="1">
        <f t="shared" si="11"/>
        <v>9.4960619860147838E-3</v>
      </c>
      <c r="J1457" s="11">
        <v>9.3891540752201567E-3</v>
      </c>
    </row>
    <row r="1458" spans="1:10" ht="13" x14ac:dyDescent="0.15">
      <c r="A1458" s="3">
        <v>42473</v>
      </c>
      <c r="B1458" s="1">
        <v>749.15997300000004</v>
      </c>
      <c r="C1458" s="1">
        <v>754.38000499999998</v>
      </c>
      <c r="D1458" s="1">
        <v>744.260986</v>
      </c>
      <c r="E1458" s="1">
        <v>751.71997099999999</v>
      </c>
      <c r="F1458" s="1">
        <v>1707100</v>
      </c>
      <c r="G1458" s="1">
        <v>751.71997099999999</v>
      </c>
      <c r="H1458" s="2">
        <f t="shared" si="10"/>
        <v>1.161359147133329E-2</v>
      </c>
      <c r="I1458" s="1">
        <f t="shared" si="11"/>
        <v>1.161359147133329E-2</v>
      </c>
      <c r="J1458" s="11">
        <v>1.0553956408266818E-2</v>
      </c>
    </row>
    <row r="1459" spans="1:10" ht="13" x14ac:dyDescent="0.15">
      <c r="A1459" s="3">
        <v>42474</v>
      </c>
      <c r="B1459" s="1">
        <v>754.01000999999997</v>
      </c>
      <c r="C1459" s="1">
        <v>757.30999799999995</v>
      </c>
      <c r="D1459" s="1">
        <v>752.705017</v>
      </c>
      <c r="E1459" s="1">
        <v>753.20001200000002</v>
      </c>
      <c r="F1459" s="1">
        <v>1135300</v>
      </c>
      <c r="G1459" s="1">
        <v>753.20001200000002</v>
      </c>
      <c r="H1459" s="2">
        <f t="shared" si="10"/>
        <v>1.9688727945210175E-3</v>
      </c>
      <c r="I1459" s="1">
        <f t="shared" si="11"/>
        <v>1.9688727945210175E-3</v>
      </c>
      <c r="J1459" s="11">
        <v>1.013519484253438E-3</v>
      </c>
    </row>
    <row r="1460" spans="1:10" ht="13" x14ac:dyDescent="0.15">
      <c r="A1460" s="3">
        <v>42475</v>
      </c>
      <c r="B1460" s="1">
        <v>753.97997999999995</v>
      </c>
      <c r="C1460" s="1">
        <v>761</v>
      </c>
      <c r="D1460" s="1">
        <v>752.69397000000004</v>
      </c>
      <c r="E1460" s="1">
        <v>759</v>
      </c>
      <c r="F1460" s="1">
        <v>1809300</v>
      </c>
      <c r="G1460" s="1">
        <v>759</v>
      </c>
      <c r="H1460" s="2">
        <f t="shared" si="10"/>
        <v>7.7004619059936824E-3</v>
      </c>
      <c r="I1460" s="1">
        <f t="shared" si="11"/>
        <v>7.7004619059936824E-3</v>
      </c>
      <c r="J1460" s="11">
        <v>-1.6159798967755302E-3</v>
      </c>
    </row>
    <row r="1461" spans="1:10" ht="13" x14ac:dyDescent="0.15">
      <c r="A1461" s="3">
        <v>42478</v>
      </c>
      <c r="B1461" s="1">
        <v>760.46002199999998</v>
      </c>
      <c r="C1461" s="1">
        <v>768.04998799999998</v>
      </c>
      <c r="D1461" s="1">
        <v>757.29998799999998</v>
      </c>
      <c r="E1461" s="1">
        <v>766.60998500000005</v>
      </c>
      <c r="F1461" s="1">
        <v>1558800</v>
      </c>
      <c r="G1461" s="1">
        <v>766.60998500000005</v>
      </c>
      <c r="H1461" s="2">
        <f t="shared" si="10"/>
        <v>1.0026330698287287E-2</v>
      </c>
      <c r="I1461" s="1">
        <f t="shared" si="11"/>
        <v>1.0026330698287287E-2</v>
      </c>
      <c r="J1461" s="11">
        <v>5.961695927578798E-3</v>
      </c>
    </row>
    <row r="1462" spans="1:10" ht="13" x14ac:dyDescent="0.15">
      <c r="A1462" s="3">
        <v>42479</v>
      </c>
      <c r="B1462" s="1">
        <v>769.51000999999997</v>
      </c>
      <c r="C1462" s="1">
        <v>769.90002400000003</v>
      </c>
      <c r="D1462" s="1">
        <v>749.330017</v>
      </c>
      <c r="E1462" s="1">
        <v>753.92999299999997</v>
      </c>
      <c r="F1462" s="1">
        <v>2030500</v>
      </c>
      <c r="G1462" s="1">
        <v>753.92999299999997</v>
      </c>
      <c r="H1462" s="2">
        <f t="shared" si="10"/>
        <v>-1.654034287069726E-2</v>
      </c>
      <c r="I1462" s="1">
        <f t="shared" si="11"/>
        <v>-1.654034287069726E-2</v>
      </c>
      <c r="J1462" s="11">
        <v>2.7460014552548656E-3</v>
      </c>
    </row>
    <row r="1463" spans="1:10" ht="13" x14ac:dyDescent="0.15">
      <c r="A1463" s="3">
        <v>42480</v>
      </c>
      <c r="B1463" s="1">
        <v>758</v>
      </c>
      <c r="C1463" s="1">
        <v>758.13201900000001</v>
      </c>
      <c r="D1463" s="1">
        <v>750.01000999999997</v>
      </c>
      <c r="E1463" s="1">
        <v>752.669983</v>
      </c>
      <c r="F1463" s="1">
        <v>1529200</v>
      </c>
      <c r="G1463" s="1">
        <v>752.669983</v>
      </c>
      <c r="H1463" s="2">
        <f t="shared" si="10"/>
        <v>-1.6712559676611324E-3</v>
      </c>
      <c r="I1463" s="1">
        <f t="shared" si="11"/>
        <v>-1.6712559676611324E-3</v>
      </c>
      <c r="J1463" s="11">
        <v>2.3635131453987237E-3</v>
      </c>
    </row>
    <row r="1464" spans="1:10" ht="13" x14ac:dyDescent="0.15">
      <c r="A1464" s="3">
        <v>42481</v>
      </c>
      <c r="B1464" s="1">
        <v>755.38000499999998</v>
      </c>
      <c r="C1464" s="1">
        <v>760.45001200000002</v>
      </c>
      <c r="D1464" s="1">
        <v>749.54998799999998</v>
      </c>
      <c r="E1464" s="1">
        <v>759.14001499999995</v>
      </c>
      <c r="F1464" s="1">
        <v>3060500</v>
      </c>
      <c r="G1464" s="1">
        <v>759.14001499999995</v>
      </c>
      <c r="H1464" s="2">
        <f t="shared" si="10"/>
        <v>8.5961073858846129E-3</v>
      </c>
      <c r="I1464" s="1">
        <f t="shared" si="11"/>
        <v>8.5961073858846129E-3</v>
      </c>
      <c r="J1464" s="11">
        <v>-6.2858259162986724E-3</v>
      </c>
    </row>
    <row r="1465" spans="1:10" ht="13" x14ac:dyDescent="0.15">
      <c r="A1465" s="3">
        <v>42482</v>
      </c>
      <c r="B1465" s="1">
        <v>726.29998799999998</v>
      </c>
      <c r="C1465" s="1">
        <v>736.11999500000002</v>
      </c>
      <c r="D1465" s="1">
        <v>713.60998500000005</v>
      </c>
      <c r="E1465" s="1">
        <v>718.77002000000005</v>
      </c>
      <c r="F1465" s="1">
        <v>5951900</v>
      </c>
      <c r="G1465" s="1">
        <v>718.77002000000005</v>
      </c>
      <c r="H1465" s="2">
        <f t="shared" si="10"/>
        <v>-5.3178589196091718E-2</v>
      </c>
      <c r="I1465" s="1">
        <f t="shared" si="11"/>
        <v>-5.3178589196091718E-2</v>
      </c>
      <c r="J1465" s="11">
        <v>1.1806170967633368E-3</v>
      </c>
    </row>
    <row r="1466" spans="1:10" ht="13" x14ac:dyDescent="0.15">
      <c r="A1466" s="3">
        <v>42485</v>
      </c>
      <c r="B1466" s="1">
        <v>716.09997599999997</v>
      </c>
      <c r="C1466" s="1">
        <v>723.92999299999997</v>
      </c>
      <c r="D1466" s="1">
        <v>715.59002699999996</v>
      </c>
      <c r="E1466" s="1">
        <v>723.15002400000003</v>
      </c>
      <c r="F1466" s="1">
        <v>1959200</v>
      </c>
      <c r="G1466" s="1">
        <v>723.15002400000003</v>
      </c>
      <c r="H1466" s="2">
        <f t="shared" si="10"/>
        <v>6.0937488739443877E-3</v>
      </c>
      <c r="I1466" s="1">
        <f t="shared" si="11"/>
        <v>6.0937488739443877E-3</v>
      </c>
      <c r="J1466" s="11">
        <v>-1.4724582378671427E-3</v>
      </c>
    </row>
    <row r="1467" spans="1:10" ht="13" x14ac:dyDescent="0.15">
      <c r="A1467" s="3">
        <v>42486</v>
      </c>
      <c r="B1467" s="1">
        <v>725.419983</v>
      </c>
      <c r="C1467" s="1">
        <v>725.76599099999999</v>
      </c>
      <c r="D1467" s="1">
        <v>703.02600099999995</v>
      </c>
      <c r="E1467" s="1">
        <v>708.14001499999995</v>
      </c>
      <c r="F1467" s="1">
        <v>2744600</v>
      </c>
      <c r="G1467" s="1">
        <v>708.14001499999995</v>
      </c>
      <c r="H1467" s="2">
        <f t="shared" si="10"/>
        <v>-2.0756424672399763E-2</v>
      </c>
      <c r="I1467" s="1">
        <f t="shared" si="11"/>
        <v>-2.0756424672399763E-2</v>
      </c>
      <c r="J1467" s="11">
        <v>7.2759110033874901E-4</v>
      </c>
    </row>
    <row r="1468" spans="1:10" ht="13" x14ac:dyDescent="0.15">
      <c r="A1468" s="3">
        <v>42487</v>
      </c>
      <c r="B1468" s="1">
        <v>707.28997800000002</v>
      </c>
      <c r="C1468" s="1">
        <v>708.97997999999995</v>
      </c>
      <c r="D1468" s="1">
        <v>692.36499000000003</v>
      </c>
      <c r="E1468" s="1">
        <v>705.84002699999996</v>
      </c>
      <c r="F1468" s="1">
        <v>3098600</v>
      </c>
      <c r="G1468" s="1">
        <v>705.84002699999996</v>
      </c>
      <c r="H1468" s="2">
        <f t="shared" si="10"/>
        <v>-3.2479283069464519E-3</v>
      </c>
      <c r="I1468" s="1">
        <f t="shared" si="11"/>
        <v>-3.2479283069464519E-3</v>
      </c>
      <c r="J1468" s="11">
        <v>2.8476685860632264E-3</v>
      </c>
    </row>
    <row r="1469" spans="1:10" ht="13" x14ac:dyDescent="0.15">
      <c r="A1469" s="3">
        <v>42488</v>
      </c>
      <c r="B1469" s="1">
        <v>708.26000999999997</v>
      </c>
      <c r="C1469" s="1">
        <v>714.169983</v>
      </c>
      <c r="D1469" s="1">
        <v>689.54998799999998</v>
      </c>
      <c r="E1469" s="1">
        <v>691.02002000000005</v>
      </c>
      <c r="F1469" s="1">
        <v>2867300</v>
      </c>
      <c r="G1469" s="1">
        <v>691.02002000000005</v>
      </c>
      <c r="H1469" s="2">
        <f t="shared" si="10"/>
        <v>-2.0996268889692648E-2</v>
      </c>
      <c r="I1469" s="1">
        <f t="shared" si="11"/>
        <v>-2.0996268889692648E-2</v>
      </c>
      <c r="J1469" s="11">
        <v>-1.1683641421427788E-2</v>
      </c>
    </row>
    <row r="1470" spans="1:10" ht="13" x14ac:dyDescent="0.15">
      <c r="A1470" s="3">
        <v>42489</v>
      </c>
      <c r="B1470" s="1">
        <v>690.70001200000002</v>
      </c>
      <c r="C1470" s="1">
        <v>697.61999500000002</v>
      </c>
      <c r="D1470" s="1">
        <v>689</v>
      </c>
      <c r="E1470" s="1">
        <v>693.01000999999997</v>
      </c>
      <c r="F1470" s="1">
        <v>2487700</v>
      </c>
      <c r="G1470" s="1">
        <v>693.01000999999997</v>
      </c>
      <c r="H1470" s="2">
        <f t="shared" si="10"/>
        <v>2.879786319360068E-3</v>
      </c>
      <c r="I1470" s="1">
        <f t="shared" si="11"/>
        <v>2.879786319360068E-3</v>
      </c>
      <c r="J1470" s="11">
        <v>-3.2034047195286103E-3</v>
      </c>
    </row>
    <row r="1471" spans="1:10" ht="13" x14ac:dyDescent="0.15">
      <c r="A1471" s="3">
        <v>42492</v>
      </c>
      <c r="B1471" s="1">
        <v>697.63000499999998</v>
      </c>
      <c r="C1471" s="1">
        <v>700.64001499999995</v>
      </c>
      <c r="D1471" s="1">
        <v>691</v>
      </c>
      <c r="E1471" s="1">
        <v>698.21002199999998</v>
      </c>
      <c r="F1471" s="1">
        <v>1645300</v>
      </c>
      <c r="G1471" s="1">
        <v>698.21002199999998</v>
      </c>
      <c r="H1471" s="2">
        <f t="shared" si="10"/>
        <v>7.5035164354985513E-3</v>
      </c>
      <c r="I1471" s="1">
        <f t="shared" si="11"/>
        <v>7.5035164354985513E-3</v>
      </c>
      <c r="J1471" s="11">
        <v>6.6120122740434715E-3</v>
      </c>
    </row>
    <row r="1472" spans="1:10" ht="13" x14ac:dyDescent="0.15">
      <c r="A1472" s="3">
        <v>42493</v>
      </c>
      <c r="B1472" s="1">
        <v>696.86999500000002</v>
      </c>
      <c r="C1472" s="1">
        <v>697.84002699999996</v>
      </c>
      <c r="D1472" s="1">
        <v>692</v>
      </c>
      <c r="E1472" s="1">
        <v>692.35998500000005</v>
      </c>
      <c r="F1472" s="1">
        <v>1543800</v>
      </c>
      <c r="G1472" s="1">
        <v>692.35998500000005</v>
      </c>
      <c r="H1472" s="2">
        <f t="shared" si="10"/>
        <v>-8.3786207812409901E-3</v>
      </c>
      <c r="I1472" s="1">
        <f t="shared" si="11"/>
        <v>-8.3786207812409901E-3</v>
      </c>
      <c r="J1472" s="11">
        <v>-7.8390668210305704E-3</v>
      </c>
    </row>
    <row r="1473" spans="1:10" ht="13" x14ac:dyDescent="0.15">
      <c r="A1473" s="3">
        <v>42494</v>
      </c>
      <c r="B1473" s="1">
        <v>690.48999000000003</v>
      </c>
      <c r="C1473" s="1">
        <v>699.75</v>
      </c>
      <c r="D1473" s="1">
        <v>689.01000999999997</v>
      </c>
      <c r="E1473" s="1">
        <v>695.70001200000002</v>
      </c>
      <c r="F1473" s="1">
        <v>1688600</v>
      </c>
      <c r="G1473" s="1">
        <v>695.70001200000002</v>
      </c>
      <c r="H1473" s="2">
        <f t="shared" si="10"/>
        <v>4.8241190599713291E-3</v>
      </c>
      <c r="I1473" s="1">
        <f t="shared" si="11"/>
        <v>4.8241190599713291E-3</v>
      </c>
      <c r="J1473" s="11">
        <v>-5.6138186212305683E-3</v>
      </c>
    </row>
    <row r="1474" spans="1:10" ht="13" x14ac:dyDescent="0.15">
      <c r="A1474" s="3">
        <v>42495</v>
      </c>
      <c r="B1474" s="1">
        <v>697.70001200000002</v>
      </c>
      <c r="C1474" s="1">
        <v>702.32000700000003</v>
      </c>
      <c r="D1474" s="1">
        <v>695.71997099999999</v>
      </c>
      <c r="E1474" s="1">
        <v>701.42999299999997</v>
      </c>
      <c r="F1474" s="1">
        <v>1683500</v>
      </c>
      <c r="G1474" s="1">
        <v>701.42999299999997</v>
      </c>
      <c r="H1474" s="2">
        <f t="shared" si="10"/>
        <v>8.2362813010846293E-3</v>
      </c>
      <c r="I1474" s="1">
        <f t="shared" si="11"/>
        <v>8.2362813010846293E-3</v>
      </c>
      <c r="J1474" s="11">
        <v>5.3543883683947809E-4</v>
      </c>
    </row>
    <row r="1475" spans="1:10" ht="13" x14ac:dyDescent="0.15">
      <c r="A1475" s="3">
        <v>42496</v>
      </c>
      <c r="B1475" s="1">
        <v>698.38000499999998</v>
      </c>
      <c r="C1475" s="1">
        <v>711.85998500000005</v>
      </c>
      <c r="D1475" s="1">
        <v>698.10699499999998</v>
      </c>
      <c r="E1475" s="1">
        <v>711.11999500000002</v>
      </c>
      <c r="F1475" s="1">
        <v>1829300</v>
      </c>
      <c r="G1475" s="1">
        <v>711.11999500000002</v>
      </c>
      <c r="H1475" s="2">
        <f t="shared" si="10"/>
        <v>1.3814638804588514E-2</v>
      </c>
      <c r="I1475" s="1">
        <f t="shared" si="11"/>
        <v>1.3814638804588514E-2</v>
      </c>
      <c r="J1475" s="11">
        <v>4.5252946085532989E-3</v>
      </c>
    </row>
    <row r="1476" spans="1:10" ht="13" x14ac:dyDescent="0.15">
      <c r="A1476" s="3">
        <v>42499</v>
      </c>
      <c r="B1476" s="1">
        <v>712</v>
      </c>
      <c r="C1476" s="1">
        <v>718.71002199999998</v>
      </c>
      <c r="D1476" s="1">
        <v>710</v>
      </c>
      <c r="E1476" s="1">
        <v>712.90002400000003</v>
      </c>
      <c r="F1476" s="1">
        <v>1510300</v>
      </c>
      <c r="G1476" s="1">
        <v>712.90002400000003</v>
      </c>
      <c r="H1476" s="2">
        <f t="shared" si="10"/>
        <v>2.5031345096688121E-3</v>
      </c>
      <c r="I1476" s="1">
        <f t="shared" si="11"/>
        <v>2.5031345096688121E-3</v>
      </c>
      <c r="J1476" s="11">
        <v>-1.9571288233208675E-3</v>
      </c>
    </row>
    <row r="1477" spans="1:10" ht="13" x14ac:dyDescent="0.15">
      <c r="A1477" s="3">
        <v>42500</v>
      </c>
      <c r="B1477" s="1">
        <v>716.75</v>
      </c>
      <c r="C1477" s="1">
        <v>723.5</v>
      </c>
      <c r="D1477" s="1">
        <v>715.71997099999999</v>
      </c>
      <c r="E1477" s="1">
        <v>723.17999299999997</v>
      </c>
      <c r="F1477" s="1">
        <v>1569600</v>
      </c>
      <c r="G1477" s="1">
        <v>723.17999299999997</v>
      </c>
      <c r="H1477" s="2">
        <f t="shared" si="10"/>
        <v>1.4419930781205776E-2</v>
      </c>
      <c r="I1477" s="1">
        <f t="shared" si="11"/>
        <v>1.4419930781205776E-2</v>
      </c>
      <c r="J1477" s="11">
        <v>1.2563005685102928E-2</v>
      </c>
    </row>
    <row r="1478" spans="1:10" ht="13" x14ac:dyDescent="0.15">
      <c r="A1478" s="3">
        <v>42501</v>
      </c>
      <c r="B1478" s="1">
        <v>723.40997300000004</v>
      </c>
      <c r="C1478" s="1">
        <v>724.47997999999995</v>
      </c>
      <c r="D1478" s="1">
        <v>712.79998799999998</v>
      </c>
      <c r="E1478" s="1">
        <v>715.28997800000002</v>
      </c>
      <c r="F1478" s="1">
        <v>1692100</v>
      </c>
      <c r="G1478" s="1">
        <v>715.28997800000002</v>
      </c>
      <c r="H1478" s="2">
        <f t="shared" si="10"/>
        <v>-1.0910167698734924E-2</v>
      </c>
      <c r="I1478" s="1">
        <f t="shared" si="11"/>
        <v>-1.0910167698734924E-2</v>
      </c>
      <c r="J1478" s="11">
        <v>-1.2116590468474372E-2</v>
      </c>
    </row>
    <row r="1479" spans="1:10" ht="13" x14ac:dyDescent="0.15">
      <c r="A1479" s="3">
        <v>42502</v>
      </c>
      <c r="B1479" s="1">
        <v>717.05999799999995</v>
      </c>
      <c r="C1479" s="1">
        <v>719.25</v>
      </c>
      <c r="D1479" s="1">
        <v>709</v>
      </c>
      <c r="E1479" s="1">
        <v>713.30999799999995</v>
      </c>
      <c r="F1479" s="1">
        <v>1360700</v>
      </c>
      <c r="G1479" s="1">
        <v>713.30999799999995</v>
      </c>
      <c r="H1479" s="2">
        <f t="shared" si="10"/>
        <v>-2.7680801645456141E-3</v>
      </c>
      <c r="I1479" s="1">
        <f t="shared" si="11"/>
        <v>-2.7680801645456141E-3</v>
      </c>
      <c r="J1479" s="11">
        <v>5.2965935838660515E-4</v>
      </c>
    </row>
    <row r="1480" spans="1:10" ht="13" x14ac:dyDescent="0.15">
      <c r="A1480" s="3">
        <v>42503</v>
      </c>
      <c r="B1480" s="1">
        <v>711.92999299999997</v>
      </c>
      <c r="C1480" s="1">
        <v>716.66198699999995</v>
      </c>
      <c r="D1480" s="1">
        <v>709.26000999999997</v>
      </c>
      <c r="E1480" s="1">
        <v>710.830017</v>
      </c>
      <c r="F1480" s="1">
        <v>1314500</v>
      </c>
      <c r="G1480" s="1">
        <v>710.830017</v>
      </c>
      <c r="H1480" s="2">
        <f t="shared" si="10"/>
        <v>-3.4767226128238743E-3</v>
      </c>
      <c r="I1480" s="1">
        <f t="shared" si="11"/>
        <v>-3.4767226128238743E-3</v>
      </c>
      <c r="J1480" s="11">
        <v>-1.0450026240794608E-2</v>
      </c>
    </row>
    <row r="1481" spans="1:10" ht="13" x14ac:dyDescent="0.15">
      <c r="A1481" s="3">
        <v>42506</v>
      </c>
      <c r="B1481" s="1">
        <v>709.13000499999998</v>
      </c>
      <c r="C1481" s="1">
        <v>718.47997999999995</v>
      </c>
      <c r="D1481" s="1">
        <v>705.65002400000003</v>
      </c>
      <c r="E1481" s="1">
        <v>716.48999000000003</v>
      </c>
      <c r="F1481" s="1">
        <v>1317100</v>
      </c>
      <c r="G1481" s="1">
        <v>716.48999000000003</v>
      </c>
      <c r="H1481" s="2">
        <f t="shared" si="10"/>
        <v>7.9624845105549843E-3</v>
      </c>
      <c r="I1481" s="1">
        <f t="shared" si="11"/>
        <v>7.9624845105549843E-3</v>
      </c>
      <c r="J1481" s="11">
        <v>1.000213437218939E-2</v>
      </c>
    </row>
    <row r="1482" spans="1:10" ht="13" x14ac:dyDescent="0.15">
      <c r="A1482" s="3">
        <v>42507</v>
      </c>
      <c r="B1482" s="1">
        <v>715.98999000000003</v>
      </c>
      <c r="C1482" s="1">
        <v>721.52002000000005</v>
      </c>
      <c r="D1482" s="1">
        <v>704.10998500000005</v>
      </c>
      <c r="E1482" s="1">
        <v>706.22997999999995</v>
      </c>
      <c r="F1482" s="1">
        <v>2001200</v>
      </c>
      <c r="G1482" s="1">
        <v>706.22997999999995</v>
      </c>
      <c r="H1482" s="2">
        <f t="shared" si="10"/>
        <v>-1.4319823226002193E-2</v>
      </c>
      <c r="I1482" s="1">
        <f t="shared" si="11"/>
        <v>-1.4319823226002193E-2</v>
      </c>
      <c r="J1482" s="11">
        <v>-1.0204585835784763E-2</v>
      </c>
    </row>
    <row r="1483" spans="1:10" ht="13" x14ac:dyDescent="0.15">
      <c r="A1483" s="3">
        <v>42508</v>
      </c>
      <c r="B1483" s="1">
        <v>703.669983</v>
      </c>
      <c r="C1483" s="1">
        <v>711.59997599999997</v>
      </c>
      <c r="D1483" s="1">
        <v>700.63000499999998</v>
      </c>
      <c r="E1483" s="1">
        <v>706.63000499999998</v>
      </c>
      <c r="F1483" s="1">
        <v>1766800</v>
      </c>
      <c r="G1483" s="1">
        <v>706.63000499999998</v>
      </c>
      <c r="H1483" s="2">
        <f t="shared" si="10"/>
        <v>5.6642313598755448E-4</v>
      </c>
      <c r="I1483" s="1">
        <f t="shared" si="11"/>
        <v>5.6642313598755448E-4</v>
      </c>
      <c r="J1483" s="11">
        <v>-1.9174750398337013E-4</v>
      </c>
    </row>
    <row r="1484" spans="1:10" ht="13" x14ac:dyDescent="0.15">
      <c r="A1484" s="3">
        <v>42509</v>
      </c>
      <c r="B1484" s="1">
        <v>702.35998500000005</v>
      </c>
      <c r="C1484" s="1">
        <v>706</v>
      </c>
      <c r="D1484" s="1">
        <v>696.79998799999998</v>
      </c>
      <c r="E1484" s="1">
        <v>700.32000700000003</v>
      </c>
      <c r="F1484" s="1">
        <v>1670200</v>
      </c>
      <c r="G1484" s="1">
        <v>700.32000700000003</v>
      </c>
      <c r="H1484" s="2">
        <f t="shared" si="10"/>
        <v>-8.9297057234357761E-3</v>
      </c>
      <c r="I1484" s="1">
        <f t="shared" si="11"/>
        <v>-8.9297057234357761E-3</v>
      </c>
      <c r="J1484" s="11">
        <v>-5.2045833409945378E-3</v>
      </c>
    </row>
    <row r="1485" spans="1:10" ht="13" x14ac:dyDescent="0.15">
      <c r="A1485" s="3">
        <v>42510</v>
      </c>
      <c r="B1485" s="1">
        <v>701.61999500000002</v>
      </c>
      <c r="C1485" s="1">
        <v>714.580017</v>
      </c>
      <c r="D1485" s="1">
        <v>700.52002000000005</v>
      </c>
      <c r="E1485" s="1">
        <v>709.73999000000003</v>
      </c>
      <c r="F1485" s="1">
        <v>1828400</v>
      </c>
      <c r="G1485" s="1">
        <v>709.73999000000003</v>
      </c>
      <c r="H1485" s="2">
        <f t="shared" si="10"/>
        <v>1.3450969422325817E-2</v>
      </c>
      <c r="I1485" s="1">
        <f t="shared" si="11"/>
        <v>1.3450969422325817E-2</v>
      </c>
      <c r="J1485" s="11">
        <v>3.7589650099227115E-3</v>
      </c>
    </row>
    <row r="1486" spans="1:10" ht="13" x14ac:dyDescent="0.15">
      <c r="A1486" s="3">
        <v>42513</v>
      </c>
      <c r="B1486" s="1">
        <v>706.53002900000001</v>
      </c>
      <c r="C1486" s="1">
        <v>711.478027</v>
      </c>
      <c r="D1486" s="1">
        <v>704.17999299999997</v>
      </c>
      <c r="E1486" s="1">
        <v>704.23999000000003</v>
      </c>
      <c r="F1486" s="1">
        <v>1330700</v>
      </c>
      <c r="G1486" s="1">
        <v>704.23999000000003</v>
      </c>
      <c r="H1486" s="2">
        <f t="shared" si="10"/>
        <v>-7.7493167603533229E-3</v>
      </c>
      <c r="I1486" s="1">
        <f t="shared" si="11"/>
        <v>-7.7493167603533229E-3</v>
      </c>
      <c r="J1486" s="11">
        <v>-4.5767600207318148E-4</v>
      </c>
    </row>
    <row r="1487" spans="1:10" ht="13" x14ac:dyDescent="0.15">
      <c r="A1487" s="3">
        <v>42514</v>
      </c>
      <c r="B1487" s="1">
        <v>706.85998500000005</v>
      </c>
      <c r="C1487" s="1">
        <v>720.96997099999999</v>
      </c>
      <c r="D1487" s="1">
        <v>706.85998500000005</v>
      </c>
      <c r="E1487" s="1">
        <v>720.09002699999996</v>
      </c>
      <c r="F1487" s="1">
        <v>1929500</v>
      </c>
      <c r="G1487" s="1">
        <v>720.09002699999996</v>
      </c>
      <c r="H1487" s="2">
        <f t="shared" si="10"/>
        <v>2.250658472263117E-2</v>
      </c>
      <c r="I1487" s="1">
        <f t="shared" si="11"/>
        <v>2.250658472263117E-2</v>
      </c>
      <c r="J1487" s="11">
        <v>1.2183270257001789E-2</v>
      </c>
    </row>
    <row r="1488" spans="1:10" ht="13" x14ac:dyDescent="0.15">
      <c r="A1488" s="3">
        <v>42515</v>
      </c>
      <c r="B1488" s="1">
        <v>720.76000999999997</v>
      </c>
      <c r="C1488" s="1">
        <v>727.51000999999997</v>
      </c>
      <c r="D1488" s="1">
        <v>719.705017</v>
      </c>
      <c r="E1488" s="1">
        <v>725.27002000000005</v>
      </c>
      <c r="F1488" s="1">
        <v>1629200</v>
      </c>
      <c r="G1488" s="1">
        <v>725.27002000000005</v>
      </c>
      <c r="H1488" s="2">
        <f t="shared" si="10"/>
        <v>7.1935352605571939E-3</v>
      </c>
      <c r="I1488" s="1">
        <f t="shared" si="11"/>
        <v>7.1935352605571939E-3</v>
      </c>
      <c r="J1488" s="11">
        <v>8.2152136468683027E-3</v>
      </c>
    </row>
    <row r="1489" spans="1:10" ht="13" x14ac:dyDescent="0.15">
      <c r="A1489" s="3">
        <v>42516</v>
      </c>
      <c r="B1489" s="1">
        <v>722.86999500000002</v>
      </c>
      <c r="C1489" s="1">
        <v>728.330017</v>
      </c>
      <c r="D1489" s="1">
        <v>720.28002900000001</v>
      </c>
      <c r="E1489" s="1">
        <v>724.11999500000002</v>
      </c>
      <c r="F1489" s="1">
        <v>1576300</v>
      </c>
      <c r="G1489" s="1">
        <v>724.11999500000002</v>
      </c>
      <c r="H1489" s="2">
        <f t="shared" si="10"/>
        <v>-1.5856508173328712E-3</v>
      </c>
      <c r="I1489" s="1">
        <f t="shared" si="11"/>
        <v>-1.5856508173328712E-3</v>
      </c>
      <c r="J1489" s="11">
        <v>-1.3007700916717151E-3</v>
      </c>
    </row>
    <row r="1490" spans="1:10" ht="13" x14ac:dyDescent="0.15">
      <c r="A1490" s="3">
        <v>42517</v>
      </c>
      <c r="B1490" s="1">
        <v>724.01000999999997</v>
      </c>
      <c r="C1490" s="1">
        <v>733.93597399999999</v>
      </c>
      <c r="D1490" s="1">
        <v>724</v>
      </c>
      <c r="E1490" s="1">
        <v>732.65997300000004</v>
      </c>
      <c r="F1490" s="1">
        <v>1975000</v>
      </c>
      <c r="G1490" s="1">
        <v>732.65997300000004</v>
      </c>
      <c r="H1490" s="2">
        <f t="shared" si="10"/>
        <v>1.1793595065690762E-2</v>
      </c>
      <c r="I1490" s="1">
        <f t="shared" si="11"/>
        <v>1.1793595065690762E-2</v>
      </c>
      <c r="J1490" s="11">
        <v>2.5202440822441165E-3</v>
      </c>
    </row>
    <row r="1491" spans="1:10" ht="13" x14ac:dyDescent="0.15">
      <c r="A1491" s="3">
        <v>42521</v>
      </c>
      <c r="B1491" s="1">
        <v>731.73999000000003</v>
      </c>
      <c r="C1491" s="1">
        <v>739.72997999999995</v>
      </c>
      <c r="D1491" s="1">
        <v>731.26000999999997</v>
      </c>
      <c r="E1491" s="1">
        <v>735.71997099999999</v>
      </c>
      <c r="F1491" s="1">
        <v>2129500</v>
      </c>
      <c r="G1491" s="1">
        <v>735.71997099999999</v>
      </c>
      <c r="H1491" s="2">
        <f t="shared" si="10"/>
        <v>4.176559540260227E-3</v>
      </c>
      <c r="I1491" s="1">
        <f t="shared" si="11"/>
        <v>4.176559540260227E-3</v>
      </c>
      <c r="J1491" s="11">
        <v>-4.8128695686056773E-3</v>
      </c>
    </row>
    <row r="1492" spans="1:10" ht="13" x14ac:dyDescent="0.15">
      <c r="A1492" s="3">
        <v>42522</v>
      </c>
      <c r="B1492" s="1">
        <v>734.53002900000001</v>
      </c>
      <c r="C1492" s="1">
        <v>737.21002199999998</v>
      </c>
      <c r="D1492" s="1">
        <v>730.65997300000004</v>
      </c>
      <c r="E1492" s="1">
        <v>734.15002400000003</v>
      </c>
      <c r="F1492" s="1">
        <v>1253600</v>
      </c>
      <c r="G1492" s="1">
        <v>734.15002400000003</v>
      </c>
      <c r="H1492" s="2">
        <f t="shared" si="10"/>
        <v>-2.1338920538830344E-3</v>
      </c>
      <c r="I1492" s="1">
        <f t="shared" si="11"/>
        <v>-2.1338920538830344E-3</v>
      </c>
      <c r="J1492" s="11">
        <v>1.3890326236542096E-4</v>
      </c>
    </row>
    <row r="1493" spans="1:10" ht="13" x14ac:dyDescent="0.15">
      <c r="A1493" s="3">
        <v>42523</v>
      </c>
      <c r="B1493" s="1">
        <v>732.5</v>
      </c>
      <c r="C1493" s="1">
        <v>733.02002000000005</v>
      </c>
      <c r="D1493" s="1">
        <v>724.169983</v>
      </c>
      <c r="E1493" s="1">
        <v>730.40002400000003</v>
      </c>
      <c r="F1493" s="1">
        <v>1341800</v>
      </c>
      <c r="G1493" s="1">
        <v>730.40002400000003</v>
      </c>
      <c r="H1493" s="2">
        <f t="shared" si="10"/>
        <v>-5.1079478000534669E-3</v>
      </c>
      <c r="I1493" s="1">
        <f t="shared" si="11"/>
        <v>-5.1079478000534669E-3</v>
      </c>
      <c r="J1493" s="11">
        <v>2.7482595360036931E-3</v>
      </c>
    </row>
    <row r="1494" spans="1:10" ht="13" x14ac:dyDescent="0.15">
      <c r="A1494" s="3">
        <v>42524</v>
      </c>
      <c r="B1494" s="1">
        <v>729.27002000000005</v>
      </c>
      <c r="C1494" s="1">
        <v>729.48999000000003</v>
      </c>
      <c r="D1494" s="1">
        <v>720.55999799999995</v>
      </c>
      <c r="E1494" s="1">
        <v>722.34002699999996</v>
      </c>
      <c r="F1494" s="1">
        <v>1226300</v>
      </c>
      <c r="G1494" s="1">
        <v>722.34002699999996</v>
      </c>
      <c r="H1494" s="2">
        <f t="shared" si="10"/>
        <v>-1.1035044818125672E-2</v>
      </c>
      <c r="I1494" s="1">
        <f t="shared" si="11"/>
        <v>-1.1035044818125672E-2</v>
      </c>
      <c r="J1494" s="11">
        <v>-1.7658375467969024E-3</v>
      </c>
    </row>
    <row r="1495" spans="1:10" ht="13" x14ac:dyDescent="0.15">
      <c r="A1495" s="3">
        <v>42527</v>
      </c>
      <c r="B1495" s="1">
        <v>724.90997300000004</v>
      </c>
      <c r="C1495" s="1">
        <v>724.90997300000004</v>
      </c>
      <c r="D1495" s="1">
        <v>714.60998500000005</v>
      </c>
      <c r="E1495" s="1">
        <v>716.54998799999998</v>
      </c>
      <c r="F1495" s="1">
        <v>1565300</v>
      </c>
      <c r="G1495" s="1">
        <v>716.54998799999998</v>
      </c>
      <c r="H1495" s="2">
        <f t="shared" si="10"/>
        <v>-8.0156696065244899E-3</v>
      </c>
      <c r="I1495" s="1">
        <f t="shared" si="11"/>
        <v>-8.0156696065244899E-3</v>
      </c>
      <c r="J1495" s="11">
        <v>6.3609336129314955E-3</v>
      </c>
    </row>
    <row r="1496" spans="1:10" ht="13" x14ac:dyDescent="0.15">
      <c r="A1496" s="3">
        <v>42528</v>
      </c>
      <c r="B1496" s="1">
        <v>719.84002699999996</v>
      </c>
      <c r="C1496" s="1">
        <v>721.97997999999995</v>
      </c>
      <c r="D1496" s="1">
        <v>716.54998799999998</v>
      </c>
      <c r="E1496" s="1">
        <v>716.65002400000003</v>
      </c>
      <c r="F1496" s="1">
        <v>1336200</v>
      </c>
      <c r="G1496" s="1">
        <v>716.65002400000003</v>
      </c>
      <c r="H1496" s="2">
        <f t="shared" si="10"/>
        <v>1.396078454753188E-4</v>
      </c>
      <c r="I1496" s="1">
        <f t="shared" si="11"/>
        <v>1.396078454753188E-4</v>
      </c>
      <c r="J1496" s="11">
        <v>1.0016121310193302E-3</v>
      </c>
    </row>
    <row r="1497" spans="1:10" ht="13" x14ac:dyDescent="0.15">
      <c r="A1497" s="3">
        <v>42529</v>
      </c>
      <c r="B1497" s="1">
        <v>723.96002199999998</v>
      </c>
      <c r="C1497" s="1">
        <v>728.57000700000003</v>
      </c>
      <c r="D1497" s="1">
        <v>720.580017</v>
      </c>
      <c r="E1497" s="1">
        <v>728.28002900000001</v>
      </c>
      <c r="F1497" s="1">
        <v>1583700</v>
      </c>
      <c r="G1497" s="1">
        <v>728.28002900000001</v>
      </c>
      <c r="H1497" s="2">
        <f t="shared" si="10"/>
        <v>1.6228290812141218E-2</v>
      </c>
      <c r="I1497" s="1">
        <f t="shared" si="11"/>
        <v>1.6228290812141218E-2</v>
      </c>
      <c r="J1497" s="11">
        <v>3.7222901306929184E-3</v>
      </c>
    </row>
    <row r="1498" spans="1:10" ht="13" x14ac:dyDescent="0.15">
      <c r="A1498" s="3">
        <v>42530</v>
      </c>
      <c r="B1498" s="1">
        <v>722.86999500000002</v>
      </c>
      <c r="C1498" s="1">
        <v>729.53997800000002</v>
      </c>
      <c r="D1498" s="1">
        <v>722.33599900000002</v>
      </c>
      <c r="E1498" s="1">
        <v>728.580017</v>
      </c>
      <c r="F1498" s="1">
        <v>988900</v>
      </c>
      <c r="G1498" s="1">
        <v>728.580017</v>
      </c>
      <c r="H1498" s="2">
        <f t="shared" si="10"/>
        <v>4.1191298409198147E-4</v>
      </c>
      <c r="I1498" s="1">
        <f t="shared" si="11"/>
        <v>4.1191298409198147E-4</v>
      </c>
      <c r="J1498" s="11">
        <v>-1.1030976942348687E-3</v>
      </c>
    </row>
    <row r="1499" spans="1:10" ht="13" x14ac:dyDescent="0.15">
      <c r="A1499" s="3">
        <v>42531</v>
      </c>
      <c r="B1499" s="1">
        <v>719.46997099999999</v>
      </c>
      <c r="C1499" s="1">
        <v>725.89001499999995</v>
      </c>
      <c r="D1499" s="1">
        <v>716.42999299999997</v>
      </c>
      <c r="E1499" s="1">
        <v>719.40997300000004</v>
      </c>
      <c r="F1499" s="1">
        <v>1216400</v>
      </c>
      <c r="G1499" s="1">
        <v>719.40997300000004</v>
      </c>
      <c r="H1499" s="2">
        <f t="shared" si="10"/>
        <v>-1.2586186535500275E-2</v>
      </c>
      <c r="I1499" s="1">
        <f t="shared" si="11"/>
        <v>-1.2586186535500275E-2</v>
      </c>
      <c r="J1499" s="11">
        <v>-6.6637946924713162E-3</v>
      </c>
    </row>
    <row r="1500" spans="1:10" ht="13" x14ac:dyDescent="0.15">
      <c r="A1500" s="3">
        <v>42534</v>
      </c>
      <c r="B1500" s="1">
        <v>716.51000999999997</v>
      </c>
      <c r="C1500" s="1">
        <v>725.44000200000005</v>
      </c>
      <c r="D1500" s="1">
        <v>716.51000999999997</v>
      </c>
      <c r="E1500" s="1">
        <v>718.35998500000005</v>
      </c>
      <c r="F1500" s="1">
        <v>1258900</v>
      </c>
      <c r="G1500" s="1">
        <v>718.35998500000005</v>
      </c>
      <c r="H1500" s="2">
        <f t="shared" si="10"/>
        <v>-1.4595127109809816E-3</v>
      </c>
      <c r="I1500" s="1">
        <f t="shared" si="11"/>
        <v>-1.4595127109809816E-3</v>
      </c>
      <c r="J1500" s="11">
        <v>-7.43671103879779E-3</v>
      </c>
    </row>
    <row r="1501" spans="1:10" ht="13" x14ac:dyDescent="0.15">
      <c r="A1501" s="3">
        <v>42535</v>
      </c>
      <c r="B1501" s="1">
        <v>716.47997999999995</v>
      </c>
      <c r="C1501" s="1">
        <v>722.46997099999999</v>
      </c>
      <c r="D1501" s="1">
        <v>713.11999500000002</v>
      </c>
      <c r="E1501" s="1">
        <v>718.27002000000005</v>
      </c>
      <c r="F1501" s="1">
        <v>1306100</v>
      </c>
      <c r="G1501" s="1">
        <v>718.27002000000005</v>
      </c>
      <c r="H1501" s="2">
        <f t="shared" si="10"/>
        <v>-1.2523665276262082E-4</v>
      </c>
      <c r="I1501" s="1">
        <f t="shared" si="11"/>
        <v>-1.2523665276262082E-4</v>
      </c>
      <c r="J1501" s="11">
        <v>-3.2516691670716642E-3</v>
      </c>
    </row>
    <row r="1502" spans="1:10" ht="13" x14ac:dyDescent="0.15">
      <c r="A1502" s="3">
        <v>42536</v>
      </c>
      <c r="B1502" s="1">
        <v>719</v>
      </c>
      <c r="C1502" s="1">
        <v>722.97997999999995</v>
      </c>
      <c r="D1502" s="1">
        <v>717.30999799999995</v>
      </c>
      <c r="E1502" s="1">
        <v>718.919983</v>
      </c>
      <c r="F1502" s="1">
        <v>1214500</v>
      </c>
      <c r="G1502" s="1">
        <v>718.919983</v>
      </c>
      <c r="H1502" s="2">
        <f t="shared" si="10"/>
        <v>9.0490063889894356E-4</v>
      </c>
      <c r="I1502" s="1">
        <f t="shared" si="11"/>
        <v>9.0490063889894356E-4</v>
      </c>
      <c r="J1502" s="11">
        <v>-1.9604380351405611E-3</v>
      </c>
    </row>
    <row r="1503" spans="1:10" ht="13" x14ac:dyDescent="0.15">
      <c r="A1503" s="3">
        <v>42537</v>
      </c>
      <c r="B1503" s="1">
        <v>714.90997300000004</v>
      </c>
      <c r="C1503" s="1">
        <v>716.65002400000003</v>
      </c>
      <c r="D1503" s="1">
        <v>703.26000999999997</v>
      </c>
      <c r="E1503" s="1">
        <v>710.35998500000005</v>
      </c>
      <c r="F1503" s="1">
        <v>1982500</v>
      </c>
      <c r="G1503" s="1">
        <v>710.35998500000005</v>
      </c>
      <c r="H1503" s="2">
        <f t="shared" si="10"/>
        <v>-1.1906746512010574E-2</v>
      </c>
      <c r="I1503" s="1">
        <f t="shared" si="11"/>
        <v>-1.1906746512010574E-2</v>
      </c>
      <c r="J1503" s="11">
        <v>5.2680722703605815E-3</v>
      </c>
    </row>
    <row r="1504" spans="1:10" ht="13" x14ac:dyDescent="0.15">
      <c r="A1504" s="3">
        <v>42538</v>
      </c>
      <c r="B1504" s="1">
        <v>708.65002400000003</v>
      </c>
      <c r="C1504" s="1">
        <v>708.82000700000003</v>
      </c>
      <c r="D1504" s="1">
        <v>688.45202600000005</v>
      </c>
      <c r="E1504" s="1">
        <v>691.71997099999999</v>
      </c>
      <c r="F1504" s="1">
        <v>3402400</v>
      </c>
      <c r="G1504" s="1">
        <v>691.71997099999999</v>
      </c>
      <c r="H1504" s="2">
        <f t="shared" si="10"/>
        <v>-2.6240236490798482E-2</v>
      </c>
      <c r="I1504" s="1">
        <f t="shared" si="11"/>
        <v>-2.6240236490798482E-2</v>
      </c>
      <c r="J1504" s="11">
        <v>-3.2673052807603142E-3</v>
      </c>
    </row>
    <row r="1505" spans="1:10" ht="13" x14ac:dyDescent="0.15">
      <c r="A1505" s="3">
        <v>42541</v>
      </c>
      <c r="B1505" s="1">
        <v>698.77002000000005</v>
      </c>
      <c r="C1505" s="1">
        <v>702.47997999999995</v>
      </c>
      <c r="D1505" s="1">
        <v>693.40997300000004</v>
      </c>
      <c r="E1505" s="1">
        <v>693.71002199999998</v>
      </c>
      <c r="F1505" s="1">
        <v>2082500</v>
      </c>
      <c r="G1505" s="1">
        <v>693.71002199999998</v>
      </c>
      <c r="H1505" s="2">
        <f t="shared" si="10"/>
        <v>2.8769604513847326E-3</v>
      </c>
      <c r="I1505" s="1">
        <f t="shared" si="11"/>
        <v>2.8769604513847326E-3</v>
      </c>
      <c r="J1505" s="11">
        <v>7.3384896558696547E-3</v>
      </c>
    </row>
    <row r="1506" spans="1:10" ht="13" x14ac:dyDescent="0.15">
      <c r="A1506" s="3">
        <v>42542</v>
      </c>
      <c r="B1506" s="1">
        <v>698.40002400000003</v>
      </c>
      <c r="C1506" s="1">
        <v>702.77002000000005</v>
      </c>
      <c r="D1506" s="1">
        <v>692.01000999999997</v>
      </c>
      <c r="E1506" s="1">
        <v>695.94000200000005</v>
      </c>
      <c r="F1506" s="1">
        <v>1465600</v>
      </c>
      <c r="G1506" s="1">
        <v>695.94000200000005</v>
      </c>
      <c r="H1506" s="2">
        <f t="shared" si="10"/>
        <v>3.2145708282704738E-3</v>
      </c>
      <c r="I1506" s="1">
        <f t="shared" si="11"/>
        <v>3.2145708282704738E-3</v>
      </c>
      <c r="J1506" s="11">
        <v>1.3963219726308939E-3</v>
      </c>
    </row>
    <row r="1507" spans="1:10" ht="13" x14ac:dyDescent="0.15">
      <c r="A1507" s="3">
        <v>42543</v>
      </c>
      <c r="B1507" s="1">
        <v>699.05999799999995</v>
      </c>
      <c r="C1507" s="1">
        <v>700.85998500000005</v>
      </c>
      <c r="D1507" s="1">
        <v>693.08196999999996</v>
      </c>
      <c r="E1507" s="1">
        <v>697.46002199999998</v>
      </c>
      <c r="F1507" s="1">
        <v>1184300</v>
      </c>
      <c r="G1507" s="1">
        <v>697.46002199999998</v>
      </c>
      <c r="H1507" s="2">
        <f t="shared" si="10"/>
        <v>2.1841250619761489E-3</v>
      </c>
      <c r="I1507" s="1">
        <f t="shared" si="11"/>
        <v>2.1841250619761489E-3</v>
      </c>
      <c r="J1507" s="11">
        <v>-2.7426320371066655E-3</v>
      </c>
    </row>
    <row r="1508" spans="1:10" ht="13" x14ac:dyDescent="0.15">
      <c r="A1508" s="3">
        <v>42544</v>
      </c>
      <c r="B1508" s="1">
        <v>697.45001200000002</v>
      </c>
      <c r="C1508" s="1">
        <v>701.95001200000002</v>
      </c>
      <c r="D1508" s="1">
        <v>687</v>
      </c>
      <c r="E1508" s="1">
        <v>701.86999500000002</v>
      </c>
      <c r="F1508" s="1">
        <v>2171400</v>
      </c>
      <c r="G1508" s="1">
        <v>701.86999500000002</v>
      </c>
      <c r="H1508" s="2">
        <f t="shared" si="10"/>
        <v>6.3229043398849265E-3</v>
      </c>
      <c r="I1508" s="1">
        <f t="shared" si="11"/>
        <v>6.3229043398849265E-3</v>
      </c>
      <c r="J1508" s="11">
        <v>1.2948789733892976E-2</v>
      </c>
    </row>
    <row r="1509" spans="1:10" ht="13" x14ac:dyDescent="0.15">
      <c r="A1509" s="3">
        <v>42545</v>
      </c>
      <c r="B1509" s="1">
        <v>675.169983</v>
      </c>
      <c r="C1509" s="1">
        <v>689.40002400000003</v>
      </c>
      <c r="D1509" s="1">
        <v>673.45001200000002</v>
      </c>
      <c r="E1509" s="1">
        <v>675.21997099999999</v>
      </c>
      <c r="F1509" s="1">
        <v>4449000</v>
      </c>
      <c r="G1509" s="1">
        <v>675.21997099999999</v>
      </c>
      <c r="H1509" s="2">
        <f t="shared" si="10"/>
        <v>-3.7970028908273862E-2</v>
      </c>
      <c r="I1509" s="1">
        <f t="shared" si="11"/>
        <v>-3.7970028908273862E-2</v>
      </c>
      <c r="J1509" s="11">
        <v>-3.3885843511539719E-2</v>
      </c>
    </row>
    <row r="1510" spans="1:10" ht="13" x14ac:dyDescent="0.15">
      <c r="A1510" s="3">
        <v>42548</v>
      </c>
      <c r="B1510" s="1">
        <v>671</v>
      </c>
      <c r="C1510" s="1">
        <v>672.29998799999998</v>
      </c>
      <c r="D1510" s="1">
        <v>663.283997</v>
      </c>
      <c r="E1510" s="1">
        <v>668.26000999999997</v>
      </c>
      <c r="F1510" s="1">
        <v>2629000</v>
      </c>
      <c r="G1510" s="1">
        <v>668.26000999999997</v>
      </c>
      <c r="H1510" s="2">
        <f t="shared" si="10"/>
        <v>-1.0307694231395921E-2</v>
      </c>
      <c r="I1510" s="1">
        <f t="shared" si="11"/>
        <v>-1.0307694231395921E-2</v>
      </c>
      <c r="J1510" s="11">
        <v>-1.4971180552562422E-2</v>
      </c>
    </row>
    <row r="1511" spans="1:10" ht="13" x14ac:dyDescent="0.15">
      <c r="A1511" s="3">
        <v>42549</v>
      </c>
      <c r="B1511" s="1">
        <v>678.96997099999999</v>
      </c>
      <c r="C1511" s="1">
        <v>680.330017</v>
      </c>
      <c r="D1511" s="1">
        <v>673</v>
      </c>
      <c r="E1511" s="1">
        <v>680.03997800000002</v>
      </c>
      <c r="F1511" s="1">
        <v>2173800</v>
      </c>
      <c r="G1511" s="1">
        <v>680.03997800000002</v>
      </c>
      <c r="H1511" s="2">
        <f t="shared" si="10"/>
        <v>1.7627821242812442E-2</v>
      </c>
      <c r="I1511" s="1">
        <f t="shared" si="11"/>
        <v>1.7627821242812442E-2</v>
      </c>
      <c r="J1511" s="11">
        <v>1.572209411209648E-2</v>
      </c>
    </row>
    <row r="1512" spans="1:10" ht="13" x14ac:dyDescent="0.15">
      <c r="A1512" s="3">
        <v>42550</v>
      </c>
      <c r="B1512" s="1">
        <v>683</v>
      </c>
      <c r="C1512" s="1">
        <v>687.42901600000005</v>
      </c>
      <c r="D1512" s="1">
        <v>681.40997300000004</v>
      </c>
      <c r="E1512" s="1">
        <v>684.10998500000005</v>
      </c>
      <c r="F1512" s="1">
        <v>1932600</v>
      </c>
      <c r="G1512" s="1">
        <v>684.10998500000005</v>
      </c>
      <c r="H1512" s="2">
        <f t="shared" si="10"/>
        <v>5.9849525493632554E-3</v>
      </c>
      <c r="I1512" s="1">
        <f t="shared" si="11"/>
        <v>5.9849525493632554E-3</v>
      </c>
      <c r="J1512" s="11">
        <v>1.6367809392829554E-2</v>
      </c>
    </row>
    <row r="1513" spans="1:10" ht="13" x14ac:dyDescent="0.15">
      <c r="A1513" s="3">
        <v>42551</v>
      </c>
      <c r="B1513" s="1">
        <v>685.46997099999999</v>
      </c>
      <c r="C1513" s="1">
        <v>692.32000700000003</v>
      </c>
      <c r="D1513" s="1">
        <v>683.65002400000003</v>
      </c>
      <c r="E1513" s="1">
        <v>692.09997599999997</v>
      </c>
      <c r="F1513" s="1">
        <v>1597700</v>
      </c>
      <c r="G1513" s="1">
        <v>692.09997599999997</v>
      </c>
      <c r="H1513" s="2">
        <f t="shared" si="10"/>
        <v>1.167939538260053E-2</v>
      </c>
      <c r="I1513" s="1">
        <f t="shared" si="11"/>
        <v>1.167939538260053E-2</v>
      </c>
      <c r="J1513" s="11">
        <v>1.3298378050492903E-2</v>
      </c>
    </row>
    <row r="1514" spans="1:10" ht="13" x14ac:dyDescent="0.15">
      <c r="H1514" s="2">
        <f>MIN(I3:I1513)</f>
        <v>-8.3775072966273276E-2</v>
      </c>
      <c r="I1514" s="1">
        <f>AVERAGE(I3:I1513)</f>
        <v>8.7825151633632757E-4</v>
      </c>
    </row>
    <row r="1515" spans="1:10" ht="13" x14ac:dyDescent="0.15">
      <c r="G1515" s="1">
        <f>(I1514-0)/I1515</f>
        <v>5.4914914829525791E-2</v>
      </c>
      <c r="H1515" s="2">
        <f>MAX(I3:I1513)</f>
        <v>0.16052430948104413</v>
      </c>
      <c r="I1515" s="1">
        <f>STDEVP(I3:I1513)</f>
        <v>1.5992950531976843E-2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1515"/>
  <sheetViews>
    <sheetView topLeftCell="G1" workbookViewId="0">
      <selection activeCell="O34" sqref="O34"/>
    </sheetView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</row>
    <row r="2" spans="1:17" ht="15.75" customHeight="1" x14ac:dyDescent="0.15">
      <c r="A2" s="3">
        <v>40359</v>
      </c>
      <c r="B2" s="1">
        <v>25.790001</v>
      </c>
      <c r="C2" s="1">
        <v>30.42</v>
      </c>
      <c r="D2" s="1">
        <v>23.299999</v>
      </c>
      <c r="E2" s="1">
        <v>23.83</v>
      </c>
      <c r="F2" s="1">
        <v>17187100</v>
      </c>
      <c r="G2" s="1">
        <v>23.83</v>
      </c>
      <c r="H2" s="2"/>
      <c r="I2" s="1" t="s">
        <v>47</v>
      </c>
      <c r="J2" s="11" t="s">
        <v>66</v>
      </c>
    </row>
    <row r="3" spans="1:17" ht="15.75" customHeight="1" x14ac:dyDescent="0.15">
      <c r="A3" s="3">
        <v>40360</v>
      </c>
      <c r="B3" s="1">
        <v>25</v>
      </c>
      <c r="C3" s="1">
        <v>25.92</v>
      </c>
      <c r="D3" s="1">
        <v>20.27</v>
      </c>
      <c r="E3" s="1">
        <v>21.959999</v>
      </c>
      <c r="F3" s="1">
        <v>8218800</v>
      </c>
      <c r="G3" s="1">
        <v>21.959999</v>
      </c>
      <c r="H3" s="2">
        <f t="shared" ref="H3:H257" si="0">(E3-E2)/E2</f>
        <v>-7.8472555602182067E-2</v>
      </c>
      <c r="I3" s="1">
        <f t="shared" ref="I3:I257" si="1">(G3-G2)/G2</f>
        <v>-7.8472555602182067E-2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23</v>
      </c>
      <c r="C4" s="1">
        <v>23.1</v>
      </c>
      <c r="D4" s="1">
        <v>18.709999</v>
      </c>
      <c r="E4" s="1">
        <v>19.200001</v>
      </c>
      <c r="F4" s="1">
        <v>5139800</v>
      </c>
      <c r="G4" s="1">
        <v>19.200001</v>
      </c>
      <c r="H4" s="2">
        <f t="shared" si="0"/>
        <v>-0.12568297475787679</v>
      </c>
      <c r="I4" s="1">
        <f t="shared" si="1"/>
        <v>-0.12568297475787679</v>
      </c>
      <c r="J4" s="11">
        <v>-4.7315346275111679E-3</v>
      </c>
    </row>
    <row r="5" spans="1:17" ht="15.75" customHeight="1" x14ac:dyDescent="0.15">
      <c r="A5" s="3">
        <v>40365</v>
      </c>
      <c r="B5" s="1">
        <v>20</v>
      </c>
      <c r="C5" s="1">
        <v>20</v>
      </c>
      <c r="D5" s="1">
        <v>15.83</v>
      </c>
      <c r="E5" s="1">
        <v>16.110001</v>
      </c>
      <c r="F5" s="1">
        <v>6866900</v>
      </c>
      <c r="G5" s="1">
        <v>16.110001</v>
      </c>
      <c r="H5" s="2">
        <f t="shared" si="0"/>
        <v>-0.16093749161783896</v>
      </c>
      <c r="I5" s="1">
        <f t="shared" si="1"/>
        <v>-0.16093749161783896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16.399999999999999</v>
      </c>
      <c r="C6" s="1">
        <v>16.629999000000002</v>
      </c>
      <c r="D6" s="1">
        <v>14.98</v>
      </c>
      <c r="E6" s="1">
        <v>15.8</v>
      </c>
      <c r="F6" s="1">
        <v>6921700</v>
      </c>
      <c r="G6" s="1">
        <v>15.8</v>
      </c>
      <c r="H6" s="2">
        <f t="shared" si="0"/>
        <v>-1.9242767272329764E-2</v>
      </c>
      <c r="I6" s="1">
        <f t="shared" si="1"/>
        <v>-1.9242767272329764E-2</v>
      </c>
      <c r="J6" s="11">
        <v>2.8188717304443212E-2</v>
      </c>
      <c r="L6" t="s">
        <v>69</v>
      </c>
      <c r="M6">
        <v>0.32991253300042567</v>
      </c>
    </row>
    <row r="7" spans="1:17" ht="15.75" customHeight="1" x14ac:dyDescent="0.15">
      <c r="A7" s="3">
        <v>40367</v>
      </c>
      <c r="B7" s="1">
        <v>16.139999</v>
      </c>
      <c r="C7" s="1">
        <v>17.52</v>
      </c>
      <c r="D7" s="1">
        <v>15.57</v>
      </c>
      <c r="E7" s="1">
        <v>17.459999</v>
      </c>
      <c r="F7" s="1">
        <v>7711400</v>
      </c>
      <c r="G7" s="1">
        <v>17.459999</v>
      </c>
      <c r="H7" s="2">
        <f t="shared" si="0"/>
        <v>0.10506322784810121</v>
      </c>
      <c r="I7" s="1">
        <f t="shared" si="1"/>
        <v>0.10506322784810121</v>
      </c>
      <c r="J7" s="11">
        <v>1.2048970157230403E-2</v>
      </c>
      <c r="L7" t="s">
        <v>70</v>
      </c>
      <c r="M7">
        <v>0.10884227943075696</v>
      </c>
    </row>
    <row r="8" spans="1:17" ht="15.75" customHeight="1" x14ac:dyDescent="0.15">
      <c r="A8" s="3">
        <v>40368</v>
      </c>
      <c r="B8" s="1">
        <v>17.579999999999998</v>
      </c>
      <c r="C8" s="1">
        <v>17.899999999999999</v>
      </c>
      <c r="D8" s="1">
        <v>16.549999</v>
      </c>
      <c r="E8" s="1">
        <v>17.399999999999999</v>
      </c>
      <c r="F8" s="1">
        <v>4050600</v>
      </c>
      <c r="G8" s="1">
        <v>17.399999999999999</v>
      </c>
      <c r="H8" s="2">
        <f t="shared" si="0"/>
        <v>-3.4363690398837507E-3</v>
      </c>
      <c r="I8" s="1">
        <f t="shared" si="1"/>
        <v>-3.4363690398837507E-3</v>
      </c>
      <c r="J8" s="11">
        <v>5.8230690296266182E-3</v>
      </c>
      <c r="L8" t="s">
        <v>71</v>
      </c>
      <c r="M8">
        <v>0.10825171765436911</v>
      </c>
    </row>
    <row r="9" spans="1:17" ht="15.75" customHeight="1" x14ac:dyDescent="0.15">
      <c r="A9" s="3">
        <v>40371</v>
      </c>
      <c r="B9" s="1">
        <v>17.950001</v>
      </c>
      <c r="C9" s="1">
        <v>18.07</v>
      </c>
      <c r="D9" s="1">
        <v>17</v>
      </c>
      <c r="E9" s="1">
        <v>17.049999</v>
      </c>
      <c r="F9" s="1">
        <v>2202500</v>
      </c>
      <c r="G9" s="1">
        <v>17.049999</v>
      </c>
      <c r="H9" s="2">
        <f t="shared" si="0"/>
        <v>-2.0114999999999938E-2</v>
      </c>
      <c r="I9" s="1">
        <f t="shared" si="1"/>
        <v>-2.0114999999999938E-2</v>
      </c>
      <c r="J9" s="11">
        <v>1.7885081253048965E-3</v>
      </c>
      <c r="L9" t="s">
        <v>72</v>
      </c>
      <c r="M9">
        <v>3.23129325285876E-2</v>
      </c>
    </row>
    <row r="10" spans="1:17" ht="15.75" customHeight="1" thickBot="1" x14ac:dyDescent="0.2">
      <c r="A10" s="3">
        <v>40372</v>
      </c>
      <c r="B10" s="1">
        <v>17.389999</v>
      </c>
      <c r="C10" s="1">
        <v>18.639999</v>
      </c>
      <c r="D10" s="1">
        <v>16.899999999999999</v>
      </c>
      <c r="E10" s="1">
        <v>18.139999</v>
      </c>
      <c r="F10" s="1">
        <v>2680100</v>
      </c>
      <c r="G10" s="1">
        <v>18.139999</v>
      </c>
      <c r="H10" s="2">
        <f t="shared" si="0"/>
        <v>6.3929622517866422E-2</v>
      </c>
      <c r="I10" s="1">
        <f t="shared" si="1"/>
        <v>6.3929622517866422E-2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17.940000999999999</v>
      </c>
      <c r="C11" s="1">
        <v>20.149999999999999</v>
      </c>
      <c r="D11" s="1">
        <v>17.760000000000002</v>
      </c>
      <c r="E11" s="1">
        <v>19.84</v>
      </c>
      <c r="F11" s="1">
        <v>4195200</v>
      </c>
      <c r="G11" s="1">
        <v>19.84</v>
      </c>
      <c r="H11" s="2">
        <f t="shared" si="0"/>
        <v>9.3715606048269368E-2</v>
      </c>
      <c r="I11" s="1">
        <f t="shared" si="1"/>
        <v>9.3715606048269368E-2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19.940000999999999</v>
      </c>
      <c r="C12" s="1">
        <v>21.5</v>
      </c>
      <c r="D12" s="1">
        <v>19</v>
      </c>
      <c r="E12" s="1">
        <v>19.889999</v>
      </c>
      <c r="F12" s="1">
        <v>3739800</v>
      </c>
      <c r="G12" s="1">
        <v>19.889999</v>
      </c>
      <c r="H12" s="2">
        <f t="shared" si="0"/>
        <v>2.5201108870967583E-3</v>
      </c>
      <c r="I12" s="1">
        <f t="shared" si="1"/>
        <v>2.5201108870967583E-3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20.700001</v>
      </c>
      <c r="C13" s="1">
        <v>21.299999</v>
      </c>
      <c r="D13" s="1">
        <v>20.049999</v>
      </c>
      <c r="E13" s="1">
        <v>20.639999</v>
      </c>
      <c r="F13" s="1">
        <v>2621300</v>
      </c>
      <c r="G13" s="1">
        <v>20.639999</v>
      </c>
      <c r="H13" s="2">
        <f t="shared" si="0"/>
        <v>3.770739254436363E-2</v>
      </c>
      <c r="I13" s="1">
        <f t="shared" si="1"/>
        <v>3.770739254436363E-2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21.370000999999998</v>
      </c>
      <c r="C14" s="1">
        <v>22.25</v>
      </c>
      <c r="D14" s="1">
        <v>20.92</v>
      </c>
      <c r="E14" s="1">
        <v>21.91</v>
      </c>
      <c r="F14" s="1">
        <v>2486500</v>
      </c>
      <c r="G14" s="1">
        <v>21.91</v>
      </c>
      <c r="H14" s="2">
        <f t="shared" si="0"/>
        <v>6.1531059182706384E-2</v>
      </c>
      <c r="I14" s="1">
        <f t="shared" si="1"/>
        <v>6.1531059182706384E-2</v>
      </c>
      <c r="J14" s="11">
        <v>5.5981241462810813E-3</v>
      </c>
      <c r="L14" t="s">
        <v>75</v>
      </c>
      <c r="M14">
        <v>1</v>
      </c>
      <c r="N14">
        <v>0.19243543316812395</v>
      </c>
      <c r="O14">
        <v>0.19243543316812395</v>
      </c>
      <c r="P14">
        <v>184.30295319228011</v>
      </c>
      <c r="Q14">
        <v>1.0777758597792569E-39</v>
      </c>
    </row>
    <row r="15" spans="1:17" ht="15.75" customHeight="1" x14ac:dyDescent="0.15">
      <c r="A15" s="3">
        <v>40379</v>
      </c>
      <c r="B15" s="1">
        <v>21.85</v>
      </c>
      <c r="C15" s="1">
        <v>21.85</v>
      </c>
      <c r="D15" s="1">
        <v>20.049999</v>
      </c>
      <c r="E15" s="1">
        <v>20.299999</v>
      </c>
      <c r="F15" s="1">
        <v>1825300</v>
      </c>
      <c r="G15" s="1">
        <v>20.299999</v>
      </c>
      <c r="H15" s="2">
        <f t="shared" si="0"/>
        <v>-7.3482473756275687E-2</v>
      </c>
      <c r="I15" s="1">
        <f t="shared" si="1"/>
        <v>-7.3482473756275687E-2</v>
      </c>
      <c r="J15" s="11">
        <v>7.4381597298744289E-3</v>
      </c>
      <c r="L15" t="s">
        <v>76</v>
      </c>
      <c r="M15">
        <v>1509</v>
      </c>
      <c r="N15">
        <v>1.5755855433729553</v>
      </c>
      <c r="O15">
        <v>1.0441256085970546E-3</v>
      </c>
    </row>
    <row r="16" spans="1:17" ht="15.75" customHeight="1" thickBot="1" x14ac:dyDescent="0.2">
      <c r="A16" s="3">
        <v>40380</v>
      </c>
      <c r="B16" s="1">
        <v>20.66</v>
      </c>
      <c r="C16" s="1">
        <v>20.9</v>
      </c>
      <c r="D16" s="1">
        <v>19.5</v>
      </c>
      <c r="E16" s="1">
        <v>20.219999000000001</v>
      </c>
      <c r="F16" s="1">
        <v>1252500</v>
      </c>
      <c r="G16" s="1">
        <v>20.219999000000001</v>
      </c>
      <c r="H16" s="2">
        <f t="shared" si="0"/>
        <v>-3.9408868936396642E-3</v>
      </c>
      <c r="I16" s="1">
        <f t="shared" si="1"/>
        <v>-3.9408868936396642E-3</v>
      </c>
      <c r="J16" s="11">
        <v>-1.0696981261694093E-2</v>
      </c>
      <c r="L16" s="15" t="s">
        <v>77</v>
      </c>
      <c r="M16" s="15">
        <v>1510</v>
      </c>
      <c r="N16" s="15">
        <v>1.7680209765410793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20.5</v>
      </c>
      <c r="C17" s="1">
        <v>21.25</v>
      </c>
      <c r="D17" s="1">
        <v>20.370000999999998</v>
      </c>
      <c r="E17" s="1">
        <v>21</v>
      </c>
      <c r="F17" s="1">
        <v>957800</v>
      </c>
      <c r="G17" s="1">
        <v>21</v>
      </c>
      <c r="H17" s="2">
        <f t="shared" si="0"/>
        <v>3.8575719019570603E-2</v>
      </c>
      <c r="I17" s="1">
        <f t="shared" si="1"/>
        <v>3.8575719019570603E-2</v>
      </c>
      <c r="J17" s="11">
        <v>1.993665693566481E-2</v>
      </c>
    </row>
    <row r="18" spans="1:20" ht="15.75" customHeight="1" x14ac:dyDescent="0.15">
      <c r="A18" s="3">
        <v>40382</v>
      </c>
      <c r="B18" s="1">
        <v>21.190000999999999</v>
      </c>
      <c r="C18" s="1">
        <v>21.559999000000001</v>
      </c>
      <c r="D18" s="1">
        <v>21.059999000000001</v>
      </c>
      <c r="E18" s="1">
        <v>21.290001</v>
      </c>
      <c r="F18" s="1">
        <v>653600</v>
      </c>
      <c r="G18" s="1">
        <v>21.290001</v>
      </c>
      <c r="H18" s="2">
        <f t="shared" si="0"/>
        <v>1.3809571428571437E-2</v>
      </c>
      <c r="I18" s="1">
        <f t="shared" si="1"/>
        <v>1.3809571428571437E-2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21.5</v>
      </c>
      <c r="C19" s="1">
        <v>21.5</v>
      </c>
      <c r="D19" s="1">
        <v>20.299999</v>
      </c>
      <c r="E19" s="1">
        <v>20.950001</v>
      </c>
      <c r="F19" s="1">
        <v>922200</v>
      </c>
      <c r="G19" s="1">
        <v>20.950001</v>
      </c>
      <c r="H19" s="2">
        <f t="shared" si="0"/>
        <v>-1.5969938188354234E-2</v>
      </c>
      <c r="I19" s="1">
        <f t="shared" si="1"/>
        <v>-1.5969938188354234E-2</v>
      </c>
      <c r="J19" s="11">
        <v>9.6703351143313659E-3</v>
      </c>
      <c r="L19" t="s">
        <v>78</v>
      </c>
      <c r="M19">
        <v>1.4789919436098318E-3</v>
      </c>
      <c r="N19">
        <v>8.3225750173329855E-4</v>
      </c>
      <c r="O19">
        <v>1.7770845447828512</v>
      </c>
      <c r="P19">
        <v>7.5755724351037196E-2</v>
      </c>
      <c r="Q19">
        <v>-1.5351219463177282E-4</v>
      </c>
      <c r="R19">
        <v>3.1114960818514363E-3</v>
      </c>
      <c r="S19">
        <v>-1.5351219463177282E-4</v>
      </c>
      <c r="T19">
        <v>3.1114960818514363E-3</v>
      </c>
    </row>
    <row r="20" spans="1:20" ht="15.75" customHeight="1" thickBot="1" x14ac:dyDescent="0.2">
      <c r="A20" s="3">
        <v>40386</v>
      </c>
      <c r="B20" s="1">
        <v>20.91</v>
      </c>
      <c r="C20" s="1">
        <v>21.18</v>
      </c>
      <c r="D20" s="1">
        <v>20.260000000000002</v>
      </c>
      <c r="E20" s="1">
        <v>20.549999</v>
      </c>
      <c r="F20" s="1">
        <v>619700</v>
      </c>
      <c r="G20" s="1">
        <v>20.549999</v>
      </c>
      <c r="H20" s="2">
        <f t="shared" si="0"/>
        <v>-1.909317331297505E-2</v>
      </c>
      <c r="I20" s="1">
        <f t="shared" si="1"/>
        <v>-1.909317331297505E-2</v>
      </c>
      <c r="J20" s="11">
        <v>1.1648683579776698E-3</v>
      </c>
      <c r="L20" s="15" t="s">
        <v>66</v>
      </c>
      <c r="M20" s="15">
        <v>1.2391239936187839</v>
      </c>
      <c r="N20" s="15">
        <v>9.1274322783119491E-2</v>
      </c>
      <c r="O20" s="15">
        <v>13.57582237627898</v>
      </c>
      <c r="P20" s="15">
        <v>1.0777758597807972E-39</v>
      </c>
      <c r="Q20" s="15">
        <v>1.0600860043566669</v>
      </c>
      <c r="R20" s="15">
        <v>1.4181619828809009</v>
      </c>
      <c r="S20" s="15">
        <v>1.0600860043566669</v>
      </c>
      <c r="T20" s="15">
        <v>1.4181619828809009</v>
      </c>
    </row>
    <row r="21" spans="1:20" ht="15.75" customHeight="1" x14ac:dyDescent="0.15">
      <c r="A21" s="3">
        <v>40387</v>
      </c>
      <c r="B21" s="1">
        <v>20.549999</v>
      </c>
      <c r="C21" s="1">
        <v>20.9</v>
      </c>
      <c r="D21" s="1">
        <v>20.51</v>
      </c>
      <c r="E21" s="1">
        <v>20.719999000000001</v>
      </c>
      <c r="F21" s="1">
        <v>467200</v>
      </c>
      <c r="G21" s="1">
        <v>20.719999000000001</v>
      </c>
      <c r="H21" s="2">
        <f t="shared" si="0"/>
        <v>8.2725064852802038E-3</v>
      </c>
      <c r="I21" s="1">
        <f t="shared" si="1"/>
        <v>8.2725064852802038E-3</v>
      </c>
      <c r="J21" s="11">
        <v>-3.7779198643625505E-3</v>
      </c>
    </row>
    <row r="22" spans="1:20" ht="15.75" customHeight="1" x14ac:dyDescent="0.15">
      <c r="A22" s="3">
        <v>40388</v>
      </c>
      <c r="B22" s="1">
        <v>20.77</v>
      </c>
      <c r="C22" s="1">
        <v>20.879999000000002</v>
      </c>
      <c r="D22" s="1">
        <v>20</v>
      </c>
      <c r="E22" s="1">
        <v>20.350000000000001</v>
      </c>
      <c r="F22" s="1">
        <v>616000</v>
      </c>
      <c r="G22" s="1">
        <v>20.350000000000001</v>
      </c>
      <c r="H22" s="2">
        <f t="shared" si="0"/>
        <v>-1.7857095456423524E-2</v>
      </c>
      <c r="I22" s="1">
        <f t="shared" si="1"/>
        <v>-1.7857095456423524E-2</v>
      </c>
      <c r="J22" s="11">
        <v>-2.9262784820510788E-3</v>
      </c>
    </row>
    <row r="23" spans="1:20" ht="15.75" customHeight="1" x14ac:dyDescent="0.15">
      <c r="A23" s="3">
        <v>40389</v>
      </c>
      <c r="B23" s="1">
        <v>20.200001</v>
      </c>
      <c r="C23" s="1">
        <v>20.440000999999999</v>
      </c>
      <c r="D23" s="1">
        <v>19.549999</v>
      </c>
      <c r="E23" s="1">
        <v>19.940000999999999</v>
      </c>
      <c r="F23" s="1">
        <v>426900</v>
      </c>
      <c r="G23" s="1">
        <v>19.940000999999999</v>
      </c>
      <c r="H23" s="2">
        <f t="shared" si="0"/>
        <v>-2.0147371007371136E-2</v>
      </c>
      <c r="I23" s="1">
        <f t="shared" si="1"/>
        <v>-2.0147371007371136E-2</v>
      </c>
      <c r="J23" s="11">
        <v>-1.1652921913434159E-4</v>
      </c>
    </row>
    <row r="24" spans="1:20" ht="15.75" customHeight="1" x14ac:dyDescent="0.15">
      <c r="A24" s="3">
        <v>40392</v>
      </c>
      <c r="B24" s="1">
        <v>20.5</v>
      </c>
      <c r="C24" s="1">
        <v>20.969999000000001</v>
      </c>
      <c r="D24" s="1">
        <v>20.329999999999998</v>
      </c>
      <c r="E24" s="1">
        <v>20.92</v>
      </c>
      <c r="F24" s="1">
        <v>718100</v>
      </c>
      <c r="G24" s="1">
        <v>20.92</v>
      </c>
      <c r="H24" s="2">
        <f t="shared" si="0"/>
        <v>4.9147389711765965E-2</v>
      </c>
      <c r="I24" s="1">
        <f t="shared" si="1"/>
        <v>4.9147389711765965E-2</v>
      </c>
      <c r="J24" s="11">
        <v>1.9915979017281666E-2</v>
      </c>
      <c r="L24" s="11" t="s">
        <v>97</v>
      </c>
      <c r="M24">
        <f>M19</f>
        <v>1.4789919436098318E-3</v>
      </c>
    </row>
    <row r="25" spans="1:20" ht="15.75" customHeight="1" x14ac:dyDescent="0.15">
      <c r="A25" s="3">
        <v>40393</v>
      </c>
      <c r="B25" s="1">
        <v>21</v>
      </c>
      <c r="C25" s="1">
        <v>21.950001</v>
      </c>
      <c r="D25" s="1">
        <v>20.82</v>
      </c>
      <c r="E25" s="1">
        <v>21.950001</v>
      </c>
      <c r="F25" s="1">
        <v>1230500</v>
      </c>
      <c r="G25" s="1">
        <v>21.950001</v>
      </c>
      <c r="H25" s="2">
        <f t="shared" si="0"/>
        <v>4.9235229445506623E-2</v>
      </c>
      <c r="I25" s="1">
        <f t="shared" si="1"/>
        <v>4.9235229445506623E-2</v>
      </c>
      <c r="J25" s="11">
        <v>-3.5599257687276534E-3</v>
      </c>
      <c r="L25" s="11" t="s">
        <v>98</v>
      </c>
      <c r="M25">
        <f>M20</f>
        <v>1.2391239936187839</v>
      </c>
    </row>
    <row r="26" spans="1:20" ht="15.75" customHeight="1" x14ac:dyDescent="0.15">
      <c r="A26" s="3">
        <v>40394</v>
      </c>
      <c r="B26" s="1">
        <v>21.950001</v>
      </c>
      <c r="C26" s="1">
        <v>22.18</v>
      </c>
      <c r="D26" s="1">
        <v>20.85</v>
      </c>
      <c r="E26" s="1">
        <v>21.26</v>
      </c>
      <c r="F26" s="1">
        <v>913000</v>
      </c>
      <c r="G26" s="1">
        <v>21.26</v>
      </c>
      <c r="H26" s="2">
        <f t="shared" si="0"/>
        <v>-3.1435123852613892E-2</v>
      </c>
      <c r="I26" s="1">
        <f t="shared" si="1"/>
        <v>-3.1435123852613892E-2</v>
      </c>
      <c r="J26" s="11">
        <v>4.1414288035000529E-3</v>
      </c>
    </row>
    <row r="27" spans="1:20" ht="15.75" customHeight="1" x14ac:dyDescent="0.15">
      <c r="A27" s="3">
        <v>40395</v>
      </c>
      <c r="B27" s="1">
        <v>21.540001</v>
      </c>
      <c r="C27" s="1">
        <v>21.549999</v>
      </c>
      <c r="D27" s="1">
        <v>20.049999</v>
      </c>
      <c r="E27" s="1">
        <v>20.450001</v>
      </c>
      <c r="F27" s="1">
        <v>796200</v>
      </c>
      <c r="G27" s="1">
        <v>20.450001</v>
      </c>
      <c r="H27" s="2">
        <f t="shared" si="0"/>
        <v>-3.8099670743179735E-2</v>
      </c>
      <c r="I27" s="1">
        <f t="shared" si="1"/>
        <v>-3.8099670743179735E-2</v>
      </c>
      <c r="J27" s="11">
        <v>-5.1020606456521908E-4</v>
      </c>
    </row>
    <row r="28" spans="1:20" ht="15.75" customHeight="1" x14ac:dyDescent="0.15">
      <c r="A28" s="3">
        <v>40396</v>
      </c>
      <c r="B28" s="1">
        <v>20.100000000000001</v>
      </c>
      <c r="C28" s="1">
        <v>20.16</v>
      </c>
      <c r="D28" s="1">
        <v>19.52</v>
      </c>
      <c r="E28" s="1">
        <v>19.59</v>
      </c>
      <c r="F28" s="1">
        <v>741900</v>
      </c>
      <c r="G28" s="1">
        <v>19.59</v>
      </c>
      <c r="H28" s="2">
        <f t="shared" si="0"/>
        <v>-4.2053836574384544E-2</v>
      </c>
      <c r="I28" s="1">
        <f t="shared" si="1"/>
        <v>-4.2053836574384544E-2</v>
      </c>
      <c r="J28" s="11">
        <v>-2.0066453573568911E-3</v>
      </c>
    </row>
    <row r="29" spans="1:20" ht="15.75" customHeight="1" x14ac:dyDescent="0.15">
      <c r="A29" s="3">
        <v>40399</v>
      </c>
      <c r="B29" s="1">
        <v>19.899999999999999</v>
      </c>
      <c r="C29" s="1">
        <v>19.98</v>
      </c>
      <c r="D29" s="1">
        <v>19.450001</v>
      </c>
      <c r="E29" s="1">
        <v>19.600000000000001</v>
      </c>
      <c r="F29" s="1">
        <v>812700</v>
      </c>
      <c r="G29" s="1">
        <v>19.600000000000001</v>
      </c>
      <c r="H29" s="2">
        <f t="shared" si="0"/>
        <v>5.1046452271575108E-4</v>
      </c>
      <c r="I29" s="1">
        <f t="shared" si="1"/>
        <v>5.1046452271575108E-4</v>
      </c>
      <c r="J29" s="11">
        <v>4.2418151138193302E-3</v>
      </c>
      <c r="M29" s="17">
        <f>M24*100</f>
        <v>0.14789919436098317</v>
      </c>
    </row>
    <row r="30" spans="1:20" ht="15.75" customHeight="1" x14ac:dyDescent="0.15">
      <c r="A30" s="3">
        <v>40400</v>
      </c>
      <c r="B30" s="1">
        <v>19.649999999999999</v>
      </c>
      <c r="C30" s="1">
        <v>19.649999999999999</v>
      </c>
      <c r="D30" s="1">
        <v>18.82</v>
      </c>
      <c r="E30" s="1">
        <v>19.030000999999999</v>
      </c>
      <c r="F30" s="1">
        <v>1281300</v>
      </c>
      <c r="G30" s="1">
        <v>19.030000999999999</v>
      </c>
      <c r="H30" s="2">
        <f t="shared" si="0"/>
        <v>-2.9081581632653203E-2</v>
      </c>
      <c r="I30" s="1">
        <f t="shared" si="1"/>
        <v>-2.9081581632653203E-2</v>
      </c>
      <c r="J30" s="11">
        <v>-5.094053043579857E-3</v>
      </c>
    </row>
    <row r="31" spans="1:20" ht="15.75" customHeight="1" x14ac:dyDescent="0.15">
      <c r="A31" s="3">
        <v>40401</v>
      </c>
      <c r="B31" s="1">
        <v>18.690000999999999</v>
      </c>
      <c r="C31" s="1">
        <v>18.879999000000002</v>
      </c>
      <c r="D31" s="1">
        <v>17.850000000000001</v>
      </c>
      <c r="E31" s="1">
        <v>17.899999999999999</v>
      </c>
      <c r="F31" s="1">
        <v>797600</v>
      </c>
      <c r="G31" s="1">
        <v>17.899999999999999</v>
      </c>
      <c r="H31" s="2">
        <f t="shared" si="0"/>
        <v>-5.9379975860221978E-2</v>
      </c>
      <c r="I31" s="1">
        <f t="shared" si="1"/>
        <v>-5.9379975860221978E-2</v>
      </c>
      <c r="J31" s="11">
        <v>-2.4935521055969211E-2</v>
      </c>
    </row>
    <row r="32" spans="1:20" ht="15.75" customHeight="1" x14ac:dyDescent="0.15">
      <c r="A32" s="3">
        <v>40402</v>
      </c>
      <c r="B32" s="1">
        <v>17.799999</v>
      </c>
      <c r="C32" s="1">
        <v>17.899999999999999</v>
      </c>
      <c r="D32" s="1">
        <v>17.389999</v>
      </c>
      <c r="E32" s="1">
        <v>17.600000000000001</v>
      </c>
      <c r="F32" s="1">
        <v>691000</v>
      </c>
      <c r="G32" s="1">
        <v>17.600000000000001</v>
      </c>
      <c r="H32" s="2">
        <f t="shared" si="0"/>
        <v>-1.6759776536312693E-2</v>
      </c>
      <c r="I32" s="1">
        <f t="shared" si="1"/>
        <v>-1.6759776536312693E-2</v>
      </c>
      <c r="J32" s="11">
        <v>-5.6730748597052291E-3</v>
      </c>
    </row>
    <row r="33" spans="1:10" ht="15.75" customHeight="1" x14ac:dyDescent="0.15">
      <c r="A33" s="3">
        <v>40403</v>
      </c>
      <c r="B33" s="1">
        <v>18.18</v>
      </c>
      <c r="C33" s="1">
        <v>18.450001</v>
      </c>
      <c r="D33" s="1">
        <v>17.66</v>
      </c>
      <c r="E33" s="1">
        <v>18.32</v>
      </c>
      <c r="F33" s="1">
        <v>634000</v>
      </c>
      <c r="G33" s="1">
        <v>18.32</v>
      </c>
      <c r="H33" s="2">
        <f t="shared" si="0"/>
        <v>4.0909090909090839E-2</v>
      </c>
      <c r="I33" s="1">
        <f t="shared" si="1"/>
        <v>4.0909090909090839E-2</v>
      </c>
      <c r="J33" s="11">
        <v>-1.6278964214380236E-3</v>
      </c>
    </row>
    <row r="34" spans="1:10" ht="15.75" customHeight="1" x14ac:dyDescent="0.15">
      <c r="A34" s="3">
        <v>40406</v>
      </c>
      <c r="B34" s="1">
        <v>18.450001</v>
      </c>
      <c r="C34" s="1">
        <v>18.799999</v>
      </c>
      <c r="D34" s="1">
        <v>18.260000000000002</v>
      </c>
      <c r="E34" s="1">
        <v>18.780000999999999</v>
      </c>
      <c r="F34" s="1">
        <v>485800</v>
      </c>
      <c r="G34" s="1">
        <v>18.780000999999999</v>
      </c>
      <c r="H34" s="2">
        <f t="shared" si="0"/>
        <v>2.5109224890829604E-2</v>
      </c>
      <c r="I34" s="1">
        <f t="shared" si="1"/>
        <v>2.5109224890829604E-2</v>
      </c>
      <c r="J34" s="11">
        <v>-1.1070594496098841E-4</v>
      </c>
    </row>
    <row r="35" spans="1:10" ht="15.75" customHeight="1" x14ac:dyDescent="0.15">
      <c r="A35" s="3">
        <v>40407</v>
      </c>
      <c r="B35" s="1">
        <v>18.959999</v>
      </c>
      <c r="C35" s="1">
        <v>19.399999999999999</v>
      </c>
      <c r="D35" s="1">
        <v>18.780000999999999</v>
      </c>
      <c r="E35" s="1">
        <v>19.149999999999999</v>
      </c>
      <c r="F35" s="1">
        <v>447900</v>
      </c>
      <c r="G35" s="1">
        <v>19.149999999999999</v>
      </c>
      <c r="H35" s="2">
        <f t="shared" si="0"/>
        <v>1.9701756139416604E-2</v>
      </c>
      <c r="I35" s="1">
        <f t="shared" si="1"/>
        <v>1.9701756139416604E-2</v>
      </c>
      <c r="J35" s="11">
        <v>1.0079571104891188E-2</v>
      </c>
    </row>
    <row r="36" spans="1:10" ht="15.75" customHeight="1" x14ac:dyDescent="0.15">
      <c r="A36" s="3">
        <v>40408</v>
      </c>
      <c r="B36" s="1">
        <v>19.59</v>
      </c>
      <c r="C36" s="1">
        <v>19.59</v>
      </c>
      <c r="D36" s="1">
        <v>18.600000000000001</v>
      </c>
      <c r="E36" s="1">
        <v>18.77</v>
      </c>
      <c r="F36" s="1">
        <v>601300</v>
      </c>
      <c r="G36" s="1">
        <v>18.77</v>
      </c>
      <c r="H36" s="2">
        <f t="shared" si="0"/>
        <v>-1.9843342036553475E-2</v>
      </c>
      <c r="I36" s="1">
        <f t="shared" si="1"/>
        <v>-1.9843342036553475E-2</v>
      </c>
      <c r="J36" s="11">
        <v>9.3124832312472378E-4</v>
      </c>
    </row>
    <row r="37" spans="1:10" ht="15.75" customHeight="1" x14ac:dyDescent="0.15">
      <c r="A37" s="3">
        <v>40409</v>
      </c>
      <c r="B37" s="1">
        <v>18.540001</v>
      </c>
      <c r="C37" s="1">
        <v>19.25</v>
      </c>
      <c r="D37" s="1">
        <v>18.329999999999998</v>
      </c>
      <c r="E37" s="1">
        <v>18.790001</v>
      </c>
      <c r="F37" s="1">
        <v>579100</v>
      </c>
      <c r="G37" s="1">
        <v>18.790001</v>
      </c>
      <c r="H37" s="2">
        <f t="shared" si="0"/>
        <v>1.065583377730453E-3</v>
      </c>
      <c r="I37" s="1">
        <f t="shared" si="1"/>
        <v>1.065583377730453E-3</v>
      </c>
      <c r="J37" s="11">
        <v>-1.3857186420071574E-2</v>
      </c>
    </row>
    <row r="38" spans="1:10" ht="15.75" customHeight="1" x14ac:dyDescent="0.15">
      <c r="A38" s="3">
        <v>40410</v>
      </c>
      <c r="B38" s="1">
        <v>18.649999999999999</v>
      </c>
      <c r="C38" s="1">
        <v>19.110001</v>
      </c>
      <c r="D38" s="1">
        <v>18.510000000000002</v>
      </c>
      <c r="E38" s="1">
        <v>19.100000000000001</v>
      </c>
      <c r="F38" s="1">
        <v>296000</v>
      </c>
      <c r="G38" s="1">
        <v>19.100000000000001</v>
      </c>
      <c r="H38" s="2">
        <f t="shared" si="0"/>
        <v>1.6498083209255884E-2</v>
      </c>
      <c r="I38" s="1">
        <f t="shared" si="1"/>
        <v>1.6498083209255884E-2</v>
      </c>
      <c r="J38" s="11">
        <v>-5.606918778243002E-3</v>
      </c>
    </row>
    <row r="39" spans="1:10" ht="15.75" customHeight="1" x14ac:dyDescent="0.15">
      <c r="A39" s="3">
        <v>40413</v>
      </c>
      <c r="B39" s="1">
        <v>19.09</v>
      </c>
      <c r="C39" s="1">
        <v>20.389999</v>
      </c>
      <c r="D39" s="1">
        <v>19</v>
      </c>
      <c r="E39" s="1">
        <v>20.129999000000002</v>
      </c>
      <c r="F39" s="1">
        <v>1088100</v>
      </c>
      <c r="G39" s="1">
        <v>20.129999000000002</v>
      </c>
      <c r="H39" s="2">
        <f t="shared" si="0"/>
        <v>5.3926649214659686E-2</v>
      </c>
      <c r="I39" s="1">
        <f t="shared" si="1"/>
        <v>5.3926649214659686E-2</v>
      </c>
      <c r="J39" s="11">
        <v>-3.8389875028953142E-3</v>
      </c>
    </row>
    <row r="40" spans="1:10" ht="15.75" customHeight="1" x14ac:dyDescent="0.15">
      <c r="A40" s="3">
        <v>40414</v>
      </c>
      <c r="B40" s="1">
        <v>19.25</v>
      </c>
      <c r="C40" s="1">
        <v>19.709999</v>
      </c>
      <c r="D40" s="1">
        <v>18.950001</v>
      </c>
      <c r="E40" s="1">
        <v>19.200001</v>
      </c>
      <c r="F40" s="1">
        <v>673100</v>
      </c>
      <c r="G40" s="1">
        <v>19.200001</v>
      </c>
      <c r="H40" s="2">
        <f t="shared" si="0"/>
        <v>-4.6199604878271537E-2</v>
      </c>
      <c r="I40" s="1">
        <f t="shared" si="1"/>
        <v>-4.6199604878271537E-2</v>
      </c>
      <c r="J40" s="11">
        <v>-1.3166361282215121E-2</v>
      </c>
    </row>
    <row r="41" spans="1:10" ht="15.75" customHeight="1" x14ac:dyDescent="0.15">
      <c r="A41" s="3">
        <v>40415</v>
      </c>
      <c r="B41" s="1">
        <v>19.16</v>
      </c>
      <c r="C41" s="1">
        <v>19.98</v>
      </c>
      <c r="D41" s="1">
        <v>18.559999000000001</v>
      </c>
      <c r="E41" s="1">
        <v>19.899999999999999</v>
      </c>
      <c r="F41" s="1">
        <v>503300</v>
      </c>
      <c r="G41" s="1">
        <v>19.899999999999999</v>
      </c>
      <c r="H41" s="2">
        <f t="shared" si="0"/>
        <v>3.645827935113119E-2</v>
      </c>
      <c r="I41" s="1">
        <f t="shared" si="1"/>
        <v>3.645827935113119E-2</v>
      </c>
      <c r="J41" s="11">
        <v>1.9530369265712934E-3</v>
      </c>
    </row>
    <row r="42" spans="1:10" ht="15.75" customHeight="1" x14ac:dyDescent="0.15">
      <c r="A42" s="3">
        <v>40416</v>
      </c>
      <c r="B42" s="1">
        <v>19.889999</v>
      </c>
      <c r="C42" s="1">
        <v>20.27</v>
      </c>
      <c r="D42" s="1">
        <v>19.600000000000001</v>
      </c>
      <c r="E42" s="1">
        <v>19.75</v>
      </c>
      <c r="F42" s="1">
        <v>433800</v>
      </c>
      <c r="G42" s="1">
        <v>19.75</v>
      </c>
      <c r="H42" s="2">
        <f t="shared" si="0"/>
        <v>-7.5376884422109847E-3</v>
      </c>
      <c r="I42" s="1">
        <f t="shared" si="1"/>
        <v>-7.5376884422109847E-3</v>
      </c>
      <c r="J42" s="11">
        <v>-7.3806720013289149E-3</v>
      </c>
    </row>
    <row r="43" spans="1:10" ht="15.75" customHeight="1" x14ac:dyDescent="0.15">
      <c r="A43" s="3">
        <v>40417</v>
      </c>
      <c r="B43" s="1">
        <v>19.75</v>
      </c>
      <c r="C43" s="1">
        <v>19.870000999999998</v>
      </c>
      <c r="D43" s="1">
        <v>19.5</v>
      </c>
      <c r="E43" s="1">
        <v>19.700001</v>
      </c>
      <c r="F43" s="1">
        <v>379600</v>
      </c>
      <c r="G43" s="1">
        <v>19.700001</v>
      </c>
      <c r="H43" s="2">
        <f t="shared" si="0"/>
        <v>-2.5315949367088449E-3</v>
      </c>
      <c r="I43" s="1">
        <f t="shared" si="1"/>
        <v>-2.5315949367088449E-3</v>
      </c>
      <c r="J43" s="11">
        <v>1.6507506862060185E-2</v>
      </c>
    </row>
    <row r="44" spans="1:10" ht="15.75" customHeight="1" x14ac:dyDescent="0.15">
      <c r="A44" s="3">
        <v>40420</v>
      </c>
      <c r="B44" s="1">
        <v>19.700001</v>
      </c>
      <c r="C44" s="1">
        <v>20.190000999999999</v>
      </c>
      <c r="D44" s="1">
        <v>19.610001</v>
      </c>
      <c r="E44" s="1">
        <v>19.870000999999998</v>
      </c>
      <c r="F44" s="1">
        <v>732800</v>
      </c>
      <c r="G44" s="1">
        <v>19.870000999999998</v>
      </c>
      <c r="H44" s="2">
        <f t="shared" si="0"/>
        <v>8.629441186322688E-3</v>
      </c>
      <c r="I44" s="1">
        <f t="shared" si="1"/>
        <v>8.629441186322688E-3</v>
      </c>
      <c r="J44" s="11">
        <v>-1.3882846377886162E-2</v>
      </c>
    </row>
    <row r="45" spans="1:10" ht="15.75" customHeight="1" x14ac:dyDescent="0.15">
      <c r="A45" s="3">
        <v>40421</v>
      </c>
      <c r="B45" s="1">
        <v>19.66</v>
      </c>
      <c r="C45" s="1">
        <v>19.790001</v>
      </c>
      <c r="D45" s="1">
        <v>19.329999999999998</v>
      </c>
      <c r="E45" s="1">
        <v>19.48</v>
      </c>
      <c r="F45" s="1">
        <v>201100</v>
      </c>
      <c r="G45" s="1">
        <v>19.48</v>
      </c>
      <c r="H45" s="2">
        <f t="shared" si="0"/>
        <v>-1.9627628604548034E-2</v>
      </c>
      <c r="I45" s="1">
        <f t="shared" si="1"/>
        <v>-1.9627628604548034E-2</v>
      </c>
      <c r="J45" s="11">
        <v>4.9844099348663937E-4</v>
      </c>
    </row>
    <row r="46" spans="1:10" ht="15.75" customHeight="1" x14ac:dyDescent="0.15">
      <c r="A46" s="3">
        <v>40422</v>
      </c>
      <c r="B46" s="1">
        <v>19.620000999999998</v>
      </c>
      <c r="C46" s="1">
        <v>20.690000999999999</v>
      </c>
      <c r="D46" s="1">
        <v>19.600000000000001</v>
      </c>
      <c r="E46" s="1">
        <v>20.450001</v>
      </c>
      <c r="F46" s="1">
        <v>494900</v>
      </c>
      <c r="G46" s="1">
        <v>20.450001</v>
      </c>
      <c r="H46" s="2">
        <f t="shared" si="0"/>
        <v>4.9794712525667348E-2</v>
      </c>
      <c r="I46" s="1">
        <f t="shared" si="1"/>
        <v>4.9794712525667348E-2</v>
      </c>
      <c r="J46" s="11">
        <v>2.5437556603493682E-2</v>
      </c>
    </row>
    <row r="47" spans="1:10" ht="15.75" customHeight="1" x14ac:dyDescent="0.15">
      <c r="A47" s="3">
        <v>40423</v>
      </c>
      <c r="B47" s="1">
        <v>20.370000999999998</v>
      </c>
      <c r="C47" s="1">
        <v>21.24</v>
      </c>
      <c r="D47" s="1">
        <v>20.309999000000001</v>
      </c>
      <c r="E47" s="1">
        <v>21.059999000000001</v>
      </c>
      <c r="F47" s="1">
        <v>487100</v>
      </c>
      <c r="G47" s="1">
        <v>21.059999000000001</v>
      </c>
      <c r="H47" s="2">
        <f t="shared" si="0"/>
        <v>2.9828751597616103E-2</v>
      </c>
      <c r="I47" s="1">
        <f t="shared" si="1"/>
        <v>2.9828751597616103E-2</v>
      </c>
      <c r="J47" s="11">
        <v>4.9301357646631466E-3</v>
      </c>
    </row>
    <row r="48" spans="1:10" ht="15.75" customHeight="1" x14ac:dyDescent="0.15">
      <c r="A48" s="3">
        <v>40424</v>
      </c>
      <c r="B48" s="1">
        <v>20.870000999999998</v>
      </c>
      <c r="C48" s="1">
        <v>21.299999</v>
      </c>
      <c r="D48" s="1">
        <v>20.66</v>
      </c>
      <c r="E48" s="1">
        <v>21.049999</v>
      </c>
      <c r="F48" s="1">
        <v>434600</v>
      </c>
      <c r="G48" s="1">
        <v>21.049999</v>
      </c>
      <c r="H48" s="2">
        <f t="shared" si="0"/>
        <v>-4.7483383071393132E-4</v>
      </c>
      <c r="I48" s="1">
        <f t="shared" si="1"/>
        <v>-4.7483383071393132E-4</v>
      </c>
      <c r="J48" s="11">
        <v>1.2386516102629124E-2</v>
      </c>
    </row>
    <row r="49" spans="1:10" ht="15.75" customHeight="1" x14ac:dyDescent="0.15">
      <c r="A49" s="3">
        <v>40428</v>
      </c>
      <c r="B49" s="1">
        <v>20.610001</v>
      </c>
      <c r="C49" s="1">
        <v>21</v>
      </c>
      <c r="D49" s="1">
        <v>20.5</v>
      </c>
      <c r="E49" s="1">
        <v>20.540001</v>
      </c>
      <c r="F49" s="1">
        <v>243400</v>
      </c>
      <c r="G49" s="1">
        <v>20.540001</v>
      </c>
      <c r="H49" s="2">
        <f t="shared" si="0"/>
        <v>-2.4227934642657205E-2</v>
      </c>
      <c r="I49" s="1">
        <f t="shared" si="1"/>
        <v>-2.4227934642657205E-2</v>
      </c>
      <c r="J49" s="11">
        <v>-1.0264163636422814E-2</v>
      </c>
    </row>
    <row r="50" spans="1:10" ht="15.75" customHeight="1" x14ac:dyDescent="0.15">
      <c r="A50" s="3">
        <v>40429</v>
      </c>
      <c r="B50" s="1">
        <v>20.66</v>
      </c>
      <c r="C50" s="1">
        <v>20.950001</v>
      </c>
      <c r="D50" s="1">
        <v>20.6</v>
      </c>
      <c r="E50" s="1">
        <v>20.9</v>
      </c>
      <c r="F50" s="1">
        <v>288400</v>
      </c>
      <c r="G50" s="1">
        <v>20.9</v>
      </c>
      <c r="H50" s="2">
        <f t="shared" si="0"/>
        <v>1.752672748165876E-2</v>
      </c>
      <c r="I50" s="1">
        <f t="shared" si="1"/>
        <v>1.752672748165876E-2</v>
      </c>
      <c r="J50" s="11">
        <v>4.4793275955365783E-3</v>
      </c>
    </row>
    <row r="51" spans="1:10" ht="15.75" customHeight="1" x14ac:dyDescent="0.15">
      <c r="A51" s="3">
        <v>40430</v>
      </c>
      <c r="B51" s="1">
        <v>21</v>
      </c>
      <c r="C51" s="1">
        <v>21.049999</v>
      </c>
      <c r="D51" s="1">
        <v>20.690000999999999</v>
      </c>
      <c r="E51" s="1">
        <v>20.709999</v>
      </c>
      <c r="F51" s="1">
        <v>376200</v>
      </c>
      <c r="G51" s="1">
        <v>20.709999</v>
      </c>
      <c r="H51" s="2">
        <f t="shared" si="0"/>
        <v>-9.0909569377989833E-3</v>
      </c>
      <c r="I51" s="1">
        <f t="shared" si="1"/>
        <v>-9.0909569377989833E-3</v>
      </c>
      <c r="J51" s="11">
        <v>2.7178620820724284E-3</v>
      </c>
    </row>
    <row r="52" spans="1:10" ht="15.75" customHeight="1" x14ac:dyDescent="0.15">
      <c r="A52" s="3">
        <v>40431</v>
      </c>
      <c r="B52" s="1">
        <v>20.75</v>
      </c>
      <c r="C52" s="1">
        <v>20.93</v>
      </c>
      <c r="D52" s="1">
        <v>19.760000000000002</v>
      </c>
      <c r="E52" s="1">
        <v>20.170000000000002</v>
      </c>
      <c r="F52" s="1">
        <v>386600</v>
      </c>
      <c r="G52" s="1">
        <v>20.170000000000002</v>
      </c>
      <c r="H52" s="2">
        <f t="shared" si="0"/>
        <v>-2.6074313185625846E-2</v>
      </c>
      <c r="I52" s="1">
        <f t="shared" si="1"/>
        <v>-2.6074313185625846E-2</v>
      </c>
      <c r="J52" s="11">
        <v>4.5634377076677517E-3</v>
      </c>
    </row>
    <row r="53" spans="1:10" ht="15.75" customHeight="1" x14ac:dyDescent="0.15">
      <c r="A53" s="3">
        <v>40434</v>
      </c>
      <c r="B53" s="1">
        <v>20.889999</v>
      </c>
      <c r="C53" s="1">
        <v>20.9</v>
      </c>
      <c r="D53" s="1">
        <v>20.5</v>
      </c>
      <c r="E53" s="1">
        <v>20.719999000000001</v>
      </c>
      <c r="F53" s="1">
        <v>360800</v>
      </c>
      <c r="G53" s="1">
        <v>20.719999000000001</v>
      </c>
      <c r="H53" s="2">
        <f t="shared" si="0"/>
        <v>2.7268170550322244E-2</v>
      </c>
      <c r="I53" s="1">
        <f t="shared" si="1"/>
        <v>2.7268170550322244E-2</v>
      </c>
      <c r="J53" s="11">
        <v>7.7761772126123509E-3</v>
      </c>
    </row>
    <row r="54" spans="1:10" ht="15.75" customHeight="1" x14ac:dyDescent="0.15">
      <c r="A54" s="3">
        <v>40435</v>
      </c>
      <c r="B54" s="1">
        <v>20.540001</v>
      </c>
      <c r="C54" s="1">
        <v>21.6</v>
      </c>
      <c r="D54" s="1">
        <v>20.530000999999999</v>
      </c>
      <c r="E54" s="1">
        <v>21.120000999999998</v>
      </c>
      <c r="F54" s="1">
        <v>654700</v>
      </c>
      <c r="G54" s="1">
        <v>21.120000999999998</v>
      </c>
      <c r="H54" s="2">
        <f t="shared" si="0"/>
        <v>1.9305116761829819E-2</v>
      </c>
      <c r="I54" s="1">
        <f t="shared" si="1"/>
        <v>1.9305116761829819E-2</v>
      </c>
      <c r="J54" s="11">
        <v>-1.672935576548587E-3</v>
      </c>
    </row>
    <row r="55" spans="1:10" ht="15.75" customHeight="1" x14ac:dyDescent="0.15">
      <c r="A55" s="3">
        <v>40436</v>
      </c>
      <c r="B55" s="1">
        <v>20.98</v>
      </c>
      <c r="C55" s="1">
        <v>22</v>
      </c>
      <c r="D55" s="1">
        <v>20.790001</v>
      </c>
      <c r="E55" s="1">
        <v>21.98</v>
      </c>
      <c r="F55" s="1">
        <v>684600</v>
      </c>
      <c r="G55" s="1">
        <v>21.98</v>
      </c>
      <c r="H55" s="2">
        <f t="shared" si="0"/>
        <v>4.0719647693198593E-2</v>
      </c>
      <c r="I55" s="1">
        <f t="shared" si="1"/>
        <v>4.0719647693198593E-2</v>
      </c>
      <c r="J55" s="11">
        <v>4.3927500040059405E-3</v>
      </c>
    </row>
    <row r="56" spans="1:10" ht="15.75" customHeight="1" x14ac:dyDescent="0.15">
      <c r="A56" s="3">
        <v>40437</v>
      </c>
      <c r="B56" s="1">
        <v>22.15</v>
      </c>
      <c r="C56" s="1">
        <v>23.16</v>
      </c>
      <c r="D56" s="1">
        <v>20.84</v>
      </c>
      <c r="E56" s="1">
        <v>20.940000999999999</v>
      </c>
      <c r="F56" s="1">
        <v>2684500</v>
      </c>
      <c r="G56" s="1">
        <v>20.940000999999999</v>
      </c>
      <c r="H56" s="2">
        <f t="shared" si="0"/>
        <v>-4.7315696087352213E-2</v>
      </c>
      <c r="I56" s="1">
        <f t="shared" si="1"/>
        <v>-4.7315696087352213E-2</v>
      </c>
      <c r="J56" s="11">
        <v>2.0902462294585763E-3</v>
      </c>
    </row>
    <row r="57" spans="1:10" ht="15.75" customHeight="1" x14ac:dyDescent="0.15">
      <c r="A57" s="3">
        <v>40438</v>
      </c>
      <c r="B57" s="1">
        <v>21.02</v>
      </c>
      <c r="C57" s="1">
        <v>21.32</v>
      </c>
      <c r="D57" s="1">
        <v>19.799999</v>
      </c>
      <c r="E57" s="1">
        <v>20.23</v>
      </c>
      <c r="F57" s="1">
        <v>1198500</v>
      </c>
      <c r="G57" s="1">
        <v>20.23</v>
      </c>
      <c r="H57" s="2">
        <f t="shared" si="0"/>
        <v>-3.3906445372184957E-2</v>
      </c>
      <c r="I57" s="1">
        <f t="shared" si="1"/>
        <v>-3.3906445372184957E-2</v>
      </c>
      <c r="J57" s="11">
        <v>1.2288568954566543E-3</v>
      </c>
    </row>
    <row r="58" spans="1:10" ht="13" x14ac:dyDescent="0.15">
      <c r="A58" s="3">
        <v>40441</v>
      </c>
      <c r="B58" s="1">
        <v>20.67</v>
      </c>
      <c r="C58" s="1">
        <v>21.35</v>
      </c>
      <c r="D58" s="1">
        <v>20.16</v>
      </c>
      <c r="E58" s="1">
        <v>21.059999000000001</v>
      </c>
      <c r="F58" s="1">
        <v>947500</v>
      </c>
      <c r="G58" s="1">
        <v>21.059999000000001</v>
      </c>
      <c r="H58" s="2">
        <f t="shared" si="0"/>
        <v>4.1028126544735581E-2</v>
      </c>
      <c r="I58" s="1">
        <f t="shared" si="1"/>
        <v>4.1028126544735581E-2</v>
      </c>
      <c r="J58" s="11">
        <v>1.3741758731438153E-2</v>
      </c>
    </row>
    <row r="59" spans="1:10" ht="13" x14ac:dyDescent="0.15">
      <c r="A59" s="3">
        <v>40442</v>
      </c>
      <c r="B59" s="1">
        <v>20.889999</v>
      </c>
      <c r="C59" s="1">
        <v>21.549999</v>
      </c>
      <c r="D59" s="1">
        <v>20.67</v>
      </c>
      <c r="E59" s="1">
        <v>20.77</v>
      </c>
      <c r="F59" s="1">
        <v>796000</v>
      </c>
      <c r="G59" s="1">
        <v>20.77</v>
      </c>
      <c r="H59" s="2">
        <f t="shared" si="0"/>
        <v>-1.3770133607318864E-2</v>
      </c>
      <c r="I59" s="1">
        <f t="shared" si="1"/>
        <v>-1.3770133607318864E-2</v>
      </c>
      <c r="J59" s="11">
        <v>6.8908422627074386E-4</v>
      </c>
    </row>
    <row r="60" spans="1:10" ht="13" x14ac:dyDescent="0.15">
      <c r="A60" s="3">
        <v>40443</v>
      </c>
      <c r="B60" s="1">
        <v>20.870000999999998</v>
      </c>
      <c r="C60" s="1">
        <v>20.950001</v>
      </c>
      <c r="D60" s="1">
        <v>19.799999</v>
      </c>
      <c r="E60" s="1">
        <v>19.870000999999998</v>
      </c>
      <c r="F60" s="1">
        <v>962900</v>
      </c>
      <c r="G60" s="1">
        <v>19.870000999999998</v>
      </c>
      <c r="H60" s="2">
        <f t="shared" si="0"/>
        <v>-4.3331680308136791E-2</v>
      </c>
      <c r="I60" s="1">
        <f t="shared" si="1"/>
        <v>-4.3331680308136791E-2</v>
      </c>
      <c r="J60" s="11">
        <v>-2.0184591488933571E-3</v>
      </c>
    </row>
    <row r="61" spans="1:10" ht="13" x14ac:dyDescent="0.15">
      <c r="A61" s="3">
        <v>40444</v>
      </c>
      <c r="B61" s="1">
        <v>19.889999</v>
      </c>
      <c r="C61" s="1">
        <v>20.139999</v>
      </c>
      <c r="D61" s="1">
        <v>19.5</v>
      </c>
      <c r="E61" s="1">
        <v>19.559999000000001</v>
      </c>
      <c r="F61" s="1">
        <v>668100</v>
      </c>
      <c r="G61" s="1">
        <v>19.559999000000001</v>
      </c>
      <c r="H61" s="2">
        <f t="shared" si="0"/>
        <v>-1.5601509028610379E-2</v>
      </c>
      <c r="I61" s="1">
        <f t="shared" si="1"/>
        <v>-1.5601509028610379E-2</v>
      </c>
      <c r="J61" s="11">
        <v>-7.1596455525212285E-3</v>
      </c>
    </row>
    <row r="62" spans="1:10" ht="13" x14ac:dyDescent="0.15">
      <c r="A62" s="3">
        <v>40445</v>
      </c>
      <c r="B62" s="1">
        <v>19.950001</v>
      </c>
      <c r="C62" s="1">
        <v>20.190000999999999</v>
      </c>
      <c r="D62" s="1">
        <v>19.649999999999999</v>
      </c>
      <c r="E62" s="1">
        <v>20.100000000000001</v>
      </c>
      <c r="F62" s="1">
        <v>578900</v>
      </c>
      <c r="G62" s="1">
        <v>20.100000000000001</v>
      </c>
      <c r="H62" s="2">
        <f t="shared" si="0"/>
        <v>2.7607414499356577E-2</v>
      </c>
      <c r="I62" s="1">
        <f t="shared" si="1"/>
        <v>2.7607414499356577E-2</v>
      </c>
      <c r="J62" s="11">
        <v>1.8554873235568488E-2</v>
      </c>
    </row>
    <row r="63" spans="1:10" ht="13" x14ac:dyDescent="0.15">
      <c r="A63" s="3">
        <v>40448</v>
      </c>
      <c r="B63" s="1">
        <v>20.399999999999999</v>
      </c>
      <c r="C63" s="1">
        <v>20.809999000000001</v>
      </c>
      <c r="D63" s="1">
        <v>20.049999</v>
      </c>
      <c r="E63" s="1">
        <v>20.530000999999999</v>
      </c>
      <c r="F63" s="1">
        <v>418600</v>
      </c>
      <c r="G63" s="1">
        <v>20.530000999999999</v>
      </c>
      <c r="H63" s="2">
        <f t="shared" si="0"/>
        <v>2.1393084577114287E-2</v>
      </c>
      <c r="I63" s="1">
        <f t="shared" si="1"/>
        <v>2.1393084577114287E-2</v>
      </c>
      <c r="J63" s="11">
        <v>-4.4400162630733007E-3</v>
      </c>
    </row>
    <row r="64" spans="1:10" ht="13" x14ac:dyDescent="0.15">
      <c r="A64" s="3">
        <v>40449</v>
      </c>
      <c r="B64" s="1">
        <v>21.040001</v>
      </c>
      <c r="C64" s="1">
        <v>21.49</v>
      </c>
      <c r="D64" s="1">
        <v>20.76</v>
      </c>
      <c r="E64" s="1">
        <v>21.4</v>
      </c>
      <c r="F64" s="1">
        <v>1214500</v>
      </c>
      <c r="G64" s="1">
        <v>21.4</v>
      </c>
      <c r="H64" s="2">
        <f t="shared" si="0"/>
        <v>4.2376958481395104E-2</v>
      </c>
      <c r="I64" s="1">
        <f t="shared" si="1"/>
        <v>4.2376958481395104E-2</v>
      </c>
      <c r="J64" s="11">
        <v>4.2637291232228277E-3</v>
      </c>
    </row>
    <row r="65" spans="1:10" ht="13" x14ac:dyDescent="0.15">
      <c r="A65" s="3">
        <v>40450</v>
      </c>
      <c r="B65" s="1">
        <v>21.190000999999999</v>
      </c>
      <c r="C65" s="1">
        <v>22.030000999999999</v>
      </c>
      <c r="D65" s="1">
        <v>21.129999000000002</v>
      </c>
      <c r="E65" s="1">
        <v>21.98</v>
      </c>
      <c r="F65" s="1">
        <v>1969300</v>
      </c>
      <c r="G65" s="1">
        <v>21.98</v>
      </c>
      <c r="H65" s="2">
        <f t="shared" si="0"/>
        <v>2.7102803738317846E-2</v>
      </c>
      <c r="I65" s="1">
        <f t="shared" si="1"/>
        <v>2.7102803738317846E-2</v>
      </c>
      <c r="J65" s="11">
        <v>-2.1052759254206015E-3</v>
      </c>
    </row>
    <row r="66" spans="1:10" ht="13" x14ac:dyDescent="0.15">
      <c r="A66" s="3">
        <v>40451</v>
      </c>
      <c r="B66" s="1">
        <v>22</v>
      </c>
      <c r="C66" s="1">
        <v>22.15</v>
      </c>
      <c r="D66" s="1">
        <v>20.190000999999999</v>
      </c>
      <c r="E66" s="1">
        <v>20.41</v>
      </c>
      <c r="F66" s="1">
        <v>2195800</v>
      </c>
      <c r="G66" s="1">
        <v>20.41</v>
      </c>
      <c r="H66" s="2">
        <f t="shared" si="0"/>
        <v>-7.1428571428571438E-2</v>
      </c>
      <c r="I66" s="1">
        <f t="shared" si="1"/>
        <v>-7.1428571428571438E-2</v>
      </c>
      <c r="J66" s="11">
        <v>-4.3589513905576954E-3</v>
      </c>
    </row>
    <row r="67" spans="1:10" ht="13" x14ac:dyDescent="0.15">
      <c r="A67" s="3">
        <v>40452</v>
      </c>
      <c r="B67" s="1">
        <v>20.690000999999999</v>
      </c>
      <c r="C67" s="1">
        <v>20.75</v>
      </c>
      <c r="D67" s="1">
        <v>20.309999000000001</v>
      </c>
      <c r="E67" s="1">
        <v>20.6</v>
      </c>
      <c r="F67" s="1">
        <v>597700</v>
      </c>
      <c r="G67" s="1">
        <v>20.6</v>
      </c>
      <c r="H67" s="2">
        <f t="shared" si="0"/>
        <v>9.3091621754042755E-3</v>
      </c>
      <c r="I67" s="1">
        <f t="shared" si="1"/>
        <v>9.3091621754042755E-3</v>
      </c>
      <c r="J67" s="11">
        <v>3.8588883749323742E-3</v>
      </c>
    </row>
    <row r="68" spans="1:10" ht="13" x14ac:dyDescent="0.15">
      <c r="A68" s="3">
        <v>40455</v>
      </c>
      <c r="B68" s="1">
        <v>20.43</v>
      </c>
      <c r="C68" s="1">
        <v>21.17</v>
      </c>
      <c r="D68" s="1">
        <v>20.299999</v>
      </c>
      <c r="E68" s="1">
        <v>20.99</v>
      </c>
      <c r="F68" s="1">
        <v>643600</v>
      </c>
      <c r="G68" s="1">
        <v>20.99</v>
      </c>
      <c r="H68" s="2">
        <f t="shared" si="0"/>
        <v>1.8932038834951311E-2</v>
      </c>
      <c r="I68" s="1">
        <f t="shared" si="1"/>
        <v>1.8932038834951311E-2</v>
      </c>
      <c r="J68" s="11">
        <v>-7.2403027831381096E-3</v>
      </c>
    </row>
    <row r="69" spans="1:10" ht="13" x14ac:dyDescent="0.15">
      <c r="A69" s="3">
        <v>40456</v>
      </c>
      <c r="B69" s="1">
        <v>21.15</v>
      </c>
      <c r="C69" s="1">
        <v>21.280000999999999</v>
      </c>
      <c r="D69" s="1">
        <v>21.01</v>
      </c>
      <c r="E69" s="1">
        <v>21.120000999999998</v>
      </c>
      <c r="F69" s="1">
        <v>332000</v>
      </c>
      <c r="G69" s="1">
        <v>21.120000999999998</v>
      </c>
      <c r="H69" s="2">
        <f t="shared" si="0"/>
        <v>6.1934730824202023E-3</v>
      </c>
      <c r="I69" s="1">
        <f t="shared" si="1"/>
        <v>6.1934730824202023E-3</v>
      </c>
      <c r="J69" s="11">
        <v>1.7993242515240072E-2</v>
      </c>
    </row>
    <row r="70" spans="1:10" ht="13" x14ac:dyDescent="0.15">
      <c r="A70" s="3">
        <v>40457</v>
      </c>
      <c r="B70" s="1">
        <v>21.059999000000001</v>
      </c>
      <c r="C70" s="1">
        <v>21.26</v>
      </c>
      <c r="D70" s="1">
        <v>20.32</v>
      </c>
      <c r="E70" s="1">
        <v>20.459999</v>
      </c>
      <c r="F70" s="1">
        <v>313400</v>
      </c>
      <c r="G70" s="1">
        <v>20.459999</v>
      </c>
      <c r="H70" s="2">
        <f t="shared" si="0"/>
        <v>-3.1250093217325067E-2</v>
      </c>
      <c r="I70" s="1">
        <f t="shared" si="1"/>
        <v>-3.1250093217325067E-2</v>
      </c>
      <c r="J70" s="11">
        <v>2.0951345092141511E-3</v>
      </c>
    </row>
    <row r="71" spans="1:10" ht="13" x14ac:dyDescent="0.15">
      <c r="A71" s="3">
        <v>40458</v>
      </c>
      <c r="B71" s="1">
        <v>20.57</v>
      </c>
      <c r="C71" s="1">
        <v>20.639999</v>
      </c>
      <c r="D71" s="1">
        <v>20.34</v>
      </c>
      <c r="E71" s="1">
        <v>20.43</v>
      </c>
      <c r="F71" s="1">
        <v>141000</v>
      </c>
      <c r="G71" s="1">
        <v>20.43</v>
      </c>
      <c r="H71" s="2">
        <f t="shared" si="0"/>
        <v>-1.4662268556318164E-3</v>
      </c>
      <c r="I71" s="1">
        <f t="shared" si="1"/>
        <v>-1.4662268556318164E-3</v>
      </c>
      <c r="J71" s="11">
        <v>-1.7387780720462015E-3</v>
      </c>
    </row>
    <row r="72" spans="1:10" ht="13" x14ac:dyDescent="0.15">
      <c r="A72" s="3">
        <v>40459</v>
      </c>
      <c r="B72" s="1">
        <v>20.43</v>
      </c>
      <c r="C72" s="1">
        <v>20.790001</v>
      </c>
      <c r="D72" s="1">
        <v>20.389999</v>
      </c>
      <c r="E72" s="1">
        <v>20.43</v>
      </c>
      <c r="F72" s="1">
        <v>267800</v>
      </c>
      <c r="G72" s="1">
        <v>20.43</v>
      </c>
      <c r="H72" s="2">
        <f t="shared" si="0"/>
        <v>0</v>
      </c>
      <c r="I72" s="1">
        <f t="shared" si="1"/>
        <v>0</v>
      </c>
      <c r="J72" s="11">
        <v>5.2883926113641488E-3</v>
      </c>
    </row>
    <row r="73" spans="1:10" ht="13" x14ac:dyDescent="0.15">
      <c r="A73" s="3">
        <v>40462</v>
      </c>
      <c r="B73" s="1">
        <v>20.440000999999999</v>
      </c>
      <c r="C73" s="1">
        <v>20.700001</v>
      </c>
      <c r="D73" s="1">
        <v>20.07</v>
      </c>
      <c r="E73" s="1">
        <v>20.239999999999998</v>
      </c>
      <c r="F73" s="1">
        <v>171200</v>
      </c>
      <c r="G73" s="1">
        <v>20.239999999999998</v>
      </c>
      <c r="H73" s="2">
        <f t="shared" si="0"/>
        <v>-9.3000489476261026E-3</v>
      </c>
      <c r="I73" s="1">
        <f t="shared" si="1"/>
        <v>-9.3000489476261026E-3</v>
      </c>
      <c r="J73" s="11">
        <v>3.5064524127576327E-4</v>
      </c>
    </row>
    <row r="74" spans="1:10" ht="13" x14ac:dyDescent="0.15">
      <c r="A74" s="3">
        <v>40463</v>
      </c>
      <c r="B74" s="1">
        <v>20.200001</v>
      </c>
      <c r="C74" s="1">
        <v>20.280000999999999</v>
      </c>
      <c r="D74" s="1">
        <v>20.030000999999999</v>
      </c>
      <c r="E74" s="1">
        <v>20.239999999999998</v>
      </c>
      <c r="F74" s="1">
        <v>244000</v>
      </c>
      <c r="G74" s="1">
        <v>20.239999999999998</v>
      </c>
      <c r="H74" s="2">
        <f t="shared" si="0"/>
        <v>0</v>
      </c>
      <c r="I74" s="1">
        <f t="shared" si="1"/>
        <v>0</v>
      </c>
      <c r="J74" s="11">
        <v>9.1373655547403597E-4</v>
      </c>
    </row>
    <row r="75" spans="1:10" ht="13" x14ac:dyDescent="0.15">
      <c r="A75" s="3">
        <v>40464</v>
      </c>
      <c r="B75" s="1">
        <v>20.639999</v>
      </c>
      <c r="C75" s="1">
        <v>20.85</v>
      </c>
      <c r="D75" s="1">
        <v>20.360001</v>
      </c>
      <c r="E75" s="1">
        <v>20.540001</v>
      </c>
      <c r="F75" s="1">
        <v>318200</v>
      </c>
      <c r="G75" s="1">
        <v>20.540001</v>
      </c>
      <c r="H75" s="2">
        <f t="shared" si="0"/>
        <v>1.482218379446649E-2</v>
      </c>
      <c r="I75" s="1">
        <f t="shared" si="1"/>
        <v>1.482218379446649E-2</v>
      </c>
      <c r="J75" s="11">
        <v>6.8672359734471521E-3</v>
      </c>
    </row>
    <row r="76" spans="1:10" ht="13" x14ac:dyDescent="0.15">
      <c r="A76" s="3">
        <v>40465</v>
      </c>
      <c r="B76" s="1">
        <v>21</v>
      </c>
      <c r="C76" s="1">
        <v>21.030000999999999</v>
      </c>
      <c r="D76" s="1">
        <v>20.399999999999999</v>
      </c>
      <c r="E76" s="1">
        <v>20.75</v>
      </c>
      <c r="F76" s="1">
        <v>294800</v>
      </c>
      <c r="G76" s="1">
        <v>20.75</v>
      </c>
      <c r="H76" s="2">
        <f t="shared" si="0"/>
        <v>1.0223904078680415E-2</v>
      </c>
      <c r="I76" s="1">
        <f t="shared" si="1"/>
        <v>1.0223904078680415E-2</v>
      </c>
      <c r="J76" s="11">
        <v>-1.3606336554129947E-4</v>
      </c>
    </row>
    <row r="77" spans="1:10" ht="13" x14ac:dyDescent="0.15">
      <c r="A77" s="3">
        <v>40466</v>
      </c>
      <c r="B77" s="1">
        <v>20.889999</v>
      </c>
      <c r="C77" s="1">
        <v>20.9</v>
      </c>
      <c r="D77" s="1">
        <v>20.25</v>
      </c>
      <c r="E77" s="1">
        <v>20.540001</v>
      </c>
      <c r="F77" s="1">
        <v>284700</v>
      </c>
      <c r="G77" s="1">
        <v>20.540001</v>
      </c>
      <c r="H77" s="2">
        <f t="shared" si="0"/>
        <v>-1.0120433734939751E-2</v>
      </c>
      <c r="I77" s="1">
        <f t="shared" si="1"/>
        <v>-1.0120433734939751E-2</v>
      </c>
      <c r="J77" s="11">
        <v>-2.8653691951770473E-3</v>
      </c>
    </row>
    <row r="78" spans="1:10" ht="13" x14ac:dyDescent="0.15">
      <c r="A78" s="3">
        <v>40469</v>
      </c>
      <c r="B78" s="1">
        <v>20.52</v>
      </c>
      <c r="C78" s="1">
        <v>20.639999</v>
      </c>
      <c r="D78" s="1">
        <v>20.219999000000001</v>
      </c>
      <c r="E78" s="1">
        <v>20.23</v>
      </c>
      <c r="F78" s="1">
        <v>162800</v>
      </c>
      <c r="G78" s="1">
        <v>20.23</v>
      </c>
      <c r="H78" s="2">
        <f t="shared" si="0"/>
        <v>-1.5092550384978061E-2</v>
      </c>
      <c r="I78" s="1">
        <f t="shared" si="1"/>
        <v>-1.5092550384978061E-2</v>
      </c>
      <c r="J78" s="11">
        <v>7.3137274740431302E-3</v>
      </c>
    </row>
    <row r="79" spans="1:10" ht="13" x14ac:dyDescent="0.15">
      <c r="A79" s="3">
        <v>40470</v>
      </c>
      <c r="B79" s="1">
        <v>20.200001</v>
      </c>
      <c r="C79" s="1">
        <v>20.41</v>
      </c>
      <c r="D79" s="1">
        <v>20</v>
      </c>
      <c r="E79" s="1">
        <v>20.049999</v>
      </c>
      <c r="F79" s="1">
        <v>245200</v>
      </c>
      <c r="G79" s="1">
        <v>20.049999</v>
      </c>
      <c r="H79" s="2">
        <f t="shared" si="0"/>
        <v>-8.8977261492832801E-3</v>
      </c>
      <c r="I79" s="1">
        <f t="shared" si="1"/>
        <v>-8.8977261492832801E-3</v>
      </c>
      <c r="J79" s="11">
        <v>-1.4812894438956607E-2</v>
      </c>
    </row>
    <row r="80" spans="1:10" ht="13" x14ac:dyDescent="0.15">
      <c r="A80" s="3">
        <v>40471</v>
      </c>
      <c r="B80" s="1">
        <v>20.16</v>
      </c>
      <c r="C80" s="1">
        <v>20.690000999999999</v>
      </c>
      <c r="D80" s="1">
        <v>20.040001</v>
      </c>
      <c r="E80" s="1">
        <v>20.65</v>
      </c>
      <c r="F80" s="1">
        <v>312500</v>
      </c>
      <c r="G80" s="1">
        <v>20.65</v>
      </c>
      <c r="H80" s="2">
        <f t="shared" si="0"/>
        <v>2.9925238400261213E-2</v>
      </c>
      <c r="I80" s="1">
        <f t="shared" si="1"/>
        <v>2.9925238400261213E-2</v>
      </c>
      <c r="J80" s="11">
        <v>1.1781955162503712E-2</v>
      </c>
    </row>
    <row r="81" spans="1:10" ht="13" x14ac:dyDescent="0.15">
      <c r="A81" s="3">
        <v>40472</v>
      </c>
      <c r="B81" s="1">
        <v>20.610001</v>
      </c>
      <c r="C81" s="1">
        <v>20.950001</v>
      </c>
      <c r="D81" s="1">
        <v>20.450001</v>
      </c>
      <c r="E81" s="1">
        <v>20.75</v>
      </c>
      <c r="F81" s="1">
        <v>417100</v>
      </c>
      <c r="G81" s="1">
        <v>20.75</v>
      </c>
      <c r="H81" s="2">
        <f t="shared" si="0"/>
        <v>4.8426150121066063E-3</v>
      </c>
      <c r="I81" s="1">
        <f t="shared" si="1"/>
        <v>4.8426150121066063E-3</v>
      </c>
      <c r="J81" s="11">
        <v>3.4750346767463188E-3</v>
      </c>
    </row>
    <row r="82" spans="1:10" ht="13" x14ac:dyDescent="0.15">
      <c r="A82" s="3">
        <v>40473</v>
      </c>
      <c r="B82" s="1">
        <v>20.68</v>
      </c>
      <c r="C82" s="1">
        <v>20.93</v>
      </c>
      <c r="D82" s="1">
        <v>20.549999</v>
      </c>
      <c r="E82" s="1">
        <v>20.719999000000001</v>
      </c>
      <c r="F82" s="1">
        <v>161100</v>
      </c>
      <c r="G82" s="1">
        <v>20.719999000000001</v>
      </c>
      <c r="H82" s="2">
        <f t="shared" si="0"/>
        <v>-1.4458313253011379E-3</v>
      </c>
      <c r="I82" s="1">
        <f t="shared" si="1"/>
        <v>-1.4458313253011379E-3</v>
      </c>
      <c r="J82" s="11">
        <v>-1.256955243661825E-3</v>
      </c>
    </row>
    <row r="83" spans="1:10" ht="13" x14ac:dyDescent="0.15">
      <c r="A83" s="3">
        <v>40476</v>
      </c>
      <c r="B83" s="1">
        <v>20.940000999999999</v>
      </c>
      <c r="C83" s="1">
        <v>20.98</v>
      </c>
      <c r="D83" s="1">
        <v>20.73</v>
      </c>
      <c r="E83" s="1">
        <v>20.85</v>
      </c>
      <c r="F83" s="1">
        <v>118500</v>
      </c>
      <c r="G83" s="1">
        <v>20.85</v>
      </c>
      <c r="H83" s="2">
        <f t="shared" si="0"/>
        <v>6.2741798394874452E-3</v>
      </c>
      <c r="I83" s="1">
        <f t="shared" si="1"/>
        <v>6.2741798394874452E-3</v>
      </c>
      <c r="J83" s="11">
        <v>2.8286612617695606E-3</v>
      </c>
    </row>
    <row r="84" spans="1:10" ht="13" x14ac:dyDescent="0.15">
      <c r="A84" s="3">
        <v>40477</v>
      </c>
      <c r="B84" s="1">
        <v>20.799999</v>
      </c>
      <c r="C84" s="1">
        <v>21.870000999999998</v>
      </c>
      <c r="D84" s="1">
        <v>20.51</v>
      </c>
      <c r="E84" s="1">
        <v>21.360001</v>
      </c>
      <c r="F84" s="1">
        <v>660900</v>
      </c>
      <c r="G84" s="1">
        <v>21.360001</v>
      </c>
      <c r="H84" s="2">
        <f t="shared" si="0"/>
        <v>2.4460479616306905E-2</v>
      </c>
      <c r="I84" s="1">
        <f t="shared" si="1"/>
        <v>2.4460479616306905E-2</v>
      </c>
      <c r="J84" s="11">
        <v>4.8460460962415777E-4</v>
      </c>
    </row>
    <row r="85" spans="1:10" ht="13" x14ac:dyDescent="0.15">
      <c r="A85" s="3">
        <v>40478</v>
      </c>
      <c r="B85" s="1">
        <v>21.25</v>
      </c>
      <c r="C85" s="1">
        <v>21.379999000000002</v>
      </c>
      <c r="D85" s="1">
        <v>20.65</v>
      </c>
      <c r="E85" s="1">
        <v>21</v>
      </c>
      <c r="F85" s="1">
        <v>356500</v>
      </c>
      <c r="G85" s="1">
        <v>21</v>
      </c>
      <c r="H85" s="2">
        <f t="shared" si="0"/>
        <v>-1.6853978611705143E-2</v>
      </c>
      <c r="I85" s="1">
        <f t="shared" si="1"/>
        <v>-1.6853978611705143E-2</v>
      </c>
      <c r="J85" s="11">
        <v>-3.8658708795801838E-3</v>
      </c>
    </row>
    <row r="86" spans="1:10" ht="13" x14ac:dyDescent="0.15">
      <c r="A86" s="3">
        <v>40479</v>
      </c>
      <c r="B86" s="1">
        <v>21.389999</v>
      </c>
      <c r="C86" s="1">
        <v>21.5</v>
      </c>
      <c r="D86" s="1">
        <v>20.959999</v>
      </c>
      <c r="E86" s="1">
        <v>21.190000999999999</v>
      </c>
      <c r="F86" s="1">
        <v>224200</v>
      </c>
      <c r="G86" s="1">
        <v>21.190000999999999</v>
      </c>
      <c r="H86" s="2">
        <f t="shared" si="0"/>
        <v>9.0476666666666067E-3</v>
      </c>
      <c r="I86" s="1">
        <f t="shared" si="1"/>
        <v>9.0476666666666067E-3</v>
      </c>
      <c r="J86" s="11">
        <v>-1.1081933674856079E-3</v>
      </c>
    </row>
    <row r="87" spans="1:10" ht="13" x14ac:dyDescent="0.15">
      <c r="A87" s="3">
        <v>40480</v>
      </c>
      <c r="B87" s="1">
        <v>21.139999</v>
      </c>
      <c r="C87" s="1">
        <v>21.85</v>
      </c>
      <c r="D87" s="1">
        <v>21.049999</v>
      </c>
      <c r="E87" s="1">
        <v>21.84</v>
      </c>
      <c r="F87" s="1">
        <v>280600</v>
      </c>
      <c r="G87" s="1">
        <v>21.84</v>
      </c>
      <c r="H87" s="2">
        <f t="shared" si="0"/>
        <v>3.0674797986087927E-2</v>
      </c>
      <c r="I87" s="1">
        <f t="shared" si="1"/>
        <v>3.0674797986087927E-2</v>
      </c>
      <c r="J87" s="11">
        <v>4.0849832132594185E-4</v>
      </c>
    </row>
    <row r="88" spans="1:10" ht="13" x14ac:dyDescent="0.15">
      <c r="A88" s="3">
        <v>40483</v>
      </c>
      <c r="B88" s="1">
        <v>21.940000999999999</v>
      </c>
      <c r="C88" s="1">
        <v>22.75</v>
      </c>
      <c r="D88" s="1">
        <v>21.309999000000001</v>
      </c>
      <c r="E88" s="1">
        <v>21.41</v>
      </c>
      <c r="F88" s="1">
        <v>455800</v>
      </c>
      <c r="G88" s="1">
        <v>21.41</v>
      </c>
      <c r="H88" s="2">
        <f t="shared" si="0"/>
        <v>-1.9688644688644674E-2</v>
      </c>
      <c r="I88" s="1">
        <f t="shared" si="1"/>
        <v>-1.9688644688644674E-2</v>
      </c>
      <c r="J88" s="11">
        <v>5.5132395434952502E-4</v>
      </c>
    </row>
    <row r="89" spans="1:10" ht="13" x14ac:dyDescent="0.15">
      <c r="A89" s="3">
        <v>40484</v>
      </c>
      <c r="B89" s="1">
        <v>21.68</v>
      </c>
      <c r="C89" s="1">
        <v>21.879999000000002</v>
      </c>
      <c r="D89" s="1">
        <v>21.049999</v>
      </c>
      <c r="E89" s="1">
        <v>21.25</v>
      </c>
      <c r="F89" s="1">
        <v>322500</v>
      </c>
      <c r="G89" s="1">
        <v>21.25</v>
      </c>
      <c r="H89" s="2">
        <f t="shared" si="0"/>
        <v>-7.4731433909388202E-3</v>
      </c>
      <c r="I89" s="1">
        <f t="shared" si="1"/>
        <v>-7.4731433909388202E-3</v>
      </c>
      <c r="J89" s="11">
        <v>5.7619594474746993E-3</v>
      </c>
    </row>
    <row r="90" spans="1:10" ht="13" x14ac:dyDescent="0.15">
      <c r="A90" s="3">
        <v>40485</v>
      </c>
      <c r="B90" s="1">
        <v>21.280000999999999</v>
      </c>
      <c r="C90" s="1">
        <v>22.5</v>
      </c>
      <c r="D90" s="1">
        <v>21.16</v>
      </c>
      <c r="E90" s="1">
        <v>21.77</v>
      </c>
      <c r="F90" s="1">
        <v>372600</v>
      </c>
      <c r="G90" s="1">
        <v>21.77</v>
      </c>
      <c r="H90" s="2">
        <f t="shared" si="0"/>
        <v>2.4470588235294098E-2</v>
      </c>
      <c r="I90" s="1">
        <f t="shared" si="1"/>
        <v>2.4470588235294098E-2</v>
      </c>
      <c r="J90" s="11">
        <v>2.360426450685587E-3</v>
      </c>
    </row>
    <row r="91" spans="1:10" ht="13" x14ac:dyDescent="0.15">
      <c r="A91" s="3">
        <v>40486</v>
      </c>
      <c r="B91" s="1">
        <v>22.6</v>
      </c>
      <c r="C91" s="1">
        <v>25.33</v>
      </c>
      <c r="D91" s="1">
        <v>22.15</v>
      </c>
      <c r="E91" s="1">
        <v>24.9</v>
      </c>
      <c r="F91" s="1">
        <v>1874000</v>
      </c>
      <c r="G91" s="1">
        <v>24.9</v>
      </c>
      <c r="H91" s="2">
        <f t="shared" si="0"/>
        <v>0.14377583830960033</v>
      </c>
      <c r="I91" s="1">
        <f t="shared" si="1"/>
        <v>0.14377583830960033</v>
      </c>
      <c r="J91" s="11">
        <v>1.9590496262714713E-2</v>
      </c>
    </row>
    <row r="92" spans="1:10" ht="13" x14ac:dyDescent="0.15">
      <c r="A92" s="3">
        <v>40487</v>
      </c>
      <c r="B92" s="1">
        <v>24.870000999999998</v>
      </c>
      <c r="C92" s="1">
        <v>24.969999000000001</v>
      </c>
      <c r="D92" s="1">
        <v>23.719999000000001</v>
      </c>
      <c r="E92" s="1">
        <v>24.440000999999999</v>
      </c>
      <c r="F92" s="1">
        <v>1011000</v>
      </c>
      <c r="G92" s="1">
        <v>24.440000999999999</v>
      </c>
      <c r="H92" s="2">
        <f t="shared" si="0"/>
        <v>-1.8473855421686742E-2</v>
      </c>
      <c r="I92" s="1">
        <f t="shared" si="1"/>
        <v>-1.8473855421686742E-2</v>
      </c>
      <c r="J92" s="11">
        <v>8.0807778065033011E-4</v>
      </c>
    </row>
    <row r="93" spans="1:10" ht="13" x14ac:dyDescent="0.15">
      <c r="A93" s="3">
        <v>40490</v>
      </c>
      <c r="B93" s="1">
        <v>24.5</v>
      </c>
      <c r="C93" s="1">
        <v>25</v>
      </c>
      <c r="D93" s="1">
        <v>24.030000999999999</v>
      </c>
      <c r="E93" s="1">
        <v>24.98</v>
      </c>
      <c r="F93" s="1">
        <v>509500</v>
      </c>
      <c r="G93" s="1">
        <v>24.98</v>
      </c>
      <c r="H93" s="2">
        <f t="shared" si="0"/>
        <v>2.2094884529669279E-2</v>
      </c>
      <c r="I93" s="1">
        <f t="shared" si="1"/>
        <v>2.2094884529669279E-2</v>
      </c>
      <c r="J93" s="11">
        <v>-3.2541051565237889E-3</v>
      </c>
    </row>
    <row r="94" spans="1:10" ht="13" x14ac:dyDescent="0.15">
      <c r="A94" s="3">
        <v>40491</v>
      </c>
      <c r="B94" s="1">
        <v>25</v>
      </c>
      <c r="C94" s="1">
        <v>25.690000999999999</v>
      </c>
      <c r="D94" s="1">
        <v>24.049999</v>
      </c>
      <c r="E94" s="1">
        <v>24.629999000000002</v>
      </c>
      <c r="F94" s="1">
        <v>956400</v>
      </c>
      <c r="G94" s="1">
        <v>24.629999000000002</v>
      </c>
      <c r="H94" s="2">
        <f t="shared" si="0"/>
        <v>-1.4011248999199316E-2</v>
      </c>
      <c r="I94" s="1">
        <f t="shared" si="1"/>
        <v>-1.4011248999199316E-2</v>
      </c>
      <c r="J94" s="11">
        <v>-5.2678779436602088E-3</v>
      </c>
    </row>
    <row r="95" spans="1:10" ht="13" x14ac:dyDescent="0.15">
      <c r="A95" s="3">
        <v>40492</v>
      </c>
      <c r="B95" s="1">
        <v>24.48</v>
      </c>
      <c r="C95" s="1">
        <v>29.969999000000001</v>
      </c>
      <c r="D95" s="1">
        <v>24.049999</v>
      </c>
      <c r="E95" s="1">
        <v>29.360001</v>
      </c>
      <c r="F95" s="1">
        <v>3060500</v>
      </c>
      <c r="G95" s="1">
        <v>29.360001</v>
      </c>
      <c r="H95" s="2">
        <f t="shared" si="0"/>
        <v>0.19204231392782431</v>
      </c>
      <c r="I95" s="1">
        <f t="shared" si="1"/>
        <v>0.19204231392782431</v>
      </c>
      <c r="J95" s="11">
        <v>9.0687113049991075E-4</v>
      </c>
    </row>
    <row r="96" spans="1:10" ht="13" x14ac:dyDescent="0.15">
      <c r="A96" s="3">
        <v>40493</v>
      </c>
      <c r="B96" s="1">
        <v>28.6</v>
      </c>
      <c r="C96" s="1">
        <v>29.1</v>
      </c>
      <c r="D96" s="1">
        <v>27.33</v>
      </c>
      <c r="E96" s="1">
        <v>28.040001</v>
      </c>
      <c r="F96" s="1">
        <v>1945300</v>
      </c>
      <c r="G96" s="1">
        <v>28.040001</v>
      </c>
      <c r="H96" s="2">
        <f t="shared" si="0"/>
        <v>-4.4959126534089705E-2</v>
      </c>
      <c r="I96" s="1">
        <f t="shared" si="1"/>
        <v>-4.4959126534089705E-2</v>
      </c>
      <c r="J96" s="11">
        <v>-6.510537053631851E-3</v>
      </c>
    </row>
    <row r="97" spans="1:10" ht="13" x14ac:dyDescent="0.15">
      <c r="A97" s="3">
        <v>40494</v>
      </c>
      <c r="B97" s="1">
        <v>28.25</v>
      </c>
      <c r="C97" s="1">
        <v>30.5</v>
      </c>
      <c r="D97" s="1">
        <v>28.07</v>
      </c>
      <c r="E97" s="1">
        <v>29.84</v>
      </c>
      <c r="F97" s="1">
        <v>2729100</v>
      </c>
      <c r="G97" s="1">
        <v>29.84</v>
      </c>
      <c r="H97" s="2">
        <f t="shared" si="0"/>
        <v>6.4193970606491763E-2</v>
      </c>
      <c r="I97" s="1">
        <f t="shared" si="1"/>
        <v>6.4193970606491763E-2</v>
      </c>
      <c r="J97" s="11">
        <v>-8.0225765196448168E-3</v>
      </c>
    </row>
    <row r="98" spans="1:10" ht="13" x14ac:dyDescent="0.15">
      <c r="A98" s="3">
        <v>40497</v>
      </c>
      <c r="B98" s="1">
        <v>30.219999000000001</v>
      </c>
      <c r="C98" s="1">
        <v>32.939999</v>
      </c>
      <c r="D98" s="1">
        <v>30.219999000000001</v>
      </c>
      <c r="E98" s="1">
        <v>30.799999</v>
      </c>
      <c r="F98" s="1">
        <v>2622900</v>
      </c>
      <c r="G98" s="1">
        <v>30.799999</v>
      </c>
      <c r="H98" s="2">
        <f t="shared" si="0"/>
        <v>3.2171548257372645E-2</v>
      </c>
      <c r="I98" s="1">
        <f t="shared" si="1"/>
        <v>3.2171548257372645E-2</v>
      </c>
      <c r="J98" s="11">
        <v>8.3891738391752332E-4</v>
      </c>
    </row>
    <row r="99" spans="1:10" ht="13" x14ac:dyDescent="0.15">
      <c r="A99" s="3">
        <v>40498</v>
      </c>
      <c r="B99" s="1">
        <v>31</v>
      </c>
      <c r="C99" s="1">
        <v>31.4</v>
      </c>
      <c r="D99" s="1">
        <v>28.42</v>
      </c>
      <c r="E99" s="1">
        <v>29.67</v>
      </c>
      <c r="F99" s="1">
        <v>1347600</v>
      </c>
      <c r="G99" s="1">
        <v>29.67</v>
      </c>
      <c r="H99" s="2">
        <f t="shared" si="0"/>
        <v>-3.668828041195709E-2</v>
      </c>
      <c r="I99" s="1">
        <f t="shared" si="1"/>
        <v>-3.668828041195709E-2</v>
      </c>
      <c r="J99" s="11">
        <v>-1.5931995381315917E-2</v>
      </c>
    </row>
    <row r="100" spans="1:10" ht="13" x14ac:dyDescent="0.15">
      <c r="A100" s="3">
        <v>40499</v>
      </c>
      <c r="B100" s="1">
        <v>30.200001</v>
      </c>
      <c r="C100" s="1">
        <v>30.75</v>
      </c>
      <c r="D100" s="1">
        <v>28.610001</v>
      </c>
      <c r="E100" s="1">
        <v>29.49</v>
      </c>
      <c r="F100" s="1">
        <v>750000</v>
      </c>
      <c r="G100" s="1">
        <v>29.49</v>
      </c>
      <c r="H100" s="2">
        <f t="shared" si="0"/>
        <v>-6.0667340748231631E-3</v>
      </c>
      <c r="I100" s="1">
        <f t="shared" si="1"/>
        <v>-6.0667340748231631E-3</v>
      </c>
      <c r="J100" s="11">
        <v>-1.4169837166053965E-3</v>
      </c>
    </row>
    <row r="101" spans="1:10" ht="13" x14ac:dyDescent="0.15">
      <c r="A101" s="3">
        <v>40500</v>
      </c>
      <c r="B101" s="1">
        <v>30.67</v>
      </c>
      <c r="C101" s="1">
        <v>30.74</v>
      </c>
      <c r="D101" s="1">
        <v>28.92</v>
      </c>
      <c r="E101" s="1">
        <v>29.889999</v>
      </c>
      <c r="F101" s="1">
        <v>956100</v>
      </c>
      <c r="G101" s="1">
        <v>29.889999</v>
      </c>
      <c r="H101" s="2">
        <f t="shared" si="0"/>
        <v>1.3563886063072267E-2</v>
      </c>
      <c r="I101" s="1">
        <f t="shared" si="1"/>
        <v>1.3563886063072267E-2</v>
      </c>
      <c r="J101" s="11">
        <v>1.5747863520472936E-2</v>
      </c>
    </row>
    <row r="102" spans="1:10" ht="13" x14ac:dyDescent="0.15">
      <c r="A102" s="3">
        <v>40501</v>
      </c>
      <c r="B102" s="1">
        <v>30.16</v>
      </c>
      <c r="C102" s="1">
        <v>31.370000999999998</v>
      </c>
      <c r="D102" s="1">
        <v>29.700001</v>
      </c>
      <c r="E102" s="1">
        <v>30.99</v>
      </c>
      <c r="F102" s="1">
        <v>1150500</v>
      </c>
      <c r="G102" s="1">
        <v>30.99</v>
      </c>
      <c r="H102" s="2">
        <f t="shared" si="0"/>
        <v>3.6801640575498146E-2</v>
      </c>
      <c r="I102" s="1">
        <f t="shared" si="1"/>
        <v>3.6801640575498146E-2</v>
      </c>
      <c r="J102" s="11">
        <v>1.9961434530738199E-3</v>
      </c>
    </row>
    <row r="103" spans="1:10" ht="13" x14ac:dyDescent="0.15">
      <c r="A103" s="3">
        <v>40504</v>
      </c>
      <c r="B103" s="1">
        <v>31.57</v>
      </c>
      <c r="C103" s="1">
        <v>33.450001</v>
      </c>
      <c r="D103" s="1">
        <v>31.5</v>
      </c>
      <c r="E103" s="1">
        <v>33.400002000000001</v>
      </c>
      <c r="F103" s="1">
        <v>1529700</v>
      </c>
      <c r="G103" s="1">
        <v>33.400002000000001</v>
      </c>
      <c r="H103" s="2">
        <f t="shared" si="0"/>
        <v>7.7767086156824858E-2</v>
      </c>
      <c r="I103" s="1">
        <f t="shared" si="1"/>
        <v>7.7767086156824858E-2</v>
      </c>
      <c r="J103" s="11">
        <v>-2.2287337873674084E-3</v>
      </c>
    </row>
    <row r="104" spans="1:10" ht="13" x14ac:dyDescent="0.15">
      <c r="A104" s="3">
        <v>40505</v>
      </c>
      <c r="B104" s="1">
        <v>33.290000999999997</v>
      </c>
      <c r="C104" s="1">
        <v>35.68</v>
      </c>
      <c r="D104" s="1">
        <v>32.189999</v>
      </c>
      <c r="E104" s="1">
        <v>34.57</v>
      </c>
      <c r="F104" s="1">
        <v>1577800</v>
      </c>
      <c r="G104" s="1">
        <v>34.57</v>
      </c>
      <c r="H104" s="2">
        <f t="shared" si="0"/>
        <v>3.5029878141923453E-2</v>
      </c>
      <c r="I104" s="1">
        <f t="shared" si="1"/>
        <v>3.5029878141923453E-2</v>
      </c>
      <c r="J104" s="11">
        <v>-1.2721647917916972E-2</v>
      </c>
    </row>
    <row r="105" spans="1:10" ht="13" x14ac:dyDescent="0.15">
      <c r="A105" s="3">
        <v>40506</v>
      </c>
      <c r="B105" s="1">
        <v>35.270000000000003</v>
      </c>
      <c r="C105" s="1">
        <v>35.970001000000003</v>
      </c>
      <c r="D105" s="1">
        <v>34.330002</v>
      </c>
      <c r="E105" s="1">
        <v>35.470001000000003</v>
      </c>
      <c r="F105" s="1">
        <v>1425000</v>
      </c>
      <c r="G105" s="1">
        <v>35.470001000000003</v>
      </c>
      <c r="H105" s="2">
        <f t="shared" si="0"/>
        <v>2.6034162568701277E-2</v>
      </c>
      <c r="I105" s="1">
        <f t="shared" si="1"/>
        <v>2.6034162568701277E-2</v>
      </c>
      <c r="J105" s="11">
        <v>1.3673893531943246E-2</v>
      </c>
    </row>
    <row r="106" spans="1:10" ht="13" x14ac:dyDescent="0.15">
      <c r="A106" s="3">
        <v>40508</v>
      </c>
      <c r="B106" s="1">
        <v>35.599997999999999</v>
      </c>
      <c r="C106" s="1">
        <v>36</v>
      </c>
      <c r="D106" s="1">
        <v>34.75</v>
      </c>
      <c r="E106" s="1">
        <v>35.32</v>
      </c>
      <c r="F106" s="1">
        <v>350600</v>
      </c>
      <c r="G106" s="1">
        <v>35.32</v>
      </c>
      <c r="H106" s="2">
        <f t="shared" si="0"/>
        <v>-4.228953926446271E-3</v>
      </c>
      <c r="I106" s="1">
        <f t="shared" si="1"/>
        <v>-4.228953926446271E-3</v>
      </c>
      <c r="J106" s="11">
        <v>-8.5284490687028893E-3</v>
      </c>
    </row>
    <row r="107" spans="1:10" ht="13" x14ac:dyDescent="0.15">
      <c r="A107" s="3">
        <v>40511</v>
      </c>
      <c r="B107" s="1">
        <v>35.409999999999997</v>
      </c>
      <c r="C107" s="1">
        <v>35.950001</v>
      </c>
      <c r="D107" s="1">
        <v>33.330002</v>
      </c>
      <c r="E107" s="1">
        <v>34.330002</v>
      </c>
      <c r="F107" s="1">
        <v>1145600</v>
      </c>
      <c r="G107" s="1">
        <v>34.330002</v>
      </c>
      <c r="H107" s="2">
        <f t="shared" si="0"/>
        <v>-2.802938844847112E-2</v>
      </c>
      <c r="I107" s="1">
        <f t="shared" si="1"/>
        <v>-2.802938844847112E-2</v>
      </c>
      <c r="J107" s="11">
        <v>-3.5503381822866277E-3</v>
      </c>
    </row>
    <row r="108" spans="1:10" ht="13" x14ac:dyDescent="0.15">
      <c r="A108" s="3">
        <v>40512</v>
      </c>
      <c r="B108" s="1">
        <v>33.740001999999997</v>
      </c>
      <c r="C108" s="1">
        <v>35.330002</v>
      </c>
      <c r="D108" s="1">
        <v>33.409999999999997</v>
      </c>
      <c r="E108" s="1">
        <v>35.330002</v>
      </c>
      <c r="F108" s="1">
        <v>2222600</v>
      </c>
      <c r="G108" s="1">
        <v>35.330002</v>
      </c>
      <c r="H108" s="2">
        <f t="shared" si="0"/>
        <v>2.9129039957527528E-2</v>
      </c>
      <c r="I108" s="1">
        <f t="shared" si="1"/>
        <v>2.9129039957527528E-2</v>
      </c>
      <c r="J108" s="11">
        <v>-4.2045456754952366E-3</v>
      </c>
    </row>
    <row r="109" spans="1:10" ht="13" x14ac:dyDescent="0.15">
      <c r="A109" s="3">
        <v>40513</v>
      </c>
      <c r="B109" s="1">
        <v>35.869999</v>
      </c>
      <c r="C109" s="1">
        <v>36.419998</v>
      </c>
      <c r="D109" s="1">
        <v>33.450001</v>
      </c>
      <c r="E109" s="1">
        <v>34.349997999999999</v>
      </c>
      <c r="F109" s="1">
        <v>1299200</v>
      </c>
      <c r="G109" s="1">
        <v>34.349997999999999</v>
      </c>
      <c r="H109" s="2">
        <f t="shared" si="0"/>
        <v>-2.7738577540980636E-2</v>
      </c>
      <c r="I109" s="1">
        <f t="shared" si="1"/>
        <v>-2.7738577540980636E-2</v>
      </c>
      <c r="J109" s="11">
        <v>2.2693103471169266E-2</v>
      </c>
    </row>
    <row r="110" spans="1:10" ht="13" x14ac:dyDescent="0.15">
      <c r="A110" s="3">
        <v>40514</v>
      </c>
      <c r="B110" s="1">
        <v>34.009998000000003</v>
      </c>
      <c r="C110" s="1">
        <v>34.299999</v>
      </c>
      <c r="D110" s="1">
        <v>31.200001</v>
      </c>
      <c r="E110" s="1">
        <v>32.349997999999999</v>
      </c>
      <c r="F110" s="1">
        <v>2007000</v>
      </c>
      <c r="G110" s="1">
        <v>32.349997999999999</v>
      </c>
      <c r="H110" s="2">
        <f t="shared" si="0"/>
        <v>-5.8224166417709833E-2</v>
      </c>
      <c r="I110" s="1">
        <f t="shared" si="1"/>
        <v>-5.8224166417709833E-2</v>
      </c>
      <c r="J110" s="11">
        <v>9.4733450229301762E-3</v>
      </c>
    </row>
    <row r="111" spans="1:10" ht="13" x14ac:dyDescent="0.15">
      <c r="A111" s="3">
        <v>40515</v>
      </c>
      <c r="B111" s="1">
        <v>32.009998000000003</v>
      </c>
      <c r="C111" s="1">
        <v>32.25</v>
      </c>
      <c r="D111" s="1">
        <v>30.870000999999998</v>
      </c>
      <c r="E111" s="1">
        <v>31.49</v>
      </c>
      <c r="F111" s="1">
        <v>1160100</v>
      </c>
      <c r="G111" s="1">
        <v>31.49</v>
      </c>
      <c r="H111" s="2">
        <f t="shared" si="0"/>
        <v>-2.658417475018085E-2</v>
      </c>
      <c r="I111" s="1">
        <f t="shared" si="1"/>
        <v>-2.658417475018085E-2</v>
      </c>
      <c r="J111" s="11">
        <v>1.731998732916811E-3</v>
      </c>
    </row>
    <row r="112" spans="1:10" ht="13" x14ac:dyDescent="0.15">
      <c r="A112" s="3">
        <v>40518</v>
      </c>
      <c r="B112" s="1">
        <v>31.35</v>
      </c>
      <c r="C112" s="1">
        <v>31.450001</v>
      </c>
      <c r="D112" s="1">
        <v>29.559999000000001</v>
      </c>
      <c r="E112" s="1">
        <v>30.309999000000001</v>
      </c>
      <c r="F112" s="1">
        <v>1274400</v>
      </c>
      <c r="G112" s="1">
        <v>30.309999000000001</v>
      </c>
      <c r="H112" s="2">
        <f t="shared" si="0"/>
        <v>-3.747224515719267E-2</v>
      </c>
      <c r="I112" s="1">
        <f t="shared" si="1"/>
        <v>-3.747224515719267E-2</v>
      </c>
      <c r="J112" s="11">
        <v>-1.7483089906800444E-3</v>
      </c>
    </row>
    <row r="113" spans="1:10" ht="13" x14ac:dyDescent="0.15">
      <c r="A113" s="3">
        <v>40519</v>
      </c>
      <c r="B113" s="1">
        <v>30.49</v>
      </c>
      <c r="C113" s="1">
        <v>32.400002000000001</v>
      </c>
      <c r="D113" s="1">
        <v>30.049999</v>
      </c>
      <c r="E113" s="1">
        <v>31.559999000000001</v>
      </c>
      <c r="F113" s="1">
        <v>1311300</v>
      </c>
      <c r="G113" s="1">
        <v>31.559999000000001</v>
      </c>
      <c r="H113" s="2">
        <f t="shared" si="0"/>
        <v>4.1240516042247308E-2</v>
      </c>
      <c r="I113" s="1">
        <f t="shared" si="1"/>
        <v>4.1240516042247308E-2</v>
      </c>
      <c r="J113" s="11">
        <v>-2.6669769519090076E-4</v>
      </c>
    </row>
    <row r="114" spans="1:10" ht="13" x14ac:dyDescent="0.15">
      <c r="A114" s="3">
        <v>40520</v>
      </c>
      <c r="B114" s="1">
        <v>32.479999999999997</v>
      </c>
      <c r="C114" s="1">
        <v>32.490001999999997</v>
      </c>
      <c r="D114" s="1">
        <v>31.52</v>
      </c>
      <c r="E114" s="1">
        <v>32.369999</v>
      </c>
      <c r="F114" s="1">
        <v>660000</v>
      </c>
      <c r="G114" s="1">
        <v>32.369999</v>
      </c>
      <c r="H114" s="2">
        <f t="shared" si="0"/>
        <v>2.5665400052769287E-2</v>
      </c>
      <c r="I114" s="1">
        <f t="shared" si="1"/>
        <v>2.5665400052769287E-2</v>
      </c>
      <c r="J114" s="11">
        <v>1.1726491934594726E-3</v>
      </c>
    </row>
    <row r="115" spans="1:10" ht="13" x14ac:dyDescent="0.15">
      <c r="A115" s="3">
        <v>40521</v>
      </c>
      <c r="B115" s="1">
        <v>32.509998000000003</v>
      </c>
      <c r="C115" s="1">
        <v>32.720001000000003</v>
      </c>
      <c r="D115" s="1">
        <v>31.65</v>
      </c>
      <c r="E115" s="1">
        <v>32.049999</v>
      </c>
      <c r="F115" s="1">
        <v>406000</v>
      </c>
      <c r="G115" s="1">
        <v>32.049999</v>
      </c>
      <c r="H115" s="2">
        <f t="shared" si="0"/>
        <v>-9.8856969380814712E-3</v>
      </c>
      <c r="I115" s="1">
        <f t="shared" si="1"/>
        <v>-9.8856969380814712E-3</v>
      </c>
      <c r="J115" s="11">
        <v>-2.1287352450392766E-4</v>
      </c>
    </row>
    <row r="116" spans="1:10" ht="13" x14ac:dyDescent="0.15">
      <c r="A116" s="3">
        <v>40522</v>
      </c>
      <c r="B116" s="1">
        <v>32.049999</v>
      </c>
      <c r="C116" s="1">
        <v>32.919998</v>
      </c>
      <c r="D116" s="1">
        <v>31.129999000000002</v>
      </c>
      <c r="E116" s="1">
        <v>31.52</v>
      </c>
      <c r="F116" s="1">
        <v>429400</v>
      </c>
      <c r="G116" s="1">
        <v>31.52</v>
      </c>
      <c r="H116" s="2">
        <f t="shared" si="0"/>
        <v>-1.6536630781174132E-2</v>
      </c>
      <c r="I116" s="1">
        <f t="shared" si="1"/>
        <v>-1.6536630781174132E-2</v>
      </c>
      <c r="J116" s="11">
        <v>3.5409436293744692E-3</v>
      </c>
    </row>
    <row r="117" spans="1:10" ht="13" x14ac:dyDescent="0.15">
      <c r="A117" s="3">
        <v>40525</v>
      </c>
      <c r="B117" s="1">
        <v>31.639999</v>
      </c>
      <c r="C117" s="1">
        <v>31.77</v>
      </c>
      <c r="D117" s="1">
        <v>30.4</v>
      </c>
      <c r="E117" s="1">
        <v>30.549999</v>
      </c>
      <c r="F117" s="1">
        <v>410400</v>
      </c>
      <c r="G117" s="1">
        <v>30.549999</v>
      </c>
      <c r="H117" s="2">
        <f t="shared" si="0"/>
        <v>-3.0774143401015225E-2</v>
      </c>
      <c r="I117" s="1">
        <f t="shared" si="1"/>
        <v>-3.0774143401015225E-2</v>
      </c>
      <c r="J117" s="11">
        <v>1.5984879919642052E-3</v>
      </c>
    </row>
    <row r="118" spans="1:10" ht="13" x14ac:dyDescent="0.15">
      <c r="A118" s="3">
        <v>40526</v>
      </c>
      <c r="B118" s="1">
        <v>30.290001</v>
      </c>
      <c r="C118" s="1">
        <v>30.389999</v>
      </c>
      <c r="D118" s="1">
        <v>27.76</v>
      </c>
      <c r="E118" s="1">
        <v>28.530000999999999</v>
      </c>
      <c r="F118" s="1">
        <v>1765700</v>
      </c>
      <c r="G118" s="1">
        <v>28.530000999999999</v>
      </c>
      <c r="H118" s="2">
        <f t="shared" si="0"/>
        <v>-6.6121049627530307E-2</v>
      </c>
      <c r="I118" s="1">
        <f t="shared" si="1"/>
        <v>-6.6121049627530307E-2</v>
      </c>
      <c r="J118" s="11">
        <v>4.1982954812563858E-3</v>
      </c>
    </row>
    <row r="119" spans="1:10" ht="13" x14ac:dyDescent="0.15">
      <c r="A119" s="3">
        <v>40527</v>
      </c>
      <c r="B119" s="1">
        <v>28.67</v>
      </c>
      <c r="C119" s="1">
        <v>29.969999000000001</v>
      </c>
      <c r="D119" s="1">
        <v>28.530000999999999</v>
      </c>
      <c r="E119" s="1">
        <v>29.6</v>
      </c>
      <c r="F119" s="1">
        <v>742900</v>
      </c>
      <c r="G119" s="1">
        <v>29.6</v>
      </c>
      <c r="H119" s="2">
        <f t="shared" si="0"/>
        <v>3.750434498758002E-2</v>
      </c>
      <c r="I119" s="1">
        <f t="shared" si="1"/>
        <v>3.750434498758002E-2</v>
      </c>
      <c r="J119" s="11">
        <v>-1.6616776426982391E-3</v>
      </c>
    </row>
    <row r="120" spans="1:10" ht="13" x14ac:dyDescent="0.15">
      <c r="A120" s="3">
        <v>40528</v>
      </c>
      <c r="B120" s="1">
        <v>30</v>
      </c>
      <c r="C120" s="1">
        <v>30.91</v>
      </c>
      <c r="D120" s="1">
        <v>29.65</v>
      </c>
      <c r="E120" s="1">
        <v>30.809999000000001</v>
      </c>
      <c r="F120" s="1">
        <v>790100</v>
      </c>
      <c r="G120" s="1">
        <v>30.809999000000001</v>
      </c>
      <c r="H120" s="2">
        <f t="shared" si="0"/>
        <v>4.0878344594594586E-2</v>
      </c>
      <c r="I120" s="1">
        <f t="shared" si="1"/>
        <v>4.0878344594594586E-2</v>
      </c>
      <c r="J120" s="11">
        <v>3.6465529462061507E-3</v>
      </c>
    </row>
    <row r="121" spans="1:10" ht="13" x14ac:dyDescent="0.15">
      <c r="A121" s="3">
        <v>40529</v>
      </c>
      <c r="B121" s="1">
        <v>31.34</v>
      </c>
      <c r="C121" s="1">
        <v>31.540001</v>
      </c>
      <c r="D121" s="1">
        <v>30.709999</v>
      </c>
      <c r="E121" s="1">
        <v>31.360001</v>
      </c>
      <c r="F121" s="1">
        <v>813000</v>
      </c>
      <c r="G121" s="1">
        <v>31.360001</v>
      </c>
      <c r="H121" s="2">
        <f t="shared" si="0"/>
        <v>1.785141245866315E-2</v>
      </c>
      <c r="I121" s="1">
        <f t="shared" si="1"/>
        <v>1.785141245866315E-2</v>
      </c>
      <c r="J121" s="11">
        <v>-6.3828858403813717E-4</v>
      </c>
    </row>
    <row r="122" spans="1:10" ht="13" x14ac:dyDescent="0.15">
      <c r="A122" s="3">
        <v>40532</v>
      </c>
      <c r="B122" s="1">
        <v>31.639999</v>
      </c>
      <c r="C122" s="1">
        <v>32.189999</v>
      </c>
      <c r="D122" s="1">
        <v>31.26</v>
      </c>
      <c r="E122" s="1">
        <v>31.700001</v>
      </c>
      <c r="F122" s="1">
        <v>523400</v>
      </c>
      <c r="G122" s="1">
        <v>31.700001</v>
      </c>
      <c r="H122" s="2">
        <f t="shared" si="0"/>
        <v>1.084183638897205E-2</v>
      </c>
      <c r="I122" s="1">
        <f t="shared" si="1"/>
        <v>1.084183638897205E-2</v>
      </c>
      <c r="J122" s="11">
        <v>-1.199128761723546E-3</v>
      </c>
    </row>
    <row r="123" spans="1:10" ht="13" x14ac:dyDescent="0.15">
      <c r="A123" s="3">
        <v>40533</v>
      </c>
      <c r="B123" s="1">
        <v>31.799999</v>
      </c>
      <c r="C123" s="1">
        <v>32.689999</v>
      </c>
      <c r="D123" s="1">
        <v>31.709999</v>
      </c>
      <c r="E123" s="1">
        <v>32.259998000000003</v>
      </c>
      <c r="F123" s="1">
        <v>777700</v>
      </c>
      <c r="G123" s="1">
        <v>32.259998000000003</v>
      </c>
      <c r="H123" s="2">
        <f t="shared" si="0"/>
        <v>1.7665519947460025E-2</v>
      </c>
      <c r="I123" s="1">
        <f t="shared" si="1"/>
        <v>1.7665519947460025E-2</v>
      </c>
      <c r="J123" s="11">
        <v>4.7943594100539168E-3</v>
      </c>
    </row>
    <row r="124" spans="1:10" ht="13" x14ac:dyDescent="0.15">
      <c r="A124" s="3">
        <v>40534</v>
      </c>
      <c r="B124" s="1">
        <v>32.25</v>
      </c>
      <c r="C124" s="1">
        <v>32.860000999999997</v>
      </c>
      <c r="D124" s="1">
        <v>31.700001</v>
      </c>
      <c r="E124" s="1">
        <v>32.630001</v>
      </c>
      <c r="F124" s="1">
        <v>833300</v>
      </c>
      <c r="G124" s="1">
        <v>32.630001</v>
      </c>
      <c r="H124" s="2">
        <f t="shared" si="0"/>
        <v>1.1469405546770242E-2</v>
      </c>
      <c r="I124" s="1">
        <f t="shared" si="1"/>
        <v>1.1469405546770242E-2</v>
      </c>
      <c r="J124" s="11">
        <v>2.2829883253784608E-3</v>
      </c>
    </row>
    <row r="125" spans="1:10" ht="13" x14ac:dyDescent="0.15">
      <c r="A125" s="3">
        <v>40535</v>
      </c>
      <c r="B125" s="1">
        <v>31.26</v>
      </c>
      <c r="C125" s="1">
        <v>32.479999999999997</v>
      </c>
      <c r="D125" s="1">
        <v>29.92</v>
      </c>
      <c r="E125" s="1">
        <v>30.09</v>
      </c>
      <c r="F125" s="1">
        <v>1552600</v>
      </c>
      <c r="G125" s="1">
        <v>30.09</v>
      </c>
      <c r="H125" s="2">
        <f t="shared" si="0"/>
        <v>-7.7842504509883406E-2</v>
      </c>
      <c r="I125" s="1">
        <f t="shared" si="1"/>
        <v>-7.7842504509883406E-2</v>
      </c>
      <c r="J125" s="11">
        <v>1.2111260722956639E-3</v>
      </c>
    </row>
    <row r="126" spans="1:10" ht="13" x14ac:dyDescent="0.15">
      <c r="A126" s="3">
        <v>40539</v>
      </c>
      <c r="B126" s="1">
        <v>28.02</v>
      </c>
      <c r="C126" s="1">
        <v>28.58</v>
      </c>
      <c r="D126" s="1">
        <v>25.059999000000001</v>
      </c>
      <c r="E126" s="1">
        <v>25.549999</v>
      </c>
      <c r="F126" s="1">
        <v>9301900</v>
      </c>
      <c r="G126" s="1">
        <v>25.549999</v>
      </c>
      <c r="H126" s="2">
        <f t="shared" si="0"/>
        <v>-0.15088072449318712</v>
      </c>
      <c r="I126" s="1">
        <f t="shared" si="1"/>
        <v>-0.15088072449318712</v>
      </c>
      <c r="J126" s="11">
        <v>-1.5950210034436723E-3</v>
      </c>
    </row>
    <row r="127" spans="1:10" ht="13" x14ac:dyDescent="0.15">
      <c r="A127" s="3">
        <v>40540</v>
      </c>
      <c r="B127" s="1">
        <v>25.85</v>
      </c>
      <c r="C127" s="1">
        <v>26.75</v>
      </c>
      <c r="D127" s="1">
        <v>25</v>
      </c>
      <c r="E127" s="1">
        <v>26.41</v>
      </c>
      <c r="F127" s="1">
        <v>4056300</v>
      </c>
      <c r="G127" s="1">
        <v>26.41</v>
      </c>
      <c r="H127" s="2">
        <f t="shared" si="0"/>
        <v>3.3659531650079538E-2</v>
      </c>
      <c r="I127" s="1">
        <f t="shared" si="1"/>
        <v>3.3659531650079538E-2</v>
      </c>
      <c r="J127" s="11">
        <v>1.774964627591631E-3</v>
      </c>
    </row>
    <row r="128" spans="1:10" ht="13" x14ac:dyDescent="0.15">
      <c r="A128" s="3">
        <v>40541</v>
      </c>
      <c r="B128" s="1">
        <v>27.030000999999999</v>
      </c>
      <c r="C128" s="1">
        <v>28.01</v>
      </c>
      <c r="D128" s="1">
        <v>26.5</v>
      </c>
      <c r="E128" s="1">
        <v>27.73</v>
      </c>
      <c r="F128" s="1">
        <v>3319200</v>
      </c>
      <c r="G128" s="1">
        <v>27.73</v>
      </c>
      <c r="H128" s="2">
        <f t="shared" si="0"/>
        <v>4.9981067777357072E-2</v>
      </c>
      <c r="I128" s="1">
        <f t="shared" si="1"/>
        <v>4.9981067777357072E-2</v>
      </c>
      <c r="J128" s="11">
        <v>8.5005450855842317E-4</v>
      </c>
    </row>
    <row r="129" spans="1:10" ht="13" x14ac:dyDescent="0.15">
      <c r="A129" s="3">
        <v>40542</v>
      </c>
      <c r="B129" s="1">
        <v>27.700001</v>
      </c>
      <c r="C129" s="1">
        <v>27.9</v>
      </c>
      <c r="D129" s="1">
        <v>26.379999000000002</v>
      </c>
      <c r="E129" s="1">
        <v>26.5</v>
      </c>
      <c r="F129" s="1">
        <v>2041100</v>
      </c>
      <c r="G129" s="1">
        <v>26.5</v>
      </c>
      <c r="H129" s="2">
        <f t="shared" si="0"/>
        <v>-4.4356292823656704E-2</v>
      </c>
      <c r="I129" s="1">
        <f t="shared" si="1"/>
        <v>-4.4356292823656704E-2</v>
      </c>
      <c r="J129" s="11">
        <v>-1.3525598782523716E-3</v>
      </c>
    </row>
    <row r="130" spans="1:10" ht="13" x14ac:dyDescent="0.15">
      <c r="A130" s="3">
        <v>40543</v>
      </c>
      <c r="B130" s="1">
        <v>26.57</v>
      </c>
      <c r="C130" s="1">
        <v>27.25</v>
      </c>
      <c r="D130" s="1">
        <v>26.5</v>
      </c>
      <c r="E130" s="1">
        <v>26.629999000000002</v>
      </c>
      <c r="F130" s="1">
        <v>1417900</v>
      </c>
      <c r="G130" s="1">
        <v>26.629999000000002</v>
      </c>
      <c r="H130" s="2">
        <f t="shared" si="0"/>
        <v>4.9056226415094915E-3</v>
      </c>
      <c r="I130" s="1">
        <f t="shared" si="1"/>
        <v>4.9056226415094915E-3</v>
      </c>
      <c r="J130" s="11">
        <v>6.7415778156641314E-4</v>
      </c>
    </row>
    <row r="131" spans="1:10" ht="13" x14ac:dyDescent="0.15">
      <c r="A131" s="3">
        <v>40546</v>
      </c>
      <c r="B131" s="1">
        <v>26.84</v>
      </c>
      <c r="C131" s="1">
        <v>27</v>
      </c>
      <c r="D131" s="1">
        <v>25.9</v>
      </c>
      <c r="E131" s="1">
        <v>26.620000999999998</v>
      </c>
      <c r="F131" s="1">
        <v>1283000</v>
      </c>
      <c r="G131" s="1">
        <v>26.620000999999998</v>
      </c>
      <c r="H131" s="2">
        <f t="shared" si="0"/>
        <v>-3.754412457921256E-4</v>
      </c>
      <c r="I131" s="1">
        <f t="shared" si="1"/>
        <v>-3.754412457921256E-4</v>
      </c>
      <c r="J131" s="11">
        <v>8.0535652184553861E-3</v>
      </c>
    </row>
    <row r="132" spans="1:10" ht="13" x14ac:dyDescent="0.15">
      <c r="A132" s="3">
        <v>40547</v>
      </c>
      <c r="B132" s="1">
        <v>26.66</v>
      </c>
      <c r="C132" s="1">
        <v>26.950001</v>
      </c>
      <c r="D132" s="1">
        <v>26.02</v>
      </c>
      <c r="E132" s="1">
        <v>26.67</v>
      </c>
      <c r="F132" s="1">
        <v>1187400</v>
      </c>
      <c r="G132" s="1">
        <v>26.67</v>
      </c>
      <c r="H132" s="2">
        <f t="shared" si="0"/>
        <v>1.8782493659561935E-3</v>
      </c>
      <c r="I132" s="1">
        <f t="shared" si="1"/>
        <v>1.8782493659561935E-3</v>
      </c>
      <c r="J132" s="11">
        <v>1.7505036094510504E-3</v>
      </c>
    </row>
    <row r="133" spans="1:10" ht="13" x14ac:dyDescent="0.15">
      <c r="A133" s="3">
        <v>40548</v>
      </c>
      <c r="B133" s="1">
        <v>26.48</v>
      </c>
      <c r="C133" s="1">
        <v>26.9</v>
      </c>
      <c r="D133" s="1">
        <v>26.190000999999999</v>
      </c>
      <c r="E133" s="1">
        <v>26.83</v>
      </c>
      <c r="F133" s="1">
        <v>1446700</v>
      </c>
      <c r="G133" s="1">
        <v>26.83</v>
      </c>
      <c r="H133" s="2">
        <f t="shared" si="0"/>
        <v>5.9992500937381546E-3</v>
      </c>
      <c r="I133" s="1">
        <f t="shared" si="1"/>
        <v>5.9992500937381546E-3</v>
      </c>
      <c r="J133" s="11">
        <v>2.7122977185203385E-3</v>
      </c>
    </row>
    <row r="134" spans="1:10" ht="13" x14ac:dyDescent="0.15">
      <c r="A134" s="3">
        <v>40549</v>
      </c>
      <c r="B134" s="1">
        <v>26.83</v>
      </c>
      <c r="C134" s="1">
        <v>28</v>
      </c>
      <c r="D134" s="1">
        <v>26.809999000000001</v>
      </c>
      <c r="E134" s="1">
        <v>27.879999000000002</v>
      </c>
      <c r="F134" s="1">
        <v>2061200</v>
      </c>
      <c r="G134" s="1">
        <v>27.879999000000002</v>
      </c>
      <c r="H134" s="2">
        <f t="shared" si="0"/>
        <v>3.9135259038389984E-2</v>
      </c>
      <c r="I134" s="1">
        <f t="shared" si="1"/>
        <v>3.9135259038389984E-2</v>
      </c>
      <c r="J134" s="11">
        <v>-2.18206267940087E-3</v>
      </c>
    </row>
    <row r="135" spans="1:10" ht="13" x14ac:dyDescent="0.15">
      <c r="A135" s="3">
        <v>40550</v>
      </c>
      <c r="B135" s="1">
        <v>28</v>
      </c>
      <c r="C135" s="1">
        <v>28.58</v>
      </c>
      <c r="D135" s="1">
        <v>27.9</v>
      </c>
      <c r="E135" s="1">
        <v>28.24</v>
      </c>
      <c r="F135" s="1">
        <v>2247900</v>
      </c>
      <c r="G135" s="1">
        <v>28.24</v>
      </c>
      <c r="H135" s="2">
        <f t="shared" si="0"/>
        <v>1.2912518397149042E-2</v>
      </c>
      <c r="I135" s="1">
        <f t="shared" si="1"/>
        <v>1.2912518397149042E-2</v>
      </c>
      <c r="J135" s="11">
        <v>-1.927776628040363E-3</v>
      </c>
    </row>
    <row r="136" spans="1:10" ht="13" x14ac:dyDescent="0.15">
      <c r="A136" s="3">
        <v>40553</v>
      </c>
      <c r="B136" s="1">
        <v>28.17</v>
      </c>
      <c r="C136" s="1">
        <v>28.68</v>
      </c>
      <c r="D136" s="1">
        <v>28.049999</v>
      </c>
      <c r="E136" s="1">
        <v>28.450001</v>
      </c>
      <c r="F136" s="1">
        <v>1342700</v>
      </c>
      <c r="G136" s="1">
        <v>28.450001</v>
      </c>
      <c r="H136" s="2">
        <f t="shared" si="0"/>
        <v>7.4362960339944013E-3</v>
      </c>
      <c r="I136" s="1">
        <f t="shared" si="1"/>
        <v>7.4362960339944013E-3</v>
      </c>
      <c r="J136" s="11">
        <v>-3.1957462710173828E-3</v>
      </c>
    </row>
    <row r="137" spans="1:10" ht="13" x14ac:dyDescent="0.15">
      <c r="A137" s="3">
        <v>40554</v>
      </c>
      <c r="B137" s="1">
        <v>28.59</v>
      </c>
      <c r="C137" s="1">
        <v>28.709999</v>
      </c>
      <c r="D137" s="1">
        <v>26.92</v>
      </c>
      <c r="E137" s="1">
        <v>26.959999</v>
      </c>
      <c r="F137" s="1">
        <v>1710200</v>
      </c>
      <c r="G137" s="1">
        <v>26.959999</v>
      </c>
      <c r="H137" s="2">
        <f t="shared" si="0"/>
        <v>-5.2372651937692388E-2</v>
      </c>
      <c r="I137" s="1">
        <f t="shared" si="1"/>
        <v>-5.2372651937692388E-2</v>
      </c>
      <c r="J137" s="11">
        <v>2.9585243681645229E-3</v>
      </c>
    </row>
    <row r="138" spans="1:10" ht="13" x14ac:dyDescent="0.15">
      <c r="A138" s="3">
        <v>40555</v>
      </c>
      <c r="B138" s="1">
        <v>27.01</v>
      </c>
      <c r="C138" s="1">
        <v>27.4</v>
      </c>
      <c r="D138" s="1">
        <v>26.52</v>
      </c>
      <c r="E138" s="1">
        <v>26.959999</v>
      </c>
      <c r="F138" s="1">
        <v>964400</v>
      </c>
      <c r="G138" s="1">
        <v>26.959999</v>
      </c>
      <c r="H138" s="2">
        <f t="shared" si="0"/>
        <v>0</v>
      </c>
      <c r="I138" s="1">
        <f t="shared" si="1"/>
        <v>0</v>
      </c>
      <c r="J138" s="11">
        <v>7.1591338206952269E-3</v>
      </c>
    </row>
    <row r="139" spans="1:10" ht="13" x14ac:dyDescent="0.15">
      <c r="A139" s="3">
        <v>40556</v>
      </c>
      <c r="B139" s="1">
        <v>26.959999</v>
      </c>
      <c r="C139" s="1">
        <v>26.969999000000001</v>
      </c>
      <c r="D139" s="1">
        <v>26.16</v>
      </c>
      <c r="E139" s="1">
        <v>26.219999000000001</v>
      </c>
      <c r="F139" s="1">
        <v>723600</v>
      </c>
      <c r="G139" s="1">
        <v>26.219999000000001</v>
      </c>
      <c r="H139" s="2">
        <f t="shared" si="0"/>
        <v>-2.7448072234720722E-2</v>
      </c>
      <c r="I139" s="1">
        <f t="shared" si="1"/>
        <v>-2.7448072234720722E-2</v>
      </c>
      <c r="J139" s="11">
        <v>-2.0024804804357177E-3</v>
      </c>
    </row>
    <row r="140" spans="1:10" ht="13" x14ac:dyDescent="0.15">
      <c r="A140" s="3">
        <v>40557</v>
      </c>
      <c r="B140" s="1">
        <v>26.15</v>
      </c>
      <c r="C140" s="1">
        <v>26.58</v>
      </c>
      <c r="D140" s="1">
        <v>25.610001</v>
      </c>
      <c r="E140" s="1">
        <v>25.75</v>
      </c>
      <c r="F140" s="1">
        <v>1192000</v>
      </c>
      <c r="G140" s="1">
        <v>25.75</v>
      </c>
      <c r="H140" s="2">
        <f t="shared" si="0"/>
        <v>-1.7925210447185806E-2</v>
      </c>
      <c r="I140" s="1">
        <f t="shared" si="1"/>
        <v>-1.7925210447185806E-2</v>
      </c>
      <c r="J140" s="11">
        <v>4.7289431512126667E-3</v>
      </c>
    </row>
    <row r="141" spans="1:10" ht="13" x14ac:dyDescent="0.15">
      <c r="A141" s="3">
        <v>40561</v>
      </c>
      <c r="B141" s="1">
        <v>25.48</v>
      </c>
      <c r="C141" s="1">
        <v>25.639999</v>
      </c>
      <c r="D141" s="1">
        <v>24.75</v>
      </c>
      <c r="E141" s="1">
        <v>25.639999</v>
      </c>
      <c r="F141" s="1">
        <v>1621700</v>
      </c>
      <c r="G141" s="1">
        <v>25.639999</v>
      </c>
      <c r="H141" s="2">
        <f t="shared" si="0"/>
        <v>-4.2718834951456491E-3</v>
      </c>
      <c r="I141" s="1">
        <f t="shared" si="1"/>
        <v>-4.2718834951456491E-3</v>
      </c>
      <c r="J141" s="11">
        <v>4.2884687279630147E-3</v>
      </c>
    </row>
    <row r="142" spans="1:10" ht="13" x14ac:dyDescent="0.15">
      <c r="A142" s="3">
        <v>40562</v>
      </c>
      <c r="B142" s="1">
        <v>25.27</v>
      </c>
      <c r="C142" s="1">
        <v>25.469999000000001</v>
      </c>
      <c r="D142" s="1">
        <v>23.75</v>
      </c>
      <c r="E142" s="1">
        <v>24.030000999999999</v>
      </c>
      <c r="F142" s="1">
        <v>2371500</v>
      </c>
      <c r="G142" s="1">
        <v>24.030000999999999</v>
      </c>
      <c r="H142" s="2">
        <f t="shared" si="0"/>
        <v>-6.2792436146350897E-2</v>
      </c>
      <c r="I142" s="1">
        <f t="shared" si="1"/>
        <v>-6.2792436146350897E-2</v>
      </c>
      <c r="J142" s="11">
        <v>-1.0677247061771477E-3</v>
      </c>
    </row>
    <row r="143" spans="1:10" ht="13" x14ac:dyDescent="0.15">
      <c r="A143" s="3">
        <v>40563</v>
      </c>
      <c r="B143" s="1">
        <v>24.030000999999999</v>
      </c>
      <c r="C143" s="1">
        <v>24.450001</v>
      </c>
      <c r="D143" s="1">
        <v>22.370000999999998</v>
      </c>
      <c r="E143" s="1">
        <v>22.620000999999998</v>
      </c>
      <c r="F143" s="1">
        <v>2279900</v>
      </c>
      <c r="G143" s="1">
        <v>22.620000999999998</v>
      </c>
      <c r="H143" s="2">
        <f t="shared" si="0"/>
        <v>-5.8676651740463943E-2</v>
      </c>
      <c r="I143" s="1">
        <f t="shared" si="1"/>
        <v>-5.8676651740463943E-2</v>
      </c>
      <c r="J143" s="11">
        <v>-2.1058510967392969E-4</v>
      </c>
    </row>
    <row r="144" spans="1:10" ht="13" x14ac:dyDescent="0.15">
      <c r="A144" s="3">
        <v>40564</v>
      </c>
      <c r="B144" s="1">
        <v>23.120000999999998</v>
      </c>
      <c r="C144" s="1">
        <v>23.59</v>
      </c>
      <c r="D144" s="1">
        <v>22.709999</v>
      </c>
      <c r="E144" s="1">
        <v>23.040001</v>
      </c>
      <c r="F144" s="1">
        <v>1217000</v>
      </c>
      <c r="G144" s="1">
        <v>23.040001</v>
      </c>
      <c r="H144" s="2">
        <f t="shared" si="0"/>
        <v>1.8567638436444E-2</v>
      </c>
      <c r="I144" s="1">
        <f t="shared" si="1"/>
        <v>1.8567638436444E-2</v>
      </c>
      <c r="J144" s="11">
        <v>4.1479201871049958E-3</v>
      </c>
    </row>
    <row r="145" spans="1:10" ht="13" x14ac:dyDescent="0.15">
      <c r="A145" s="3">
        <v>40567</v>
      </c>
      <c r="B145" s="1">
        <v>23.530000999999999</v>
      </c>
      <c r="C145" s="1">
        <v>24.809999000000001</v>
      </c>
      <c r="D145" s="1">
        <v>23.23</v>
      </c>
      <c r="E145" s="1">
        <v>24.49</v>
      </c>
      <c r="F145" s="1">
        <v>1645100</v>
      </c>
      <c r="G145" s="1">
        <v>24.49</v>
      </c>
      <c r="H145" s="2">
        <f t="shared" si="0"/>
        <v>6.2933981643490303E-2</v>
      </c>
      <c r="I145" s="1">
        <f t="shared" si="1"/>
        <v>6.2933981643490303E-2</v>
      </c>
      <c r="J145" s="11">
        <v>9.1544100547770717E-3</v>
      </c>
    </row>
    <row r="146" spans="1:10" ht="13" x14ac:dyDescent="0.15">
      <c r="A146" s="3">
        <v>40568</v>
      </c>
      <c r="B146" s="1">
        <v>24.65</v>
      </c>
      <c r="C146" s="1">
        <v>24.889999</v>
      </c>
      <c r="D146" s="1">
        <v>24.02</v>
      </c>
      <c r="E146" s="1">
        <v>24.68</v>
      </c>
      <c r="F146" s="1">
        <v>1271500</v>
      </c>
      <c r="G146" s="1">
        <v>24.68</v>
      </c>
      <c r="H146" s="2">
        <f t="shared" si="0"/>
        <v>7.7582686810943767E-3</v>
      </c>
      <c r="I146" s="1">
        <f t="shared" si="1"/>
        <v>7.7582686810943767E-3</v>
      </c>
      <c r="J146" s="11">
        <v>-2.7787609641324266E-4</v>
      </c>
    </row>
    <row r="147" spans="1:10" ht="13" x14ac:dyDescent="0.15">
      <c r="A147" s="3">
        <v>40569</v>
      </c>
      <c r="B147" s="1">
        <v>24.709999</v>
      </c>
      <c r="C147" s="1">
        <v>24.879999000000002</v>
      </c>
      <c r="D147" s="1">
        <v>24.1</v>
      </c>
      <c r="E147" s="1">
        <v>24.75</v>
      </c>
      <c r="F147" s="1">
        <v>1079900</v>
      </c>
      <c r="G147" s="1">
        <v>24.75</v>
      </c>
      <c r="H147" s="2">
        <f t="shared" si="0"/>
        <v>2.8363047001620863E-3</v>
      </c>
      <c r="I147" s="1">
        <f t="shared" si="1"/>
        <v>2.8363047001620863E-3</v>
      </c>
      <c r="J147" s="11">
        <v>6.8880928697065056E-4</v>
      </c>
    </row>
    <row r="148" spans="1:10" ht="13" x14ac:dyDescent="0.15">
      <c r="A148" s="3">
        <v>40570</v>
      </c>
      <c r="B148" s="1">
        <v>24.74</v>
      </c>
      <c r="C148" s="1">
        <v>25.08</v>
      </c>
      <c r="D148" s="1">
        <v>24.530000999999999</v>
      </c>
      <c r="E148" s="1">
        <v>24.92</v>
      </c>
      <c r="F148" s="1">
        <v>895700</v>
      </c>
      <c r="G148" s="1">
        <v>24.92</v>
      </c>
      <c r="H148" s="2">
        <f t="shared" si="0"/>
        <v>6.8686868686869372E-3</v>
      </c>
      <c r="I148" s="1">
        <f t="shared" si="1"/>
        <v>6.8686868686869372E-3</v>
      </c>
      <c r="J148" s="11">
        <v>3.6624853509861083E-4</v>
      </c>
    </row>
    <row r="149" spans="1:10" ht="13" x14ac:dyDescent="0.15">
      <c r="A149" s="3">
        <v>40571</v>
      </c>
      <c r="B149" s="1">
        <v>24.879999000000002</v>
      </c>
      <c r="C149" s="1">
        <v>24.879999000000002</v>
      </c>
      <c r="D149" s="1">
        <v>23.75</v>
      </c>
      <c r="E149" s="1">
        <v>24.01</v>
      </c>
      <c r="F149" s="1">
        <v>1048400</v>
      </c>
      <c r="G149" s="1">
        <v>24.01</v>
      </c>
      <c r="H149" s="2">
        <f t="shared" si="0"/>
        <v>-3.6516853932584276E-2</v>
      </c>
      <c r="I149" s="1">
        <f t="shared" si="1"/>
        <v>-3.6516853932584276E-2</v>
      </c>
      <c r="J149" s="11">
        <v>-1.3855899449077131E-2</v>
      </c>
    </row>
    <row r="150" spans="1:10" ht="13" x14ac:dyDescent="0.15">
      <c r="A150" s="3">
        <v>40574</v>
      </c>
      <c r="B150" s="1">
        <v>24.049999</v>
      </c>
      <c r="C150" s="1">
        <v>24.120000999999998</v>
      </c>
      <c r="D150" s="1">
        <v>23.5</v>
      </c>
      <c r="E150" s="1">
        <v>24.1</v>
      </c>
      <c r="F150" s="1">
        <v>830300</v>
      </c>
      <c r="G150" s="1">
        <v>24.1</v>
      </c>
      <c r="H150" s="2">
        <f t="shared" si="0"/>
        <v>3.7484381507705061E-3</v>
      </c>
      <c r="I150" s="1">
        <f t="shared" si="1"/>
        <v>3.7484381507705061E-3</v>
      </c>
      <c r="J150" s="11">
        <v>5.7705700284925643E-3</v>
      </c>
    </row>
    <row r="151" spans="1:10" ht="13" x14ac:dyDescent="0.15">
      <c r="A151" s="3">
        <v>40575</v>
      </c>
      <c r="B151" s="1">
        <v>24.309999000000001</v>
      </c>
      <c r="C151" s="1">
        <v>24.73</v>
      </c>
      <c r="D151" s="1">
        <v>23.540001</v>
      </c>
      <c r="E151" s="1">
        <v>23.91</v>
      </c>
      <c r="F151" s="1">
        <v>707800</v>
      </c>
      <c r="G151" s="1">
        <v>23.91</v>
      </c>
      <c r="H151" s="2">
        <f t="shared" si="0"/>
        <v>-7.8838174273859439E-3</v>
      </c>
      <c r="I151" s="1">
        <f t="shared" si="1"/>
        <v>-7.8838174273859439E-3</v>
      </c>
      <c r="J151" s="11">
        <v>1.2464795358203854E-2</v>
      </c>
    </row>
    <row r="152" spans="1:10" ht="13" x14ac:dyDescent="0.15">
      <c r="A152" s="3">
        <v>40576</v>
      </c>
      <c r="B152" s="1">
        <v>24.16</v>
      </c>
      <c r="C152" s="1">
        <v>24.18</v>
      </c>
      <c r="D152" s="1">
        <v>23.67</v>
      </c>
      <c r="E152" s="1">
        <v>23.940000999999999</v>
      </c>
      <c r="F152" s="1">
        <v>569500</v>
      </c>
      <c r="G152" s="1">
        <v>23.940000999999999</v>
      </c>
      <c r="H152" s="2">
        <f t="shared" si="0"/>
        <v>1.2547469677958432E-3</v>
      </c>
      <c r="I152" s="1">
        <f t="shared" si="1"/>
        <v>1.2547469677958432E-3</v>
      </c>
      <c r="J152" s="11">
        <v>1.5029451236147498E-4</v>
      </c>
    </row>
    <row r="153" spans="1:10" ht="13" x14ac:dyDescent="0.15">
      <c r="A153" s="3">
        <v>40577</v>
      </c>
      <c r="B153" s="1">
        <v>23.82</v>
      </c>
      <c r="C153" s="1">
        <v>23.9</v>
      </c>
      <c r="D153" s="1">
        <v>23.15</v>
      </c>
      <c r="E153" s="1">
        <v>23.629999000000002</v>
      </c>
      <c r="F153" s="1">
        <v>512000</v>
      </c>
      <c r="G153" s="1">
        <v>23.629999000000002</v>
      </c>
      <c r="H153" s="2">
        <f t="shared" si="0"/>
        <v>-1.2949122266118419E-2</v>
      </c>
      <c r="I153" s="1">
        <f t="shared" si="1"/>
        <v>-1.2949122266118419E-2</v>
      </c>
      <c r="J153" s="11">
        <v>1.6849436142869179E-3</v>
      </c>
    </row>
    <row r="154" spans="1:10" ht="13" x14ac:dyDescent="0.15">
      <c r="A154" s="3">
        <v>40578</v>
      </c>
      <c r="B154" s="1">
        <v>23.440000999999999</v>
      </c>
      <c r="C154" s="1">
        <v>23.67</v>
      </c>
      <c r="D154" s="1">
        <v>23.219999000000001</v>
      </c>
      <c r="E154" s="1">
        <v>23.459999</v>
      </c>
      <c r="F154" s="1">
        <v>544000</v>
      </c>
      <c r="G154" s="1">
        <v>23.459999</v>
      </c>
      <c r="H154" s="2">
        <f t="shared" si="0"/>
        <v>-7.1942449087704866E-3</v>
      </c>
      <c r="I154" s="1">
        <f t="shared" si="1"/>
        <v>-7.1942449087704866E-3</v>
      </c>
      <c r="J154" s="11">
        <v>2.4780282111268215E-3</v>
      </c>
    </row>
    <row r="155" spans="1:10" ht="13" x14ac:dyDescent="0.15">
      <c r="A155" s="3">
        <v>40581</v>
      </c>
      <c r="B155" s="1">
        <v>23.26</v>
      </c>
      <c r="C155" s="1">
        <v>23.26</v>
      </c>
      <c r="D155" s="1">
        <v>22.879999000000002</v>
      </c>
      <c r="E155" s="1">
        <v>23.07</v>
      </c>
      <c r="F155" s="1">
        <v>895100</v>
      </c>
      <c r="G155" s="1">
        <v>23.07</v>
      </c>
      <c r="H155" s="2">
        <f t="shared" si="0"/>
        <v>-1.6623999003580501E-2</v>
      </c>
      <c r="I155" s="1">
        <f t="shared" si="1"/>
        <v>-1.6623999003580501E-2</v>
      </c>
      <c r="J155" s="11">
        <v>5.7458340956012301E-3</v>
      </c>
    </row>
    <row r="156" spans="1:10" ht="13" x14ac:dyDescent="0.15">
      <c r="A156" s="3">
        <v>40582</v>
      </c>
      <c r="B156" s="1">
        <v>23.780000999999999</v>
      </c>
      <c r="C156" s="1">
        <v>25.25</v>
      </c>
      <c r="D156" s="1">
        <v>23</v>
      </c>
      <c r="E156" s="1">
        <v>24.49</v>
      </c>
      <c r="F156" s="1">
        <v>3504900</v>
      </c>
      <c r="G156" s="1">
        <v>24.49</v>
      </c>
      <c r="H156" s="2">
        <f t="shared" si="0"/>
        <v>6.1551798872995153E-2</v>
      </c>
      <c r="I156" s="1">
        <f t="shared" si="1"/>
        <v>6.1551798872995153E-2</v>
      </c>
      <c r="J156" s="11">
        <v>5.8808326437903638E-3</v>
      </c>
    </row>
    <row r="157" spans="1:10" ht="13" x14ac:dyDescent="0.15">
      <c r="A157" s="3">
        <v>40583</v>
      </c>
      <c r="B157" s="1">
        <v>24.129999000000002</v>
      </c>
      <c r="C157" s="1">
        <v>24.18</v>
      </c>
      <c r="D157" s="1">
        <v>22.790001</v>
      </c>
      <c r="E157" s="1">
        <v>23.209999</v>
      </c>
      <c r="F157" s="1">
        <v>2635600</v>
      </c>
      <c r="G157" s="1">
        <v>23.209999</v>
      </c>
      <c r="H157" s="2">
        <f t="shared" si="0"/>
        <v>-5.2266271947733714E-2</v>
      </c>
      <c r="I157" s="1">
        <f t="shared" si="1"/>
        <v>-5.2266271947733714E-2</v>
      </c>
      <c r="J157" s="11">
        <v>5.5090142646390425E-4</v>
      </c>
    </row>
    <row r="158" spans="1:10" ht="13" x14ac:dyDescent="0.15">
      <c r="A158" s="3">
        <v>40584</v>
      </c>
      <c r="B158" s="1">
        <v>23.26</v>
      </c>
      <c r="C158" s="1">
        <v>23.639999</v>
      </c>
      <c r="D158" s="1">
        <v>22.809999000000001</v>
      </c>
      <c r="E158" s="1">
        <v>23.219999000000001</v>
      </c>
      <c r="F158" s="1">
        <v>836100</v>
      </c>
      <c r="G158" s="1">
        <v>23.219999000000001</v>
      </c>
      <c r="H158" s="2">
        <f t="shared" si="0"/>
        <v>4.3084879064413415E-4</v>
      </c>
      <c r="I158" s="1">
        <f t="shared" si="1"/>
        <v>4.3084879064413415E-4</v>
      </c>
      <c r="J158" s="11">
        <v>-8.6598901649405824E-4</v>
      </c>
    </row>
    <row r="159" spans="1:10" ht="13" x14ac:dyDescent="0.15">
      <c r="A159" s="3">
        <v>40585</v>
      </c>
      <c r="B159" s="1">
        <v>23.25</v>
      </c>
      <c r="C159" s="1">
        <v>23.75</v>
      </c>
      <c r="D159" s="1">
        <v>22.940000999999999</v>
      </c>
      <c r="E159" s="1">
        <v>23.25</v>
      </c>
      <c r="F159" s="1">
        <v>634500</v>
      </c>
      <c r="G159" s="1">
        <v>23.25</v>
      </c>
      <c r="H159" s="2">
        <f t="shared" si="0"/>
        <v>1.2920327860478638E-3</v>
      </c>
      <c r="I159" s="1">
        <f t="shared" si="1"/>
        <v>1.2920327860478638E-3</v>
      </c>
      <c r="J159" s="11">
        <v>3.5954442045435949E-3</v>
      </c>
    </row>
    <row r="160" spans="1:10" ht="13" x14ac:dyDescent="0.15">
      <c r="A160" s="3">
        <v>40588</v>
      </c>
      <c r="B160" s="1">
        <v>23.639999</v>
      </c>
      <c r="C160" s="1">
        <v>24.139999</v>
      </c>
      <c r="D160" s="1">
        <v>23.049999</v>
      </c>
      <c r="E160" s="1">
        <v>23.08</v>
      </c>
      <c r="F160" s="1">
        <v>1283100</v>
      </c>
      <c r="G160" s="1">
        <v>23.08</v>
      </c>
      <c r="H160" s="2">
        <f t="shared" si="0"/>
        <v>-7.311827956989321E-3</v>
      </c>
      <c r="I160" s="1">
        <f t="shared" si="1"/>
        <v>-7.311827956989321E-3</v>
      </c>
      <c r="J160" s="11">
        <v>-4.1303941210396226E-4</v>
      </c>
    </row>
    <row r="161" spans="1:10" ht="13" x14ac:dyDescent="0.15">
      <c r="A161" s="3">
        <v>40589</v>
      </c>
      <c r="B161" s="1">
        <v>23.01</v>
      </c>
      <c r="C161" s="1">
        <v>23.17</v>
      </c>
      <c r="D161" s="1">
        <v>22.559999000000001</v>
      </c>
      <c r="E161" s="1">
        <v>22.84</v>
      </c>
      <c r="F161" s="1">
        <v>953700</v>
      </c>
      <c r="G161" s="1">
        <v>22.84</v>
      </c>
      <c r="H161" s="2">
        <f t="shared" si="0"/>
        <v>-1.0398613518197507E-2</v>
      </c>
      <c r="I161" s="1">
        <f t="shared" si="1"/>
        <v>-1.0398613518197507E-2</v>
      </c>
      <c r="J161" s="11">
        <v>-3.3868711312464842E-3</v>
      </c>
    </row>
    <row r="162" spans="1:10" ht="13" x14ac:dyDescent="0.15">
      <c r="A162" s="3">
        <v>40590</v>
      </c>
      <c r="B162" s="1">
        <v>23.1</v>
      </c>
      <c r="C162" s="1">
        <v>24.969999000000001</v>
      </c>
      <c r="D162" s="1">
        <v>23.07</v>
      </c>
      <c r="E162" s="1">
        <v>24.73</v>
      </c>
      <c r="F162" s="1">
        <v>4115100</v>
      </c>
      <c r="G162" s="1">
        <v>24.73</v>
      </c>
      <c r="H162" s="2">
        <f t="shared" si="0"/>
        <v>8.2749562171628752E-2</v>
      </c>
      <c r="I162" s="1">
        <f t="shared" si="1"/>
        <v>8.2749562171628752E-2</v>
      </c>
      <c r="J162" s="11">
        <v>5.0324759509863459E-3</v>
      </c>
    </row>
    <row r="163" spans="1:10" ht="13" x14ac:dyDescent="0.15">
      <c r="A163" s="3">
        <v>40591</v>
      </c>
      <c r="B163" s="1">
        <v>24.629999000000002</v>
      </c>
      <c r="C163" s="1">
        <v>25.49</v>
      </c>
      <c r="D163" s="1">
        <v>23.549999</v>
      </c>
      <c r="E163" s="1">
        <v>23.6</v>
      </c>
      <c r="F163" s="1">
        <v>2618400</v>
      </c>
      <c r="G163" s="1">
        <v>23.6</v>
      </c>
      <c r="H163" s="2">
        <f t="shared" si="0"/>
        <v>-4.5693489688637241E-2</v>
      </c>
      <c r="I163" s="1">
        <f t="shared" si="1"/>
        <v>-4.5693489688637241E-2</v>
      </c>
      <c r="J163" s="11">
        <v>2.4389091455531311E-3</v>
      </c>
    </row>
    <row r="164" spans="1:10" ht="13" x14ac:dyDescent="0.15">
      <c r="A164" s="3">
        <v>40592</v>
      </c>
      <c r="B164" s="1">
        <v>23.33</v>
      </c>
      <c r="C164" s="1">
        <v>23.49</v>
      </c>
      <c r="D164" s="1">
        <v>22.959999</v>
      </c>
      <c r="E164" s="1">
        <v>23.18</v>
      </c>
      <c r="F164" s="1">
        <v>2370700</v>
      </c>
      <c r="G164" s="1">
        <v>23.18</v>
      </c>
      <c r="H164" s="2">
        <f t="shared" si="0"/>
        <v>-1.7796610169491595E-2</v>
      </c>
      <c r="I164" s="1">
        <f t="shared" si="1"/>
        <v>-1.7796610169491595E-2</v>
      </c>
      <c r="J164" s="11">
        <v>5.9351778821569732E-3</v>
      </c>
    </row>
    <row r="165" spans="1:10" ht="13" x14ac:dyDescent="0.15">
      <c r="A165" s="3">
        <v>40596</v>
      </c>
      <c r="B165" s="1">
        <v>22.879999000000002</v>
      </c>
      <c r="C165" s="1">
        <v>23</v>
      </c>
      <c r="D165" s="1">
        <v>21.780000999999999</v>
      </c>
      <c r="E165" s="1">
        <v>21.870000999999998</v>
      </c>
      <c r="F165" s="1">
        <v>2064600</v>
      </c>
      <c r="G165" s="1">
        <v>21.870000999999998</v>
      </c>
      <c r="H165" s="2">
        <f t="shared" si="0"/>
        <v>-5.651419327006045E-2</v>
      </c>
      <c r="I165" s="1">
        <f t="shared" si="1"/>
        <v>-5.651419327006045E-2</v>
      </c>
      <c r="J165" s="11">
        <v>-1.4402095026732585E-2</v>
      </c>
    </row>
    <row r="166" spans="1:10" ht="13" x14ac:dyDescent="0.15">
      <c r="A166" s="3">
        <v>40597</v>
      </c>
      <c r="B166" s="1">
        <v>22.18</v>
      </c>
      <c r="C166" s="1">
        <v>22.5</v>
      </c>
      <c r="D166" s="1">
        <v>21.110001</v>
      </c>
      <c r="E166" s="1">
        <v>21.83</v>
      </c>
      <c r="F166" s="1">
        <v>1605600</v>
      </c>
      <c r="G166" s="1">
        <v>21.83</v>
      </c>
      <c r="H166" s="2">
        <f t="shared" si="0"/>
        <v>-1.8290351244154117E-3</v>
      </c>
      <c r="I166" s="1">
        <f t="shared" si="1"/>
        <v>-1.8290351244154117E-3</v>
      </c>
      <c r="J166" s="11">
        <v>-8.7621067462485061E-3</v>
      </c>
    </row>
    <row r="167" spans="1:10" ht="13" x14ac:dyDescent="0.15">
      <c r="A167" s="3">
        <v>40598</v>
      </c>
      <c r="B167" s="1">
        <v>21.780000999999999</v>
      </c>
      <c r="C167" s="1">
        <v>22.58</v>
      </c>
      <c r="D167" s="1">
        <v>21.5</v>
      </c>
      <c r="E167" s="1">
        <v>22.530000999999999</v>
      </c>
      <c r="F167" s="1">
        <v>1055300</v>
      </c>
      <c r="G167" s="1">
        <v>22.530000999999999</v>
      </c>
      <c r="H167" s="2">
        <f t="shared" si="0"/>
        <v>3.2066010077874504E-2</v>
      </c>
      <c r="I167" s="1">
        <f t="shared" si="1"/>
        <v>3.2066010077874504E-2</v>
      </c>
      <c r="J167" s="11">
        <v>-3.0795429264799711E-3</v>
      </c>
    </row>
    <row r="168" spans="1:10" ht="13" x14ac:dyDescent="0.15">
      <c r="A168" s="3">
        <v>40599</v>
      </c>
      <c r="B168" s="1">
        <v>22.809999000000001</v>
      </c>
      <c r="C168" s="1">
        <v>23.85</v>
      </c>
      <c r="D168" s="1">
        <v>22.690000999999999</v>
      </c>
      <c r="E168" s="1">
        <v>23.610001</v>
      </c>
      <c r="F168" s="1">
        <v>1346300</v>
      </c>
      <c r="G168" s="1">
        <v>23.610001</v>
      </c>
      <c r="H168" s="2">
        <f t="shared" si="0"/>
        <v>4.7936083092051433E-2</v>
      </c>
      <c r="I168" s="1">
        <f t="shared" si="1"/>
        <v>4.7936083092051433E-2</v>
      </c>
      <c r="J168" s="11">
        <v>5.1332145668475217E-3</v>
      </c>
    </row>
    <row r="169" spans="1:10" ht="13" x14ac:dyDescent="0.15">
      <c r="A169" s="3">
        <v>40602</v>
      </c>
      <c r="B169" s="1">
        <v>23.74</v>
      </c>
      <c r="C169" s="1">
        <v>24.1</v>
      </c>
      <c r="D169" s="1">
        <v>23.5</v>
      </c>
      <c r="E169" s="1">
        <v>23.889999</v>
      </c>
      <c r="F169" s="1">
        <v>1051200</v>
      </c>
      <c r="G169" s="1">
        <v>23.889999</v>
      </c>
      <c r="H169" s="2">
        <f t="shared" si="0"/>
        <v>1.1859296405790032E-2</v>
      </c>
      <c r="I169" s="1">
        <f t="shared" si="1"/>
        <v>1.1859296405790032E-2</v>
      </c>
      <c r="J169" s="11">
        <v>7.9048706700103541E-3</v>
      </c>
    </row>
    <row r="170" spans="1:10" ht="13" x14ac:dyDescent="0.15">
      <c r="A170" s="3">
        <v>40603</v>
      </c>
      <c r="B170" s="1">
        <v>24.049999</v>
      </c>
      <c r="C170" s="1">
        <v>24.32</v>
      </c>
      <c r="D170" s="1">
        <v>23.700001</v>
      </c>
      <c r="E170" s="1">
        <v>23.940000999999999</v>
      </c>
      <c r="F170" s="1">
        <v>1106400</v>
      </c>
      <c r="G170" s="1">
        <v>23.940000999999999</v>
      </c>
      <c r="H170" s="2">
        <f t="shared" si="0"/>
        <v>2.0930097150694401E-3</v>
      </c>
      <c r="I170" s="1">
        <f t="shared" si="1"/>
        <v>2.0930097150694401E-3</v>
      </c>
      <c r="J170" s="11">
        <v>-1.3767023672065781E-2</v>
      </c>
    </row>
    <row r="171" spans="1:10" ht="13" x14ac:dyDescent="0.15">
      <c r="A171" s="3">
        <v>40604</v>
      </c>
      <c r="B171" s="1">
        <v>23.82</v>
      </c>
      <c r="C171" s="1">
        <v>24.280000999999999</v>
      </c>
      <c r="D171" s="1">
        <v>23.73</v>
      </c>
      <c r="E171" s="1">
        <v>24.02</v>
      </c>
      <c r="F171" s="1">
        <v>663300</v>
      </c>
      <c r="G171" s="1">
        <v>24.02</v>
      </c>
      <c r="H171" s="2">
        <f t="shared" si="0"/>
        <v>3.3416456415353043E-3</v>
      </c>
      <c r="I171" s="1">
        <f t="shared" si="1"/>
        <v>3.3416456415353043E-3</v>
      </c>
      <c r="J171" s="11">
        <v>7.2816932981040357E-4</v>
      </c>
    </row>
    <row r="172" spans="1:10" ht="13" x14ac:dyDescent="0.15">
      <c r="A172" s="3">
        <v>40605</v>
      </c>
      <c r="B172" s="1">
        <v>24.48</v>
      </c>
      <c r="C172" s="1">
        <v>24.790001</v>
      </c>
      <c r="D172" s="1">
        <v>24.059999000000001</v>
      </c>
      <c r="E172" s="1">
        <v>24.360001</v>
      </c>
      <c r="F172" s="1">
        <v>640200</v>
      </c>
      <c r="G172" s="1">
        <v>24.360001</v>
      </c>
      <c r="H172" s="2">
        <f t="shared" si="0"/>
        <v>1.415491257285599E-2</v>
      </c>
      <c r="I172" s="1">
        <f t="shared" si="1"/>
        <v>1.415491257285599E-2</v>
      </c>
      <c r="J172" s="11">
        <v>1.5861735755438779E-2</v>
      </c>
    </row>
    <row r="173" spans="1:10" ht="13" x14ac:dyDescent="0.15">
      <c r="A173" s="3">
        <v>40606</v>
      </c>
      <c r="B173" s="1">
        <v>24.48</v>
      </c>
      <c r="C173" s="1">
        <v>24.99</v>
      </c>
      <c r="D173" s="1">
        <v>23.780000999999999</v>
      </c>
      <c r="E173" s="1">
        <v>24.950001</v>
      </c>
      <c r="F173" s="1">
        <v>1580100</v>
      </c>
      <c r="G173" s="1">
        <v>24.950001</v>
      </c>
      <c r="H173" s="2">
        <f t="shared" si="0"/>
        <v>2.4220031846468308E-2</v>
      </c>
      <c r="I173" s="1">
        <f t="shared" si="1"/>
        <v>2.4220031846468308E-2</v>
      </c>
      <c r="J173" s="11">
        <v>-7.2049989850874602E-3</v>
      </c>
    </row>
    <row r="174" spans="1:10" ht="13" x14ac:dyDescent="0.15">
      <c r="A174" s="3">
        <v>40609</v>
      </c>
      <c r="B174" s="1">
        <v>24.93</v>
      </c>
      <c r="C174" s="1">
        <v>25.4</v>
      </c>
      <c r="D174" s="1">
        <v>24.700001</v>
      </c>
      <c r="E174" s="1">
        <v>24.940000999999999</v>
      </c>
      <c r="F174" s="1">
        <v>2033600</v>
      </c>
      <c r="G174" s="1">
        <v>24.940000999999999</v>
      </c>
      <c r="H174" s="2">
        <f t="shared" si="0"/>
        <v>-4.0080158714228358E-4</v>
      </c>
      <c r="I174" s="1">
        <f t="shared" si="1"/>
        <v>-4.0080158714228358E-4</v>
      </c>
      <c r="J174" s="11">
        <v>-6.5612488198199962E-3</v>
      </c>
    </row>
    <row r="175" spans="1:10" ht="13" x14ac:dyDescent="0.15">
      <c r="A175" s="3">
        <v>40610</v>
      </c>
      <c r="B175" s="1">
        <v>24.6</v>
      </c>
      <c r="C175" s="1">
        <v>24.959999</v>
      </c>
      <c r="D175" s="1">
        <v>24</v>
      </c>
      <c r="E175" s="1">
        <v>24.66</v>
      </c>
      <c r="F175" s="1">
        <v>1399900</v>
      </c>
      <c r="G175" s="1">
        <v>24.66</v>
      </c>
      <c r="H175" s="2">
        <f t="shared" si="0"/>
        <v>-1.1226984313272426E-2</v>
      </c>
      <c r="I175" s="1">
        <f t="shared" si="1"/>
        <v>-1.1226984313272426E-2</v>
      </c>
      <c r="J175" s="11">
        <v>1.0285301791887171E-2</v>
      </c>
    </row>
    <row r="176" spans="1:10" ht="13" x14ac:dyDescent="0.15">
      <c r="A176" s="3">
        <v>40611</v>
      </c>
      <c r="B176" s="1">
        <v>24.66</v>
      </c>
      <c r="C176" s="1">
        <v>24.99</v>
      </c>
      <c r="D176" s="1">
        <v>24.27</v>
      </c>
      <c r="E176" s="1">
        <v>24.719999000000001</v>
      </c>
      <c r="F176" s="1">
        <v>924800</v>
      </c>
      <c r="G176" s="1">
        <v>24.719999000000001</v>
      </c>
      <c r="H176" s="2">
        <f t="shared" si="0"/>
        <v>2.4330494728305452E-3</v>
      </c>
      <c r="I176" s="1">
        <f t="shared" si="1"/>
        <v>2.4330494728305452E-3</v>
      </c>
      <c r="J176" s="11">
        <v>-1.0561649569391505E-4</v>
      </c>
    </row>
    <row r="177" spans="1:10" ht="13" x14ac:dyDescent="0.15">
      <c r="A177" s="3">
        <v>40612</v>
      </c>
      <c r="B177" s="1">
        <v>24.440000999999999</v>
      </c>
      <c r="C177" s="1">
        <v>24.49</v>
      </c>
      <c r="D177" s="1">
        <v>23.73</v>
      </c>
      <c r="E177" s="1">
        <v>24.01</v>
      </c>
      <c r="F177" s="1">
        <v>1017000</v>
      </c>
      <c r="G177" s="1">
        <v>24.01</v>
      </c>
      <c r="H177" s="2">
        <f t="shared" si="0"/>
        <v>-2.8721643556700781E-2</v>
      </c>
      <c r="I177" s="1">
        <f t="shared" si="1"/>
        <v>-2.8721643556700781E-2</v>
      </c>
      <c r="J177" s="11">
        <v>-1.8707754793687796E-2</v>
      </c>
    </row>
    <row r="178" spans="1:10" ht="13" x14ac:dyDescent="0.15">
      <c r="A178" s="3">
        <v>40613</v>
      </c>
      <c r="B178" s="1">
        <v>23.85</v>
      </c>
      <c r="C178" s="1">
        <v>24.25</v>
      </c>
      <c r="D178" s="1">
        <v>23.530000999999999</v>
      </c>
      <c r="E178" s="1">
        <v>24.07</v>
      </c>
      <c r="F178" s="1">
        <v>930800</v>
      </c>
      <c r="G178" s="1">
        <v>24.07</v>
      </c>
      <c r="H178" s="2">
        <f t="shared" si="0"/>
        <v>2.498958767180288E-3</v>
      </c>
      <c r="I178" s="1">
        <f t="shared" si="1"/>
        <v>2.498958767180288E-3</v>
      </c>
      <c r="J178" s="11">
        <v>4.9889014539383717E-3</v>
      </c>
    </row>
    <row r="179" spans="1:10" ht="13" x14ac:dyDescent="0.15">
      <c r="A179" s="3">
        <v>40616</v>
      </c>
      <c r="B179" s="1">
        <v>23.82</v>
      </c>
      <c r="C179" s="1">
        <v>24</v>
      </c>
      <c r="D179" s="1">
        <v>23.200001</v>
      </c>
      <c r="E179" s="1">
        <v>23.25</v>
      </c>
      <c r="F179" s="1">
        <v>1166000</v>
      </c>
      <c r="G179" s="1">
        <v>23.25</v>
      </c>
      <c r="H179" s="2">
        <f t="shared" si="0"/>
        <v>-3.4067303697548824E-2</v>
      </c>
      <c r="I179" s="1">
        <f t="shared" si="1"/>
        <v>-3.4067303697548824E-2</v>
      </c>
      <c r="J179" s="11">
        <v>-4.2542781990661839E-3</v>
      </c>
    </row>
    <row r="180" spans="1:10" ht="13" x14ac:dyDescent="0.15">
      <c r="A180" s="3">
        <v>40617</v>
      </c>
      <c r="B180" s="1">
        <v>22.200001</v>
      </c>
      <c r="C180" s="1">
        <v>22.959999</v>
      </c>
      <c r="D180" s="1">
        <v>21.799999</v>
      </c>
      <c r="E180" s="1">
        <v>22.950001</v>
      </c>
      <c r="F180" s="1">
        <v>1318800</v>
      </c>
      <c r="G180" s="1">
        <v>22.950001</v>
      </c>
      <c r="H180" s="2">
        <f t="shared" si="0"/>
        <v>-1.290318279569891E-2</v>
      </c>
      <c r="I180" s="1">
        <f t="shared" si="1"/>
        <v>-1.290318279569891E-2</v>
      </c>
      <c r="J180" s="11">
        <v>-1.1484899572957856E-2</v>
      </c>
    </row>
    <row r="181" spans="1:10" ht="13" x14ac:dyDescent="0.15">
      <c r="A181" s="3">
        <v>40618</v>
      </c>
      <c r="B181" s="1">
        <v>22.860001</v>
      </c>
      <c r="C181" s="1">
        <v>23.25</v>
      </c>
      <c r="D181" s="1">
        <v>22.690000999999999</v>
      </c>
      <c r="E181" s="1">
        <v>22.82</v>
      </c>
      <c r="F181" s="1">
        <v>1169700</v>
      </c>
      <c r="G181" s="1">
        <v>22.82</v>
      </c>
      <c r="H181" s="2">
        <f t="shared" si="0"/>
        <v>-5.6645313435934068E-3</v>
      </c>
      <c r="I181" s="1">
        <f t="shared" si="1"/>
        <v>-5.6645313435934068E-3</v>
      </c>
      <c r="J181" s="11">
        <v>-2.0422735899176807E-2</v>
      </c>
    </row>
    <row r="182" spans="1:10" ht="13" x14ac:dyDescent="0.15">
      <c r="A182" s="3">
        <v>40619</v>
      </c>
      <c r="B182" s="1">
        <v>23.24</v>
      </c>
      <c r="C182" s="1">
        <v>23.43</v>
      </c>
      <c r="D182" s="1">
        <v>22.639999</v>
      </c>
      <c r="E182" s="1">
        <v>22.809999000000001</v>
      </c>
      <c r="F182" s="1">
        <v>922600</v>
      </c>
      <c r="G182" s="1">
        <v>22.809999000000001</v>
      </c>
      <c r="H182" s="2">
        <f t="shared" si="0"/>
        <v>-4.382559158632357E-4</v>
      </c>
      <c r="I182" s="1">
        <f t="shared" si="1"/>
        <v>-4.382559158632357E-4</v>
      </c>
      <c r="J182" s="11">
        <v>1.3888389401702712E-2</v>
      </c>
    </row>
    <row r="183" spans="1:10" ht="13" x14ac:dyDescent="0.15">
      <c r="A183" s="3">
        <v>40620</v>
      </c>
      <c r="B183" s="1">
        <v>23.190000999999999</v>
      </c>
      <c r="C183" s="1">
        <v>23.190000999999999</v>
      </c>
      <c r="D183" s="1">
        <v>22.51</v>
      </c>
      <c r="E183" s="1">
        <v>22.959999</v>
      </c>
      <c r="F183" s="1">
        <v>687900</v>
      </c>
      <c r="G183" s="1">
        <v>22.959999</v>
      </c>
      <c r="H183" s="2">
        <f t="shared" si="0"/>
        <v>6.5760634185033752E-3</v>
      </c>
      <c r="I183" s="1">
        <f t="shared" si="1"/>
        <v>6.5760634185033752E-3</v>
      </c>
      <c r="J183" s="11">
        <v>7.1280351282282141E-3</v>
      </c>
    </row>
    <row r="184" spans="1:10" ht="13" x14ac:dyDescent="0.15">
      <c r="A184" s="3">
        <v>40623</v>
      </c>
      <c r="B184" s="1">
        <v>23.049999</v>
      </c>
      <c r="C184" s="1">
        <v>23.049999</v>
      </c>
      <c r="D184" s="1">
        <v>22.540001</v>
      </c>
      <c r="E184" s="1">
        <v>22.73</v>
      </c>
      <c r="F184" s="1">
        <v>411700</v>
      </c>
      <c r="G184" s="1">
        <v>22.73</v>
      </c>
      <c r="H184" s="2">
        <f t="shared" si="0"/>
        <v>-1.0017378485077433E-2</v>
      </c>
      <c r="I184" s="1">
        <f t="shared" si="1"/>
        <v>-1.0017378485077433E-2</v>
      </c>
      <c r="J184" s="11">
        <v>1.5011211100143099E-2</v>
      </c>
    </row>
    <row r="185" spans="1:10" ht="13" x14ac:dyDescent="0.15">
      <c r="A185" s="3">
        <v>40624</v>
      </c>
      <c r="B185" s="1">
        <v>22.73</v>
      </c>
      <c r="C185" s="1">
        <v>22.860001</v>
      </c>
      <c r="D185" s="1">
        <v>22</v>
      </c>
      <c r="E185" s="1">
        <v>22.190000999999999</v>
      </c>
      <c r="F185" s="1">
        <v>582900</v>
      </c>
      <c r="G185" s="1">
        <v>22.190000999999999</v>
      </c>
      <c r="H185" s="2">
        <f t="shared" si="0"/>
        <v>-2.3757105147382388E-2</v>
      </c>
      <c r="I185" s="1">
        <f t="shared" si="1"/>
        <v>-2.3757105147382388E-2</v>
      </c>
      <c r="J185" s="11">
        <v>-1.4871719339761922E-3</v>
      </c>
    </row>
    <row r="186" spans="1:10" ht="13" x14ac:dyDescent="0.15">
      <c r="A186" s="3">
        <v>40625</v>
      </c>
      <c r="B186" s="1">
        <v>22.110001</v>
      </c>
      <c r="C186" s="1">
        <v>22.27</v>
      </c>
      <c r="D186" s="1">
        <v>21.77</v>
      </c>
      <c r="E186" s="1">
        <v>22.209999</v>
      </c>
      <c r="F186" s="1">
        <v>422800</v>
      </c>
      <c r="G186" s="1">
        <v>22.209999</v>
      </c>
      <c r="H186" s="2">
        <f t="shared" si="0"/>
        <v>9.0121672369465286E-4</v>
      </c>
      <c r="I186" s="1">
        <f t="shared" si="1"/>
        <v>9.0121672369465286E-4</v>
      </c>
      <c r="J186" s="11">
        <v>5.6070992012276829E-3</v>
      </c>
    </row>
    <row r="187" spans="1:10" ht="13" x14ac:dyDescent="0.15">
      <c r="A187" s="3">
        <v>40626</v>
      </c>
      <c r="B187" s="1">
        <v>22.139999</v>
      </c>
      <c r="C187" s="1">
        <v>22.379999000000002</v>
      </c>
      <c r="D187" s="1">
        <v>21.98</v>
      </c>
      <c r="E187" s="1">
        <v>22.33</v>
      </c>
      <c r="F187" s="1">
        <v>462200</v>
      </c>
      <c r="G187" s="1">
        <v>22.33</v>
      </c>
      <c r="H187" s="2">
        <f t="shared" si="0"/>
        <v>5.4030169024320293E-3</v>
      </c>
      <c r="I187" s="1">
        <f t="shared" si="1"/>
        <v>5.4030169024320293E-3</v>
      </c>
      <c r="J187" s="11">
        <v>6.9948621041157517E-3</v>
      </c>
    </row>
    <row r="188" spans="1:10" ht="13" x14ac:dyDescent="0.15">
      <c r="A188" s="3">
        <v>40627</v>
      </c>
      <c r="B188" s="1">
        <v>22.43</v>
      </c>
      <c r="C188" s="1">
        <v>23</v>
      </c>
      <c r="D188" s="1">
        <v>22.4</v>
      </c>
      <c r="E188" s="1">
        <v>22.75</v>
      </c>
      <c r="F188" s="1">
        <v>568000</v>
      </c>
      <c r="G188" s="1">
        <v>22.75</v>
      </c>
      <c r="H188" s="2">
        <f t="shared" si="0"/>
        <v>1.8808777429467162E-2</v>
      </c>
      <c r="I188" s="1">
        <f t="shared" si="1"/>
        <v>1.8808777429467162E-2</v>
      </c>
      <c r="J188" s="11">
        <v>4.1107616878458047E-3</v>
      </c>
    </row>
    <row r="189" spans="1:10" ht="13" x14ac:dyDescent="0.15">
      <c r="A189" s="3">
        <v>40630</v>
      </c>
      <c r="B189" s="1">
        <v>22.700001</v>
      </c>
      <c r="C189" s="1">
        <v>23.540001</v>
      </c>
      <c r="D189" s="1">
        <v>22.549999</v>
      </c>
      <c r="E189" s="1">
        <v>23.25</v>
      </c>
      <c r="F189" s="1">
        <v>1058100</v>
      </c>
      <c r="G189" s="1">
        <v>23.25</v>
      </c>
      <c r="H189" s="2">
        <f t="shared" si="0"/>
        <v>2.197802197802198E-2</v>
      </c>
      <c r="I189" s="1">
        <f t="shared" si="1"/>
        <v>2.197802197802198E-2</v>
      </c>
      <c r="J189" s="11">
        <v>-1.8583358329944683E-3</v>
      </c>
    </row>
    <row r="190" spans="1:10" ht="13" x14ac:dyDescent="0.15">
      <c r="A190" s="3">
        <v>40631</v>
      </c>
      <c r="B190" s="1">
        <v>23.299999</v>
      </c>
      <c r="C190" s="1">
        <v>24</v>
      </c>
      <c r="D190" s="1">
        <v>23.209999</v>
      </c>
      <c r="E190" s="1">
        <v>23.92</v>
      </c>
      <c r="F190" s="1">
        <v>755400</v>
      </c>
      <c r="G190" s="1">
        <v>23.92</v>
      </c>
      <c r="H190" s="2">
        <f t="shared" si="0"/>
        <v>2.8817204301075341E-2</v>
      </c>
      <c r="I190" s="1">
        <f t="shared" si="1"/>
        <v>2.8817204301075341E-2</v>
      </c>
      <c r="J190" s="11">
        <v>6.6511468220820155E-3</v>
      </c>
    </row>
    <row r="191" spans="1:10" ht="13" x14ac:dyDescent="0.15">
      <c r="A191" s="3">
        <v>40632</v>
      </c>
      <c r="B191" s="1">
        <v>24.110001</v>
      </c>
      <c r="C191" s="1">
        <v>24.49</v>
      </c>
      <c r="D191" s="1">
        <v>23.01</v>
      </c>
      <c r="E191" s="1">
        <v>23.709999</v>
      </c>
      <c r="F191" s="1">
        <v>1223300</v>
      </c>
      <c r="G191" s="1">
        <v>23.709999</v>
      </c>
      <c r="H191" s="2">
        <f t="shared" si="0"/>
        <v>-8.7793060200669678E-3</v>
      </c>
      <c r="I191" s="1">
        <f t="shared" si="1"/>
        <v>-8.7793060200669678E-3</v>
      </c>
      <c r="J191" s="11">
        <v>5.8311363327468273E-3</v>
      </c>
    </row>
    <row r="192" spans="1:10" ht="13" x14ac:dyDescent="0.15">
      <c r="A192" s="3">
        <v>40633</v>
      </c>
      <c r="B192" s="1">
        <v>26.549999</v>
      </c>
      <c r="C192" s="1">
        <v>28.709999</v>
      </c>
      <c r="D192" s="1">
        <v>26.5</v>
      </c>
      <c r="E192" s="1">
        <v>27.75</v>
      </c>
      <c r="F192" s="1">
        <v>11517800</v>
      </c>
      <c r="G192" s="1">
        <v>27.75</v>
      </c>
      <c r="H192" s="2">
        <f t="shared" si="0"/>
        <v>0.17039228892417921</v>
      </c>
      <c r="I192" s="1">
        <f t="shared" si="1"/>
        <v>0.17039228892417921</v>
      </c>
      <c r="J192" s="11">
        <v>-2.5002715756473047E-3</v>
      </c>
    </row>
    <row r="193" spans="1:10" ht="13" x14ac:dyDescent="0.15">
      <c r="A193" s="3">
        <v>40634</v>
      </c>
      <c r="B193" s="1">
        <v>27.450001</v>
      </c>
      <c r="C193" s="1">
        <v>28.18</v>
      </c>
      <c r="D193" s="1">
        <v>26.57</v>
      </c>
      <c r="E193" s="1">
        <v>26.66</v>
      </c>
      <c r="F193" s="1">
        <v>2864800</v>
      </c>
      <c r="G193" s="1">
        <v>26.66</v>
      </c>
      <c r="H193" s="2">
        <f t="shared" si="0"/>
        <v>-3.9279279279279274E-2</v>
      </c>
      <c r="I193" s="1">
        <f t="shared" si="1"/>
        <v>-3.9279279279279274E-2</v>
      </c>
      <c r="J193" s="11">
        <v>4.6258528251714491E-3</v>
      </c>
    </row>
    <row r="194" spans="1:10" ht="13" x14ac:dyDescent="0.15">
      <c r="A194" s="3">
        <v>40637</v>
      </c>
      <c r="B194" s="1">
        <v>26.83</v>
      </c>
      <c r="C194" s="1">
        <v>27</v>
      </c>
      <c r="D194" s="1">
        <v>25.23</v>
      </c>
      <c r="E194" s="1">
        <v>25.83</v>
      </c>
      <c r="F194" s="1">
        <v>2609300</v>
      </c>
      <c r="G194" s="1">
        <v>25.83</v>
      </c>
      <c r="H194" s="2">
        <f t="shared" si="0"/>
        <v>-3.113278319579902E-2</v>
      </c>
      <c r="I194" s="1">
        <f t="shared" si="1"/>
        <v>-3.113278319579902E-2</v>
      </c>
      <c r="J194" s="11">
        <v>1.8834182649782425E-3</v>
      </c>
    </row>
    <row r="195" spans="1:10" ht="13" x14ac:dyDescent="0.15">
      <c r="A195" s="3">
        <v>40638</v>
      </c>
      <c r="B195" s="1">
        <v>25.9</v>
      </c>
      <c r="C195" s="1">
        <v>27</v>
      </c>
      <c r="D195" s="1">
        <v>25.690000999999999</v>
      </c>
      <c r="E195" s="1">
        <v>26.700001</v>
      </c>
      <c r="F195" s="1">
        <v>3180900</v>
      </c>
      <c r="G195" s="1">
        <v>26.700001</v>
      </c>
      <c r="H195" s="2">
        <f t="shared" si="0"/>
        <v>3.3681804103755403E-2</v>
      </c>
      <c r="I195" s="1">
        <f t="shared" si="1"/>
        <v>3.3681804103755403E-2</v>
      </c>
      <c r="J195" s="11">
        <v>-4.9434395453282979E-4</v>
      </c>
    </row>
    <row r="196" spans="1:10" ht="13" x14ac:dyDescent="0.15">
      <c r="A196" s="3">
        <v>40639</v>
      </c>
      <c r="B196" s="1">
        <v>26.99</v>
      </c>
      <c r="C196" s="1">
        <v>27.01</v>
      </c>
      <c r="D196" s="1">
        <v>25.799999</v>
      </c>
      <c r="E196" s="1">
        <v>26.49</v>
      </c>
      <c r="F196" s="1">
        <v>1288300</v>
      </c>
      <c r="G196" s="1">
        <v>26.49</v>
      </c>
      <c r="H196" s="2">
        <f t="shared" si="0"/>
        <v>-7.8652056979324411E-3</v>
      </c>
      <c r="I196" s="1">
        <f t="shared" si="1"/>
        <v>-7.8652056979324411E-3</v>
      </c>
      <c r="J196" s="11">
        <v>2.6504658716237513E-3</v>
      </c>
    </row>
    <row r="197" spans="1:10" ht="13" x14ac:dyDescent="0.15">
      <c r="A197" s="3">
        <v>40640</v>
      </c>
      <c r="B197" s="1">
        <v>26.85</v>
      </c>
      <c r="C197" s="1">
        <v>27.940000999999999</v>
      </c>
      <c r="D197" s="1">
        <v>26.450001</v>
      </c>
      <c r="E197" s="1">
        <v>27.24</v>
      </c>
      <c r="F197" s="1">
        <v>2810300</v>
      </c>
      <c r="G197" s="1">
        <v>27.24</v>
      </c>
      <c r="H197" s="2">
        <f t="shared" si="0"/>
        <v>2.8312570781426957E-2</v>
      </c>
      <c r="I197" s="1">
        <f t="shared" si="1"/>
        <v>2.8312570781426957E-2</v>
      </c>
      <c r="J197" s="11">
        <v>-1.3889206751564625E-3</v>
      </c>
    </row>
    <row r="198" spans="1:10" ht="13" x14ac:dyDescent="0.15">
      <c r="A198" s="3">
        <v>40641</v>
      </c>
      <c r="B198" s="1">
        <v>27.58</v>
      </c>
      <c r="C198" s="1">
        <v>27.6</v>
      </c>
      <c r="D198" s="1">
        <v>26.360001</v>
      </c>
      <c r="E198" s="1">
        <v>26.49</v>
      </c>
      <c r="F198" s="1">
        <v>1946400</v>
      </c>
      <c r="G198" s="1">
        <v>26.49</v>
      </c>
      <c r="H198" s="2">
        <f t="shared" si="0"/>
        <v>-2.7533039647577095E-2</v>
      </c>
      <c r="I198" s="1">
        <f t="shared" si="1"/>
        <v>-2.7533039647577095E-2</v>
      </c>
      <c r="J198" s="11">
        <v>-2.3724117150941983E-3</v>
      </c>
    </row>
    <row r="199" spans="1:10" ht="13" x14ac:dyDescent="0.15">
      <c r="A199" s="3">
        <v>40644</v>
      </c>
      <c r="B199" s="1">
        <v>26.469999000000001</v>
      </c>
      <c r="C199" s="1">
        <v>26.530000999999999</v>
      </c>
      <c r="D199" s="1">
        <v>25.02</v>
      </c>
      <c r="E199" s="1">
        <v>25.27</v>
      </c>
      <c r="F199" s="1">
        <v>1369400</v>
      </c>
      <c r="G199" s="1">
        <v>25.27</v>
      </c>
      <c r="H199" s="2">
        <f t="shared" si="0"/>
        <v>-4.6055115137787803E-2</v>
      </c>
      <c r="I199" s="1">
        <f t="shared" si="1"/>
        <v>-4.6055115137787803E-2</v>
      </c>
      <c r="J199" s="11">
        <v>8.5665244993097573E-5</v>
      </c>
    </row>
    <row r="200" spans="1:10" ht="13" x14ac:dyDescent="0.15">
      <c r="A200" s="3">
        <v>40645</v>
      </c>
      <c r="B200" s="1">
        <v>25.08</v>
      </c>
      <c r="C200" s="1">
        <v>25.209999</v>
      </c>
      <c r="D200" s="1">
        <v>24.299999</v>
      </c>
      <c r="E200" s="1">
        <v>24.65</v>
      </c>
      <c r="F200" s="1">
        <v>1357400</v>
      </c>
      <c r="G200" s="1">
        <v>24.65</v>
      </c>
      <c r="H200" s="2">
        <f t="shared" si="0"/>
        <v>-2.4535021764938703E-2</v>
      </c>
      <c r="I200" s="1">
        <f t="shared" si="1"/>
        <v>-2.4535021764938703E-2</v>
      </c>
      <c r="J200" s="11">
        <v>-9.4927083821687366E-3</v>
      </c>
    </row>
    <row r="201" spans="1:10" ht="13" x14ac:dyDescent="0.15">
      <c r="A201" s="3">
        <v>40646</v>
      </c>
      <c r="B201" s="1">
        <v>25.129999000000002</v>
      </c>
      <c r="C201" s="1">
        <v>25.690000999999999</v>
      </c>
      <c r="D201" s="1">
        <v>24.809999000000001</v>
      </c>
      <c r="E201" s="1">
        <v>24.93</v>
      </c>
      <c r="F201" s="1">
        <v>1211500</v>
      </c>
      <c r="G201" s="1">
        <v>24.93</v>
      </c>
      <c r="H201" s="2">
        <f t="shared" si="0"/>
        <v>1.1359026369168404E-2</v>
      </c>
      <c r="I201" s="1">
        <f t="shared" si="1"/>
        <v>1.1359026369168404E-2</v>
      </c>
      <c r="J201" s="11">
        <v>6.0424035654029862E-4</v>
      </c>
    </row>
    <row r="202" spans="1:10" ht="13" x14ac:dyDescent="0.15">
      <c r="A202" s="3">
        <v>40647</v>
      </c>
      <c r="B202" s="1">
        <v>24.870000999999998</v>
      </c>
      <c r="C202" s="1">
        <v>25.280000999999999</v>
      </c>
      <c r="D202" s="1">
        <v>24.200001</v>
      </c>
      <c r="E202" s="1">
        <v>25.139999</v>
      </c>
      <c r="F202" s="1">
        <v>983400</v>
      </c>
      <c r="G202" s="1">
        <v>25.139999</v>
      </c>
      <c r="H202" s="2">
        <f t="shared" si="0"/>
        <v>8.4235459286000729E-3</v>
      </c>
      <c r="I202" s="1">
        <f t="shared" si="1"/>
        <v>8.4235459286000729E-3</v>
      </c>
      <c r="J202" s="11">
        <v>1.1539541418085922E-3</v>
      </c>
    </row>
    <row r="203" spans="1:10" ht="13" x14ac:dyDescent="0.15">
      <c r="A203" s="3">
        <v>40648</v>
      </c>
      <c r="B203" s="1">
        <v>25.65</v>
      </c>
      <c r="C203" s="1">
        <v>26.18</v>
      </c>
      <c r="D203" s="1">
        <v>25.41</v>
      </c>
      <c r="E203" s="1">
        <v>25.58</v>
      </c>
      <c r="F203" s="1">
        <v>943500</v>
      </c>
      <c r="G203" s="1">
        <v>25.58</v>
      </c>
      <c r="H203" s="2">
        <f t="shared" si="0"/>
        <v>1.750202933580064E-2</v>
      </c>
      <c r="I203" s="1">
        <f t="shared" si="1"/>
        <v>1.750202933580064E-2</v>
      </c>
      <c r="J203" s="11">
        <v>4.6136749002385659E-3</v>
      </c>
    </row>
    <row r="204" spans="1:10" ht="13" x14ac:dyDescent="0.15">
      <c r="A204" s="3">
        <v>40651</v>
      </c>
      <c r="B204" s="1">
        <v>25.129999000000002</v>
      </c>
      <c r="C204" s="1">
        <v>25.620000999999998</v>
      </c>
      <c r="D204" s="1">
        <v>24.360001</v>
      </c>
      <c r="E204" s="1">
        <v>25.030000999999999</v>
      </c>
      <c r="F204" s="1">
        <v>1033900</v>
      </c>
      <c r="G204" s="1">
        <v>25.030000999999999</v>
      </c>
      <c r="H204" s="2">
        <f t="shared" si="0"/>
        <v>-2.150113369820171E-2</v>
      </c>
      <c r="I204" s="1">
        <f t="shared" si="1"/>
        <v>-2.150113369820171E-2</v>
      </c>
      <c r="J204" s="11">
        <v>-1.1363002009504184E-2</v>
      </c>
    </row>
    <row r="205" spans="1:10" ht="13" x14ac:dyDescent="0.15">
      <c r="A205" s="3">
        <v>40652</v>
      </c>
      <c r="B205" s="1">
        <v>25.26</v>
      </c>
      <c r="C205" s="1">
        <v>25.26</v>
      </c>
      <c r="D205" s="1">
        <v>24.65</v>
      </c>
      <c r="E205" s="1">
        <v>25.16</v>
      </c>
      <c r="F205" s="1">
        <v>548700</v>
      </c>
      <c r="G205" s="1">
        <v>25.16</v>
      </c>
      <c r="H205" s="2">
        <f t="shared" si="0"/>
        <v>5.1937273194676073E-3</v>
      </c>
      <c r="I205" s="1">
        <f t="shared" si="1"/>
        <v>5.1937273194676073E-3</v>
      </c>
      <c r="J205" s="11">
        <v>5.3403008013256942E-3</v>
      </c>
    </row>
    <row r="206" spans="1:10" ht="13" x14ac:dyDescent="0.15">
      <c r="A206" s="3">
        <v>40653</v>
      </c>
      <c r="B206" s="1">
        <v>25.700001</v>
      </c>
      <c r="C206" s="1">
        <v>26.09</v>
      </c>
      <c r="D206" s="1">
        <v>25.299999</v>
      </c>
      <c r="E206" s="1">
        <v>25.75</v>
      </c>
      <c r="F206" s="1">
        <v>837200</v>
      </c>
      <c r="G206" s="1">
        <v>25.75</v>
      </c>
      <c r="H206" s="2">
        <f t="shared" si="0"/>
        <v>2.3449920508744032E-2</v>
      </c>
      <c r="I206" s="1">
        <f t="shared" si="1"/>
        <v>2.3449920508744032E-2</v>
      </c>
      <c r="J206" s="11">
        <v>1.522734546640307E-2</v>
      </c>
    </row>
    <row r="207" spans="1:10" ht="13" x14ac:dyDescent="0.15">
      <c r="A207" s="3">
        <v>40654</v>
      </c>
      <c r="B207" s="1">
        <v>25.85</v>
      </c>
      <c r="C207" s="1">
        <v>26.98</v>
      </c>
      <c r="D207" s="1">
        <v>25.59</v>
      </c>
      <c r="E207" s="1">
        <v>26.74</v>
      </c>
      <c r="F207" s="1">
        <v>1386100</v>
      </c>
      <c r="G207" s="1">
        <v>26.74</v>
      </c>
      <c r="H207" s="2">
        <f t="shared" si="0"/>
        <v>3.844660194174751E-2</v>
      </c>
      <c r="I207" s="1">
        <f t="shared" si="1"/>
        <v>3.844660194174751E-2</v>
      </c>
      <c r="J207" s="11">
        <v>4.2116691183015269E-3</v>
      </c>
    </row>
    <row r="208" spans="1:10" ht="13" x14ac:dyDescent="0.15">
      <c r="A208" s="3">
        <v>40658</v>
      </c>
      <c r="B208" s="1">
        <v>26.700001</v>
      </c>
      <c r="C208" s="1">
        <v>26.73</v>
      </c>
      <c r="D208" s="1">
        <v>25.969999000000001</v>
      </c>
      <c r="E208" s="1">
        <v>26.389999</v>
      </c>
      <c r="F208" s="1">
        <v>800900</v>
      </c>
      <c r="G208" s="1">
        <v>26.389999</v>
      </c>
      <c r="H208" s="2">
        <f t="shared" si="0"/>
        <v>-1.3089042632759869E-2</v>
      </c>
      <c r="I208" s="1">
        <f t="shared" si="1"/>
        <v>-1.3089042632759869E-2</v>
      </c>
      <c r="J208" s="11">
        <v>-2.0878274746580399E-3</v>
      </c>
    </row>
    <row r="209" spans="1:10" ht="13" x14ac:dyDescent="0.15">
      <c r="A209" s="3">
        <v>40659</v>
      </c>
      <c r="B209" s="1">
        <v>26.66</v>
      </c>
      <c r="C209" s="1">
        <v>27.25</v>
      </c>
      <c r="D209" s="1">
        <v>26.309999000000001</v>
      </c>
      <c r="E209" s="1">
        <v>26.93</v>
      </c>
      <c r="F209" s="1">
        <v>1400000</v>
      </c>
      <c r="G209" s="1">
        <v>26.93</v>
      </c>
      <c r="H209" s="2">
        <f t="shared" si="0"/>
        <v>2.0462334992888791E-2</v>
      </c>
      <c r="I209" s="1">
        <f t="shared" si="1"/>
        <v>2.0462334992888791E-2</v>
      </c>
      <c r="J209" s="11">
        <v>9.2541147118796758E-3</v>
      </c>
    </row>
    <row r="210" spans="1:10" ht="13" x14ac:dyDescent="0.15">
      <c r="A210" s="3">
        <v>40660</v>
      </c>
      <c r="B210" s="1">
        <v>26.93</v>
      </c>
      <c r="C210" s="1">
        <v>27.360001</v>
      </c>
      <c r="D210" s="1">
        <v>26.629999000000002</v>
      </c>
      <c r="E210" s="1">
        <v>27.08</v>
      </c>
      <c r="F210" s="1">
        <v>996900</v>
      </c>
      <c r="G210" s="1">
        <v>27.08</v>
      </c>
      <c r="H210" s="2">
        <f t="shared" si="0"/>
        <v>5.5699962866690893E-3</v>
      </c>
      <c r="I210" s="1">
        <f t="shared" si="1"/>
        <v>5.5699962866690893E-3</v>
      </c>
      <c r="J210" s="11">
        <v>7.5892839264973143E-3</v>
      </c>
    </row>
    <row r="211" spans="1:10" ht="13" x14ac:dyDescent="0.15">
      <c r="A211" s="3">
        <v>40661</v>
      </c>
      <c r="B211" s="1">
        <v>27.07</v>
      </c>
      <c r="C211" s="1">
        <v>27.690000999999999</v>
      </c>
      <c r="D211" s="1">
        <v>26.719999000000001</v>
      </c>
      <c r="E211" s="1">
        <v>27.66</v>
      </c>
      <c r="F211" s="1">
        <v>1600000</v>
      </c>
      <c r="G211" s="1">
        <v>27.66</v>
      </c>
      <c r="H211" s="2">
        <f t="shared" si="0"/>
        <v>2.1418020679468311E-2</v>
      </c>
      <c r="I211" s="1">
        <f t="shared" si="1"/>
        <v>2.1418020679468311E-2</v>
      </c>
      <c r="J211" s="11">
        <v>5.7008776505508181E-3</v>
      </c>
    </row>
    <row r="212" spans="1:10" ht="13" x14ac:dyDescent="0.15">
      <c r="A212" s="3">
        <v>40662</v>
      </c>
      <c r="B212" s="1">
        <v>27.690000999999999</v>
      </c>
      <c r="C212" s="1">
        <v>27.870000999999998</v>
      </c>
      <c r="D212" s="1">
        <v>27.42</v>
      </c>
      <c r="E212" s="1">
        <v>27.6</v>
      </c>
      <c r="F212" s="1">
        <v>726000</v>
      </c>
      <c r="G212" s="1">
        <v>27.6</v>
      </c>
      <c r="H212" s="2">
        <f t="shared" si="0"/>
        <v>-2.1691973969630773E-3</v>
      </c>
      <c r="I212" s="1">
        <f t="shared" si="1"/>
        <v>-2.1691973969630773E-3</v>
      </c>
      <c r="J212" s="11">
        <v>3.7004876941177591E-3</v>
      </c>
    </row>
    <row r="213" spans="1:10" ht="13" x14ac:dyDescent="0.15">
      <c r="A213" s="3">
        <v>40665</v>
      </c>
      <c r="B213" s="1">
        <v>27.6</v>
      </c>
      <c r="C213" s="1">
        <v>27.799999</v>
      </c>
      <c r="D213" s="1">
        <v>27.059999000000001</v>
      </c>
      <c r="E213" s="1">
        <v>27.450001</v>
      </c>
      <c r="F213" s="1">
        <v>784600</v>
      </c>
      <c r="G213" s="1">
        <v>27.450001</v>
      </c>
      <c r="H213" s="2">
        <f t="shared" si="0"/>
        <v>-5.4347463768116338E-3</v>
      </c>
      <c r="I213" s="1">
        <f t="shared" si="1"/>
        <v>-5.4347463768116338E-3</v>
      </c>
      <c r="J213" s="11">
        <v>-2.4820889596150294E-4</v>
      </c>
    </row>
    <row r="214" spans="1:10" ht="13" x14ac:dyDescent="0.15">
      <c r="A214" s="3">
        <v>40666</v>
      </c>
      <c r="B214" s="1">
        <v>27.379999000000002</v>
      </c>
      <c r="C214" s="1">
        <v>27.389999</v>
      </c>
      <c r="D214" s="1">
        <v>26.5</v>
      </c>
      <c r="E214" s="1">
        <v>26.870000999999998</v>
      </c>
      <c r="F214" s="1">
        <v>913900</v>
      </c>
      <c r="G214" s="1">
        <v>26.870000999999998</v>
      </c>
      <c r="H214" s="2">
        <f t="shared" si="0"/>
        <v>-2.1129325277620275E-2</v>
      </c>
      <c r="I214" s="1">
        <f t="shared" si="1"/>
        <v>-2.1129325277620275E-2</v>
      </c>
      <c r="J214" s="11">
        <v>1.1666728811900441E-5</v>
      </c>
    </row>
    <row r="215" spans="1:10" ht="13" x14ac:dyDescent="0.15">
      <c r="A215" s="3">
        <v>40667</v>
      </c>
      <c r="B215" s="1">
        <v>26.780000999999999</v>
      </c>
      <c r="C215" s="1">
        <v>27</v>
      </c>
      <c r="D215" s="1">
        <v>25.75</v>
      </c>
      <c r="E215" s="1">
        <v>26.690000999999999</v>
      </c>
      <c r="F215" s="1">
        <v>1044500</v>
      </c>
      <c r="G215" s="1">
        <v>26.690000999999999</v>
      </c>
      <c r="H215" s="2">
        <f t="shared" si="0"/>
        <v>-6.6989204801294845E-3</v>
      </c>
      <c r="I215" s="1">
        <f t="shared" si="1"/>
        <v>-6.6989204801294845E-3</v>
      </c>
      <c r="J215" s="11">
        <v>-6.553162285817319E-3</v>
      </c>
    </row>
    <row r="216" spans="1:10" ht="13" x14ac:dyDescent="0.15">
      <c r="A216" s="3">
        <v>40668</v>
      </c>
      <c r="B216" s="1">
        <v>27.200001</v>
      </c>
      <c r="C216" s="1">
        <v>27.440000999999999</v>
      </c>
      <c r="D216" s="1">
        <v>26.17</v>
      </c>
      <c r="E216" s="1">
        <v>26.440000999999999</v>
      </c>
      <c r="F216" s="1">
        <v>1218500</v>
      </c>
      <c r="G216" s="1">
        <v>26.440000999999999</v>
      </c>
      <c r="H216" s="2">
        <f t="shared" si="0"/>
        <v>-9.3668036955112891E-3</v>
      </c>
      <c r="I216" s="1">
        <f t="shared" si="1"/>
        <v>-9.3668036955112891E-3</v>
      </c>
      <c r="J216" s="11">
        <v>-1.0956834406939927E-2</v>
      </c>
    </row>
    <row r="217" spans="1:10" ht="13" x14ac:dyDescent="0.15">
      <c r="A217" s="3">
        <v>40669</v>
      </c>
      <c r="B217" s="1">
        <v>26.9</v>
      </c>
      <c r="C217" s="1">
        <v>27.700001</v>
      </c>
      <c r="D217" s="1">
        <v>26.620000999999998</v>
      </c>
      <c r="E217" s="1">
        <v>27.120000999999998</v>
      </c>
      <c r="F217" s="1">
        <v>981700</v>
      </c>
      <c r="G217" s="1">
        <v>27.120000999999998</v>
      </c>
      <c r="H217" s="2">
        <f t="shared" si="0"/>
        <v>2.5718607196724377E-2</v>
      </c>
      <c r="I217" s="1">
        <f t="shared" si="1"/>
        <v>2.5718607196724377E-2</v>
      </c>
      <c r="J217" s="11">
        <v>4.3364250758622267E-3</v>
      </c>
    </row>
    <row r="218" spans="1:10" ht="13" x14ac:dyDescent="0.15">
      <c r="A218" s="3">
        <v>40672</v>
      </c>
      <c r="B218" s="1">
        <v>27</v>
      </c>
      <c r="C218" s="1">
        <v>28</v>
      </c>
      <c r="D218" s="1">
        <v>26.85</v>
      </c>
      <c r="E218" s="1">
        <v>27.91</v>
      </c>
      <c r="F218" s="1">
        <v>916400</v>
      </c>
      <c r="G218" s="1">
        <v>27.91</v>
      </c>
      <c r="H218" s="2">
        <f t="shared" si="0"/>
        <v>2.9129755563062174E-2</v>
      </c>
      <c r="I218" s="1">
        <f t="shared" si="1"/>
        <v>2.9129755563062174E-2</v>
      </c>
      <c r="J218" s="11">
        <v>3.6348132142914862E-3</v>
      </c>
    </row>
    <row r="219" spans="1:10" ht="13" x14ac:dyDescent="0.15">
      <c r="A219" s="3">
        <v>40673</v>
      </c>
      <c r="B219" s="1">
        <v>28.24</v>
      </c>
      <c r="C219" s="1">
        <v>28.950001</v>
      </c>
      <c r="D219" s="1">
        <v>27.91</v>
      </c>
      <c r="E219" s="1">
        <v>28.33</v>
      </c>
      <c r="F219" s="1">
        <v>1535300</v>
      </c>
      <c r="G219" s="1">
        <v>28.33</v>
      </c>
      <c r="H219" s="2">
        <f t="shared" si="0"/>
        <v>1.5048369759942606E-2</v>
      </c>
      <c r="I219" s="1">
        <f t="shared" si="1"/>
        <v>1.5048369759942606E-2</v>
      </c>
      <c r="J219" s="11">
        <v>5.9663043805247232E-3</v>
      </c>
    </row>
    <row r="220" spans="1:10" ht="13" x14ac:dyDescent="0.15">
      <c r="A220" s="3">
        <v>40674</v>
      </c>
      <c r="B220" s="1">
        <v>28.200001</v>
      </c>
      <c r="C220" s="1">
        <v>28.299999</v>
      </c>
      <c r="D220" s="1">
        <v>26.92</v>
      </c>
      <c r="E220" s="1">
        <v>27.07</v>
      </c>
      <c r="F220" s="1">
        <v>962500</v>
      </c>
      <c r="G220" s="1">
        <v>27.07</v>
      </c>
      <c r="H220" s="2">
        <f t="shared" si="0"/>
        <v>-4.447582068478638E-2</v>
      </c>
      <c r="I220" s="1">
        <f t="shared" si="1"/>
        <v>-4.447582068478638E-2</v>
      </c>
      <c r="J220" s="11">
        <v>-1.021366767279433E-2</v>
      </c>
    </row>
    <row r="221" spans="1:10" ht="13" x14ac:dyDescent="0.15">
      <c r="A221" s="3">
        <v>40675</v>
      </c>
      <c r="B221" s="1">
        <v>27.07</v>
      </c>
      <c r="C221" s="1">
        <v>27.74</v>
      </c>
      <c r="D221" s="1">
        <v>26.65</v>
      </c>
      <c r="E221" s="1">
        <v>27.67</v>
      </c>
      <c r="F221" s="1">
        <v>628000</v>
      </c>
      <c r="G221" s="1">
        <v>27.67</v>
      </c>
      <c r="H221" s="2">
        <f t="shared" si="0"/>
        <v>2.2164758034724841E-2</v>
      </c>
      <c r="I221" s="1">
        <f t="shared" si="1"/>
        <v>2.2164758034724841E-2</v>
      </c>
      <c r="J221" s="11">
        <v>5.2169035696223226E-3</v>
      </c>
    </row>
    <row r="222" spans="1:10" ht="13" x14ac:dyDescent="0.15">
      <c r="A222" s="3">
        <v>40676</v>
      </c>
      <c r="B222" s="1">
        <v>28</v>
      </c>
      <c r="C222" s="1">
        <v>28.190000999999999</v>
      </c>
      <c r="D222" s="1">
        <v>27.299999</v>
      </c>
      <c r="E222" s="1">
        <v>27.549999</v>
      </c>
      <c r="F222" s="1">
        <v>661500</v>
      </c>
      <c r="G222" s="1">
        <v>27.549999</v>
      </c>
      <c r="H222" s="2">
        <f t="shared" si="0"/>
        <v>-4.3368630285508499E-3</v>
      </c>
      <c r="I222" s="1">
        <f t="shared" si="1"/>
        <v>-4.3368630285508499E-3</v>
      </c>
      <c r="J222" s="11">
        <v>-7.8899300429740166E-3</v>
      </c>
    </row>
    <row r="223" spans="1:10" ht="13" x14ac:dyDescent="0.15">
      <c r="A223" s="3">
        <v>40679</v>
      </c>
      <c r="B223" s="1">
        <v>27.99</v>
      </c>
      <c r="C223" s="1">
        <v>27.99</v>
      </c>
      <c r="D223" s="1">
        <v>26.549999</v>
      </c>
      <c r="E223" s="1">
        <v>26.6</v>
      </c>
      <c r="F223" s="1">
        <v>755700</v>
      </c>
      <c r="G223" s="1">
        <v>26.6</v>
      </c>
      <c r="H223" s="2">
        <f t="shared" si="0"/>
        <v>-3.4482723574690448E-2</v>
      </c>
      <c r="I223" s="1">
        <f t="shared" si="1"/>
        <v>-3.4482723574690448E-2</v>
      </c>
      <c r="J223" s="11">
        <v>-3.7615767223071602E-3</v>
      </c>
    </row>
    <row r="224" spans="1:10" ht="13" x14ac:dyDescent="0.15">
      <c r="A224" s="3">
        <v>40680</v>
      </c>
      <c r="B224" s="1">
        <v>27</v>
      </c>
      <c r="C224" s="1">
        <v>27</v>
      </c>
      <c r="D224" s="1">
        <v>25.719999000000001</v>
      </c>
      <c r="E224" s="1">
        <v>25.959999</v>
      </c>
      <c r="F224" s="1">
        <v>1234200</v>
      </c>
      <c r="G224" s="1">
        <v>25.959999</v>
      </c>
      <c r="H224" s="2">
        <f t="shared" si="0"/>
        <v>-2.406018796992487E-2</v>
      </c>
      <c r="I224" s="1">
        <f t="shared" si="1"/>
        <v>-2.406018796992487E-2</v>
      </c>
      <c r="J224" s="11">
        <v>-5.4819900387190574E-3</v>
      </c>
    </row>
    <row r="225" spans="1:10" ht="13" x14ac:dyDescent="0.15">
      <c r="A225" s="3">
        <v>40681</v>
      </c>
      <c r="B225" s="1">
        <v>26.1</v>
      </c>
      <c r="C225" s="1">
        <v>26.469999000000001</v>
      </c>
      <c r="D225" s="1">
        <v>25.52</v>
      </c>
      <c r="E225" s="1">
        <v>26.35</v>
      </c>
      <c r="F225" s="1">
        <v>729500</v>
      </c>
      <c r="G225" s="1">
        <v>26.35</v>
      </c>
      <c r="H225" s="2">
        <f t="shared" si="0"/>
        <v>1.5023151580244729E-2</v>
      </c>
      <c r="I225" s="1">
        <f t="shared" si="1"/>
        <v>1.5023151580244729E-2</v>
      </c>
      <c r="J225" s="11">
        <v>6.4585193959507906E-3</v>
      </c>
    </row>
    <row r="226" spans="1:10" ht="13" x14ac:dyDescent="0.15">
      <c r="A226" s="3">
        <v>40682</v>
      </c>
      <c r="B226" s="1">
        <v>27.030000999999999</v>
      </c>
      <c r="C226" s="1">
        <v>28.440000999999999</v>
      </c>
      <c r="D226" s="1">
        <v>26.6</v>
      </c>
      <c r="E226" s="1">
        <v>28.200001</v>
      </c>
      <c r="F226" s="1">
        <v>2655100</v>
      </c>
      <c r="G226" s="1">
        <v>28.200001</v>
      </c>
      <c r="H226" s="2">
        <f t="shared" si="0"/>
        <v>7.0208766603415518E-2</v>
      </c>
      <c r="I226" s="1">
        <f t="shared" si="1"/>
        <v>7.0208766603415518E-2</v>
      </c>
      <c r="J226" s="11">
        <v>3.593946990737543E-3</v>
      </c>
    </row>
    <row r="227" spans="1:10" ht="13" x14ac:dyDescent="0.15">
      <c r="A227" s="3">
        <v>40683</v>
      </c>
      <c r="B227" s="1">
        <v>28.26</v>
      </c>
      <c r="C227" s="1">
        <v>28.280000999999999</v>
      </c>
      <c r="D227" s="1">
        <v>27.35</v>
      </c>
      <c r="E227" s="1">
        <v>27.969999000000001</v>
      </c>
      <c r="F227" s="1">
        <v>842500</v>
      </c>
      <c r="G227" s="1">
        <v>27.969999000000001</v>
      </c>
      <c r="H227" s="2">
        <f t="shared" si="0"/>
        <v>-8.1560990015567356E-3</v>
      </c>
      <c r="I227" s="1">
        <f t="shared" si="1"/>
        <v>-8.1560990015567356E-3</v>
      </c>
      <c r="J227" s="11">
        <v>-7.40007137510013E-3</v>
      </c>
    </row>
    <row r="228" spans="1:10" ht="13" x14ac:dyDescent="0.15">
      <c r="A228" s="3">
        <v>40686</v>
      </c>
      <c r="B228" s="1">
        <v>27.620000999999998</v>
      </c>
      <c r="C228" s="1">
        <v>27.620000999999998</v>
      </c>
      <c r="D228" s="1">
        <v>26.620000999999998</v>
      </c>
      <c r="E228" s="1">
        <v>26.82</v>
      </c>
      <c r="F228" s="1">
        <v>863600</v>
      </c>
      <c r="G228" s="1">
        <v>26.82</v>
      </c>
      <c r="H228" s="2">
        <f t="shared" si="0"/>
        <v>-4.1115446589755009E-2</v>
      </c>
      <c r="I228" s="1">
        <f t="shared" si="1"/>
        <v>-4.1115446589755009E-2</v>
      </c>
      <c r="J228" s="11">
        <v>-1.0452353859315118E-2</v>
      </c>
    </row>
    <row r="229" spans="1:10" ht="13" x14ac:dyDescent="0.15">
      <c r="A229" s="3">
        <v>40687</v>
      </c>
      <c r="B229" s="1">
        <v>27.02</v>
      </c>
      <c r="C229" s="1">
        <v>27.5</v>
      </c>
      <c r="D229" s="1">
        <v>26.6</v>
      </c>
      <c r="E229" s="1">
        <v>26.719999000000001</v>
      </c>
      <c r="F229" s="1">
        <v>613700</v>
      </c>
      <c r="G229" s="1">
        <v>26.719999000000001</v>
      </c>
      <c r="H229" s="2">
        <f t="shared" si="0"/>
        <v>-3.7285980611483555E-3</v>
      </c>
      <c r="I229" s="1">
        <f t="shared" si="1"/>
        <v>-3.7285980611483555E-3</v>
      </c>
      <c r="J229" s="11">
        <v>-2.0232036533710846E-3</v>
      </c>
    </row>
    <row r="230" spans="1:10" ht="13" x14ac:dyDescent="0.15">
      <c r="A230" s="3">
        <v>40688</v>
      </c>
      <c r="B230" s="1">
        <v>26.9</v>
      </c>
      <c r="C230" s="1">
        <v>29.01</v>
      </c>
      <c r="D230" s="1">
        <v>26.17</v>
      </c>
      <c r="E230" s="1">
        <v>28.98</v>
      </c>
      <c r="F230" s="1">
        <v>4693100</v>
      </c>
      <c r="G230" s="1">
        <v>28.98</v>
      </c>
      <c r="H230" s="2">
        <f t="shared" si="0"/>
        <v>8.4580878913955007E-2</v>
      </c>
      <c r="I230" s="1">
        <f t="shared" si="1"/>
        <v>8.4580878913955007E-2</v>
      </c>
      <c r="J230" s="11">
        <v>3.1118118034957148E-3</v>
      </c>
    </row>
    <row r="231" spans="1:10" ht="13" x14ac:dyDescent="0.15">
      <c r="A231" s="3">
        <v>40689</v>
      </c>
      <c r="B231" s="1">
        <v>28.82</v>
      </c>
      <c r="C231" s="1">
        <v>29.76</v>
      </c>
      <c r="D231" s="1">
        <v>28.1</v>
      </c>
      <c r="E231" s="1">
        <v>29.48</v>
      </c>
      <c r="F231" s="1">
        <v>3336900</v>
      </c>
      <c r="G231" s="1">
        <v>29.48</v>
      </c>
      <c r="H231" s="2">
        <f t="shared" si="0"/>
        <v>1.725327812284334E-2</v>
      </c>
      <c r="I231" s="1">
        <f t="shared" si="1"/>
        <v>1.725327812284334E-2</v>
      </c>
      <c r="J231" s="11">
        <v>6.534757625820312E-4</v>
      </c>
    </row>
    <row r="232" spans="1:10" ht="13" x14ac:dyDescent="0.15">
      <c r="A232" s="3">
        <v>40690</v>
      </c>
      <c r="B232" s="1">
        <v>29.540001</v>
      </c>
      <c r="C232" s="1">
        <v>29.67</v>
      </c>
      <c r="D232" s="1">
        <v>28.82</v>
      </c>
      <c r="E232" s="1">
        <v>29.549999</v>
      </c>
      <c r="F232" s="1">
        <v>1687100</v>
      </c>
      <c r="G232" s="1">
        <v>29.549999</v>
      </c>
      <c r="H232" s="2">
        <f t="shared" si="0"/>
        <v>2.3744572591587266E-3</v>
      </c>
      <c r="I232" s="1">
        <f t="shared" si="1"/>
        <v>2.3744572591587266E-3</v>
      </c>
      <c r="J232" s="11">
        <v>3.1299735478146047E-3</v>
      </c>
    </row>
    <row r="233" spans="1:10" ht="13" x14ac:dyDescent="0.15">
      <c r="A233" s="3">
        <v>40694</v>
      </c>
      <c r="B233" s="1">
        <v>29.690000999999999</v>
      </c>
      <c r="C233" s="1">
        <v>30.280000999999999</v>
      </c>
      <c r="D233" s="1">
        <v>29.549999</v>
      </c>
      <c r="E233" s="1">
        <v>30.139999</v>
      </c>
      <c r="F233" s="1">
        <v>3290500</v>
      </c>
      <c r="G233" s="1">
        <v>30.139999</v>
      </c>
      <c r="H233" s="2">
        <f t="shared" si="0"/>
        <v>1.9966159728127229E-2</v>
      </c>
      <c r="I233" s="1">
        <f t="shared" si="1"/>
        <v>1.9966159728127229E-2</v>
      </c>
      <c r="J233" s="11">
        <v>1.0304957985690201E-2</v>
      </c>
    </row>
    <row r="234" spans="1:10" ht="13" x14ac:dyDescent="0.15">
      <c r="A234" s="3">
        <v>40695</v>
      </c>
      <c r="B234" s="1">
        <v>30</v>
      </c>
      <c r="C234" s="1">
        <v>30.1</v>
      </c>
      <c r="D234" s="1">
        <v>28.379999000000002</v>
      </c>
      <c r="E234" s="1">
        <v>28.52</v>
      </c>
      <c r="F234" s="1">
        <v>1529900</v>
      </c>
      <c r="G234" s="1">
        <v>28.52</v>
      </c>
      <c r="H234" s="2">
        <f t="shared" si="0"/>
        <v>-5.3749139142307202E-2</v>
      </c>
      <c r="I234" s="1">
        <f t="shared" si="1"/>
        <v>-5.3749139142307202E-2</v>
      </c>
      <c r="J234" s="11">
        <v>-2.2247817116283406E-2</v>
      </c>
    </row>
    <row r="235" spans="1:10" ht="13" x14ac:dyDescent="0.15">
      <c r="A235" s="3">
        <v>40696</v>
      </c>
      <c r="B235" s="1">
        <v>28.52</v>
      </c>
      <c r="C235" s="1">
        <v>29.32</v>
      </c>
      <c r="D235" s="1">
        <v>28.51</v>
      </c>
      <c r="E235" s="1">
        <v>28.76</v>
      </c>
      <c r="F235" s="1">
        <v>986300</v>
      </c>
      <c r="G235" s="1">
        <v>28.76</v>
      </c>
      <c r="H235" s="2">
        <f t="shared" si="0"/>
        <v>8.415147265077208E-3</v>
      </c>
      <c r="I235" s="1">
        <f t="shared" si="1"/>
        <v>8.415147265077208E-3</v>
      </c>
      <c r="J235" s="11">
        <v>-3.3840006040939275E-3</v>
      </c>
    </row>
    <row r="236" spans="1:10" ht="13" x14ac:dyDescent="0.15">
      <c r="A236" s="3">
        <v>40697</v>
      </c>
      <c r="B236" s="1">
        <v>29.950001</v>
      </c>
      <c r="C236" s="1">
        <v>31.5</v>
      </c>
      <c r="D236" s="1">
        <v>29.5</v>
      </c>
      <c r="E236" s="1">
        <v>30.129999000000002</v>
      </c>
      <c r="F236" s="1">
        <v>6209200</v>
      </c>
      <c r="G236" s="1">
        <v>30.129999000000002</v>
      </c>
      <c r="H236" s="2">
        <f t="shared" si="0"/>
        <v>4.7635570236439495E-2</v>
      </c>
      <c r="I236" s="1">
        <f t="shared" si="1"/>
        <v>4.7635570236439495E-2</v>
      </c>
      <c r="J236" s="11">
        <v>-7.9429843948195418E-3</v>
      </c>
    </row>
    <row r="237" spans="1:10" ht="13" x14ac:dyDescent="0.15">
      <c r="A237" s="3">
        <v>40700</v>
      </c>
      <c r="B237" s="1">
        <v>30.1</v>
      </c>
      <c r="C237" s="1">
        <v>30.129999000000002</v>
      </c>
      <c r="D237" s="1">
        <v>28.26</v>
      </c>
      <c r="E237" s="1">
        <v>28.700001</v>
      </c>
      <c r="F237" s="1">
        <v>2331100</v>
      </c>
      <c r="G237" s="1">
        <v>28.700001</v>
      </c>
      <c r="H237" s="2">
        <f t="shared" si="0"/>
        <v>-4.7460937519447015E-2</v>
      </c>
      <c r="I237" s="1">
        <f t="shared" si="1"/>
        <v>-4.7460937519447015E-2</v>
      </c>
      <c r="J237" s="11">
        <v>-5.0447287902890773E-3</v>
      </c>
    </row>
    <row r="238" spans="1:10" ht="13" x14ac:dyDescent="0.15">
      <c r="A238" s="3">
        <v>40701</v>
      </c>
      <c r="B238" s="1">
        <v>28.940000999999999</v>
      </c>
      <c r="C238" s="1">
        <v>29.389999</v>
      </c>
      <c r="D238" s="1">
        <v>28.26</v>
      </c>
      <c r="E238" s="1">
        <v>28.370000999999998</v>
      </c>
      <c r="F238" s="1">
        <v>1222100</v>
      </c>
      <c r="G238" s="1">
        <v>28.370000999999998</v>
      </c>
      <c r="H238" s="2">
        <f t="shared" si="0"/>
        <v>-1.1498257439085171E-2</v>
      </c>
      <c r="I238" s="1">
        <f t="shared" si="1"/>
        <v>-1.1498257439085171E-2</v>
      </c>
      <c r="J238" s="11">
        <v>-1.5839911846987373E-3</v>
      </c>
    </row>
    <row r="239" spans="1:10" ht="13" x14ac:dyDescent="0.15">
      <c r="A239" s="3">
        <v>40702</v>
      </c>
      <c r="B239" s="1">
        <v>28.440000999999999</v>
      </c>
      <c r="C239" s="1">
        <v>28.6</v>
      </c>
      <c r="D239" s="1">
        <v>27.02</v>
      </c>
      <c r="E239" s="1">
        <v>27.120000999999998</v>
      </c>
      <c r="F239" s="1">
        <v>1695900</v>
      </c>
      <c r="G239" s="1">
        <v>27.120000999999998</v>
      </c>
      <c r="H239" s="2">
        <f t="shared" si="0"/>
        <v>-4.4060625870263458E-2</v>
      </c>
      <c r="I239" s="1">
        <f t="shared" si="1"/>
        <v>-4.4060625870263458E-2</v>
      </c>
      <c r="J239" s="11">
        <v>-1.811737636417611E-3</v>
      </c>
    </row>
    <row r="240" spans="1:10" ht="13" x14ac:dyDescent="0.15">
      <c r="A240" s="3">
        <v>40703</v>
      </c>
      <c r="B240" s="1">
        <v>27.43</v>
      </c>
      <c r="C240" s="1">
        <v>28.1</v>
      </c>
      <c r="D240" s="1">
        <v>27.1</v>
      </c>
      <c r="E240" s="1">
        <v>27.620000999999998</v>
      </c>
      <c r="F240" s="1">
        <v>1603200</v>
      </c>
      <c r="G240" s="1">
        <v>27.620000999999998</v>
      </c>
      <c r="H240" s="2">
        <f t="shared" si="0"/>
        <v>1.8436577491276643E-2</v>
      </c>
      <c r="I240" s="1">
        <f t="shared" si="1"/>
        <v>1.8436577491276643E-2</v>
      </c>
      <c r="J240" s="11">
        <v>6.2594649245850962E-3</v>
      </c>
    </row>
    <row r="241" spans="1:10" ht="13" x14ac:dyDescent="0.15">
      <c r="A241" s="3">
        <v>40704</v>
      </c>
      <c r="B241" s="1">
        <v>27.52</v>
      </c>
      <c r="C241" s="1">
        <v>28.299999</v>
      </c>
      <c r="D241" s="1">
        <v>27.35</v>
      </c>
      <c r="E241" s="1">
        <v>27.860001</v>
      </c>
      <c r="F241" s="1">
        <v>1566600</v>
      </c>
      <c r="G241" s="1">
        <v>27.860001</v>
      </c>
      <c r="H241" s="2">
        <f t="shared" si="0"/>
        <v>8.6893552248604924E-3</v>
      </c>
      <c r="I241" s="1">
        <f t="shared" si="1"/>
        <v>8.6893552248604924E-3</v>
      </c>
      <c r="J241" s="11">
        <v>-1.4223446435258861E-2</v>
      </c>
    </row>
    <row r="242" spans="1:10" ht="13" x14ac:dyDescent="0.15">
      <c r="A242" s="3">
        <v>40707</v>
      </c>
      <c r="B242" s="1">
        <v>28.07</v>
      </c>
      <c r="C242" s="1">
        <v>28.879999000000002</v>
      </c>
      <c r="D242" s="1">
        <v>27.879999000000002</v>
      </c>
      <c r="E242" s="1">
        <v>28.43</v>
      </c>
      <c r="F242" s="1">
        <v>1713400</v>
      </c>
      <c r="G242" s="1">
        <v>28.43</v>
      </c>
      <c r="H242" s="2">
        <f t="shared" si="0"/>
        <v>2.0459403429310689E-2</v>
      </c>
      <c r="I242" s="1">
        <f t="shared" si="1"/>
        <v>2.0459403429310689E-2</v>
      </c>
      <c r="J242" s="11">
        <v>8.8652774813131505E-5</v>
      </c>
    </row>
    <row r="243" spans="1:10" ht="13" x14ac:dyDescent="0.15">
      <c r="A243" s="3">
        <v>40708</v>
      </c>
      <c r="B243" s="1">
        <v>28.540001</v>
      </c>
      <c r="C243" s="1">
        <v>29.700001</v>
      </c>
      <c r="D243" s="1">
        <v>28.52</v>
      </c>
      <c r="E243" s="1">
        <v>28.6</v>
      </c>
      <c r="F243" s="1">
        <v>1573400</v>
      </c>
      <c r="G243" s="1">
        <v>28.6</v>
      </c>
      <c r="H243" s="2">
        <f t="shared" si="0"/>
        <v>5.9795990151249277E-3</v>
      </c>
      <c r="I243" s="1">
        <f t="shared" si="1"/>
        <v>5.9795990151249277E-3</v>
      </c>
      <c r="J243" s="11">
        <v>1.0302094189273926E-2</v>
      </c>
    </row>
    <row r="244" spans="1:10" ht="13" x14ac:dyDescent="0.15">
      <c r="A244" s="3">
        <v>40709</v>
      </c>
      <c r="B244" s="1">
        <v>28.440000999999999</v>
      </c>
      <c r="C244" s="1">
        <v>28.450001</v>
      </c>
      <c r="D244" s="1">
        <v>27.07</v>
      </c>
      <c r="E244" s="1">
        <v>27.32</v>
      </c>
      <c r="F244" s="1">
        <v>1345000</v>
      </c>
      <c r="G244" s="1">
        <v>27.32</v>
      </c>
      <c r="H244" s="2">
        <f t="shared" si="0"/>
        <v>-4.475524475524479E-2</v>
      </c>
      <c r="I244" s="1">
        <f t="shared" si="1"/>
        <v>-4.475524475524479E-2</v>
      </c>
      <c r="J244" s="11">
        <v>-1.4809472157564479E-2</v>
      </c>
    </row>
    <row r="245" spans="1:10" ht="13" x14ac:dyDescent="0.15">
      <c r="A245" s="3">
        <v>40710</v>
      </c>
      <c r="B245" s="1">
        <v>27.67</v>
      </c>
      <c r="C245" s="1">
        <v>28</v>
      </c>
      <c r="D245" s="1">
        <v>25.74</v>
      </c>
      <c r="E245" s="1">
        <v>26.5</v>
      </c>
      <c r="F245" s="1">
        <v>1842200</v>
      </c>
      <c r="G245" s="1">
        <v>26.5</v>
      </c>
      <c r="H245" s="2">
        <f t="shared" si="0"/>
        <v>-3.0014641288433393E-2</v>
      </c>
      <c r="I245" s="1">
        <f t="shared" si="1"/>
        <v>-3.0014641288433393E-2</v>
      </c>
      <c r="J245" s="11">
        <v>5.4003987921756366E-3</v>
      </c>
    </row>
    <row r="246" spans="1:10" ht="13" x14ac:dyDescent="0.15">
      <c r="A246" s="3">
        <v>40711</v>
      </c>
      <c r="B246" s="1">
        <v>26.870000999999998</v>
      </c>
      <c r="C246" s="1">
        <v>27.700001</v>
      </c>
      <c r="D246" s="1">
        <v>26.139999</v>
      </c>
      <c r="E246" s="1">
        <v>26.5</v>
      </c>
      <c r="F246" s="1">
        <v>1714000</v>
      </c>
      <c r="G246" s="1">
        <v>26.5</v>
      </c>
      <c r="H246" s="2">
        <f t="shared" si="0"/>
        <v>0</v>
      </c>
      <c r="I246" s="1">
        <f t="shared" si="1"/>
        <v>0</v>
      </c>
      <c r="J246" s="11">
        <v>3.5815533212611209E-3</v>
      </c>
    </row>
    <row r="247" spans="1:10" ht="13" x14ac:dyDescent="0.15">
      <c r="A247" s="3">
        <v>40714</v>
      </c>
      <c r="B247" s="1">
        <v>26.290001</v>
      </c>
      <c r="C247" s="1">
        <v>26.459999</v>
      </c>
      <c r="D247" s="1">
        <v>25.5</v>
      </c>
      <c r="E247" s="1">
        <v>26.01</v>
      </c>
      <c r="F247" s="1">
        <v>1537800</v>
      </c>
      <c r="G247" s="1">
        <v>26.01</v>
      </c>
      <c r="H247" s="2">
        <f t="shared" si="0"/>
        <v>-1.849056603773579E-2</v>
      </c>
      <c r="I247" s="1">
        <f t="shared" si="1"/>
        <v>-1.849056603773579E-2</v>
      </c>
      <c r="J247" s="11">
        <v>6.3326597822431722E-3</v>
      </c>
    </row>
    <row r="248" spans="1:10" ht="13" x14ac:dyDescent="0.15">
      <c r="A248" s="3">
        <v>40715</v>
      </c>
      <c r="B248" s="1">
        <v>26.24</v>
      </c>
      <c r="C248" s="1">
        <v>27.73</v>
      </c>
      <c r="D248" s="1">
        <v>26</v>
      </c>
      <c r="E248" s="1">
        <v>27.530000999999999</v>
      </c>
      <c r="F248" s="1">
        <v>1496000</v>
      </c>
      <c r="G248" s="1">
        <v>27.530000999999999</v>
      </c>
      <c r="H248" s="2">
        <f t="shared" si="0"/>
        <v>5.8439100346020643E-2</v>
      </c>
      <c r="I248" s="1">
        <f t="shared" si="1"/>
        <v>5.8439100346020643E-2</v>
      </c>
      <c r="J248" s="11">
        <v>9.0750366370101389E-3</v>
      </c>
    </row>
    <row r="249" spans="1:10" ht="13" x14ac:dyDescent="0.15">
      <c r="A249" s="3">
        <v>40716</v>
      </c>
      <c r="B249" s="1">
        <v>27.370000999999998</v>
      </c>
      <c r="C249" s="1">
        <v>28.25</v>
      </c>
      <c r="D249" s="1">
        <v>27.1</v>
      </c>
      <c r="E249" s="1">
        <v>27.209999</v>
      </c>
      <c r="F249" s="1">
        <v>1475600</v>
      </c>
      <c r="G249" s="1">
        <v>27.209999</v>
      </c>
      <c r="H249" s="2">
        <f t="shared" si="0"/>
        <v>-1.1623755480430197E-2</v>
      </c>
      <c r="I249" s="1">
        <f t="shared" si="1"/>
        <v>-1.1623755480430197E-2</v>
      </c>
      <c r="J249" s="11">
        <v>-6.5906304847859276E-3</v>
      </c>
    </row>
    <row r="250" spans="1:10" ht="13" x14ac:dyDescent="0.15">
      <c r="A250" s="3">
        <v>40717</v>
      </c>
      <c r="B250" s="1">
        <v>27.200001</v>
      </c>
      <c r="C250" s="1">
        <v>27.719999000000001</v>
      </c>
      <c r="D250" s="1">
        <v>26.209999</v>
      </c>
      <c r="E250" s="1">
        <v>27.709999</v>
      </c>
      <c r="F250" s="1">
        <v>1170000</v>
      </c>
      <c r="G250" s="1">
        <v>27.709999</v>
      </c>
      <c r="H250" s="2">
        <f t="shared" si="0"/>
        <v>1.8375597882234394E-2</v>
      </c>
      <c r="I250" s="1">
        <f t="shared" si="1"/>
        <v>1.8375597882234394E-2</v>
      </c>
      <c r="J250" s="11">
        <v>-4.927460483580239E-3</v>
      </c>
    </row>
    <row r="251" spans="1:10" ht="13" x14ac:dyDescent="0.15">
      <c r="A251" s="3">
        <v>40718</v>
      </c>
      <c r="B251" s="1">
        <v>27.639999</v>
      </c>
      <c r="C251" s="1">
        <v>27.969999000000001</v>
      </c>
      <c r="D251" s="1">
        <v>27.26</v>
      </c>
      <c r="E251" s="1">
        <v>27.57</v>
      </c>
      <c r="F251" s="1">
        <v>3608500</v>
      </c>
      <c r="G251" s="1">
        <v>27.57</v>
      </c>
      <c r="H251" s="2">
        <f t="shared" si="0"/>
        <v>-5.0522917738105855E-3</v>
      </c>
      <c r="I251" s="1">
        <f t="shared" si="1"/>
        <v>-5.0522917738105855E-3</v>
      </c>
      <c r="J251" s="11">
        <v>-9.5784165975103964E-3</v>
      </c>
    </row>
    <row r="252" spans="1:10" ht="13" x14ac:dyDescent="0.15">
      <c r="A252" s="3">
        <v>40721</v>
      </c>
      <c r="B252" s="1">
        <v>27.73</v>
      </c>
      <c r="C252" s="1">
        <v>28.280000999999999</v>
      </c>
      <c r="D252" s="1">
        <v>27.309999000000001</v>
      </c>
      <c r="E252" s="1">
        <v>27.459999</v>
      </c>
      <c r="F252" s="1">
        <v>1809400</v>
      </c>
      <c r="G252" s="1">
        <v>27.459999</v>
      </c>
      <c r="H252" s="2">
        <f t="shared" si="0"/>
        <v>-3.9898803046790159E-3</v>
      </c>
      <c r="I252" s="1">
        <f t="shared" si="1"/>
        <v>-3.9898803046790159E-3</v>
      </c>
      <c r="J252" s="11">
        <v>9.1314054846913153E-3</v>
      </c>
    </row>
    <row r="253" spans="1:10" ht="13" x14ac:dyDescent="0.15">
      <c r="A253" s="3">
        <v>40722</v>
      </c>
      <c r="B253" s="1">
        <v>27.790001</v>
      </c>
      <c r="C253" s="1">
        <v>28.25</v>
      </c>
      <c r="D253" s="1">
        <v>27.67</v>
      </c>
      <c r="E253" s="1">
        <v>28.110001</v>
      </c>
      <c r="F253" s="1">
        <v>889200</v>
      </c>
      <c r="G253" s="1">
        <v>28.110001</v>
      </c>
      <c r="H253" s="2">
        <f t="shared" si="0"/>
        <v>2.3670867577234821E-2</v>
      </c>
      <c r="I253" s="1">
        <f t="shared" si="1"/>
        <v>2.3670867577234821E-2</v>
      </c>
      <c r="J253" s="11">
        <v>1.2050495466599094E-2</v>
      </c>
    </row>
    <row r="254" spans="1:10" ht="13" x14ac:dyDescent="0.15">
      <c r="A254" s="3">
        <v>40723</v>
      </c>
      <c r="B254" s="1">
        <v>28.5</v>
      </c>
      <c r="C254" s="1">
        <v>29.09</v>
      </c>
      <c r="D254" s="1">
        <v>28.07</v>
      </c>
      <c r="E254" s="1">
        <v>28.290001</v>
      </c>
      <c r="F254" s="1">
        <v>1461800</v>
      </c>
      <c r="G254" s="1">
        <v>28.290001</v>
      </c>
      <c r="H254" s="2">
        <f t="shared" si="0"/>
        <v>6.4034149269507215E-3</v>
      </c>
      <c r="I254" s="1">
        <f t="shared" si="1"/>
        <v>6.4034149269507215E-3</v>
      </c>
      <c r="J254" s="11">
        <v>5.9669650663200669E-3</v>
      </c>
    </row>
    <row r="255" spans="1:10" ht="13" x14ac:dyDescent="0.15">
      <c r="A255" s="3">
        <v>40724</v>
      </c>
      <c r="B255" s="1">
        <v>28.5</v>
      </c>
      <c r="C255" s="1">
        <v>29.33</v>
      </c>
      <c r="D255" s="1">
        <v>28.4</v>
      </c>
      <c r="E255" s="1">
        <v>29.129999000000002</v>
      </c>
      <c r="F255" s="1">
        <v>946700</v>
      </c>
      <c r="G255" s="1">
        <v>29.129999000000002</v>
      </c>
      <c r="H255" s="2">
        <f t="shared" si="0"/>
        <v>2.9692399091820511E-2</v>
      </c>
      <c r="I255" s="1">
        <f t="shared" si="1"/>
        <v>2.9692399091820511E-2</v>
      </c>
      <c r="J255" s="11">
        <v>1.2471632241431323E-2</v>
      </c>
    </row>
    <row r="256" spans="1:10" ht="13" x14ac:dyDescent="0.15">
      <c r="A256" s="3">
        <v>40725</v>
      </c>
      <c r="B256" s="1">
        <v>29.07</v>
      </c>
      <c r="C256" s="1">
        <v>29.6</v>
      </c>
      <c r="D256" s="1">
        <v>28.799999</v>
      </c>
      <c r="E256" s="1">
        <v>29.02</v>
      </c>
      <c r="F256" s="1">
        <v>854900</v>
      </c>
      <c r="G256" s="1">
        <v>29.02</v>
      </c>
      <c r="H256" s="2">
        <f t="shared" si="0"/>
        <v>-3.7761415645775321E-3</v>
      </c>
      <c r="I256" s="1">
        <f t="shared" si="1"/>
        <v>-3.7761415645775321E-3</v>
      </c>
      <c r="J256" s="11">
        <v>1.3567349707739193E-2</v>
      </c>
    </row>
    <row r="257" spans="1:10" ht="13" x14ac:dyDescent="0.15">
      <c r="A257" s="3">
        <v>40729</v>
      </c>
      <c r="B257" s="1">
        <v>29.02</v>
      </c>
      <c r="C257" s="1">
        <v>29.52</v>
      </c>
      <c r="D257" s="1">
        <v>28.709999</v>
      </c>
      <c r="E257" s="1">
        <v>29.139999</v>
      </c>
      <c r="F257" s="1">
        <v>996000</v>
      </c>
      <c r="G257" s="1">
        <v>29.139999</v>
      </c>
      <c r="H257" s="2">
        <f t="shared" si="0"/>
        <v>4.1350447966919356E-3</v>
      </c>
      <c r="I257" s="1">
        <f t="shared" si="1"/>
        <v>4.1350447966919356E-3</v>
      </c>
      <c r="J257" s="11">
        <v>-1.0251646085740545E-3</v>
      </c>
    </row>
    <row r="258" spans="1:10" ht="13" x14ac:dyDescent="0.15">
      <c r="A258" s="3">
        <v>40730</v>
      </c>
      <c r="B258" s="1">
        <v>29.139999</v>
      </c>
      <c r="C258" s="1">
        <v>29.139999</v>
      </c>
      <c r="D258" s="1">
        <v>28.549999</v>
      </c>
      <c r="E258" s="1">
        <v>28.959999</v>
      </c>
      <c r="F258" s="1">
        <v>926900</v>
      </c>
      <c r="G258" s="1">
        <v>28.959999</v>
      </c>
      <c r="H258" s="2">
        <f t="shared" ref="H258:H512" si="2">(E258-E257)/E257</f>
        <v>-6.1770763959188785E-3</v>
      </c>
      <c r="I258" s="1">
        <f t="shared" ref="I258:I512" si="3">(G258-G257)/G257</f>
        <v>-6.1770763959188785E-3</v>
      </c>
      <c r="J258" s="11">
        <v>4.4669841027760743E-3</v>
      </c>
    </row>
    <row r="259" spans="1:10" ht="13" x14ac:dyDescent="0.15">
      <c r="A259" s="3">
        <v>40731</v>
      </c>
      <c r="B259" s="1">
        <v>29.139999</v>
      </c>
      <c r="C259" s="1">
        <v>30</v>
      </c>
      <c r="D259" s="1">
        <v>29.01</v>
      </c>
      <c r="E259" s="1">
        <v>29.73</v>
      </c>
      <c r="F259" s="1">
        <v>1327900</v>
      </c>
      <c r="G259" s="1">
        <v>29.73</v>
      </c>
      <c r="H259" s="2">
        <f t="shared" si="2"/>
        <v>2.6588433238550892E-2</v>
      </c>
      <c r="I259" s="1">
        <f t="shared" si="3"/>
        <v>2.6588433238550892E-2</v>
      </c>
      <c r="J259" s="11">
        <v>7.403021972040293E-3</v>
      </c>
    </row>
    <row r="260" spans="1:10" ht="13" x14ac:dyDescent="0.15">
      <c r="A260" s="3">
        <v>40732</v>
      </c>
      <c r="B260" s="1">
        <v>29.889999</v>
      </c>
      <c r="C260" s="1">
        <v>29.889999</v>
      </c>
      <c r="D260" s="1">
        <v>28.59</v>
      </c>
      <c r="E260" s="1">
        <v>28.809999000000001</v>
      </c>
      <c r="F260" s="1">
        <v>1240600</v>
      </c>
      <c r="G260" s="1">
        <v>28.809999000000001</v>
      </c>
      <c r="H260" s="2">
        <f t="shared" si="2"/>
        <v>-3.0945206861755774E-2</v>
      </c>
      <c r="I260" s="1">
        <f t="shared" si="3"/>
        <v>-3.0945206861755774E-2</v>
      </c>
      <c r="J260" s="11">
        <v>-4.8972111990057418E-3</v>
      </c>
    </row>
    <row r="261" spans="1:10" ht="13" x14ac:dyDescent="0.15">
      <c r="A261" s="3">
        <v>40735</v>
      </c>
      <c r="B261" s="1">
        <v>28.4</v>
      </c>
      <c r="C261" s="1">
        <v>28.530000999999999</v>
      </c>
      <c r="D261" s="1">
        <v>28</v>
      </c>
      <c r="E261" s="1">
        <v>28.35</v>
      </c>
      <c r="F261" s="1">
        <v>975800</v>
      </c>
      <c r="G261" s="1">
        <v>28.35</v>
      </c>
      <c r="H261" s="2">
        <f t="shared" si="2"/>
        <v>-1.5966644080758204E-2</v>
      </c>
      <c r="I261" s="1">
        <f t="shared" si="3"/>
        <v>-1.5966644080758204E-2</v>
      </c>
      <c r="J261" s="11">
        <v>-1.1964765319900586E-2</v>
      </c>
    </row>
    <row r="262" spans="1:10" ht="13" x14ac:dyDescent="0.15">
      <c r="A262" s="3">
        <v>40736</v>
      </c>
      <c r="B262" s="1">
        <v>28.370000999999998</v>
      </c>
      <c r="C262" s="1">
        <v>29.09</v>
      </c>
      <c r="D262" s="1">
        <v>28</v>
      </c>
      <c r="E262" s="1">
        <v>28.17</v>
      </c>
      <c r="F262" s="1">
        <v>1045400</v>
      </c>
      <c r="G262" s="1">
        <v>28.17</v>
      </c>
      <c r="H262" s="2">
        <f t="shared" si="2"/>
        <v>-6.3492063492063388E-3</v>
      </c>
      <c r="I262" s="1">
        <f t="shared" si="3"/>
        <v>-6.3492063492063388E-3</v>
      </c>
      <c r="J262" s="11">
        <v>-4.7082217380543974E-3</v>
      </c>
    </row>
    <row r="263" spans="1:10" ht="13" x14ac:dyDescent="0.15">
      <c r="A263" s="3">
        <v>40737</v>
      </c>
      <c r="B263" s="1">
        <v>28.43</v>
      </c>
      <c r="C263" s="1">
        <v>29.030000999999999</v>
      </c>
      <c r="D263" s="1">
        <v>27.9</v>
      </c>
      <c r="E263" s="1">
        <v>28.639999</v>
      </c>
      <c r="F263" s="1">
        <v>1066000</v>
      </c>
      <c r="G263" s="1">
        <v>28.639999</v>
      </c>
      <c r="H263" s="2">
        <f t="shared" si="2"/>
        <v>1.668438054668079E-2</v>
      </c>
      <c r="I263" s="1">
        <f t="shared" si="3"/>
        <v>1.668438054668079E-2</v>
      </c>
      <c r="J263" s="11">
        <v>3.5937094622303387E-3</v>
      </c>
    </row>
    <row r="264" spans="1:10" ht="13" x14ac:dyDescent="0.15">
      <c r="A264" s="3">
        <v>40738</v>
      </c>
      <c r="B264" s="1">
        <v>28.530000999999999</v>
      </c>
      <c r="C264" s="1">
        <v>28.959999</v>
      </c>
      <c r="D264" s="1">
        <v>27.25</v>
      </c>
      <c r="E264" s="1">
        <v>27.610001</v>
      </c>
      <c r="F264" s="1">
        <v>1159000</v>
      </c>
      <c r="G264" s="1">
        <v>27.610001</v>
      </c>
      <c r="H264" s="2">
        <f t="shared" si="2"/>
        <v>-3.5963618574148662E-2</v>
      </c>
      <c r="I264" s="1">
        <f t="shared" si="3"/>
        <v>-3.5963618574148662E-2</v>
      </c>
      <c r="J264" s="11">
        <v>-4.3621461503561259E-3</v>
      </c>
    </row>
    <row r="265" spans="1:10" ht="13" x14ac:dyDescent="0.15">
      <c r="A265" s="3">
        <v>40739</v>
      </c>
      <c r="B265" s="1">
        <v>27.790001</v>
      </c>
      <c r="C265" s="1">
        <v>27.83</v>
      </c>
      <c r="D265" s="1">
        <v>27.4</v>
      </c>
      <c r="E265" s="1">
        <v>27.58</v>
      </c>
      <c r="F265" s="1">
        <v>709000</v>
      </c>
      <c r="G265" s="1">
        <v>27.58</v>
      </c>
      <c r="H265" s="2">
        <f t="shared" si="2"/>
        <v>-1.0865990189570136E-3</v>
      </c>
      <c r="I265" s="1">
        <f t="shared" si="3"/>
        <v>-1.0865990189570136E-3</v>
      </c>
      <c r="J265" s="11">
        <v>3.4260624315656154E-3</v>
      </c>
    </row>
    <row r="266" spans="1:10" ht="13" x14ac:dyDescent="0.15">
      <c r="A266" s="3">
        <v>40742</v>
      </c>
      <c r="B266" s="1">
        <v>27.34</v>
      </c>
      <c r="C266" s="1">
        <v>27.450001</v>
      </c>
      <c r="D266" s="1">
        <v>26.629999000000002</v>
      </c>
      <c r="E266" s="1">
        <v>27.23</v>
      </c>
      <c r="F266" s="1">
        <v>851900</v>
      </c>
      <c r="G266" s="1">
        <v>27.23</v>
      </c>
      <c r="H266" s="2">
        <f t="shared" si="2"/>
        <v>-1.2690355329949162E-2</v>
      </c>
      <c r="I266" s="1">
        <f t="shared" si="3"/>
        <v>-1.2690355329949162E-2</v>
      </c>
      <c r="J266" s="11">
        <v>-7.5779128585619984E-3</v>
      </c>
    </row>
    <row r="267" spans="1:10" ht="13" x14ac:dyDescent="0.15">
      <c r="A267" s="3">
        <v>40743</v>
      </c>
      <c r="B267" s="1">
        <v>27.58</v>
      </c>
      <c r="C267" s="1">
        <v>28.110001</v>
      </c>
      <c r="D267" s="1">
        <v>27.540001</v>
      </c>
      <c r="E267" s="1">
        <v>27.889999</v>
      </c>
      <c r="F267" s="1">
        <v>1026100</v>
      </c>
      <c r="G267" s="1">
        <v>27.889999</v>
      </c>
      <c r="H267" s="2">
        <f t="shared" si="2"/>
        <v>2.4237936099889796E-2</v>
      </c>
      <c r="I267" s="1">
        <f t="shared" si="3"/>
        <v>2.4237936099889796E-2</v>
      </c>
      <c r="J267" s="11">
        <v>1.6330815055039291E-2</v>
      </c>
    </row>
    <row r="268" spans="1:10" ht="13" x14ac:dyDescent="0.15">
      <c r="A268" s="3">
        <v>40744</v>
      </c>
      <c r="B268" s="1">
        <v>28</v>
      </c>
      <c r="C268" s="1">
        <v>30.440000999999999</v>
      </c>
      <c r="D268" s="1">
        <v>27.799999</v>
      </c>
      <c r="E268" s="1">
        <v>28.690000999999999</v>
      </c>
      <c r="F268" s="1">
        <v>3048300</v>
      </c>
      <c r="G268" s="1">
        <v>28.690000999999999</v>
      </c>
      <c r="H268" s="2">
        <f t="shared" si="2"/>
        <v>2.868418890943665E-2</v>
      </c>
      <c r="I268" s="1">
        <f t="shared" si="3"/>
        <v>2.868418890943665E-2</v>
      </c>
      <c r="J268" s="11">
        <v>-1.2321635488903929E-3</v>
      </c>
    </row>
    <row r="269" spans="1:10" ht="13" x14ac:dyDescent="0.15">
      <c r="A269" s="3">
        <v>40745</v>
      </c>
      <c r="B269" s="1">
        <v>28.91</v>
      </c>
      <c r="C269" s="1">
        <v>29.16</v>
      </c>
      <c r="D269" s="1">
        <v>28.1</v>
      </c>
      <c r="E269" s="1">
        <v>28.700001</v>
      </c>
      <c r="F269" s="1">
        <v>1011500</v>
      </c>
      <c r="G269" s="1">
        <v>28.700001</v>
      </c>
      <c r="H269" s="2">
        <f t="shared" si="2"/>
        <v>3.4855349081380527E-4</v>
      </c>
      <c r="I269" s="1">
        <f t="shared" si="3"/>
        <v>3.4855349081380527E-4</v>
      </c>
      <c r="J269" s="11">
        <v>1.2130217131618447E-2</v>
      </c>
    </row>
    <row r="270" spans="1:10" ht="13" x14ac:dyDescent="0.15">
      <c r="A270" s="3">
        <v>40746</v>
      </c>
      <c r="B270" s="1">
        <v>28.700001</v>
      </c>
      <c r="C270" s="1">
        <v>29.540001</v>
      </c>
      <c r="D270" s="1">
        <v>28.549999</v>
      </c>
      <c r="E270" s="1">
        <v>29.290001</v>
      </c>
      <c r="F270" s="1">
        <v>583500</v>
      </c>
      <c r="G270" s="1">
        <v>29.290001</v>
      </c>
      <c r="H270" s="2">
        <f t="shared" si="2"/>
        <v>2.0557490572909731E-2</v>
      </c>
      <c r="I270" s="1">
        <f t="shared" si="3"/>
        <v>2.0557490572909731E-2</v>
      </c>
      <c r="J270" s="11">
        <v>-3.3989787704234143E-3</v>
      </c>
    </row>
    <row r="271" spans="1:10" ht="13" x14ac:dyDescent="0.15">
      <c r="A271" s="3">
        <v>40749</v>
      </c>
      <c r="B271" s="1">
        <v>29.01</v>
      </c>
      <c r="C271" s="1">
        <v>29.25</v>
      </c>
      <c r="D271" s="1">
        <v>28.440000999999999</v>
      </c>
      <c r="E271" s="1">
        <v>28.49</v>
      </c>
      <c r="F271" s="1">
        <v>673300</v>
      </c>
      <c r="G271" s="1">
        <v>28.49</v>
      </c>
      <c r="H271" s="2">
        <f t="shared" si="2"/>
        <v>-2.7313109344038661E-2</v>
      </c>
      <c r="I271" s="1">
        <f t="shared" si="3"/>
        <v>-2.7313109344038661E-2</v>
      </c>
      <c r="J271" s="11">
        <v>-6.9678443364127518E-3</v>
      </c>
    </row>
    <row r="272" spans="1:10" ht="13" x14ac:dyDescent="0.15">
      <c r="A272" s="3">
        <v>40750</v>
      </c>
      <c r="B272" s="1">
        <v>28.309999000000001</v>
      </c>
      <c r="C272" s="1">
        <v>28.77</v>
      </c>
      <c r="D272" s="1">
        <v>27.969999000000001</v>
      </c>
      <c r="E272" s="1">
        <v>28</v>
      </c>
      <c r="F272" s="1">
        <v>760600</v>
      </c>
      <c r="G272" s="1">
        <v>28</v>
      </c>
      <c r="H272" s="2">
        <f t="shared" si="2"/>
        <v>-1.7199017199017144E-2</v>
      </c>
      <c r="I272" s="1">
        <f t="shared" si="3"/>
        <v>-1.7199017199017144E-2</v>
      </c>
      <c r="J272" s="11">
        <v>-7.2660569039888516E-3</v>
      </c>
    </row>
    <row r="273" spans="1:10" ht="13" x14ac:dyDescent="0.15">
      <c r="A273" s="3">
        <v>40751</v>
      </c>
      <c r="B273" s="1">
        <v>28.5</v>
      </c>
      <c r="C273" s="1">
        <v>28.5</v>
      </c>
      <c r="D273" s="1">
        <v>27.51</v>
      </c>
      <c r="E273" s="1">
        <v>27.639999</v>
      </c>
      <c r="F273" s="1">
        <v>958500</v>
      </c>
      <c r="G273" s="1">
        <v>27.639999</v>
      </c>
      <c r="H273" s="2">
        <f t="shared" si="2"/>
        <v>-1.2857178571428587E-2</v>
      </c>
      <c r="I273" s="1">
        <f t="shared" si="3"/>
        <v>-1.2857178571428587E-2</v>
      </c>
      <c r="J273" s="11">
        <v>-1.5898346813586258E-2</v>
      </c>
    </row>
    <row r="274" spans="1:10" ht="13" x14ac:dyDescent="0.15">
      <c r="A274" s="3">
        <v>40752</v>
      </c>
      <c r="B274" s="1">
        <v>27.6</v>
      </c>
      <c r="C274" s="1">
        <v>28.549999</v>
      </c>
      <c r="D274" s="1">
        <v>27.540001</v>
      </c>
      <c r="E274" s="1">
        <v>28.17</v>
      </c>
      <c r="F274" s="1">
        <v>938700</v>
      </c>
      <c r="G274" s="1">
        <v>28.17</v>
      </c>
      <c r="H274" s="2">
        <f t="shared" si="2"/>
        <v>1.9175145411546583E-2</v>
      </c>
      <c r="I274" s="1">
        <f t="shared" si="3"/>
        <v>1.9175145411546583E-2</v>
      </c>
      <c r="J274" s="11">
        <v>-5.075326738303171E-3</v>
      </c>
    </row>
    <row r="275" spans="1:10" ht="13" x14ac:dyDescent="0.15">
      <c r="A275" s="3">
        <v>40753</v>
      </c>
      <c r="B275" s="1">
        <v>27.799999</v>
      </c>
      <c r="C275" s="1">
        <v>28.4</v>
      </c>
      <c r="D275" s="1">
        <v>27.5</v>
      </c>
      <c r="E275" s="1">
        <v>28.17</v>
      </c>
      <c r="F275" s="1">
        <v>948200</v>
      </c>
      <c r="G275" s="1">
        <v>28.17</v>
      </c>
      <c r="H275" s="2">
        <f t="shared" si="2"/>
        <v>0</v>
      </c>
      <c r="I275" s="1">
        <f t="shared" si="3"/>
        <v>0</v>
      </c>
      <c r="J275" s="11">
        <v>-7.914154139958501E-3</v>
      </c>
    </row>
    <row r="276" spans="1:10" ht="13" x14ac:dyDescent="0.15">
      <c r="A276" s="3">
        <v>40756</v>
      </c>
      <c r="B276" s="1">
        <v>28.67</v>
      </c>
      <c r="C276" s="1">
        <v>28.98</v>
      </c>
      <c r="D276" s="1">
        <v>28.209999</v>
      </c>
      <c r="E276" s="1">
        <v>28.77</v>
      </c>
      <c r="F276" s="1">
        <v>1164900</v>
      </c>
      <c r="G276" s="1">
        <v>28.77</v>
      </c>
      <c r="H276" s="2">
        <f t="shared" si="2"/>
        <v>2.1299254526091511E-2</v>
      </c>
      <c r="I276" s="1">
        <f t="shared" si="3"/>
        <v>2.1299254526091511E-2</v>
      </c>
      <c r="J276" s="11">
        <v>-8.8526618895688281E-4</v>
      </c>
    </row>
    <row r="277" spans="1:10" ht="13" x14ac:dyDescent="0.15">
      <c r="A277" s="3">
        <v>40757</v>
      </c>
      <c r="B277" s="1">
        <v>28.690000999999999</v>
      </c>
      <c r="C277" s="1">
        <v>29.200001</v>
      </c>
      <c r="D277" s="1">
        <v>27.27</v>
      </c>
      <c r="E277" s="1">
        <v>27.34</v>
      </c>
      <c r="F277" s="1">
        <v>1549400</v>
      </c>
      <c r="G277" s="1">
        <v>27.34</v>
      </c>
      <c r="H277" s="2">
        <f t="shared" si="2"/>
        <v>-4.9704553354188379E-2</v>
      </c>
      <c r="I277" s="1">
        <f t="shared" si="3"/>
        <v>-4.9704553354188379E-2</v>
      </c>
      <c r="J277" s="11">
        <v>-2.1913894423964426E-2</v>
      </c>
    </row>
    <row r="278" spans="1:10" ht="13" x14ac:dyDescent="0.15">
      <c r="A278" s="3">
        <v>40758</v>
      </c>
      <c r="B278" s="1">
        <v>27.5</v>
      </c>
      <c r="C278" s="1">
        <v>27.83</v>
      </c>
      <c r="D278" s="1">
        <v>26.34</v>
      </c>
      <c r="E278" s="1">
        <v>27.200001</v>
      </c>
      <c r="F278" s="1">
        <v>1794500</v>
      </c>
      <c r="G278" s="1">
        <v>27.200001</v>
      </c>
      <c r="H278" s="2">
        <f t="shared" si="2"/>
        <v>-5.1206656912947896E-3</v>
      </c>
      <c r="I278" s="1">
        <f t="shared" si="3"/>
        <v>-5.1206656912947896E-3</v>
      </c>
      <c r="J278" s="11">
        <v>2.5129573289147285E-3</v>
      </c>
    </row>
    <row r="279" spans="1:10" ht="13" x14ac:dyDescent="0.15">
      <c r="A279" s="3">
        <v>40759</v>
      </c>
      <c r="B279" s="1">
        <v>26.51</v>
      </c>
      <c r="C279" s="1">
        <v>26.889999</v>
      </c>
      <c r="D279" s="1">
        <v>24.67</v>
      </c>
      <c r="E279" s="1">
        <v>24.75</v>
      </c>
      <c r="F279" s="1">
        <v>3064500</v>
      </c>
      <c r="G279" s="1">
        <v>24.75</v>
      </c>
      <c r="H279" s="2">
        <f t="shared" si="2"/>
        <v>-9.0073562864942558E-2</v>
      </c>
      <c r="I279" s="1">
        <f t="shared" si="3"/>
        <v>-9.0073562864942558E-2</v>
      </c>
      <c r="J279" s="11">
        <v>-4.3102030646657866E-2</v>
      </c>
    </row>
    <row r="280" spans="1:10" ht="13" x14ac:dyDescent="0.15">
      <c r="A280" s="3">
        <v>40760</v>
      </c>
      <c r="B280" s="1">
        <v>24.99</v>
      </c>
      <c r="C280" s="1">
        <v>25.379999000000002</v>
      </c>
      <c r="D280" s="1">
        <v>22.83</v>
      </c>
      <c r="E280" s="1">
        <v>24.24</v>
      </c>
      <c r="F280" s="1">
        <v>1964400</v>
      </c>
      <c r="G280" s="1">
        <v>24.24</v>
      </c>
      <c r="H280" s="2">
        <f t="shared" si="2"/>
        <v>-2.0606060606060669E-2</v>
      </c>
      <c r="I280" s="1">
        <f t="shared" si="3"/>
        <v>-2.0606060606060669E-2</v>
      </c>
      <c r="J280" s="11">
        <v>5.3524573476469613E-3</v>
      </c>
    </row>
    <row r="281" spans="1:10" ht="13" x14ac:dyDescent="0.15">
      <c r="A281" s="3">
        <v>40763</v>
      </c>
      <c r="B281" s="1">
        <v>23.1</v>
      </c>
      <c r="C281" s="1">
        <v>24.440000999999999</v>
      </c>
      <c r="D281" s="1">
        <v>23.1</v>
      </c>
      <c r="E281" s="1">
        <v>23.639999</v>
      </c>
      <c r="F281" s="1">
        <v>2608500</v>
      </c>
      <c r="G281" s="1">
        <v>23.639999</v>
      </c>
      <c r="H281" s="2">
        <f t="shared" si="2"/>
        <v>-2.4752516501650119E-2</v>
      </c>
      <c r="I281" s="1">
        <f t="shared" si="3"/>
        <v>-2.4752516501650119E-2</v>
      </c>
      <c r="J281" s="11">
        <v>-5.5463726644044413E-2</v>
      </c>
    </row>
    <row r="282" spans="1:10" ht="13" x14ac:dyDescent="0.15">
      <c r="A282" s="3">
        <v>40764</v>
      </c>
      <c r="B282" s="1">
        <v>24.15</v>
      </c>
      <c r="C282" s="1">
        <v>25.450001</v>
      </c>
      <c r="D282" s="1">
        <v>23.700001</v>
      </c>
      <c r="E282" s="1">
        <v>25.059999000000001</v>
      </c>
      <c r="F282" s="1">
        <v>1333400</v>
      </c>
      <c r="G282" s="1">
        <v>25.059999000000001</v>
      </c>
      <c r="H282" s="2">
        <f t="shared" si="2"/>
        <v>6.0067684436027335E-2</v>
      </c>
      <c r="I282" s="1">
        <f t="shared" si="3"/>
        <v>6.0067684436027335E-2</v>
      </c>
      <c r="J282" s="11">
        <v>3.9771128693806154E-2</v>
      </c>
    </row>
    <row r="283" spans="1:10" ht="13" x14ac:dyDescent="0.15">
      <c r="A283" s="3">
        <v>40765</v>
      </c>
      <c r="B283" s="1">
        <v>25.440000999999999</v>
      </c>
      <c r="C283" s="1">
        <v>25.440000999999999</v>
      </c>
      <c r="D283" s="1">
        <v>23.629999000000002</v>
      </c>
      <c r="E283" s="1">
        <v>23.82</v>
      </c>
      <c r="F283" s="1">
        <v>1564200</v>
      </c>
      <c r="G283" s="1">
        <v>23.82</v>
      </c>
      <c r="H283" s="2">
        <f t="shared" si="2"/>
        <v>-4.9481207082250914E-2</v>
      </c>
      <c r="I283" s="1">
        <f t="shared" si="3"/>
        <v>-4.9481207082250914E-2</v>
      </c>
      <c r="J283" s="11">
        <v>-4.6249088881451385E-2</v>
      </c>
    </row>
    <row r="284" spans="1:10" ht="13" x14ac:dyDescent="0.15">
      <c r="A284" s="3">
        <v>40766</v>
      </c>
      <c r="B284" s="1">
        <v>24.040001</v>
      </c>
      <c r="C284" s="1">
        <v>25.75</v>
      </c>
      <c r="D284" s="1">
        <v>24</v>
      </c>
      <c r="E284" s="1">
        <v>25.299999</v>
      </c>
      <c r="F284" s="1">
        <v>836500</v>
      </c>
      <c r="G284" s="1">
        <v>25.299999</v>
      </c>
      <c r="H284" s="2">
        <f t="shared" si="2"/>
        <v>6.2132619647355135E-2</v>
      </c>
      <c r="I284" s="1">
        <f t="shared" si="3"/>
        <v>6.2132619647355135E-2</v>
      </c>
      <c r="J284" s="11">
        <v>3.9493609387528925E-2</v>
      </c>
    </row>
    <row r="285" spans="1:10" ht="13" x14ac:dyDescent="0.15">
      <c r="A285" s="3">
        <v>40767</v>
      </c>
      <c r="B285" s="1">
        <v>25.6</v>
      </c>
      <c r="C285" s="1">
        <v>27.139999</v>
      </c>
      <c r="D285" s="1">
        <v>25.360001</v>
      </c>
      <c r="E285" s="1">
        <v>26.309999000000001</v>
      </c>
      <c r="F285" s="1">
        <v>1009100</v>
      </c>
      <c r="G285" s="1">
        <v>26.309999000000001</v>
      </c>
      <c r="H285" s="2">
        <f t="shared" si="2"/>
        <v>3.9920950194504021E-2</v>
      </c>
      <c r="I285" s="1">
        <f t="shared" si="3"/>
        <v>3.9920950194504021E-2</v>
      </c>
      <c r="J285" s="11">
        <v>1.1281205032518912E-2</v>
      </c>
    </row>
    <row r="286" spans="1:10" ht="13" x14ac:dyDescent="0.15">
      <c r="A286" s="3">
        <v>40770</v>
      </c>
      <c r="B286" s="1">
        <v>26.620000999999998</v>
      </c>
      <c r="C286" s="1">
        <v>26.75</v>
      </c>
      <c r="D286" s="1">
        <v>25.93</v>
      </c>
      <c r="E286" s="1">
        <v>26.23</v>
      </c>
      <c r="F286" s="1">
        <v>738600</v>
      </c>
      <c r="G286" s="1">
        <v>26.23</v>
      </c>
      <c r="H286" s="2">
        <f t="shared" si="2"/>
        <v>-3.0406310543759736E-3</v>
      </c>
      <c r="I286" s="1">
        <f t="shared" si="3"/>
        <v>-3.0406310543759736E-3</v>
      </c>
      <c r="J286" s="11">
        <v>1.897954470933472E-2</v>
      </c>
    </row>
    <row r="287" spans="1:10" ht="13" x14ac:dyDescent="0.15">
      <c r="A287" s="3">
        <v>40771</v>
      </c>
      <c r="B287" s="1">
        <v>26.129999000000002</v>
      </c>
      <c r="C287" s="1">
        <v>26.540001</v>
      </c>
      <c r="D287" s="1">
        <v>25.83</v>
      </c>
      <c r="E287" s="1">
        <v>26.1</v>
      </c>
      <c r="F287" s="1">
        <v>537700</v>
      </c>
      <c r="G287" s="1">
        <v>26.1</v>
      </c>
      <c r="H287" s="2">
        <f t="shared" si="2"/>
        <v>-4.9561570720548613E-3</v>
      </c>
      <c r="I287" s="1">
        <f t="shared" si="3"/>
        <v>-4.9561570720548613E-3</v>
      </c>
      <c r="J287" s="11">
        <v>-6.7030712960839201E-3</v>
      </c>
    </row>
    <row r="288" spans="1:10" ht="13" x14ac:dyDescent="0.15">
      <c r="A288" s="3">
        <v>40772</v>
      </c>
      <c r="B288" s="1">
        <v>26.389999</v>
      </c>
      <c r="C288" s="1">
        <v>26.65</v>
      </c>
      <c r="D288" s="1">
        <v>25.51</v>
      </c>
      <c r="E288" s="1">
        <v>25.83</v>
      </c>
      <c r="F288" s="1">
        <v>643700</v>
      </c>
      <c r="G288" s="1">
        <v>25.83</v>
      </c>
      <c r="H288" s="2">
        <f t="shared" si="2"/>
        <v>-1.0344827586207016E-2</v>
      </c>
      <c r="I288" s="1">
        <f t="shared" si="3"/>
        <v>-1.0344827586207016E-2</v>
      </c>
      <c r="J288" s="11">
        <v>3.7526708618517628E-4</v>
      </c>
    </row>
    <row r="289" spans="1:10" ht="13" x14ac:dyDescent="0.15">
      <c r="A289" s="3">
        <v>40773</v>
      </c>
      <c r="B289" s="1">
        <v>25</v>
      </c>
      <c r="C289" s="1">
        <v>25.15</v>
      </c>
      <c r="D289" s="1">
        <v>23.469999000000001</v>
      </c>
      <c r="E289" s="1">
        <v>24.26</v>
      </c>
      <c r="F289" s="1">
        <v>1056600</v>
      </c>
      <c r="G289" s="1">
        <v>24.26</v>
      </c>
      <c r="H289" s="2">
        <f t="shared" si="2"/>
        <v>-6.0782036391792367E-2</v>
      </c>
      <c r="I289" s="1">
        <f t="shared" si="3"/>
        <v>-6.0782036391792367E-2</v>
      </c>
      <c r="J289" s="11">
        <v>-3.6776700995956119E-2</v>
      </c>
    </row>
    <row r="290" spans="1:10" ht="13" x14ac:dyDescent="0.15">
      <c r="A290" s="3">
        <v>40774</v>
      </c>
      <c r="B290" s="1">
        <v>23.860001</v>
      </c>
      <c r="C290" s="1">
        <v>24.219999000000001</v>
      </c>
      <c r="D290" s="1">
        <v>22</v>
      </c>
      <c r="E290" s="1">
        <v>22.299999</v>
      </c>
      <c r="F290" s="1">
        <v>1375300</v>
      </c>
      <c r="G290" s="1">
        <v>22.299999</v>
      </c>
      <c r="H290" s="2">
        <f t="shared" si="2"/>
        <v>-8.0791467436108891E-2</v>
      </c>
      <c r="I290" s="1">
        <f t="shared" si="3"/>
        <v>-8.0791467436108891E-2</v>
      </c>
      <c r="J290" s="11">
        <v>-1.5734355124229171E-2</v>
      </c>
    </row>
    <row r="291" spans="1:10" ht="13" x14ac:dyDescent="0.15">
      <c r="A291" s="3">
        <v>40777</v>
      </c>
      <c r="B291" s="1">
        <v>23.110001</v>
      </c>
      <c r="C291" s="1">
        <v>23.799999</v>
      </c>
      <c r="D291" s="1">
        <v>21.68</v>
      </c>
      <c r="E291" s="1">
        <v>21.950001</v>
      </c>
      <c r="F291" s="1">
        <v>986100</v>
      </c>
      <c r="G291" s="1">
        <v>21.950001</v>
      </c>
      <c r="H291" s="2">
        <f t="shared" si="2"/>
        <v>-1.5694978282285995E-2</v>
      </c>
      <c r="I291" s="1">
        <f t="shared" si="3"/>
        <v>-1.5694978282285995E-2</v>
      </c>
      <c r="J291" s="11">
        <v>3.4203360864946569E-3</v>
      </c>
    </row>
    <row r="292" spans="1:10" ht="13" x14ac:dyDescent="0.15">
      <c r="A292" s="3">
        <v>40778</v>
      </c>
      <c r="B292" s="1">
        <v>21.93</v>
      </c>
      <c r="C292" s="1">
        <v>23.110001</v>
      </c>
      <c r="D292" s="1">
        <v>21.5</v>
      </c>
      <c r="E292" s="1">
        <v>22.959999</v>
      </c>
      <c r="F292" s="1">
        <v>869000</v>
      </c>
      <c r="G292" s="1">
        <v>22.959999</v>
      </c>
      <c r="H292" s="2">
        <f t="shared" si="2"/>
        <v>4.601357421350457E-2</v>
      </c>
      <c r="I292" s="1">
        <f t="shared" si="3"/>
        <v>4.601357421350457E-2</v>
      </c>
      <c r="J292" s="11">
        <v>2.9674781630622361E-2</v>
      </c>
    </row>
    <row r="293" spans="1:10" ht="13" x14ac:dyDescent="0.15">
      <c r="A293" s="3">
        <v>40779</v>
      </c>
      <c r="B293" s="1">
        <v>23.1</v>
      </c>
      <c r="C293" s="1">
        <v>23.93</v>
      </c>
      <c r="D293" s="1">
        <v>22.83</v>
      </c>
      <c r="E293" s="1">
        <v>23.870000999999998</v>
      </c>
      <c r="F293" s="1">
        <v>684300</v>
      </c>
      <c r="G293" s="1">
        <v>23.870000999999998</v>
      </c>
      <c r="H293" s="2">
        <f t="shared" si="2"/>
        <v>3.963423517570705E-2</v>
      </c>
      <c r="I293" s="1">
        <f t="shared" si="3"/>
        <v>3.963423517570705E-2</v>
      </c>
      <c r="J293" s="11">
        <v>1.287942059794308E-2</v>
      </c>
    </row>
    <row r="294" spans="1:10" ht="13" x14ac:dyDescent="0.15">
      <c r="A294" s="3">
        <v>40780</v>
      </c>
      <c r="B294" s="1">
        <v>23.870000999999998</v>
      </c>
      <c r="C294" s="1">
        <v>23.870000999999998</v>
      </c>
      <c r="D294" s="1">
        <v>22.9</v>
      </c>
      <c r="E294" s="1">
        <v>23.110001</v>
      </c>
      <c r="F294" s="1">
        <v>679800</v>
      </c>
      <c r="G294" s="1">
        <v>23.110001</v>
      </c>
      <c r="H294" s="2">
        <f t="shared" si="2"/>
        <v>-3.1839127279466729E-2</v>
      </c>
      <c r="I294" s="1">
        <f t="shared" si="3"/>
        <v>-3.1839127279466729E-2</v>
      </c>
      <c r="J294" s="11">
        <v>-1.5095312096486305E-2</v>
      </c>
    </row>
    <row r="295" spans="1:10" ht="13" x14ac:dyDescent="0.15">
      <c r="A295" s="3">
        <v>40781</v>
      </c>
      <c r="B295" s="1">
        <v>22.709999</v>
      </c>
      <c r="C295" s="1">
        <v>23.950001</v>
      </c>
      <c r="D295" s="1">
        <v>22.07</v>
      </c>
      <c r="E295" s="1">
        <v>23.73</v>
      </c>
      <c r="F295" s="1">
        <v>761800</v>
      </c>
      <c r="G295" s="1">
        <v>23.73</v>
      </c>
      <c r="H295" s="2">
        <f t="shared" si="2"/>
        <v>2.6828168462649567E-2</v>
      </c>
      <c r="I295" s="1">
        <f t="shared" si="3"/>
        <v>2.6828168462649567E-2</v>
      </c>
      <c r="J295" s="11">
        <v>1.2082681716329894E-2</v>
      </c>
    </row>
    <row r="296" spans="1:10" ht="13" x14ac:dyDescent="0.15">
      <c r="A296" s="3">
        <v>40784</v>
      </c>
      <c r="B296" s="1">
        <v>24.219999000000001</v>
      </c>
      <c r="C296" s="1">
        <v>24.85</v>
      </c>
      <c r="D296" s="1">
        <v>24.02</v>
      </c>
      <c r="E296" s="1">
        <v>24.709999</v>
      </c>
      <c r="F296" s="1">
        <v>803400</v>
      </c>
      <c r="G296" s="1">
        <v>24.709999</v>
      </c>
      <c r="H296" s="2">
        <f t="shared" si="2"/>
        <v>4.1297892962494705E-2</v>
      </c>
      <c r="I296" s="1">
        <f t="shared" si="3"/>
        <v>4.1297892962494705E-2</v>
      </c>
      <c r="J296" s="11">
        <v>2.2571585469778718E-2</v>
      </c>
    </row>
    <row r="297" spans="1:10" ht="13" x14ac:dyDescent="0.15">
      <c r="A297" s="3">
        <v>40785</v>
      </c>
      <c r="B297" s="1">
        <v>24.5</v>
      </c>
      <c r="C297" s="1">
        <v>24.77</v>
      </c>
      <c r="D297" s="1">
        <v>24.09</v>
      </c>
      <c r="E297" s="1">
        <v>24.629999000000002</v>
      </c>
      <c r="F297" s="1">
        <v>366200</v>
      </c>
      <c r="G297" s="1">
        <v>24.629999000000002</v>
      </c>
      <c r="H297" s="2">
        <f t="shared" si="2"/>
        <v>-3.2375557765096752E-3</v>
      </c>
      <c r="I297" s="1">
        <f t="shared" si="3"/>
        <v>-3.2375557765096752E-3</v>
      </c>
      <c r="J297" s="11">
        <v>1.7938947505253212E-3</v>
      </c>
    </row>
    <row r="298" spans="1:10" ht="13" x14ac:dyDescent="0.15">
      <c r="A298" s="3">
        <v>40786</v>
      </c>
      <c r="B298" s="1">
        <v>24.799999</v>
      </c>
      <c r="C298" s="1">
        <v>25.5</v>
      </c>
      <c r="D298" s="1">
        <v>24.280000999999999</v>
      </c>
      <c r="E298" s="1">
        <v>24.74</v>
      </c>
      <c r="F298" s="1">
        <v>823800</v>
      </c>
      <c r="G298" s="1">
        <v>24.74</v>
      </c>
      <c r="H298" s="2">
        <f t="shared" si="2"/>
        <v>4.4661390363839194E-3</v>
      </c>
      <c r="I298" s="1">
        <f t="shared" si="3"/>
        <v>4.4661390363839194E-3</v>
      </c>
      <c r="J298" s="11">
        <v>4.6349741195251849E-3</v>
      </c>
    </row>
    <row r="299" spans="1:10" ht="13" x14ac:dyDescent="0.15">
      <c r="A299" s="3">
        <v>40787</v>
      </c>
      <c r="B299" s="1">
        <v>24.66</v>
      </c>
      <c r="C299" s="1">
        <v>24.870000999999998</v>
      </c>
      <c r="D299" s="1">
        <v>23.84</v>
      </c>
      <c r="E299" s="1">
        <v>24</v>
      </c>
      <c r="F299" s="1">
        <v>848100</v>
      </c>
      <c r="G299" s="1">
        <v>24</v>
      </c>
      <c r="H299" s="2">
        <f t="shared" si="2"/>
        <v>-2.9911075181891612E-2</v>
      </c>
      <c r="I299" s="1">
        <f t="shared" si="3"/>
        <v>-2.9911075181891612E-2</v>
      </c>
      <c r="J299" s="11">
        <v>-1.0329327707517152E-2</v>
      </c>
    </row>
    <row r="300" spans="1:10" ht="13" x14ac:dyDescent="0.15">
      <c r="A300" s="3">
        <v>40788</v>
      </c>
      <c r="B300" s="1">
        <v>23.66</v>
      </c>
      <c r="C300" s="1">
        <v>23.99</v>
      </c>
      <c r="D300" s="1">
        <v>22.68</v>
      </c>
      <c r="E300" s="1">
        <v>23.07</v>
      </c>
      <c r="F300" s="1">
        <v>769900</v>
      </c>
      <c r="G300" s="1">
        <v>23.07</v>
      </c>
      <c r="H300" s="2">
        <f t="shared" si="2"/>
        <v>-3.8749999999999986E-2</v>
      </c>
      <c r="I300" s="1">
        <f t="shared" si="3"/>
        <v>-3.8749999999999986E-2</v>
      </c>
      <c r="J300" s="11">
        <v>-2.2039325741941593E-2</v>
      </c>
    </row>
    <row r="301" spans="1:10" ht="13" x14ac:dyDescent="0.15">
      <c r="A301" s="3">
        <v>40792</v>
      </c>
      <c r="B301" s="1">
        <v>22.5</v>
      </c>
      <c r="C301" s="1">
        <v>23.200001</v>
      </c>
      <c r="D301" s="1">
        <v>22.290001</v>
      </c>
      <c r="E301" s="1">
        <v>22.940000999999999</v>
      </c>
      <c r="F301" s="1">
        <v>809800</v>
      </c>
      <c r="G301" s="1">
        <v>22.940000999999999</v>
      </c>
      <c r="H301" s="2">
        <f t="shared" si="2"/>
        <v>-5.6349804941483103E-3</v>
      </c>
      <c r="I301" s="1">
        <f t="shared" si="3"/>
        <v>-5.6349804941483103E-3</v>
      </c>
      <c r="J301" s="11">
        <v>-8.9819952621966962E-3</v>
      </c>
    </row>
    <row r="302" spans="1:10" ht="13" x14ac:dyDescent="0.15">
      <c r="A302" s="3">
        <v>40793</v>
      </c>
      <c r="B302" s="1">
        <v>23.389999</v>
      </c>
      <c r="C302" s="1">
        <v>24</v>
      </c>
      <c r="D302" s="1">
        <v>23.280000999999999</v>
      </c>
      <c r="E302" s="1">
        <v>23.84</v>
      </c>
      <c r="F302" s="1">
        <v>459200</v>
      </c>
      <c r="G302" s="1">
        <v>23.84</v>
      </c>
      <c r="H302" s="2">
        <f t="shared" si="2"/>
        <v>3.9232735866053414E-2</v>
      </c>
      <c r="I302" s="1">
        <f t="shared" si="3"/>
        <v>3.9232735866053414E-2</v>
      </c>
      <c r="J302" s="11">
        <v>2.4737689504740999E-2</v>
      </c>
    </row>
    <row r="303" spans="1:10" ht="13" x14ac:dyDescent="0.15">
      <c r="A303" s="3">
        <v>40794</v>
      </c>
      <c r="B303" s="1">
        <v>23.58</v>
      </c>
      <c r="C303" s="1">
        <v>24.030000999999999</v>
      </c>
      <c r="D303" s="1">
        <v>23.280000999999999</v>
      </c>
      <c r="E303" s="1">
        <v>23.610001</v>
      </c>
      <c r="F303" s="1">
        <v>505700</v>
      </c>
      <c r="G303" s="1">
        <v>23.610001</v>
      </c>
      <c r="H303" s="2">
        <f t="shared" si="2"/>
        <v>-9.64760906040266E-3</v>
      </c>
      <c r="I303" s="1">
        <f t="shared" si="3"/>
        <v>-9.64760906040266E-3</v>
      </c>
      <c r="J303" s="11">
        <v>-1.042945567003817E-2</v>
      </c>
    </row>
    <row r="304" spans="1:10" ht="13" x14ac:dyDescent="0.15">
      <c r="A304" s="3">
        <v>40795</v>
      </c>
      <c r="B304" s="1">
        <v>23.370000999999998</v>
      </c>
      <c r="C304" s="1">
        <v>23.57</v>
      </c>
      <c r="D304" s="1">
        <v>22.549999</v>
      </c>
      <c r="E304" s="1">
        <v>22.969999000000001</v>
      </c>
      <c r="F304" s="1">
        <v>669300</v>
      </c>
      <c r="G304" s="1">
        <v>22.969999000000001</v>
      </c>
      <c r="H304" s="2">
        <f t="shared" si="2"/>
        <v>-2.710724154564835E-2</v>
      </c>
      <c r="I304" s="1">
        <f t="shared" si="3"/>
        <v>-2.710724154564835E-2</v>
      </c>
      <c r="J304" s="11">
        <v>-2.6884278467877804E-2</v>
      </c>
    </row>
    <row r="305" spans="1:10" ht="13" x14ac:dyDescent="0.15">
      <c r="A305" s="3">
        <v>40798</v>
      </c>
      <c r="B305" s="1">
        <v>22.5</v>
      </c>
      <c r="C305" s="1">
        <v>23.309999000000001</v>
      </c>
      <c r="D305" s="1">
        <v>22.450001</v>
      </c>
      <c r="E305" s="1">
        <v>22.879999000000002</v>
      </c>
      <c r="F305" s="1">
        <v>566600</v>
      </c>
      <c r="G305" s="1">
        <v>22.879999000000002</v>
      </c>
      <c r="H305" s="2">
        <f t="shared" si="2"/>
        <v>-3.9181542846388395E-3</v>
      </c>
      <c r="I305" s="1">
        <f t="shared" si="3"/>
        <v>-3.9181542846388395E-3</v>
      </c>
      <c r="J305" s="11">
        <v>6.2763304976523049E-3</v>
      </c>
    </row>
    <row r="306" spans="1:10" ht="13" x14ac:dyDescent="0.15">
      <c r="A306" s="3">
        <v>40799</v>
      </c>
      <c r="B306" s="1">
        <v>23.01</v>
      </c>
      <c r="C306" s="1">
        <v>24.1</v>
      </c>
      <c r="D306" s="1">
        <v>22.75</v>
      </c>
      <c r="E306" s="1">
        <v>24.08</v>
      </c>
      <c r="F306" s="1">
        <v>726500</v>
      </c>
      <c r="G306" s="1">
        <v>24.08</v>
      </c>
      <c r="H306" s="2">
        <f t="shared" si="2"/>
        <v>5.2447598446136154E-2</v>
      </c>
      <c r="I306" s="1">
        <f t="shared" si="3"/>
        <v>5.2447598446136154E-2</v>
      </c>
      <c r="J306" s="11">
        <v>4.0438481378683114E-3</v>
      </c>
    </row>
    <row r="307" spans="1:10" ht="13" x14ac:dyDescent="0.15">
      <c r="A307" s="3">
        <v>40800</v>
      </c>
      <c r="B307" s="1">
        <v>24.25</v>
      </c>
      <c r="C307" s="1">
        <v>24.84</v>
      </c>
      <c r="D307" s="1">
        <v>23.790001</v>
      </c>
      <c r="E307" s="1">
        <v>24.34</v>
      </c>
      <c r="F307" s="1">
        <v>830800</v>
      </c>
      <c r="G307" s="1">
        <v>24.34</v>
      </c>
      <c r="H307" s="2">
        <f t="shared" si="2"/>
        <v>1.0797342192691095E-2</v>
      </c>
      <c r="I307" s="1">
        <f t="shared" si="3"/>
        <v>1.0797342192691095E-2</v>
      </c>
      <c r="J307" s="11">
        <v>1.2685284327382597E-2</v>
      </c>
    </row>
    <row r="308" spans="1:10" ht="13" x14ac:dyDescent="0.15">
      <c r="A308" s="3">
        <v>40801</v>
      </c>
      <c r="B308" s="1">
        <v>24.58</v>
      </c>
      <c r="C308" s="1">
        <v>24.93</v>
      </c>
      <c r="D308" s="1">
        <v>24.33</v>
      </c>
      <c r="E308" s="1">
        <v>24.82</v>
      </c>
      <c r="F308" s="1">
        <v>562600</v>
      </c>
      <c r="G308" s="1">
        <v>24.82</v>
      </c>
      <c r="H308" s="2">
        <f t="shared" si="2"/>
        <v>1.9720624486442087E-2</v>
      </c>
      <c r="I308" s="1">
        <f t="shared" si="3"/>
        <v>1.9720624486442087E-2</v>
      </c>
      <c r="J308" s="11">
        <v>1.6578082003240218E-2</v>
      </c>
    </row>
    <row r="309" spans="1:10" ht="13" x14ac:dyDescent="0.15">
      <c r="A309" s="3">
        <v>40802</v>
      </c>
      <c r="B309" s="1">
        <v>24.780000999999999</v>
      </c>
      <c r="C309" s="1">
        <v>25.84</v>
      </c>
      <c r="D309" s="1">
        <v>24.49</v>
      </c>
      <c r="E309" s="1">
        <v>25.799999</v>
      </c>
      <c r="F309" s="1">
        <v>1417100</v>
      </c>
      <c r="G309" s="1">
        <v>25.799999</v>
      </c>
      <c r="H309" s="2">
        <f t="shared" si="2"/>
        <v>3.9484246575342441E-2</v>
      </c>
      <c r="I309" s="1">
        <f t="shared" si="3"/>
        <v>3.9484246575342441E-2</v>
      </c>
      <c r="J309" s="11">
        <v>6.6394609424703004E-3</v>
      </c>
    </row>
    <row r="310" spans="1:10" ht="13" x14ac:dyDescent="0.15">
      <c r="A310" s="3">
        <v>40805</v>
      </c>
      <c r="B310" s="1">
        <v>24.950001</v>
      </c>
      <c r="C310" s="1">
        <v>25.809999000000001</v>
      </c>
      <c r="D310" s="1">
        <v>23.82</v>
      </c>
      <c r="E310" s="1">
        <v>25.77</v>
      </c>
      <c r="F310" s="1">
        <v>1157400</v>
      </c>
      <c r="G310" s="1">
        <v>25.77</v>
      </c>
      <c r="H310" s="2">
        <f t="shared" si="2"/>
        <v>-1.1627519830524067E-3</v>
      </c>
      <c r="I310" s="1">
        <f t="shared" si="3"/>
        <v>-1.1627519830524067E-3</v>
      </c>
      <c r="J310" s="11">
        <v>-9.3908442372537745E-3</v>
      </c>
    </row>
    <row r="311" spans="1:10" ht="13" x14ac:dyDescent="0.15">
      <c r="A311" s="3">
        <v>40806</v>
      </c>
      <c r="B311" s="1">
        <v>25.98</v>
      </c>
      <c r="C311" s="1">
        <v>26.6</v>
      </c>
      <c r="D311" s="1">
        <v>25.67</v>
      </c>
      <c r="E311" s="1">
        <v>26.01</v>
      </c>
      <c r="F311" s="1">
        <v>1180400</v>
      </c>
      <c r="G311" s="1">
        <v>26.01</v>
      </c>
      <c r="H311" s="2">
        <f t="shared" si="2"/>
        <v>9.3131548311991465E-3</v>
      </c>
      <c r="I311" s="1">
        <f t="shared" si="3"/>
        <v>9.3131548311991465E-3</v>
      </c>
      <c r="J311" s="11">
        <v>6.7102740496983873E-4</v>
      </c>
    </row>
    <row r="312" spans="1:10" ht="13" x14ac:dyDescent="0.15">
      <c r="A312" s="3">
        <v>40807</v>
      </c>
      <c r="B312" s="1">
        <v>25.950001</v>
      </c>
      <c r="C312" s="1">
        <v>26.950001</v>
      </c>
      <c r="D312" s="1">
        <v>25.700001</v>
      </c>
      <c r="E312" s="1">
        <v>25.85</v>
      </c>
      <c r="F312" s="1">
        <v>987600</v>
      </c>
      <c r="G312" s="1">
        <v>25.85</v>
      </c>
      <c r="H312" s="2">
        <f t="shared" si="2"/>
        <v>-6.1514801999231119E-3</v>
      </c>
      <c r="I312" s="1">
        <f t="shared" si="3"/>
        <v>-6.1514801999231119E-3</v>
      </c>
      <c r="J312" s="11">
        <v>-2.4877620686354015E-2</v>
      </c>
    </row>
    <row r="313" spans="1:10" ht="13" x14ac:dyDescent="0.15">
      <c r="A313" s="3">
        <v>40808</v>
      </c>
      <c r="B313" s="1">
        <v>25.639999</v>
      </c>
      <c r="C313" s="1">
        <v>26.110001</v>
      </c>
      <c r="D313" s="1">
        <v>24.879999000000002</v>
      </c>
      <c r="E313" s="1">
        <v>25.629999000000002</v>
      </c>
      <c r="F313" s="1">
        <v>775800</v>
      </c>
      <c r="G313" s="1">
        <v>25.629999000000002</v>
      </c>
      <c r="H313" s="2">
        <f t="shared" si="2"/>
        <v>-8.5106769825918707E-3</v>
      </c>
      <c r="I313" s="1">
        <f t="shared" si="3"/>
        <v>-8.5106769825918707E-3</v>
      </c>
      <c r="J313" s="11">
        <v>-3.5147450716018651E-2</v>
      </c>
    </row>
    <row r="314" spans="1:10" ht="13" x14ac:dyDescent="0.15">
      <c r="A314" s="3">
        <v>40809</v>
      </c>
      <c r="B314" s="1">
        <v>25.49</v>
      </c>
      <c r="C314" s="1">
        <v>26.620000999999998</v>
      </c>
      <c r="D314" s="1">
        <v>25.35</v>
      </c>
      <c r="E314" s="1">
        <v>26.379999000000002</v>
      </c>
      <c r="F314" s="1">
        <v>1156400</v>
      </c>
      <c r="G314" s="1">
        <v>26.379999000000002</v>
      </c>
      <c r="H314" s="2">
        <f t="shared" si="2"/>
        <v>2.92625840523833E-2</v>
      </c>
      <c r="I314" s="1">
        <f t="shared" si="3"/>
        <v>2.92625840523833E-2</v>
      </c>
      <c r="J314" s="11">
        <v>3.5076379744592248E-3</v>
      </c>
    </row>
    <row r="315" spans="1:10" ht="13" x14ac:dyDescent="0.15">
      <c r="A315" s="3">
        <v>40812</v>
      </c>
      <c r="B315" s="1">
        <v>26.52</v>
      </c>
      <c r="C315" s="1">
        <v>26.52</v>
      </c>
      <c r="D315" s="1">
        <v>24.9</v>
      </c>
      <c r="E315" s="1">
        <v>25.52</v>
      </c>
      <c r="F315" s="1">
        <v>934800</v>
      </c>
      <c r="G315" s="1">
        <v>25.52</v>
      </c>
      <c r="H315" s="2">
        <f t="shared" si="2"/>
        <v>-3.260041821836316E-2</v>
      </c>
      <c r="I315" s="1">
        <f t="shared" si="3"/>
        <v>-3.260041821836316E-2</v>
      </c>
      <c r="J315" s="11">
        <v>2.5287134926216915E-2</v>
      </c>
    </row>
    <row r="316" spans="1:10" ht="13" x14ac:dyDescent="0.15">
      <c r="A316" s="3">
        <v>40813</v>
      </c>
      <c r="B316" s="1">
        <v>26</v>
      </c>
      <c r="C316" s="1">
        <v>26.99</v>
      </c>
      <c r="D316" s="1">
        <v>25.57</v>
      </c>
      <c r="E316" s="1">
        <v>26.190000999999999</v>
      </c>
      <c r="F316" s="1">
        <v>674500</v>
      </c>
      <c r="G316" s="1">
        <v>26.190000999999999</v>
      </c>
      <c r="H316" s="2">
        <f t="shared" si="2"/>
        <v>2.6253957680250753E-2</v>
      </c>
      <c r="I316" s="1">
        <f t="shared" si="3"/>
        <v>2.6253957680250753E-2</v>
      </c>
      <c r="J316" s="11">
        <v>1.329517717054433E-2</v>
      </c>
    </row>
    <row r="317" spans="1:10" ht="13" x14ac:dyDescent="0.15">
      <c r="A317" s="3">
        <v>40814</v>
      </c>
      <c r="B317" s="1">
        <v>26</v>
      </c>
      <c r="C317" s="1">
        <v>26.5</v>
      </c>
      <c r="D317" s="1">
        <v>24.51</v>
      </c>
      <c r="E317" s="1">
        <v>24.59</v>
      </c>
      <c r="F317" s="1">
        <v>723300</v>
      </c>
      <c r="G317" s="1">
        <v>24.59</v>
      </c>
      <c r="H317" s="2">
        <f t="shared" si="2"/>
        <v>-6.1092055704770651E-2</v>
      </c>
      <c r="I317" s="1">
        <f t="shared" si="3"/>
        <v>-6.1092055704770651E-2</v>
      </c>
      <c r="J317" s="11">
        <v>-1.6066036418809222E-2</v>
      </c>
    </row>
    <row r="318" spans="1:10" ht="13" x14ac:dyDescent="0.15">
      <c r="A318" s="3">
        <v>40815</v>
      </c>
      <c r="B318" s="1">
        <v>25.719999000000001</v>
      </c>
      <c r="C318" s="1">
        <v>25.82</v>
      </c>
      <c r="D318" s="1">
        <v>23.549999</v>
      </c>
      <c r="E318" s="1">
        <v>24.120000999999998</v>
      </c>
      <c r="F318" s="1">
        <v>929600</v>
      </c>
      <c r="G318" s="1">
        <v>24.120000999999998</v>
      </c>
      <c r="H318" s="2">
        <f t="shared" si="2"/>
        <v>-1.9113420089467318E-2</v>
      </c>
      <c r="I318" s="1">
        <f t="shared" si="3"/>
        <v>-1.9113420089467318E-2</v>
      </c>
      <c r="J318" s="11">
        <v>1.2994403266961142E-2</v>
      </c>
    </row>
    <row r="319" spans="1:10" ht="13" x14ac:dyDescent="0.15">
      <c r="A319" s="3">
        <v>40816</v>
      </c>
      <c r="B319" s="1">
        <v>24.799999</v>
      </c>
      <c r="C319" s="1">
        <v>24.889999</v>
      </c>
      <c r="D319" s="1">
        <v>23.49</v>
      </c>
      <c r="E319" s="1">
        <v>24.389999</v>
      </c>
      <c r="F319" s="1">
        <v>1336100</v>
      </c>
      <c r="G319" s="1">
        <v>24.389999</v>
      </c>
      <c r="H319" s="2">
        <f t="shared" si="2"/>
        <v>1.1193946467912712E-2</v>
      </c>
      <c r="I319" s="1">
        <f t="shared" si="3"/>
        <v>1.1193946467912712E-2</v>
      </c>
      <c r="J319" s="11">
        <v>-2.1570827620428855E-2</v>
      </c>
    </row>
    <row r="320" spans="1:10" ht="13" x14ac:dyDescent="0.15">
      <c r="A320" s="3">
        <v>40819</v>
      </c>
      <c r="B320" s="1">
        <v>24.950001</v>
      </c>
      <c r="C320" s="1">
        <v>25</v>
      </c>
      <c r="D320" s="1">
        <v>23.25</v>
      </c>
      <c r="E320" s="1">
        <v>23.73</v>
      </c>
      <c r="F320" s="1">
        <v>1023200</v>
      </c>
      <c r="G320" s="1">
        <v>23.73</v>
      </c>
      <c r="H320" s="2">
        <f t="shared" si="2"/>
        <v>-2.7060230711776542E-2</v>
      </c>
      <c r="I320" s="1">
        <f t="shared" si="3"/>
        <v>-2.7060230711776542E-2</v>
      </c>
      <c r="J320" s="11">
        <v>-2.364804238812953E-2</v>
      </c>
    </row>
    <row r="321" spans="1:10" ht="13" x14ac:dyDescent="0.15">
      <c r="A321" s="3">
        <v>40820</v>
      </c>
      <c r="B321" s="1">
        <v>23.290001</v>
      </c>
      <c r="C321" s="1">
        <v>24.32</v>
      </c>
      <c r="D321" s="1">
        <v>22.93</v>
      </c>
      <c r="E321" s="1">
        <v>23.66</v>
      </c>
      <c r="F321" s="1">
        <v>1200300</v>
      </c>
      <c r="G321" s="1">
        <v>23.66</v>
      </c>
      <c r="H321" s="2">
        <f t="shared" si="2"/>
        <v>-2.9498525073746434E-3</v>
      </c>
      <c r="I321" s="1">
        <f t="shared" si="3"/>
        <v>-2.9498525073746434E-3</v>
      </c>
      <c r="J321" s="11">
        <v>1.439754420199648E-2</v>
      </c>
    </row>
    <row r="322" spans="1:10" ht="13" x14ac:dyDescent="0.15">
      <c r="A322" s="3">
        <v>40821</v>
      </c>
      <c r="B322" s="1">
        <v>24.030000999999999</v>
      </c>
      <c r="C322" s="1">
        <v>25.84</v>
      </c>
      <c r="D322" s="1">
        <v>23.35</v>
      </c>
      <c r="E322" s="1">
        <v>25.370000999999998</v>
      </c>
      <c r="F322" s="1">
        <v>1229500</v>
      </c>
      <c r="G322" s="1">
        <v>25.370000999999998</v>
      </c>
      <c r="H322" s="2">
        <f t="shared" si="2"/>
        <v>7.2273922231614468E-2</v>
      </c>
      <c r="I322" s="1">
        <f t="shared" si="3"/>
        <v>7.2273922231614468E-2</v>
      </c>
      <c r="J322" s="11">
        <v>1.2142081754962659E-2</v>
      </c>
    </row>
    <row r="323" spans="1:10" ht="13" x14ac:dyDescent="0.15">
      <c r="A323" s="3">
        <v>40822</v>
      </c>
      <c r="B323" s="1">
        <v>25.370000999999998</v>
      </c>
      <c r="C323" s="1">
        <v>27.6</v>
      </c>
      <c r="D323" s="1">
        <v>25.02</v>
      </c>
      <c r="E323" s="1">
        <v>26.959999</v>
      </c>
      <c r="F323" s="1">
        <v>1769100</v>
      </c>
      <c r="G323" s="1">
        <v>26.959999</v>
      </c>
      <c r="H323" s="2">
        <f t="shared" si="2"/>
        <v>6.2672366469358892E-2</v>
      </c>
      <c r="I323" s="1">
        <f t="shared" si="3"/>
        <v>6.2672366469358892E-2</v>
      </c>
      <c r="J323" s="11">
        <v>1.6762405371827053E-2</v>
      </c>
    </row>
    <row r="324" spans="1:10" ht="13" x14ac:dyDescent="0.15">
      <c r="A324" s="3">
        <v>40823</v>
      </c>
      <c r="B324" s="1">
        <v>26.98</v>
      </c>
      <c r="C324" s="1">
        <v>27.6</v>
      </c>
      <c r="D324" s="1">
        <v>26.049999</v>
      </c>
      <c r="E324" s="1">
        <v>26.99</v>
      </c>
      <c r="F324" s="1">
        <v>1311600</v>
      </c>
      <c r="G324" s="1">
        <v>26.99</v>
      </c>
      <c r="H324" s="2">
        <f t="shared" si="2"/>
        <v>1.1127967771808378E-3</v>
      </c>
      <c r="I324" s="1">
        <f t="shared" si="3"/>
        <v>1.1127967771808378E-3</v>
      </c>
      <c r="J324" s="11">
        <v>-1.8168983438096569E-3</v>
      </c>
    </row>
    <row r="325" spans="1:10" ht="13" x14ac:dyDescent="0.15">
      <c r="A325" s="3">
        <v>40826</v>
      </c>
      <c r="B325" s="1">
        <v>27.309999000000001</v>
      </c>
      <c r="C325" s="1">
        <v>28.18</v>
      </c>
      <c r="D325" s="1">
        <v>27</v>
      </c>
      <c r="E325" s="1">
        <v>27.879999000000002</v>
      </c>
      <c r="F325" s="1">
        <v>923500</v>
      </c>
      <c r="G325" s="1">
        <v>27.879999000000002</v>
      </c>
      <c r="H325" s="2">
        <f t="shared" si="2"/>
        <v>3.297513894034839E-2</v>
      </c>
      <c r="I325" s="1">
        <f t="shared" si="3"/>
        <v>3.297513894034839E-2</v>
      </c>
      <c r="J325" s="11">
        <v>2.972674045068345E-2</v>
      </c>
    </row>
    <row r="326" spans="1:10" ht="13" x14ac:dyDescent="0.15">
      <c r="A326" s="3">
        <v>40827</v>
      </c>
      <c r="B326" s="1">
        <v>27.51</v>
      </c>
      <c r="C326" s="1">
        <v>27.77</v>
      </c>
      <c r="D326" s="1">
        <v>27.09</v>
      </c>
      <c r="E326" s="1">
        <v>27.610001</v>
      </c>
      <c r="F326" s="1">
        <v>575700</v>
      </c>
      <c r="G326" s="1">
        <v>27.610001</v>
      </c>
      <c r="H326" s="2">
        <f t="shared" si="2"/>
        <v>-9.684290160842584E-3</v>
      </c>
      <c r="I326" s="1">
        <f t="shared" si="3"/>
        <v>-9.684290160842584E-3</v>
      </c>
      <c r="J326" s="11">
        <v>-1.476394184092493E-3</v>
      </c>
    </row>
    <row r="327" spans="1:10" ht="13" x14ac:dyDescent="0.15">
      <c r="A327" s="3">
        <v>40828</v>
      </c>
      <c r="B327" s="1">
        <v>27.25</v>
      </c>
      <c r="C327" s="1">
        <v>28</v>
      </c>
      <c r="D327" s="1">
        <v>27.200001</v>
      </c>
      <c r="E327" s="1">
        <v>27.799999</v>
      </c>
      <c r="F327" s="1">
        <v>1123400</v>
      </c>
      <c r="G327" s="1">
        <v>27.799999</v>
      </c>
      <c r="H327" s="2">
        <f t="shared" si="2"/>
        <v>6.8814919637271736E-3</v>
      </c>
      <c r="I327" s="1">
        <f t="shared" si="3"/>
        <v>6.8814919637271736E-3</v>
      </c>
      <c r="J327" s="11">
        <v>8.982752880243328E-3</v>
      </c>
    </row>
    <row r="328" spans="1:10" ht="13" x14ac:dyDescent="0.15">
      <c r="A328" s="3">
        <v>40829</v>
      </c>
      <c r="B328" s="1">
        <v>27.629999000000002</v>
      </c>
      <c r="C328" s="1">
        <v>28.469999000000001</v>
      </c>
      <c r="D328" s="1">
        <v>27.440000999999999</v>
      </c>
      <c r="E328" s="1">
        <v>27.940000999999999</v>
      </c>
      <c r="F328" s="1">
        <v>1043500</v>
      </c>
      <c r="G328" s="1">
        <v>27.940000999999999</v>
      </c>
      <c r="H328" s="2">
        <f t="shared" si="2"/>
        <v>5.0360433466202312E-3</v>
      </c>
      <c r="I328" s="1">
        <f t="shared" si="3"/>
        <v>5.0360433466202312E-3</v>
      </c>
      <c r="J328" s="11">
        <v>-3.5350517958536742E-3</v>
      </c>
    </row>
    <row r="329" spans="1:10" ht="13" x14ac:dyDescent="0.15">
      <c r="A329" s="3">
        <v>40830</v>
      </c>
      <c r="B329" s="1">
        <v>28</v>
      </c>
      <c r="C329" s="1">
        <v>28.549999</v>
      </c>
      <c r="D329" s="1">
        <v>27.26</v>
      </c>
      <c r="E329" s="1">
        <v>28.049999</v>
      </c>
      <c r="F329" s="1">
        <v>1400500</v>
      </c>
      <c r="G329" s="1">
        <v>28.049999</v>
      </c>
      <c r="H329" s="2">
        <f t="shared" si="2"/>
        <v>3.9369361511476303E-3</v>
      </c>
      <c r="I329" s="1">
        <f t="shared" si="3"/>
        <v>3.9369361511476303E-3</v>
      </c>
      <c r="J329" s="11">
        <v>1.4493680742354433E-2</v>
      </c>
    </row>
    <row r="330" spans="1:10" ht="13" x14ac:dyDescent="0.15">
      <c r="A330" s="3">
        <v>40833</v>
      </c>
      <c r="B330" s="1">
        <v>27.860001</v>
      </c>
      <c r="C330" s="1">
        <v>28</v>
      </c>
      <c r="D330" s="1">
        <v>27.26</v>
      </c>
      <c r="E330" s="1">
        <v>27.42</v>
      </c>
      <c r="F330" s="1">
        <v>754500</v>
      </c>
      <c r="G330" s="1">
        <v>27.42</v>
      </c>
      <c r="H330" s="2">
        <f t="shared" si="2"/>
        <v>-2.2459858198212342E-2</v>
      </c>
      <c r="I330" s="1">
        <f t="shared" si="3"/>
        <v>-2.2459858198212342E-2</v>
      </c>
      <c r="J330" s="11">
        <v>-2.1253848396247006E-2</v>
      </c>
    </row>
    <row r="331" spans="1:10" ht="13" x14ac:dyDescent="0.15">
      <c r="A331" s="3">
        <v>40834</v>
      </c>
      <c r="B331" s="1">
        <v>27.299999</v>
      </c>
      <c r="C331" s="1">
        <v>28.43</v>
      </c>
      <c r="D331" s="1">
        <v>26.709999</v>
      </c>
      <c r="E331" s="1">
        <v>28.34</v>
      </c>
      <c r="F331" s="1">
        <v>999700</v>
      </c>
      <c r="G331" s="1">
        <v>28.34</v>
      </c>
      <c r="H331" s="2">
        <f t="shared" si="2"/>
        <v>3.3552151714077244E-2</v>
      </c>
      <c r="I331" s="1">
        <f t="shared" si="3"/>
        <v>3.3552151714077244E-2</v>
      </c>
      <c r="J331" s="11">
        <v>1.5798000350969593E-2</v>
      </c>
    </row>
    <row r="332" spans="1:10" ht="13" x14ac:dyDescent="0.15">
      <c r="A332" s="3">
        <v>40835</v>
      </c>
      <c r="B332" s="1">
        <v>28.02</v>
      </c>
      <c r="C332" s="1">
        <v>28.059999000000001</v>
      </c>
      <c r="D332" s="1">
        <v>27.299999</v>
      </c>
      <c r="E332" s="1">
        <v>27.57</v>
      </c>
      <c r="F332" s="1">
        <v>792900</v>
      </c>
      <c r="G332" s="1">
        <v>27.57</v>
      </c>
      <c r="H332" s="2">
        <f t="shared" si="2"/>
        <v>-2.7170077628793209E-2</v>
      </c>
      <c r="I332" s="1">
        <f t="shared" si="3"/>
        <v>-2.7170077628793209E-2</v>
      </c>
      <c r="J332" s="11">
        <v>-6.2563166945552636E-3</v>
      </c>
    </row>
    <row r="333" spans="1:10" ht="13" x14ac:dyDescent="0.15">
      <c r="A333" s="3">
        <v>40836</v>
      </c>
      <c r="B333" s="1">
        <v>27.440000999999999</v>
      </c>
      <c r="C333" s="1">
        <v>27.469999000000001</v>
      </c>
      <c r="D333" s="1">
        <v>27</v>
      </c>
      <c r="E333" s="1">
        <v>27.34</v>
      </c>
      <c r="F333" s="1">
        <v>999700</v>
      </c>
      <c r="G333" s="1">
        <v>27.34</v>
      </c>
      <c r="H333" s="2">
        <f t="shared" si="2"/>
        <v>-8.3424011606819167E-3</v>
      </c>
      <c r="I333" s="1">
        <f t="shared" si="3"/>
        <v>-8.3424011606819167E-3</v>
      </c>
      <c r="J333" s="11">
        <v>3.2300197322812346E-3</v>
      </c>
    </row>
    <row r="334" spans="1:10" ht="13" x14ac:dyDescent="0.15">
      <c r="A334" s="3">
        <v>40837</v>
      </c>
      <c r="B334" s="1">
        <v>27.4</v>
      </c>
      <c r="C334" s="1">
        <v>28.299999</v>
      </c>
      <c r="D334" s="1">
        <v>27.01</v>
      </c>
      <c r="E334" s="1">
        <v>28.030000999999999</v>
      </c>
      <c r="F334" s="1">
        <v>1142600</v>
      </c>
      <c r="G334" s="1">
        <v>28.030000999999999</v>
      </c>
      <c r="H334" s="2">
        <f t="shared" si="2"/>
        <v>2.5237783467446918E-2</v>
      </c>
      <c r="I334" s="1">
        <f t="shared" si="3"/>
        <v>2.5237783467446918E-2</v>
      </c>
      <c r="J334" s="11">
        <v>2.3134192798144528E-2</v>
      </c>
    </row>
    <row r="335" spans="1:10" ht="13" x14ac:dyDescent="0.15">
      <c r="A335" s="3">
        <v>40840</v>
      </c>
      <c r="B335" s="1">
        <v>27.870000999999998</v>
      </c>
      <c r="C335" s="1">
        <v>28.889999</v>
      </c>
      <c r="D335" s="1">
        <v>27.75</v>
      </c>
      <c r="E335" s="1">
        <v>28.549999</v>
      </c>
      <c r="F335" s="1">
        <v>940600</v>
      </c>
      <c r="G335" s="1">
        <v>28.549999</v>
      </c>
      <c r="H335" s="2">
        <f t="shared" si="2"/>
        <v>1.855147989470286E-2</v>
      </c>
      <c r="I335" s="1">
        <f t="shared" si="3"/>
        <v>1.855147989470286E-2</v>
      </c>
      <c r="J335" s="11">
        <v>8.8772922242590507E-3</v>
      </c>
    </row>
    <row r="336" spans="1:10" ht="13" x14ac:dyDescent="0.15">
      <c r="A336" s="3">
        <v>40841</v>
      </c>
      <c r="B336" s="1">
        <v>28.23</v>
      </c>
      <c r="C336" s="1">
        <v>28.860001</v>
      </c>
      <c r="D336" s="1">
        <v>27.799999</v>
      </c>
      <c r="E336" s="1">
        <v>28.25</v>
      </c>
      <c r="F336" s="1">
        <v>654400</v>
      </c>
      <c r="G336" s="1">
        <v>28.25</v>
      </c>
      <c r="H336" s="2">
        <f t="shared" si="2"/>
        <v>-1.0507846252463955E-2</v>
      </c>
      <c r="I336" s="1">
        <f t="shared" si="3"/>
        <v>-1.0507846252463955E-2</v>
      </c>
      <c r="J336" s="11">
        <v>-1.7375071381745551E-2</v>
      </c>
    </row>
    <row r="337" spans="1:10" ht="13" x14ac:dyDescent="0.15">
      <c r="A337" s="3">
        <v>40842</v>
      </c>
      <c r="B337" s="1">
        <v>28.190000999999999</v>
      </c>
      <c r="C337" s="1">
        <v>28.370000999999998</v>
      </c>
      <c r="D337" s="1">
        <v>27.4</v>
      </c>
      <c r="E337" s="1">
        <v>27.98</v>
      </c>
      <c r="F337" s="1">
        <v>510500</v>
      </c>
      <c r="G337" s="1">
        <v>27.98</v>
      </c>
      <c r="H337" s="2">
        <f t="shared" si="2"/>
        <v>-9.5575221238937899E-3</v>
      </c>
      <c r="I337" s="1">
        <f t="shared" si="3"/>
        <v>-9.5575221238937899E-3</v>
      </c>
      <c r="J337" s="11">
        <v>1.387419411709759E-2</v>
      </c>
    </row>
    <row r="338" spans="1:10" ht="13" x14ac:dyDescent="0.15">
      <c r="A338" s="3">
        <v>40843</v>
      </c>
      <c r="B338" s="1">
        <v>28.34</v>
      </c>
      <c r="C338" s="1">
        <v>28.950001</v>
      </c>
      <c r="D338" s="1">
        <v>28.110001</v>
      </c>
      <c r="E338" s="1">
        <v>28.76</v>
      </c>
      <c r="F338" s="1">
        <v>869400</v>
      </c>
      <c r="G338" s="1">
        <v>28.76</v>
      </c>
      <c r="H338" s="2">
        <f t="shared" si="2"/>
        <v>2.7877055039313835E-2</v>
      </c>
      <c r="I338" s="1">
        <f t="shared" si="3"/>
        <v>2.7877055039313835E-2</v>
      </c>
      <c r="J338" s="11">
        <v>2.8604652849414481E-2</v>
      </c>
    </row>
    <row r="339" spans="1:10" ht="13" x14ac:dyDescent="0.15">
      <c r="A339" s="3">
        <v>40844</v>
      </c>
      <c r="B339" s="1">
        <v>28.5</v>
      </c>
      <c r="C339" s="1">
        <v>30</v>
      </c>
      <c r="D339" s="1">
        <v>28.01</v>
      </c>
      <c r="E339" s="1">
        <v>29.870000999999998</v>
      </c>
      <c r="F339" s="1">
        <v>1264000</v>
      </c>
      <c r="G339" s="1">
        <v>29.870000999999998</v>
      </c>
      <c r="H339" s="2">
        <f t="shared" si="2"/>
        <v>3.8595305980528405E-2</v>
      </c>
      <c r="I339" s="1">
        <f t="shared" si="3"/>
        <v>3.8595305980528405E-2</v>
      </c>
      <c r="J339" s="11">
        <v>1.847929553559351E-3</v>
      </c>
    </row>
    <row r="340" spans="1:10" ht="13" x14ac:dyDescent="0.15">
      <c r="A340" s="3">
        <v>40847</v>
      </c>
      <c r="B340" s="1">
        <v>29.5</v>
      </c>
      <c r="C340" s="1">
        <v>29.51</v>
      </c>
      <c r="D340" s="1">
        <v>28.75</v>
      </c>
      <c r="E340" s="1">
        <v>29.370000999999998</v>
      </c>
      <c r="F340" s="1">
        <v>1134000</v>
      </c>
      <c r="G340" s="1">
        <v>29.370000999999998</v>
      </c>
      <c r="H340" s="2">
        <f t="shared" si="2"/>
        <v>-1.6739202653525187E-2</v>
      </c>
      <c r="I340" s="1">
        <f t="shared" si="3"/>
        <v>-1.6739202653525187E-2</v>
      </c>
      <c r="J340" s="11">
        <v>-2.2573631673595378E-2</v>
      </c>
    </row>
    <row r="341" spans="1:10" ht="13" x14ac:dyDescent="0.15">
      <c r="A341" s="3">
        <v>40848</v>
      </c>
      <c r="B341" s="1">
        <v>28.389999</v>
      </c>
      <c r="C341" s="1">
        <v>28.92</v>
      </c>
      <c r="D341" s="1">
        <v>28</v>
      </c>
      <c r="E341" s="1">
        <v>28.879999000000002</v>
      </c>
      <c r="F341" s="1">
        <v>635200</v>
      </c>
      <c r="G341" s="1">
        <v>28.879999000000002</v>
      </c>
      <c r="H341" s="2">
        <f t="shared" si="2"/>
        <v>-1.6683758369636998E-2</v>
      </c>
      <c r="I341" s="1">
        <f t="shared" si="3"/>
        <v>-1.6683758369636998E-2</v>
      </c>
      <c r="J341" s="11">
        <v>-2.4847308008515364E-2</v>
      </c>
    </row>
    <row r="342" spans="1:10" ht="13" x14ac:dyDescent="0.15">
      <c r="A342" s="3">
        <v>40849</v>
      </c>
      <c r="B342" s="1">
        <v>29</v>
      </c>
      <c r="C342" s="1">
        <v>29.26</v>
      </c>
      <c r="D342" s="1">
        <v>28.25</v>
      </c>
      <c r="E342" s="1">
        <v>28.709999</v>
      </c>
      <c r="F342" s="1">
        <v>875300</v>
      </c>
      <c r="G342" s="1">
        <v>28.709999</v>
      </c>
      <c r="H342" s="2">
        <f t="shared" si="2"/>
        <v>-5.8864267966214851E-3</v>
      </c>
      <c r="I342" s="1">
        <f t="shared" si="3"/>
        <v>-5.8864267966214851E-3</v>
      </c>
      <c r="J342" s="11">
        <v>1.5275406727336171E-2</v>
      </c>
    </row>
    <row r="343" spans="1:10" ht="13" x14ac:dyDescent="0.15">
      <c r="A343" s="3">
        <v>40850</v>
      </c>
      <c r="B343" s="1">
        <v>30</v>
      </c>
      <c r="C343" s="1">
        <v>32.490001999999997</v>
      </c>
      <c r="D343" s="1">
        <v>29.530000999999999</v>
      </c>
      <c r="E343" s="1">
        <v>32.459999000000003</v>
      </c>
      <c r="F343" s="1">
        <v>2509700</v>
      </c>
      <c r="G343" s="1">
        <v>32.459999000000003</v>
      </c>
      <c r="H343" s="2">
        <f t="shared" si="2"/>
        <v>0.13061651447636774</v>
      </c>
      <c r="I343" s="1">
        <f t="shared" si="3"/>
        <v>0.13061651447636774</v>
      </c>
      <c r="J343" s="11">
        <v>1.7609748640221808E-2</v>
      </c>
    </row>
    <row r="344" spans="1:10" ht="13" x14ac:dyDescent="0.15">
      <c r="A344" s="3">
        <v>40851</v>
      </c>
      <c r="B344" s="1">
        <v>31.459999</v>
      </c>
      <c r="C344" s="1">
        <v>32.400002000000001</v>
      </c>
      <c r="D344" s="1">
        <v>30.51</v>
      </c>
      <c r="E344" s="1">
        <v>32.310001</v>
      </c>
      <c r="F344" s="1">
        <v>3032900</v>
      </c>
      <c r="G344" s="1">
        <v>32.310001</v>
      </c>
      <c r="H344" s="2">
        <f t="shared" si="2"/>
        <v>-4.6210106167903333E-3</v>
      </c>
      <c r="I344" s="1">
        <f t="shared" si="3"/>
        <v>-4.6210106167903333E-3</v>
      </c>
      <c r="J344" s="11">
        <v>-5.083619401482881E-3</v>
      </c>
    </row>
    <row r="345" spans="1:10" ht="13" x14ac:dyDescent="0.15">
      <c r="A345" s="3">
        <v>40854</v>
      </c>
      <c r="B345" s="1">
        <v>31.639999</v>
      </c>
      <c r="C345" s="1">
        <v>32</v>
      </c>
      <c r="D345" s="1">
        <v>30.75</v>
      </c>
      <c r="E345" s="1">
        <v>31.27</v>
      </c>
      <c r="F345" s="1">
        <v>1266300</v>
      </c>
      <c r="G345" s="1">
        <v>31.27</v>
      </c>
      <c r="H345" s="2">
        <f t="shared" si="2"/>
        <v>-3.2188206988913441E-2</v>
      </c>
      <c r="I345" s="1">
        <f t="shared" si="3"/>
        <v>-3.2188206988913441E-2</v>
      </c>
      <c r="J345" s="11">
        <v>7.105709170949312E-3</v>
      </c>
    </row>
    <row r="346" spans="1:10" ht="13" x14ac:dyDescent="0.15">
      <c r="A346" s="3">
        <v>40855</v>
      </c>
      <c r="B346" s="1">
        <v>31.370000999999998</v>
      </c>
      <c r="C346" s="1">
        <v>32</v>
      </c>
      <c r="D346" s="1">
        <v>30.719999000000001</v>
      </c>
      <c r="E346" s="1">
        <v>31.84</v>
      </c>
      <c r="F346" s="1">
        <v>1167900</v>
      </c>
      <c r="G346" s="1">
        <v>31.84</v>
      </c>
      <c r="H346" s="2">
        <f t="shared" si="2"/>
        <v>1.8228333866325563E-2</v>
      </c>
      <c r="I346" s="1">
        <f t="shared" si="3"/>
        <v>1.8228333866325563E-2</v>
      </c>
      <c r="J346" s="11">
        <v>8.4344343323387548E-3</v>
      </c>
    </row>
    <row r="347" spans="1:10" ht="13" x14ac:dyDescent="0.15">
      <c r="A347" s="3">
        <v>40856</v>
      </c>
      <c r="B347" s="1">
        <v>30.870000999999998</v>
      </c>
      <c r="C347" s="1">
        <v>31.49</v>
      </c>
      <c r="D347" s="1">
        <v>30.299999</v>
      </c>
      <c r="E347" s="1">
        <v>30.879999000000002</v>
      </c>
      <c r="F347" s="1">
        <v>953700</v>
      </c>
      <c r="G347" s="1">
        <v>30.879999000000002</v>
      </c>
      <c r="H347" s="2">
        <f t="shared" si="2"/>
        <v>-3.0150785175879345E-2</v>
      </c>
      <c r="I347" s="1">
        <f t="shared" si="3"/>
        <v>-3.0150785175879345E-2</v>
      </c>
      <c r="J347" s="11">
        <v>-3.1983033111649996E-2</v>
      </c>
    </row>
    <row r="348" spans="1:10" ht="13" x14ac:dyDescent="0.15">
      <c r="A348" s="3">
        <v>40857</v>
      </c>
      <c r="B348" s="1">
        <v>30.940000999999999</v>
      </c>
      <c r="C348" s="1">
        <v>31.5</v>
      </c>
      <c r="D348" s="1">
        <v>30.65</v>
      </c>
      <c r="E348" s="1">
        <v>31.33</v>
      </c>
      <c r="F348" s="1">
        <v>747300</v>
      </c>
      <c r="G348" s="1">
        <v>31.33</v>
      </c>
      <c r="H348" s="2">
        <f t="shared" si="2"/>
        <v>1.4572571715432917E-2</v>
      </c>
      <c r="I348" s="1">
        <f t="shared" si="3"/>
        <v>1.4572571715432917E-2</v>
      </c>
      <c r="J348" s="11">
        <v>9.5849665543211882E-3</v>
      </c>
    </row>
    <row r="349" spans="1:10" ht="13" x14ac:dyDescent="0.15">
      <c r="A349" s="3">
        <v>40858</v>
      </c>
      <c r="B349" s="1">
        <v>31.9</v>
      </c>
      <c r="C349" s="1">
        <v>34.5</v>
      </c>
      <c r="D349" s="1">
        <v>30.57</v>
      </c>
      <c r="E349" s="1">
        <v>33.639999000000003</v>
      </c>
      <c r="F349" s="1">
        <v>3868300</v>
      </c>
      <c r="G349" s="1">
        <v>33.639999000000003</v>
      </c>
      <c r="H349" s="2">
        <f t="shared" si="2"/>
        <v>7.3731216086817902E-2</v>
      </c>
      <c r="I349" s="1">
        <f t="shared" si="3"/>
        <v>7.3731216086817902E-2</v>
      </c>
      <c r="J349" s="11">
        <v>2.1844828537943946E-2</v>
      </c>
    </row>
    <row r="350" spans="1:10" ht="13" x14ac:dyDescent="0.15">
      <c r="A350" s="3">
        <v>40861</v>
      </c>
      <c r="B350" s="1">
        <v>33</v>
      </c>
      <c r="C350" s="1">
        <v>33.540000999999997</v>
      </c>
      <c r="D350" s="1">
        <v>32.619999</v>
      </c>
      <c r="E350" s="1">
        <v>33.220001000000003</v>
      </c>
      <c r="F350" s="1">
        <v>1325700</v>
      </c>
      <c r="G350" s="1">
        <v>33.220001000000003</v>
      </c>
      <c r="H350" s="2">
        <f t="shared" si="2"/>
        <v>-1.2485077660079585E-2</v>
      </c>
      <c r="I350" s="1">
        <f t="shared" si="3"/>
        <v>-1.2485077660079585E-2</v>
      </c>
      <c r="J350" s="11">
        <v>-6.146222535506069E-3</v>
      </c>
    </row>
    <row r="351" spans="1:10" ht="13" x14ac:dyDescent="0.15">
      <c r="A351" s="3">
        <v>40862</v>
      </c>
      <c r="B351" s="1">
        <v>32.919998</v>
      </c>
      <c r="C351" s="1">
        <v>34.400002000000001</v>
      </c>
      <c r="D351" s="1">
        <v>32.729999999999997</v>
      </c>
      <c r="E351" s="1">
        <v>33.93</v>
      </c>
      <c r="F351" s="1">
        <v>891000</v>
      </c>
      <c r="G351" s="1">
        <v>33.93</v>
      </c>
      <c r="H351" s="2">
        <f t="shared" si="2"/>
        <v>2.1372636322316674E-2</v>
      </c>
      <c r="I351" s="1">
        <f t="shared" si="3"/>
        <v>2.1372636322316674E-2</v>
      </c>
      <c r="J351" s="11">
        <v>1.4222798060372248E-3</v>
      </c>
    </row>
    <row r="352" spans="1:10" ht="13" x14ac:dyDescent="0.15">
      <c r="A352" s="3">
        <v>40863</v>
      </c>
      <c r="B352" s="1">
        <v>33.479999999999997</v>
      </c>
      <c r="C352" s="1">
        <v>35</v>
      </c>
      <c r="D352" s="1">
        <v>33.400002000000001</v>
      </c>
      <c r="E352" s="1">
        <v>34.939999</v>
      </c>
      <c r="F352" s="1">
        <v>1833200</v>
      </c>
      <c r="G352" s="1">
        <v>34.939999</v>
      </c>
      <c r="H352" s="2">
        <f t="shared" si="2"/>
        <v>2.9767138225758931E-2</v>
      </c>
      <c r="I352" s="1">
        <f t="shared" si="3"/>
        <v>2.9767138225758931E-2</v>
      </c>
      <c r="J352" s="11">
        <v>-1.5754612825827442E-2</v>
      </c>
    </row>
    <row r="353" spans="1:10" ht="13" x14ac:dyDescent="0.15">
      <c r="A353" s="3">
        <v>40864</v>
      </c>
      <c r="B353" s="1">
        <v>34.5</v>
      </c>
      <c r="C353" s="1">
        <v>34.900002000000001</v>
      </c>
      <c r="D353" s="1">
        <v>33.189999</v>
      </c>
      <c r="E353" s="1">
        <v>33.68</v>
      </c>
      <c r="F353" s="1">
        <v>1349300</v>
      </c>
      <c r="G353" s="1">
        <v>33.68</v>
      </c>
      <c r="H353" s="2">
        <f t="shared" si="2"/>
        <v>-3.606179267492253E-2</v>
      </c>
      <c r="I353" s="1">
        <f t="shared" si="3"/>
        <v>-3.606179267492253E-2</v>
      </c>
      <c r="J353" s="11">
        <v>-1.1327399298345064E-2</v>
      </c>
    </row>
    <row r="354" spans="1:10" ht="13" x14ac:dyDescent="0.15">
      <c r="A354" s="3">
        <v>40865</v>
      </c>
      <c r="B354" s="1">
        <v>33.639999000000003</v>
      </c>
      <c r="C354" s="1">
        <v>34.110000999999997</v>
      </c>
      <c r="D354" s="1">
        <v>32.540000999999997</v>
      </c>
      <c r="E354" s="1">
        <v>32.599997999999999</v>
      </c>
      <c r="F354" s="1">
        <v>902800</v>
      </c>
      <c r="G354" s="1">
        <v>32.599997999999999</v>
      </c>
      <c r="H354" s="2">
        <f t="shared" si="2"/>
        <v>-3.2066567695962007E-2</v>
      </c>
      <c r="I354" s="1">
        <f t="shared" si="3"/>
        <v>-3.2066567695962007E-2</v>
      </c>
      <c r="J354" s="11">
        <v>2.1604173220015144E-3</v>
      </c>
    </row>
    <row r="355" spans="1:10" ht="13" x14ac:dyDescent="0.15">
      <c r="A355" s="3">
        <v>40868</v>
      </c>
      <c r="B355" s="1">
        <v>32.439999</v>
      </c>
      <c r="C355" s="1">
        <v>32.439999</v>
      </c>
      <c r="D355" s="1">
        <v>31.049999</v>
      </c>
      <c r="E355" s="1">
        <v>31.76</v>
      </c>
      <c r="F355" s="1">
        <v>1031600</v>
      </c>
      <c r="G355" s="1">
        <v>31.76</v>
      </c>
      <c r="H355" s="2">
        <f t="shared" si="2"/>
        <v>-2.5766811396736828E-2</v>
      </c>
      <c r="I355" s="1">
        <f t="shared" si="3"/>
        <v>-2.5766811396736828E-2</v>
      </c>
      <c r="J355" s="11">
        <v>-2.109589787054909E-2</v>
      </c>
    </row>
    <row r="356" spans="1:10" ht="13" x14ac:dyDescent="0.15">
      <c r="A356" s="3">
        <v>40869</v>
      </c>
      <c r="B356" s="1">
        <v>31.76</v>
      </c>
      <c r="C356" s="1">
        <v>32.790000999999997</v>
      </c>
      <c r="D356" s="1">
        <v>31.049999</v>
      </c>
      <c r="E356" s="1">
        <v>32.07</v>
      </c>
      <c r="F356" s="1">
        <v>732600</v>
      </c>
      <c r="G356" s="1">
        <v>32.07</v>
      </c>
      <c r="H356" s="2">
        <f t="shared" si="2"/>
        <v>9.7607052896725027E-3</v>
      </c>
      <c r="I356" s="1">
        <f t="shared" si="3"/>
        <v>9.7607052896725027E-3</v>
      </c>
      <c r="J356" s="11">
        <v>-4.6408940260184552E-3</v>
      </c>
    </row>
    <row r="357" spans="1:10" ht="13" x14ac:dyDescent="0.15">
      <c r="A357" s="3">
        <v>40870</v>
      </c>
      <c r="B357" s="1">
        <v>31.76</v>
      </c>
      <c r="C357" s="1">
        <v>32.049999</v>
      </c>
      <c r="D357" s="1">
        <v>31.25</v>
      </c>
      <c r="E357" s="1">
        <v>31.450001</v>
      </c>
      <c r="F357" s="1">
        <v>451800</v>
      </c>
      <c r="G357" s="1">
        <v>31.450001</v>
      </c>
      <c r="H357" s="2">
        <f t="shared" si="2"/>
        <v>-1.9332678515746802E-2</v>
      </c>
      <c r="I357" s="1">
        <f t="shared" si="3"/>
        <v>-1.9332678515746802E-2</v>
      </c>
      <c r="J357" s="11">
        <v>-2.0547736115712669E-2</v>
      </c>
    </row>
    <row r="358" spans="1:10" ht="13" x14ac:dyDescent="0.15">
      <c r="A358" s="3">
        <v>40872</v>
      </c>
      <c r="B358" s="1">
        <v>31.549999</v>
      </c>
      <c r="C358" s="1">
        <v>32.409999999999997</v>
      </c>
      <c r="D358" s="1">
        <v>31.08</v>
      </c>
      <c r="E358" s="1">
        <v>31.66</v>
      </c>
      <c r="F358" s="1">
        <v>239600</v>
      </c>
      <c r="G358" s="1">
        <v>31.66</v>
      </c>
      <c r="H358" s="2">
        <f t="shared" si="2"/>
        <v>6.6772334919798513E-3</v>
      </c>
      <c r="I358" s="1">
        <f t="shared" si="3"/>
        <v>6.6772334919798513E-3</v>
      </c>
      <c r="J358" s="11">
        <v>-2.300626729361079E-3</v>
      </c>
    </row>
    <row r="359" spans="1:10" ht="13" x14ac:dyDescent="0.15">
      <c r="A359" s="3">
        <v>40875</v>
      </c>
      <c r="B359" s="1">
        <v>32</v>
      </c>
      <c r="C359" s="1">
        <v>33.279998999999997</v>
      </c>
      <c r="D359" s="1">
        <v>31.809999000000001</v>
      </c>
      <c r="E359" s="1">
        <v>32.560001</v>
      </c>
      <c r="F359" s="1">
        <v>681200</v>
      </c>
      <c r="G359" s="1">
        <v>32.560001</v>
      </c>
      <c r="H359" s="2">
        <f t="shared" si="2"/>
        <v>2.8427068856601376E-2</v>
      </c>
      <c r="I359" s="1">
        <f t="shared" si="3"/>
        <v>2.8427068856601376E-2</v>
      </c>
      <c r="J359" s="11">
        <v>2.5940923184308611E-2</v>
      </c>
    </row>
    <row r="360" spans="1:10" ht="13" x14ac:dyDescent="0.15">
      <c r="A360" s="3">
        <v>40876</v>
      </c>
      <c r="B360" s="1">
        <v>32.490001999999997</v>
      </c>
      <c r="C360" s="1">
        <v>33.07</v>
      </c>
      <c r="D360" s="1">
        <v>31.629999000000002</v>
      </c>
      <c r="E360" s="1">
        <v>31.75</v>
      </c>
      <c r="F360" s="1">
        <v>591100</v>
      </c>
      <c r="G360" s="1">
        <v>31.75</v>
      </c>
      <c r="H360" s="2">
        <f t="shared" si="2"/>
        <v>-2.4877179825639431E-2</v>
      </c>
      <c r="I360" s="1">
        <f t="shared" si="3"/>
        <v>-2.4877179825639431E-2</v>
      </c>
      <c r="J360" s="11">
        <v>2.8308671650115105E-3</v>
      </c>
    </row>
    <row r="361" spans="1:10" ht="13" x14ac:dyDescent="0.15">
      <c r="A361" s="3">
        <v>40877</v>
      </c>
      <c r="B361" s="1">
        <v>32.5</v>
      </c>
      <c r="C361" s="1">
        <v>32.93</v>
      </c>
      <c r="D361" s="1">
        <v>32.220001000000003</v>
      </c>
      <c r="E361" s="1">
        <v>32.740001999999997</v>
      </c>
      <c r="F361" s="1">
        <v>760300</v>
      </c>
      <c r="G361" s="1">
        <v>32.740001999999997</v>
      </c>
      <c r="H361" s="2">
        <f t="shared" si="2"/>
        <v>3.1181165354330614E-2</v>
      </c>
      <c r="I361" s="1">
        <f t="shared" si="3"/>
        <v>3.1181165354330614E-2</v>
      </c>
      <c r="J361" s="11">
        <v>4.2407883870368514E-2</v>
      </c>
    </row>
    <row r="362" spans="1:10" ht="13" x14ac:dyDescent="0.15">
      <c r="A362" s="3">
        <v>40878</v>
      </c>
      <c r="B362" s="1">
        <v>32.57</v>
      </c>
      <c r="C362" s="1">
        <v>33.990001999999997</v>
      </c>
      <c r="D362" s="1">
        <v>31.98</v>
      </c>
      <c r="E362" s="1">
        <v>32.599997999999999</v>
      </c>
      <c r="F362" s="1">
        <v>1030200</v>
      </c>
      <c r="G362" s="1">
        <v>32.599997999999999</v>
      </c>
      <c r="H362" s="2">
        <f t="shared" si="2"/>
        <v>-4.276236757713014E-3</v>
      </c>
      <c r="I362" s="1">
        <f t="shared" si="3"/>
        <v>-4.276236757713014E-3</v>
      </c>
      <c r="J362" s="11">
        <v>-2.1293460111922961E-3</v>
      </c>
    </row>
    <row r="363" spans="1:10" ht="13" x14ac:dyDescent="0.15">
      <c r="A363" s="3">
        <v>40879</v>
      </c>
      <c r="B363" s="1">
        <v>32.830002</v>
      </c>
      <c r="C363" s="1">
        <v>33.689999</v>
      </c>
      <c r="D363" s="1">
        <v>32.400002000000001</v>
      </c>
      <c r="E363" s="1">
        <v>33.299999</v>
      </c>
      <c r="F363" s="1">
        <v>802800</v>
      </c>
      <c r="G363" s="1">
        <v>33.299999</v>
      </c>
      <c r="H363" s="2">
        <f t="shared" si="2"/>
        <v>2.147242463021011E-2</v>
      </c>
      <c r="I363" s="1">
        <f t="shared" si="3"/>
        <v>2.147242463021011E-2</v>
      </c>
      <c r="J363" s="11">
        <v>-5.077774234249215E-5</v>
      </c>
    </row>
    <row r="364" spans="1:10" ht="13" x14ac:dyDescent="0.15">
      <c r="A364" s="3">
        <v>40882</v>
      </c>
      <c r="B364" s="1">
        <v>33.529998999999997</v>
      </c>
      <c r="C364" s="1">
        <v>35</v>
      </c>
      <c r="D364" s="1">
        <v>33.43</v>
      </c>
      <c r="E364" s="1">
        <v>34.419998</v>
      </c>
      <c r="F364" s="1">
        <v>1160100</v>
      </c>
      <c r="G364" s="1">
        <v>34.419998</v>
      </c>
      <c r="H364" s="2">
        <f t="shared" si="2"/>
        <v>3.3633604613621762E-2</v>
      </c>
      <c r="I364" s="1">
        <f t="shared" si="3"/>
        <v>3.3633604613621762E-2</v>
      </c>
      <c r="J364" s="11">
        <v>6.5236226475062237E-3</v>
      </c>
    </row>
    <row r="365" spans="1:10" ht="13" x14ac:dyDescent="0.15">
      <c r="A365" s="3">
        <v>40883</v>
      </c>
      <c r="B365" s="1">
        <v>34.200001</v>
      </c>
      <c r="C365" s="1">
        <v>34.979999999999997</v>
      </c>
      <c r="D365" s="1">
        <v>34.029998999999997</v>
      </c>
      <c r="E365" s="1">
        <v>34.869999</v>
      </c>
      <c r="F365" s="1">
        <v>951800</v>
      </c>
      <c r="G365" s="1">
        <v>34.869999</v>
      </c>
      <c r="H365" s="2">
        <f t="shared" si="2"/>
        <v>1.307382411817689E-2</v>
      </c>
      <c r="I365" s="1">
        <f t="shared" si="3"/>
        <v>1.307382411817689E-2</v>
      </c>
      <c r="J365" s="11">
        <v>4.3230727869506234E-3</v>
      </c>
    </row>
    <row r="366" spans="1:10" ht="13" x14ac:dyDescent="0.15">
      <c r="A366" s="3">
        <v>40884</v>
      </c>
      <c r="B366" s="1">
        <v>34.630001</v>
      </c>
      <c r="C366" s="1">
        <v>34.889999000000003</v>
      </c>
      <c r="D366" s="1">
        <v>33.799999</v>
      </c>
      <c r="E366" s="1">
        <v>34.189999</v>
      </c>
      <c r="F366" s="1">
        <v>674300</v>
      </c>
      <c r="G366" s="1">
        <v>34.189999</v>
      </c>
      <c r="H366" s="2">
        <f t="shared" si="2"/>
        <v>-1.9501004287381819E-2</v>
      </c>
      <c r="I366" s="1">
        <f t="shared" si="3"/>
        <v>-1.9501004287381819E-2</v>
      </c>
      <c r="J366" s="11">
        <v>3.8057403876903392E-3</v>
      </c>
    </row>
    <row r="367" spans="1:10" ht="13" x14ac:dyDescent="0.15">
      <c r="A367" s="3">
        <v>40885</v>
      </c>
      <c r="B367" s="1">
        <v>30.84</v>
      </c>
      <c r="C367" s="1">
        <v>31.65</v>
      </c>
      <c r="D367" s="1">
        <v>29.610001</v>
      </c>
      <c r="E367" s="1">
        <v>30.889999</v>
      </c>
      <c r="F367" s="1">
        <v>3305800</v>
      </c>
      <c r="G367" s="1">
        <v>30.889999</v>
      </c>
      <c r="H367" s="2">
        <f t="shared" si="2"/>
        <v>-9.6519452954649129E-2</v>
      </c>
      <c r="I367" s="1">
        <f t="shared" si="3"/>
        <v>-9.6519452954649129E-2</v>
      </c>
      <c r="J367" s="11">
        <v>-1.628926623620703E-2</v>
      </c>
    </row>
    <row r="368" spans="1:10" ht="13" x14ac:dyDescent="0.15">
      <c r="A368" s="3">
        <v>40886</v>
      </c>
      <c r="B368" s="1">
        <v>30.540001</v>
      </c>
      <c r="C368" s="1">
        <v>31.120000999999998</v>
      </c>
      <c r="D368" s="1">
        <v>30.280000999999999</v>
      </c>
      <c r="E368" s="1">
        <v>31.040001</v>
      </c>
      <c r="F368" s="1">
        <v>1239500</v>
      </c>
      <c r="G368" s="1">
        <v>31.040001</v>
      </c>
      <c r="H368" s="2">
        <f t="shared" si="2"/>
        <v>4.8560053368729679E-3</v>
      </c>
      <c r="I368" s="1">
        <f t="shared" si="3"/>
        <v>4.8560053368729679E-3</v>
      </c>
      <c r="J368" s="11">
        <v>1.5549610916265541E-2</v>
      </c>
    </row>
    <row r="369" spans="1:10" ht="13" x14ac:dyDescent="0.15">
      <c r="A369" s="3">
        <v>40889</v>
      </c>
      <c r="B369" s="1">
        <v>30.440000999999999</v>
      </c>
      <c r="C369" s="1">
        <v>30.620000999999998</v>
      </c>
      <c r="D369" s="1">
        <v>30.02</v>
      </c>
      <c r="E369" s="1">
        <v>30.41</v>
      </c>
      <c r="F369" s="1">
        <v>758700</v>
      </c>
      <c r="G369" s="1">
        <v>30.41</v>
      </c>
      <c r="H369" s="2">
        <f t="shared" si="2"/>
        <v>-2.029642331519255E-2</v>
      </c>
      <c r="I369" s="1">
        <f t="shared" si="3"/>
        <v>-2.029642331519255E-2</v>
      </c>
      <c r="J369" s="11">
        <v>-1.3367256039716018E-2</v>
      </c>
    </row>
    <row r="370" spans="1:10" ht="13" x14ac:dyDescent="0.15">
      <c r="A370" s="3">
        <v>40890</v>
      </c>
      <c r="B370" s="1">
        <v>30.57</v>
      </c>
      <c r="C370" s="1">
        <v>30.93</v>
      </c>
      <c r="D370" s="1">
        <v>28.91</v>
      </c>
      <c r="E370" s="1">
        <v>29.450001</v>
      </c>
      <c r="F370" s="1">
        <v>994100</v>
      </c>
      <c r="G370" s="1">
        <v>29.450001</v>
      </c>
      <c r="H370" s="2">
        <f t="shared" si="2"/>
        <v>-3.156853008878658E-2</v>
      </c>
      <c r="I370" s="1">
        <f t="shared" si="3"/>
        <v>-3.156853008878658E-2</v>
      </c>
      <c r="J370" s="11">
        <v>-5.5275822458677737E-3</v>
      </c>
    </row>
    <row r="371" spans="1:10" ht="13" x14ac:dyDescent="0.15">
      <c r="A371" s="3">
        <v>40891</v>
      </c>
      <c r="B371" s="1">
        <v>29.5</v>
      </c>
      <c r="C371" s="1">
        <v>29.68</v>
      </c>
      <c r="D371" s="1">
        <v>28</v>
      </c>
      <c r="E371" s="1">
        <v>28.530000999999999</v>
      </c>
      <c r="F371" s="1">
        <v>1163900</v>
      </c>
      <c r="G371" s="1">
        <v>28.530000999999999</v>
      </c>
      <c r="H371" s="2">
        <f t="shared" si="2"/>
        <v>-3.1239387733806925E-2</v>
      </c>
      <c r="I371" s="1">
        <f t="shared" si="3"/>
        <v>-3.1239387733806925E-2</v>
      </c>
      <c r="J371" s="11">
        <v>-1.0996287331563067E-2</v>
      </c>
    </row>
    <row r="372" spans="1:10" ht="13" x14ac:dyDescent="0.15">
      <c r="A372" s="3">
        <v>40892</v>
      </c>
      <c r="B372" s="1">
        <v>28.67</v>
      </c>
      <c r="C372" s="1">
        <v>29.17</v>
      </c>
      <c r="D372" s="1">
        <v>28.120000999999998</v>
      </c>
      <c r="E372" s="1">
        <v>28.620000999999998</v>
      </c>
      <c r="F372" s="1">
        <v>700300</v>
      </c>
      <c r="G372" s="1">
        <v>28.620000999999998</v>
      </c>
      <c r="H372" s="2">
        <f t="shared" si="2"/>
        <v>3.1545740219216909E-3</v>
      </c>
      <c r="I372" s="1">
        <f t="shared" si="3"/>
        <v>3.1545740219216909E-3</v>
      </c>
      <c r="J372" s="11">
        <v>3.8338203471485087E-3</v>
      </c>
    </row>
    <row r="373" spans="1:10" ht="13" x14ac:dyDescent="0.15">
      <c r="A373" s="3">
        <v>40893</v>
      </c>
      <c r="B373" s="1">
        <v>28.790001</v>
      </c>
      <c r="C373" s="1">
        <v>28.93</v>
      </c>
      <c r="D373" s="1">
        <v>27.98</v>
      </c>
      <c r="E373" s="1">
        <v>28</v>
      </c>
      <c r="F373" s="1">
        <v>1029700</v>
      </c>
      <c r="G373" s="1">
        <v>28</v>
      </c>
      <c r="H373" s="2">
        <f t="shared" si="2"/>
        <v>-2.1663206790244294E-2</v>
      </c>
      <c r="I373" s="1">
        <f t="shared" si="3"/>
        <v>-2.1663206790244294E-2</v>
      </c>
      <c r="J373" s="11">
        <v>-2.038890240615997E-4</v>
      </c>
    </row>
    <row r="374" spans="1:10" ht="13" x14ac:dyDescent="0.15">
      <c r="A374" s="3">
        <v>40896</v>
      </c>
      <c r="B374" s="1">
        <v>28.09</v>
      </c>
      <c r="C374" s="1">
        <v>28.5</v>
      </c>
      <c r="D374" s="1">
        <v>27.370000999999998</v>
      </c>
      <c r="E374" s="1">
        <v>27.75</v>
      </c>
      <c r="F374" s="1">
        <v>987000</v>
      </c>
      <c r="G374" s="1">
        <v>27.75</v>
      </c>
      <c r="H374" s="2">
        <f t="shared" si="2"/>
        <v>-8.9285714285714281E-3</v>
      </c>
      <c r="I374" s="1">
        <f t="shared" si="3"/>
        <v>-8.9285714285714281E-3</v>
      </c>
      <c r="J374" s="11">
        <v>-8.4381082160064243E-3</v>
      </c>
    </row>
    <row r="375" spans="1:10" ht="13" x14ac:dyDescent="0.15">
      <c r="A375" s="3">
        <v>40897</v>
      </c>
      <c r="B375" s="1">
        <v>28.049999</v>
      </c>
      <c r="C375" s="1">
        <v>28.450001</v>
      </c>
      <c r="D375" s="1">
        <v>27.719999000000001</v>
      </c>
      <c r="E375" s="1">
        <v>27.9</v>
      </c>
      <c r="F375" s="1">
        <v>843300</v>
      </c>
      <c r="G375" s="1">
        <v>27.9</v>
      </c>
      <c r="H375" s="2">
        <f t="shared" si="2"/>
        <v>5.4054054054053545E-3</v>
      </c>
      <c r="I375" s="1">
        <f t="shared" si="3"/>
        <v>5.4054054054053545E-3</v>
      </c>
      <c r="J375" s="11">
        <v>2.8668439809569082E-2</v>
      </c>
    </row>
    <row r="376" spans="1:10" ht="13" x14ac:dyDescent="0.15">
      <c r="A376" s="3">
        <v>40898</v>
      </c>
      <c r="B376" s="1">
        <v>27.91</v>
      </c>
      <c r="C376" s="1">
        <v>28.07</v>
      </c>
      <c r="D376" s="1">
        <v>26.030000999999999</v>
      </c>
      <c r="E376" s="1">
        <v>27.57</v>
      </c>
      <c r="F376" s="1">
        <v>1705500</v>
      </c>
      <c r="G376" s="1">
        <v>27.57</v>
      </c>
      <c r="H376" s="2">
        <f t="shared" si="2"/>
        <v>-1.1827956989247251E-2</v>
      </c>
      <c r="I376" s="1">
        <f t="shared" si="3"/>
        <v>-1.1827956989247251E-2</v>
      </c>
      <c r="J376" s="11">
        <v>3.4371235390708493E-4</v>
      </c>
    </row>
    <row r="377" spans="1:10" ht="13" x14ac:dyDescent="0.15">
      <c r="A377" s="3">
        <v>40899</v>
      </c>
      <c r="B377" s="1">
        <v>27.6</v>
      </c>
      <c r="C377" s="1">
        <v>28.049999</v>
      </c>
      <c r="D377" s="1">
        <v>27.299999</v>
      </c>
      <c r="E377" s="1">
        <v>27.77</v>
      </c>
      <c r="F377" s="1">
        <v>1009400</v>
      </c>
      <c r="G377" s="1">
        <v>27.77</v>
      </c>
      <c r="H377" s="2">
        <f t="shared" si="2"/>
        <v>7.2542618788538011E-3</v>
      </c>
      <c r="I377" s="1">
        <f t="shared" si="3"/>
        <v>7.2542618788538011E-3</v>
      </c>
      <c r="J377" s="11">
        <v>5.113271248304711E-3</v>
      </c>
    </row>
    <row r="378" spans="1:10" ht="13" x14ac:dyDescent="0.15">
      <c r="A378" s="3">
        <v>40900</v>
      </c>
      <c r="B378" s="1">
        <v>28</v>
      </c>
      <c r="C378" s="1">
        <v>28</v>
      </c>
      <c r="D378" s="1">
        <v>27.52</v>
      </c>
      <c r="E378" s="1">
        <v>27.9</v>
      </c>
      <c r="F378" s="1">
        <v>591400</v>
      </c>
      <c r="G378" s="1">
        <v>27.9</v>
      </c>
      <c r="H378" s="2">
        <f t="shared" si="2"/>
        <v>4.6813107670147288E-3</v>
      </c>
      <c r="I378" s="1">
        <f t="shared" si="3"/>
        <v>4.6813107670147288E-3</v>
      </c>
      <c r="J378" s="11">
        <v>1.0218010050821132E-2</v>
      </c>
    </row>
    <row r="379" spans="1:10" ht="13" x14ac:dyDescent="0.15">
      <c r="A379" s="3">
        <v>40904</v>
      </c>
      <c r="B379" s="1">
        <v>27.66</v>
      </c>
      <c r="C379" s="1">
        <v>28.77</v>
      </c>
      <c r="D379" s="1">
        <v>27.639999</v>
      </c>
      <c r="E379" s="1">
        <v>28.57</v>
      </c>
      <c r="F379" s="1">
        <v>777500</v>
      </c>
      <c r="G379" s="1">
        <v>28.57</v>
      </c>
      <c r="H379" s="2">
        <f t="shared" si="2"/>
        <v>2.4014336917562787E-2</v>
      </c>
      <c r="I379" s="1">
        <f t="shared" si="3"/>
        <v>2.4014336917562787E-2</v>
      </c>
      <c r="J379" s="11">
        <v>-2.1558402472756613E-4</v>
      </c>
    </row>
    <row r="380" spans="1:10" ht="13" x14ac:dyDescent="0.15">
      <c r="A380" s="3">
        <v>40905</v>
      </c>
      <c r="B380" s="1">
        <v>28.99</v>
      </c>
      <c r="C380" s="1">
        <v>29.24</v>
      </c>
      <c r="D380" s="1">
        <v>28.040001</v>
      </c>
      <c r="E380" s="1">
        <v>28.51</v>
      </c>
      <c r="F380" s="1">
        <v>575200</v>
      </c>
      <c r="G380" s="1">
        <v>28.51</v>
      </c>
      <c r="H380" s="2">
        <f t="shared" si="2"/>
        <v>-2.1001050052502179E-3</v>
      </c>
      <c r="I380" s="1">
        <f t="shared" si="3"/>
        <v>-2.1001050052502179E-3</v>
      </c>
      <c r="J380" s="11">
        <v>-1.1385198081596172E-2</v>
      </c>
    </row>
    <row r="381" spans="1:10" ht="13" x14ac:dyDescent="0.15">
      <c r="A381" s="3">
        <v>40906</v>
      </c>
      <c r="B381" s="1">
        <v>28.59</v>
      </c>
      <c r="C381" s="1">
        <v>29.34</v>
      </c>
      <c r="D381" s="1">
        <v>28.549999</v>
      </c>
      <c r="E381" s="1">
        <v>28.73</v>
      </c>
      <c r="F381" s="1">
        <v>488200</v>
      </c>
      <c r="G381" s="1">
        <v>28.73</v>
      </c>
      <c r="H381" s="2">
        <f t="shared" si="2"/>
        <v>7.7165906699403312E-3</v>
      </c>
      <c r="I381" s="1">
        <f t="shared" si="3"/>
        <v>7.7165906699403312E-3</v>
      </c>
      <c r="J381" s="11">
        <v>1.1161657635956255E-2</v>
      </c>
    </row>
    <row r="382" spans="1:10" ht="13" x14ac:dyDescent="0.15">
      <c r="A382" s="3">
        <v>40907</v>
      </c>
      <c r="B382" s="1">
        <v>28.49</v>
      </c>
      <c r="C382" s="1">
        <v>28.98</v>
      </c>
      <c r="D382" s="1">
        <v>28.25</v>
      </c>
      <c r="E382" s="1">
        <v>28.559999000000001</v>
      </c>
      <c r="F382" s="1">
        <v>339800</v>
      </c>
      <c r="G382" s="1">
        <v>28.559999000000001</v>
      </c>
      <c r="H382" s="2">
        <f t="shared" si="2"/>
        <v>-5.9171945701357179E-3</v>
      </c>
      <c r="I382" s="1">
        <f t="shared" si="3"/>
        <v>-5.9171945701357179E-3</v>
      </c>
      <c r="J382" s="11">
        <v>-5.654776884734594E-3</v>
      </c>
    </row>
    <row r="383" spans="1:10" ht="13" x14ac:dyDescent="0.15">
      <c r="A383" s="3">
        <v>40911</v>
      </c>
      <c r="B383" s="1">
        <v>28.940000999999999</v>
      </c>
      <c r="C383" s="1">
        <v>29.5</v>
      </c>
      <c r="D383" s="1">
        <v>27.65</v>
      </c>
      <c r="E383" s="1">
        <v>28.08</v>
      </c>
      <c r="F383" s="1">
        <v>928100</v>
      </c>
      <c r="G383" s="1">
        <v>28.08</v>
      </c>
      <c r="H383" s="2">
        <f t="shared" si="2"/>
        <v>-1.6806688263539607E-2</v>
      </c>
      <c r="I383" s="1">
        <f t="shared" si="3"/>
        <v>-1.6806688263539607E-2</v>
      </c>
      <c r="J383" s="11">
        <v>1.4718185654813302E-2</v>
      </c>
    </row>
    <row r="384" spans="1:10" ht="13" x14ac:dyDescent="0.15">
      <c r="A384" s="3">
        <v>40912</v>
      </c>
      <c r="B384" s="1">
        <v>28.209999</v>
      </c>
      <c r="C384" s="1">
        <v>28.67</v>
      </c>
      <c r="D384" s="1">
        <v>27.5</v>
      </c>
      <c r="E384" s="1">
        <v>27.709999</v>
      </c>
      <c r="F384" s="1">
        <v>630100</v>
      </c>
      <c r="G384" s="1">
        <v>27.709999</v>
      </c>
      <c r="H384" s="2">
        <f t="shared" si="2"/>
        <v>-1.3176673789173735E-2</v>
      </c>
      <c r="I384" s="1">
        <f t="shared" si="3"/>
        <v>-1.3176673789173735E-2</v>
      </c>
      <c r="J384" s="11">
        <v>1.6971360241967404E-3</v>
      </c>
    </row>
    <row r="385" spans="1:10" ht="13" x14ac:dyDescent="0.15">
      <c r="A385" s="3">
        <v>40913</v>
      </c>
      <c r="B385" s="1">
        <v>27.76</v>
      </c>
      <c r="C385" s="1">
        <v>27.93</v>
      </c>
      <c r="D385" s="1">
        <v>26.85</v>
      </c>
      <c r="E385" s="1">
        <v>27.120000999999998</v>
      </c>
      <c r="F385" s="1">
        <v>1005500</v>
      </c>
      <c r="G385" s="1">
        <v>27.120000999999998</v>
      </c>
      <c r="H385" s="2">
        <f t="shared" si="2"/>
        <v>-2.1291880956040503E-2</v>
      </c>
      <c r="I385" s="1">
        <f t="shared" si="3"/>
        <v>-2.1291880956040503E-2</v>
      </c>
      <c r="J385" s="11">
        <v>-2.1900692821804349E-4</v>
      </c>
    </row>
    <row r="386" spans="1:10" ht="13" x14ac:dyDescent="0.15">
      <c r="A386" s="3">
        <v>40914</v>
      </c>
      <c r="B386" s="1">
        <v>27.200001</v>
      </c>
      <c r="C386" s="1">
        <v>27.790001</v>
      </c>
      <c r="D386" s="1">
        <v>26.41</v>
      </c>
      <c r="E386" s="1">
        <v>26.91</v>
      </c>
      <c r="F386" s="1">
        <v>986300</v>
      </c>
      <c r="G386" s="1">
        <v>26.91</v>
      </c>
      <c r="H386" s="2">
        <f t="shared" si="2"/>
        <v>-7.7433994194911109E-3</v>
      </c>
      <c r="I386" s="1">
        <f t="shared" si="3"/>
        <v>-7.7433994194911109E-3</v>
      </c>
      <c r="J386" s="11">
        <v>-4.4927212401600228E-3</v>
      </c>
    </row>
    <row r="387" spans="1:10" ht="13" x14ac:dyDescent="0.15">
      <c r="A387" s="3">
        <v>40917</v>
      </c>
      <c r="B387" s="1">
        <v>27</v>
      </c>
      <c r="C387" s="1">
        <v>27.49</v>
      </c>
      <c r="D387" s="1">
        <v>26.120000999999998</v>
      </c>
      <c r="E387" s="1">
        <v>27.25</v>
      </c>
      <c r="F387" s="1">
        <v>897000</v>
      </c>
      <c r="G387" s="1">
        <v>27.25</v>
      </c>
      <c r="H387" s="2">
        <f t="shared" si="2"/>
        <v>1.2634708286882195E-2</v>
      </c>
      <c r="I387" s="1">
        <f t="shared" si="3"/>
        <v>1.2634708286882195E-2</v>
      </c>
      <c r="J387" s="11">
        <v>2.6513529385391267E-3</v>
      </c>
    </row>
    <row r="388" spans="1:10" ht="13" x14ac:dyDescent="0.15">
      <c r="A388" s="3">
        <v>40918</v>
      </c>
      <c r="B388" s="1">
        <v>27.440000999999999</v>
      </c>
      <c r="C388" s="1">
        <v>27.76</v>
      </c>
      <c r="D388" s="1">
        <v>27.25</v>
      </c>
      <c r="E388" s="1">
        <v>27.620000999999998</v>
      </c>
      <c r="F388" s="1">
        <v>671800</v>
      </c>
      <c r="G388" s="1">
        <v>27.620000999999998</v>
      </c>
      <c r="H388" s="2">
        <f t="shared" si="2"/>
        <v>1.3578018348623797E-2</v>
      </c>
      <c r="I388" s="1">
        <f t="shared" si="3"/>
        <v>1.3578018348623797E-2</v>
      </c>
      <c r="J388" s="11">
        <v>5.6306820858753708E-3</v>
      </c>
    </row>
    <row r="389" spans="1:10" ht="13" x14ac:dyDescent="0.15">
      <c r="A389" s="3">
        <v>40919</v>
      </c>
      <c r="B389" s="1">
        <v>27.620000999999998</v>
      </c>
      <c r="C389" s="1">
        <v>28.379999000000002</v>
      </c>
      <c r="D389" s="1">
        <v>27.299999</v>
      </c>
      <c r="E389" s="1">
        <v>28.23</v>
      </c>
      <c r="F389" s="1">
        <v>672300</v>
      </c>
      <c r="G389" s="1">
        <v>28.23</v>
      </c>
      <c r="H389" s="2">
        <f t="shared" si="2"/>
        <v>2.2085408324206867E-2</v>
      </c>
      <c r="I389" s="1">
        <f t="shared" si="3"/>
        <v>2.2085408324206867E-2</v>
      </c>
      <c r="J389" s="11">
        <v>-1.0446990269240473E-3</v>
      </c>
    </row>
    <row r="390" spans="1:10" ht="13" x14ac:dyDescent="0.15">
      <c r="A390" s="3">
        <v>40920</v>
      </c>
      <c r="B390" s="1">
        <v>28.48</v>
      </c>
      <c r="C390" s="1">
        <v>28.620000999999998</v>
      </c>
      <c r="D390" s="1">
        <v>27.809999000000001</v>
      </c>
      <c r="E390" s="1">
        <v>28.25</v>
      </c>
      <c r="F390" s="1">
        <v>729300</v>
      </c>
      <c r="G390" s="1">
        <v>28.25</v>
      </c>
      <c r="H390" s="2">
        <f t="shared" si="2"/>
        <v>7.0846617074033207E-4</v>
      </c>
      <c r="I390" s="1">
        <f t="shared" si="3"/>
        <v>7.0846617074033207E-4</v>
      </c>
      <c r="J390" s="11">
        <v>1.7325528158665404E-3</v>
      </c>
    </row>
    <row r="391" spans="1:10" ht="13" x14ac:dyDescent="0.15">
      <c r="A391" s="3">
        <v>40921</v>
      </c>
      <c r="B391" s="1">
        <v>28.4</v>
      </c>
      <c r="C391" s="1">
        <v>28.5</v>
      </c>
      <c r="D391" s="1">
        <v>22.639999</v>
      </c>
      <c r="E391" s="1">
        <v>22.790001</v>
      </c>
      <c r="F391" s="1">
        <v>5500400</v>
      </c>
      <c r="G391" s="1">
        <v>22.790001</v>
      </c>
      <c r="H391" s="2">
        <f t="shared" si="2"/>
        <v>-0.19327430088495576</v>
      </c>
      <c r="I391" s="1">
        <f t="shared" si="3"/>
        <v>-0.19327430088495576</v>
      </c>
      <c r="J391" s="11">
        <v>-3.9258987512787689E-3</v>
      </c>
    </row>
    <row r="392" spans="1:10" ht="13" x14ac:dyDescent="0.15">
      <c r="A392" s="3">
        <v>40925</v>
      </c>
      <c r="B392" s="1">
        <v>26.620000999999998</v>
      </c>
      <c r="C392" s="1">
        <v>27.34</v>
      </c>
      <c r="D392" s="1">
        <v>26.41</v>
      </c>
      <c r="E392" s="1">
        <v>26.6</v>
      </c>
      <c r="F392" s="1">
        <v>4651600</v>
      </c>
      <c r="G392" s="1">
        <v>26.6</v>
      </c>
      <c r="H392" s="2">
        <f t="shared" si="2"/>
        <v>0.16717853588510159</v>
      </c>
      <c r="I392" s="1">
        <f t="shared" si="3"/>
        <v>0.16717853588510159</v>
      </c>
      <c r="J392" s="11">
        <v>4.8309815020473063E-3</v>
      </c>
    </row>
    <row r="393" spans="1:10" ht="13" x14ac:dyDescent="0.15">
      <c r="A393" s="3">
        <v>40926</v>
      </c>
      <c r="B393" s="1">
        <v>26.690000999999999</v>
      </c>
      <c r="C393" s="1">
        <v>26.879999000000002</v>
      </c>
      <c r="D393" s="1">
        <v>26.25</v>
      </c>
      <c r="E393" s="1">
        <v>26.809999000000001</v>
      </c>
      <c r="F393" s="1">
        <v>1260200</v>
      </c>
      <c r="G393" s="1">
        <v>26.809999000000001</v>
      </c>
      <c r="H393" s="2">
        <f t="shared" si="2"/>
        <v>7.8946992481202932E-3</v>
      </c>
      <c r="I393" s="1">
        <f t="shared" si="3"/>
        <v>7.8946992481202932E-3</v>
      </c>
      <c r="J393" s="11">
        <v>7.7615241377373854E-3</v>
      </c>
    </row>
    <row r="394" spans="1:10" ht="13" x14ac:dyDescent="0.15">
      <c r="A394" s="3">
        <v>40927</v>
      </c>
      <c r="B394" s="1">
        <v>27.190000999999999</v>
      </c>
      <c r="C394" s="1">
        <v>27.74</v>
      </c>
      <c r="D394" s="1">
        <v>26.610001</v>
      </c>
      <c r="E394" s="1">
        <v>26.76</v>
      </c>
      <c r="F394" s="1">
        <v>1246300</v>
      </c>
      <c r="G394" s="1">
        <v>26.76</v>
      </c>
      <c r="H394" s="2">
        <f t="shared" si="2"/>
        <v>-1.8649385253613653E-3</v>
      </c>
      <c r="I394" s="1">
        <f t="shared" si="3"/>
        <v>-1.8649385253613653E-3</v>
      </c>
      <c r="J394" s="11">
        <v>3.5798114535822803E-3</v>
      </c>
    </row>
    <row r="395" spans="1:10" ht="13" x14ac:dyDescent="0.15">
      <c r="A395" s="3">
        <v>40928</v>
      </c>
      <c r="B395" s="1">
        <v>26.9</v>
      </c>
      <c r="C395" s="1">
        <v>27</v>
      </c>
      <c r="D395" s="1">
        <v>26.4</v>
      </c>
      <c r="E395" s="1">
        <v>26.6</v>
      </c>
      <c r="F395" s="1">
        <v>662300</v>
      </c>
      <c r="G395" s="1">
        <v>26.6</v>
      </c>
      <c r="H395" s="2">
        <f t="shared" si="2"/>
        <v>-5.9790732436472392E-3</v>
      </c>
      <c r="I395" s="1">
        <f t="shared" si="3"/>
        <v>-5.9790732436472392E-3</v>
      </c>
      <c r="J395" s="11">
        <v>7.6441816611904183E-3</v>
      </c>
    </row>
    <row r="396" spans="1:10" ht="13" x14ac:dyDescent="0.15">
      <c r="A396" s="3">
        <v>40931</v>
      </c>
      <c r="B396" s="1">
        <v>26.809999000000001</v>
      </c>
      <c r="C396" s="1">
        <v>27.209999</v>
      </c>
      <c r="D396" s="1">
        <v>26.6</v>
      </c>
      <c r="E396" s="1">
        <v>26.77</v>
      </c>
      <c r="F396" s="1">
        <v>594600</v>
      </c>
      <c r="G396" s="1">
        <v>26.77</v>
      </c>
      <c r="H396" s="2">
        <f t="shared" si="2"/>
        <v>6.3909774436089525E-3</v>
      </c>
      <c r="I396" s="1">
        <f t="shared" si="3"/>
        <v>6.3909774436089525E-3</v>
      </c>
      <c r="J396" s="11">
        <v>-9.1664462105032964E-4</v>
      </c>
    </row>
    <row r="397" spans="1:10" ht="13" x14ac:dyDescent="0.15">
      <c r="A397" s="3">
        <v>40932</v>
      </c>
      <c r="B397" s="1">
        <v>26.629999000000002</v>
      </c>
      <c r="C397" s="1">
        <v>27.68</v>
      </c>
      <c r="D397" s="1">
        <v>26.440000999999999</v>
      </c>
      <c r="E397" s="1">
        <v>27.42</v>
      </c>
      <c r="F397" s="1">
        <v>858000</v>
      </c>
      <c r="G397" s="1">
        <v>27.42</v>
      </c>
      <c r="H397" s="2">
        <f t="shared" si="2"/>
        <v>2.4280911468061342E-2</v>
      </c>
      <c r="I397" s="1">
        <f t="shared" si="3"/>
        <v>2.4280911468061342E-2</v>
      </c>
      <c r="J397" s="11">
        <v>-2.6021541884558405E-3</v>
      </c>
    </row>
    <row r="398" spans="1:10" ht="13" x14ac:dyDescent="0.15">
      <c r="A398" s="3">
        <v>40933</v>
      </c>
      <c r="B398" s="1">
        <v>27.27</v>
      </c>
      <c r="C398" s="1">
        <v>28.01</v>
      </c>
      <c r="D398" s="1">
        <v>27.049999</v>
      </c>
      <c r="E398" s="1">
        <v>27.969999000000001</v>
      </c>
      <c r="F398" s="1">
        <v>611200</v>
      </c>
      <c r="G398" s="1">
        <v>27.969999000000001</v>
      </c>
      <c r="H398" s="2">
        <f t="shared" si="2"/>
        <v>2.0058315098468258E-2</v>
      </c>
      <c r="I398" s="1">
        <f t="shared" si="3"/>
        <v>2.0058315098468258E-2</v>
      </c>
      <c r="J398" s="11">
        <v>6.5557943316962939E-3</v>
      </c>
    </row>
    <row r="399" spans="1:10" ht="13" x14ac:dyDescent="0.15">
      <c r="A399" s="3">
        <v>40934</v>
      </c>
      <c r="B399" s="1">
        <v>28.07</v>
      </c>
      <c r="C399" s="1">
        <v>29.58</v>
      </c>
      <c r="D399" s="1">
        <v>28</v>
      </c>
      <c r="E399" s="1">
        <v>28.940000999999999</v>
      </c>
      <c r="F399" s="1">
        <v>1271100</v>
      </c>
      <c r="G399" s="1">
        <v>28.940000999999999</v>
      </c>
      <c r="H399" s="2">
        <f t="shared" si="2"/>
        <v>3.468008704612386E-2</v>
      </c>
      <c r="I399" s="1">
        <f t="shared" si="3"/>
        <v>3.468008704612386E-2</v>
      </c>
      <c r="J399" s="11">
        <v>-1.898269102648267E-3</v>
      </c>
    </row>
    <row r="400" spans="1:10" ht="13" x14ac:dyDescent="0.15">
      <c r="A400" s="3">
        <v>40935</v>
      </c>
      <c r="B400" s="1">
        <v>28.5</v>
      </c>
      <c r="C400" s="1">
        <v>29.719999000000001</v>
      </c>
      <c r="D400" s="1">
        <v>28.5</v>
      </c>
      <c r="E400" s="1">
        <v>29.33</v>
      </c>
      <c r="F400" s="1">
        <v>748400</v>
      </c>
      <c r="G400" s="1">
        <v>29.33</v>
      </c>
      <c r="H400" s="2">
        <f t="shared" si="2"/>
        <v>1.3476122547473291E-2</v>
      </c>
      <c r="I400" s="1">
        <f t="shared" si="3"/>
        <v>1.3476122547473291E-2</v>
      </c>
      <c r="J400" s="11">
        <v>-5.8242697823896452E-3</v>
      </c>
    </row>
    <row r="401" spans="1:10" ht="13" x14ac:dyDescent="0.15">
      <c r="A401" s="3">
        <v>40938</v>
      </c>
      <c r="B401" s="1">
        <v>29.49</v>
      </c>
      <c r="C401" s="1">
        <v>29.610001</v>
      </c>
      <c r="D401" s="1">
        <v>28.530000999999999</v>
      </c>
      <c r="E401" s="1">
        <v>29.57</v>
      </c>
      <c r="F401" s="1">
        <v>729000</v>
      </c>
      <c r="G401" s="1">
        <v>29.57</v>
      </c>
      <c r="H401" s="2">
        <f t="shared" si="2"/>
        <v>8.1827480395500179E-3</v>
      </c>
      <c r="I401" s="1">
        <f t="shared" si="3"/>
        <v>8.1827480395500179E-3</v>
      </c>
      <c r="J401" s="11">
        <v>-5.3238429103640787E-4</v>
      </c>
    </row>
    <row r="402" spans="1:10" ht="13" x14ac:dyDescent="0.15">
      <c r="A402" s="3">
        <v>40939</v>
      </c>
      <c r="B402" s="1">
        <v>29.9</v>
      </c>
      <c r="C402" s="1">
        <v>30</v>
      </c>
      <c r="D402" s="1">
        <v>28.870000999999998</v>
      </c>
      <c r="E402" s="1">
        <v>29.07</v>
      </c>
      <c r="F402" s="1">
        <v>956400</v>
      </c>
      <c r="G402" s="1">
        <v>29.07</v>
      </c>
      <c r="H402" s="2">
        <f t="shared" si="2"/>
        <v>-1.6909029421711193E-2</v>
      </c>
      <c r="I402" s="1">
        <f t="shared" si="3"/>
        <v>-1.6909029421711193E-2</v>
      </c>
      <c r="J402" s="11">
        <v>-1.6445417192752425E-3</v>
      </c>
    </row>
    <row r="403" spans="1:10" ht="13" x14ac:dyDescent="0.15">
      <c r="A403" s="3">
        <v>40940</v>
      </c>
      <c r="B403" s="1">
        <v>29.07</v>
      </c>
      <c r="C403" s="1">
        <v>29.700001</v>
      </c>
      <c r="D403" s="1">
        <v>29</v>
      </c>
      <c r="E403" s="1">
        <v>29.58</v>
      </c>
      <c r="F403" s="1">
        <v>523200</v>
      </c>
      <c r="G403" s="1">
        <v>29.58</v>
      </c>
      <c r="H403" s="2">
        <f t="shared" si="2"/>
        <v>1.754385964912274E-2</v>
      </c>
      <c r="I403" s="1">
        <f t="shared" si="3"/>
        <v>1.754385964912274E-2</v>
      </c>
      <c r="J403" s="11">
        <v>6.6136621682426882E-3</v>
      </c>
    </row>
    <row r="404" spans="1:10" ht="13" x14ac:dyDescent="0.15">
      <c r="A404" s="3">
        <v>40941</v>
      </c>
      <c r="B404" s="1">
        <v>29.719999000000001</v>
      </c>
      <c r="C404" s="1">
        <v>30.879999000000002</v>
      </c>
      <c r="D404" s="1">
        <v>29.610001</v>
      </c>
      <c r="E404" s="1">
        <v>30.25</v>
      </c>
      <c r="F404" s="1">
        <v>805700</v>
      </c>
      <c r="G404" s="1">
        <v>30.25</v>
      </c>
      <c r="H404" s="2">
        <f t="shared" si="2"/>
        <v>2.2650439486139342E-2</v>
      </c>
      <c r="I404" s="1">
        <f t="shared" si="3"/>
        <v>2.2650439486139342E-2</v>
      </c>
      <c r="J404" s="11">
        <v>-8.6893679803641565E-4</v>
      </c>
    </row>
    <row r="405" spans="1:10" ht="13" x14ac:dyDescent="0.15">
      <c r="A405" s="3">
        <v>40942</v>
      </c>
      <c r="B405" s="1">
        <v>30.41</v>
      </c>
      <c r="C405" s="1">
        <v>31.33</v>
      </c>
      <c r="D405" s="1">
        <v>30.25</v>
      </c>
      <c r="E405" s="1">
        <v>31.15</v>
      </c>
      <c r="F405" s="1">
        <v>764500</v>
      </c>
      <c r="G405" s="1">
        <v>31.15</v>
      </c>
      <c r="H405" s="2">
        <f t="shared" si="2"/>
        <v>2.9752066115702431E-2</v>
      </c>
      <c r="I405" s="1">
        <f t="shared" si="3"/>
        <v>2.9752066115702431E-2</v>
      </c>
      <c r="J405" s="11">
        <v>1.2342797912476127E-2</v>
      </c>
    </row>
    <row r="406" spans="1:10" ht="13" x14ac:dyDescent="0.15">
      <c r="A406" s="3">
        <v>40945</v>
      </c>
      <c r="B406" s="1">
        <v>31.1</v>
      </c>
      <c r="C406" s="1">
        <v>31.9</v>
      </c>
      <c r="D406" s="1">
        <v>31.049999</v>
      </c>
      <c r="E406" s="1">
        <v>31.799999</v>
      </c>
      <c r="F406" s="1">
        <v>652100</v>
      </c>
      <c r="G406" s="1">
        <v>31.799999</v>
      </c>
      <c r="H406" s="2">
        <f t="shared" si="2"/>
        <v>2.0866741573033743E-2</v>
      </c>
      <c r="I406" s="1">
        <f t="shared" si="3"/>
        <v>2.0866741573033743E-2</v>
      </c>
      <c r="J406" s="11">
        <v>-1.329519793622545E-3</v>
      </c>
    </row>
    <row r="407" spans="1:10" ht="13" x14ac:dyDescent="0.15">
      <c r="A407" s="3">
        <v>40946</v>
      </c>
      <c r="B407" s="1">
        <v>31.799999</v>
      </c>
      <c r="C407" s="1">
        <v>31.799999</v>
      </c>
      <c r="D407" s="1">
        <v>30.82</v>
      </c>
      <c r="E407" s="1">
        <v>31.6</v>
      </c>
      <c r="F407" s="1">
        <v>1021600</v>
      </c>
      <c r="G407" s="1">
        <v>31.6</v>
      </c>
      <c r="H407" s="2">
        <f t="shared" si="2"/>
        <v>-6.2892769273356977E-3</v>
      </c>
      <c r="I407" s="1">
        <f t="shared" si="3"/>
        <v>-6.2892769273356977E-3</v>
      </c>
      <c r="J407" s="11">
        <v>2.5745415039741819E-3</v>
      </c>
    </row>
    <row r="408" spans="1:10" ht="13" x14ac:dyDescent="0.15">
      <c r="A408" s="3">
        <v>40947</v>
      </c>
      <c r="B408" s="1">
        <v>31.6</v>
      </c>
      <c r="C408" s="1">
        <v>32.009998000000003</v>
      </c>
      <c r="D408" s="1">
        <v>31.290001</v>
      </c>
      <c r="E408" s="1">
        <v>31.93</v>
      </c>
      <c r="F408" s="1">
        <v>623700</v>
      </c>
      <c r="G408" s="1">
        <v>31.93</v>
      </c>
      <c r="H408" s="2">
        <f t="shared" si="2"/>
        <v>1.0443037974683491E-2</v>
      </c>
      <c r="I408" s="1">
        <f t="shared" si="3"/>
        <v>1.0443037974683491E-2</v>
      </c>
      <c r="J408" s="11">
        <v>4.4649096230077245E-4</v>
      </c>
    </row>
    <row r="409" spans="1:10" ht="13" x14ac:dyDescent="0.15">
      <c r="A409" s="3">
        <v>40948</v>
      </c>
      <c r="B409" s="1">
        <v>32</v>
      </c>
      <c r="C409" s="1">
        <v>32.900002000000001</v>
      </c>
      <c r="D409" s="1">
        <v>31.43</v>
      </c>
      <c r="E409" s="1">
        <v>32.580002</v>
      </c>
      <c r="F409" s="1">
        <v>1277100</v>
      </c>
      <c r="G409" s="1">
        <v>32.580002</v>
      </c>
      <c r="H409" s="2">
        <f t="shared" si="2"/>
        <v>2.0357093642342644E-2</v>
      </c>
      <c r="I409" s="1">
        <f t="shared" si="3"/>
        <v>2.0357093642342644E-2</v>
      </c>
      <c r="J409" s="11">
        <v>5.0526118922757286E-4</v>
      </c>
    </row>
    <row r="410" spans="1:10" ht="13" x14ac:dyDescent="0.15">
      <c r="A410" s="3">
        <v>40949</v>
      </c>
      <c r="B410" s="1">
        <v>32.259998000000003</v>
      </c>
      <c r="C410" s="1">
        <v>32.270000000000003</v>
      </c>
      <c r="D410" s="1">
        <v>29.84</v>
      </c>
      <c r="E410" s="1">
        <v>31.1</v>
      </c>
      <c r="F410" s="1">
        <v>1874200</v>
      </c>
      <c r="G410" s="1">
        <v>31.1</v>
      </c>
      <c r="H410" s="2">
        <f t="shared" si="2"/>
        <v>-4.5426700710454189E-2</v>
      </c>
      <c r="I410" s="1">
        <f t="shared" si="3"/>
        <v>-4.5426700710454189E-2</v>
      </c>
      <c r="J410" s="11">
        <v>-6.9221339096420973E-3</v>
      </c>
    </row>
    <row r="411" spans="1:10" ht="13" x14ac:dyDescent="0.15">
      <c r="A411" s="3">
        <v>40952</v>
      </c>
      <c r="B411" s="1">
        <v>31.549999</v>
      </c>
      <c r="C411" s="1">
        <v>32.060001</v>
      </c>
      <c r="D411" s="1">
        <v>30.9</v>
      </c>
      <c r="E411" s="1">
        <v>31.49</v>
      </c>
      <c r="F411" s="1">
        <v>1157900</v>
      </c>
      <c r="G411" s="1">
        <v>31.49</v>
      </c>
      <c r="H411" s="2">
        <f t="shared" si="2"/>
        <v>1.254019292604492E-2</v>
      </c>
      <c r="I411" s="1">
        <f t="shared" si="3"/>
        <v>1.254019292604492E-2</v>
      </c>
      <c r="J411" s="11">
        <v>5.6877008948968194E-3</v>
      </c>
    </row>
    <row r="412" spans="1:10" ht="13" x14ac:dyDescent="0.15">
      <c r="A412" s="3">
        <v>40953</v>
      </c>
      <c r="B412" s="1">
        <v>31.74</v>
      </c>
      <c r="C412" s="1">
        <v>33.790000999999997</v>
      </c>
      <c r="D412" s="1">
        <v>31.4</v>
      </c>
      <c r="E412" s="1">
        <v>33.169998</v>
      </c>
      <c r="F412" s="1">
        <v>1810800</v>
      </c>
      <c r="G412" s="1">
        <v>33.169998</v>
      </c>
      <c r="H412" s="2">
        <f t="shared" si="2"/>
        <v>5.3350206414734876E-2</v>
      </c>
      <c r="I412" s="1">
        <f t="shared" si="3"/>
        <v>5.3350206414734876E-2</v>
      </c>
      <c r="J412" s="11">
        <v>3.2936280971823266E-4</v>
      </c>
    </row>
    <row r="413" spans="1:10" ht="13" x14ac:dyDescent="0.15">
      <c r="A413" s="3">
        <v>40954</v>
      </c>
      <c r="B413" s="1">
        <v>33.099997999999999</v>
      </c>
      <c r="C413" s="1">
        <v>34.409999999999997</v>
      </c>
      <c r="D413" s="1">
        <v>32.270000000000003</v>
      </c>
      <c r="E413" s="1">
        <v>33.599997999999999</v>
      </c>
      <c r="F413" s="1">
        <v>2761800</v>
      </c>
      <c r="G413" s="1">
        <v>33.599997999999999</v>
      </c>
      <c r="H413" s="2">
        <f t="shared" si="2"/>
        <v>1.2963522035786669E-2</v>
      </c>
      <c r="I413" s="1">
        <f t="shared" si="3"/>
        <v>1.2963522035786669E-2</v>
      </c>
      <c r="J413" s="11">
        <v>-7.5576915519326542E-3</v>
      </c>
    </row>
    <row r="414" spans="1:10" ht="13" x14ac:dyDescent="0.15">
      <c r="A414" s="3">
        <v>40955</v>
      </c>
      <c r="B414" s="1">
        <v>33.5</v>
      </c>
      <c r="C414" s="1">
        <v>34.509998000000003</v>
      </c>
      <c r="D414" s="1">
        <v>32.540000999999997</v>
      </c>
      <c r="E414" s="1">
        <v>34.18</v>
      </c>
      <c r="F414" s="1">
        <v>2219700</v>
      </c>
      <c r="G414" s="1">
        <v>34.18</v>
      </c>
      <c r="H414" s="2">
        <f t="shared" si="2"/>
        <v>1.7261965313212231E-2</v>
      </c>
      <c r="I414" s="1">
        <f t="shared" si="3"/>
        <v>1.7261965313212231E-2</v>
      </c>
      <c r="J414" s="11">
        <v>9.6338596171042443E-3</v>
      </c>
    </row>
    <row r="415" spans="1:10" ht="13" x14ac:dyDescent="0.15">
      <c r="A415" s="3">
        <v>40956</v>
      </c>
      <c r="B415" s="1">
        <v>33.990001999999997</v>
      </c>
      <c r="C415" s="1">
        <v>34.970001000000003</v>
      </c>
      <c r="D415" s="1">
        <v>33.5</v>
      </c>
      <c r="E415" s="1">
        <v>34.970001000000003</v>
      </c>
      <c r="F415" s="1">
        <v>1376700</v>
      </c>
      <c r="G415" s="1">
        <v>34.970001000000003</v>
      </c>
      <c r="H415" s="2">
        <f t="shared" si="2"/>
        <v>2.3112960795787119E-2</v>
      </c>
      <c r="I415" s="1">
        <f t="shared" si="3"/>
        <v>2.3112960795787119E-2</v>
      </c>
      <c r="J415" s="11">
        <v>3.5484931677516266E-3</v>
      </c>
    </row>
    <row r="416" spans="1:10" ht="13" x14ac:dyDescent="0.15">
      <c r="A416" s="3">
        <v>40960</v>
      </c>
      <c r="B416" s="1">
        <v>34.869999</v>
      </c>
      <c r="C416" s="1">
        <v>34.869999</v>
      </c>
      <c r="D416" s="1">
        <v>33.810001</v>
      </c>
      <c r="E416" s="1">
        <v>34.5</v>
      </c>
      <c r="F416" s="1">
        <v>1135800</v>
      </c>
      <c r="G416" s="1">
        <v>34.5</v>
      </c>
      <c r="H416" s="2">
        <f t="shared" si="2"/>
        <v>-1.344011971861263E-2</v>
      </c>
      <c r="I416" s="1">
        <f t="shared" si="3"/>
        <v>-1.344011971861263E-2</v>
      </c>
      <c r="J416" s="11">
        <v>1.2216578122716318E-3</v>
      </c>
    </row>
    <row r="417" spans="1:10" ht="13" x14ac:dyDescent="0.15">
      <c r="A417" s="3">
        <v>40961</v>
      </c>
      <c r="B417" s="1">
        <v>34.5</v>
      </c>
      <c r="C417" s="1">
        <v>34.720001000000003</v>
      </c>
      <c r="D417" s="1">
        <v>32.5</v>
      </c>
      <c r="E417" s="1">
        <v>34.220001000000003</v>
      </c>
      <c r="F417" s="1">
        <v>1654600</v>
      </c>
      <c r="G417" s="1">
        <v>34.220001000000003</v>
      </c>
      <c r="H417" s="2">
        <f t="shared" si="2"/>
        <v>-8.1159130434781609E-3</v>
      </c>
      <c r="I417" s="1">
        <f t="shared" si="3"/>
        <v>-8.1159130434781609E-3</v>
      </c>
      <c r="J417" s="11">
        <v>-2.084000859489924E-3</v>
      </c>
    </row>
    <row r="418" spans="1:10" ht="13" x14ac:dyDescent="0.15">
      <c r="A418" s="3">
        <v>40962</v>
      </c>
      <c r="B418" s="1">
        <v>33.990001999999997</v>
      </c>
      <c r="C418" s="1">
        <v>34.970001000000003</v>
      </c>
      <c r="D418" s="1">
        <v>33.560001</v>
      </c>
      <c r="E418" s="1">
        <v>34.529998999999997</v>
      </c>
      <c r="F418" s="1">
        <v>820400</v>
      </c>
      <c r="G418" s="1">
        <v>34.529998999999997</v>
      </c>
      <c r="H418" s="2">
        <f t="shared" si="2"/>
        <v>9.0589710970491524E-3</v>
      </c>
      <c r="I418" s="1">
        <f t="shared" si="3"/>
        <v>9.0589710970491524E-3</v>
      </c>
      <c r="J418" s="11">
        <v>3.5568192313851286E-3</v>
      </c>
    </row>
    <row r="419" spans="1:10" ht="13" x14ac:dyDescent="0.15">
      <c r="A419" s="3">
        <v>40963</v>
      </c>
      <c r="B419" s="1">
        <v>34.229999999999997</v>
      </c>
      <c r="C419" s="1">
        <v>34.520000000000003</v>
      </c>
      <c r="D419" s="1">
        <v>33.270000000000003</v>
      </c>
      <c r="E419" s="1">
        <v>33.75</v>
      </c>
      <c r="F419" s="1">
        <v>959900</v>
      </c>
      <c r="G419" s="1">
        <v>33.75</v>
      </c>
      <c r="H419" s="2">
        <f t="shared" si="2"/>
        <v>-2.2589024691254598E-2</v>
      </c>
      <c r="I419" s="1">
        <f t="shared" si="3"/>
        <v>-2.2589024691254598E-2</v>
      </c>
      <c r="J419" s="11">
        <v>-1.3402167802018574E-4</v>
      </c>
    </row>
    <row r="420" spans="1:10" ht="13" x14ac:dyDescent="0.15">
      <c r="A420" s="3">
        <v>40966</v>
      </c>
      <c r="B420" s="1">
        <v>33.409999999999997</v>
      </c>
      <c r="C420" s="1">
        <v>34</v>
      </c>
      <c r="D420" s="1">
        <v>33</v>
      </c>
      <c r="E420" s="1">
        <v>33.619999</v>
      </c>
      <c r="F420" s="1">
        <v>606000</v>
      </c>
      <c r="G420" s="1">
        <v>33.619999</v>
      </c>
      <c r="H420" s="2">
        <f t="shared" si="2"/>
        <v>-3.8518814814814824E-3</v>
      </c>
      <c r="I420" s="1">
        <f t="shared" si="3"/>
        <v>-3.8518814814814824E-3</v>
      </c>
      <c r="J420" s="11">
        <v>-1.1094781831626694E-4</v>
      </c>
    </row>
    <row r="421" spans="1:10" ht="13" x14ac:dyDescent="0.15">
      <c r="A421" s="3">
        <v>40967</v>
      </c>
      <c r="B421" s="1">
        <v>33.639999000000003</v>
      </c>
      <c r="C421" s="1">
        <v>34.439999</v>
      </c>
      <c r="D421" s="1">
        <v>33.169998</v>
      </c>
      <c r="E421" s="1">
        <v>33.810001</v>
      </c>
      <c r="F421" s="1">
        <v>612200</v>
      </c>
      <c r="G421" s="1">
        <v>33.810001</v>
      </c>
      <c r="H421" s="2">
        <f t="shared" si="2"/>
        <v>5.6514576338922489E-3</v>
      </c>
      <c r="I421" s="1">
        <f t="shared" si="3"/>
        <v>5.6514576338922489E-3</v>
      </c>
      <c r="J421" s="11">
        <v>1.8187676486260515E-3</v>
      </c>
    </row>
    <row r="422" spans="1:10" ht="13" x14ac:dyDescent="0.15">
      <c r="A422" s="3">
        <v>40968</v>
      </c>
      <c r="B422" s="1">
        <v>33.810001</v>
      </c>
      <c r="C422" s="1">
        <v>34.119999</v>
      </c>
      <c r="D422" s="1">
        <v>33.139999000000003</v>
      </c>
      <c r="E422" s="1">
        <v>33.409999999999997</v>
      </c>
      <c r="F422" s="1">
        <v>535700</v>
      </c>
      <c r="G422" s="1">
        <v>33.409999999999997</v>
      </c>
      <c r="H422" s="2">
        <f t="shared" si="2"/>
        <v>-1.1830848511362161E-2</v>
      </c>
      <c r="I422" s="1">
        <f t="shared" si="3"/>
        <v>-1.1830848511362161E-2</v>
      </c>
      <c r="J422" s="11">
        <v>-4.0791480209719459E-3</v>
      </c>
    </row>
    <row r="423" spans="1:10" ht="13" x14ac:dyDescent="0.15">
      <c r="A423" s="3">
        <v>40969</v>
      </c>
      <c r="B423" s="1">
        <v>33.509998000000003</v>
      </c>
      <c r="C423" s="1">
        <v>34.5</v>
      </c>
      <c r="D423" s="1">
        <v>33.310001</v>
      </c>
      <c r="E423" s="1">
        <v>34.409999999999997</v>
      </c>
      <c r="F423" s="1">
        <v>703500</v>
      </c>
      <c r="G423" s="1">
        <v>34.409999999999997</v>
      </c>
      <c r="H423" s="2">
        <f t="shared" si="2"/>
        <v>2.9931158335827601E-2</v>
      </c>
      <c r="I423" s="1">
        <f t="shared" si="3"/>
        <v>2.9931158335827601E-2</v>
      </c>
      <c r="J423" s="11">
        <v>2.1795357286013128E-3</v>
      </c>
    </row>
    <row r="424" spans="1:10" ht="13" x14ac:dyDescent="0.15">
      <c r="A424" s="3">
        <v>40970</v>
      </c>
      <c r="B424" s="1">
        <v>34.400002000000001</v>
      </c>
      <c r="C424" s="1">
        <v>34.5</v>
      </c>
      <c r="D424" s="1">
        <v>33.709999000000003</v>
      </c>
      <c r="E424" s="1">
        <v>34.040000999999997</v>
      </c>
      <c r="F424" s="1">
        <v>550000</v>
      </c>
      <c r="G424" s="1">
        <v>34.040000999999997</v>
      </c>
      <c r="H424" s="2">
        <f t="shared" si="2"/>
        <v>-1.0752659110723628E-2</v>
      </c>
      <c r="I424" s="1">
        <f t="shared" si="3"/>
        <v>-1.0752659110723628E-2</v>
      </c>
      <c r="J424" s="11">
        <v>-2.102801969102808E-4</v>
      </c>
    </row>
    <row r="425" spans="1:10" ht="13" x14ac:dyDescent="0.15">
      <c r="A425" s="3">
        <v>40973</v>
      </c>
      <c r="B425" s="1">
        <v>34.349997999999999</v>
      </c>
      <c r="C425" s="1">
        <v>34.400002000000001</v>
      </c>
      <c r="D425" s="1">
        <v>33.459999000000003</v>
      </c>
      <c r="E425" s="1">
        <v>33.770000000000003</v>
      </c>
      <c r="F425" s="1">
        <v>467000</v>
      </c>
      <c r="G425" s="1">
        <v>33.770000000000003</v>
      </c>
      <c r="H425" s="2">
        <f t="shared" si="2"/>
        <v>-7.9318740325534515E-3</v>
      </c>
      <c r="I425" s="1">
        <f t="shared" si="3"/>
        <v>-7.9318740325534515E-3</v>
      </c>
      <c r="J425" s="11">
        <v>-1.1374039706512455E-3</v>
      </c>
    </row>
    <row r="426" spans="1:10" ht="13" x14ac:dyDescent="0.15">
      <c r="A426" s="3">
        <v>40974</v>
      </c>
      <c r="B426" s="1">
        <v>33.25</v>
      </c>
      <c r="C426" s="1">
        <v>33.279998999999997</v>
      </c>
      <c r="D426" s="1">
        <v>32.619999</v>
      </c>
      <c r="E426" s="1">
        <v>33.110000999999997</v>
      </c>
      <c r="F426" s="1">
        <v>573800</v>
      </c>
      <c r="G426" s="1">
        <v>33.110000999999997</v>
      </c>
      <c r="H426" s="2">
        <f t="shared" si="2"/>
        <v>-1.9543944329286533E-2</v>
      </c>
      <c r="I426" s="1">
        <f t="shared" si="3"/>
        <v>-1.9543944329286533E-2</v>
      </c>
      <c r="J426" s="11">
        <v>-1.5711036939964763E-2</v>
      </c>
    </row>
    <row r="427" spans="1:10" ht="13" x14ac:dyDescent="0.15">
      <c r="A427" s="3">
        <v>40975</v>
      </c>
      <c r="B427" s="1">
        <v>33.119999</v>
      </c>
      <c r="C427" s="1">
        <v>33.310001</v>
      </c>
      <c r="D427" s="1">
        <v>32.909999999999997</v>
      </c>
      <c r="E427" s="1">
        <v>33.119999</v>
      </c>
      <c r="F427" s="1">
        <v>364900</v>
      </c>
      <c r="G427" s="1">
        <v>33.119999</v>
      </c>
      <c r="H427" s="2">
        <f t="shared" si="2"/>
        <v>3.0196314400603798E-4</v>
      </c>
      <c r="I427" s="1">
        <f t="shared" si="3"/>
        <v>3.0196314400603798E-4</v>
      </c>
      <c r="J427" s="11">
        <v>6.127342935096404E-3</v>
      </c>
    </row>
    <row r="428" spans="1:10" ht="13" x14ac:dyDescent="0.15">
      <c r="A428" s="3">
        <v>40976</v>
      </c>
      <c r="B428" s="1">
        <v>33.110000999999997</v>
      </c>
      <c r="C428" s="1">
        <v>33.490001999999997</v>
      </c>
      <c r="D428" s="1">
        <v>33.040000999999997</v>
      </c>
      <c r="E428" s="1">
        <v>33.07</v>
      </c>
      <c r="F428" s="1">
        <v>633300</v>
      </c>
      <c r="G428" s="1">
        <v>33.07</v>
      </c>
      <c r="H428" s="2">
        <f t="shared" si="2"/>
        <v>-1.5096316880927347E-3</v>
      </c>
      <c r="I428" s="1">
        <f t="shared" si="3"/>
        <v>-1.5096316880927347E-3</v>
      </c>
      <c r="J428" s="11">
        <v>5.5003921812378015E-3</v>
      </c>
    </row>
    <row r="429" spans="1:10" ht="13" x14ac:dyDescent="0.15">
      <c r="A429" s="3">
        <v>40977</v>
      </c>
      <c r="B429" s="1">
        <v>33.200001</v>
      </c>
      <c r="C429" s="1">
        <v>35.310001</v>
      </c>
      <c r="D429" s="1">
        <v>33.200001</v>
      </c>
      <c r="E429" s="1">
        <v>34.740001999999997</v>
      </c>
      <c r="F429" s="1">
        <v>1553400</v>
      </c>
      <c r="G429" s="1">
        <v>34.740001999999997</v>
      </c>
      <c r="H429" s="2">
        <f t="shared" si="2"/>
        <v>5.0499002116722001E-2</v>
      </c>
      <c r="I429" s="1">
        <f t="shared" si="3"/>
        <v>5.0499002116722001E-2</v>
      </c>
      <c r="J429" s="11">
        <v>1.0907317148192801E-3</v>
      </c>
    </row>
    <row r="430" spans="1:10" ht="13" x14ac:dyDescent="0.15">
      <c r="A430" s="3">
        <v>40980</v>
      </c>
      <c r="B430" s="1">
        <v>34.689999</v>
      </c>
      <c r="C430" s="1">
        <v>36.290000999999997</v>
      </c>
      <c r="D430" s="1">
        <v>34.599997999999999</v>
      </c>
      <c r="E430" s="1">
        <v>36.009998000000003</v>
      </c>
      <c r="F430" s="1">
        <v>1963300</v>
      </c>
      <c r="G430" s="1">
        <v>36.009998000000003</v>
      </c>
      <c r="H430" s="2">
        <f t="shared" si="2"/>
        <v>3.6557165425609536E-2</v>
      </c>
      <c r="I430" s="1">
        <f t="shared" si="3"/>
        <v>3.6557165425609536E-2</v>
      </c>
      <c r="J430" s="11">
        <v>2.9167600244294446E-3</v>
      </c>
    </row>
    <row r="431" spans="1:10" ht="13" x14ac:dyDescent="0.15">
      <c r="A431" s="3">
        <v>40981</v>
      </c>
      <c r="B431" s="1">
        <v>36.509998000000003</v>
      </c>
      <c r="C431" s="1">
        <v>36.590000000000003</v>
      </c>
      <c r="D431" s="1">
        <v>35.5</v>
      </c>
      <c r="E431" s="1">
        <v>36.090000000000003</v>
      </c>
      <c r="F431" s="1">
        <v>1001600</v>
      </c>
      <c r="G431" s="1">
        <v>36.090000000000003</v>
      </c>
      <c r="H431" s="2">
        <f t="shared" si="2"/>
        <v>2.2216607732108273E-3</v>
      </c>
      <c r="I431" s="1">
        <f t="shared" si="3"/>
        <v>2.2216607732108273E-3</v>
      </c>
      <c r="J431" s="11">
        <v>1.6819028409799437E-2</v>
      </c>
    </row>
    <row r="432" spans="1:10" ht="13" x14ac:dyDescent="0.15">
      <c r="A432" s="3">
        <v>40982</v>
      </c>
      <c r="B432" s="1">
        <v>36</v>
      </c>
      <c r="C432" s="1">
        <v>36</v>
      </c>
      <c r="D432" s="1">
        <v>34.799999</v>
      </c>
      <c r="E432" s="1">
        <v>35.290000999999997</v>
      </c>
      <c r="F432" s="1">
        <v>851500</v>
      </c>
      <c r="G432" s="1">
        <v>35.290000999999997</v>
      </c>
      <c r="H432" s="2">
        <f t="shared" si="2"/>
        <v>-2.2166777500692899E-2</v>
      </c>
      <c r="I432" s="1">
        <f t="shared" si="3"/>
        <v>-2.2166777500692899E-2</v>
      </c>
      <c r="J432" s="11">
        <v>1.2460403034730658E-3</v>
      </c>
    </row>
    <row r="433" spans="1:10" ht="13" x14ac:dyDescent="0.15">
      <c r="A433" s="3">
        <v>40983</v>
      </c>
      <c r="B433" s="1">
        <v>35.279998999999997</v>
      </c>
      <c r="C433" s="1">
        <v>35.479999999999997</v>
      </c>
      <c r="D433" s="1">
        <v>34.779998999999997</v>
      </c>
      <c r="E433" s="1">
        <v>35</v>
      </c>
      <c r="F433" s="1">
        <v>571600</v>
      </c>
      <c r="G433" s="1">
        <v>35</v>
      </c>
      <c r="H433" s="2">
        <f t="shared" si="2"/>
        <v>-8.2176534934072874E-3</v>
      </c>
      <c r="I433" s="1">
        <f t="shared" si="3"/>
        <v>-8.2176534934072874E-3</v>
      </c>
      <c r="J433" s="11">
        <v>4.445938846447838E-3</v>
      </c>
    </row>
    <row r="434" spans="1:10" ht="13" x14ac:dyDescent="0.15">
      <c r="A434" s="3">
        <v>40984</v>
      </c>
      <c r="B434" s="1">
        <v>34.900002000000001</v>
      </c>
      <c r="C434" s="1">
        <v>35.889999000000003</v>
      </c>
      <c r="D434" s="1">
        <v>34.830002</v>
      </c>
      <c r="E434" s="1">
        <v>35.32</v>
      </c>
      <c r="F434" s="1">
        <v>729300</v>
      </c>
      <c r="G434" s="1">
        <v>35.32</v>
      </c>
      <c r="H434" s="2">
        <f t="shared" si="2"/>
        <v>9.1428571428571505E-3</v>
      </c>
      <c r="I434" s="1">
        <f t="shared" si="3"/>
        <v>9.1428571428571505E-3</v>
      </c>
      <c r="J434" s="11">
        <v>-1.5196570638510098E-3</v>
      </c>
    </row>
    <row r="435" spans="1:10" ht="13" x14ac:dyDescent="0.15">
      <c r="A435" s="3">
        <v>40987</v>
      </c>
      <c r="B435" s="1">
        <v>35.259998000000003</v>
      </c>
      <c r="C435" s="1">
        <v>35.32</v>
      </c>
      <c r="D435" s="1">
        <v>34.540000999999997</v>
      </c>
      <c r="E435" s="1">
        <v>34.979999999999997</v>
      </c>
      <c r="F435" s="1">
        <v>1015600</v>
      </c>
      <c r="G435" s="1">
        <v>34.979999999999997</v>
      </c>
      <c r="H435" s="2">
        <f t="shared" si="2"/>
        <v>-9.62627406568526E-3</v>
      </c>
      <c r="I435" s="1">
        <f t="shared" si="3"/>
        <v>-9.62627406568526E-3</v>
      </c>
      <c r="J435" s="11">
        <v>4.9194792421811205E-4</v>
      </c>
    </row>
    <row r="436" spans="1:10" ht="13" x14ac:dyDescent="0.15">
      <c r="A436" s="3">
        <v>40988</v>
      </c>
      <c r="B436" s="1">
        <v>34.979999999999997</v>
      </c>
      <c r="C436" s="1">
        <v>35.200001</v>
      </c>
      <c r="D436" s="1">
        <v>34.57</v>
      </c>
      <c r="E436" s="1">
        <v>34.959999000000003</v>
      </c>
      <c r="F436" s="1">
        <v>567000</v>
      </c>
      <c r="G436" s="1">
        <v>34.959999000000003</v>
      </c>
      <c r="H436" s="2">
        <f t="shared" si="2"/>
        <v>-5.7178387650067171E-4</v>
      </c>
      <c r="I436" s="1">
        <f t="shared" si="3"/>
        <v>-5.7178387650067171E-4</v>
      </c>
      <c r="J436" s="11">
        <v>-5.2072493150886624E-3</v>
      </c>
    </row>
    <row r="437" spans="1:10" ht="13" x14ac:dyDescent="0.15">
      <c r="A437" s="3">
        <v>40989</v>
      </c>
      <c r="B437" s="1">
        <v>34.939999</v>
      </c>
      <c r="C437" s="1">
        <v>35.299999</v>
      </c>
      <c r="D437" s="1">
        <v>34.599997999999999</v>
      </c>
      <c r="E437" s="1">
        <v>35.150002000000001</v>
      </c>
      <c r="F437" s="1">
        <v>607200</v>
      </c>
      <c r="G437" s="1">
        <v>35.150002000000001</v>
      </c>
      <c r="H437" s="2">
        <f t="shared" si="2"/>
        <v>5.4348685765121798E-3</v>
      </c>
      <c r="I437" s="1">
        <f t="shared" si="3"/>
        <v>5.4348685765121798E-3</v>
      </c>
      <c r="J437" s="11">
        <v>-3.4601101815656108E-3</v>
      </c>
    </row>
    <row r="438" spans="1:10" ht="13" x14ac:dyDescent="0.15">
      <c r="A438" s="3">
        <v>40990</v>
      </c>
      <c r="B438" s="1">
        <v>34.970001000000003</v>
      </c>
      <c r="C438" s="1">
        <v>35.150002000000001</v>
      </c>
      <c r="D438" s="1">
        <v>34.299999</v>
      </c>
      <c r="E438" s="1">
        <v>34.400002000000001</v>
      </c>
      <c r="F438" s="1">
        <v>522400</v>
      </c>
      <c r="G438" s="1">
        <v>34.400002000000001</v>
      </c>
      <c r="H438" s="2">
        <f t="shared" si="2"/>
        <v>-2.1337125386223305E-2</v>
      </c>
      <c r="I438" s="1">
        <f t="shared" si="3"/>
        <v>-2.1337125386223305E-2</v>
      </c>
      <c r="J438" s="11">
        <v>-5.9796374510228817E-3</v>
      </c>
    </row>
    <row r="439" spans="1:10" ht="13" x14ac:dyDescent="0.15">
      <c r="A439" s="3">
        <v>40991</v>
      </c>
      <c r="B439" s="1">
        <v>34.259998000000003</v>
      </c>
      <c r="C439" s="1">
        <v>34.630001</v>
      </c>
      <c r="D439" s="1">
        <v>33.150002000000001</v>
      </c>
      <c r="E439" s="1">
        <v>34.080002</v>
      </c>
      <c r="F439" s="1">
        <v>1170600</v>
      </c>
      <c r="G439" s="1">
        <v>34.080002</v>
      </c>
      <c r="H439" s="2">
        <f t="shared" si="2"/>
        <v>-9.3023250405625049E-3</v>
      </c>
      <c r="I439" s="1">
        <f t="shared" si="3"/>
        <v>-9.3023250405625049E-3</v>
      </c>
      <c r="J439" s="11">
        <v>2.6514218709901101E-3</v>
      </c>
    </row>
    <row r="440" spans="1:10" ht="13" x14ac:dyDescent="0.15">
      <c r="A440" s="3">
        <v>40994</v>
      </c>
      <c r="B440" s="1">
        <v>35.590000000000003</v>
      </c>
      <c r="C440" s="1">
        <v>38.090000000000003</v>
      </c>
      <c r="D440" s="1">
        <v>35.040000999999997</v>
      </c>
      <c r="E440" s="1">
        <v>37.400002000000001</v>
      </c>
      <c r="F440" s="1">
        <v>3140500</v>
      </c>
      <c r="G440" s="1">
        <v>37.400002000000001</v>
      </c>
      <c r="H440" s="2">
        <f t="shared" si="2"/>
        <v>9.7417834658577784E-2</v>
      </c>
      <c r="I440" s="1">
        <f t="shared" si="3"/>
        <v>9.7417834658577784E-2</v>
      </c>
      <c r="J440" s="11">
        <v>1.2300491197262623E-2</v>
      </c>
    </row>
    <row r="441" spans="1:10" ht="13" x14ac:dyDescent="0.15">
      <c r="A441" s="3">
        <v>40995</v>
      </c>
      <c r="B441" s="1">
        <v>37.159999999999997</v>
      </c>
      <c r="C441" s="1">
        <v>39.950001</v>
      </c>
      <c r="D441" s="1">
        <v>37.029998999999997</v>
      </c>
      <c r="E441" s="1">
        <v>37.939999</v>
      </c>
      <c r="F441" s="1">
        <v>2539200</v>
      </c>
      <c r="G441" s="1">
        <v>37.939999</v>
      </c>
      <c r="H441" s="2">
        <f t="shared" si="2"/>
        <v>1.4438421687784926E-2</v>
      </c>
      <c r="I441" s="1">
        <f t="shared" si="3"/>
        <v>1.4438421687784926E-2</v>
      </c>
      <c r="J441" s="11">
        <v>-3.3152572906682081E-3</v>
      </c>
    </row>
    <row r="442" spans="1:10" ht="13" x14ac:dyDescent="0.15">
      <c r="A442" s="3">
        <v>40996</v>
      </c>
      <c r="B442" s="1">
        <v>37.779998999999997</v>
      </c>
      <c r="C442" s="1">
        <v>38.439999</v>
      </c>
      <c r="D442" s="1">
        <v>37.110000999999997</v>
      </c>
      <c r="E442" s="1">
        <v>37.849997999999999</v>
      </c>
      <c r="F442" s="1">
        <v>955000</v>
      </c>
      <c r="G442" s="1">
        <v>37.849997999999999</v>
      </c>
      <c r="H442" s="2">
        <f t="shared" si="2"/>
        <v>-2.3721929987399549E-3</v>
      </c>
      <c r="I442" s="1">
        <f t="shared" si="3"/>
        <v>-2.3721929987399549E-3</v>
      </c>
      <c r="J442" s="11">
        <v>-5.4191521915510285E-3</v>
      </c>
    </row>
    <row r="443" spans="1:10" ht="13" x14ac:dyDescent="0.15">
      <c r="A443" s="3">
        <v>40997</v>
      </c>
      <c r="B443" s="1">
        <v>38.189999</v>
      </c>
      <c r="C443" s="1">
        <v>38.189999</v>
      </c>
      <c r="D443" s="1">
        <v>37.029998999999997</v>
      </c>
      <c r="E443" s="1">
        <v>37.330002</v>
      </c>
      <c r="F443" s="1">
        <v>796400</v>
      </c>
      <c r="G443" s="1">
        <v>37.330002</v>
      </c>
      <c r="H443" s="2">
        <f t="shared" si="2"/>
        <v>-1.3738336260942445E-2</v>
      </c>
      <c r="I443" s="1">
        <f t="shared" si="3"/>
        <v>-1.3738336260942445E-2</v>
      </c>
      <c r="J443" s="11">
        <v>1.493984178202115E-3</v>
      </c>
    </row>
    <row r="444" spans="1:10" ht="13" x14ac:dyDescent="0.15">
      <c r="A444" s="3">
        <v>40998</v>
      </c>
      <c r="B444" s="1">
        <v>37.520000000000003</v>
      </c>
      <c r="C444" s="1">
        <v>37.939999</v>
      </c>
      <c r="D444" s="1">
        <v>36.68</v>
      </c>
      <c r="E444" s="1">
        <v>37.240001999999997</v>
      </c>
      <c r="F444" s="1">
        <v>886400</v>
      </c>
      <c r="G444" s="1">
        <v>37.240001999999997</v>
      </c>
      <c r="H444" s="2">
        <f t="shared" si="2"/>
        <v>-2.4109294181126326E-3</v>
      </c>
      <c r="I444" s="1">
        <f t="shared" si="3"/>
        <v>-2.4109294181126326E-3</v>
      </c>
      <c r="J444" s="11">
        <v>5.0373220109837871E-3</v>
      </c>
    </row>
    <row r="445" spans="1:10" ht="13" x14ac:dyDescent="0.15">
      <c r="A445" s="3">
        <v>41001</v>
      </c>
      <c r="B445" s="1">
        <v>37.330002</v>
      </c>
      <c r="C445" s="1">
        <v>37.970001000000003</v>
      </c>
      <c r="D445" s="1">
        <v>36.529998999999997</v>
      </c>
      <c r="E445" s="1">
        <v>36.580002</v>
      </c>
      <c r="F445" s="1">
        <v>1028600</v>
      </c>
      <c r="G445" s="1">
        <v>36.580002</v>
      </c>
      <c r="H445" s="2">
        <f t="shared" si="2"/>
        <v>-1.7722877673314749E-2</v>
      </c>
      <c r="I445" s="1">
        <f t="shared" si="3"/>
        <v>-1.7722877673314749E-2</v>
      </c>
      <c r="J445" s="11">
        <v>3.9698782202600381E-3</v>
      </c>
    </row>
    <row r="446" spans="1:10" ht="13" x14ac:dyDescent="0.15">
      <c r="A446" s="3">
        <v>41002</v>
      </c>
      <c r="B446" s="1">
        <v>36.700001</v>
      </c>
      <c r="C446" s="1">
        <v>38.470001000000003</v>
      </c>
      <c r="D446" s="1">
        <v>36.669998</v>
      </c>
      <c r="E446" s="1">
        <v>38.009998000000003</v>
      </c>
      <c r="F446" s="1">
        <v>1098100</v>
      </c>
      <c r="G446" s="1">
        <v>38.009998000000003</v>
      </c>
      <c r="H446" s="2">
        <f t="shared" si="2"/>
        <v>3.9092288731968981E-2</v>
      </c>
      <c r="I446" s="1">
        <f t="shared" si="3"/>
        <v>3.9092288731968981E-2</v>
      </c>
      <c r="J446" s="11">
        <v>-4.8958097050065827E-3</v>
      </c>
    </row>
    <row r="447" spans="1:10" ht="13" x14ac:dyDescent="0.15">
      <c r="A447" s="3">
        <v>41003</v>
      </c>
      <c r="B447" s="1">
        <v>35.270000000000003</v>
      </c>
      <c r="C447" s="1">
        <v>35.490001999999997</v>
      </c>
      <c r="D447" s="1">
        <v>34.689999</v>
      </c>
      <c r="E447" s="1">
        <v>35</v>
      </c>
      <c r="F447" s="1">
        <v>4481800</v>
      </c>
      <c r="G447" s="1">
        <v>35</v>
      </c>
      <c r="H447" s="2">
        <f t="shared" si="2"/>
        <v>-7.9189638473540644E-2</v>
      </c>
      <c r="I447" s="1">
        <f t="shared" si="3"/>
        <v>-7.9189638473540644E-2</v>
      </c>
      <c r="J447" s="11">
        <v>-9.4548535212505419E-3</v>
      </c>
    </row>
    <row r="448" spans="1:10" ht="13" x14ac:dyDescent="0.15">
      <c r="A448" s="3">
        <v>41004</v>
      </c>
      <c r="B448" s="1">
        <v>35.099997999999999</v>
      </c>
      <c r="C448" s="1">
        <v>35.439999</v>
      </c>
      <c r="D448" s="1">
        <v>34.409999999999997</v>
      </c>
      <c r="E448" s="1">
        <v>34.479999999999997</v>
      </c>
      <c r="F448" s="1">
        <v>1509400</v>
      </c>
      <c r="G448" s="1">
        <v>34.479999999999997</v>
      </c>
      <c r="H448" s="2">
        <f t="shared" si="2"/>
        <v>-1.4857142857142947E-2</v>
      </c>
      <c r="I448" s="1">
        <f t="shared" si="3"/>
        <v>-1.4857142857142947E-2</v>
      </c>
      <c r="J448" s="11">
        <v>-1.117447752347145E-3</v>
      </c>
    </row>
    <row r="449" spans="1:10" ht="13" x14ac:dyDescent="0.15">
      <c r="A449" s="3">
        <v>41008</v>
      </c>
      <c r="B449" s="1">
        <v>34.099997999999999</v>
      </c>
      <c r="C449" s="1">
        <v>34.290000999999997</v>
      </c>
      <c r="D449" s="1">
        <v>33.099997999999999</v>
      </c>
      <c r="E449" s="1">
        <v>33.150002000000001</v>
      </c>
      <c r="F449" s="1">
        <v>1655700</v>
      </c>
      <c r="G449" s="1">
        <v>33.150002000000001</v>
      </c>
      <c r="H449" s="2">
        <f t="shared" si="2"/>
        <v>-3.857302784222727E-2</v>
      </c>
      <c r="I449" s="1">
        <f t="shared" si="3"/>
        <v>-3.857302784222727E-2</v>
      </c>
      <c r="J449" s="11">
        <v>-9.9960500805210475E-3</v>
      </c>
    </row>
    <row r="450" spans="1:10" ht="13" x14ac:dyDescent="0.15">
      <c r="A450" s="3">
        <v>41009</v>
      </c>
      <c r="B450" s="1">
        <v>33.150002000000001</v>
      </c>
      <c r="C450" s="1">
        <v>33.849997999999999</v>
      </c>
      <c r="D450" s="1">
        <v>32.099997999999999</v>
      </c>
      <c r="E450" s="1">
        <v>32.459999000000003</v>
      </c>
      <c r="F450" s="1">
        <v>1847700</v>
      </c>
      <c r="G450" s="1">
        <v>32.459999000000003</v>
      </c>
      <c r="H450" s="2">
        <f t="shared" si="2"/>
        <v>-2.0814568879965595E-2</v>
      </c>
      <c r="I450" s="1">
        <f t="shared" si="3"/>
        <v>-2.0814568879965595E-2</v>
      </c>
      <c r="J450" s="11">
        <v>-1.6524897745712225E-2</v>
      </c>
    </row>
    <row r="451" spans="1:10" ht="13" x14ac:dyDescent="0.15">
      <c r="A451" s="3">
        <v>41010</v>
      </c>
      <c r="B451" s="1">
        <v>33.240001999999997</v>
      </c>
      <c r="C451" s="1">
        <v>33.290000999999997</v>
      </c>
      <c r="D451" s="1">
        <v>32.009998000000003</v>
      </c>
      <c r="E451" s="1">
        <v>33.090000000000003</v>
      </c>
      <c r="F451" s="1">
        <v>1105500</v>
      </c>
      <c r="G451" s="1">
        <v>33.090000000000003</v>
      </c>
      <c r="H451" s="2">
        <f t="shared" si="2"/>
        <v>1.9408534177712079E-2</v>
      </c>
      <c r="I451" s="1">
        <f t="shared" si="3"/>
        <v>1.9408534177712079E-2</v>
      </c>
      <c r="J451" s="11">
        <v>7.0352669589193294E-3</v>
      </c>
    </row>
    <row r="452" spans="1:10" ht="13" x14ac:dyDescent="0.15">
      <c r="A452" s="3">
        <v>41011</v>
      </c>
      <c r="B452" s="1">
        <v>33.770000000000003</v>
      </c>
      <c r="C452" s="1">
        <v>34.479999999999997</v>
      </c>
      <c r="D452" s="1">
        <v>32.919998</v>
      </c>
      <c r="E452" s="1">
        <v>33.439999</v>
      </c>
      <c r="F452" s="1">
        <v>1033900</v>
      </c>
      <c r="G452" s="1">
        <v>33.439999</v>
      </c>
      <c r="H452" s="2">
        <f t="shared" si="2"/>
        <v>1.0577183439105374E-2</v>
      </c>
      <c r="I452" s="1">
        <f t="shared" si="3"/>
        <v>1.0577183439105374E-2</v>
      </c>
      <c r="J452" s="11">
        <v>1.4149544445920127E-2</v>
      </c>
    </row>
    <row r="453" spans="1:10" ht="13" x14ac:dyDescent="0.15">
      <c r="A453" s="3">
        <v>41012</v>
      </c>
      <c r="B453" s="1">
        <v>33.939999</v>
      </c>
      <c r="C453" s="1">
        <v>34.040000999999997</v>
      </c>
      <c r="D453" s="1">
        <v>32.849997999999999</v>
      </c>
      <c r="E453" s="1">
        <v>33.590000000000003</v>
      </c>
      <c r="F453" s="1">
        <v>649600</v>
      </c>
      <c r="G453" s="1">
        <v>33.590000000000003</v>
      </c>
      <c r="H453" s="2">
        <f t="shared" si="2"/>
        <v>4.4856759714616964E-3</v>
      </c>
      <c r="I453" s="1">
        <f t="shared" si="3"/>
        <v>4.4856759714616964E-3</v>
      </c>
      <c r="J453" s="11">
        <v>-1.0548600105348072E-2</v>
      </c>
    </row>
    <row r="454" spans="1:10" ht="13" x14ac:dyDescent="0.15">
      <c r="A454" s="3">
        <v>41015</v>
      </c>
      <c r="B454" s="1">
        <v>33.409999999999997</v>
      </c>
      <c r="C454" s="1">
        <v>33.700001</v>
      </c>
      <c r="D454" s="1">
        <v>32.090000000000003</v>
      </c>
      <c r="E454" s="1">
        <v>32.25</v>
      </c>
      <c r="F454" s="1">
        <v>1099600</v>
      </c>
      <c r="G454" s="1">
        <v>32.25</v>
      </c>
      <c r="H454" s="2">
        <f t="shared" si="2"/>
        <v>-3.9892825245608908E-2</v>
      </c>
      <c r="I454" s="1">
        <f t="shared" si="3"/>
        <v>-3.9892825245608908E-2</v>
      </c>
      <c r="J454" s="11">
        <v>5.5893083665928822E-3</v>
      </c>
    </row>
    <row r="455" spans="1:10" ht="13" x14ac:dyDescent="0.15">
      <c r="A455" s="3">
        <v>41016</v>
      </c>
      <c r="B455" s="1">
        <v>32.43</v>
      </c>
      <c r="C455" s="1">
        <v>33.07</v>
      </c>
      <c r="D455" s="1">
        <v>32.040000999999997</v>
      </c>
      <c r="E455" s="1">
        <v>32.240001999999997</v>
      </c>
      <c r="F455" s="1">
        <v>1115500</v>
      </c>
      <c r="G455" s="1">
        <v>32.240001999999997</v>
      </c>
      <c r="H455" s="2">
        <f t="shared" si="2"/>
        <v>-3.1001550387606389E-4</v>
      </c>
      <c r="I455" s="1">
        <f t="shared" si="3"/>
        <v>-3.1001550387606389E-4</v>
      </c>
      <c r="J455" s="11">
        <v>1.5023892717294597E-2</v>
      </c>
    </row>
    <row r="456" spans="1:10" ht="13" x14ac:dyDescent="0.15">
      <c r="A456" s="3">
        <v>41017</v>
      </c>
      <c r="B456" s="1">
        <v>32.090000000000003</v>
      </c>
      <c r="C456" s="1">
        <v>32.75</v>
      </c>
      <c r="D456" s="1">
        <v>31.530000999999999</v>
      </c>
      <c r="E456" s="1">
        <v>32.659999999999997</v>
      </c>
      <c r="F456" s="1">
        <v>823100</v>
      </c>
      <c r="G456" s="1">
        <v>32.659999999999997</v>
      </c>
      <c r="H456" s="2">
        <f t="shared" si="2"/>
        <v>1.3027232442479367E-2</v>
      </c>
      <c r="I456" s="1">
        <f t="shared" si="3"/>
        <v>1.3027232442479367E-2</v>
      </c>
      <c r="J456" s="11">
        <v>-6.3123622624387081E-3</v>
      </c>
    </row>
    <row r="457" spans="1:10" ht="13" x14ac:dyDescent="0.15">
      <c r="A457" s="3">
        <v>41018</v>
      </c>
      <c r="B457" s="1">
        <v>32.75</v>
      </c>
      <c r="C457" s="1">
        <v>33.43</v>
      </c>
      <c r="D457" s="1">
        <v>32.5</v>
      </c>
      <c r="E457" s="1">
        <v>33.159999999999997</v>
      </c>
      <c r="F457" s="1">
        <v>774900</v>
      </c>
      <c r="G457" s="1">
        <v>33.159999999999997</v>
      </c>
      <c r="H457" s="2">
        <f t="shared" si="2"/>
        <v>1.5309246785058177E-2</v>
      </c>
      <c r="I457" s="1">
        <f t="shared" si="3"/>
        <v>1.5309246785058177E-2</v>
      </c>
      <c r="J457" s="11">
        <v>-5.2675291093591684E-3</v>
      </c>
    </row>
    <row r="458" spans="1:10" ht="13" x14ac:dyDescent="0.15">
      <c r="A458" s="3">
        <v>41019</v>
      </c>
      <c r="B458" s="1">
        <v>33.139999000000003</v>
      </c>
      <c r="C458" s="1">
        <v>33.729999999999997</v>
      </c>
      <c r="D458" s="1">
        <v>32.939999</v>
      </c>
      <c r="E458" s="1">
        <v>33.159999999999997</v>
      </c>
      <c r="F458" s="1">
        <v>821800</v>
      </c>
      <c r="G458" s="1">
        <v>33.159999999999997</v>
      </c>
      <c r="H458" s="2">
        <f t="shared" si="2"/>
        <v>0</v>
      </c>
      <c r="I458" s="1">
        <f t="shared" si="3"/>
        <v>0</v>
      </c>
      <c r="J458" s="11">
        <v>5.0262001959425918E-3</v>
      </c>
    </row>
    <row r="459" spans="1:10" ht="13" x14ac:dyDescent="0.15">
      <c r="A459" s="3">
        <v>41022</v>
      </c>
      <c r="B459" s="1">
        <v>32.860000999999997</v>
      </c>
      <c r="C459" s="1">
        <v>32.970001000000003</v>
      </c>
      <c r="D459" s="1">
        <v>31.709999</v>
      </c>
      <c r="E459" s="1">
        <v>31.940000999999999</v>
      </c>
      <c r="F459" s="1">
        <v>890800</v>
      </c>
      <c r="G459" s="1">
        <v>31.940000999999999</v>
      </c>
      <c r="H459" s="2">
        <f t="shared" si="2"/>
        <v>-3.6791284680337696E-2</v>
      </c>
      <c r="I459" s="1">
        <f t="shared" si="3"/>
        <v>-3.6791284680337696E-2</v>
      </c>
      <c r="J459" s="11">
        <v>-7.8354297789858477E-3</v>
      </c>
    </row>
    <row r="460" spans="1:10" ht="13" x14ac:dyDescent="0.15">
      <c r="A460" s="3">
        <v>41023</v>
      </c>
      <c r="B460" s="1">
        <v>31.82</v>
      </c>
      <c r="C460" s="1">
        <v>32.200001</v>
      </c>
      <c r="D460" s="1">
        <v>31</v>
      </c>
      <c r="E460" s="1">
        <v>31.82</v>
      </c>
      <c r="F460" s="1">
        <v>674500</v>
      </c>
      <c r="G460" s="1">
        <v>31.82</v>
      </c>
      <c r="H460" s="2">
        <f t="shared" si="2"/>
        <v>-3.7570756494340273E-3</v>
      </c>
      <c r="I460" s="1">
        <f t="shared" si="3"/>
        <v>-3.7570756494340273E-3</v>
      </c>
      <c r="J460" s="11">
        <v>5.7545193929035288E-3</v>
      </c>
    </row>
    <row r="461" spans="1:10" ht="13" x14ac:dyDescent="0.15">
      <c r="A461" s="3">
        <v>41024</v>
      </c>
      <c r="B461" s="1">
        <v>32.07</v>
      </c>
      <c r="C461" s="1">
        <v>32.990001999999997</v>
      </c>
      <c r="D461" s="1">
        <v>32.07</v>
      </c>
      <c r="E461" s="1">
        <v>32.909999999999997</v>
      </c>
      <c r="F461" s="1">
        <v>712200</v>
      </c>
      <c r="G461" s="1">
        <v>32.909999999999997</v>
      </c>
      <c r="H461" s="2">
        <f t="shared" si="2"/>
        <v>3.4255185417976002E-2</v>
      </c>
      <c r="I461" s="1">
        <f t="shared" si="3"/>
        <v>3.4255185417976002E-2</v>
      </c>
      <c r="J461" s="11">
        <v>6.8576511548453624E-3</v>
      </c>
    </row>
    <row r="462" spans="1:10" ht="13" x14ac:dyDescent="0.15">
      <c r="A462" s="3">
        <v>41025</v>
      </c>
      <c r="B462" s="1">
        <v>32.959999000000003</v>
      </c>
      <c r="C462" s="1">
        <v>33.520000000000003</v>
      </c>
      <c r="D462" s="1">
        <v>32.909999999999997</v>
      </c>
      <c r="E462" s="1">
        <v>33.490001999999997</v>
      </c>
      <c r="F462" s="1">
        <v>425300</v>
      </c>
      <c r="G462" s="1">
        <v>33.490001999999997</v>
      </c>
      <c r="H462" s="2">
        <f t="shared" si="2"/>
        <v>1.7623883318140396E-2</v>
      </c>
      <c r="I462" s="1">
        <f t="shared" si="3"/>
        <v>1.7623883318140396E-2</v>
      </c>
      <c r="J462" s="11">
        <v>8.7008500945118684E-3</v>
      </c>
    </row>
    <row r="463" spans="1:10" ht="13" x14ac:dyDescent="0.15">
      <c r="A463" s="3">
        <v>41026</v>
      </c>
      <c r="B463" s="1">
        <v>33.599997999999999</v>
      </c>
      <c r="C463" s="1">
        <v>33.630001</v>
      </c>
      <c r="D463" s="1">
        <v>32.909999999999997</v>
      </c>
      <c r="E463" s="1">
        <v>33.340000000000003</v>
      </c>
      <c r="F463" s="1">
        <v>591000</v>
      </c>
      <c r="G463" s="1">
        <v>33.340000000000003</v>
      </c>
      <c r="H463" s="2">
        <f t="shared" si="2"/>
        <v>-4.4790083918177593E-3</v>
      </c>
      <c r="I463" s="1">
        <f t="shared" si="3"/>
        <v>-4.4790083918177593E-3</v>
      </c>
      <c r="J463" s="11">
        <v>1.7940273771389534E-3</v>
      </c>
    </row>
    <row r="464" spans="1:10" ht="13" x14ac:dyDescent="0.15">
      <c r="A464" s="3">
        <v>41029</v>
      </c>
      <c r="B464" s="1">
        <v>33.270000000000003</v>
      </c>
      <c r="C464" s="1">
        <v>33.360000999999997</v>
      </c>
      <c r="D464" s="1">
        <v>32.580002</v>
      </c>
      <c r="E464" s="1">
        <v>33.130001</v>
      </c>
      <c r="F464" s="1">
        <v>413900</v>
      </c>
      <c r="G464" s="1">
        <v>33.130001</v>
      </c>
      <c r="H464" s="2">
        <f t="shared" si="2"/>
        <v>-6.2987102579485114E-3</v>
      </c>
      <c r="I464" s="1">
        <f t="shared" si="3"/>
        <v>-6.2987102579485114E-3</v>
      </c>
      <c r="J464" s="11">
        <v>-1.1097177551159341E-3</v>
      </c>
    </row>
    <row r="465" spans="1:10" ht="13" x14ac:dyDescent="0.15">
      <c r="A465" s="3">
        <v>41030</v>
      </c>
      <c r="B465" s="1">
        <v>33.130001</v>
      </c>
      <c r="C465" s="1">
        <v>34.209999000000003</v>
      </c>
      <c r="D465" s="1">
        <v>33.130001</v>
      </c>
      <c r="E465" s="1">
        <v>33.779998999999997</v>
      </c>
      <c r="F465" s="1">
        <v>659000</v>
      </c>
      <c r="G465" s="1">
        <v>33.779998999999997</v>
      </c>
      <c r="H465" s="2">
        <f t="shared" si="2"/>
        <v>1.9619619087847189E-2</v>
      </c>
      <c r="I465" s="1">
        <f t="shared" si="3"/>
        <v>1.9619619087847189E-2</v>
      </c>
      <c r="J465" s="11">
        <v>4.9714144104661979E-3</v>
      </c>
    </row>
    <row r="466" spans="1:10" ht="13" x14ac:dyDescent="0.15">
      <c r="A466" s="3">
        <v>41031</v>
      </c>
      <c r="B466" s="1">
        <v>33.5</v>
      </c>
      <c r="C466" s="1">
        <v>34.389999000000003</v>
      </c>
      <c r="D466" s="1">
        <v>33.389999000000003</v>
      </c>
      <c r="E466" s="1">
        <v>33.939999</v>
      </c>
      <c r="F466" s="1">
        <v>497300</v>
      </c>
      <c r="G466" s="1">
        <v>33.939999</v>
      </c>
      <c r="H466" s="2">
        <f t="shared" si="2"/>
        <v>4.736530631632159E-3</v>
      </c>
      <c r="I466" s="1">
        <f t="shared" si="3"/>
        <v>4.736530631632159E-3</v>
      </c>
      <c r="J466" s="11">
        <v>-8.0952938471592602E-4</v>
      </c>
    </row>
    <row r="467" spans="1:10" ht="13" x14ac:dyDescent="0.15">
      <c r="A467" s="3">
        <v>41032</v>
      </c>
      <c r="B467" s="1">
        <v>33.909999999999997</v>
      </c>
      <c r="C467" s="1">
        <v>34</v>
      </c>
      <c r="D467" s="1">
        <v>32.130001</v>
      </c>
      <c r="E467" s="1">
        <v>32.459999000000003</v>
      </c>
      <c r="F467" s="1">
        <v>841300</v>
      </c>
      <c r="G467" s="1">
        <v>32.459999000000003</v>
      </c>
      <c r="H467" s="2">
        <f t="shared" si="2"/>
        <v>-4.3606365456875733E-2</v>
      </c>
      <c r="I467" s="1">
        <f t="shared" si="3"/>
        <v>-4.3606365456875733E-2</v>
      </c>
      <c r="J467" s="11">
        <v>-4.6712244463358926E-3</v>
      </c>
    </row>
    <row r="468" spans="1:10" ht="13" x14ac:dyDescent="0.15">
      <c r="A468" s="3">
        <v>41033</v>
      </c>
      <c r="B468" s="1">
        <v>32.32</v>
      </c>
      <c r="C468" s="1">
        <v>32.459999000000003</v>
      </c>
      <c r="D468" s="1">
        <v>31.4</v>
      </c>
      <c r="E468" s="1">
        <v>31.83</v>
      </c>
      <c r="F468" s="1">
        <v>1247500</v>
      </c>
      <c r="G468" s="1">
        <v>31.83</v>
      </c>
      <c r="H468" s="2">
        <f t="shared" si="2"/>
        <v>-1.940847256341582E-2</v>
      </c>
      <c r="I468" s="1">
        <f t="shared" si="3"/>
        <v>-1.940847256341582E-2</v>
      </c>
      <c r="J468" s="11">
        <v>-1.2745175858357768E-2</v>
      </c>
    </row>
    <row r="469" spans="1:10" ht="13" x14ac:dyDescent="0.15">
      <c r="A469" s="3">
        <v>41036</v>
      </c>
      <c r="B469" s="1">
        <v>31.959999</v>
      </c>
      <c r="C469" s="1">
        <v>32.580002</v>
      </c>
      <c r="D469" s="1">
        <v>31.610001</v>
      </c>
      <c r="E469" s="1">
        <v>32.470001000000003</v>
      </c>
      <c r="F469" s="1">
        <v>1158000</v>
      </c>
      <c r="G469" s="1">
        <v>32.470001000000003</v>
      </c>
      <c r="H469" s="2">
        <f t="shared" si="2"/>
        <v>2.0106848884700133E-2</v>
      </c>
      <c r="I469" s="1">
        <f t="shared" si="3"/>
        <v>2.0106848884700133E-2</v>
      </c>
      <c r="J469" s="11">
        <v>-2.2809207871928605E-3</v>
      </c>
    </row>
    <row r="470" spans="1:10" ht="13" x14ac:dyDescent="0.15">
      <c r="A470" s="3">
        <v>41037</v>
      </c>
      <c r="B470" s="1">
        <v>32.5</v>
      </c>
      <c r="C470" s="1">
        <v>32.729999999999997</v>
      </c>
      <c r="D470" s="1">
        <v>29.370000999999998</v>
      </c>
      <c r="E470" s="1">
        <v>30.190000999999999</v>
      </c>
      <c r="F470" s="1">
        <v>3097200</v>
      </c>
      <c r="G470" s="1">
        <v>30.190000999999999</v>
      </c>
      <c r="H470" s="2">
        <f t="shared" si="2"/>
        <v>-7.0218661219012726E-2</v>
      </c>
      <c r="I470" s="1">
        <f t="shared" si="3"/>
        <v>-7.0218661219012726E-2</v>
      </c>
      <c r="J470" s="11">
        <v>-5.8761772785572916E-3</v>
      </c>
    </row>
    <row r="471" spans="1:10" ht="13" x14ac:dyDescent="0.15">
      <c r="A471" s="3">
        <v>41038</v>
      </c>
      <c r="B471" s="1">
        <v>30.299999</v>
      </c>
      <c r="C471" s="1">
        <v>30.77</v>
      </c>
      <c r="D471" s="1">
        <v>29.76</v>
      </c>
      <c r="E471" s="1">
        <v>30.059999000000001</v>
      </c>
      <c r="F471" s="1">
        <v>1947900</v>
      </c>
      <c r="G471" s="1">
        <v>30.059999000000001</v>
      </c>
      <c r="H471" s="2">
        <f t="shared" si="2"/>
        <v>-4.3061277142719375E-3</v>
      </c>
      <c r="I471" s="1">
        <f t="shared" si="3"/>
        <v>-4.3061277142719375E-3</v>
      </c>
      <c r="J471" s="11">
        <v>-7.5030618562421858E-3</v>
      </c>
    </row>
    <row r="472" spans="1:10" ht="13" x14ac:dyDescent="0.15">
      <c r="A472" s="3">
        <v>41039</v>
      </c>
      <c r="B472" s="1">
        <v>32.970001000000003</v>
      </c>
      <c r="C472" s="1">
        <v>34.68</v>
      </c>
      <c r="D472" s="1">
        <v>32.400002000000001</v>
      </c>
      <c r="E472" s="1">
        <v>32.959999000000003</v>
      </c>
      <c r="F472" s="1">
        <v>5556300</v>
      </c>
      <c r="G472" s="1">
        <v>32.959999000000003</v>
      </c>
      <c r="H472" s="2">
        <f t="shared" si="2"/>
        <v>9.6473722437582315E-2</v>
      </c>
      <c r="I472" s="1">
        <f t="shared" si="3"/>
        <v>9.6473722437582315E-2</v>
      </c>
      <c r="J472" s="11">
        <v>1.5567103441188332E-3</v>
      </c>
    </row>
    <row r="473" spans="1:10" ht="13" x14ac:dyDescent="0.15">
      <c r="A473" s="3">
        <v>41040</v>
      </c>
      <c r="B473" s="1">
        <v>32.490001999999997</v>
      </c>
      <c r="C473" s="1">
        <v>33.439999</v>
      </c>
      <c r="D473" s="1">
        <v>32.159999999999997</v>
      </c>
      <c r="E473" s="1">
        <v>32.25</v>
      </c>
      <c r="F473" s="1">
        <v>1221300</v>
      </c>
      <c r="G473" s="1">
        <v>32.25</v>
      </c>
      <c r="H473" s="2">
        <f t="shared" si="2"/>
        <v>-2.1541232449673414E-2</v>
      </c>
      <c r="I473" s="1">
        <f t="shared" si="3"/>
        <v>-2.1541232449673414E-2</v>
      </c>
      <c r="J473" s="11">
        <v>-2.679138290727608E-3</v>
      </c>
    </row>
    <row r="474" spans="1:10" ht="13" x14ac:dyDescent="0.15">
      <c r="A474" s="3">
        <v>41043</v>
      </c>
      <c r="B474" s="1">
        <v>31.92</v>
      </c>
      <c r="C474" s="1">
        <v>32.130001</v>
      </c>
      <c r="D474" s="1">
        <v>30.049999</v>
      </c>
      <c r="E474" s="1">
        <v>30.059999000000001</v>
      </c>
      <c r="F474" s="1">
        <v>1380900</v>
      </c>
      <c r="G474" s="1">
        <v>30.059999000000001</v>
      </c>
      <c r="H474" s="2">
        <f t="shared" si="2"/>
        <v>-6.7907007751937948E-2</v>
      </c>
      <c r="I474" s="1">
        <f t="shared" si="3"/>
        <v>-6.7907007751937948E-2</v>
      </c>
      <c r="J474" s="11">
        <v>-9.7694338650358963E-3</v>
      </c>
    </row>
    <row r="475" spans="1:10" ht="13" x14ac:dyDescent="0.15">
      <c r="A475" s="3">
        <v>41044</v>
      </c>
      <c r="B475" s="1">
        <v>30.26</v>
      </c>
      <c r="C475" s="1">
        <v>30.959999</v>
      </c>
      <c r="D475" s="1">
        <v>29.219999000000001</v>
      </c>
      <c r="E475" s="1">
        <v>29.43</v>
      </c>
      <c r="F475" s="1">
        <v>1585700</v>
      </c>
      <c r="G475" s="1">
        <v>29.43</v>
      </c>
      <c r="H475" s="2">
        <f t="shared" si="2"/>
        <v>-2.095805126274294E-2</v>
      </c>
      <c r="I475" s="1">
        <f t="shared" si="3"/>
        <v>-2.095805126274294E-2</v>
      </c>
      <c r="J475" s="11">
        <v>-4.9899854628737009E-3</v>
      </c>
    </row>
    <row r="476" spans="1:10" ht="13" x14ac:dyDescent="0.15">
      <c r="A476" s="3">
        <v>41045</v>
      </c>
      <c r="B476" s="1">
        <v>29.58</v>
      </c>
      <c r="C476" s="1">
        <v>30.18</v>
      </c>
      <c r="D476" s="1">
        <v>28.879999000000002</v>
      </c>
      <c r="E476" s="1">
        <v>29.18</v>
      </c>
      <c r="F476" s="1">
        <v>1257100</v>
      </c>
      <c r="G476" s="1">
        <v>29.18</v>
      </c>
      <c r="H476" s="2">
        <f t="shared" si="2"/>
        <v>-8.4947332653754672E-3</v>
      </c>
      <c r="I476" s="1">
        <f t="shared" si="3"/>
        <v>-8.4947332653754672E-3</v>
      </c>
      <c r="J476" s="11">
        <v>-2.6480517732741897E-3</v>
      </c>
    </row>
    <row r="477" spans="1:10" ht="13" x14ac:dyDescent="0.15">
      <c r="A477" s="3">
        <v>41046</v>
      </c>
      <c r="B477" s="1">
        <v>29.299999</v>
      </c>
      <c r="C477" s="1">
        <v>29.790001</v>
      </c>
      <c r="D477" s="1">
        <v>28.24</v>
      </c>
      <c r="E477" s="1">
        <v>28.57</v>
      </c>
      <c r="F477" s="1">
        <v>1149000</v>
      </c>
      <c r="G477" s="1">
        <v>28.57</v>
      </c>
      <c r="H477" s="2">
        <f t="shared" si="2"/>
        <v>-2.0904729266620955E-2</v>
      </c>
      <c r="I477" s="1">
        <f t="shared" si="3"/>
        <v>-2.0904729266620955E-2</v>
      </c>
      <c r="J477" s="11">
        <v>-1.2387106639537983E-2</v>
      </c>
    </row>
    <row r="478" spans="1:10" ht="13" x14ac:dyDescent="0.15">
      <c r="A478" s="3">
        <v>41047</v>
      </c>
      <c r="B478" s="1">
        <v>28.370000999999998</v>
      </c>
      <c r="C478" s="1">
        <v>28.459999</v>
      </c>
      <c r="D478" s="1">
        <v>26.83</v>
      </c>
      <c r="E478" s="1">
        <v>27.559999000000001</v>
      </c>
      <c r="F478" s="1">
        <v>1616500</v>
      </c>
      <c r="G478" s="1">
        <v>27.559999000000001</v>
      </c>
      <c r="H478" s="2">
        <f t="shared" si="2"/>
        <v>-3.5351802590129475E-2</v>
      </c>
      <c r="I478" s="1">
        <f t="shared" si="3"/>
        <v>-3.5351802590129475E-2</v>
      </c>
      <c r="J478" s="11">
        <v>-5.8758615557296702E-3</v>
      </c>
    </row>
    <row r="479" spans="1:10" ht="13" x14ac:dyDescent="0.15">
      <c r="A479" s="3">
        <v>41050</v>
      </c>
      <c r="B479" s="1">
        <v>27.58</v>
      </c>
      <c r="C479" s="1">
        <v>29.26</v>
      </c>
      <c r="D479" s="1">
        <v>27.120000999999998</v>
      </c>
      <c r="E479" s="1">
        <v>28.77</v>
      </c>
      <c r="F479" s="1">
        <v>1475200</v>
      </c>
      <c r="G479" s="1">
        <v>28.77</v>
      </c>
      <c r="H479" s="2">
        <f t="shared" si="2"/>
        <v>4.3904246876061148E-2</v>
      </c>
      <c r="I479" s="1">
        <f t="shared" si="3"/>
        <v>4.3904246876061148E-2</v>
      </c>
      <c r="J479" s="11">
        <v>1.092217971399226E-2</v>
      </c>
    </row>
    <row r="480" spans="1:10" ht="13" x14ac:dyDescent="0.15">
      <c r="A480" s="3">
        <v>41051</v>
      </c>
      <c r="B480" s="1">
        <v>30.1</v>
      </c>
      <c r="C480" s="1">
        <v>31.34</v>
      </c>
      <c r="D480" s="1">
        <v>30</v>
      </c>
      <c r="E480" s="1">
        <v>30.799999</v>
      </c>
      <c r="F480" s="1">
        <v>2366200</v>
      </c>
      <c r="G480" s="1">
        <v>30.799999</v>
      </c>
      <c r="H480" s="2">
        <f t="shared" si="2"/>
        <v>7.0559575947167191E-2</v>
      </c>
      <c r="I480" s="1">
        <f t="shared" si="3"/>
        <v>7.0559575947167191E-2</v>
      </c>
      <c r="J480" s="11">
        <v>-1.3362410409690405E-4</v>
      </c>
    </row>
    <row r="481" spans="1:10" ht="13" x14ac:dyDescent="0.15">
      <c r="A481" s="3">
        <v>41052</v>
      </c>
      <c r="B481" s="1">
        <v>30.559999000000001</v>
      </c>
      <c r="C481" s="1">
        <v>31.049999</v>
      </c>
      <c r="D481" s="1">
        <v>29.5</v>
      </c>
      <c r="E481" s="1">
        <v>31.02</v>
      </c>
      <c r="F481" s="1">
        <v>1220400</v>
      </c>
      <c r="G481" s="1">
        <v>31.02</v>
      </c>
      <c r="H481" s="2">
        <f t="shared" si="2"/>
        <v>7.1428898423016151E-3</v>
      </c>
      <c r="I481" s="1">
        <f t="shared" si="3"/>
        <v>7.1428898423016151E-3</v>
      </c>
      <c r="J481" s="11">
        <v>-5.3261468654031033E-4</v>
      </c>
    </row>
    <row r="482" spans="1:10" ht="13" x14ac:dyDescent="0.15">
      <c r="A482" s="3">
        <v>41053</v>
      </c>
      <c r="B482" s="1">
        <v>31.25</v>
      </c>
      <c r="C482" s="1">
        <v>31.25</v>
      </c>
      <c r="D482" s="1">
        <v>29.690000999999999</v>
      </c>
      <c r="E482" s="1">
        <v>30.280000999999999</v>
      </c>
      <c r="F482" s="1">
        <v>1075600</v>
      </c>
      <c r="G482" s="1">
        <v>30.280000999999999</v>
      </c>
      <c r="H482" s="2">
        <f t="shared" si="2"/>
        <v>-2.385554480980016E-2</v>
      </c>
      <c r="I482" s="1">
        <f t="shared" si="3"/>
        <v>-2.385554480980016E-2</v>
      </c>
      <c r="J482" s="11">
        <v>2.6887968655440694E-3</v>
      </c>
    </row>
    <row r="483" spans="1:10" ht="13" x14ac:dyDescent="0.15">
      <c r="A483" s="3">
        <v>41054</v>
      </c>
      <c r="B483" s="1">
        <v>30.16</v>
      </c>
      <c r="C483" s="1">
        <v>30.41</v>
      </c>
      <c r="D483" s="1">
        <v>29.200001</v>
      </c>
      <c r="E483" s="1">
        <v>29.809999000000001</v>
      </c>
      <c r="F483" s="1">
        <v>757000</v>
      </c>
      <c r="G483" s="1">
        <v>29.809999000000001</v>
      </c>
      <c r="H483" s="2">
        <f t="shared" si="2"/>
        <v>-1.5521862102976727E-2</v>
      </c>
      <c r="I483" s="1">
        <f t="shared" si="3"/>
        <v>-1.5521862102976727E-2</v>
      </c>
      <c r="J483" s="11">
        <v>-5.9793627167341948E-3</v>
      </c>
    </row>
    <row r="484" spans="1:10" ht="13" x14ac:dyDescent="0.15">
      <c r="A484" s="3">
        <v>41058</v>
      </c>
      <c r="B484" s="1">
        <v>30.01</v>
      </c>
      <c r="C484" s="1">
        <v>31.93</v>
      </c>
      <c r="D484" s="1">
        <v>30.01</v>
      </c>
      <c r="E484" s="1">
        <v>31.690000999999999</v>
      </c>
      <c r="F484" s="1">
        <v>1650000</v>
      </c>
      <c r="G484" s="1">
        <v>31.690000999999999</v>
      </c>
      <c r="H484" s="2">
        <f t="shared" si="2"/>
        <v>6.3066154413490505E-2</v>
      </c>
      <c r="I484" s="1">
        <f t="shared" si="3"/>
        <v>6.3066154413490505E-2</v>
      </c>
      <c r="J484" s="11">
        <v>1.0105344608603512E-2</v>
      </c>
    </row>
    <row r="485" spans="1:10" ht="13" x14ac:dyDescent="0.15">
      <c r="A485" s="3">
        <v>41059</v>
      </c>
      <c r="B485" s="1">
        <v>31.08</v>
      </c>
      <c r="C485" s="1">
        <v>31.42</v>
      </c>
      <c r="D485" s="1">
        <v>30.24</v>
      </c>
      <c r="E485" s="1">
        <v>30.41</v>
      </c>
      <c r="F485" s="1">
        <v>1307200</v>
      </c>
      <c r="G485" s="1">
        <v>30.41</v>
      </c>
      <c r="H485" s="2">
        <f t="shared" si="2"/>
        <v>-4.039132090907787E-2</v>
      </c>
      <c r="I485" s="1">
        <f t="shared" si="3"/>
        <v>-4.039132090907787E-2</v>
      </c>
      <c r="J485" s="11">
        <v>-1.2783883435879101E-2</v>
      </c>
    </row>
    <row r="486" spans="1:10" ht="13" x14ac:dyDescent="0.15">
      <c r="A486" s="3">
        <v>41060</v>
      </c>
      <c r="B486" s="1">
        <v>30.07</v>
      </c>
      <c r="C486" s="1">
        <v>30.290001</v>
      </c>
      <c r="D486" s="1">
        <v>28.75</v>
      </c>
      <c r="E486" s="1">
        <v>29.5</v>
      </c>
      <c r="F486" s="1">
        <v>1118700</v>
      </c>
      <c r="G486" s="1">
        <v>29.5</v>
      </c>
      <c r="H486" s="2">
        <f t="shared" si="2"/>
        <v>-2.9924366984544561E-2</v>
      </c>
      <c r="I486" s="1">
        <f t="shared" si="3"/>
        <v>-2.9924366984544561E-2</v>
      </c>
      <c r="J486" s="11">
        <v>-2.126445004673625E-3</v>
      </c>
    </row>
    <row r="487" spans="1:10" ht="13" x14ac:dyDescent="0.15">
      <c r="A487" s="3">
        <v>41061</v>
      </c>
      <c r="B487" s="1">
        <v>28.530000999999999</v>
      </c>
      <c r="C487" s="1">
        <v>29.16</v>
      </c>
      <c r="D487" s="1">
        <v>27.76</v>
      </c>
      <c r="E487" s="1">
        <v>28.15</v>
      </c>
      <c r="F487" s="1">
        <v>885800</v>
      </c>
      <c r="G487" s="1">
        <v>28.15</v>
      </c>
      <c r="H487" s="2">
        <f t="shared" si="2"/>
        <v>-4.5762711864406828E-2</v>
      </c>
      <c r="I487" s="1">
        <f t="shared" si="3"/>
        <v>-4.5762711864406828E-2</v>
      </c>
      <c r="J487" s="11">
        <v>-2.2179448463834565E-2</v>
      </c>
    </row>
    <row r="488" spans="1:10" ht="13" x14ac:dyDescent="0.15">
      <c r="A488" s="3">
        <v>41064</v>
      </c>
      <c r="B488" s="1">
        <v>28.030000999999999</v>
      </c>
      <c r="C488" s="1">
        <v>28.41</v>
      </c>
      <c r="D488" s="1">
        <v>27.110001</v>
      </c>
      <c r="E488" s="1">
        <v>27.879999000000002</v>
      </c>
      <c r="F488" s="1">
        <v>1030900</v>
      </c>
      <c r="G488" s="1">
        <v>27.879999000000002</v>
      </c>
      <c r="H488" s="2">
        <f t="shared" si="2"/>
        <v>-9.5915097690940348E-3</v>
      </c>
      <c r="I488" s="1">
        <f t="shared" si="3"/>
        <v>-9.5915097690940348E-3</v>
      </c>
      <c r="J488" s="11">
        <v>-1.4119116003213597E-3</v>
      </c>
    </row>
    <row r="489" spans="1:10" ht="13" x14ac:dyDescent="0.15">
      <c r="A489" s="3">
        <v>41065</v>
      </c>
      <c r="B489" s="1">
        <v>27.84</v>
      </c>
      <c r="C489" s="1">
        <v>28.389999</v>
      </c>
      <c r="D489" s="1">
        <v>27.559999000000001</v>
      </c>
      <c r="E489" s="1">
        <v>27.91</v>
      </c>
      <c r="F489" s="1">
        <v>630900</v>
      </c>
      <c r="G489" s="1">
        <v>27.91</v>
      </c>
      <c r="H489" s="2">
        <f t="shared" si="2"/>
        <v>1.0760760787688196E-3</v>
      </c>
      <c r="I489" s="1">
        <f t="shared" si="3"/>
        <v>1.0760760787688196E-3</v>
      </c>
      <c r="J489" s="11">
        <v>2.1890119115841934E-3</v>
      </c>
    </row>
    <row r="490" spans="1:10" ht="13" x14ac:dyDescent="0.15">
      <c r="A490" s="3">
        <v>41066</v>
      </c>
      <c r="B490" s="1">
        <v>28.200001</v>
      </c>
      <c r="C490" s="1">
        <v>29.450001</v>
      </c>
      <c r="D490" s="1">
        <v>28.139999</v>
      </c>
      <c r="E490" s="1">
        <v>29.219999000000001</v>
      </c>
      <c r="F490" s="1">
        <v>909900</v>
      </c>
      <c r="G490" s="1">
        <v>29.219999000000001</v>
      </c>
      <c r="H490" s="2">
        <f t="shared" si="2"/>
        <v>4.6936546040845621E-2</v>
      </c>
      <c r="I490" s="1">
        <f t="shared" si="3"/>
        <v>4.6936546040845621E-2</v>
      </c>
      <c r="J490" s="11">
        <v>2.3651139332679694E-2</v>
      </c>
    </row>
    <row r="491" spans="1:10" ht="13" x14ac:dyDescent="0.15">
      <c r="A491" s="3">
        <v>41067</v>
      </c>
      <c r="B491" s="1">
        <v>29.809999000000001</v>
      </c>
      <c r="C491" s="1">
        <v>29.870000999999998</v>
      </c>
      <c r="D491" s="1">
        <v>28.85</v>
      </c>
      <c r="E491" s="1">
        <v>28.93</v>
      </c>
      <c r="F491" s="1">
        <v>492100</v>
      </c>
      <c r="G491" s="1">
        <v>28.93</v>
      </c>
      <c r="H491" s="2">
        <f t="shared" si="2"/>
        <v>-9.9246752198725828E-3</v>
      </c>
      <c r="I491" s="1">
        <f t="shared" si="3"/>
        <v>-9.9246752198725828E-3</v>
      </c>
      <c r="J491" s="11">
        <v>3.7189448916367077E-3</v>
      </c>
    </row>
    <row r="492" spans="1:10" ht="13" x14ac:dyDescent="0.15">
      <c r="A492" s="3">
        <v>41068</v>
      </c>
      <c r="B492" s="1">
        <v>28.860001</v>
      </c>
      <c r="C492" s="1">
        <v>30.190000999999999</v>
      </c>
      <c r="D492" s="1">
        <v>28.15</v>
      </c>
      <c r="E492" s="1">
        <v>30.08</v>
      </c>
      <c r="F492" s="1">
        <v>881100</v>
      </c>
      <c r="G492" s="1">
        <v>30.08</v>
      </c>
      <c r="H492" s="2">
        <f t="shared" si="2"/>
        <v>3.9751123401313468E-2</v>
      </c>
      <c r="I492" s="1">
        <f t="shared" si="3"/>
        <v>3.9751123401313468E-2</v>
      </c>
      <c r="J492" s="11">
        <v>7.4825888454262534E-3</v>
      </c>
    </row>
    <row r="493" spans="1:10" ht="13" x14ac:dyDescent="0.15">
      <c r="A493" s="3">
        <v>41071</v>
      </c>
      <c r="B493" s="1">
        <v>30.309999000000001</v>
      </c>
      <c r="C493" s="1">
        <v>31</v>
      </c>
      <c r="D493" s="1">
        <v>28.959999</v>
      </c>
      <c r="E493" s="1">
        <v>29.120000999999998</v>
      </c>
      <c r="F493" s="1">
        <v>636000</v>
      </c>
      <c r="G493" s="1">
        <v>29.120000999999998</v>
      </c>
      <c r="H493" s="2">
        <f t="shared" si="2"/>
        <v>-3.1914860372340419E-2</v>
      </c>
      <c r="I493" s="1">
        <f t="shared" si="3"/>
        <v>-3.1914860372340419E-2</v>
      </c>
      <c r="J493" s="11">
        <v>-1.1388198986981178E-2</v>
      </c>
    </row>
    <row r="494" spans="1:10" ht="13" x14ac:dyDescent="0.15">
      <c r="A494" s="3">
        <v>41072</v>
      </c>
      <c r="B494" s="1">
        <v>29.23</v>
      </c>
      <c r="C494" s="1">
        <v>29.84</v>
      </c>
      <c r="D494" s="1">
        <v>28.809999000000001</v>
      </c>
      <c r="E494" s="1">
        <v>29.66</v>
      </c>
      <c r="F494" s="1">
        <v>569000</v>
      </c>
      <c r="G494" s="1">
        <v>29.66</v>
      </c>
      <c r="H494" s="2">
        <f t="shared" si="2"/>
        <v>1.8543921066486287E-2</v>
      </c>
      <c r="I494" s="1">
        <f t="shared" si="3"/>
        <v>1.8543921066486287E-2</v>
      </c>
      <c r="J494" s="11">
        <v>1.309856749441218E-2</v>
      </c>
    </row>
    <row r="495" spans="1:10" ht="13" x14ac:dyDescent="0.15">
      <c r="A495" s="3">
        <v>41073</v>
      </c>
      <c r="B495" s="1">
        <v>29.549999</v>
      </c>
      <c r="C495" s="1">
        <v>30.639999</v>
      </c>
      <c r="D495" s="1">
        <v>29.469999000000001</v>
      </c>
      <c r="E495" s="1">
        <v>29.77</v>
      </c>
      <c r="F495" s="1">
        <v>844100</v>
      </c>
      <c r="G495" s="1">
        <v>29.77</v>
      </c>
      <c r="H495" s="2">
        <f t="shared" si="2"/>
        <v>3.7086985839514305E-3</v>
      </c>
      <c r="I495" s="1">
        <f t="shared" si="3"/>
        <v>3.7086985839514305E-3</v>
      </c>
      <c r="J495" s="11">
        <v>-6.1572421360190253E-3</v>
      </c>
    </row>
    <row r="496" spans="1:10" ht="13" x14ac:dyDescent="0.15">
      <c r="A496" s="3">
        <v>41074</v>
      </c>
      <c r="B496" s="1">
        <v>30.18</v>
      </c>
      <c r="C496" s="1">
        <v>30.65</v>
      </c>
      <c r="D496" s="1">
        <v>28.620000999999998</v>
      </c>
      <c r="E496" s="1">
        <v>29.389999</v>
      </c>
      <c r="F496" s="1">
        <v>872200</v>
      </c>
      <c r="G496" s="1">
        <v>29.389999</v>
      </c>
      <c r="H496" s="2">
        <f t="shared" si="2"/>
        <v>-1.276456163923413E-2</v>
      </c>
      <c r="I496" s="1">
        <f t="shared" si="3"/>
        <v>-1.276456163923413E-2</v>
      </c>
      <c r="J496" s="11">
        <v>1.2446026888868797E-2</v>
      </c>
    </row>
    <row r="497" spans="1:10" ht="13" x14ac:dyDescent="0.15">
      <c r="A497" s="3">
        <v>41075</v>
      </c>
      <c r="B497" s="1">
        <v>29.389999</v>
      </c>
      <c r="C497" s="1">
        <v>29.950001</v>
      </c>
      <c r="D497" s="1">
        <v>28.809999000000001</v>
      </c>
      <c r="E497" s="1">
        <v>29.91</v>
      </c>
      <c r="F497" s="1">
        <v>646800</v>
      </c>
      <c r="G497" s="1">
        <v>29.91</v>
      </c>
      <c r="H497" s="2">
        <f t="shared" si="2"/>
        <v>1.7693127515928143E-2</v>
      </c>
      <c r="I497" s="1">
        <f t="shared" si="3"/>
        <v>1.7693127515928143E-2</v>
      </c>
      <c r="J497" s="11">
        <v>9.1100678508138268E-3</v>
      </c>
    </row>
    <row r="498" spans="1:10" ht="13" x14ac:dyDescent="0.15">
      <c r="A498" s="3">
        <v>41078</v>
      </c>
      <c r="B498" s="1">
        <v>29.940000999999999</v>
      </c>
      <c r="C498" s="1">
        <v>32.330002</v>
      </c>
      <c r="D498" s="1">
        <v>29.5</v>
      </c>
      <c r="E498" s="1">
        <v>31.84</v>
      </c>
      <c r="F498" s="1">
        <v>1256800</v>
      </c>
      <c r="G498" s="1">
        <v>31.84</v>
      </c>
      <c r="H498" s="2">
        <f t="shared" si="2"/>
        <v>6.4526914075560007E-2</v>
      </c>
      <c r="I498" s="1">
        <f t="shared" si="3"/>
        <v>6.4526914075560007E-2</v>
      </c>
      <c r="J498" s="11">
        <v>-1.9855308701022694E-3</v>
      </c>
    </row>
    <row r="499" spans="1:10" ht="13" x14ac:dyDescent="0.15">
      <c r="A499" s="3">
        <v>41079</v>
      </c>
      <c r="B499" s="1">
        <v>32.020000000000003</v>
      </c>
      <c r="C499" s="1">
        <v>32.659999999999997</v>
      </c>
      <c r="D499" s="1">
        <v>31.5</v>
      </c>
      <c r="E499" s="1">
        <v>32.090000000000003</v>
      </c>
      <c r="F499" s="1">
        <v>911100</v>
      </c>
      <c r="G499" s="1">
        <v>32.090000000000003</v>
      </c>
      <c r="H499" s="2">
        <f t="shared" si="2"/>
        <v>7.8517587939699613E-3</v>
      </c>
      <c r="I499" s="1">
        <f t="shared" si="3"/>
        <v>7.8517587939699613E-3</v>
      </c>
      <c r="J499" s="11">
        <v>7.4957712223459047E-3</v>
      </c>
    </row>
    <row r="500" spans="1:10" ht="13" x14ac:dyDescent="0.15">
      <c r="A500" s="3">
        <v>41080</v>
      </c>
      <c r="B500" s="1">
        <v>33.5</v>
      </c>
      <c r="C500" s="1">
        <v>34.5</v>
      </c>
      <c r="D500" s="1">
        <v>33.209999000000003</v>
      </c>
      <c r="E500" s="1">
        <v>33.779998999999997</v>
      </c>
      <c r="F500" s="1">
        <v>3422400</v>
      </c>
      <c r="G500" s="1">
        <v>33.779998999999997</v>
      </c>
      <c r="H500" s="2">
        <f t="shared" si="2"/>
        <v>5.2664350264879804E-2</v>
      </c>
      <c r="I500" s="1">
        <f t="shared" si="3"/>
        <v>5.2664350264879804E-2</v>
      </c>
      <c r="J500" s="11">
        <v>-1.008031258786528E-3</v>
      </c>
    </row>
    <row r="501" spans="1:10" ht="13" x14ac:dyDescent="0.15">
      <c r="A501" s="3">
        <v>41081</v>
      </c>
      <c r="B501" s="1">
        <v>34.259998000000003</v>
      </c>
      <c r="C501" s="1">
        <v>34.279998999999997</v>
      </c>
      <c r="D501" s="1">
        <v>31.84</v>
      </c>
      <c r="E501" s="1">
        <v>32.189999</v>
      </c>
      <c r="F501" s="1">
        <v>1891900</v>
      </c>
      <c r="G501" s="1">
        <v>32.189999</v>
      </c>
      <c r="H501" s="2">
        <f t="shared" si="2"/>
        <v>-4.7069273151843387E-2</v>
      </c>
      <c r="I501" s="1">
        <f t="shared" si="3"/>
        <v>-4.7069273151843387E-2</v>
      </c>
      <c r="J501" s="11">
        <v>-1.9557994325289395E-2</v>
      </c>
    </row>
    <row r="502" spans="1:10" ht="13" x14ac:dyDescent="0.15">
      <c r="A502" s="3">
        <v>41082</v>
      </c>
      <c r="B502" s="1">
        <v>32.599997999999999</v>
      </c>
      <c r="C502" s="1">
        <v>33.979999999999997</v>
      </c>
      <c r="D502" s="1">
        <v>32.459999000000003</v>
      </c>
      <c r="E502" s="1">
        <v>33.790000999999997</v>
      </c>
      <c r="F502" s="1">
        <v>3046600</v>
      </c>
      <c r="G502" s="1">
        <v>33.790000999999997</v>
      </c>
      <c r="H502" s="2">
        <f t="shared" si="2"/>
        <v>4.9704940966291931E-2</v>
      </c>
      <c r="I502" s="1">
        <f t="shared" si="3"/>
        <v>4.9704940966291931E-2</v>
      </c>
      <c r="J502" s="11">
        <v>5.3453361569503277E-3</v>
      </c>
    </row>
    <row r="503" spans="1:10" ht="13" x14ac:dyDescent="0.15">
      <c r="A503" s="3">
        <v>41085</v>
      </c>
      <c r="B503" s="1">
        <v>33.939999</v>
      </c>
      <c r="C503" s="1">
        <v>34.119999</v>
      </c>
      <c r="D503" s="1">
        <v>32.75</v>
      </c>
      <c r="E503" s="1">
        <v>33.110000999999997</v>
      </c>
      <c r="F503" s="1">
        <v>1498500</v>
      </c>
      <c r="G503" s="1">
        <v>33.110000999999997</v>
      </c>
      <c r="H503" s="2">
        <f t="shared" si="2"/>
        <v>-2.0124296533758603E-2</v>
      </c>
      <c r="I503" s="1">
        <f t="shared" si="3"/>
        <v>-2.0124296533758603E-2</v>
      </c>
      <c r="J503" s="11">
        <v>-1.0926549394090516E-2</v>
      </c>
    </row>
    <row r="504" spans="1:10" ht="13" x14ac:dyDescent="0.15">
      <c r="A504" s="3">
        <v>41086</v>
      </c>
      <c r="B504" s="1">
        <v>32.049999</v>
      </c>
      <c r="C504" s="1">
        <v>32.349997999999999</v>
      </c>
      <c r="D504" s="1">
        <v>31.389999</v>
      </c>
      <c r="E504" s="1">
        <v>31.610001</v>
      </c>
      <c r="F504" s="1">
        <v>2613900</v>
      </c>
      <c r="G504" s="1">
        <v>31.610001</v>
      </c>
      <c r="H504" s="2">
        <f t="shared" si="2"/>
        <v>-4.5303532307353192E-2</v>
      </c>
      <c r="I504" s="1">
        <f t="shared" si="3"/>
        <v>-4.5303532307353192E-2</v>
      </c>
      <c r="J504" s="11">
        <v>2.5602359490190948E-3</v>
      </c>
    </row>
    <row r="505" spans="1:10" ht="13" x14ac:dyDescent="0.15">
      <c r="A505" s="3">
        <v>41087</v>
      </c>
      <c r="B505" s="1">
        <v>31.9</v>
      </c>
      <c r="C505" s="1">
        <v>32.450001</v>
      </c>
      <c r="D505" s="1">
        <v>31.57</v>
      </c>
      <c r="E505" s="1">
        <v>31.959999</v>
      </c>
      <c r="F505" s="1">
        <v>1047200</v>
      </c>
      <c r="G505" s="1">
        <v>31.959999</v>
      </c>
      <c r="H505" s="2">
        <f t="shared" si="2"/>
        <v>1.1072381807264079E-2</v>
      </c>
      <c r="I505" s="1">
        <f t="shared" si="3"/>
        <v>1.1072381807264079E-2</v>
      </c>
      <c r="J505" s="11">
        <v>7.3667556137768878E-3</v>
      </c>
    </row>
    <row r="506" spans="1:10" ht="13" x14ac:dyDescent="0.15">
      <c r="A506" s="3">
        <v>41088</v>
      </c>
      <c r="B506" s="1">
        <v>31.9</v>
      </c>
      <c r="C506" s="1">
        <v>32.110000999999997</v>
      </c>
      <c r="D506" s="1">
        <v>30.620000999999998</v>
      </c>
      <c r="E506" s="1">
        <v>31.41</v>
      </c>
      <c r="F506" s="1">
        <v>914100</v>
      </c>
      <c r="G506" s="1">
        <v>31.41</v>
      </c>
      <c r="H506" s="2">
        <f t="shared" si="2"/>
        <v>-1.7208980513422411E-2</v>
      </c>
      <c r="I506" s="1">
        <f t="shared" si="3"/>
        <v>-1.7208980513422411E-2</v>
      </c>
      <c r="J506" s="11">
        <v>-1.9600840144119091E-3</v>
      </c>
    </row>
    <row r="507" spans="1:10" ht="13" x14ac:dyDescent="0.15">
      <c r="A507" s="3">
        <v>41089</v>
      </c>
      <c r="B507" s="1">
        <v>32.799999</v>
      </c>
      <c r="C507" s="1">
        <v>32.799999</v>
      </c>
      <c r="D507" s="1">
        <v>31</v>
      </c>
      <c r="E507" s="1">
        <v>31.290001</v>
      </c>
      <c r="F507" s="1">
        <v>1125800</v>
      </c>
      <c r="G507" s="1">
        <v>31.290001</v>
      </c>
      <c r="H507" s="2">
        <f t="shared" si="2"/>
        <v>-3.8204075135307215E-3</v>
      </c>
      <c r="I507" s="1">
        <f t="shared" si="3"/>
        <v>-3.8204075135307215E-3</v>
      </c>
      <c r="J507" s="11">
        <v>2.2046051666176691E-2</v>
      </c>
    </row>
    <row r="508" spans="1:10" ht="13" x14ac:dyDescent="0.15">
      <c r="A508" s="3">
        <v>41092</v>
      </c>
      <c r="B508" s="1">
        <v>31.35</v>
      </c>
      <c r="C508" s="1">
        <v>31.799999</v>
      </c>
      <c r="D508" s="1">
        <v>30.190000999999999</v>
      </c>
      <c r="E508" s="1">
        <v>30.4</v>
      </c>
      <c r="F508" s="1">
        <v>1315600</v>
      </c>
      <c r="G508" s="1">
        <v>30.4</v>
      </c>
      <c r="H508" s="2">
        <f t="shared" si="2"/>
        <v>-2.8443623252041493E-2</v>
      </c>
      <c r="I508" s="1">
        <f t="shared" si="3"/>
        <v>-2.8443623252041493E-2</v>
      </c>
      <c r="J508" s="11">
        <v>-6.7547587851307905E-4</v>
      </c>
    </row>
    <row r="509" spans="1:10" ht="13" x14ac:dyDescent="0.15">
      <c r="A509" s="3">
        <v>41093</v>
      </c>
      <c r="B509" s="1">
        <v>30.6</v>
      </c>
      <c r="C509" s="1">
        <v>31</v>
      </c>
      <c r="D509" s="1">
        <v>30.4</v>
      </c>
      <c r="E509" s="1">
        <v>30.66</v>
      </c>
      <c r="F509" s="1">
        <v>947000</v>
      </c>
      <c r="G509" s="1">
        <v>30.66</v>
      </c>
      <c r="H509" s="2">
        <f t="shared" si="2"/>
        <v>8.552631578947421E-3</v>
      </c>
      <c r="I509" s="1">
        <f t="shared" si="3"/>
        <v>8.552631578947421E-3</v>
      </c>
      <c r="J509" s="11">
        <v>5.6148179773269696E-3</v>
      </c>
    </row>
    <row r="510" spans="1:10" ht="13" x14ac:dyDescent="0.15">
      <c r="A510" s="3">
        <v>41095</v>
      </c>
      <c r="B510" s="1">
        <v>30.809999000000001</v>
      </c>
      <c r="C510" s="1">
        <v>31.67</v>
      </c>
      <c r="D510" s="1">
        <v>30.799999</v>
      </c>
      <c r="E510" s="1">
        <v>31.23</v>
      </c>
      <c r="F510" s="1">
        <v>1253800</v>
      </c>
      <c r="G510" s="1">
        <v>31.23</v>
      </c>
      <c r="H510" s="2">
        <f t="shared" si="2"/>
        <v>1.8590998043052847E-2</v>
      </c>
      <c r="I510" s="1">
        <f t="shared" si="3"/>
        <v>1.8590998043052847E-2</v>
      </c>
      <c r="J510" s="11">
        <v>-3.6303672546358925E-3</v>
      </c>
    </row>
    <row r="511" spans="1:10" ht="13" x14ac:dyDescent="0.15">
      <c r="A511" s="3">
        <v>41096</v>
      </c>
      <c r="B511" s="1">
        <v>30.99</v>
      </c>
      <c r="C511" s="1">
        <v>31.73</v>
      </c>
      <c r="D511" s="1">
        <v>30.799999</v>
      </c>
      <c r="E511" s="1">
        <v>30.99</v>
      </c>
      <c r="F511" s="1">
        <v>784500</v>
      </c>
      <c r="G511" s="1">
        <v>30.99</v>
      </c>
      <c r="H511" s="2">
        <f t="shared" si="2"/>
        <v>-7.6849183477426192E-3</v>
      </c>
      <c r="I511" s="1">
        <f t="shared" si="3"/>
        <v>-7.6849183477426192E-3</v>
      </c>
      <c r="J511" s="11">
        <v>-9.6304077541281737E-3</v>
      </c>
    </row>
    <row r="512" spans="1:10" ht="13" x14ac:dyDescent="0.15">
      <c r="A512" s="3">
        <v>41099</v>
      </c>
      <c r="B512" s="1">
        <v>30.940000999999999</v>
      </c>
      <c r="C512" s="1">
        <v>31.83</v>
      </c>
      <c r="D512" s="1">
        <v>30.67</v>
      </c>
      <c r="E512" s="1">
        <v>31.49</v>
      </c>
      <c r="F512" s="1">
        <v>910500</v>
      </c>
      <c r="G512" s="1">
        <v>31.49</v>
      </c>
      <c r="H512" s="2">
        <f t="shared" si="2"/>
        <v>1.6134236850596968E-2</v>
      </c>
      <c r="I512" s="1">
        <f t="shared" si="3"/>
        <v>1.6134236850596968E-2</v>
      </c>
      <c r="J512" s="11">
        <v>-2.8326307100201556E-3</v>
      </c>
    </row>
    <row r="513" spans="1:10" ht="13" x14ac:dyDescent="0.15">
      <c r="A513" s="3">
        <v>41100</v>
      </c>
      <c r="B513" s="1">
        <v>31.540001</v>
      </c>
      <c r="C513" s="1">
        <v>32.479999999999997</v>
      </c>
      <c r="D513" s="1">
        <v>30.889999</v>
      </c>
      <c r="E513" s="1">
        <v>31.27</v>
      </c>
      <c r="F513" s="1">
        <v>758400</v>
      </c>
      <c r="G513" s="1">
        <v>31.27</v>
      </c>
      <c r="H513" s="2">
        <f t="shared" ref="H513:H767" si="4">(E513-E512)/E512</f>
        <v>-6.9863448713877061E-3</v>
      </c>
      <c r="I513" s="1">
        <f t="shared" ref="I513:I767" si="5">(G513-G512)/G512</f>
        <v>-6.9863448713877061E-3</v>
      </c>
      <c r="J513" s="11">
        <v>-6.5301527947930023E-3</v>
      </c>
    </row>
    <row r="514" spans="1:10" ht="13" x14ac:dyDescent="0.15">
      <c r="A514" s="3">
        <v>41101</v>
      </c>
      <c r="B514" s="1">
        <v>31.57</v>
      </c>
      <c r="C514" s="1">
        <v>31.68</v>
      </c>
      <c r="D514" s="1">
        <v>31.01</v>
      </c>
      <c r="E514" s="1">
        <v>31.51</v>
      </c>
      <c r="F514" s="1">
        <v>638600</v>
      </c>
      <c r="G514" s="1">
        <v>31.51</v>
      </c>
      <c r="H514" s="2">
        <f t="shared" si="4"/>
        <v>7.6750879437160859E-3</v>
      </c>
      <c r="I514" s="1">
        <f t="shared" si="5"/>
        <v>7.6750879437160859E-3</v>
      </c>
      <c r="J514" s="11">
        <v>-3.8401476899912888E-3</v>
      </c>
    </row>
    <row r="515" spans="1:10" ht="13" x14ac:dyDescent="0.15">
      <c r="A515" s="3">
        <v>41102</v>
      </c>
      <c r="B515" s="1">
        <v>31.290001</v>
      </c>
      <c r="C515" s="1">
        <v>33.009998000000003</v>
      </c>
      <c r="D515" s="1">
        <v>30.799999</v>
      </c>
      <c r="E515" s="1">
        <v>32.700001</v>
      </c>
      <c r="F515" s="1">
        <v>1125700</v>
      </c>
      <c r="G515" s="1">
        <v>32.700001</v>
      </c>
      <c r="H515" s="2">
        <f t="shared" si="4"/>
        <v>3.7765820374484248E-2</v>
      </c>
      <c r="I515" s="1">
        <f t="shared" si="5"/>
        <v>3.7765820374484248E-2</v>
      </c>
      <c r="J515" s="11">
        <v>-2.480119395992352E-3</v>
      </c>
    </row>
    <row r="516" spans="1:10" ht="13" x14ac:dyDescent="0.15">
      <c r="A516" s="3">
        <v>41103</v>
      </c>
      <c r="B516" s="1">
        <v>32.970001000000003</v>
      </c>
      <c r="C516" s="1">
        <v>34.400002000000001</v>
      </c>
      <c r="D516" s="1">
        <v>32.830002</v>
      </c>
      <c r="E516" s="1">
        <v>34.25</v>
      </c>
      <c r="F516" s="1">
        <v>1304800</v>
      </c>
      <c r="G516" s="1">
        <v>34.25</v>
      </c>
      <c r="H516" s="2">
        <f t="shared" si="4"/>
        <v>4.7400579590196334E-2</v>
      </c>
      <c r="I516" s="1">
        <f t="shared" si="5"/>
        <v>4.7400579590196334E-2</v>
      </c>
      <c r="J516" s="11">
        <v>1.6210605325343803E-2</v>
      </c>
    </row>
    <row r="517" spans="1:10" ht="13" x14ac:dyDescent="0.15">
      <c r="A517" s="3">
        <v>41106</v>
      </c>
      <c r="B517" s="1">
        <v>34.32</v>
      </c>
      <c r="C517" s="1">
        <v>36</v>
      </c>
      <c r="D517" s="1">
        <v>33.900002000000001</v>
      </c>
      <c r="E517" s="1">
        <v>35.959999000000003</v>
      </c>
      <c r="F517" s="1">
        <v>1744000</v>
      </c>
      <c r="G517" s="1">
        <v>35.959999000000003</v>
      </c>
      <c r="H517" s="2">
        <f t="shared" si="4"/>
        <v>4.9926978102189878E-2</v>
      </c>
      <c r="I517" s="1">
        <f t="shared" si="5"/>
        <v>4.9926978102189878E-2</v>
      </c>
      <c r="J517" s="11">
        <v>-3.90385296062068E-3</v>
      </c>
    </row>
    <row r="518" spans="1:10" ht="13" x14ac:dyDescent="0.15">
      <c r="A518" s="3">
        <v>41107</v>
      </c>
      <c r="B518" s="1">
        <v>35</v>
      </c>
      <c r="C518" s="1">
        <v>35.209999000000003</v>
      </c>
      <c r="D518" s="1">
        <v>32.380001</v>
      </c>
      <c r="E518" s="1">
        <v>33.349997999999999</v>
      </c>
      <c r="F518" s="1">
        <v>2569300</v>
      </c>
      <c r="G518" s="1">
        <v>33.349997999999999</v>
      </c>
      <c r="H518" s="2">
        <f t="shared" si="4"/>
        <v>-7.2580674988339228E-2</v>
      </c>
      <c r="I518" s="1">
        <f t="shared" si="5"/>
        <v>-7.2580674988339228E-2</v>
      </c>
      <c r="J518" s="11">
        <v>6.1545366381305245E-3</v>
      </c>
    </row>
    <row r="519" spans="1:10" ht="13" x14ac:dyDescent="0.15">
      <c r="A519" s="3">
        <v>41108</v>
      </c>
      <c r="B519" s="1">
        <v>31.42</v>
      </c>
      <c r="C519" s="1">
        <v>33.669998</v>
      </c>
      <c r="D519" s="1">
        <v>31.059999000000001</v>
      </c>
      <c r="E519" s="1">
        <v>32.150002000000001</v>
      </c>
      <c r="F519" s="1">
        <v>2881900</v>
      </c>
      <c r="G519" s="1">
        <v>32.150002000000001</v>
      </c>
      <c r="H519" s="2">
        <f t="shared" si="4"/>
        <v>-3.5981891213306784E-2</v>
      </c>
      <c r="I519" s="1">
        <f t="shared" si="5"/>
        <v>-3.5981891213306784E-2</v>
      </c>
      <c r="J519" s="11">
        <v>8.0559007802688074E-3</v>
      </c>
    </row>
    <row r="520" spans="1:10" ht="13" x14ac:dyDescent="0.15">
      <c r="A520" s="3">
        <v>41109</v>
      </c>
      <c r="B520" s="1">
        <v>32.720001000000003</v>
      </c>
      <c r="C520" s="1">
        <v>33.150002000000001</v>
      </c>
      <c r="D520" s="1">
        <v>32.040000999999997</v>
      </c>
      <c r="E520" s="1">
        <v>32.270000000000003</v>
      </c>
      <c r="F520" s="1">
        <v>1435900</v>
      </c>
      <c r="G520" s="1">
        <v>32.270000000000003</v>
      </c>
      <c r="H520" s="2">
        <f t="shared" si="4"/>
        <v>3.7324414474376234E-3</v>
      </c>
      <c r="I520" s="1">
        <f t="shared" si="5"/>
        <v>3.7324414474376234E-3</v>
      </c>
      <c r="J520" s="11">
        <v>2.685022462602511E-3</v>
      </c>
    </row>
    <row r="521" spans="1:10" ht="13" x14ac:dyDescent="0.15">
      <c r="A521" s="3">
        <v>41110</v>
      </c>
      <c r="B521" s="1">
        <v>32.07</v>
      </c>
      <c r="C521" s="1">
        <v>32.25</v>
      </c>
      <c r="D521" s="1">
        <v>31.25</v>
      </c>
      <c r="E521" s="1">
        <v>31.790001</v>
      </c>
      <c r="F521" s="1">
        <v>1568500</v>
      </c>
      <c r="G521" s="1">
        <v>31.790001</v>
      </c>
      <c r="H521" s="2">
        <f t="shared" si="4"/>
        <v>-1.487446544778441E-2</v>
      </c>
      <c r="I521" s="1">
        <f t="shared" si="5"/>
        <v>-1.487446544778441E-2</v>
      </c>
      <c r="J521" s="11">
        <v>-9.3322009689702935E-3</v>
      </c>
    </row>
    <row r="522" spans="1:10" ht="13" x14ac:dyDescent="0.15">
      <c r="A522" s="3">
        <v>41113</v>
      </c>
      <c r="B522" s="1">
        <v>31.049999</v>
      </c>
      <c r="C522" s="1">
        <v>31.299999</v>
      </c>
      <c r="D522" s="1">
        <v>30.620000999999998</v>
      </c>
      <c r="E522" s="1">
        <v>30.66</v>
      </c>
      <c r="F522" s="1">
        <v>1386800</v>
      </c>
      <c r="G522" s="1">
        <v>30.66</v>
      </c>
      <c r="H522" s="2">
        <f t="shared" si="4"/>
        <v>-3.5545799448071735E-2</v>
      </c>
      <c r="I522" s="1">
        <f t="shared" si="5"/>
        <v>-3.5545799448071735E-2</v>
      </c>
      <c r="J522" s="11">
        <v>-7.8853418273827358E-3</v>
      </c>
    </row>
    <row r="523" spans="1:10" ht="13" x14ac:dyDescent="0.15">
      <c r="A523" s="3">
        <v>41114</v>
      </c>
      <c r="B523" s="1">
        <v>30.66</v>
      </c>
      <c r="C523" s="1">
        <v>31.040001</v>
      </c>
      <c r="D523" s="1">
        <v>29.620000999999998</v>
      </c>
      <c r="E523" s="1">
        <v>29.84</v>
      </c>
      <c r="F523" s="1">
        <v>1500300</v>
      </c>
      <c r="G523" s="1">
        <v>29.84</v>
      </c>
      <c r="H523" s="2">
        <f t="shared" si="4"/>
        <v>-2.674494455316374E-2</v>
      </c>
      <c r="I523" s="1">
        <f t="shared" si="5"/>
        <v>-2.674494455316374E-2</v>
      </c>
      <c r="J523" s="11">
        <v>-8.1861398241590642E-3</v>
      </c>
    </row>
    <row r="524" spans="1:10" ht="13" x14ac:dyDescent="0.15">
      <c r="A524" s="3">
        <v>41115</v>
      </c>
      <c r="B524" s="1">
        <v>29.92</v>
      </c>
      <c r="C524" s="1">
        <v>29.98</v>
      </c>
      <c r="D524" s="1">
        <v>28.75</v>
      </c>
      <c r="E524" s="1">
        <v>28.950001</v>
      </c>
      <c r="F524" s="1">
        <v>2842200</v>
      </c>
      <c r="G524" s="1">
        <v>28.950001</v>
      </c>
      <c r="H524" s="2">
        <f t="shared" si="4"/>
        <v>-2.9825703753351192E-2</v>
      </c>
      <c r="I524" s="1">
        <f t="shared" si="5"/>
        <v>-2.9825703753351192E-2</v>
      </c>
      <c r="J524" s="11">
        <v>4.6546729857887938E-3</v>
      </c>
    </row>
    <row r="525" spans="1:10" ht="13" x14ac:dyDescent="0.15">
      <c r="A525" s="3">
        <v>41116</v>
      </c>
      <c r="B525" s="1">
        <v>29.9</v>
      </c>
      <c r="C525" s="1">
        <v>30</v>
      </c>
      <c r="D525" s="1">
        <v>27.639999</v>
      </c>
      <c r="E525" s="1">
        <v>28.129999000000002</v>
      </c>
      <c r="F525" s="1">
        <v>2262300</v>
      </c>
      <c r="G525" s="1">
        <v>28.129999000000002</v>
      </c>
      <c r="H525" s="2">
        <f t="shared" si="4"/>
        <v>-2.832476586097523E-2</v>
      </c>
      <c r="I525" s="1">
        <f t="shared" si="5"/>
        <v>-2.832476586097523E-2</v>
      </c>
      <c r="J525" s="11">
        <v>1.6714976919138536E-2</v>
      </c>
    </row>
    <row r="526" spans="1:10" ht="13" x14ac:dyDescent="0.15">
      <c r="A526" s="3">
        <v>41117</v>
      </c>
      <c r="B526" s="1">
        <v>28.709999</v>
      </c>
      <c r="C526" s="1">
        <v>29.66</v>
      </c>
      <c r="D526" s="1">
        <v>28.1</v>
      </c>
      <c r="E526" s="1">
        <v>29.51</v>
      </c>
      <c r="F526" s="1">
        <v>1673000</v>
      </c>
      <c r="G526" s="1">
        <v>29.51</v>
      </c>
      <c r="H526" s="2">
        <f t="shared" si="4"/>
        <v>4.9057982547386511E-2</v>
      </c>
      <c r="I526" s="1">
        <f t="shared" si="5"/>
        <v>4.9057982547386511E-2</v>
      </c>
      <c r="J526" s="11">
        <v>1.4566379124931321E-2</v>
      </c>
    </row>
    <row r="527" spans="1:10" ht="13" x14ac:dyDescent="0.15">
      <c r="A527" s="3">
        <v>41120</v>
      </c>
      <c r="B527" s="1">
        <v>29.51</v>
      </c>
      <c r="C527" s="1">
        <v>30.25</v>
      </c>
      <c r="D527" s="1">
        <v>27.209999</v>
      </c>
      <c r="E527" s="1">
        <v>27.35</v>
      </c>
      <c r="F527" s="1">
        <v>2065200</v>
      </c>
      <c r="G527" s="1">
        <v>27.35</v>
      </c>
      <c r="H527" s="2">
        <f t="shared" si="4"/>
        <v>-7.3195526940020336E-2</v>
      </c>
      <c r="I527" s="1">
        <f t="shared" si="5"/>
        <v>-7.3195526940020336E-2</v>
      </c>
      <c r="J527" s="11">
        <v>-2.0269645796597998E-4</v>
      </c>
    </row>
    <row r="528" spans="1:10" ht="13" x14ac:dyDescent="0.15">
      <c r="A528" s="3">
        <v>41121</v>
      </c>
      <c r="B528" s="1">
        <v>27.540001</v>
      </c>
      <c r="C528" s="1">
        <v>27.969999000000001</v>
      </c>
      <c r="D528" s="1">
        <v>27.35</v>
      </c>
      <c r="E528" s="1">
        <v>27.42</v>
      </c>
      <c r="F528" s="1">
        <v>1575100</v>
      </c>
      <c r="G528" s="1">
        <v>27.42</v>
      </c>
      <c r="H528" s="2">
        <f t="shared" si="4"/>
        <v>2.5594149908592426E-3</v>
      </c>
      <c r="I528" s="1">
        <f t="shared" si="5"/>
        <v>2.5594149908592426E-3</v>
      </c>
      <c r="J528" s="11">
        <v>-4.9208316318729199E-3</v>
      </c>
    </row>
    <row r="529" spans="1:10" ht="13" x14ac:dyDescent="0.15">
      <c r="A529" s="3">
        <v>41122</v>
      </c>
      <c r="B529" s="1">
        <v>27.99</v>
      </c>
      <c r="C529" s="1">
        <v>27.99</v>
      </c>
      <c r="D529" s="1">
        <v>26.030000999999999</v>
      </c>
      <c r="E529" s="1">
        <v>26.25</v>
      </c>
      <c r="F529" s="1">
        <v>1592300</v>
      </c>
      <c r="G529" s="1">
        <v>26.25</v>
      </c>
      <c r="H529" s="2">
        <f t="shared" si="4"/>
        <v>-4.2669584245076643E-2</v>
      </c>
      <c r="I529" s="1">
        <f t="shared" si="5"/>
        <v>-4.2669584245076643E-2</v>
      </c>
      <c r="J529" s="11">
        <v>-2.5021609245265714E-3</v>
      </c>
    </row>
    <row r="530" spans="1:10" ht="13" x14ac:dyDescent="0.15">
      <c r="A530" s="3">
        <v>41123</v>
      </c>
      <c r="B530" s="1">
        <v>26.84</v>
      </c>
      <c r="C530" s="1">
        <v>26.85</v>
      </c>
      <c r="D530" s="1">
        <v>25.52</v>
      </c>
      <c r="E530" s="1">
        <v>26.1</v>
      </c>
      <c r="F530" s="1">
        <v>1305100</v>
      </c>
      <c r="G530" s="1">
        <v>26.1</v>
      </c>
      <c r="H530" s="2">
        <f t="shared" si="4"/>
        <v>-5.7142857142856605E-3</v>
      </c>
      <c r="I530" s="1">
        <f t="shared" si="5"/>
        <v>-5.7142857142856605E-3</v>
      </c>
      <c r="J530" s="11">
        <v>-7.4945304107883973E-3</v>
      </c>
    </row>
    <row r="531" spans="1:10" ht="13" x14ac:dyDescent="0.15">
      <c r="A531" s="3">
        <v>41124</v>
      </c>
      <c r="B531" s="1">
        <v>26.9</v>
      </c>
      <c r="C531" s="1">
        <v>27.549999</v>
      </c>
      <c r="D531" s="1">
        <v>26.74</v>
      </c>
      <c r="E531" s="1">
        <v>27.27</v>
      </c>
      <c r="F531" s="1">
        <v>1209500</v>
      </c>
      <c r="G531" s="1">
        <v>27.27</v>
      </c>
      <c r="H531" s="2">
        <f t="shared" si="4"/>
        <v>4.4827586206896482E-2</v>
      </c>
      <c r="I531" s="1">
        <f t="shared" si="5"/>
        <v>4.4827586206896482E-2</v>
      </c>
      <c r="J531" s="11">
        <v>1.687181199177392E-2</v>
      </c>
    </row>
    <row r="532" spans="1:10" ht="13" x14ac:dyDescent="0.15">
      <c r="A532" s="3">
        <v>41127</v>
      </c>
      <c r="B532" s="1">
        <v>27.549999</v>
      </c>
      <c r="C532" s="1">
        <v>28.700001</v>
      </c>
      <c r="D532" s="1">
        <v>27.549999</v>
      </c>
      <c r="E532" s="1">
        <v>28.27</v>
      </c>
      <c r="F532" s="1">
        <v>1528200</v>
      </c>
      <c r="G532" s="1">
        <v>28.27</v>
      </c>
      <c r="H532" s="2">
        <f t="shared" si="4"/>
        <v>3.6670333700036674E-2</v>
      </c>
      <c r="I532" s="1">
        <f t="shared" si="5"/>
        <v>3.6670333700036674E-2</v>
      </c>
      <c r="J532" s="11">
        <v>1.6294725962138629E-3</v>
      </c>
    </row>
    <row r="533" spans="1:10" ht="13" x14ac:dyDescent="0.15">
      <c r="A533" s="3">
        <v>41128</v>
      </c>
      <c r="B533" s="1">
        <v>28.77</v>
      </c>
      <c r="C533" s="1">
        <v>30.9</v>
      </c>
      <c r="D533" s="1">
        <v>28.5</v>
      </c>
      <c r="E533" s="1">
        <v>30.25</v>
      </c>
      <c r="F533" s="1">
        <v>2387200</v>
      </c>
      <c r="G533" s="1">
        <v>30.25</v>
      </c>
      <c r="H533" s="2">
        <f t="shared" si="4"/>
        <v>7.0038910505836591E-2</v>
      </c>
      <c r="I533" s="1">
        <f t="shared" si="5"/>
        <v>7.0038910505836591E-2</v>
      </c>
      <c r="J533" s="11">
        <v>3.8947819285671268E-3</v>
      </c>
    </row>
    <row r="534" spans="1:10" ht="13" x14ac:dyDescent="0.15">
      <c r="A534" s="3">
        <v>41129</v>
      </c>
      <c r="B534" s="1">
        <v>29.9</v>
      </c>
      <c r="C534" s="1">
        <v>30</v>
      </c>
      <c r="D534" s="1">
        <v>28.59</v>
      </c>
      <c r="E534" s="1">
        <v>29.09</v>
      </c>
      <c r="F534" s="1">
        <v>1308900</v>
      </c>
      <c r="G534" s="1">
        <v>29.09</v>
      </c>
      <c r="H534" s="2">
        <f t="shared" si="4"/>
        <v>-3.8347107438016531E-2</v>
      </c>
      <c r="I534" s="1">
        <f t="shared" si="5"/>
        <v>-3.8347107438016531E-2</v>
      </c>
      <c r="J534" s="11">
        <v>5.3460809869667399E-4</v>
      </c>
    </row>
    <row r="535" spans="1:10" ht="13" x14ac:dyDescent="0.15">
      <c r="A535" s="3">
        <v>41130</v>
      </c>
      <c r="B535" s="1">
        <v>29.52</v>
      </c>
      <c r="C535" s="1">
        <v>30</v>
      </c>
      <c r="D535" s="1">
        <v>29.129999000000002</v>
      </c>
      <c r="E535" s="1">
        <v>29.41</v>
      </c>
      <c r="F535" s="1">
        <v>672600</v>
      </c>
      <c r="G535" s="1">
        <v>29.41</v>
      </c>
      <c r="H535" s="2">
        <f t="shared" si="4"/>
        <v>1.1000343760742532E-2</v>
      </c>
      <c r="I535" s="1">
        <f t="shared" si="5"/>
        <v>1.1000343760742532E-2</v>
      </c>
      <c r="J535" s="11">
        <v>-7.9307117358803946E-4</v>
      </c>
    </row>
    <row r="536" spans="1:10" ht="13" x14ac:dyDescent="0.15">
      <c r="A536" s="3">
        <v>41131</v>
      </c>
      <c r="B536" s="1">
        <v>29.309999000000001</v>
      </c>
      <c r="C536" s="1">
        <v>29.940000999999999</v>
      </c>
      <c r="D536" s="1">
        <v>29.309999000000001</v>
      </c>
      <c r="E536" s="1">
        <v>29.940000999999999</v>
      </c>
      <c r="F536" s="1">
        <v>707400</v>
      </c>
      <c r="G536" s="1">
        <v>29.940000999999999</v>
      </c>
      <c r="H536" s="2">
        <f t="shared" si="4"/>
        <v>1.8021115266915969E-2</v>
      </c>
      <c r="I536" s="1">
        <f t="shared" si="5"/>
        <v>1.8021115266915969E-2</v>
      </c>
      <c r="J536" s="11">
        <v>3.2479416251025507E-3</v>
      </c>
    </row>
    <row r="537" spans="1:10" ht="13" x14ac:dyDescent="0.15">
      <c r="A537" s="3">
        <v>41134</v>
      </c>
      <c r="B537" s="1">
        <v>29.690000999999999</v>
      </c>
      <c r="C537" s="1">
        <v>31.299999</v>
      </c>
      <c r="D537" s="1">
        <v>29.1</v>
      </c>
      <c r="E537" s="1">
        <v>31.17</v>
      </c>
      <c r="F537" s="1">
        <v>870100</v>
      </c>
      <c r="G537" s="1">
        <v>31.17</v>
      </c>
      <c r="H537" s="2">
        <f t="shared" si="4"/>
        <v>4.1082129556375198E-2</v>
      </c>
      <c r="I537" s="1">
        <f t="shared" si="5"/>
        <v>4.1082129556375198E-2</v>
      </c>
      <c r="J537" s="11">
        <v>-2.9164639036872255E-3</v>
      </c>
    </row>
    <row r="538" spans="1:10" ht="13" x14ac:dyDescent="0.15">
      <c r="A538" s="3">
        <v>41135</v>
      </c>
      <c r="B538" s="1">
        <v>30.75</v>
      </c>
      <c r="C538" s="1">
        <v>31.17</v>
      </c>
      <c r="D538" s="1">
        <v>29.26</v>
      </c>
      <c r="E538" s="1">
        <v>29.42</v>
      </c>
      <c r="F538" s="1">
        <v>793400</v>
      </c>
      <c r="G538" s="1">
        <v>29.42</v>
      </c>
      <c r="H538" s="2">
        <f t="shared" si="4"/>
        <v>-5.6143727943535449E-2</v>
      </c>
      <c r="I538" s="1">
        <f t="shared" si="5"/>
        <v>-5.6143727943535449E-2</v>
      </c>
      <c r="J538" s="11">
        <v>2.0577656464927131E-4</v>
      </c>
    </row>
    <row r="539" spans="1:10" ht="13" x14ac:dyDescent="0.15">
      <c r="A539" s="3">
        <v>41136</v>
      </c>
      <c r="B539" s="1">
        <v>29.389999</v>
      </c>
      <c r="C539" s="1">
        <v>29.700001</v>
      </c>
      <c r="D539" s="1">
        <v>28.809999000000001</v>
      </c>
      <c r="E539" s="1">
        <v>29.4</v>
      </c>
      <c r="F539" s="1">
        <v>525400</v>
      </c>
      <c r="G539" s="1">
        <v>29.4</v>
      </c>
      <c r="H539" s="2">
        <f t="shared" si="4"/>
        <v>-6.7980965329718303E-4</v>
      </c>
      <c r="I539" s="1">
        <f t="shared" si="5"/>
        <v>-6.7980965329718303E-4</v>
      </c>
      <c r="J539" s="11">
        <v>-5.5870801521603014E-4</v>
      </c>
    </row>
    <row r="540" spans="1:10" ht="13" x14ac:dyDescent="0.15">
      <c r="A540" s="3">
        <v>41137</v>
      </c>
      <c r="B540" s="1">
        <v>29.530000999999999</v>
      </c>
      <c r="C540" s="1">
        <v>30.389999</v>
      </c>
      <c r="D540" s="1">
        <v>29.5</v>
      </c>
      <c r="E540" s="1">
        <v>30.299999</v>
      </c>
      <c r="F540" s="1">
        <v>669000</v>
      </c>
      <c r="G540" s="1">
        <v>30.299999</v>
      </c>
      <c r="H540" s="2">
        <f t="shared" si="4"/>
        <v>3.0612210884353782E-2</v>
      </c>
      <c r="I540" s="1">
        <f t="shared" si="5"/>
        <v>3.0612210884353782E-2</v>
      </c>
      <c r="J540" s="11">
        <v>6.4816942060516103E-3</v>
      </c>
    </row>
    <row r="541" spans="1:10" ht="13" x14ac:dyDescent="0.15">
      <c r="A541" s="3">
        <v>41138</v>
      </c>
      <c r="B541" s="1">
        <v>30.290001</v>
      </c>
      <c r="C541" s="1">
        <v>30.709999</v>
      </c>
      <c r="D541" s="1">
        <v>29.98</v>
      </c>
      <c r="E541" s="1">
        <v>30.01</v>
      </c>
      <c r="F541" s="1">
        <v>508200</v>
      </c>
      <c r="G541" s="1">
        <v>30.01</v>
      </c>
      <c r="H541" s="2">
        <f t="shared" si="4"/>
        <v>-9.5709244082812714E-3</v>
      </c>
      <c r="I541" s="1">
        <f t="shared" si="5"/>
        <v>-9.5709244082812714E-3</v>
      </c>
      <c r="J541" s="11">
        <v>1.8935578147844237E-3</v>
      </c>
    </row>
    <row r="542" spans="1:10" ht="13" x14ac:dyDescent="0.15">
      <c r="A542" s="3">
        <v>41141</v>
      </c>
      <c r="B542" s="1">
        <v>30.15</v>
      </c>
      <c r="C542" s="1">
        <v>30.389999</v>
      </c>
      <c r="D542" s="1">
        <v>29.1</v>
      </c>
      <c r="E542" s="1">
        <v>29.51</v>
      </c>
      <c r="F542" s="1">
        <v>1179100</v>
      </c>
      <c r="G542" s="1">
        <v>29.51</v>
      </c>
      <c r="H542" s="2">
        <f t="shared" si="4"/>
        <v>-1.6661112962345882E-2</v>
      </c>
      <c r="I542" s="1">
        <f t="shared" si="5"/>
        <v>-1.6661112962345882E-2</v>
      </c>
      <c r="J542" s="11">
        <v>-2.6821064438637608E-4</v>
      </c>
    </row>
    <row r="543" spans="1:10" ht="13" x14ac:dyDescent="0.15">
      <c r="A543" s="3">
        <v>41142</v>
      </c>
      <c r="B543" s="1">
        <v>29.58</v>
      </c>
      <c r="C543" s="1">
        <v>30</v>
      </c>
      <c r="D543" s="1">
        <v>29</v>
      </c>
      <c r="E543" s="1">
        <v>29.110001</v>
      </c>
      <c r="F543" s="1">
        <v>761600</v>
      </c>
      <c r="G543" s="1">
        <v>29.110001</v>
      </c>
      <c r="H543" s="2">
        <f t="shared" si="4"/>
        <v>-1.3554693324296886E-2</v>
      </c>
      <c r="I543" s="1">
        <f t="shared" si="5"/>
        <v>-1.3554693324296886E-2</v>
      </c>
      <c r="J543" s="11">
        <v>-5.1281960477279421E-3</v>
      </c>
    </row>
    <row r="544" spans="1:10" ht="13" x14ac:dyDescent="0.15">
      <c r="A544" s="3">
        <v>41143</v>
      </c>
      <c r="B544" s="1">
        <v>29.01</v>
      </c>
      <c r="C544" s="1">
        <v>30.040001</v>
      </c>
      <c r="D544" s="1">
        <v>29.01</v>
      </c>
      <c r="E544" s="1">
        <v>29.950001</v>
      </c>
      <c r="F544" s="1">
        <v>775500</v>
      </c>
      <c r="G544" s="1">
        <v>29.950001</v>
      </c>
      <c r="H544" s="2">
        <f t="shared" si="4"/>
        <v>2.8856062217242791E-2</v>
      </c>
      <c r="I544" s="1">
        <f t="shared" si="5"/>
        <v>2.8856062217242791E-2</v>
      </c>
      <c r="J544" s="11">
        <v>-2.3342388816714895E-3</v>
      </c>
    </row>
    <row r="545" spans="1:10" ht="13" x14ac:dyDescent="0.15">
      <c r="A545" s="3">
        <v>41144</v>
      </c>
      <c r="B545" s="1">
        <v>30</v>
      </c>
      <c r="C545" s="1">
        <v>30.85</v>
      </c>
      <c r="D545" s="1">
        <v>29.65</v>
      </c>
      <c r="E545" s="1">
        <v>30.73</v>
      </c>
      <c r="F545" s="1">
        <v>1471000</v>
      </c>
      <c r="G545" s="1">
        <v>30.73</v>
      </c>
      <c r="H545" s="2">
        <f t="shared" si="4"/>
        <v>2.6043371417583595E-2</v>
      </c>
      <c r="I545" s="1">
        <f t="shared" si="5"/>
        <v>2.6043371417583595E-2</v>
      </c>
      <c r="J545" s="11">
        <v>-8.7528970400407163E-3</v>
      </c>
    </row>
    <row r="546" spans="1:10" ht="13" x14ac:dyDescent="0.15">
      <c r="A546" s="3">
        <v>41145</v>
      </c>
      <c r="B546" s="1">
        <v>30.059999000000001</v>
      </c>
      <c r="C546" s="1">
        <v>30.24</v>
      </c>
      <c r="D546" s="1">
        <v>29.41</v>
      </c>
      <c r="E546" s="1">
        <v>29.5</v>
      </c>
      <c r="F546" s="1">
        <v>1429400</v>
      </c>
      <c r="G546" s="1">
        <v>29.5</v>
      </c>
      <c r="H546" s="2">
        <f t="shared" si="4"/>
        <v>-4.0026033192320225E-2</v>
      </c>
      <c r="I546" s="1">
        <f t="shared" si="5"/>
        <v>-4.0026033192320225E-2</v>
      </c>
      <c r="J546" s="11">
        <v>7.6974978524077791E-3</v>
      </c>
    </row>
    <row r="547" spans="1:10" ht="13" x14ac:dyDescent="0.15">
      <c r="A547" s="3">
        <v>41148</v>
      </c>
      <c r="B547" s="1">
        <v>29.57</v>
      </c>
      <c r="C547" s="1">
        <v>29.700001</v>
      </c>
      <c r="D547" s="1">
        <v>28.17</v>
      </c>
      <c r="E547" s="1">
        <v>28.32</v>
      </c>
      <c r="F547" s="1">
        <v>1350400</v>
      </c>
      <c r="G547" s="1">
        <v>28.32</v>
      </c>
      <c r="H547" s="2">
        <f t="shared" si="4"/>
        <v>-3.9999999999999987E-2</v>
      </c>
      <c r="I547" s="1">
        <f t="shared" si="5"/>
        <v>-3.9999999999999987E-2</v>
      </c>
      <c r="J547" s="11">
        <v>-2.5307711359205589E-3</v>
      </c>
    </row>
    <row r="548" spans="1:10" ht="13" x14ac:dyDescent="0.15">
      <c r="A548" s="3">
        <v>41149</v>
      </c>
      <c r="B548" s="1">
        <v>28.4</v>
      </c>
      <c r="C548" s="1">
        <v>29.379999000000002</v>
      </c>
      <c r="D548" s="1">
        <v>28</v>
      </c>
      <c r="E548" s="1">
        <v>28.690000999999999</v>
      </c>
      <c r="F548" s="1">
        <v>1402700</v>
      </c>
      <c r="G548" s="1">
        <v>28.690000999999999</v>
      </c>
      <c r="H548" s="2">
        <f t="shared" si="4"/>
        <v>1.3065007062146838E-2</v>
      </c>
      <c r="I548" s="1">
        <f t="shared" si="5"/>
        <v>1.3065007062146838E-2</v>
      </c>
      <c r="J548" s="11">
        <v>-1.6518274464917626E-3</v>
      </c>
    </row>
    <row r="549" spans="1:10" ht="13" x14ac:dyDescent="0.15">
      <c r="A549" s="3">
        <v>41150</v>
      </c>
      <c r="B549" s="1">
        <v>28.49</v>
      </c>
      <c r="C549" s="1">
        <v>28.639999</v>
      </c>
      <c r="D549" s="1">
        <v>28.02</v>
      </c>
      <c r="E549" s="1">
        <v>28.41</v>
      </c>
      <c r="F549" s="1">
        <v>838900</v>
      </c>
      <c r="G549" s="1">
        <v>28.41</v>
      </c>
      <c r="H549" s="2">
        <f t="shared" si="4"/>
        <v>-9.759532598134054E-3</v>
      </c>
      <c r="I549" s="1">
        <f t="shared" si="5"/>
        <v>-9.759532598134054E-3</v>
      </c>
      <c r="J549" s="11">
        <v>3.4268818957983724E-4</v>
      </c>
    </row>
    <row r="550" spans="1:10" ht="13" x14ac:dyDescent="0.15">
      <c r="A550" s="3">
        <v>41151</v>
      </c>
      <c r="B550" s="1">
        <v>28.6</v>
      </c>
      <c r="C550" s="1">
        <v>28.74</v>
      </c>
      <c r="D550" s="1">
        <v>28.1</v>
      </c>
      <c r="E550" s="1">
        <v>28.41</v>
      </c>
      <c r="F550" s="1">
        <v>656400</v>
      </c>
      <c r="G550" s="1">
        <v>28.41</v>
      </c>
      <c r="H550" s="2">
        <f t="shared" si="4"/>
        <v>0</v>
      </c>
      <c r="I550" s="1">
        <f t="shared" si="5"/>
        <v>0</v>
      </c>
      <c r="J550" s="11">
        <v>-8.1457691464330885E-3</v>
      </c>
    </row>
    <row r="551" spans="1:10" ht="13" x14ac:dyDescent="0.15">
      <c r="A551" s="3">
        <v>41152</v>
      </c>
      <c r="B551" s="1">
        <v>28.610001</v>
      </c>
      <c r="C551" s="1">
        <v>28.84</v>
      </c>
      <c r="D551" s="1">
        <v>28.200001</v>
      </c>
      <c r="E551" s="1">
        <v>28.52</v>
      </c>
      <c r="F551" s="1">
        <v>539800</v>
      </c>
      <c r="G551" s="1">
        <v>28.52</v>
      </c>
      <c r="H551" s="2">
        <f t="shared" si="4"/>
        <v>3.871876099964781E-3</v>
      </c>
      <c r="I551" s="1">
        <f t="shared" si="5"/>
        <v>3.871876099964781E-3</v>
      </c>
      <c r="J551" s="11">
        <v>6.9326890821584343E-3</v>
      </c>
    </row>
    <row r="552" spans="1:10" ht="13" x14ac:dyDescent="0.15">
      <c r="A552" s="3">
        <v>41156</v>
      </c>
      <c r="B552" s="1">
        <v>28.52</v>
      </c>
      <c r="C552" s="1">
        <v>28.99</v>
      </c>
      <c r="D552" s="1">
        <v>27.9</v>
      </c>
      <c r="E552" s="1">
        <v>28.139999</v>
      </c>
      <c r="F552" s="1">
        <v>752500</v>
      </c>
      <c r="G552" s="1">
        <v>28.139999</v>
      </c>
      <c r="H552" s="2">
        <f t="shared" si="4"/>
        <v>-1.3324018232819076E-2</v>
      </c>
      <c r="I552" s="1">
        <f t="shared" si="5"/>
        <v>-1.3324018232819076E-2</v>
      </c>
      <c r="J552" s="11">
        <v>-4.1937271153719945E-3</v>
      </c>
    </row>
    <row r="553" spans="1:10" ht="13" x14ac:dyDescent="0.15">
      <c r="A553" s="3">
        <v>41157</v>
      </c>
      <c r="B553" s="1">
        <v>28.01</v>
      </c>
      <c r="C553" s="1">
        <v>28.5</v>
      </c>
      <c r="D553" s="1">
        <v>27.809999000000001</v>
      </c>
      <c r="E553" s="1">
        <v>27.940000999999999</v>
      </c>
      <c r="F553" s="1">
        <v>639300</v>
      </c>
      <c r="G553" s="1">
        <v>27.940000999999999</v>
      </c>
      <c r="H553" s="2">
        <f t="shared" si="4"/>
        <v>-7.1072497195184972E-3</v>
      </c>
      <c r="I553" s="1">
        <f t="shared" si="5"/>
        <v>-7.1072497195184972E-3</v>
      </c>
      <c r="J553" s="11">
        <v>8.8524798513519003E-4</v>
      </c>
    </row>
    <row r="554" spans="1:10" ht="13" x14ac:dyDescent="0.15">
      <c r="A554" s="3">
        <v>41158</v>
      </c>
      <c r="B554" s="1">
        <v>28</v>
      </c>
      <c r="C554" s="1">
        <v>28.9</v>
      </c>
      <c r="D554" s="1">
        <v>27.9</v>
      </c>
      <c r="E554" s="1">
        <v>28.549999</v>
      </c>
      <c r="F554" s="1">
        <v>841700</v>
      </c>
      <c r="G554" s="1">
        <v>28.549999</v>
      </c>
      <c r="H554" s="2">
        <f t="shared" si="4"/>
        <v>2.1832425847085724E-2</v>
      </c>
      <c r="I554" s="1">
        <f t="shared" si="5"/>
        <v>2.1832425847085724E-2</v>
      </c>
      <c r="J554" s="11">
        <v>1.8740746963539969E-2</v>
      </c>
    </row>
    <row r="555" spans="1:10" ht="13" x14ac:dyDescent="0.15">
      <c r="A555" s="3">
        <v>41159</v>
      </c>
      <c r="B555" s="1">
        <v>28.549999</v>
      </c>
      <c r="C555" s="1">
        <v>29.57</v>
      </c>
      <c r="D555" s="1">
        <v>28.5</v>
      </c>
      <c r="E555" s="1">
        <v>29.35</v>
      </c>
      <c r="F555" s="1">
        <v>953200</v>
      </c>
      <c r="G555" s="1">
        <v>29.35</v>
      </c>
      <c r="H555" s="2">
        <f t="shared" si="4"/>
        <v>2.8021051769564046E-2</v>
      </c>
      <c r="I555" s="1">
        <f t="shared" si="5"/>
        <v>2.8021051769564046E-2</v>
      </c>
      <c r="J555" s="11">
        <v>1.1013880529641262E-3</v>
      </c>
    </row>
    <row r="556" spans="1:10" ht="13" x14ac:dyDescent="0.15">
      <c r="A556" s="3">
        <v>41162</v>
      </c>
      <c r="B556" s="1">
        <v>29.200001</v>
      </c>
      <c r="C556" s="1">
        <v>29.35</v>
      </c>
      <c r="D556" s="1">
        <v>27.299999</v>
      </c>
      <c r="E556" s="1">
        <v>27.370000999999998</v>
      </c>
      <c r="F556" s="1">
        <v>1483300</v>
      </c>
      <c r="G556" s="1">
        <v>27.370000999999998</v>
      </c>
      <c r="H556" s="2">
        <f t="shared" si="4"/>
        <v>-6.7461635434412359E-2</v>
      </c>
      <c r="I556" s="1">
        <f t="shared" si="5"/>
        <v>-6.7461635434412359E-2</v>
      </c>
      <c r="J556" s="11">
        <v>-3.9340969152944112E-3</v>
      </c>
    </row>
    <row r="557" spans="1:10" ht="13" x14ac:dyDescent="0.15">
      <c r="A557" s="3">
        <v>41163</v>
      </c>
      <c r="B557" s="1">
        <v>27.76</v>
      </c>
      <c r="C557" s="1">
        <v>28.16</v>
      </c>
      <c r="D557" s="1">
        <v>27.4</v>
      </c>
      <c r="E557" s="1">
        <v>27.799999</v>
      </c>
      <c r="F557" s="1">
        <v>1014900</v>
      </c>
      <c r="G557" s="1">
        <v>27.799999</v>
      </c>
      <c r="H557" s="2">
        <f t="shared" si="4"/>
        <v>1.5710558432204706E-2</v>
      </c>
      <c r="I557" s="1">
        <f t="shared" si="5"/>
        <v>1.5710558432204706E-2</v>
      </c>
      <c r="J557" s="11">
        <v>5.2111663311693287E-3</v>
      </c>
    </row>
    <row r="558" spans="1:10" ht="13" x14ac:dyDescent="0.15">
      <c r="A558" s="3">
        <v>41164</v>
      </c>
      <c r="B558" s="1">
        <v>27.9</v>
      </c>
      <c r="C558" s="1">
        <v>28.58</v>
      </c>
      <c r="D558" s="1">
        <v>27.799999</v>
      </c>
      <c r="E558" s="1">
        <v>28.280000999999999</v>
      </c>
      <c r="F558" s="1">
        <v>1145200</v>
      </c>
      <c r="G558" s="1">
        <v>28.280000999999999</v>
      </c>
      <c r="H558" s="2">
        <f t="shared" si="4"/>
        <v>1.7266259613894192E-2</v>
      </c>
      <c r="I558" s="1">
        <f t="shared" si="5"/>
        <v>1.7266259613894192E-2</v>
      </c>
      <c r="J558" s="11">
        <v>7.4975529728117478E-4</v>
      </c>
    </row>
    <row r="559" spans="1:10" ht="13" x14ac:dyDescent="0.15">
      <c r="A559" s="3">
        <v>41165</v>
      </c>
      <c r="B559" s="1">
        <v>28.57</v>
      </c>
      <c r="C559" s="1">
        <v>29.5</v>
      </c>
      <c r="D559" s="1">
        <v>28.48</v>
      </c>
      <c r="E559" s="1">
        <v>29.48</v>
      </c>
      <c r="F559" s="1">
        <v>1484700</v>
      </c>
      <c r="G559" s="1">
        <v>29.48</v>
      </c>
      <c r="H559" s="2">
        <f t="shared" si="4"/>
        <v>4.2432777848911737E-2</v>
      </c>
      <c r="I559" s="1">
        <f t="shared" si="5"/>
        <v>4.2432777848911737E-2</v>
      </c>
      <c r="J559" s="11">
        <v>1.5488286592674257E-2</v>
      </c>
    </row>
    <row r="560" spans="1:10" ht="13" x14ac:dyDescent="0.15">
      <c r="A560" s="3">
        <v>41166</v>
      </c>
      <c r="B560" s="1">
        <v>30</v>
      </c>
      <c r="C560" s="1">
        <v>30.65</v>
      </c>
      <c r="D560" s="1">
        <v>29.65</v>
      </c>
      <c r="E560" s="1">
        <v>30.389999</v>
      </c>
      <c r="F560" s="1">
        <v>1536600</v>
      </c>
      <c r="G560" s="1">
        <v>30.389999</v>
      </c>
      <c r="H560" s="2">
        <f t="shared" si="4"/>
        <v>3.0868351424694677E-2</v>
      </c>
      <c r="I560" s="1">
        <f t="shared" si="5"/>
        <v>3.0868351424694677E-2</v>
      </c>
      <c r="J560" s="11">
        <v>3.9520178655312902E-3</v>
      </c>
    </row>
    <row r="561" spans="1:10" ht="13" x14ac:dyDescent="0.15">
      <c r="A561" s="3">
        <v>41169</v>
      </c>
      <c r="B561" s="1">
        <v>32.349997999999999</v>
      </c>
      <c r="C561" s="1">
        <v>32.779998999999997</v>
      </c>
      <c r="D561" s="1">
        <v>31.51</v>
      </c>
      <c r="E561" s="1">
        <v>32.540000999999997</v>
      </c>
      <c r="F561" s="1">
        <v>3212800</v>
      </c>
      <c r="G561" s="1">
        <v>32.540000999999997</v>
      </c>
      <c r="H561" s="2">
        <f t="shared" si="4"/>
        <v>7.0747024374696335E-2</v>
      </c>
      <c r="I561" s="1">
        <f t="shared" si="5"/>
        <v>7.0747024374696335E-2</v>
      </c>
      <c r="J561" s="11">
        <v>-2.962511109790946E-3</v>
      </c>
    </row>
    <row r="562" spans="1:10" ht="13" x14ac:dyDescent="0.15">
      <c r="A562" s="3">
        <v>41170</v>
      </c>
      <c r="B562" s="1">
        <v>31.879999000000002</v>
      </c>
      <c r="C562" s="1">
        <v>31.9</v>
      </c>
      <c r="D562" s="1">
        <v>30.68</v>
      </c>
      <c r="E562" s="1">
        <v>31.34</v>
      </c>
      <c r="F562" s="1">
        <v>1788500</v>
      </c>
      <c r="G562" s="1">
        <v>31.34</v>
      </c>
      <c r="H562" s="2">
        <f t="shared" si="4"/>
        <v>-3.6877718596259323E-2</v>
      </c>
      <c r="I562" s="1">
        <f t="shared" si="5"/>
        <v>-3.6877718596259323E-2</v>
      </c>
      <c r="J562" s="11">
        <v>8.5146869218648529E-4</v>
      </c>
    </row>
    <row r="563" spans="1:10" ht="13" x14ac:dyDescent="0.15">
      <c r="A563" s="3">
        <v>41171</v>
      </c>
      <c r="B563" s="1">
        <v>31</v>
      </c>
      <c r="C563" s="1">
        <v>31.74</v>
      </c>
      <c r="D563" s="1">
        <v>30.940000999999999</v>
      </c>
      <c r="E563" s="1">
        <v>31.049999</v>
      </c>
      <c r="F563" s="1">
        <v>1048500</v>
      </c>
      <c r="G563" s="1">
        <v>31.049999</v>
      </c>
      <c r="H563" s="2">
        <f t="shared" si="4"/>
        <v>-9.2533822590938151E-3</v>
      </c>
      <c r="I563" s="1">
        <f t="shared" si="5"/>
        <v>-9.2533822590938151E-3</v>
      </c>
      <c r="J563" s="11">
        <v>9.8198775225119767E-4</v>
      </c>
    </row>
    <row r="564" spans="1:10" ht="13" x14ac:dyDescent="0.15">
      <c r="A564" s="3">
        <v>41172</v>
      </c>
      <c r="B564" s="1">
        <v>30.93</v>
      </c>
      <c r="C564" s="1">
        <v>31.5</v>
      </c>
      <c r="D564" s="1">
        <v>30.68</v>
      </c>
      <c r="E564" s="1">
        <v>30.9</v>
      </c>
      <c r="F564" s="1">
        <v>912400</v>
      </c>
      <c r="G564" s="1">
        <v>30.9</v>
      </c>
      <c r="H564" s="2">
        <f t="shared" si="4"/>
        <v>-4.8308858238610931E-3</v>
      </c>
      <c r="I564" s="1">
        <f t="shared" si="5"/>
        <v>-4.8308858238610931E-3</v>
      </c>
      <c r="J564" s="11">
        <v>1.3970972116492165E-3</v>
      </c>
    </row>
    <row r="565" spans="1:10" ht="13" x14ac:dyDescent="0.15">
      <c r="A565" s="3">
        <v>41173</v>
      </c>
      <c r="B565" s="1">
        <v>31.1</v>
      </c>
      <c r="C565" s="1">
        <v>31.49</v>
      </c>
      <c r="D565" s="1">
        <v>29.540001</v>
      </c>
      <c r="E565" s="1">
        <v>30.02</v>
      </c>
      <c r="F565" s="1">
        <v>1870000</v>
      </c>
      <c r="G565" s="1">
        <v>30.02</v>
      </c>
      <c r="H565" s="2">
        <f t="shared" si="4"/>
        <v>-2.8478964401294469E-2</v>
      </c>
      <c r="I565" s="1">
        <f t="shared" si="5"/>
        <v>-2.8478964401294469E-2</v>
      </c>
      <c r="J565" s="11">
        <v>-1.2841104865638337E-3</v>
      </c>
    </row>
    <row r="566" spans="1:10" ht="13" x14ac:dyDescent="0.15">
      <c r="A566" s="3">
        <v>41176</v>
      </c>
      <c r="B566" s="1">
        <v>29.51</v>
      </c>
      <c r="C566" s="1">
        <v>31.030000999999999</v>
      </c>
      <c r="D566" s="1">
        <v>29.4</v>
      </c>
      <c r="E566" s="1">
        <v>30.66</v>
      </c>
      <c r="F566" s="1">
        <v>1301900</v>
      </c>
      <c r="G566" s="1">
        <v>30.66</v>
      </c>
      <c r="H566" s="2">
        <f t="shared" si="4"/>
        <v>2.1319120586275834E-2</v>
      </c>
      <c r="I566" s="1">
        <f t="shared" si="5"/>
        <v>2.1319120586275834E-2</v>
      </c>
      <c r="J566" s="11">
        <v>-1.5132998864161415E-3</v>
      </c>
    </row>
    <row r="567" spans="1:10" ht="13" x14ac:dyDescent="0.15">
      <c r="A567" s="3">
        <v>41177</v>
      </c>
      <c r="B567" s="1">
        <v>28.620000999999998</v>
      </c>
      <c r="C567" s="1">
        <v>29.48</v>
      </c>
      <c r="D567" s="1">
        <v>27.530000999999999</v>
      </c>
      <c r="E567" s="1">
        <v>27.66</v>
      </c>
      <c r="F567" s="1">
        <v>5680400</v>
      </c>
      <c r="G567" s="1">
        <v>27.66</v>
      </c>
      <c r="H567" s="2">
        <f t="shared" si="4"/>
        <v>-9.7847358121330719E-2</v>
      </c>
      <c r="I567" s="1">
        <f t="shared" si="5"/>
        <v>-9.7847358121330719E-2</v>
      </c>
      <c r="J567" s="11">
        <v>-7.4762673279362389E-3</v>
      </c>
    </row>
    <row r="568" spans="1:10" ht="13" x14ac:dyDescent="0.15">
      <c r="A568" s="3">
        <v>41178</v>
      </c>
      <c r="B568" s="1">
        <v>27.66</v>
      </c>
      <c r="C568" s="1">
        <v>28.4</v>
      </c>
      <c r="D568" s="1">
        <v>27.48</v>
      </c>
      <c r="E568" s="1">
        <v>27.540001</v>
      </c>
      <c r="F568" s="1">
        <v>1527200</v>
      </c>
      <c r="G568" s="1">
        <v>27.540001</v>
      </c>
      <c r="H568" s="2">
        <f t="shared" si="4"/>
        <v>-4.3383586406362971E-3</v>
      </c>
      <c r="I568" s="1">
        <f t="shared" si="5"/>
        <v>-4.3383586406362971E-3</v>
      </c>
      <c r="J568" s="11">
        <v>-3.2725154743454641E-3</v>
      </c>
    </row>
    <row r="569" spans="1:10" ht="13" x14ac:dyDescent="0.15">
      <c r="A569" s="3">
        <v>41179</v>
      </c>
      <c r="B569" s="1">
        <v>27.82</v>
      </c>
      <c r="C569" s="1">
        <v>28.540001</v>
      </c>
      <c r="D569" s="1">
        <v>27.6</v>
      </c>
      <c r="E569" s="1">
        <v>28.49</v>
      </c>
      <c r="F569" s="1">
        <v>1758600</v>
      </c>
      <c r="G569" s="1">
        <v>28.49</v>
      </c>
      <c r="H569" s="2">
        <f t="shared" si="4"/>
        <v>3.4495242029947575E-2</v>
      </c>
      <c r="I569" s="1">
        <f t="shared" si="5"/>
        <v>3.4495242029947575E-2</v>
      </c>
      <c r="J569" s="11">
        <v>5.4020134358913679E-3</v>
      </c>
    </row>
    <row r="570" spans="1:10" ht="13" x14ac:dyDescent="0.15">
      <c r="A570" s="3">
        <v>41180</v>
      </c>
      <c r="B570" s="1">
        <v>28.73</v>
      </c>
      <c r="C570" s="1">
        <v>29.889999</v>
      </c>
      <c r="D570" s="1">
        <v>28.610001</v>
      </c>
      <c r="E570" s="1">
        <v>29.280000999999999</v>
      </c>
      <c r="F570" s="1">
        <v>4343400</v>
      </c>
      <c r="G570" s="1">
        <v>29.280000999999999</v>
      </c>
      <c r="H570" s="2">
        <f t="shared" si="4"/>
        <v>2.7729062829062838E-2</v>
      </c>
      <c r="I570" s="1">
        <f t="shared" si="5"/>
        <v>2.7729062829062838E-2</v>
      </c>
      <c r="J570" s="11">
        <v>-3.6215304481482247E-3</v>
      </c>
    </row>
    <row r="571" spans="1:10" ht="13" x14ac:dyDescent="0.15">
      <c r="A571" s="3">
        <v>41183</v>
      </c>
      <c r="B571" s="1">
        <v>29.5</v>
      </c>
      <c r="C571" s="1">
        <v>29.889999</v>
      </c>
      <c r="D571" s="1">
        <v>29</v>
      </c>
      <c r="E571" s="1">
        <v>29.16</v>
      </c>
      <c r="F571" s="1">
        <v>884400</v>
      </c>
      <c r="G571" s="1">
        <v>29.16</v>
      </c>
      <c r="H571" s="2">
        <f t="shared" si="4"/>
        <v>-4.0983946687706222E-3</v>
      </c>
      <c r="I571" s="1">
        <f t="shared" si="5"/>
        <v>-4.0983946687706222E-3</v>
      </c>
      <c r="J571" s="11">
        <v>5.8033576140443183E-3</v>
      </c>
    </row>
    <row r="572" spans="1:10" ht="13" x14ac:dyDescent="0.15">
      <c r="A572" s="3">
        <v>41184</v>
      </c>
      <c r="B572" s="1">
        <v>29.280000999999999</v>
      </c>
      <c r="C572" s="1">
        <v>29.889999</v>
      </c>
      <c r="D572" s="1">
        <v>29</v>
      </c>
      <c r="E572" s="1">
        <v>29.799999</v>
      </c>
      <c r="F572" s="1">
        <v>729000</v>
      </c>
      <c r="G572" s="1">
        <v>29.799999</v>
      </c>
      <c r="H572" s="2">
        <f t="shared" si="4"/>
        <v>2.1947839506172823E-2</v>
      </c>
      <c r="I572" s="1">
        <f t="shared" si="5"/>
        <v>2.1947839506172823E-2</v>
      </c>
      <c r="J572" s="11">
        <v>-2.4232136587771179E-3</v>
      </c>
    </row>
    <row r="573" spans="1:10" ht="13" x14ac:dyDescent="0.15">
      <c r="A573" s="3">
        <v>41185</v>
      </c>
      <c r="B573" s="1">
        <v>29.75</v>
      </c>
      <c r="C573" s="1">
        <v>29.950001</v>
      </c>
      <c r="D573" s="1">
        <v>29.24</v>
      </c>
      <c r="E573" s="1">
        <v>29.299999</v>
      </c>
      <c r="F573" s="1">
        <v>1052800</v>
      </c>
      <c r="G573" s="1">
        <v>29.299999</v>
      </c>
      <c r="H573" s="2">
        <f t="shared" si="4"/>
        <v>-1.6778524052970607E-2</v>
      </c>
      <c r="I573" s="1">
        <f t="shared" si="5"/>
        <v>-1.6778524052970607E-2</v>
      </c>
      <c r="J573" s="11">
        <v>9.0859461414706955E-4</v>
      </c>
    </row>
    <row r="574" spans="1:10" ht="13" x14ac:dyDescent="0.15">
      <c r="A574" s="3">
        <v>41186</v>
      </c>
      <c r="B574" s="1">
        <v>30</v>
      </c>
      <c r="C574" s="1">
        <v>30.1</v>
      </c>
      <c r="D574" s="1">
        <v>28.65</v>
      </c>
      <c r="E574" s="1">
        <v>29.4</v>
      </c>
      <c r="F574" s="1">
        <v>1541300</v>
      </c>
      <c r="G574" s="1">
        <v>29.4</v>
      </c>
      <c r="H574" s="2">
        <f t="shared" si="4"/>
        <v>3.4130035294540079E-3</v>
      </c>
      <c r="I574" s="1">
        <f t="shared" si="5"/>
        <v>3.4130035294540079E-3</v>
      </c>
      <c r="J574" s="11">
        <v>5.9838704420242849E-3</v>
      </c>
    </row>
    <row r="575" spans="1:10" ht="13" x14ac:dyDescent="0.15">
      <c r="A575" s="3">
        <v>41187</v>
      </c>
      <c r="B575" s="1">
        <v>29.700001</v>
      </c>
      <c r="C575" s="1">
        <v>29.809999000000001</v>
      </c>
      <c r="D575" s="1">
        <v>28.68</v>
      </c>
      <c r="E575" s="1">
        <v>28.889999</v>
      </c>
      <c r="F575" s="1">
        <v>938600</v>
      </c>
      <c r="G575" s="1">
        <v>28.889999</v>
      </c>
      <c r="H575" s="2">
        <f t="shared" si="4"/>
        <v>-1.7346972789115615E-2</v>
      </c>
      <c r="I575" s="1">
        <f t="shared" si="5"/>
        <v>-1.7346972789115615E-2</v>
      </c>
      <c r="J575" s="11">
        <v>2.5627341818591108E-3</v>
      </c>
    </row>
    <row r="576" spans="1:10" ht="13" x14ac:dyDescent="0.15">
      <c r="A576" s="3">
        <v>41190</v>
      </c>
      <c r="B576" s="1">
        <v>28.860001</v>
      </c>
      <c r="C576" s="1">
        <v>29.4</v>
      </c>
      <c r="D576" s="1">
        <v>28.610001</v>
      </c>
      <c r="E576" s="1">
        <v>29.25</v>
      </c>
      <c r="F576" s="1">
        <v>889700</v>
      </c>
      <c r="G576" s="1">
        <v>29.25</v>
      </c>
      <c r="H576" s="2">
        <f t="shared" si="4"/>
        <v>1.2461094235413455E-2</v>
      </c>
      <c r="I576" s="1">
        <f t="shared" si="5"/>
        <v>1.2461094235413455E-2</v>
      </c>
      <c r="J576" s="11">
        <v>-1.947076207142484E-3</v>
      </c>
    </row>
    <row r="577" spans="1:10" ht="13" x14ac:dyDescent="0.15">
      <c r="A577" s="3">
        <v>41191</v>
      </c>
      <c r="B577" s="1">
        <v>29.120000999999998</v>
      </c>
      <c r="C577" s="1">
        <v>29.120000999999998</v>
      </c>
      <c r="D577" s="1">
        <v>28.25</v>
      </c>
      <c r="E577" s="1">
        <v>28.370000999999998</v>
      </c>
      <c r="F577" s="1">
        <v>1193000</v>
      </c>
      <c r="G577" s="1">
        <v>28.370000999999998</v>
      </c>
      <c r="H577" s="2">
        <f t="shared" si="4"/>
        <v>-3.0085435897435949E-2</v>
      </c>
      <c r="I577" s="1">
        <f t="shared" si="5"/>
        <v>-3.0085435897435949E-2</v>
      </c>
      <c r="J577" s="11">
        <v>-8.1068134734290226E-3</v>
      </c>
    </row>
    <row r="578" spans="1:10" ht="13" x14ac:dyDescent="0.15">
      <c r="A578" s="3">
        <v>41192</v>
      </c>
      <c r="B578" s="1">
        <v>28.389999</v>
      </c>
      <c r="C578" s="1">
        <v>28.719999000000001</v>
      </c>
      <c r="D578" s="1">
        <v>28.01</v>
      </c>
      <c r="E578" s="1">
        <v>28.4</v>
      </c>
      <c r="F578" s="1">
        <v>503600</v>
      </c>
      <c r="G578" s="1">
        <v>28.4</v>
      </c>
      <c r="H578" s="2">
        <f t="shared" si="4"/>
        <v>1.0574197723856305E-3</v>
      </c>
      <c r="I578" s="1">
        <f t="shared" si="5"/>
        <v>1.0574197723856305E-3</v>
      </c>
      <c r="J578" s="11">
        <v>-9.5417115947889278E-3</v>
      </c>
    </row>
    <row r="579" spans="1:10" ht="13" x14ac:dyDescent="0.15">
      <c r="A579" s="3">
        <v>41193</v>
      </c>
      <c r="B579" s="1">
        <v>28.940000999999999</v>
      </c>
      <c r="C579" s="1">
        <v>28.98</v>
      </c>
      <c r="D579" s="1">
        <v>28.25</v>
      </c>
      <c r="E579" s="1">
        <v>28.32</v>
      </c>
      <c r="F579" s="1">
        <v>450600</v>
      </c>
      <c r="G579" s="1">
        <v>28.32</v>
      </c>
      <c r="H579" s="2">
        <f t="shared" si="4"/>
        <v>-2.8169014084506445E-3</v>
      </c>
      <c r="I579" s="1">
        <f t="shared" si="5"/>
        <v>-2.8169014084506445E-3</v>
      </c>
      <c r="J579" s="11">
        <v>-1.3922909063055285E-3</v>
      </c>
    </row>
    <row r="580" spans="1:10" ht="13" x14ac:dyDescent="0.15">
      <c r="A580" s="3">
        <v>41194</v>
      </c>
      <c r="B580" s="1">
        <v>28.32</v>
      </c>
      <c r="C580" s="1">
        <v>28.73</v>
      </c>
      <c r="D580" s="1">
        <v>27.5</v>
      </c>
      <c r="E580" s="1">
        <v>27.639999</v>
      </c>
      <c r="F580" s="1">
        <v>987600</v>
      </c>
      <c r="G580" s="1">
        <v>27.639999</v>
      </c>
      <c r="H580" s="2">
        <f t="shared" si="4"/>
        <v>-2.4011334745762739E-2</v>
      </c>
      <c r="I580" s="1">
        <f t="shared" si="5"/>
        <v>-2.4011334745762739E-2</v>
      </c>
      <c r="J580" s="11">
        <v>1.8459313171892265E-4</v>
      </c>
    </row>
    <row r="581" spans="1:10" ht="13" x14ac:dyDescent="0.15">
      <c r="A581" s="3">
        <v>41197</v>
      </c>
      <c r="B581" s="1">
        <v>28.02</v>
      </c>
      <c r="C581" s="1">
        <v>28.049999</v>
      </c>
      <c r="D581" s="1">
        <v>26.860001</v>
      </c>
      <c r="E581" s="1">
        <v>27.33</v>
      </c>
      <c r="F581" s="1">
        <v>1468700</v>
      </c>
      <c r="G581" s="1">
        <v>27.33</v>
      </c>
      <c r="H581" s="2">
        <f t="shared" si="4"/>
        <v>-1.1215593748755246E-2</v>
      </c>
      <c r="I581" s="1">
        <f t="shared" si="5"/>
        <v>-1.1215593748755246E-2</v>
      </c>
      <c r="J581" s="11">
        <v>7.1559709045288808E-3</v>
      </c>
    </row>
    <row r="582" spans="1:10" ht="13" x14ac:dyDescent="0.15">
      <c r="A582" s="3">
        <v>41198</v>
      </c>
      <c r="B582" s="1">
        <v>27.67</v>
      </c>
      <c r="C582" s="1">
        <v>28.09</v>
      </c>
      <c r="D582" s="1">
        <v>27.34</v>
      </c>
      <c r="E582" s="1">
        <v>28.059999000000001</v>
      </c>
      <c r="F582" s="1">
        <v>479300</v>
      </c>
      <c r="G582" s="1">
        <v>28.059999000000001</v>
      </c>
      <c r="H582" s="2">
        <f t="shared" si="4"/>
        <v>2.6710537870472117E-2</v>
      </c>
      <c r="I582" s="1">
        <f t="shared" si="5"/>
        <v>2.6710537870472117E-2</v>
      </c>
      <c r="J582" s="11">
        <v>9.5014608312217735E-3</v>
      </c>
    </row>
    <row r="583" spans="1:10" ht="13" x14ac:dyDescent="0.15">
      <c r="A583" s="3">
        <v>41199</v>
      </c>
      <c r="B583" s="1">
        <v>28.25</v>
      </c>
      <c r="C583" s="1">
        <v>28.84</v>
      </c>
      <c r="D583" s="1">
        <v>27.799999</v>
      </c>
      <c r="E583" s="1">
        <v>28.82</v>
      </c>
      <c r="F583" s="1">
        <v>668000</v>
      </c>
      <c r="G583" s="1">
        <v>28.82</v>
      </c>
      <c r="H583" s="2">
        <f t="shared" si="4"/>
        <v>2.7084854849780963E-2</v>
      </c>
      <c r="I583" s="1">
        <f t="shared" si="5"/>
        <v>2.7084854849780963E-2</v>
      </c>
      <c r="J583" s="11">
        <v>3.8516932063573881E-4</v>
      </c>
    </row>
    <row r="584" spans="1:10" ht="13" x14ac:dyDescent="0.15">
      <c r="A584" s="3">
        <v>41200</v>
      </c>
      <c r="B584" s="1">
        <v>28.99</v>
      </c>
      <c r="C584" s="1">
        <v>28.99</v>
      </c>
      <c r="D584" s="1">
        <v>27.780000999999999</v>
      </c>
      <c r="E584" s="1">
        <v>28.040001</v>
      </c>
      <c r="F584" s="1">
        <v>741000</v>
      </c>
      <c r="G584" s="1">
        <v>28.040001</v>
      </c>
      <c r="H584" s="2">
        <f t="shared" si="4"/>
        <v>-2.7064503816793897E-2</v>
      </c>
      <c r="I584" s="1">
        <f t="shared" si="5"/>
        <v>-2.7064503816793897E-2</v>
      </c>
      <c r="J584" s="11">
        <v>-5.9449509478494054E-4</v>
      </c>
    </row>
    <row r="585" spans="1:10" ht="13" x14ac:dyDescent="0.15">
      <c r="A585" s="3">
        <v>41201</v>
      </c>
      <c r="B585" s="1">
        <v>27.83</v>
      </c>
      <c r="C585" s="1">
        <v>28.200001</v>
      </c>
      <c r="D585" s="1">
        <v>27.299999</v>
      </c>
      <c r="E585" s="1">
        <v>27.74</v>
      </c>
      <c r="F585" s="1">
        <v>1027400</v>
      </c>
      <c r="G585" s="1">
        <v>27.74</v>
      </c>
      <c r="H585" s="2">
        <f t="shared" si="4"/>
        <v>-1.069903670830831E-2</v>
      </c>
      <c r="I585" s="1">
        <f t="shared" si="5"/>
        <v>-1.069903670830831E-2</v>
      </c>
      <c r="J585" s="11">
        <v>-1.5162119950364265E-2</v>
      </c>
    </row>
    <row r="586" spans="1:10" ht="13" x14ac:dyDescent="0.15">
      <c r="A586" s="3">
        <v>41204</v>
      </c>
      <c r="B586" s="1">
        <v>27.99</v>
      </c>
      <c r="C586" s="1">
        <v>28</v>
      </c>
      <c r="D586" s="1">
        <v>27.360001</v>
      </c>
      <c r="E586" s="1">
        <v>27.85</v>
      </c>
      <c r="F586" s="1">
        <v>470200</v>
      </c>
      <c r="G586" s="1">
        <v>27.85</v>
      </c>
      <c r="H586" s="2">
        <f t="shared" si="4"/>
        <v>3.9653929343908796E-3</v>
      </c>
      <c r="I586" s="1">
        <f t="shared" si="5"/>
        <v>3.9653929343908796E-3</v>
      </c>
      <c r="J586" s="11">
        <v>1.7835487371914991E-4</v>
      </c>
    </row>
    <row r="587" spans="1:10" ht="13" x14ac:dyDescent="0.15">
      <c r="A587" s="3">
        <v>41205</v>
      </c>
      <c r="B587" s="1">
        <v>27.379999000000002</v>
      </c>
      <c r="C587" s="1">
        <v>28.559999000000001</v>
      </c>
      <c r="D587" s="1">
        <v>27.370000999999998</v>
      </c>
      <c r="E587" s="1">
        <v>28.389999</v>
      </c>
      <c r="F587" s="1">
        <v>749000</v>
      </c>
      <c r="G587" s="1">
        <v>28.389999</v>
      </c>
      <c r="H587" s="2">
        <f t="shared" si="4"/>
        <v>1.9389551166965821E-2</v>
      </c>
      <c r="I587" s="1">
        <f t="shared" si="5"/>
        <v>1.9389551166965821E-2</v>
      </c>
      <c r="J587" s="11">
        <v>-1.8234781373304695E-2</v>
      </c>
    </row>
    <row r="588" spans="1:10" ht="13" x14ac:dyDescent="0.15">
      <c r="A588" s="3">
        <v>41206</v>
      </c>
      <c r="B588" s="1">
        <v>28.52</v>
      </c>
      <c r="C588" s="1">
        <v>28.52</v>
      </c>
      <c r="D588" s="1">
        <v>27.25</v>
      </c>
      <c r="E588" s="1">
        <v>27.42</v>
      </c>
      <c r="F588" s="1">
        <v>1016400</v>
      </c>
      <c r="G588" s="1">
        <v>27.42</v>
      </c>
      <c r="H588" s="2">
        <f t="shared" si="4"/>
        <v>-3.4166926177066716E-2</v>
      </c>
      <c r="I588" s="1">
        <f t="shared" si="5"/>
        <v>-3.4166926177066716E-2</v>
      </c>
      <c r="J588" s="11">
        <v>-1.9225622441549027E-3</v>
      </c>
    </row>
    <row r="589" spans="1:10" ht="13" x14ac:dyDescent="0.15">
      <c r="A589" s="3">
        <v>41207</v>
      </c>
      <c r="B589" s="1">
        <v>27.799999</v>
      </c>
      <c r="C589" s="1">
        <v>27.799999</v>
      </c>
      <c r="D589" s="1">
        <v>27.450001</v>
      </c>
      <c r="E589" s="1">
        <v>27.52</v>
      </c>
      <c r="F589" s="1">
        <v>577700</v>
      </c>
      <c r="G589" s="1">
        <v>27.52</v>
      </c>
      <c r="H589" s="2">
        <f t="shared" si="4"/>
        <v>3.6469730123996303E-3</v>
      </c>
      <c r="I589" s="1">
        <f t="shared" si="5"/>
        <v>3.6469730123996303E-3</v>
      </c>
      <c r="J589" s="11">
        <v>2.014159632025002E-3</v>
      </c>
    </row>
    <row r="590" spans="1:10" ht="13" x14ac:dyDescent="0.15">
      <c r="A590" s="3">
        <v>41208</v>
      </c>
      <c r="B590" s="1">
        <v>27.530000999999999</v>
      </c>
      <c r="C590" s="1">
        <v>27.799999</v>
      </c>
      <c r="D590" s="1">
        <v>27.02</v>
      </c>
      <c r="E590" s="1">
        <v>27.379999000000002</v>
      </c>
      <c r="F590" s="1">
        <v>477400</v>
      </c>
      <c r="G590" s="1">
        <v>27.379999000000002</v>
      </c>
      <c r="H590" s="2">
        <f t="shared" si="4"/>
        <v>-5.0872456395348129E-3</v>
      </c>
      <c r="I590" s="1">
        <f t="shared" si="5"/>
        <v>-5.0872456395348129E-3</v>
      </c>
      <c r="J590" s="11">
        <v>2.6941058416540787E-4</v>
      </c>
    </row>
    <row r="591" spans="1:10" ht="13" x14ac:dyDescent="0.15">
      <c r="A591" s="3">
        <v>41213</v>
      </c>
      <c r="B591" s="1">
        <v>27.700001</v>
      </c>
      <c r="C591" s="1">
        <v>28.35</v>
      </c>
      <c r="D591" s="1">
        <v>27.370000999999998</v>
      </c>
      <c r="E591" s="1">
        <v>28.129999000000002</v>
      </c>
      <c r="F591" s="1">
        <v>775200</v>
      </c>
      <c r="G591" s="1">
        <v>28.129999000000002</v>
      </c>
      <c r="H591" s="2">
        <f t="shared" si="4"/>
        <v>2.7392258122434555E-2</v>
      </c>
      <c r="I591" s="1">
        <f t="shared" si="5"/>
        <v>2.7392258122434555E-2</v>
      </c>
      <c r="J591" s="11">
        <v>-8.2015928888042316E-4</v>
      </c>
    </row>
    <row r="592" spans="1:10" ht="13" x14ac:dyDescent="0.15">
      <c r="A592" s="3">
        <v>41214</v>
      </c>
      <c r="B592" s="1">
        <v>28.25</v>
      </c>
      <c r="C592" s="1">
        <v>29.49</v>
      </c>
      <c r="D592" s="1">
        <v>28.200001</v>
      </c>
      <c r="E592" s="1">
        <v>29.25</v>
      </c>
      <c r="F592" s="1">
        <v>1024100</v>
      </c>
      <c r="G592" s="1">
        <v>29.25</v>
      </c>
      <c r="H592" s="2">
        <f t="shared" si="4"/>
        <v>3.9815180939039435E-2</v>
      </c>
      <c r="I592" s="1">
        <f t="shared" si="5"/>
        <v>3.9815180939039435E-2</v>
      </c>
      <c r="J592" s="11">
        <v>1.0396714869198855E-2</v>
      </c>
    </row>
    <row r="593" spans="1:10" ht="13" x14ac:dyDescent="0.15">
      <c r="A593" s="3">
        <v>41215</v>
      </c>
      <c r="B593" s="1">
        <v>29.27</v>
      </c>
      <c r="C593" s="1">
        <v>29.549999</v>
      </c>
      <c r="D593" s="1">
        <v>28.549999</v>
      </c>
      <c r="E593" s="1">
        <v>28.92</v>
      </c>
      <c r="F593" s="1">
        <v>1030300</v>
      </c>
      <c r="G593" s="1">
        <v>28.92</v>
      </c>
      <c r="H593" s="2">
        <f t="shared" si="4"/>
        <v>-1.1282051282051224E-2</v>
      </c>
      <c r="I593" s="1">
        <f t="shared" si="5"/>
        <v>-1.1282051282051224E-2</v>
      </c>
      <c r="J593" s="11">
        <v>-1.0539104027419186E-2</v>
      </c>
    </row>
    <row r="594" spans="1:10" ht="13" x14ac:dyDescent="0.15">
      <c r="A594" s="3">
        <v>41218</v>
      </c>
      <c r="B594" s="1">
        <v>29.799999</v>
      </c>
      <c r="C594" s="1">
        <v>31.58</v>
      </c>
      <c r="D594" s="1">
        <v>29.33</v>
      </c>
      <c r="E594" s="1">
        <v>31.5</v>
      </c>
      <c r="F594" s="1">
        <v>2048900</v>
      </c>
      <c r="G594" s="1">
        <v>31.5</v>
      </c>
      <c r="H594" s="2">
        <f t="shared" si="4"/>
        <v>8.9211618257261344E-2</v>
      </c>
      <c r="I594" s="1">
        <f t="shared" si="5"/>
        <v>8.9211618257261344E-2</v>
      </c>
      <c r="J594" s="11">
        <v>1.472545188815678E-3</v>
      </c>
    </row>
    <row r="595" spans="1:10" ht="13" x14ac:dyDescent="0.15">
      <c r="A595" s="3">
        <v>41219</v>
      </c>
      <c r="B595" s="1">
        <v>30.610001</v>
      </c>
      <c r="C595" s="1">
        <v>31.200001</v>
      </c>
      <c r="D595" s="1">
        <v>29.950001</v>
      </c>
      <c r="E595" s="1">
        <v>31.15</v>
      </c>
      <c r="F595" s="1">
        <v>2324000</v>
      </c>
      <c r="G595" s="1">
        <v>31.15</v>
      </c>
      <c r="H595" s="2">
        <f t="shared" si="4"/>
        <v>-1.1111111111111157E-2</v>
      </c>
      <c r="I595" s="1">
        <f t="shared" si="5"/>
        <v>-1.1111111111111157E-2</v>
      </c>
      <c r="J595" s="11">
        <v>1.0161286200786979E-2</v>
      </c>
    </row>
    <row r="596" spans="1:10" ht="13" x14ac:dyDescent="0.15">
      <c r="A596" s="3">
        <v>41220</v>
      </c>
      <c r="B596" s="1">
        <v>31</v>
      </c>
      <c r="C596" s="1">
        <v>32.049999</v>
      </c>
      <c r="D596" s="1">
        <v>30.809999000000001</v>
      </c>
      <c r="E596" s="1">
        <v>31.540001</v>
      </c>
      <c r="F596" s="1">
        <v>1714500</v>
      </c>
      <c r="G596" s="1">
        <v>31.540001</v>
      </c>
      <c r="H596" s="2">
        <f t="shared" si="4"/>
        <v>1.2520096308186247E-2</v>
      </c>
      <c r="I596" s="1">
        <f t="shared" si="5"/>
        <v>1.2520096308186247E-2</v>
      </c>
      <c r="J596" s="11">
        <v>-2.3626512744096141E-2</v>
      </c>
    </row>
    <row r="597" spans="1:10" ht="13" x14ac:dyDescent="0.15">
      <c r="A597" s="3">
        <v>41221</v>
      </c>
      <c r="B597" s="1">
        <v>31.01</v>
      </c>
      <c r="C597" s="1">
        <v>31.879999000000002</v>
      </c>
      <c r="D597" s="1">
        <v>30.940000999999999</v>
      </c>
      <c r="E597" s="1">
        <v>31.309999000000001</v>
      </c>
      <c r="F597" s="1">
        <v>1274000</v>
      </c>
      <c r="G597" s="1">
        <v>31.309999000000001</v>
      </c>
      <c r="H597" s="2">
        <f t="shared" si="4"/>
        <v>-7.2923903838810573E-3</v>
      </c>
      <c r="I597" s="1">
        <f t="shared" si="5"/>
        <v>-7.2923903838810573E-3</v>
      </c>
      <c r="J597" s="11">
        <v>-9.3878211010146612E-3</v>
      </c>
    </row>
    <row r="598" spans="1:10" ht="13" x14ac:dyDescent="0.15">
      <c r="A598" s="3">
        <v>41222</v>
      </c>
      <c r="B598" s="1">
        <v>30.6</v>
      </c>
      <c r="C598" s="1">
        <v>30.93</v>
      </c>
      <c r="D598" s="1">
        <v>29.85</v>
      </c>
      <c r="E598" s="1">
        <v>30.32</v>
      </c>
      <c r="F598" s="1">
        <v>863000</v>
      </c>
      <c r="G598" s="1">
        <v>30.32</v>
      </c>
      <c r="H598" s="2">
        <f t="shared" si="4"/>
        <v>-3.1619260032553845E-2</v>
      </c>
      <c r="I598" s="1">
        <f t="shared" si="5"/>
        <v>-3.1619260032553845E-2</v>
      </c>
      <c r="J598" s="11">
        <v>3.1763627023076213E-4</v>
      </c>
    </row>
    <row r="599" spans="1:10" ht="13" x14ac:dyDescent="0.15">
      <c r="A599" s="3">
        <v>41225</v>
      </c>
      <c r="B599" s="1">
        <v>30.290001</v>
      </c>
      <c r="C599" s="1">
        <v>31.42</v>
      </c>
      <c r="D599" s="1">
        <v>30.16</v>
      </c>
      <c r="E599" s="1">
        <v>31.07</v>
      </c>
      <c r="F599" s="1">
        <v>555900</v>
      </c>
      <c r="G599" s="1">
        <v>31.07</v>
      </c>
      <c r="H599" s="2">
        <f t="shared" si="4"/>
        <v>2.4736147757255935E-2</v>
      </c>
      <c r="I599" s="1">
        <f t="shared" si="5"/>
        <v>2.4736147757255935E-2</v>
      </c>
      <c r="J599" s="11">
        <v>-2.4156112959034335E-5</v>
      </c>
    </row>
    <row r="600" spans="1:10" ht="13" x14ac:dyDescent="0.15">
      <c r="A600" s="3">
        <v>41226</v>
      </c>
      <c r="B600" s="1">
        <v>31.290001</v>
      </c>
      <c r="C600" s="1">
        <v>32</v>
      </c>
      <c r="D600" s="1">
        <v>30.719999000000001</v>
      </c>
      <c r="E600" s="1">
        <v>31.610001</v>
      </c>
      <c r="F600" s="1">
        <v>998300</v>
      </c>
      <c r="G600" s="1">
        <v>31.610001</v>
      </c>
      <c r="H600" s="2">
        <f t="shared" si="4"/>
        <v>1.7380141615706474E-2</v>
      </c>
      <c r="I600" s="1">
        <f t="shared" si="5"/>
        <v>1.7380141615706474E-2</v>
      </c>
      <c r="J600" s="11">
        <v>-4.5961780677377462E-3</v>
      </c>
    </row>
    <row r="601" spans="1:10" ht="13" x14ac:dyDescent="0.15">
      <c r="A601" s="3">
        <v>41227</v>
      </c>
      <c r="B601" s="1">
        <v>31.959999</v>
      </c>
      <c r="C601" s="1">
        <v>32.119999</v>
      </c>
      <c r="D601" s="1">
        <v>31.200001</v>
      </c>
      <c r="E601" s="1">
        <v>31.379999000000002</v>
      </c>
      <c r="F601" s="1">
        <v>871300</v>
      </c>
      <c r="G601" s="1">
        <v>31.379999000000002</v>
      </c>
      <c r="H601" s="2">
        <f t="shared" si="4"/>
        <v>-7.2762414654779332E-3</v>
      </c>
      <c r="I601" s="1">
        <f t="shared" si="5"/>
        <v>-7.2762414654779332E-3</v>
      </c>
      <c r="J601" s="11">
        <v>-1.4520765190005058E-2</v>
      </c>
    </row>
    <row r="602" spans="1:10" ht="13" x14ac:dyDescent="0.15">
      <c r="A602" s="3">
        <v>41228</v>
      </c>
      <c r="B602" s="1">
        <v>31.299999</v>
      </c>
      <c r="C602" s="1">
        <v>31.440000999999999</v>
      </c>
      <c r="D602" s="1">
        <v>30.5</v>
      </c>
      <c r="E602" s="1">
        <v>30.82</v>
      </c>
      <c r="F602" s="1">
        <v>984000</v>
      </c>
      <c r="G602" s="1">
        <v>30.82</v>
      </c>
      <c r="H602" s="2">
        <f t="shared" si="4"/>
        <v>-1.7845730332878635E-2</v>
      </c>
      <c r="I602" s="1">
        <f t="shared" si="5"/>
        <v>-1.7845730332878635E-2</v>
      </c>
      <c r="J602" s="11">
        <v>-2.2727255732823523E-3</v>
      </c>
    </row>
    <row r="603" spans="1:10" ht="13" x14ac:dyDescent="0.15">
      <c r="A603" s="3">
        <v>41229</v>
      </c>
      <c r="B603" s="1">
        <v>31.15</v>
      </c>
      <c r="C603" s="1">
        <v>32</v>
      </c>
      <c r="D603" s="1">
        <v>30.59</v>
      </c>
      <c r="E603" s="1">
        <v>31.84</v>
      </c>
      <c r="F603" s="1">
        <v>908700</v>
      </c>
      <c r="G603" s="1">
        <v>31.84</v>
      </c>
      <c r="H603" s="2">
        <f t="shared" si="4"/>
        <v>3.3095392602206349E-2</v>
      </c>
      <c r="I603" s="1">
        <f t="shared" si="5"/>
        <v>3.3095392602206349E-2</v>
      </c>
      <c r="J603" s="11">
        <v>3.661959726896665E-3</v>
      </c>
    </row>
    <row r="604" spans="1:10" ht="13" x14ac:dyDescent="0.15">
      <c r="A604" s="3">
        <v>41232</v>
      </c>
      <c r="B604" s="1">
        <v>32.07</v>
      </c>
      <c r="C604" s="1">
        <v>33.25</v>
      </c>
      <c r="D604" s="1">
        <v>31.84</v>
      </c>
      <c r="E604" s="1">
        <v>32.919998</v>
      </c>
      <c r="F604" s="1">
        <v>1392400</v>
      </c>
      <c r="G604" s="1">
        <v>32.919998</v>
      </c>
      <c r="H604" s="2">
        <f t="shared" si="4"/>
        <v>3.3919535175879388E-2</v>
      </c>
      <c r="I604" s="1">
        <f t="shared" si="5"/>
        <v>3.3919535175879388E-2</v>
      </c>
      <c r="J604" s="11">
        <v>1.6495494398617711E-2</v>
      </c>
    </row>
    <row r="605" spans="1:10" ht="13" x14ac:dyDescent="0.15">
      <c r="A605" s="3">
        <v>41233</v>
      </c>
      <c r="B605" s="1">
        <v>32.799999</v>
      </c>
      <c r="C605" s="1">
        <v>33.099997999999999</v>
      </c>
      <c r="D605" s="1">
        <v>31.91</v>
      </c>
      <c r="E605" s="1">
        <v>33</v>
      </c>
      <c r="F605" s="1">
        <v>922500</v>
      </c>
      <c r="G605" s="1">
        <v>33</v>
      </c>
      <c r="H605" s="2">
        <f t="shared" si="4"/>
        <v>2.4301945583350385E-3</v>
      </c>
      <c r="I605" s="1">
        <f t="shared" si="5"/>
        <v>2.4301945583350385E-3</v>
      </c>
      <c r="J605" s="11">
        <v>-5.8222986186958695E-4</v>
      </c>
    </row>
    <row r="606" spans="1:10" ht="13" x14ac:dyDescent="0.15">
      <c r="A606" s="3">
        <v>41234</v>
      </c>
      <c r="B606" s="1">
        <v>32.610000999999997</v>
      </c>
      <c r="C606" s="1">
        <v>33.470001000000003</v>
      </c>
      <c r="D606" s="1">
        <v>32.290000999999997</v>
      </c>
      <c r="E606" s="1">
        <v>32.470001000000003</v>
      </c>
      <c r="F606" s="1">
        <v>963200</v>
      </c>
      <c r="G606" s="1">
        <v>32.470001000000003</v>
      </c>
      <c r="H606" s="2">
        <f t="shared" si="4"/>
        <v>-1.6060575757575652E-2</v>
      </c>
      <c r="I606" s="1">
        <f t="shared" si="5"/>
        <v>-1.6060575757575652E-2</v>
      </c>
      <c r="J606" s="11">
        <v>3.7830740930808698E-3</v>
      </c>
    </row>
    <row r="607" spans="1:10" ht="13" x14ac:dyDescent="0.15">
      <c r="A607" s="3">
        <v>41236</v>
      </c>
      <c r="B607" s="1">
        <v>32.599997999999999</v>
      </c>
      <c r="C607" s="1">
        <v>32.830002</v>
      </c>
      <c r="D607" s="1">
        <v>31.700001</v>
      </c>
      <c r="E607" s="1">
        <v>32.130001</v>
      </c>
      <c r="F607" s="1">
        <v>430300</v>
      </c>
      <c r="G607" s="1">
        <v>32.130001</v>
      </c>
      <c r="H607" s="2">
        <f t="shared" si="4"/>
        <v>-1.047120386599321E-2</v>
      </c>
      <c r="I607" s="1">
        <f t="shared" si="5"/>
        <v>-1.047120386599321E-2</v>
      </c>
      <c r="J607" s="11">
        <v>1.3448788975139327E-2</v>
      </c>
    </row>
    <row r="608" spans="1:10" ht="13" x14ac:dyDescent="0.15">
      <c r="A608" s="3">
        <v>41239</v>
      </c>
      <c r="B608" s="1">
        <v>32.099997999999999</v>
      </c>
      <c r="C608" s="1">
        <v>32.299999</v>
      </c>
      <c r="D608" s="1">
        <v>31.620000999999998</v>
      </c>
      <c r="E608" s="1">
        <v>32.270000000000003</v>
      </c>
      <c r="F608" s="1">
        <v>495800</v>
      </c>
      <c r="G608" s="1">
        <v>32.270000000000003</v>
      </c>
      <c r="H608" s="2">
        <f t="shared" si="4"/>
        <v>4.3572672157714248E-3</v>
      </c>
      <c r="I608" s="1">
        <f t="shared" si="5"/>
        <v>4.3572672157714248E-3</v>
      </c>
      <c r="J608" s="11">
        <v>-3.2407127025347784E-3</v>
      </c>
    </row>
    <row r="609" spans="1:10" ht="13" x14ac:dyDescent="0.15">
      <c r="A609" s="3">
        <v>41240</v>
      </c>
      <c r="B609" s="1">
        <v>32.130001</v>
      </c>
      <c r="C609" s="1">
        <v>32.659999999999997</v>
      </c>
      <c r="D609" s="1">
        <v>31.52</v>
      </c>
      <c r="E609" s="1">
        <v>32.150002000000001</v>
      </c>
      <c r="F609" s="1">
        <v>910800</v>
      </c>
      <c r="G609" s="1">
        <v>32.150002000000001</v>
      </c>
      <c r="H609" s="2">
        <f t="shared" si="4"/>
        <v>-3.7185621320112326E-3</v>
      </c>
      <c r="I609" s="1">
        <f t="shared" si="5"/>
        <v>-3.7185621320112326E-3</v>
      </c>
      <c r="J609" s="11">
        <v>-6.8819073701275038E-3</v>
      </c>
    </row>
    <row r="610" spans="1:10" ht="13" x14ac:dyDescent="0.15">
      <c r="A610" s="3">
        <v>41241</v>
      </c>
      <c r="B610" s="1">
        <v>32</v>
      </c>
      <c r="C610" s="1">
        <v>34.290000999999997</v>
      </c>
      <c r="D610" s="1">
        <v>31.91</v>
      </c>
      <c r="E610" s="1">
        <v>33.229999999999997</v>
      </c>
      <c r="F610" s="1">
        <v>1525200</v>
      </c>
      <c r="G610" s="1">
        <v>33.229999999999997</v>
      </c>
      <c r="H610" s="2">
        <f t="shared" si="4"/>
        <v>3.3592470694091908E-2</v>
      </c>
      <c r="I610" s="1">
        <f t="shared" si="5"/>
        <v>3.3592470694091908E-2</v>
      </c>
      <c r="J610" s="11">
        <v>8.3071432728864837E-3</v>
      </c>
    </row>
    <row r="611" spans="1:10" ht="13" x14ac:dyDescent="0.15">
      <c r="A611" s="3">
        <v>41242</v>
      </c>
      <c r="B611" s="1">
        <v>33.439999</v>
      </c>
      <c r="C611" s="1">
        <v>34</v>
      </c>
      <c r="D611" s="1">
        <v>32.869999</v>
      </c>
      <c r="E611" s="1">
        <v>33.689999</v>
      </c>
      <c r="F611" s="1">
        <v>1103400</v>
      </c>
      <c r="G611" s="1">
        <v>33.689999</v>
      </c>
      <c r="H611" s="2">
        <f t="shared" si="4"/>
        <v>1.3842882937105129E-2</v>
      </c>
      <c r="I611" s="1">
        <f t="shared" si="5"/>
        <v>1.3842882937105129E-2</v>
      </c>
      <c r="J611" s="11">
        <v>2.8270810960030323E-3</v>
      </c>
    </row>
    <row r="612" spans="1:10" ht="13" x14ac:dyDescent="0.15">
      <c r="A612" s="3">
        <v>41243</v>
      </c>
      <c r="B612" s="1">
        <v>33.630001</v>
      </c>
      <c r="C612" s="1">
        <v>34.279998999999997</v>
      </c>
      <c r="D612" s="1">
        <v>33.009998000000003</v>
      </c>
      <c r="E612" s="1">
        <v>33.82</v>
      </c>
      <c r="F612" s="1">
        <v>1420300</v>
      </c>
      <c r="G612" s="1">
        <v>33.82</v>
      </c>
      <c r="H612" s="2">
        <f t="shared" si="4"/>
        <v>3.8587415808471835E-3</v>
      </c>
      <c r="I612" s="1">
        <f t="shared" si="5"/>
        <v>3.8587415808471835E-3</v>
      </c>
      <c r="J612" s="11">
        <v>2.8872845043893651E-4</v>
      </c>
    </row>
    <row r="613" spans="1:10" ht="13" x14ac:dyDescent="0.15">
      <c r="A613" s="3">
        <v>41246</v>
      </c>
      <c r="B613" s="1">
        <v>33.889999000000003</v>
      </c>
      <c r="C613" s="1">
        <v>35</v>
      </c>
      <c r="D613" s="1">
        <v>33.5</v>
      </c>
      <c r="E613" s="1">
        <v>34.619999</v>
      </c>
      <c r="F613" s="1">
        <v>2085700</v>
      </c>
      <c r="G613" s="1">
        <v>34.619999</v>
      </c>
      <c r="H613" s="2">
        <f t="shared" si="4"/>
        <v>2.3654612655233581E-2</v>
      </c>
      <c r="I613" s="1">
        <f t="shared" si="5"/>
        <v>2.3654612655233581E-2</v>
      </c>
      <c r="J613" s="11">
        <v>-4.6048214076927635E-3</v>
      </c>
    </row>
    <row r="614" spans="1:10" ht="13" x14ac:dyDescent="0.15">
      <c r="A614" s="3">
        <v>41247</v>
      </c>
      <c r="B614" s="1">
        <v>34.080002</v>
      </c>
      <c r="C614" s="1">
        <v>34.799999</v>
      </c>
      <c r="D614" s="1">
        <v>33.549999</v>
      </c>
      <c r="E614" s="1">
        <v>33.900002000000001</v>
      </c>
      <c r="F614" s="1">
        <v>1263300</v>
      </c>
      <c r="G614" s="1">
        <v>33.900002000000001</v>
      </c>
      <c r="H614" s="2">
        <f t="shared" si="4"/>
        <v>-2.0797140982008674E-2</v>
      </c>
      <c r="I614" s="1">
        <f t="shared" si="5"/>
        <v>-2.0797140982008674E-2</v>
      </c>
      <c r="J614" s="11">
        <v>-1.0658465798482274E-3</v>
      </c>
    </row>
    <row r="615" spans="1:10" ht="13" x14ac:dyDescent="0.15">
      <c r="A615" s="3">
        <v>41248</v>
      </c>
      <c r="B615" s="1">
        <v>33.82</v>
      </c>
      <c r="C615" s="1">
        <v>34.189999</v>
      </c>
      <c r="D615" s="1">
        <v>33.580002</v>
      </c>
      <c r="E615" s="1">
        <v>33.709999000000003</v>
      </c>
      <c r="F615" s="1">
        <v>661500</v>
      </c>
      <c r="G615" s="1">
        <v>33.709999000000003</v>
      </c>
      <c r="H615" s="2">
        <f t="shared" si="4"/>
        <v>-5.6048079289198055E-3</v>
      </c>
      <c r="I615" s="1">
        <f t="shared" si="5"/>
        <v>-5.6048079289198055E-3</v>
      </c>
      <c r="J615" s="11">
        <v>6.3859915992846086E-3</v>
      </c>
    </row>
    <row r="616" spans="1:10" ht="13" x14ac:dyDescent="0.15">
      <c r="A616" s="3">
        <v>41249</v>
      </c>
      <c r="B616" s="1">
        <v>33.82</v>
      </c>
      <c r="C616" s="1">
        <v>34.799999</v>
      </c>
      <c r="D616" s="1">
        <v>33.5</v>
      </c>
      <c r="E616" s="1">
        <v>33.900002000000001</v>
      </c>
      <c r="F616" s="1">
        <v>660400</v>
      </c>
      <c r="G616" s="1">
        <v>33.900002000000001</v>
      </c>
      <c r="H616" s="2">
        <f t="shared" si="4"/>
        <v>5.6363988619518276E-3</v>
      </c>
      <c r="I616" s="1">
        <f t="shared" si="5"/>
        <v>5.6363988619518276E-3</v>
      </c>
      <c r="J616" s="11">
        <v>3.0342429433084499E-3</v>
      </c>
    </row>
    <row r="617" spans="1:10" ht="13" x14ac:dyDescent="0.15">
      <c r="A617" s="3">
        <v>41250</v>
      </c>
      <c r="B617" s="1">
        <v>34.299999</v>
      </c>
      <c r="C617" s="1">
        <v>34.490001999999997</v>
      </c>
      <c r="D617" s="1">
        <v>33.849997999999999</v>
      </c>
      <c r="E617" s="1">
        <v>34.169998</v>
      </c>
      <c r="F617" s="1">
        <v>664400</v>
      </c>
      <c r="G617" s="1">
        <v>34.169998</v>
      </c>
      <c r="H617" s="2">
        <f t="shared" si="4"/>
        <v>7.9644833059301593E-3</v>
      </c>
      <c r="I617" s="1">
        <f t="shared" si="5"/>
        <v>7.9644833059301593E-3</v>
      </c>
      <c r="J617" s="11">
        <v>6.2023551826295735E-3</v>
      </c>
    </row>
    <row r="618" spans="1:10" ht="13" x14ac:dyDescent="0.15">
      <c r="A618" s="3">
        <v>41253</v>
      </c>
      <c r="B618" s="1">
        <v>34.43</v>
      </c>
      <c r="C618" s="1">
        <v>34.799999</v>
      </c>
      <c r="D618" s="1">
        <v>34.18</v>
      </c>
      <c r="E618" s="1">
        <v>34.57</v>
      </c>
      <c r="F618" s="1">
        <v>929800</v>
      </c>
      <c r="G618" s="1">
        <v>34.57</v>
      </c>
      <c r="H618" s="2">
        <f t="shared" si="4"/>
        <v>1.1706234223367548E-2</v>
      </c>
      <c r="I618" s="1">
        <f t="shared" si="5"/>
        <v>1.1706234223367548E-2</v>
      </c>
      <c r="J618" s="11">
        <v>1.1212356042508338E-3</v>
      </c>
    </row>
    <row r="619" spans="1:10" ht="13" x14ac:dyDescent="0.15">
      <c r="A619" s="3">
        <v>41254</v>
      </c>
      <c r="B619" s="1">
        <v>34.599997999999999</v>
      </c>
      <c r="C619" s="1">
        <v>35.5</v>
      </c>
      <c r="D619" s="1">
        <v>34.459999000000003</v>
      </c>
      <c r="E619" s="1">
        <v>35.279998999999997</v>
      </c>
      <c r="F619" s="1">
        <v>1572600</v>
      </c>
      <c r="G619" s="1">
        <v>35.279998999999997</v>
      </c>
      <c r="H619" s="2">
        <f t="shared" si="4"/>
        <v>2.0538009835117044E-2</v>
      </c>
      <c r="I619" s="1">
        <f t="shared" si="5"/>
        <v>2.0538009835117044E-2</v>
      </c>
      <c r="J619" s="11">
        <v>5.9651683018995122E-3</v>
      </c>
    </row>
    <row r="620" spans="1:10" ht="13" x14ac:dyDescent="0.15">
      <c r="A620" s="3">
        <v>41255</v>
      </c>
      <c r="B620" s="1">
        <v>35.209999000000003</v>
      </c>
      <c r="C620" s="1">
        <v>35.799999</v>
      </c>
      <c r="D620" s="1">
        <v>34.950001</v>
      </c>
      <c r="E620" s="1">
        <v>35.259998000000003</v>
      </c>
      <c r="F620" s="1">
        <v>2063800</v>
      </c>
      <c r="G620" s="1">
        <v>35.259998000000003</v>
      </c>
      <c r="H620" s="2">
        <f t="shared" si="4"/>
        <v>-5.6692178477651034E-4</v>
      </c>
      <c r="I620" s="1">
        <f t="shared" si="5"/>
        <v>-5.6692178477651034E-4</v>
      </c>
      <c r="J620" s="11">
        <v>-2.2570430201204048E-4</v>
      </c>
    </row>
    <row r="621" spans="1:10" ht="13" x14ac:dyDescent="0.15">
      <c r="A621" s="3">
        <v>41256</v>
      </c>
      <c r="B621" s="1">
        <v>35.259998000000003</v>
      </c>
      <c r="C621" s="1">
        <v>35.299999</v>
      </c>
      <c r="D621" s="1">
        <v>32.75</v>
      </c>
      <c r="E621" s="1">
        <v>33.610000999999997</v>
      </c>
      <c r="F621" s="1">
        <v>2151300</v>
      </c>
      <c r="G621" s="1">
        <v>33.610000999999997</v>
      </c>
      <c r="H621" s="2">
        <f t="shared" si="4"/>
        <v>-4.6795152966259558E-2</v>
      </c>
      <c r="I621" s="1">
        <f t="shared" si="5"/>
        <v>-4.6795152966259558E-2</v>
      </c>
      <c r="J621" s="11">
        <v>-5.6419728187116361E-3</v>
      </c>
    </row>
    <row r="622" spans="1:10" ht="13" x14ac:dyDescent="0.15">
      <c r="A622" s="3">
        <v>41257</v>
      </c>
      <c r="B622" s="1">
        <v>33.779998999999997</v>
      </c>
      <c r="C622" s="1">
        <v>34.400002000000001</v>
      </c>
      <c r="D622" s="1">
        <v>33.590000000000003</v>
      </c>
      <c r="E622" s="1">
        <v>33.810001</v>
      </c>
      <c r="F622" s="1">
        <v>1023000</v>
      </c>
      <c r="G622" s="1">
        <v>33.810001</v>
      </c>
      <c r="H622" s="2">
        <f t="shared" si="4"/>
        <v>5.9506097604698927E-3</v>
      </c>
      <c r="I622" s="1">
        <f t="shared" si="5"/>
        <v>5.9506097604698927E-3</v>
      </c>
      <c r="J622" s="11">
        <v>-2.7113142434168351E-3</v>
      </c>
    </row>
    <row r="623" spans="1:10" ht="13" x14ac:dyDescent="0.15">
      <c r="A623" s="3">
        <v>41260</v>
      </c>
      <c r="B623" s="1">
        <v>33.770000000000003</v>
      </c>
      <c r="C623" s="1">
        <v>34.5</v>
      </c>
      <c r="D623" s="1">
        <v>33.75</v>
      </c>
      <c r="E623" s="1">
        <v>34.400002000000001</v>
      </c>
      <c r="F623" s="1">
        <v>824900</v>
      </c>
      <c r="G623" s="1">
        <v>34.400002000000001</v>
      </c>
      <c r="H623" s="2">
        <f t="shared" si="4"/>
        <v>1.745048750516159E-2</v>
      </c>
      <c r="I623" s="1">
        <f t="shared" si="5"/>
        <v>1.745048750516159E-2</v>
      </c>
      <c r="J623" s="11">
        <v>7.6421625684103761E-3</v>
      </c>
    </row>
    <row r="624" spans="1:10" ht="13" x14ac:dyDescent="0.15">
      <c r="A624" s="3">
        <v>41261</v>
      </c>
      <c r="B624" s="1">
        <v>34.259998000000003</v>
      </c>
      <c r="C624" s="1">
        <v>35.07</v>
      </c>
      <c r="D624" s="1">
        <v>34.259998000000003</v>
      </c>
      <c r="E624" s="1">
        <v>34.590000000000003</v>
      </c>
      <c r="F624" s="1">
        <v>1553900</v>
      </c>
      <c r="G624" s="1">
        <v>34.590000000000003</v>
      </c>
      <c r="H624" s="2">
        <f t="shared" si="4"/>
        <v>5.5231973533025605E-3</v>
      </c>
      <c r="I624" s="1">
        <f t="shared" si="5"/>
        <v>5.5231973533025605E-3</v>
      </c>
      <c r="J624" s="11">
        <v>8.7319159508085185E-3</v>
      </c>
    </row>
    <row r="625" spans="1:10" ht="13" x14ac:dyDescent="0.15">
      <c r="A625" s="3">
        <v>41262</v>
      </c>
      <c r="B625" s="1">
        <v>34.75</v>
      </c>
      <c r="C625" s="1">
        <v>35.259998000000003</v>
      </c>
      <c r="D625" s="1">
        <v>34.520000000000003</v>
      </c>
      <c r="E625" s="1">
        <v>34.610000999999997</v>
      </c>
      <c r="F625" s="1">
        <v>1298800</v>
      </c>
      <c r="G625" s="1">
        <v>34.610000999999997</v>
      </c>
      <c r="H625" s="2">
        <f t="shared" si="4"/>
        <v>5.7823070251498976E-4</v>
      </c>
      <c r="I625" s="1">
        <f t="shared" si="5"/>
        <v>5.7823070251498976E-4</v>
      </c>
      <c r="J625" s="11">
        <v>-7.4144653490519066E-3</v>
      </c>
    </row>
    <row r="626" spans="1:10" ht="13" x14ac:dyDescent="0.15">
      <c r="A626" s="3">
        <v>41263</v>
      </c>
      <c r="B626" s="1">
        <v>34.509998000000003</v>
      </c>
      <c r="C626" s="1">
        <v>34.790000999999997</v>
      </c>
      <c r="D626" s="1">
        <v>34.049999</v>
      </c>
      <c r="E626" s="1">
        <v>34.43</v>
      </c>
      <c r="F626" s="1">
        <v>921200</v>
      </c>
      <c r="G626" s="1">
        <v>34.43</v>
      </c>
      <c r="H626" s="2">
        <f t="shared" si="4"/>
        <v>-5.2008377578491609E-3</v>
      </c>
      <c r="I626" s="1">
        <f t="shared" si="5"/>
        <v>-5.2008377578491609E-3</v>
      </c>
      <c r="J626" s="11">
        <v>4.5087636945575788E-3</v>
      </c>
    </row>
    <row r="627" spans="1:10" ht="13" x14ac:dyDescent="0.15">
      <c r="A627" s="3">
        <v>41264</v>
      </c>
      <c r="B627" s="1">
        <v>33.939999</v>
      </c>
      <c r="C627" s="1">
        <v>34.169998</v>
      </c>
      <c r="D627" s="1">
        <v>33.580002</v>
      </c>
      <c r="E627" s="1">
        <v>34</v>
      </c>
      <c r="F627" s="1">
        <v>1492400</v>
      </c>
      <c r="G627" s="1">
        <v>34</v>
      </c>
      <c r="H627" s="2">
        <f t="shared" si="4"/>
        <v>-1.2489108335753694E-2</v>
      </c>
      <c r="I627" s="1">
        <f t="shared" si="5"/>
        <v>-1.2489108335753694E-2</v>
      </c>
      <c r="J627" s="11">
        <v>-9.080711767659802E-3</v>
      </c>
    </row>
    <row r="628" spans="1:10" ht="13" x14ac:dyDescent="0.15">
      <c r="A628" s="3">
        <v>41267</v>
      </c>
      <c r="B628" s="1">
        <v>33.639999000000003</v>
      </c>
      <c r="C628" s="1">
        <v>34.349997999999999</v>
      </c>
      <c r="D628" s="1">
        <v>33.549999</v>
      </c>
      <c r="E628" s="1">
        <v>34.279998999999997</v>
      </c>
      <c r="F628" s="1">
        <v>375800</v>
      </c>
      <c r="G628" s="1">
        <v>34.279998999999997</v>
      </c>
      <c r="H628" s="2">
        <f t="shared" si="4"/>
        <v>8.235264705882251E-3</v>
      </c>
      <c r="I628" s="1">
        <f t="shared" si="5"/>
        <v>8.235264705882251E-3</v>
      </c>
      <c r="J628" s="11">
        <v>-3.9353180411293431E-3</v>
      </c>
    </row>
    <row r="629" spans="1:10" ht="13" x14ac:dyDescent="0.15">
      <c r="A629" s="3">
        <v>41269</v>
      </c>
      <c r="B629" s="1">
        <v>33.959999000000003</v>
      </c>
      <c r="C629" s="1">
        <v>34.5</v>
      </c>
      <c r="D629" s="1">
        <v>33.5</v>
      </c>
      <c r="E629" s="1">
        <v>33.590000000000003</v>
      </c>
      <c r="F629" s="1">
        <v>601400</v>
      </c>
      <c r="G629" s="1">
        <v>33.590000000000003</v>
      </c>
      <c r="H629" s="2">
        <f t="shared" si="4"/>
        <v>-2.0128326141432888E-2</v>
      </c>
      <c r="I629" s="1">
        <f t="shared" si="5"/>
        <v>-2.0128326141432888E-2</v>
      </c>
      <c r="J629" s="11">
        <v>-1.852498687052514E-3</v>
      </c>
    </row>
    <row r="630" spans="1:10" ht="13" x14ac:dyDescent="0.15">
      <c r="A630" s="3">
        <v>41270</v>
      </c>
      <c r="B630" s="1">
        <v>33.5</v>
      </c>
      <c r="C630" s="1">
        <v>33.909999999999997</v>
      </c>
      <c r="D630" s="1">
        <v>33</v>
      </c>
      <c r="E630" s="1">
        <v>33.689999</v>
      </c>
      <c r="F630" s="1">
        <v>561100</v>
      </c>
      <c r="G630" s="1">
        <v>33.689999</v>
      </c>
      <c r="H630" s="2">
        <f t="shared" si="4"/>
        <v>2.9770467401011263E-3</v>
      </c>
      <c r="I630" s="1">
        <f t="shared" si="5"/>
        <v>2.9770467401011263E-3</v>
      </c>
      <c r="J630" s="11">
        <v>-1.3938880455296883E-3</v>
      </c>
    </row>
    <row r="631" spans="1:10" ht="13" x14ac:dyDescent="0.15">
      <c r="A631" s="3">
        <v>41271</v>
      </c>
      <c r="B631" s="1">
        <v>33.380001</v>
      </c>
      <c r="C631" s="1">
        <v>33.650002000000001</v>
      </c>
      <c r="D631" s="1">
        <v>33.020000000000003</v>
      </c>
      <c r="E631" s="1">
        <v>33.220001000000003</v>
      </c>
      <c r="F631" s="1">
        <v>414100</v>
      </c>
      <c r="G631" s="1">
        <v>33.220001000000003</v>
      </c>
      <c r="H631" s="2">
        <f t="shared" si="4"/>
        <v>-1.3950668268051797E-2</v>
      </c>
      <c r="I631" s="1">
        <f t="shared" si="5"/>
        <v>-1.3950668268051797E-2</v>
      </c>
      <c r="J631" s="11">
        <v>-1.2079679329082828E-2</v>
      </c>
    </row>
    <row r="632" spans="1:10" ht="13" x14ac:dyDescent="0.15">
      <c r="A632" s="3">
        <v>41274</v>
      </c>
      <c r="B632" s="1">
        <v>33</v>
      </c>
      <c r="C632" s="1">
        <v>33.970001000000003</v>
      </c>
      <c r="D632" s="1">
        <v>33</v>
      </c>
      <c r="E632" s="1">
        <v>33.869999</v>
      </c>
      <c r="F632" s="1">
        <v>594900</v>
      </c>
      <c r="G632" s="1">
        <v>33.869999</v>
      </c>
      <c r="H632" s="2">
        <f t="shared" si="4"/>
        <v>1.9566465395350122E-2</v>
      </c>
      <c r="I632" s="1">
        <f t="shared" si="5"/>
        <v>1.9566465395350122E-2</v>
      </c>
      <c r="J632" s="11">
        <v>1.2832577208618284E-2</v>
      </c>
    </row>
    <row r="633" spans="1:10" ht="13" x14ac:dyDescent="0.15">
      <c r="A633" s="3">
        <v>41276</v>
      </c>
      <c r="B633" s="1">
        <v>35</v>
      </c>
      <c r="C633" s="1">
        <v>35.450001</v>
      </c>
      <c r="D633" s="1">
        <v>34.709999000000003</v>
      </c>
      <c r="E633" s="1">
        <v>35.360000999999997</v>
      </c>
      <c r="F633" s="1">
        <v>1194800</v>
      </c>
      <c r="G633" s="1">
        <v>35.360000999999997</v>
      </c>
      <c r="H633" s="2">
        <f t="shared" si="4"/>
        <v>4.399179344528463E-2</v>
      </c>
      <c r="I633" s="1">
        <f t="shared" si="5"/>
        <v>4.399179344528463E-2</v>
      </c>
      <c r="J633" s="11">
        <v>2.3535323053429247E-2</v>
      </c>
    </row>
    <row r="634" spans="1:10" ht="13" x14ac:dyDescent="0.15">
      <c r="A634" s="3">
        <v>41277</v>
      </c>
      <c r="B634" s="1">
        <v>35.18</v>
      </c>
      <c r="C634" s="1">
        <v>35.450001</v>
      </c>
      <c r="D634" s="1">
        <v>34.75</v>
      </c>
      <c r="E634" s="1">
        <v>34.770000000000003</v>
      </c>
      <c r="F634" s="1">
        <v>742000</v>
      </c>
      <c r="G634" s="1">
        <v>34.770000000000003</v>
      </c>
      <c r="H634" s="2">
        <f t="shared" si="4"/>
        <v>-1.6685548170657399E-2</v>
      </c>
      <c r="I634" s="1">
        <f t="shared" si="5"/>
        <v>-1.6685548170657399E-2</v>
      </c>
      <c r="J634" s="11">
        <v>-1.579823396756474E-3</v>
      </c>
    </row>
    <row r="635" spans="1:10" ht="13" x14ac:dyDescent="0.15">
      <c r="A635" s="3">
        <v>41278</v>
      </c>
      <c r="B635" s="1">
        <v>34.799999</v>
      </c>
      <c r="C635" s="1">
        <v>34.799999</v>
      </c>
      <c r="D635" s="1">
        <v>33.919998</v>
      </c>
      <c r="E635" s="1">
        <v>34.400002000000001</v>
      </c>
      <c r="F635" s="1">
        <v>674000</v>
      </c>
      <c r="G635" s="1">
        <v>34.400002000000001</v>
      </c>
      <c r="H635" s="2">
        <f t="shared" si="4"/>
        <v>-1.0641299971239646E-2</v>
      </c>
      <c r="I635" s="1">
        <f t="shared" si="5"/>
        <v>-1.0641299971239646E-2</v>
      </c>
      <c r="J635" s="11">
        <v>3.2744701698658495E-3</v>
      </c>
    </row>
    <row r="636" spans="1:10" ht="13" x14ac:dyDescent="0.15">
      <c r="A636" s="3">
        <v>41281</v>
      </c>
      <c r="B636" s="1">
        <v>34.799999</v>
      </c>
      <c r="C636" s="1">
        <v>34.799999</v>
      </c>
      <c r="D636" s="1">
        <v>33.900002000000001</v>
      </c>
      <c r="E636" s="1">
        <v>34.340000000000003</v>
      </c>
      <c r="F636" s="1">
        <v>442000</v>
      </c>
      <c r="G636" s="1">
        <v>34.340000000000003</v>
      </c>
      <c r="H636" s="2">
        <f t="shared" si="4"/>
        <v>-1.7442440846368911E-3</v>
      </c>
      <c r="I636" s="1">
        <f t="shared" si="5"/>
        <v>-1.7442440846368911E-3</v>
      </c>
      <c r="J636" s="11">
        <v>-3.7900352991580843E-3</v>
      </c>
    </row>
    <row r="637" spans="1:10" ht="13" x14ac:dyDescent="0.15">
      <c r="A637" s="3">
        <v>41282</v>
      </c>
      <c r="B637" s="1">
        <v>34.5</v>
      </c>
      <c r="C637" s="1">
        <v>34.5</v>
      </c>
      <c r="D637" s="1">
        <v>33.110000999999997</v>
      </c>
      <c r="E637" s="1">
        <v>33.68</v>
      </c>
      <c r="F637" s="1">
        <v>1284000</v>
      </c>
      <c r="G637" s="1">
        <v>33.68</v>
      </c>
      <c r="H637" s="2">
        <f t="shared" si="4"/>
        <v>-1.9219569015725208E-2</v>
      </c>
      <c r="I637" s="1">
        <f t="shared" si="5"/>
        <v>-1.9219569015725208E-2</v>
      </c>
      <c r="J637" s="11">
        <v>-4.142201777928638E-3</v>
      </c>
    </row>
    <row r="638" spans="1:10" ht="13" x14ac:dyDescent="0.15">
      <c r="A638" s="3">
        <v>41283</v>
      </c>
      <c r="B638" s="1">
        <v>34.009998000000003</v>
      </c>
      <c r="C638" s="1">
        <v>34.189999</v>
      </c>
      <c r="D638" s="1">
        <v>33.400002000000001</v>
      </c>
      <c r="E638" s="1">
        <v>33.639999000000003</v>
      </c>
      <c r="F638" s="1">
        <v>698000</v>
      </c>
      <c r="G638" s="1">
        <v>33.639999000000003</v>
      </c>
      <c r="H638" s="2">
        <f t="shared" si="4"/>
        <v>-1.1876781472683082E-3</v>
      </c>
      <c r="I638" s="1">
        <f t="shared" si="5"/>
        <v>-1.1876781472683082E-3</v>
      </c>
      <c r="J638" s="11">
        <v>4.6260676505600748E-3</v>
      </c>
    </row>
    <row r="639" spans="1:10" ht="13" x14ac:dyDescent="0.15">
      <c r="A639" s="3">
        <v>41284</v>
      </c>
      <c r="B639" s="1">
        <v>33.869999</v>
      </c>
      <c r="C639" s="1">
        <v>33.990001999999997</v>
      </c>
      <c r="D639" s="1">
        <v>33.380001</v>
      </c>
      <c r="E639" s="1">
        <v>33.529998999999997</v>
      </c>
      <c r="F639" s="1">
        <v>922500</v>
      </c>
      <c r="G639" s="1">
        <v>33.529998999999997</v>
      </c>
      <c r="H639" s="2">
        <f t="shared" si="4"/>
        <v>-3.2699168629584836E-3</v>
      </c>
      <c r="I639" s="1">
        <f t="shared" si="5"/>
        <v>-3.2699168629584836E-3</v>
      </c>
      <c r="J639" s="11">
        <v>6.0274001054703786E-3</v>
      </c>
    </row>
    <row r="640" spans="1:10" ht="13" x14ac:dyDescent="0.15">
      <c r="A640" s="3">
        <v>41285</v>
      </c>
      <c r="B640" s="1">
        <v>34.040000999999997</v>
      </c>
      <c r="C640" s="1">
        <v>34.040000999999997</v>
      </c>
      <c r="D640" s="1">
        <v>32.110000999999997</v>
      </c>
      <c r="E640" s="1">
        <v>32.909999999999997</v>
      </c>
      <c r="F640" s="1">
        <v>1563200</v>
      </c>
      <c r="G640" s="1">
        <v>32.909999999999997</v>
      </c>
      <c r="H640" s="2">
        <f t="shared" si="4"/>
        <v>-1.8490874395791064E-2</v>
      </c>
      <c r="I640" s="1">
        <f t="shared" si="5"/>
        <v>-1.8490874395791064E-2</v>
      </c>
      <c r="J640" s="11">
        <v>1.2775353935972164E-3</v>
      </c>
    </row>
    <row r="641" spans="1:10" ht="13" x14ac:dyDescent="0.15">
      <c r="A641" s="3">
        <v>41288</v>
      </c>
      <c r="B641" s="1">
        <v>33.080002</v>
      </c>
      <c r="C641" s="1">
        <v>33.380001</v>
      </c>
      <c r="D641" s="1">
        <v>32.849997999999999</v>
      </c>
      <c r="E641" s="1">
        <v>33.259998000000003</v>
      </c>
      <c r="F641" s="1">
        <v>925100</v>
      </c>
      <c r="G641" s="1">
        <v>33.259998000000003</v>
      </c>
      <c r="H641" s="2">
        <f t="shared" si="4"/>
        <v>1.0635004557885339E-2</v>
      </c>
      <c r="I641" s="1">
        <f t="shared" si="5"/>
        <v>1.0635004557885339E-2</v>
      </c>
      <c r="J641" s="11">
        <v>1.4005055024309732E-3</v>
      </c>
    </row>
    <row r="642" spans="1:10" ht="13" x14ac:dyDescent="0.15">
      <c r="A642" s="3">
        <v>41289</v>
      </c>
      <c r="B642" s="1">
        <v>33.110000999999997</v>
      </c>
      <c r="C642" s="1">
        <v>34.25</v>
      </c>
      <c r="D642" s="1">
        <v>33.080002</v>
      </c>
      <c r="E642" s="1">
        <v>33.900002000000001</v>
      </c>
      <c r="F642" s="1">
        <v>1624200</v>
      </c>
      <c r="G642" s="1">
        <v>33.900002000000001</v>
      </c>
      <c r="H642" s="2">
        <f t="shared" si="4"/>
        <v>1.9242454554567245E-2</v>
      </c>
      <c r="I642" s="1">
        <f t="shared" si="5"/>
        <v>1.9242454554567245E-2</v>
      </c>
      <c r="J642" s="11">
        <v>2.0410665748105011E-3</v>
      </c>
    </row>
    <row r="643" spans="1:10" ht="13" x14ac:dyDescent="0.15">
      <c r="A643" s="3">
        <v>41290</v>
      </c>
      <c r="B643" s="1">
        <v>33.849997999999999</v>
      </c>
      <c r="C643" s="1">
        <v>34.229999999999997</v>
      </c>
      <c r="D643" s="1">
        <v>33.729999999999997</v>
      </c>
      <c r="E643" s="1">
        <v>34.099997999999999</v>
      </c>
      <c r="F643" s="1">
        <v>1378200</v>
      </c>
      <c r="G643" s="1">
        <v>34.099997999999999</v>
      </c>
      <c r="H643" s="2">
        <f t="shared" si="4"/>
        <v>5.8995866725907193E-3</v>
      </c>
      <c r="I643" s="1">
        <f t="shared" si="5"/>
        <v>5.8995866725907193E-3</v>
      </c>
      <c r="J643" s="11">
        <v>-1.7480142514496779E-3</v>
      </c>
    </row>
    <row r="644" spans="1:10" ht="13" x14ac:dyDescent="0.15">
      <c r="A644" s="3">
        <v>41291</v>
      </c>
      <c r="B644" s="1">
        <v>34.159999999999997</v>
      </c>
      <c r="C644" s="1">
        <v>34.849997999999999</v>
      </c>
      <c r="D644" s="1">
        <v>33.919998</v>
      </c>
      <c r="E644" s="1">
        <v>34.380001</v>
      </c>
      <c r="F644" s="1">
        <v>1436700</v>
      </c>
      <c r="G644" s="1">
        <v>34.380001</v>
      </c>
      <c r="H644" s="2">
        <f t="shared" si="4"/>
        <v>8.2112321531514661E-3</v>
      </c>
      <c r="I644" s="1">
        <f t="shared" si="5"/>
        <v>8.2112321531514661E-3</v>
      </c>
      <c r="J644" s="11">
        <v>6.2754506473901598E-3</v>
      </c>
    </row>
    <row r="645" spans="1:10" ht="13" x14ac:dyDescent="0.15">
      <c r="A645" s="3">
        <v>41292</v>
      </c>
      <c r="B645" s="1">
        <v>34.740001999999997</v>
      </c>
      <c r="C645" s="1">
        <v>34.779998999999997</v>
      </c>
      <c r="D645" s="1">
        <v>33.82</v>
      </c>
      <c r="E645" s="1">
        <v>34.520000000000003</v>
      </c>
      <c r="F645" s="1">
        <v>3555100</v>
      </c>
      <c r="G645" s="1">
        <v>34.520000000000003</v>
      </c>
      <c r="H645" s="2">
        <f t="shared" si="4"/>
        <v>4.0721057570650768E-3</v>
      </c>
      <c r="I645" s="1">
        <f t="shared" si="5"/>
        <v>4.0721057570650768E-3</v>
      </c>
      <c r="J645" s="11">
        <v>3.94826367243382E-3</v>
      </c>
    </row>
    <row r="646" spans="1:10" ht="13" x14ac:dyDescent="0.15">
      <c r="A646" s="3">
        <v>41296</v>
      </c>
      <c r="B646" s="1">
        <v>34.560001</v>
      </c>
      <c r="C646" s="1">
        <v>35.549999</v>
      </c>
      <c r="D646" s="1">
        <v>34.259998000000003</v>
      </c>
      <c r="E646" s="1">
        <v>35.189999</v>
      </c>
      <c r="F646" s="1">
        <v>1920200</v>
      </c>
      <c r="G646" s="1">
        <v>35.189999</v>
      </c>
      <c r="H646" s="2">
        <f t="shared" si="4"/>
        <v>1.9409009269988328E-2</v>
      </c>
      <c r="I646" s="1">
        <f t="shared" si="5"/>
        <v>1.9409009269988328E-2</v>
      </c>
      <c r="J646" s="11">
        <v>4.5795701798637912E-3</v>
      </c>
    </row>
    <row r="647" spans="1:10" ht="13" x14ac:dyDescent="0.15">
      <c r="A647" s="3">
        <v>41297</v>
      </c>
      <c r="B647" s="1">
        <v>35.020000000000003</v>
      </c>
      <c r="C647" s="1">
        <v>36.240001999999997</v>
      </c>
      <c r="D647" s="1">
        <v>34.959999000000003</v>
      </c>
      <c r="E647" s="1">
        <v>36</v>
      </c>
      <c r="F647" s="1">
        <v>1564300</v>
      </c>
      <c r="G647" s="1">
        <v>36</v>
      </c>
      <c r="H647" s="2">
        <f t="shared" si="4"/>
        <v>2.3017931884567536E-2</v>
      </c>
      <c r="I647" s="1">
        <f t="shared" si="5"/>
        <v>2.3017931884567536E-2</v>
      </c>
      <c r="J647" s="11">
        <v>4.8949162969204995E-3</v>
      </c>
    </row>
    <row r="648" spans="1:10" ht="13" x14ac:dyDescent="0.15">
      <c r="A648" s="3">
        <v>41298</v>
      </c>
      <c r="B648" s="1">
        <v>36</v>
      </c>
      <c r="C648" s="1">
        <v>37.720001000000003</v>
      </c>
      <c r="D648" s="1">
        <v>35.840000000000003</v>
      </c>
      <c r="E648" s="1">
        <v>36.990001999999997</v>
      </c>
      <c r="F648" s="1">
        <v>1970400</v>
      </c>
      <c r="G648" s="1">
        <v>36.990001999999997</v>
      </c>
      <c r="H648" s="2">
        <f t="shared" si="4"/>
        <v>2.7500055555555472E-2</v>
      </c>
      <c r="I648" s="1">
        <f t="shared" si="5"/>
        <v>2.7500055555555472E-2</v>
      </c>
      <c r="J648" s="11">
        <v>3.338333557069416E-3</v>
      </c>
    </row>
    <row r="649" spans="1:10" ht="13" x14ac:dyDescent="0.15">
      <c r="A649" s="3">
        <v>41299</v>
      </c>
      <c r="B649" s="1">
        <v>37</v>
      </c>
      <c r="C649" s="1">
        <v>37.540000999999997</v>
      </c>
      <c r="D649" s="1">
        <v>36.799999</v>
      </c>
      <c r="E649" s="1">
        <v>36.979999999999997</v>
      </c>
      <c r="F649" s="1">
        <v>1287800</v>
      </c>
      <c r="G649" s="1">
        <v>36.979999999999997</v>
      </c>
      <c r="H649" s="2">
        <f t="shared" si="4"/>
        <v>-2.7039739008394937E-4</v>
      </c>
      <c r="I649" s="1">
        <f t="shared" si="5"/>
        <v>-2.7039739008394937E-4</v>
      </c>
      <c r="J649" s="11">
        <v>5.1102136145165147E-3</v>
      </c>
    </row>
    <row r="650" spans="1:10" ht="13" x14ac:dyDescent="0.15">
      <c r="A650" s="3">
        <v>41302</v>
      </c>
      <c r="B650" s="1">
        <v>36.860000999999997</v>
      </c>
      <c r="C650" s="1">
        <v>38.709999000000003</v>
      </c>
      <c r="D650" s="1">
        <v>36.860000999999997</v>
      </c>
      <c r="E650" s="1">
        <v>38.029998999999997</v>
      </c>
      <c r="F650" s="1">
        <v>1986000</v>
      </c>
      <c r="G650" s="1">
        <v>38.029998999999997</v>
      </c>
      <c r="H650" s="2">
        <f t="shared" si="4"/>
        <v>2.8393699296917246E-2</v>
      </c>
      <c r="I650" s="1">
        <f t="shared" si="5"/>
        <v>2.8393699296917246E-2</v>
      </c>
      <c r="J650" s="11">
        <v>-1.0111398782067789E-3</v>
      </c>
    </row>
    <row r="651" spans="1:10" ht="13" x14ac:dyDescent="0.15">
      <c r="A651" s="3">
        <v>41303</v>
      </c>
      <c r="B651" s="1">
        <v>38.099997999999999</v>
      </c>
      <c r="C651" s="1">
        <v>38.439999</v>
      </c>
      <c r="D651" s="1">
        <v>37.130001</v>
      </c>
      <c r="E651" s="1">
        <v>37.950001</v>
      </c>
      <c r="F651" s="1">
        <v>1426600</v>
      </c>
      <c r="G651" s="1">
        <v>37.950001</v>
      </c>
      <c r="H651" s="2">
        <f t="shared" si="4"/>
        <v>-2.1035498843951124E-3</v>
      </c>
      <c r="I651" s="1">
        <f t="shared" si="5"/>
        <v>-2.1035498843951124E-3</v>
      </c>
      <c r="J651" s="11">
        <v>5.2219130638745817E-3</v>
      </c>
    </row>
    <row r="652" spans="1:10" ht="13" x14ac:dyDescent="0.15">
      <c r="A652" s="3">
        <v>41304</v>
      </c>
      <c r="B652" s="1">
        <v>37.849997999999999</v>
      </c>
      <c r="C652" s="1">
        <v>38</v>
      </c>
      <c r="D652" s="1">
        <v>37.43</v>
      </c>
      <c r="E652" s="1">
        <v>37.520000000000003</v>
      </c>
      <c r="F652" s="1">
        <v>968100</v>
      </c>
      <c r="G652" s="1">
        <v>37.520000000000003</v>
      </c>
      <c r="H652" s="2">
        <f t="shared" si="4"/>
        <v>-1.1330724339111274E-2</v>
      </c>
      <c r="I652" s="1">
        <f t="shared" si="5"/>
        <v>-1.1330724339111274E-2</v>
      </c>
      <c r="J652" s="11">
        <v>-3.1531228279104272E-3</v>
      </c>
    </row>
    <row r="653" spans="1:10" ht="13" x14ac:dyDescent="0.15">
      <c r="A653" s="3">
        <v>41305</v>
      </c>
      <c r="B653" s="1">
        <v>37.869999</v>
      </c>
      <c r="C653" s="1">
        <v>37.869999</v>
      </c>
      <c r="D653" s="1">
        <v>36.93</v>
      </c>
      <c r="E653" s="1">
        <v>37.509998000000003</v>
      </c>
      <c r="F653" s="1">
        <v>901400</v>
      </c>
      <c r="G653" s="1">
        <v>37.509998000000003</v>
      </c>
      <c r="H653" s="2">
        <f t="shared" si="4"/>
        <v>-2.6657782515991646E-4</v>
      </c>
      <c r="I653" s="1">
        <f t="shared" si="5"/>
        <v>-2.6657782515991646E-4</v>
      </c>
      <c r="J653" s="11">
        <v>-3.5829141238462735E-3</v>
      </c>
    </row>
    <row r="654" spans="1:10" ht="13" x14ac:dyDescent="0.15">
      <c r="A654" s="3">
        <v>41306</v>
      </c>
      <c r="B654" s="1">
        <v>38.169998</v>
      </c>
      <c r="C654" s="1">
        <v>38.5</v>
      </c>
      <c r="D654" s="1">
        <v>37.619999</v>
      </c>
      <c r="E654" s="1">
        <v>38.299999</v>
      </c>
      <c r="F654" s="1">
        <v>1100600</v>
      </c>
      <c r="G654" s="1">
        <v>38.299999</v>
      </c>
      <c r="H654" s="2">
        <f t="shared" si="4"/>
        <v>2.1061078169078991E-2</v>
      </c>
      <c r="I654" s="1">
        <f t="shared" si="5"/>
        <v>2.1061078169078991E-2</v>
      </c>
      <c r="J654" s="11">
        <v>1.0765058831506E-2</v>
      </c>
    </row>
    <row r="655" spans="1:10" ht="13" x14ac:dyDescent="0.15">
      <c r="A655" s="3">
        <v>41309</v>
      </c>
      <c r="B655" s="1">
        <v>38.400002000000001</v>
      </c>
      <c r="C655" s="1">
        <v>38.419998</v>
      </c>
      <c r="D655" s="1">
        <v>37.590000000000003</v>
      </c>
      <c r="E655" s="1">
        <v>37.740001999999997</v>
      </c>
      <c r="F655" s="1">
        <v>1128000</v>
      </c>
      <c r="G655" s="1">
        <v>37.740001999999997</v>
      </c>
      <c r="H655" s="2">
        <f t="shared" si="4"/>
        <v>-1.4621331974447382E-2</v>
      </c>
      <c r="I655" s="1">
        <f t="shared" si="5"/>
        <v>-1.4621331974447382E-2</v>
      </c>
      <c r="J655" s="11">
        <v>-9.2585227637001864E-3</v>
      </c>
    </row>
    <row r="656" spans="1:10" ht="13" x14ac:dyDescent="0.15">
      <c r="A656" s="3">
        <v>41310</v>
      </c>
      <c r="B656" s="1">
        <v>38</v>
      </c>
      <c r="C656" s="1">
        <v>38.650002000000001</v>
      </c>
      <c r="D656" s="1">
        <v>37.68</v>
      </c>
      <c r="E656" s="1">
        <v>38.130001</v>
      </c>
      <c r="F656" s="1">
        <v>1310200</v>
      </c>
      <c r="G656" s="1">
        <v>38.130001</v>
      </c>
      <c r="H656" s="2">
        <f t="shared" si="4"/>
        <v>1.0333836230321428E-2</v>
      </c>
      <c r="I656" s="1">
        <f t="shared" si="5"/>
        <v>1.0333836230321428E-2</v>
      </c>
      <c r="J656" s="11">
        <v>7.1483542910510869E-3</v>
      </c>
    </row>
    <row r="657" spans="1:10" ht="13" x14ac:dyDescent="0.15">
      <c r="A657" s="3">
        <v>41311</v>
      </c>
      <c r="B657" s="1">
        <v>38.18</v>
      </c>
      <c r="C657" s="1">
        <v>39.389999000000003</v>
      </c>
      <c r="D657" s="1">
        <v>37.900002000000001</v>
      </c>
      <c r="E657" s="1">
        <v>39.169998</v>
      </c>
      <c r="F657" s="1">
        <v>1893200</v>
      </c>
      <c r="G657" s="1">
        <v>39.169998</v>
      </c>
      <c r="H657" s="2">
        <f t="shared" si="4"/>
        <v>2.7275032067269014E-2</v>
      </c>
      <c r="I657" s="1">
        <f t="shared" si="5"/>
        <v>2.7275032067269014E-2</v>
      </c>
      <c r="J657" s="11">
        <v>5.1645791263698086E-4</v>
      </c>
    </row>
    <row r="658" spans="1:10" ht="13" x14ac:dyDescent="0.15">
      <c r="A658" s="3">
        <v>41312</v>
      </c>
      <c r="B658" s="1">
        <v>39.189999</v>
      </c>
      <c r="C658" s="1">
        <v>39.68</v>
      </c>
      <c r="D658" s="1">
        <v>38.950001</v>
      </c>
      <c r="E658" s="1">
        <v>39.479999999999997</v>
      </c>
      <c r="F658" s="1">
        <v>1196600</v>
      </c>
      <c r="G658" s="1">
        <v>39.479999999999997</v>
      </c>
      <c r="H658" s="2">
        <f t="shared" si="4"/>
        <v>7.9142715299601804E-3</v>
      </c>
      <c r="I658" s="1">
        <f t="shared" si="5"/>
        <v>7.9142715299601804E-3</v>
      </c>
      <c r="J658" s="11">
        <v>-3.0364752223671432E-3</v>
      </c>
    </row>
    <row r="659" spans="1:10" ht="13" x14ac:dyDescent="0.15">
      <c r="A659" s="3">
        <v>41313</v>
      </c>
      <c r="B659" s="1">
        <v>39.450001</v>
      </c>
      <c r="C659" s="1">
        <v>40</v>
      </c>
      <c r="D659" s="1">
        <v>39.139999000000003</v>
      </c>
      <c r="E659" s="1">
        <v>39.240001999999997</v>
      </c>
      <c r="F659" s="1">
        <v>1139800</v>
      </c>
      <c r="G659" s="1">
        <v>39.240001999999997</v>
      </c>
      <c r="H659" s="2">
        <f t="shared" si="4"/>
        <v>-6.0789766970618022E-3</v>
      </c>
      <c r="I659" s="1">
        <f t="shared" si="5"/>
        <v>-6.0789766970618022E-3</v>
      </c>
      <c r="J659" s="11">
        <v>3.5083007208506433E-3</v>
      </c>
    </row>
    <row r="660" spans="1:10" ht="13" x14ac:dyDescent="0.15">
      <c r="A660" s="3">
        <v>41316</v>
      </c>
      <c r="B660" s="1">
        <v>37.979999999999997</v>
      </c>
      <c r="C660" s="1">
        <v>39.150002000000001</v>
      </c>
      <c r="D660" s="1">
        <v>37.5</v>
      </c>
      <c r="E660" s="1">
        <v>38.419998</v>
      </c>
      <c r="F660" s="1">
        <v>3266300</v>
      </c>
      <c r="G660" s="1">
        <v>38.419998</v>
      </c>
      <c r="H660" s="2">
        <f t="shared" si="4"/>
        <v>-2.0897144704528744E-2</v>
      </c>
      <c r="I660" s="1">
        <f t="shared" si="5"/>
        <v>-2.0897144704528744E-2</v>
      </c>
      <c r="J660" s="11">
        <v>-1.5528869438925941E-3</v>
      </c>
    </row>
    <row r="661" spans="1:10" ht="13" x14ac:dyDescent="0.15">
      <c r="A661" s="3">
        <v>41317</v>
      </c>
      <c r="B661" s="1">
        <v>38.450001</v>
      </c>
      <c r="C661" s="1">
        <v>38.869999</v>
      </c>
      <c r="D661" s="1">
        <v>37.290000999999997</v>
      </c>
      <c r="E661" s="1">
        <v>37.889999000000003</v>
      </c>
      <c r="F661" s="1">
        <v>2261300</v>
      </c>
      <c r="G661" s="1">
        <v>37.889999000000003</v>
      </c>
      <c r="H661" s="2">
        <f t="shared" si="4"/>
        <v>-1.3794873180368114E-2</v>
      </c>
      <c r="I661" s="1">
        <f t="shared" si="5"/>
        <v>-1.3794873180368114E-2</v>
      </c>
      <c r="J661" s="11">
        <v>3.3969761609345607E-3</v>
      </c>
    </row>
    <row r="662" spans="1:10" ht="13" x14ac:dyDescent="0.15">
      <c r="A662" s="3">
        <v>41318</v>
      </c>
      <c r="B662" s="1">
        <v>38.299999</v>
      </c>
      <c r="C662" s="1">
        <v>39</v>
      </c>
      <c r="D662" s="1">
        <v>38.049999</v>
      </c>
      <c r="E662" s="1">
        <v>38.450001</v>
      </c>
      <c r="F662" s="1">
        <v>966800</v>
      </c>
      <c r="G662" s="1">
        <v>38.450001</v>
      </c>
      <c r="H662" s="2">
        <f t="shared" si="4"/>
        <v>1.4779678405375444E-2</v>
      </c>
      <c r="I662" s="1">
        <f t="shared" si="5"/>
        <v>1.4779678405375444E-2</v>
      </c>
      <c r="J662" s="11">
        <v>-2.5530212850974491E-3</v>
      </c>
    </row>
    <row r="663" spans="1:10" ht="13" x14ac:dyDescent="0.15">
      <c r="A663" s="3">
        <v>41319</v>
      </c>
      <c r="B663" s="1">
        <v>38.639999000000003</v>
      </c>
      <c r="C663" s="1">
        <v>38.75</v>
      </c>
      <c r="D663" s="1">
        <v>38.209999000000003</v>
      </c>
      <c r="E663" s="1">
        <v>38.270000000000003</v>
      </c>
      <c r="F663" s="1">
        <v>990700</v>
      </c>
      <c r="G663" s="1">
        <v>38.270000000000003</v>
      </c>
      <c r="H663" s="2">
        <f t="shared" si="4"/>
        <v>-4.6814303073749513E-3</v>
      </c>
      <c r="I663" s="1">
        <f t="shared" si="5"/>
        <v>-4.6814303073749513E-3</v>
      </c>
      <c r="J663" s="11">
        <v>-6.8086756555405675E-4</v>
      </c>
    </row>
    <row r="664" spans="1:10" ht="13" x14ac:dyDescent="0.15">
      <c r="A664" s="3">
        <v>41320</v>
      </c>
      <c r="B664" s="1">
        <v>38.5</v>
      </c>
      <c r="C664" s="1">
        <v>38.509998000000003</v>
      </c>
      <c r="D664" s="1">
        <v>36.950001</v>
      </c>
      <c r="E664" s="1">
        <v>37.040000999999997</v>
      </c>
      <c r="F664" s="1">
        <v>2017600</v>
      </c>
      <c r="G664" s="1">
        <v>37.040000999999997</v>
      </c>
      <c r="H664" s="2">
        <f t="shared" si="4"/>
        <v>-3.2140031356153814E-2</v>
      </c>
      <c r="I664" s="1">
        <f t="shared" si="5"/>
        <v>-3.2140031356153814E-2</v>
      </c>
      <c r="J664" s="11">
        <v>5.9900426522503842E-4</v>
      </c>
    </row>
    <row r="665" spans="1:10" ht="13" x14ac:dyDescent="0.15">
      <c r="A665" s="3">
        <v>41324</v>
      </c>
      <c r="B665" s="1">
        <v>37.360000999999997</v>
      </c>
      <c r="C665" s="1">
        <v>39.290000999999997</v>
      </c>
      <c r="D665" s="1">
        <v>37.310001</v>
      </c>
      <c r="E665" s="1">
        <v>39.279998999999997</v>
      </c>
      <c r="F665" s="1">
        <v>2701400</v>
      </c>
      <c r="G665" s="1">
        <v>39.279998999999997</v>
      </c>
      <c r="H665" s="2">
        <f t="shared" si="4"/>
        <v>6.047510635866344E-2</v>
      </c>
      <c r="I665" s="1">
        <f t="shared" si="5"/>
        <v>6.047510635866344E-2</v>
      </c>
      <c r="J665" s="11">
        <v>3.8557485528876098E-3</v>
      </c>
    </row>
    <row r="666" spans="1:10" ht="13" x14ac:dyDescent="0.15">
      <c r="A666" s="3">
        <v>41325</v>
      </c>
      <c r="B666" s="1">
        <v>39.299999</v>
      </c>
      <c r="C666" s="1">
        <v>39.650002000000001</v>
      </c>
      <c r="D666" s="1">
        <v>38.459999000000003</v>
      </c>
      <c r="E666" s="1">
        <v>38.540000999999997</v>
      </c>
      <c r="F666" s="1">
        <v>3122000</v>
      </c>
      <c r="G666" s="1">
        <v>38.540000999999997</v>
      </c>
      <c r="H666" s="2">
        <f t="shared" si="4"/>
        <v>-1.8839053432766126E-2</v>
      </c>
      <c r="I666" s="1">
        <f t="shared" si="5"/>
        <v>-1.8839053432766126E-2</v>
      </c>
      <c r="J666" s="11">
        <v>-7.7039343769349919E-3</v>
      </c>
    </row>
    <row r="667" spans="1:10" ht="13" x14ac:dyDescent="0.15">
      <c r="A667" s="3">
        <v>41326</v>
      </c>
      <c r="B667" s="1">
        <v>36.490001999999997</v>
      </c>
      <c r="C667" s="1">
        <v>37.389999000000003</v>
      </c>
      <c r="D667" s="1">
        <v>34.540000999999997</v>
      </c>
      <c r="E667" s="1">
        <v>35.159999999999997</v>
      </c>
      <c r="F667" s="1">
        <v>9037800</v>
      </c>
      <c r="G667" s="1">
        <v>35.159999999999997</v>
      </c>
      <c r="H667" s="2">
        <f t="shared" si="4"/>
        <v>-8.7701113448336449E-2</v>
      </c>
      <c r="I667" s="1">
        <f t="shared" si="5"/>
        <v>-8.7701113448336449E-2</v>
      </c>
      <c r="J667" s="11">
        <v>-3.3688590996863704E-3</v>
      </c>
    </row>
    <row r="668" spans="1:10" ht="13" x14ac:dyDescent="0.15">
      <c r="A668" s="3">
        <v>41327</v>
      </c>
      <c r="B668" s="1">
        <v>35.720001000000003</v>
      </c>
      <c r="C668" s="1">
        <v>36.389999000000003</v>
      </c>
      <c r="D668" s="1">
        <v>35.599997999999999</v>
      </c>
      <c r="E668" s="1">
        <v>36.110000999999997</v>
      </c>
      <c r="F668" s="1">
        <v>2547300</v>
      </c>
      <c r="G668" s="1">
        <v>36.110000999999997</v>
      </c>
      <c r="H668" s="2">
        <f t="shared" si="4"/>
        <v>2.7019368600682606E-2</v>
      </c>
      <c r="I668" s="1">
        <f t="shared" si="5"/>
        <v>2.7019368600682606E-2</v>
      </c>
      <c r="J668" s="11">
        <v>8.641558443571869E-3</v>
      </c>
    </row>
    <row r="669" spans="1:10" ht="13" x14ac:dyDescent="0.15">
      <c r="A669" s="3">
        <v>41330</v>
      </c>
      <c r="B669" s="1">
        <v>36.150002000000001</v>
      </c>
      <c r="C669" s="1">
        <v>36.75</v>
      </c>
      <c r="D669" s="1">
        <v>34.340000000000003</v>
      </c>
      <c r="E669" s="1">
        <v>34.380001</v>
      </c>
      <c r="F669" s="1">
        <v>2889400</v>
      </c>
      <c r="G669" s="1">
        <v>34.380001</v>
      </c>
      <c r="H669" s="2">
        <f t="shared" si="4"/>
        <v>-4.7909165109134087E-2</v>
      </c>
      <c r="I669" s="1">
        <f t="shared" si="5"/>
        <v>-4.7909165109134087E-2</v>
      </c>
      <c r="J669" s="11">
        <v>-1.5456541070004376E-2</v>
      </c>
    </row>
    <row r="670" spans="1:10" ht="13" x14ac:dyDescent="0.15">
      <c r="A670" s="3">
        <v>41331</v>
      </c>
      <c r="B670" s="1">
        <v>34.459999000000003</v>
      </c>
      <c r="C670" s="1">
        <v>34.959999000000003</v>
      </c>
      <c r="D670" s="1">
        <v>33.799999</v>
      </c>
      <c r="E670" s="1">
        <v>34.43</v>
      </c>
      <c r="F670" s="1">
        <v>2762900</v>
      </c>
      <c r="G670" s="1">
        <v>34.43</v>
      </c>
      <c r="H670" s="2">
        <f t="shared" si="4"/>
        <v>1.4543047860876932E-3</v>
      </c>
      <c r="I670" s="1">
        <f t="shared" si="5"/>
        <v>1.4543047860876932E-3</v>
      </c>
      <c r="J670" s="11">
        <v>8.4125457443577512E-3</v>
      </c>
    </row>
    <row r="671" spans="1:10" ht="13" x14ac:dyDescent="0.15">
      <c r="A671" s="3">
        <v>41332</v>
      </c>
      <c r="B671" s="1">
        <v>34.409999999999997</v>
      </c>
      <c r="C671" s="1">
        <v>35.409999999999997</v>
      </c>
      <c r="D671" s="1">
        <v>34.400002000000001</v>
      </c>
      <c r="E671" s="1">
        <v>35.099997999999999</v>
      </c>
      <c r="F671" s="1">
        <v>1959200</v>
      </c>
      <c r="G671" s="1">
        <v>35.099997999999999</v>
      </c>
      <c r="H671" s="2">
        <f t="shared" si="4"/>
        <v>1.9459715364507687E-2</v>
      </c>
      <c r="I671" s="1">
        <f t="shared" si="5"/>
        <v>1.9459715364507687E-2</v>
      </c>
      <c r="J671" s="11">
        <v>1.2607093711558843E-2</v>
      </c>
    </row>
    <row r="672" spans="1:10" ht="13" x14ac:dyDescent="0.15">
      <c r="A672" s="3">
        <v>41333</v>
      </c>
      <c r="B672" s="1">
        <v>35.889999000000003</v>
      </c>
      <c r="C672" s="1">
        <v>36.099997999999999</v>
      </c>
      <c r="D672" s="1">
        <v>34.369999</v>
      </c>
      <c r="E672" s="1">
        <v>34.830002</v>
      </c>
      <c r="F672" s="1">
        <v>1964900</v>
      </c>
      <c r="G672" s="1">
        <v>34.830002</v>
      </c>
      <c r="H672" s="2">
        <f t="shared" si="4"/>
        <v>-7.6921941704953664E-3</v>
      </c>
      <c r="I672" s="1">
        <f t="shared" si="5"/>
        <v>-7.6921941704953664E-3</v>
      </c>
      <c r="J672" s="11">
        <v>-1.4834345258410981E-3</v>
      </c>
    </row>
    <row r="673" spans="1:10" ht="13" x14ac:dyDescent="0.15">
      <c r="A673" s="3">
        <v>41334</v>
      </c>
      <c r="B673" s="1">
        <v>35</v>
      </c>
      <c r="C673" s="1">
        <v>35.080002</v>
      </c>
      <c r="D673" s="1">
        <v>34.25</v>
      </c>
      <c r="E673" s="1">
        <v>34.650002000000001</v>
      </c>
      <c r="F673" s="1">
        <v>1546600</v>
      </c>
      <c r="G673" s="1">
        <v>34.650002000000001</v>
      </c>
      <c r="H673" s="2">
        <f t="shared" si="4"/>
        <v>-5.1679583595774618E-3</v>
      </c>
      <c r="I673" s="1">
        <f t="shared" si="5"/>
        <v>-5.1679583595774618E-3</v>
      </c>
      <c r="J673" s="11">
        <v>2.5023981250439152E-3</v>
      </c>
    </row>
    <row r="674" spans="1:10" ht="13" x14ac:dyDescent="0.15">
      <c r="A674" s="3">
        <v>41337</v>
      </c>
      <c r="B674" s="1">
        <v>34.770000000000003</v>
      </c>
      <c r="C674" s="1">
        <v>35.830002</v>
      </c>
      <c r="D674" s="1">
        <v>34.700001</v>
      </c>
      <c r="E674" s="1">
        <v>35.580002</v>
      </c>
      <c r="F674" s="1">
        <v>1757700</v>
      </c>
      <c r="G674" s="1">
        <v>35.580002</v>
      </c>
      <c r="H674" s="2">
        <f t="shared" si="4"/>
        <v>2.6839825290630566E-2</v>
      </c>
      <c r="I674" s="1">
        <f t="shared" si="5"/>
        <v>2.6839825290630566E-2</v>
      </c>
      <c r="J674" s="11">
        <v>2.7083797314242466E-3</v>
      </c>
    </row>
    <row r="675" spans="1:10" ht="13" x14ac:dyDescent="0.15">
      <c r="A675" s="3">
        <v>41338</v>
      </c>
      <c r="B675" s="1">
        <v>36</v>
      </c>
      <c r="C675" s="1">
        <v>36.919998</v>
      </c>
      <c r="D675" s="1">
        <v>35.790000999999997</v>
      </c>
      <c r="E675" s="1">
        <v>36.650002000000001</v>
      </c>
      <c r="F675" s="1">
        <v>2087000</v>
      </c>
      <c r="G675" s="1">
        <v>36.650002000000001</v>
      </c>
      <c r="H675" s="2">
        <f t="shared" si="4"/>
        <v>3.0073073070653572E-2</v>
      </c>
      <c r="I675" s="1">
        <f t="shared" si="5"/>
        <v>3.0073073070653572E-2</v>
      </c>
      <c r="J675" s="11">
        <v>8.9149789023612262E-3</v>
      </c>
    </row>
    <row r="676" spans="1:10" ht="13" x14ac:dyDescent="0.15">
      <c r="A676" s="3">
        <v>41339</v>
      </c>
      <c r="B676" s="1">
        <v>37.009998000000003</v>
      </c>
      <c r="C676" s="1">
        <v>37.880001</v>
      </c>
      <c r="D676" s="1">
        <v>36.970001000000003</v>
      </c>
      <c r="E676" s="1">
        <v>37.689999</v>
      </c>
      <c r="F676" s="1">
        <v>1150000</v>
      </c>
      <c r="G676" s="1">
        <v>37.689999</v>
      </c>
      <c r="H676" s="2">
        <f t="shared" si="4"/>
        <v>2.8376451384641115E-2</v>
      </c>
      <c r="I676" s="1">
        <f t="shared" si="5"/>
        <v>2.8376451384641115E-2</v>
      </c>
      <c r="J676" s="11">
        <v>2.9796118079930714E-3</v>
      </c>
    </row>
    <row r="677" spans="1:10" ht="13" x14ac:dyDescent="0.15">
      <c r="A677" s="3">
        <v>41340</v>
      </c>
      <c r="B677" s="1">
        <v>37.729999999999997</v>
      </c>
      <c r="C677" s="1">
        <v>38.650002000000001</v>
      </c>
      <c r="D677" s="1">
        <v>36.880001</v>
      </c>
      <c r="E677" s="1">
        <v>38.229999999999997</v>
      </c>
      <c r="F677" s="1">
        <v>1158300</v>
      </c>
      <c r="G677" s="1">
        <v>38.229999999999997</v>
      </c>
      <c r="H677" s="2">
        <f t="shared" si="4"/>
        <v>1.4327434712853047E-2</v>
      </c>
      <c r="I677" s="1">
        <f t="shared" si="5"/>
        <v>1.4327434712853047E-2</v>
      </c>
      <c r="J677" s="11">
        <v>2.3257863231919123E-3</v>
      </c>
    </row>
    <row r="678" spans="1:10" ht="13" x14ac:dyDescent="0.15">
      <c r="A678" s="3">
        <v>41341</v>
      </c>
      <c r="B678" s="1">
        <v>38.060001</v>
      </c>
      <c r="C678" s="1">
        <v>39.439999</v>
      </c>
      <c r="D678" s="1">
        <v>37.360000999999997</v>
      </c>
      <c r="E678" s="1">
        <v>38.470001000000003</v>
      </c>
      <c r="F678" s="1">
        <v>912100</v>
      </c>
      <c r="G678" s="1">
        <v>38.470001000000003</v>
      </c>
      <c r="H678" s="2">
        <f t="shared" si="4"/>
        <v>6.2778184671725499E-3</v>
      </c>
      <c r="I678" s="1">
        <f t="shared" si="5"/>
        <v>6.2778184671725499E-3</v>
      </c>
      <c r="J678" s="11">
        <v>4.7161538139378545E-3</v>
      </c>
    </row>
    <row r="679" spans="1:10" ht="13" x14ac:dyDescent="0.15">
      <c r="A679" s="3">
        <v>41344</v>
      </c>
      <c r="B679" s="1">
        <v>38.869999</v>
      </c>
      <c r="C679" s="1">
        <v>39.439999</v>
      </c>
      <c r="D679" s="1">
        <v>38.650002000000001</v>
      </c>
      <c r="E679" s="1">
        <v>39.099997999999999</v>
      </c>
      <c r="F679" s="1">
        <v>1579500</v>
      </c>
      <c r="G679" s="1">
        <v>39.099997999999999</v>
      </c>
      <c r="H679" s="2">
        <f t="shared" si="4"/>
        <v>1.6376318784083105E-2</v>
      </c>
      <c r="I679" s="1">
        <f t="shared" si="5"/>
        <v>1.6376318784083105E-2</v>
      </c>
      <c r="J679" s="11">
        <v>3.4881909248660682E-3</v>
      </c>
    </row>
    <row r="680" spans="1:10" ht="13" x14ac:dyDescent="0.15">
      <c r="A680" s="3">
        <v>41345</v>
      </c>
      <c r="B680" s="1">
        <v>38.900002000000001</v>
      </c>
      <c r="C680" s="1">
        <v>39.380001</v>
      </c>
      <c r="D680" s="1">
        <v>38.849997999999999</v>
      </c>
      <c r="E680" s="1">
        <v>39.119999</v>
      </c>
      <c r="F680" s="1">
        <v>1275100</v>
      </c>
      <c r="G680" s="1">
        <v>39.119999</v>
      </c>
      <c r="H680" s="2">
        <f t="shared" si="4"/>
        <v>5.1153455301968561E-4</v>
      </c>
      <c r="I680" s="1">
        <f t="shared" si="5"/>
        <v>5.1153455301968561E-4</v>
      </c>
      <c r="J680" s="11">
        <v>1.9169892708816808E-4</v>
      </c>
    </row>
    <row r="681" spans="1:10" ht="13" x14ac:dyDescent="0.15">
      <c r="A681" s="3">
        <v>41346</v>
      </c>
      <c r="B681" s="1">
        <v>39</v>
      </c>
      <c r="C681" s="1">
        <v>39.490001999999997</v>
      </c>
      <c r="D681" s="1">
        <v>38.810001</v>
      </c>
      <c r="E681" s="1">
        <v>38.979999999999997</v>
      </c>
      <c r="F681" s="1">
        <v>822000</v>
      </c>
      <c r="G681" s="1">
        <v>38.979999999999997</v>
      </c>
      <c r="H681" s="2">
        <f t="shared" si="4"/>
        <v>-3.57870663544759E-3</v>
      </c>
      <c r="I681" s="1">
        <f t="shared" si="5"/>
        <v>-3.57870663544759E-3</v>
      </c>
      <c r="J681" s="11">
        <v>3.6129262822131409E-4</v>
      </c>
    </row>
    <row r="682" spans="1:10" ht="13" x14ac:dyDescent="0.15">
      <c r="A682" s="3">
        <v>41347</v>
      </c>
      <c r="B682" s="1">
        <v>38.900002000000001</v>
      </c>
      <c r="C682" s="1">
        <v>38.909999999999997</v>
      </c>
      <c r="D682" s="1">
        <v>36.770000000000003</v>
      </c>
      <c r="E682" s="1">
        <v>36.849997999999999</v>
      </c>
      <c r="F682" s="1">
        <v>2021000</v>
      </c>
      <c r="G682" s="1">
        <v>36.849997999999999</v>
      </c>
      <c r="H682" s="2">
        <f t="shared" si="4"/>
        <v>-5.464345818368388E-2</v>
      </c>
      <c r="I682" s="1">
        <f t="shared" si="5"/>
        <v>-5.464345818368388E-2</v>
      </c>
      <c r="J682" s="11">
        <v>5.8012974106104878E-3</v>
      </c>
    </row>
    <row r="683" spans="1:10" ht="13" x14ac:dyDescent="0.15">
      <c r="A683" s="3">
        <v>41348</v>
      </c>
      <c r="B683" s="1">
        <v>36.639999000000003</v>
      </c>
      <c r="C683" s="1">
        <v>36.650002000000001</v>
      </c>
      <c r="D683" s="1">
        <v>35.209999000000003</v>
      </c>
      <c r="E683" s="1">
        <v>35.290000999999997</v>
      </c>
      <c r="F683" s="1">
        <v>3279600</v>
      </c>
      <c r="G683" s="1">
        <v>35.290000999999997</v>
      </c>
      <c r="H683" s="2">
        <f t="shared" si="4"/>
        <v>-4.233370650386474E-2</v>
      </c>
      <c r="I683" s="1">
        <f t="shared" si="5"/>
        <v>-4.233370650386474E-2</v>
      </c>
      <c r="J683" s="11">
        <v>-1.7215117677199237E-3</v>
      </c>
    </row>
    <row r="684" spans="1:10" ht="13" x14ac:dyDescent="0.15">
      <c r="A684" s="3">
        <v>41351</v>
      </c>
      <c r="B684" s="1">
        <v>35.299999</v>
      </c>
      <c r="C684" s="1">
        <v>36.060001</v>
      </c>
      <c r="D684" s="1">
        <v>34.919998</v>
      </c>
      <c r="E684" s="1">
        <v>35.150002000000001</v>
      </c>
      <c r="F684" s="1">
        <v>1316100</v>
      </c>
      <c r="G684" s="1">
        <v>35.150002000000001</v>
      </c>
      <c r="H684" s="2">
        <f t="shared" si="4"/>
        <v>-3.9671010493877853E-3</v>
      </c>
      <c r="I684" s="1">
        <f t="shared" si="5"/>
        <v>-3.9671010493877853E-3</v>
      </c>
      <c r="J684" s="11">
        <v>-4.2752038191580504E-3</v>
      </c>
    </row>
    <row r="685" spans="1:10" ht="13" x14ac:dyDescent="0.15">
      <c r="A685" s="3">
        <v>41352</v>
      </c>
      <c r="B685" s="1">
        <v>35.25</v>
      </c>
      <c r="C685" s="1">
        <v>35.599997999999999</v>
      </c>
      <c r="D685" s="1">
        <v>34.939999</v>
      </c>
      <c r="E685" s="1">
        <v>35.080002</v>
      </c>
      <c r="F685" s="1">
        <v>1098500</v>
      </c>
      <c r="G685" s="1">
        <v>35.080002</v>
      </c>
      <c r="H685" s="2">
        <f t="shared" si="4"/>
        <v>-1.9914650360475165E-3</v>
      </c>
      <c r="I685" s="1">
        <f t="shared" si="5"/>
        <v>-1.9914650360475165E-3</v>
      </c>
      <c r="J685" s="11">
        <v>2.602217339185597E-4</v>
      </c>
    </row>
    <row r="686" spans="1:10" ht="13" x14ac:dyDescent="0.15">
      <c r="A686" s="3">
        <v>41353</v>
      </c>
      <c r="B686" s="1">
        <v>35.259998000000003</v>
      </c>
      <c r="C686" s="1">
        <v>36.07</v>
      </c>
      <c r="D686" s="1">
        <v>35.159999999999997</v>
      </c>
      <c r="E686" s="1">
        <v>35.950001</v>
      </c>
      <c r="F686" s="1">
        <v>1423000</v>
      </c>
      <c r="G686" s="1">
        <v>35.950001</v>
      </c>
      <c r="H686" s="2">
        <f t="shared" si="4"/>
        <v>2.4800426180135338E-2</v>
      </c>
      <c r="I686" s="1">
        <f t="shared" si="5"/>
        <v>2.4800426180135338E-2</v>
      </c>
      <c r="J686" s="11">
        <v>3.867657372672563E-3</v>
      </c>
    </row>
    <row r="687" spans="1:10" ht="13" x14ac:dyDescent="0.15">
      <c r="A687" s="3">
        <v>41354</v>
      </c>
      <c r="B687" s="1">
        <v>35.950001</v>
      </c>
      <c r="C687" s="1">
        <v>37.060001</v>
      </c>
      <c r="D687" s="1">
        <v>35.740001999999997</v>
      </c>
      <c r="E687" s="1">
        <v>36.009998000000003</v>
      </c>
      <c r="F687" s="1">
        <v>1146300</v>
      </c>
      <c r="G687" s="1">
        <v>36.009998000000003</v>
      </c>
      <c r="H687" s="2">
        <f t="shared" si="4"/>
        <v>1.6689012053157589E-3</v>
      </c>
      <c r="I687" s="1">
        <f t="shared" si="5"/>
        <v>1.6689012053157589E-3</v>
      </c>
      <c r="J687" s="11">
        <v>-6.2184341272430617E-3</v>
      </c>
    </row>
    <row r="688" spans="1:10" ht="13" x14ac:dyDescent="0.15">
      <c r="A688" s="3">
        <v>41355</v>
      </c>
      <c r="B688" s="1">
        <v>36.200001</v>
      </c>
      <c r="C688" s="1">
        <v>36.799999</v>
      </c>
      <c r="D688" s="1">
        <v>36.200001</v>
      </c>
      <c r="E688" s="1">
        <v>36.619999</v>
      </c>
      <c r="F688" s="1">
        <v>440200</v>
      </c>
      <c r="G688" s="1">
        <v>36.619999</v>
      </c>
      <c r="H688" s="2">
        <f t="shared" si="4"/>
        <v>1.6939767672300255E-2</v>
      </c>
      <c r="I688" s="1">
        <f t="shared" si="5"/>
        <v>1.6939767672300255E-2</v>
      </c>
      <c r="J688" s="11">
        <v>6.2781334353127988E-3</v>
      </c>
    </row>
    <row r="689" spans="1:10" ht="13" x14ac:dyDescent="0.15">
      <c r="A689" s="3">
        <v>41358</v>
      </c>
      <c r="B689" s="1">
        <v>37.099997999999999</v>
      </c>
      <c r="C689" s="1">
        <v>38.520000000000003</v>
      </c>
      <c r="D689" s="1">
        <v>36.770000000000003</v>
      </c>
      <c r="E689" s="1">
        <v>37.529998999999997</v>
      </c>
      <c r="F689" s="1">
        <v>2378800</v>
      </c>
      <c r="G689" s="1">
        <v>37.529998999999997</v>
      </c>
      <c r="H689" s="2">
        <f t="shared" si="4"/>
        <v>2.4849809526209889E-2</v>
      </c>
      <c r="I689" s="1">
        <f t="shared" si="5"/>
        <v>2.4849809526209889E-2</v>
      </c>
      <c r="J689" s="11">
        <v>-4.4294470728112184E-3</v>
      </c>
    </row>
    <row r="690" spans="1:10" ht="13" x14ac:dyDescent="0.15">
      <c r="A690" s="3">
        <v>41359</v>
      </c>
      <c r="B690" s="1">
        <v>37.979999999999997</v>
      </c>
      <c r="C690" s="1">
        <v>38.220001000000003</v>
      </c>
      <c r="D690" s="1">
        <v>37.659999999999997</v>
      </c>
      <c r="E690" s="1">
        <v>37.860000999999997</v>
      </c>
      <c r="F690" s="1">
        <v>1808200</v>
      </c>
      <c r="G690" s="1">
        <v>37.860000999999997</v>
      </c>
      <c r="H690" s="2">
        <f t="shared" si="4"/>
        <v>8.7930191524918603E-3</v>
      </c>
      <c r="I690" s="1">
        <f t="shared" si="5"/>
        <v>8.7930191524918603E-3</v>
      </c>
      <c r="J690" s="11">
        <v>7.7451776228132894E-3</v>
      </c>
    </row>
    <row r="691" spans="1:10" ht="13" x14ac:dyDescent="0.15">
      <c r="A691" s="3">
        <v>41360</v>
      </c>
      <c r="B691" s="1">
        <v>37.939999</v>
      </c>
      <c r="C691" s="1">
        <v>38.380001</v>
      </c>
      <c r="D691" s="1">
        <v>37.310001</v>
      </c>
      <c r="E691" s="1">
        <v>38.159999999999997</v>
      </c>
      <c r="F691" s="1">
        <v>1296300</v>
      </c>
      <c r="G691" s="1">
        <v>38.159999999999997</v>
      </c>
      <c r="H691" s="2">
        <f t="shared" si="4"/>
        <v>7.9239036470178572E-3</v>
      </c>
      <c r="I691" s="1">
        <f t="shared" si="5"/>
        <v>7.9239036470178572E-3</v>
      </c>
      <c r="J691" s="11">
        <v>-2.3002083911989623E-3</v>
      </c>
    </row>
    <row r="692" spans="1:10" ht="13" x14ac:dyDescent="0.15">
      <c r="A692" s="3">
        <v>41361</v>
      </c>
      <c r="B692" s="1">
        <v>38.229999999999997</v>
      </c>
      <c r="C692" s="1">
        <v>38.240001999999997</v>
      </c>
      <c r="D692" s="1">
        <v>37.75</v>
      </c>
      <c r="E692" s="1">
        <v>37.889999000000003</v>
      </c>
      <c r="F692" s="1">
        <v>1158700</v>
      </c>
      <c r="G692" s="1">
        <v>37.889999000000003</v>
      </c>
      <c r="H692" s="2">
        <f t="shared" si="4"/>
        <v>-7.0754979035637716E-3</v>
      </c>
      <c r="I692" s="1">
        <f t="shared" si="5"/>
        <v>-7.0754979035637716E-3</v>
      </c>
      <c r="J692" s="11">
        <v>3.6058999366010303E-3</v>
      </c>
    </row>
    <row r="693" spans="1:10" ht="13" x14ac:dyDescent="0.15">
      <c r="A693" s="3">
        <v>41365</v>
      </c>
      <c r="B693" s="1">
        <v>42.360000999999997</v>
      </c>
      <c r="C693" s="1">
        <v>46.68</v>
      </c>
      <c r="D693" s="1">
        <v>41.700001</v>
      </c>
      <c r="E693" s="1">
        <v>43.93</v>
      </c>
      <c r="F693" s="1">
        <v>14098500</v>
      </c>
      <c r="G693" s="1">
        <v>43.93</v>
      </c>
      <c r="H693" s="2">
        <f t="shared" si="4"/>
        <v>0.15940884559009874</v>
      </c>
      <c r="I693" s="1">
        <f t="shared" si="5"/>
        <v>0.15940884559009874</v>
      </c>
      <c r="J693" s="11">
        <v>-3.9032920884995287E-4</v>
      </c>
    </row>
    <row r="694" spans="1:10" ht="13" x14ac:dyDescent="0.15">
      <c r="A694" s="3">
        <v>41366</v>
      </c>
      <c r="B694" s="1">
        <v>43.599997999999999</v>
      </c>
      <c r="C694" s="1">
        <v>45.5</v>
      </c>
      <c r="D694" s="1">
        <v>43.509998000000003</v>
      </c>
      <c r="E694" s="1">
        <v>44.34</v>
      </c>
      <c r="F694" s="1">
        <v>6652400</v>
      </c>
      <c r="G694" s="1">
        <v>44.34</v>
      </c>
      <c r="H694" s="2">
        <f t="shared" si="4"/>
        <v>9.3330298201685334E-3</v>
      </c>
      <c r="I694" s="1">
        <f t="shared" si="5"/>
        <v>9.3330298201685334E-3</v>
      </c>
      <c r="J694" s="11">
        <v>6.1182378454532936E-3</v>
      </c>
    </row>
    <row r="695" spans="1:10" ht="13" x14ac:dyDescent="0.15">
      <c r="A695" s="3">
        <v>41367</v>
      </c>
      <c r="B695" s="1">
        <v>43.099997999999999</v>
      </c>
      <c r="C695" s="1">
        <v>43.470001000000003</v>
      </c>
      <c r="D695" s="1">
        <v>40.209999000000003</v>
      </c>
      <c r="E695" s="1">
        <v>41.099997999999999</v>
      </c>
      <c r="F695" s="1">
        <v>5643600</v>
      </c>
      <c r="G695" s="1">
        <v>41.099997999999999</v>
      </c>
      <c r="H695" s="2">
        <f t="shared" si="4"/>
        <v>-7.3071763644564816E-2</v>
      </c>
      <c r="I695" s="1">
        <f t="shared" si="5"/>
        <v>-7.3071763644564816E-2</v>
      </c>
      <c r="J695" s="11">
        <v>-7.6156108031294311E-3</v>
      </c>
    </row>
    <row r="696" spans="1:10" ht="13" x14ac:dyDescent="0.15">
      <c r="A696" s="3">
        <v>41368</v>
      </c>
      <c r="B696" s="1">
        <v>41.110000999999997</v>
      </c>
      <c r="C696" s="1">
        <v>42.25</v>
      </c>
      <c r="D696" s="1">
        <v>40.810001</v>
      </c>
      <c r="E696" s="1">
        <v>42.009998000000003</v>
      </c>
      <c r="F696" s="1">
        <v>2264800</v>
      </c>
      <c r="G696" s="1">
        <v>42.009998000000003</v>
      </c>
      <c r="H696" s="2">
        <f t="shared" si="4"/>
        <v>2.2141120298838062E-2</v>
      </c>
      <c r="I696" s="1">
        <f t="shared" si="5"/>
        <v>2.2141120298838062E-2</v>
      </c>
      <c r="J696" s="11">
        <v>3.8322611823484246E-3</v>
      </c>
    </row>
    <row r="697" spans="1:10" ht="13" x14ac:dyDescent="0.15">
      <c r="A697" s="3">
        <v>41369</v>
      </c>
      <c r="B697" s="1">
        <v>42</v>
      </c>
      <c r="C697" s="1">
        <v>42</v>
      </c>
      <c r="D697" s="1">
        <v>40.5</v>
      </c>
      <c r="E697" s="1">
        <v>41.369999</v>
      </c>
      <c r="F697" s="1">
        <v>1552400</v>
      </c>
      <c r="G697" s="1">
        <v>41.369999</v>
      </c>
      <c r="H697" s="2">
        <f t="shared" si="4"/>
        <v>-1.5234444905234299E-2</v>
      </c>
      <c r="I697" s="1">
        <f t="shared" si="5"/>
        <v>-1.5234444905234299E-2</v>
      </c>
      <c r="J697" s="11">
        <v>-2.7974833149196927E-3</v>
      </c>
    </row>
    <row r="698" spans="1:10" ht="13" x14ac:dyDescent="0.15">
      <c r="A698" s="3">
        <v>41372</v>
      </c>
      <c r="B698" s="1">
        <v>41.970001000000003</v>
      </c>
      <c r="C698" s="1">
        <v>42.549999</v>
      </c>
      <c r="D698" s="1">
        <v>41.509998000000003</v>
      </c>
      <c r="E698" s="1">
        <v>41.830002</v>
      </c>
      <c r="F698" s="1">
        <v>1679000</v>
      </c>
      <c r="G698" s="1">
        <v>41.830002</v>
      </c>
      <c r="H698" s="2">
        <f t="shared" si="4"/>
        <v>1.1119241264666223E-2</v>
      </c>
      <c r="I698" s="1">
        <f t="shared" si="5"/>
        <v>1.1119241264666223E-2</v>
      </c>
      <c r="J698" s="11">
        <v>3.3113382880486379E-3</v>
      </c>
    </row>
    <row r="699" spans="1:10" ht="13" x14ac:dyDescent="0.15">
      <c r="A699" s="3">
        <v>41373</v>
      </c>
      <c r="B699" s="1">
        <v>41.799999</v>
      </c>
      <c r="C699" s="1">
        <v>41.830002</v>
      </c>
      <c r="D699" s="1">
        <v>40.330002</v>
      </c>
      <c r="E699" s="1">
        <v>40.5</v>
      </c>
      <c r="F699" s="1">
        <v>1696100</v>
      </c>
      <c r="G699" s="1">
        <v>40.5</v>
      </c>
      <c r="H699" s="2">
        <f t="shared" si="4"/>
        <v>-3.1795408472607777E-2</v>
      </c>
      <c r="I699" s="1">
        <f t="shared" si="5"/>
        <v>-3.1795408472607777E-2</v>
      </c>
      <c r="J699" s="11">
        <v>4.1043945775362375E-3</v>
      </c>
    </row>
    <row r="700" spans="1:10" ht="13" x14ac:dyDescent="0.15">
      <c r="A700" s="3">
        <v>41374</v>
      </c>
      <c r="B700" s="1">
        <v>40.700001</v>
      </c>
      <c r="C700" s="1">
        <v>42.009998000000003</v>
      </c>
      <c r="D700" s="1">
        <v>40.610000999999997</v>
      </c>
      <c r="E700" s="1">
        <v>41.860000999999997</v>
      </c>
      <c r="F700" s="1">
        <v>2121100</v>
      </c>
      <c r="G700" s="1">
        <v>41.860000999999997</v>
      </c>
      <c r="H700" s="2">
        <f t="shared" si="4"/>
        <v>3.3580271604938199E-2</v>
      </c>
      <c r="I700" s="1">
        <f t="shared" si="5"/>
        <v>3.3580271604938199E-2</v>
      </c>
      <c r="J700" s="11">
        <v>8.7764079059100986E-3</v>
      </c>
    </row>
    <row r="701" spans="1:10" ht="13" x14ac:dyDescent="0.15">
      <c r="A701" s="3">
        <v>41375</v>
      </c>
      <c r="B701" s="1">
        <v>42.060001</v>
      </c>
      <c r="C701" s="1">
        <v>44.549999</v>
      </c>
      <c r="D701" s="1">
        <v>41.75</v>
      </c>
      <c r="E701" s="1">
        <v>43.59</v>
      </c>
      <c r="F701" s="1">
        <v>3447400</v>
      </c>
      <c r="G701" s="1">
        <v>43.59</v>
      </c>
      <c r="H701" s="2">
        <f t="shared" si="4"/>
        <v>4.132821210396069E-2</v>
      </c>
      <c r="I701" s="1">
        <f t="shared" si="5"/>
        <v>4.132821210396069E-2</v>
      </c>
      <c r="J701" s="11">
        <v>4.2493176048122912E-3</v>
      </c>
    </row>
    <row r="702" spans="1:10" ht="13" x14ac:dyDescent="0.15">
      <c r="A702" s="3">
        <v>41376</v>
      </c>
      <c r="B702" s="1">
        <v>43.25</v>
      </c>
      <c r="C702" s="1">
        <v>45.139999000000003</v>
      </c>
      <c r="D702" s="1">
        <v>43.049999</v>
      </c>
      <c r="E702" s="1">
        <v>43.75</v>
      </c>
      <c r="F702" s="1">
        <v>3149400</v>
      </c>
      <c r="G702" s="1">
        <v>43.75</v>
      </c>
      <c r="H702" s="2">
        <f t="shared" si="4"/>
        <v>3.6705666437255465E-3</v>
      </c>
      <c r="I702" s="1">
        <f t="shared" si="5"/>
        <v>3.6705666437255465E-3</v>
      </c>
      <c r="J702" s="11">
        <v>-5.3871004164919003E-6</v>
      </c>
    </row>
    <row r="703" spans="1:10" ht="13" x14ac:dyDescent="0.15">
      <c r="A703" s="3">
        <v>41379</v>
      </c>
      <c r="B703" s="1">
        <v>43.5</v>
      </c>
      <c r="C703" s="1">
        <v>43.799999</v>
      </c>
      <c r="D703" s="1">
        <v>42.509998000000003</v>
      </c>
      <c r="E703" s="1">
        <v>43.299999</v>
      </c>
      <c r="F703" s="1">
        <v>1681400</v>
      </c>
      <c r="G703" s="1">
        <v>43.299999</v>
      </c>
      <c r="H703" s="2">
        <f t="shared" si="4"/>
        <v>-1.0285737142857149E-2</v>
      </c>
      <c r="I703" s="1">
        <f t="shared" si="5"/>
        <v>-1.0285737142857149E-2</v>
      </c>
      <c r="J703" s="11">
        <v>-1.7884850628957158E-2</v>
      </c>
    </row>
    <row r="704" spans="1:10" ht="13" x14ac:dyDescent="0.15">
      <c r="A704" s="3">
        <v>41380</v>
      </c>
      <c r="B704" s="1">
        <v>44.189999</v>
      </c>
      <c r="C704" s="1">
        <v>46.139999000000003</v>
      </c>
      <c r="D704" s="1">
        <v>43.91</v>
      </c>
      <c r="E704" s="1">
        <v>45.59</v>
      </c>
      <c r="F704" s="1">
        <v>3180400</v>
      </c>
      <c r="G704" s="1">
        <v>45.59</v>
      </c>
      <c r="H704" s="2">
        <f t="shared" si="4"/>
        <v>5.2886860343807483E-2</v>
      </c>
      <c r="I704" s="1">
        <f t="shared" si="5"/>
        <v>5.2886860343807483E-2</v>
      </c>
      <c r="J704" s="11">
        <v>1.0793746769771675E-2</v>
      </c>
    </row>
    <row r="705" spans="1:10" ht="13" x14ac:dyDescent="0.15">
      <c r="A705" s="3">
        <v>41381</v>
      </c>
      <c r="B705" s="1">
        <v>45.5</v>
      </c>
      <c r="C705" s="1">
        <v>45.950001</v>
      </c>
      <c r="D705" s="1">
        <v>44.540000999999997</v>
      </c>
      <c r="E705" s="1">
        <v>45.450001</v>
      </c>
      <c r="F705" s="1">
        <v>2118500</v>
      </c>
      <c r="G705" s="1">
        <v>45.450001</v>
      </c>
      <c r="H705" s="2">
        <f t="shared" si="4"/>
        <v>-3.0708269357315877E-3</v>
      </c>
      <c r="I705" s="1">
        <f t="shared" si="5"/>
        <v>-3.0708269357315877E-3</v>
      </c>
      <c r="J705" s="11">
        <v>-9.3645380273727381E-3</v>
      </c>
    </row>
    <row r="706" spans="1:10" ht="13" x14ac:dyDescent="0.15">
      <c r="A706" s="3">
        <v>41382</v>
      </c>
      <c r="B706" s="1">
        <v>45.98</v>
      </c>
      <c r="C706" s="1">
        <v>47.599997999999999</v>
      </c>
      <c r="D706" s="1">
        <v>45.389999000000003</v>
      </c>
      <c r="E706" s="1">
        <v>46.970001000000003</v>
      </c>
      <c r="F706" s="1">
        <v>3367900</v>
      </c>
      <c r="G706" s="1">
        <v>46.970001000000003</v>
      </c>
      <c r="H706" s="2">
        <f t="shared" si="4"/>
        <v>3.3443343598606373E-2</v>
      </c>
      <c r="I706" s="1">
        <f t="shared" si="5"/>
        <v>3.3443343598606373E-2</v>
      </c>
      <c r="J706" s="11">
        <v>-5.5716858391589826E-3</v>
      </c>
    </row>
    <row r="707" spans="1:10" ht="13" x14ac:dyDescent="0.15">
      <c r="A707" s="3">
        <v>41383</v>
      </c>
      <c r="B707" s="1">
        <v>47.459999000000003</v>
      </c>
      <c r="C707" s="1">
        <v>49.880001</v>
      </c>
      <c r="D707" s="1">
        <v>47.07</v>
      </c>
      <c r="E707" s="1">
        <v>47.830002</v>
      </c>
      <c r="F707" s="1">
        <v>3011700</v>
      </c>
      <c r="G707" s="1">
        <v>47.830002</v>
      </c>
      <c r="H707" s="2">
        <f t="shared" si="4"/>
        <v>1.8309580193536654E-2</v>
      </c>
      <c r="I707" s="1">
        <f t="shared" si="5"/>
        <v>1.8309580193536654E-2</v>
      </c>
      <c r="J707" s="11">
        <v>7.1335353788125767E-4</v>
      </c>
    </row>
    <row r="708" spans="1:10" ht="13" x14ac:dyDescent="0.15">
      <c r="A708" s="3">
        <v>41386</v>
      </c>
      <c r="B708" s="1">
        <v>48.599997999999999</v>
      </c>
      <c r="C708" s="1">
        <v>50.200001</v>
      </c>
      <c r="D708" s="1">
        <v>47.75</v>
      </c>
      <c r="E708" s="1">
        <v>50.189999</v>
      </c>
      <c r="F708" s="1">
        <v>3939400</v>
      </c>
      <c r="G708" s="1">
        <v>50.189999</v>
      </c>
      <c r="H708" s="2">
        <f t="shared" si="4"/>
        <v>4.9341352735046924E-2</v>
      </c>
      <c r="I708" s="1">
        <f t="shared" si="5"/>
        <v>4.9341352735046924E-2</v>
      </c>
      <c r="J708" s="11">
        <v>1.3514443578888692E-3</v>
      </c>
    </row>
    <row r="709" spans="1:10" ht="13" x14ac:dyDescent="0.15">
      <c r="A709" s="3">
        <v>41387</v>
      </c>
      <c r="B709" s="1">
        <v>51</v>
      </c>
      <c r="C709" s="1">
        <v>52.919998</v>
      </c>
      <c r="D709" s="1">
        <v>50.66</v>
      </c>
      <c r="E709" s="1">
        <v>51.009998000000003</v>
      </c>
      <c r="F709" s="1">
        <v>3733800</v>
      </c>
      <c r="G709" s="1">
        <v>51.009998000000003</v>
      </c>
      <c r="H709" s="2">
        <f t="shared" si="4"/>
        <v>1.6337896320739172E-2</v>
      </c>
      <c r="I709" s="1">
        <f t="shared" si="5"/>
        <v>1.6337896320739172E-2</v>
      </c>
      <c r="J709" s="11">
        <v>1.0454332642259716E-2</v>
      </c>
    </row>
    <row r="710" spans="1:10" ht="13" x14ac:dyDescent="0.15">
      <c r="A710" s="3">
        <v>41388</v>
      </c>
      <c r="B710" s="1">
        <v>50.900002000000001</v>
      </c>
      <c r="C710" s="1">
        <v>51.049999</v>
      </c>
      <c r="D710" s="1">
        <v>48.98</v>
      </c>
      <c r="E710" s="1">
        <v>50.43</v>
      </c>
      <c r="F710" s="1">
        <v>2630000</v>
      </c>
      <c r="G710" s="1">
        <v>50.43</v>
      </c>
      <c r="H710" s="2">
        <f t="shared" si="4"/>
        <v>-1.1370280782994803E-2</v>
      </c>
      <c r="I710" s="1">
        <f t="shared" si="5"/>
        <v>-1.1370280782994803E-2</v>
      </c>
      <c r="J710" s="11">
        <v>-2.9321829820718303E-3</v>
      </c>
    </row>
    <row r="711" spans="1:10" ht="13" x14ac:dyDescent="0.15">
      <c r="A711" s="3">
        <v>41389</v>
      </c>
      <c r="B711" s="1">
        <v>50.5</v>
      </c>
      <c r="C711" s="1">
        <v>52.400002000000001</v>
      </c>
      <c r="D711" s="1">
        <v>50.5</v>
      </c>
      <c r="E711" s="1">
        <v>52</v>
      </c>
      <c r="F711" s="1">
        <v>2795900</v>
      </c>
      <c r="G711" s="1">
        <v>52</v>
      </c>
      <c r="H711" s="2">
        <f t="shared" si="4"/>
        <v>3.1132262542137624E-2</v>
      </c>
      <c r="I711" s="1">
        <f t="shared" si="5"/>
        <v>3.1132262542137624E-2</v>
      </c>
      <c r="J711" s="11">
        <v>1.669358102326747E-3</v>
      </c>
    </row>
    <row r="712" spans="1:10" ht="13" x14ac:dyDescent="0.15">
      <c r="A712" s="3">
        <v>41390</v>
      </c>
      <c r="B712" s="1">
        <v>53.130001</v>
      </c>
      <c r="C712" s="1">
        <v>53.740001999999997</v>
      </c>
      <c r="D712" s="1">
        <v>50.619999</v>
      </c>
      <c r="E712" s="1">
        <v>51.200001</v>
      </c>
      <c r="F712" s="1">
        <v>3622100</v>
      </c>
      <c r="G712" s="1">
        <v>51.200001</v>
      </c>
      <c r="H712" s="2">
        <f t="shared" si="4"/>
        <v>-1.5384596153846148E-2</v>
      </c>
      <c r="I712" s="1">
        <f t="shared" si="5"/>
        <v>-1.5384596153846148E-2</v>
      </c>
      <c r="J712" s="11">
        <v>7.9927624019526051E-4</v>
      </c>
    </row>
    <row r="713" spans="1:10" ht="13" x14ac:dyDescent="0.15">
      <c r="A713" s="3">
        <v>41393</v>
      </c>
      <c r="B713" s="1">
        <v>51.759998000000003</v>
      </c>
      <c r="C713" s="1">
        <v>54.990001999999997</v>
      </c>
      <c r="D713" s="1">
        <v>51.200001</v>
      </c>
      <c r="E713" s="1">
        <v>54.939999</v>
      </c>
      <c r="F713" s="1">
        <v>3639700</v>
      </c>
      <c r="G713" s="1">
        <v>54.939999</v>
      </c>
      <c r="H713" s="2">
        <f t="shared" si="4"/>
        <v>7.3046834510804015E-2</v>
      </c>
      <c r="I713" s="1">
        <f t="shared" si="5"/>
        <v>7.3046834510804015E-2</v>
      </c>
      <c r="J713" s="11">
        <v>7.2183402178061726E-3</v>
      </c>
    </row>
    <row r="714" spans="1:10" ht="13" x14ac:dyDescent="0.15">
      <c r="A714" s="3">
        <v>41394</v>
      </c>
      <c r="B714" s="1">
        <v>56</v>
      </c>
      <c r="C714" s="1">
        <v>58.18</v>
      </c>
      <c r="D714" s="1">
        <v>53.759998000000003</v>
      </c>
      <c r="E714" s="1">
        <v>53.990001999999997</v>
      </c>
      <c r="F714" s="1">
        <v>5522600</v>
      </c>
      <c r="G714" s="1">
        <v>53.990001999999997</v>
      </c>
      <c r="H714" s="2">
        <f t="shared" si="4"/>
        <v>-1.7291536536067343E-2</v>
      </c>
      <c r="I714" s="1">
        <f t="shared" si="5"/>
        <v>-1.7291536536067343E-2</v>
      </c>
      <c r="J714" s="11">
        <v>1.4204848587094346E-3</v>
      </c>
    </row>
    <row r="715" spans="1:10" ht="13" x14ac:dyDescent="0.15">
      <c r="A715" s="3">
        <v>41395</v>
      </c>
      <c r="B715" s="1">
        <v>55.990001999999997</v>
      </c>
      <c r="C715" s="1">
        <v>55.990001999999997</v>
      </c>
      <c r="D715" s="1">
        <v>53</v>
      </c>
      <c r="E715" s="1">
        <v>53.279998999999997</v>
      </c>
      <c r="F715" s="1">
        <v>2742800</v>
      </c>
      <c r="G715" s="1">
        <v>53.279998999999997</v>
      </c>
      <c r="H715" s="2">
        <f t="shared" si="4"/>
        <v>-1.3150638520072668E-2</v>
      </c>
      <c r="I715" s="1">
        <f t="shared" si="5"/>
        <v>-1.3150638520072668E-2</v>
      </c>
      <c r="J715" s="11">
        <v>-9.3565689414782695E-3</v>
      </c>
    </row>
    <row r="716" spans="1:10" ht="13" x14ac:dyDescent="0.15">
      <c r="A716" s="3">
        <v>41396</v>
      </c>
      <c r="B716" s="1">
        <v>53.849997999999999</v>
      </c>
      <c r="C716" s="1">
        <v>55.27</v>
      </c>
      <c r="D716" s="1">
        <v>53.700001</v>
      </c>
      <c r="E716" s="1">
        <v>54.110000999999997</v>
      </c>
      <c r="F716" s="1">
        <v>3050400</v>
      </c>
      <c r="G716" s="1">
        <v>54.110000999999997</v>
      </c>
      <c r="H716" s="2">
        <f t="shared" si="4"/>
        <v>1.5578115907997679E-2</v>
      </c>
      <c r="I716" s="1">
        <f t="shared" si="5"/>
        <v>1.5578115907997679E-2</v>
      </c>
      <c r="J716" s="11">
        <v>8.8858120205046621E-3</v>
      </c>
    </row>
    <row r="717" spans="1:10" ht="13" x14ac:dyDescent="0.15">
      <c r="A717" s="3">
        <v>41397</v>
      </c>
      <c r="B717" s="1">
        <v>56.470001000000003</v>
      </c>
      <c r="C717" s="1">
        <v>56.470001000000003</v>
      </c>
      <c r="D717" s="1">
        <v>54.5</v>
      </c>
      <c r="E717" s="1">
        <v>54.549999</v>
      </c>
      <c r="F717" s="1">
        <v>3378700</v>
      </c>
      <c r="G717" s="1">
        <v>54.549999</v>
      </c>
      <c r="H717" s="2">
        <f t="shared" si="4"/>
        <v>8.1315466987332483E-3</v>
      </c>
      <c r="I717" s="1">
        <f t="shared" si="5"/>
        <v>8.1315466987332483E-3</v>
      </c>
      <c r="J717" s="11">
        <v>9.5997782590943222E-3</v>
      </c>
    </row>
    <row r="718" spans="1:10" ht="13" x14ac:dyDescent="0.15">
      <c r="A718" s="3">
        <v>41400</v>
      </c>
      <c r="B718" s="1">
        <v>56.389999000000003</v>
      </c>
      <c r="C718" s="1">
        <v>59.66</v>
      </c>
      <c r="D718" s="1">
        <v>55.5</v>
      </c>
      <c r="E718" s="1">
        <v>59.5</v>
      </c>
      <c r="F718" s="1">
        <v>4366700</v>
      </c>
      <c r="G718" s="1">
        <v>59.5</v>
      </c>
      <c r="H718" s="2">
        <f t="shared" si="4"/>
        <v>9.0742458125434619E-2</v>
      </c>
      <c r="I718" s="1">
        <f t="shared" si="5"/>
        <v>9.0742458125434619E-2</v>
      </c>
      <c r="J718" s="11">
        <v>-3.3860849191164608E-4</v>
      </c>
    </row>
    <row r="719" spans="1:10" ht="13" x14ac:dyDescent="0.15">
      <c r="A719" s="3">
        <v>41401</v>
      </c>
      <c r="B719" s="1">
        <v>62</v>
      </c>
      <c r="C719" s="1">
        <v>62.369999</v>
      </c>
      <c r="D719" s="1">
        <v>55.119999</v>
      </c>
      <c r="E719" s="1">
        <v>55.509998000000003</v>
      </c>
      <c r="F719" s="1">
        <v>9991000</v>
      </c>
      <c r="G719" s="1">
        <v>55.509998000000003</v>
      </c>
      <c r="H719" s="2">
        <f t="shared" si="4"/>
        <v>-6.7058857142857087E-2</v>
      </c>
      <c r="I719" s="1">
        <f t="shared" si="5"/>
        <v>-6.7058857142857087E-2</v>
      </c>
      <c r="J719" s="11">
        <v>5.8328006980798439E-3</v>
      </c>
    </row>
    <row r="720" spans="1:10" ht="13" x14ac:dyDescent="0.15">
      <c r="A720" s="3">
        <v>41402</v>
      </c>
      <c r="B720" s="1">
        <v>57.5</v>
      </c>
      <c r="C720" s="1">
        <v>58.200001</v>
      </c>
      <c r="D720" s="1">
        <v>55.709999000000003</v>
      </c>
      <c r="E720" s="1">
        <v>55.790000999999997</v>
      </c>
      <c r="F720" s="1">
        <v>6769900</v>
      </c>
      <c r="G720" s="1">
        <v>55.790000999999997</v>
      </c>
      <c r="H720" s="2">
        <f t="shared" si="4"/>
        <v>5.0441904177332799E-3</v>
      </c>
      <c r="I720" s="1">
        <f t="shared" si="5"/>
        <v>5.0441904177332799E-3</v>
      </c>
      <c r="J720" s="11">
        <v>3.2491544579754113E-3</v>
      </c>
    </row>
    <row r="721" spans="1:10" ht="13" x14ac:dyDescent="0.15">
      <c r="A721" s="3">
        <v>41403</v>
      </c>
      <c r="B721" s="1">
        <v>70.120002999999997</v>
      </c>
      <c r="C721" s="1">
        <v>75.769997000000004</v>
      </c>
      <c r="D721" s="1">
        <v>63.689999</v>
      </c>
      <c r="E721" s="1">
        <v>69.400002000000001</v>
      </c>
      <c r="F721" s="1">
        <v>28605000</v>
      </c>
      <c r="G721" s="1">
        <v>69.400002000000001</v>
      </c>
      <c r="H721" s="2">
        <f t="shared" si="4"/>
        <v>0.24395054232029867</v>
      </c>
      <c r="I721" s="1">
        <f t="shared" si="5"/>
        <v>0.24395054232029867</v>
      </c>
      <c r="J721" s="11">
        <v>-1.4895611435892374E-3</v>
      </c>
    </row>
    <row r="722" spans="1:10" ht="13" x14ac:dyDescent="0.15">
      <c r="A722" s="3">
        <v>41404</v>
      </c>
      <c r="B722" s="1">
        <v>69.650002000000001</v>
      </c>
      <c r="C722" s="1">
        <v>81</v>
      </c>
      <c r="D722" s="1">
        <v>69.25</v>
      </c>
      <c r="E722" s="1">
        <v>76.760002</v>
      </c>
      <c r="F722" s="1">
        <v>25082600</v>
      </c>
      <c r="G722" s="1">
        <v>76.760002</v>
      </c>
      <c r="H722" s="2">
        <f t="shared" si="4"/>
        <v>0.1060518701425974</v>
      </c>
      <c r="I722" s="1">
        <f t="shared" si="5"/>
        <v>0.1060518701425974</v>
      </c>
      <c r="J722" s="11">
        <v>2.3782412945901233E-3</v>
      </c>
    </row>
    <row r="723" spans="1:10" ht="13" x14ac:dyDescent="0.15">
      <c r="A723" s="3">
        <v>41407</v>
      </c>
      <c r="B723" s="1">
        <v>80.989998</v>
      </c>
      <c r="C723" s="1">
        <v>88</v>
      </c>
      <c r="D723" s="1">
        <v>79.150002000000001</v>
      </c>
      <c r="E723" s="1">
        <v>87.800003000000004</v>
      </c>
      <c r="F723" s="1">
        <v>22416900</v>
      </c>
      <c r="G723" s="1">
        <v>87.800003000000004</v>
      </c>
      <c r="H723" s="2">
        <f t="shared" si="4"/>
        <v>0.1438249180868964</v>
      </c>
      <c r="I723" s="1">
        <f t="shared" si="5"/>
        <v>0.1438249180868964</v>
      </c>
      <c r="J723" s="11">
        <v>-1.7733609369801858E-3</v>
      </c>
    </row>
    <row r="724" spans="1:10" ht="13" x14ac:dyDescent="0.15">
      <c r="A724" s="3">
        <v>41408</v>
      </c>
      <c r="B724" s="1">
        <v>94.220000999999996</v>
      </c>
      <c r="C724" s="1">
        <v>97.120002999999997</v>
      </c>
      <c r="D724" s="1">
        <v>81.150002000000001</v>
      </c>
      <c r="E724" s="1">
        <v>83.239998</v>
      </c>
      <c r="F724" s="1">
        <v>37163900</v>
      </c>
      <c r="G724" s="1">
        <v>83.239998</v>
      </c>
      <c r="H724" s="2">
        <f t="shared" si="4"/>
        <v>-5.1936273851835787E-2</v>
      </c>
      <c r="I724" s="1">
        <f t="shared" si="5"/>
        <v>-5.1936273851835787E-2</v>
      </c>
      <c r="J724" s="11">
        <v>8.1879759270188403E-3</v>
      </c>
    </row>
    <row r="725" spans="1:10" ht="13" x14ac:dyDescent="0.15">
      <c r="A725" s="3">
        <v>41409</v>
      </c>
      <c r="B725" s="1">
        <v>81.800003000000004</v>
      </c>
      <c r="C725" s="1">
        <v>86.879997000000003</v>
      </c>
      <c r="D725" s="1">
        <v>78.110000999999997</v>
      </c>
      <c r="E725" s="1">
        <v>84.839995999999999</v>
      </c>
      <c r="F725" s="1">
        <v>16878700</v>
      </c>
      <c r="G725" s="1">
        <v>84.839995999999999</v>
      </c>
      <c r="H725" s="2">
        <f t="shared" si="4"/>
        <v>1.9221504546408079E-2</v>
      </c>
      <c r="I725" s="1">
        <f t="shared" si="5"/>
        <v>1.9221504546408079E-2</v>
      </c>
      <c r="J725" s="11">
        <v>3.9723586533248261E-3</v>
      </c>
    </row>
    <row r="726" spans="1:10" ht="13" x14ac:dyDescent="0.15">
      <c r="A726" s="3">
        <v>41410</v>
      </c>
      <c r="B726" s="1">
        <v>94.699996999999996</v>
      </c>
      <c r="C726" s="1">
        <v>95</v>
      </c>
      <c r="D726" s="1">
        <v>88.660004000000001</v>
      </c>
      <c r="E726" s="1">
        <v>92.25</v>
      </c>
      <c r="F726" s="1">
        <v>21614000</v>
      </c>
      <c r="G726" s="1">
        <v>92.25</v>
      </c>
      <c r="H726" s="2">
        <f t="shared" si="4"/>
        <v>8.7340928210321939E-2</v>
      </c>
      <c r="I726" s="1">
        <f t="shared" si="5"/>
        <v>8.7340928210321939E-2</v>
      </c>
      <c r="J726" s="11">
        <v>-2.7802802233142564E-3</v>
      </c>
    </row>
    <row r="727" spans="1:10" ht="13" x14ac:dyDescent="0.15">
      <c r="A727" s="3">
        <v>41411</v>
      </c>
      <c r="B727" s="1">
        <v>92.5</v>
      </c>
      <c r="C727" s="1">
        <v>94.440002000000007</v>
      </c>
      <c r="D727" s="1">
        <v>87.5</v>
      </c>
      <c r="E727" s="1">
        <v>91.5</v>
      </c>
      <c r="F727" s="1">
        <v>19002200</v>
      </c>
      <c r="G727" s="1">
        <v>91.5</v>
      </c>
      <c r="H727" s="2">
        <f t="shared" si="4"/>
        <v>-8.130081300813009E-3</v>
      </c>
      <c r="I727" s="1">
        <f t="shared" si="5"/>
        <v>-8.130081300813009E-3</v>
      </c>
      <c r="J727" s="11">
        <v>7.9550260646046606E-3</v>
      </c>
    </row>
    <row r="728" spans="1:10" ht="13" x14ac:dyDescent="0.15">
      <c r="A728" s="3">
        <v>41414</v>
      </c>
      <c r="B728" s="1">
        <v>91.120002999999997</v>
      </c>
      <c r="C728" s="1">
        <v>92.5</v>
      </c>
      <c r="D728" s="1">
        <v>88.629997000000003</v>
      </c>
      <c r="E728" s="1">
        <v>89.940002000000007</v>
      </c>
      <c r="F728" s="1">
        <v>8348400</v>
      </c>
      <c r="G728" s="1">
        <v>89.940002000000007</v>
      </c>
      <c r="H728" s="2">
        <f t="shared" si="4"/>
        <v>-1.7049158469945279E-2</v>
      </c>
      <c r="I728" s="1">
        <f t="shared" si="5"/>
        <v>-1.7049158469945279E-2</v>
      </c>
      <c r="J728" s="11">
        <v>-1.2452534462012558E-3</v>
      </c>
    </row>
    <row r="729" spans="1:10" ht="13" x14ac:dyDescent="0.15">
      <c r="A729" s="3">
        <v>41415</v>
      </c>
      <c r="B729" s="1">
        <v>88.5</v>
      </c>
      <c r="C729" s="1">
        <v>89.989998</v>
      </c>
      <c r="D729" s="1">
        <v>85.279999000000004</v>
      </c>
      <c r="E729" s="1">
        <v>87.589995999999999</v>
      </c>
      <c r="F729" s="1">
        <v>8998200</v>
      </c>
      <c r="G729" s="1">
        <v>87.589995999999999</v>
      </c>
      <c r="H729" s="2">
        <f t="shared" si="4"/>
        <v>-2.6128596261316597E-2</v>
      </c>
      <c r="I729" s="1">
        <f t="shared" si="5"/>
        <v>-2.6128596261316597E-2</v>
      </c>
      <c r="J729" s="11">
        <v>3.4104241382737007E-3</v>
      </c>
    </row>
    <row r="730" spans="1:10" ht="13" x14ac:dyDescent="0.15">
      <c r="A730" s="3">
        <v>41416</v>
      </c>
      <c r="B730" s="1">
        <v>86.370002999999997</v>
      </c>
      <c r="C730" s="1">
        <v>90.959998999999996</v>
      </c>
      <c r="D730" s="1">
        <v>85.5</v>
      </c>
      <c r="E730" s="1">
        <v>87.239998</v>
      </c>
      <c r="F730" s="1">
        <v>8568000</v>
      </c>
      <c r="G730" s="1">
        <v>87.239998</v>
      </c>
      <c r="H730" s="2">
        <f t="shared" si="4"/>
        <v>-3.9958672905978827E-3</v>
      </c>
      <c r="I730" s="1">
        <f t="shared" si="5"/>
        <v>-3.9958672905978827E-3</v>
      </c>
      <c r="J730" s="11">
        <v>-5.2256533894184257E-3</v>
      </c>
    </row>
    <row r="731" spans="1:10" ht="13" x14ac:dyDescent="0.15">
      <c r="A731" s="3">
        <v>41417</v>
      </c>
      <c r="B731" s="1">
        <v>84.809997999999993</v>
      </c>
      <c r="C731" s="1">
        <v>93.010002</v>
      </c>
      <c r="D731" s="1">
        <v>83.050003000000004</v>
      </c>
      <c r="E731" s="1">
        <v>92.730002999999996</v>
      </c>
      <c r="F731" s="1">
        <v>12022200</v>
      </c>
      <c r="G731" s="1">
        <v>92.730002999999996</v>
      </c>
      <c r="H731" s="2">
        <f t="shared" si="4"/>
        <v>6.2929907449103747E-2</v>
      </c>
      <c r="I731" s="1">
        <f t="shared" si="5"/>
        <v>6.2929907449103747E-2</v>
      </c>
      <c r="J731" s="11">
        <v>-8.2771146242036845E-4</v>
      </c>
    </row>
    <row r="732" spans="1:10" ht="13" x14ac:dyDescent="0.15">
      <c r="A732" s="3">
        <v>41418</v>
      </c>
      <c r="B732" s="1">
        <v>92.599997999999999</v>
      </c>
      <c r="C732" s="1">
        <v>97.949996999999996</v>
      </c>
      <c r="D732" s="1">
        <v>92</v>
      </c>
      <c r="E732" s="1">
        <v>97.080001999999993</v>
      </c>
      <c r="F732" s="1">
        <v>16124200</v>
      </c>
      <c r="G732" s="1">
        <v>97.080001999999993</v>
      </c>
      <c r="H732" s="2">
        <f t="shared" si="4"/>
        <v>4.6910372687036329E-2</v>
      </c>
      <c r="I732" s="1">
        <f t="shared" si="5"/>
        <v>4.6910372687036329E-2</v>
      </c>
      <c r="J732" s="11">
        <v>5.6226813560425655E-4</v>
      </c>
    </row>
    <row r="733" spans="1:10" ht="13" x14ac:dyDescent="0.15">
      <c r="A733" s="3">
        <v>41422</v>
      </c>
      <c r="B733" s="1">
        <v>101.550003</v>
      </c>
      <c r="C733" s="1">
        <v>110.75</v>
      </c>
      <c r="D733" s="1">
        <v>100.300003</v>
      </c>
      <c r="E733" s="1">
        <v>110.33000199999999</v>
      </c>
      <c r="F733" s="1">
        <v>19691900</v>
      </c>
      <c r="G733" s="1">
        <v>110.33000199999999</v>
      </c>
      <c r="H733" s="2">
        <f t="shared" si="4"/>
        <v>0.1364853700765272</v>
      </c>
      <c r="I733" s="1">
        <f t="shared" si="5"/>
        <v>0.1364853700765272</v>
      </c>
      <c r="J733" s="11">
        <v>6.9456543255160758E-3</v>
      </c>
    </row>
    <row r="734" spans="1:10" ht="13" x14ac:dyDescent="0.15">
      <c r="A734" s="3">
        <v>41423</v>
      </c>
      <c r="B734" s="1">
        <v>113.550003</v>
      </c>
      <c r="C734" s="1">
        <v>114.900002</v>
      </c>
      <c r="D734" s="1">
        <v>99</v>
      </c>
      <c r="E734" s="1">
        <v>104.629997</v>
      </c>
      <c r="F734" s="1">
        <v>25099500</v>
      </c>
      <c r="G734" s="1">
        <v>104.629997</v>
      </c>
      <c r="H734" s="2">
        <f t="shared" si="4"/>
        <v>-5.1663236623525038E-2</v>
      </c>
      <c r="I734" s="1">
        <f t="shared" si="5"/>
        <v>-5.1663236623525038E-2</v>
      </c>
      <c r="J734" s="11">
        <v>-6.9172006433102775E-3</v>
      </c>
    </row>
    <row r="735" spans="1:10" ht="13" x14ac:dyDescent="0.15">
      <c r="A735" s="3">
        <v>41424</v>
      </c>
      <c r="B735" s="1">
        <v>102.459999</v>
      </c>
      <c r="C735" s="1">
        <v>109.540001</v>
      </c>
      <c r="D735" s="1">
        <v>101.199997</v>
      </c>
      <c r="E735" s="1">
        <v>104.949997</v>
      </c>
      <c r="F735" s="1">
        <v>16133700</v>
      </c>
      <c r="G735" s="1">
        <v>104.949997</v>
      </c>
      <c r="H735" s="2">
        <f t="shared" si="4"/>
        <v>3.0583963411562861E-3</v>
      </c>
      <c r="I735" s="1">
        <f t="shared" si="5"/>
        <v>3.0583963411562861E-3</v>
      </c>
      <c r="J735" s="11">
        <v>1.4200316458298395E-3</v>
      </c>
    </row>
    <row r="736" spans="1:10" ht="13" x14ac:dyDescent="0.15">
      <c r="A736" s="3">
        <v>41425</v>
      </c>
      <c r="B736" s="1">
        <v>106.260002</v>
      </c>
      <c r="C736" s="1">
        <v>106.44000200000001</v>
      </c>
      <c r="D736" s="1">
        <v>97.730002999999996</v>
      </c>
      <c r="E736" s="1">
        <v>97.760002</v>
      </c>
      <c r="F736" s="1">
        <v>15172000</v>
      </c>
      <c r="G736" s="1">
        <v>97.760002</v>
      </c>
      <c r="H736" s="2">
        <f t="shared" si="4"/>
        <v>-6.8508768037411155E-2</v>
      </c>
      <c r="I736" s="1">
        <f t="shared" si="5"/>
        <v>-6.8508768037411155E-2</v>
      </c>
      <c r="J736" s="11">
        <v>-1.363565188089776E-2</v>
      </c>
    </row>
    <row r="737" spans="1:10" ht="13" x14ac:dyDescent="0.15">
      <c r="A737" s="3">
        <v>41428</v>
      </c>
      <c r="B737" s="1">
        <v>97.620002999999997</v>
      </c>
      <c r="C737" s="1">
        <v>97.620002999999997</v>
      </c>
      <c r="D737" s="1">
        <v>88.25</v>
      </c>
      <c r="E737" s="1">
        <v>92.589995999999999</v>
      </c>
      <c r="F737" s="1">
        <v>19139600</v>
      </c>
      <c r="G737" s="1">
        <v>92.589995999999999</v>
      </c>
      <c r="H737" s="2">
        <f t="shared" si="4"/>
        <v>-5.288467567748209E-2</v>
      </c>
      <c r="I737" s="1">
        <f t="shared" si="5"/>
        <v>-5.288467567748209E-2</v>
      </c>
      <c r="J737" s="11">
        <v>9.1600883830628126E-3</v>
      </c>
    </row>
    <row r="738" spans="1:10" ht="13" x14ac:dyDescent="0.15">
      <c r="A738" s="3">
        <v>41429</v>
      </c>
      <c r="B738" s="1">
        <v>92.75</v>
      </c>
      <c r="C738" s="1">
        <v>96.419998000000007</v>
      </c>
      <c r="D738" s="1">
        <v>92.400002000000001</v>
      </c>
      <c r="E738" s="1">
        <v>94.839995999999999</v>
      </c>
      <c r="F738" s="1">
        <v>8856100</v>
      </c>
      <c r="G738" s="1">
        <v>94.839995999999999</v>
      </c>
      <c r="H738" s="2">
        <f t="shared" si="4"/>
        <v>2.4300681468870568E-2</v>
      </c>
      <c r="I738" s="1">
        <f t="shared" si="5"/>
        <v>2.4300681468870568E-2</v>
      </c>
      <c r="J738" s="11">
        <v>-5.0144275739659608E-3</v>
      </c>
    </row>
    <row r="739" spans="1:10" ht="13" x14ac:dyDescent="0.15">
      <c r="A739" s="3">
        <v>41430</v>
      </c>
      <c r="B739" s="1">
        <v>93.660004000000001</v>
      </c>
      <c r="C739" s="1">
        <v>97.970000999999996</v>
      </c>
      <c r="D739" s="1">
        <v>89.110000999999997</v>
      </c>
      <c r="E739" s="1">
        <v>95.370002999999997</v>
      </c>
      <c r="F739" s="1">
        <v>12224800</v>
      </c>
      <c r="G739" s="1">
        <v>95.370002999999997</v>
      </c>
      <c r="H739" s="2">
        <f t="shared" si="4"/>
        <v>5.5884333862687811E-3</v>
      </c>
      <c r="I739" s="1">
        <f t="shared" si="5"/>
        <v>5.5884333862687811E-3</v>
      </c>
      <c r="J739" s="11">
        <v>-1.4294160939666961E-2</v>
      </c>
    </row>
    <row r="740" spans="1:10" ht="13" x14ac:dyDescent="0.15">
      <c r="A740" s="3">
        <v>41431</v>
      </c>
      <c r="B740" s="1">
        <v>95.25</v>
      </c>
      <c r="C740" s="1">
        <v>99.269997000000004</v>
      </c>
      <c r="D740" s="1">
        <v>95.110000999999997</v>
      </c>
      <c r="E740" s="1">
        <v>97.349997999999999</v>
      </c>
      <c r="F740" s="1">
        <v>9510900</v>
      </c>
      <c r="G740" s="1">
        <v>97.349997999999999</v>
      </c>
      <c r="H740" s="2">
        <f t="shared" si="4"/>
        <v>2.076119259427938E-2</v>
      </c>
      <c r="I740" s="1">
        <f t="shared" si="5"/>
        <v>2.076119259427938E-2</v>
      </c>
      <c r="J740" s="11">
        <v>5.3494067316799745E-3</v>
      </c>
    </row>
    <row r="741" spans="1:10" ht="13" x14ac:dyDescent="0.15">
      <c r="A741" s="3">
        <v>41432</v>
      </c>
      <c r="B741" s="1">
        <v>98</v>
      </c>
      <c r="C741" s="1">
        <v>102.900002</v>
      </c>
      <c r="D741" s="1">
        <v>96.699996999999996</v>
      </c>
      <c r="E741" s="1">
        <v>102.040001</v>
      </c>
      <c r="F741" s="1">
        <v>10711600</v>
      </c>
      <c r="G741" s="1">
        <v>102.040001</v>
      </c>
      <c r="H741" s="2">
        <f t="shared" si="4"/>
        <v>4.8176713881391185E-2</v>
      </c>
      <c r="I741" s="1">
        <f t="shared" si="5"/>
        <v>4.8176713881391185E-2</v>
      </c>
      <c r="J741" s="11">
        <v>1.3795973726115223E-2</v>
      </c>
    </row>
    <row r="742" spans="1:10" ht="13" x14ac:dyDescent="0.15">
      <c r="A742" s="3">
        <v>41435</v>
      </c>
      <c r="B742" s="1">
        <v>98.93</v>
      </c>
      <c r="C742" s="1">
        <v>102.519997</v>
      </c>
      <c r="D742" s="1">
        <v>98.57</v>
      </c>
      <c r="E742" s="1">
        <v>100.050003</v>
      </c>
      <c r="F742" s="1">
        <v>9228600</v>
      </c>
      <c r="G742" s="1">
        <v>100.050003</v>
      </c>
      <c r="H742" s="2">
        <f t="shared" si="4"/>
        <v>-1.9502136225968872E-2</v>
      </c>
      <c r="I742" s="1">
        <f t="shared" si="5"/>
        <v>-1.9502136225968872E-2</v>
      </c>
      <c r="J742" s="11">
        <v>-6.2501343936153609E-4</v>
      </c>
    </row>
    <row r="743" spans="1:10" ht="13" x14ac:dyDescent="0.15">
      <c r="A743" s="3">
        <v>41436</v>
      </c>
      <c r="B743" s="1">
        <v>98.18</v>
      </c>
      <c r="C743" s="1">
        <v>98.68</v>
      </c>
      <c r="D743" s="1">
        <v>94.050003000000004</v>
      </c>
      <c r="E743" s="1">
        <v>94.470000999999996</v>
      </c>
      <c r="F743" s="1">
        <v>7394000</v>
      </c>
      <c r="G743" s="1">
        <v>94.470000999999996</v>
      </c>
      <c r="H743" s="2">
        <f t="shared" si="4"/>
        <v>-5.5772132260705751E-2</v>
      </c>
      <c r="I743" s="1">
        <f t="shared" si="5"/>
        <v>-5.5772132260705751E-2</v>
      </c>
      <c r="J743" s="11">
        <v>-7.6496782985794286E-3</v>
      </c>
    </row>
    <row r="744" spans="1:10" ht="13" x14ac:dyDescent="0.15">
      <c r="A744" s="3">
        <v>41437</v>
      </c>
      <c r="B744" s="1">
        <v>96.800003000000004</v>
      </c>
      <c r="C744" s="1">
        <v>100.480003</v>
      </c>
      <c r="D744" s="1">
        <v>95.75</v>
      </c>
      <c r="E744" s="1">
        <v>97.730002999999996</v>
      </c>
      <c r="F744" s="1">
        <v>9192700</v>
      </c>
      <c r="G744" s="1">
        <v>97.730002999999996</v>
      </c>
      <c r="H744" s="2">
        <f t="shared" si="4"/>
        <v>3.4508330321707102E-2</v>
      </c>
      <c r="I744" s="1">
        <f t="shared" si="5"/>
        <v>3.4508330321707102E-2</v>
      </c>
      <c r="J744" s="11">
        <v>-8.3843999638055725E-3</v>
      </c>
    </row>
    <row r="745" spans="1:10" ht="13" x14ac:dyDescent="0.15">
      <c r="A745" s="3">
        <v>41438</v>
      </c>
      <c r="B745" s="1">
        <v>99</v>
      </c>
      <c r="C745" s="1">
        <v>99.279999000000004</v>
      </c>
      <c r="D745" s="1">
        <v>95.120002999999997</v>
      </c>
      <c r="E745" s="1">
        <v>98.18</v>
      </c>
      <c r="F745" s="1">
        <v>5961600</v>
      </c>
      <c r="G745" s="1">
        <v>98.18</v>
      </c>
      <c r="H745" s="2">
        <f t="shared" si="4"/>
        <v>4.6044918263228787E-3</v>
      </c>
      <c r="I745" s="1">
        <f t="shared" si="5"/>
        <v>4.6044918263228787E-3</v>
      </c>
      <c r="J745" s="11">
        <v>1.2060475519987075E-2</v>
      </c>
    </row>
    <row r="746" spans="1:10" ht="13" x14ac:dyDescent="0.15">
      <c r="A746" s="3">
        <v>41439</v>
      </c>
      <c r="B746" s="1">
        <v>100</v>
      </c>
      <c r="C746" s="1">
        <v>102.519997</v>
      </c>
      <c r="D746" s="1">
        <v>99.330001999999993</v>
      </c>
      <c r="E746" s="1">
        <v>100.300003</v>
      </c>
      <c r="F746" s="1">
        <v>6564700</v>
      </c>
      <c r="G746" s="1">
        <v>100.300003</v>
      </c>
      <c r="H746" s="2">
        <f t="shared" si="4"/>
        <v>2.1593023018944762E-2</v>
      </c>
      <c r="I746" s="1">
        <f t="shared" si="5"/>
        <v>2.1593023018944762E-2</v>
      </c>
      <c r="J746" s="11">
        <v>-6.9781122293602763E-3</v>
      </c>
    </row>
    <row r="747" spans="1:10" ht="13" x14ac:dyDescent="0.15">
      <c r="A747" s="3">
        <v>41442</v>
      </c>
      <c r="B747" s="1">
        <v>103.599998</v>
      </c>
      <c r="C747" s="1">
        <v>104.75</v>
      </c>
      <c r="D747" s="1">
        <v>101.199997</v>
      </c>
      <c r="E747" s="1">
        <v>102.199997</v>
      </c>
      <c r="F747" s="1">
        <v>7066200</v>
      </c>
      <c r="G747" s="1">
        <v>102.199997</v>
      </c>
      <c r="H747" s="2">
        <f t="shared" si="4"/>
        <v>1.8943110101402413E-2</v>
      </c>
      <c r="I747" s="1">
        <f t="shared" si="5"/>
        <v>1.8943110101402413E-2</v>
      </c>
      <c r="J747" s="11">
        <v>7.2772801821846395E-3</v>
      </c>
    </row>
    <row r="748" spans="1:10" ht="13" x14ac:dyDescent="0.15">
      <c r="A748" s="3">
        <v>41443</v>
      </c>
      <c r="B748" s="1">
        <v>101.75</v>
      </c>
      <c r="C748" s="1">
        <v>103.980003</v>
      </c>
      <c r="D748" s="1">
        <v>99.199996999999996</v>
      </c>
      <c r="E748" s="1">
        <v>103.389999</v>
      </c>
      <c r="F748" s="1">
        <v>8795300</v>
      </c>
      <c r="G748" s="1">
        <v>103.389999</v>
      </c>
      <c r="H748" s="2">
        <f t="shared" si="4"/>
        <v>1.1643855527706198E-2</v>
      </c>
      <c r="I748" s="1">
        <f t="shared" si="5"/>
        <v>1.1643855527706198E-2</v>
      </c>
      <c r="J748" s="11">
        <v>9.1160889966156351E-3</v>
      </c>
    </row>
    <row r="749" spans="1:10" ht="13" x14ac:dyDescent="0.15">
      <c r="A749" s="3">
        <v>41444</v>
      </c>
      <c r="B749" s="1">
        <v>102.05999799999999</v>
      </c>
      <c r="C749" s="1">
        <v>106.66999800000001</v>
      </c>
      <c r="D749" s="1">
        <v>102.010002</v>
      </c>
      <c r="E749" s="1">
        <v>104.68</v>
      </c>
      <c r="F749" s="1">
        <v>8578900</v>
      </c>
      <c r="G749" s="1">
        <v>104.68</v>
      </c>
      <c r="H749" s="2">
        <f t="shared" si="4"/>
        <v>1.2477038518977098E-2</v>
      </c>
      <c r="I749" s="1">
        <f t="shared" si="5"/>
        <v>1.2477038518977098E-2</v>
      </c>
      <c r="J749" s="11">
        <v>-1.3450642383499786E-2</v>
      </c>
    </row>
    <row r="750" spans="1:10" ht="13" x14ac:dyDescent="0.15">
      <c r="A750" s="3">
        <v>41445</v>
      </c>
      <c r="B750" s="1">
        <v>104.650002</v>
      </c>
      <c r="C750" s="1">
        <v>107.129997</v>
      </c>
      <c r="D750" s="1">
        <v>99.449996999999996</v>
      </c>
      <c r="E750" s="1">
        <v>100.650002</v>
      </c>
      <c r="F750" s="1">
        <v>10106500</v>
      </c>
      <c r="G750" s="1">
        <v>100.650002</v>
      </c>
      <c r="H750" s="2">
        <f t="shared" si="4"/>
        <v>-3.849826136797866E-2</v>
      </c>
      <c r="I750" s="1">
        <f t="shared" si="5"/>
        <v>-3.849826136797866E-2</v>
      </c>
      <c r="J750" s="11">
        <v>-2.3416203073878376E-2</v>
      </c>
    </row>
    <row r="751" spans="1:10" ht="13" x14ac:dyDescent="0.15">
      <c r="A751" s="3">
        <v>41446</v>
      </c>
      <c r="B751" s="1">
        <v>103.699997</v>
      </c>
      <c r="C751" s="1">
        <v>103.699997</v>
      </c>
      <c r="D751" s="1">
        <v>97.5</v>
      </c>
      <c r="E751" s="1">
        <v>99.550003000000004</v>
      </c>
      <c r="F751" s="1">
        <v>11718600</v>
      </c>
      <c r="G751" s="1">
        <v>99.550003000000004</v>
      </c>
      <c r="H751" s="2">
        <f t="shared" si="4"/>
        <v>-1.0928951596046633E-2</v>
      </c>
      <c r="I751" s="1">
        <f t="shared" si="5"/>
        <v>-1.0928951596046633E-2</v>
      </c>
      <c r="J751" s="11">
        <v>2.7835200169877292E-3</v>
      </c>
    </row>
    <row r="752" spans="1:10" ht="13" x14ac:dyDescent="0.15">
      <c r="A752" s="3">
        <v>41449</v>
      </c>
      <c r="B752" s="1">
        <v>96.5</v>
      </c>
      <c r="C752" s="1">
        <v>102.870003</v>
      </c>
      <c r="D752" s="1">
        <v>95.300003000000004</v>
      </c>
      <c r="E752" s="1">
        <v>101.489998</v>
      </c>
      <c r="F752" s="1">
        <v>7119800</v>
      </c>
      <c r="G752" s="1">
        <v>101.489998</v>
      </c>
      <c r="H752" s="2">
        <f t="shared" si="4"/>
        <v>1.9487643812527017E-2</v>
      </c>
      <c r="I752" s="1">
        <f t="shared" si="5"/>
        <v>1.9487643812527017E-2</v>
      </c>
      <c r="J752" s="11">
        <v>-9.4490868761475041E-3</v>
      </c>
    </row>
    <row r="753" spans="1:10" ht="13" x14ac:dyDescent="0.15">
      <c r="A753" s="3">
        <v>41450</v>
      </c>
      <c r="B753" s="1">
        <v>103.099998</v>
      </c>
      <c r="C753" s="1">
        <v>104.199997</v>
      </c>
      <c r="D753" s="1">
        <v>100.550003</v>
      </c>
      <c r="E753" s="1">
        <v>102.400002</v>
      </c>
      <c r="F753" s="1">
        <v>5848700</v>
      </c>
      <c r="G753" s="1">
        <v>102.400002</v>
      </c>
      <c r="H753" s="2">
        <f t="shared" si="4"/>
        <v>8.9664402200500658E-3</v>
      </c>
      <c r="I753" s="1">
        <f t="shared" si="5"/>
        <v>8.9664402200500658E-3</v>
      </c>
      <c r="J753" s="11">
        <v>6.8726484939001485E-3</v>
      </c>
    </row>
    <row r="754" spans="1:10" ht="13" x14ac:dyDescent="0.15">
      <c r="A754" s="3">
        <v>41451</v>
      </c>
      <c r="B754" s="1">
        <v>103.800003</v>
      </c>
      <c r="C754" s="1">
        <v>105.870003</v>
      </c>
      <c r="D754" s="1">
        <v>102.660004</v>
      </c>
      <c r="E754" s="1">
        <v>105.720001</v>
      </c>
      <c r="F754" s="1">
        <v>6602600</v>
      </c>
      <c r="G754" s="1">
        <v>105.720001</v>
      </c>
      <c r="H754" s="2">
        <f t="shared" si="4"/>
        <v>3.2421864601135414E-2</v>
      </c>
      <c r="I754" s="1">
        <f t="shared" si="5"/>
        <v>3.2421864601135414E-2</v>
      </c>
      <c r="J754" s="11">
        <v>1.0150876530701363E-2</v>
      </c>
    </row>
    <row r="755" spans="1:10" ht="13" x14ac:dyDescent="0.15">
      <c r="A755" s="3">
        <v>41452</v>
      </c>
      <c r="B755" s="1">
        <v>106.75</v>
      </c>
      <c r="C755" s="1">
        <v>110.25</v>
      </c>
      <c r="D755" s="1">
        <v>106.129997</v>
      </c>
      <c r="E755" s="1">
        <v>109.25</v>
      </c>
      <c r="F755" s="1">
        <v>8744900</v>
      </c>
      <c r="G755" s="1">
        <v>109.25</v>
      </c>
      <c r="H755" s="2">
        <f t="shared" si="4"/>
        <v>3.3390077247539979E-2</v>
      </c>
      <c r="I755" s="1">
        <f t="shared" si="5"/>
        <v>3.3390077247539979E-2</v>
      </c>
      <c r="J755" s="11">
        <v>7.6693164976493209E-3</v>
      </c>
    </row>
    <row r="756" spans="1:10" ht="13" x14ac:dyDescent="0.15">
      <c r="A756" s="3">
        <v>41453</v>
      </c>
      <c r="B756" s="1">
        <v>108.57</v>
      </c>
      <c r="C756" s="1">
        <v>109.44000200000001</v>
      </c>
      <c r="D756" s="1">
        <v>106.709999</v>
      </c>
      <c r="E756" s="1">
        <v>107.360001</v>
      </c>
      <c r="F756" s="1">
        <v>5748600</v>
      </c>
      <c r="G756" s="1">
        <v>107.360001</v>
      </c>
      <c r="H756" s="2">
        <f t="shared" si="4"/>
        <v>-1.7299762013730006E-2</v>
      </c>
      <c r="I756" s="1">
        <f t="shared" si="5"/>
        <v>-1.7299762013730006E-2</v>
      </c>
      <c r="J756" s="11">
        <v>-7.6468897274526784E-3</v>
      </c>
    </row>
    <row r="757" spans="1:10" ht="13" x14ac:dyDescent="0.15">
      <c r="A757" s="3">
        <v>41456</v>
      </c>
      <c r="B757" s="1">
        <v>109.360001</v>
      </c>
      <c r="C757" s="1">
        <v>117.769997</v>
      </c>
      <c r="D757" s="1">
        <v>109.150002</v>
      </c>
      <c r="E757" s="1">
        <v>117.18</v>
      </c>
      <c r="F757" s="1">
        <v>10903600</v>
      </c>
      <c r="G757" s="1">
        <v>117.18</v>
      </c>
      <c r="H757" s="2">
        <f t="shared" si="4"/>
        <v>9.1467948104806837E-2</v>
      </c>
      <c r="I757" s="1">
        <f t="shared" si="5"/>
        <v>9.1467948104806837E-2</v>
      </c>
      <c r="J757" s="11">
        <v>4.3837763393835922E-3</v>
      </c>
    </row>
    <row r="758" spans="1:10" ht="13" x14ac:dyDescent="0.15">
      <c r="A758" s="3">
        <v>41457</v>
      </c>
      <c r="B758" s="1">
        <v>118.25</v>
      </c>
      <c r="C758" s="1">
        <v>121.889999</v>
      </c>
      <c r="D758" s="1">
        <v>115.5</v>
      </c>
      <c r="E758" s="1">
        <v>117.82</v>
      </c>
      <c r="F758" s="1">
        <v>12064100</v>
      </c>
      <c r="G758" s="1">
        <v>117.82</v>
      </c>
      <c r="H758" s="2">
        <f t="shared" si="4"/>
        <v>5.4616828810376029E-3</v>
      </c>
      <c r="I758" s="1">
        <f t="shared" si="5"/>
        <v>5.4616828810376029E-3</v>
      </c>
      <c r="J758" s="11">
        <v>-2.8413965789328686E-3</v>
      </c>
    </row>
    <row r="759" spans="1:10" ht="13" x14ac:dyDescent="0.15">
      <c r="A759" s="3">
        <v>41458</v>
      </c>
      <c r="B759" s="1">
        <v>118</v>
      </c>
      <c r="C759" s="1">
        <v>119.25</v>
      </c>
      <c r="D759" s="1">
        <v>114.269997</v>
      </c>
      <c r="E759" s="1">
        <v>115.239998</v>
      </c>
      <c r="F759" s="1">
        <v>4806700</v>
      </c>
      <c r="G759" s="1">
        <v>115.239998</v>
      </c>
      <c r="H759" s="2">
        <f t="shared" si="4"/>
        <v>-2.1897827194024728E-2</v>
      </c>
      <c r="I759" s="1">
        <f t="shared" si="5"/>
        <v>-2.1897827194024728E-2</v>
      </c>
      <c r="J759" s="11">
        <v>3.7475504222287005E-3</v>
      </c>
    </row>
    <row r="760" spans="1:10" ht="13" x14ac:dyDescent="0.15">
      <c r="A760" s="3">
        <v>41460</v>
      </c>
      <c r="B760" s="1">
        <v>118.32</v>
      </c>
      <c r="C760" s="1">
        <v>120.279999</v>
      </c>
      <c r="D760" s="1">
        <v>115.699997</v>
      </c>
      <c r="E760" s="1">
        <v>120.089996</v>
      </c>
      <c r="F760" s="1">
        <v>6818700</v>
      </c>
      <c r="G760" s="1">
        <v>120.089996</v>
      </c>
      <c r="H760" s="2">
        <f t="shared" si="4"/>
        <v>4.2086064597120172E-2</v>
      </c>
      <c r="I760" s="1">
        <f t="shared" si="5"/>
        <v>4.2086064597120172E-2</v>
      </c>
      <c r="J760" s="11">
        <v>9.8389430484654306E-3</v>
      </c>
    </row>
    <row r="761" spans="1:10" ht="13" x14ac:dyDescent="0.15">
      <c r="A761" s="3">
        <v>41463</v>
      </c>
      <c r="B761" s="1">
        <v>121.370003</v>
      </c>
      <c r="C761" s="1">
        <v>122.18</v>
      </c>
      <c r="D761" s="1">
        <v>118.82</v>
      </c>
      <c r="E761" s="1">
        <v>121.610001</v>
      </c>
      <c r="F761" s="1">
        <v>7814200</v>
      </c>
      <c r="G761" s="1">
        <v>121.610001</v>
      </c>
      <c r="H761" s="2">
        <f t="shared" si="4"/>
        <v>1.2657215843357991E-2</v>
      </c>
      <c r="I761" s="1">
        <f t="shared" si="5"/>
        <v>1.2657215843357991E-2</v>
      </c>
      <c r="J761" s="11">
        <v>5.8702120886078299E-3</v>
      </c>
    </row>
    <row r="762" spans="1:10" ht="13" x14ac:dyDescent="0.15">
      <c r="A762" s="3">
        <v>41464</v>
      </c>
      <c r="B762" s="1">
        <v>124.639999</v>
      </c>
      <c r="C762" s="1">
        <v>125.32</v>
      </c>
      <c r="D762" s="1">
        <v>121.910004</v>
      </c>
      <c r="E762" s="1">
        <v>123.449997</v>
      </c>
      <c r="F762" s="1">
        <v>8603300</v>
      </c>
      <c r="G762" s="1">
        <v>123.449997</v>
      </c>
      <c r="H762" s="2">
        <f t="shared" si="4"/>
        <v>1.5130301659976135E-2</v>
      </c>
      <c r="I762" s="1">
        <f t="shared" si="5"/>
        <v>1.5130301659976135E-2</v>
      </c>
      <c r="J762" s="11">
        <v>4.9688635935042774E-3</v>
      </c>
    </row>
    <row r="763" spans="1:10" ht="13" x14ac:dyDescent="0.15">
      <c r="A763" s="3">
        <v>41465</v>
      </c>
      <c r="B763" s="1">
        <v>123.19000200000001</v>
      </c>
      <c r="C763" s="1">
        <v>123.25</v>
      </c>
      <c r="D763" s="1">
        <v>120.790001</v>
      </c>
      <c r="E763" s="1">
        <v>122.269997</v>
      </c>
      <c r="F763" s="1">
        <v>5600100</v>
      </c>
      <c r="G763" s="1">
        <v>122.269997</v>
      </c>
      <c r="H763" s="2">
        <f t="shared" si="4"/>
        <v>-9.5585259511994369E-3</v>
      </c>
      <c r="I763" s="1">
        <f t="shared" si="5"/>
        <v>-9.5585259511994369E-3</v>
      </c>
      <c r="J763" s="11">
        <v>-5.6728674596557844E-4</v>
      </c>
    </row>
    <row r="764" spans="1:10" ht="13" x14ac:dyDescent="0.15">
      <c r="A764" s="3">
        <v>41466</v>
      </c>
      <c r="B764" s="1">
        <v>124.879997</v>
      </c>
      <c r="C764" s="1">
        <v>126.089996</v>
      </c>
      <c r="D764" s="1">
        <v>122.349998</v>
      </c>
      <c r="E764" s="1">
        <v>125.610001</v>
      </c>
      <c r="F764" s="1">
        <v>7483600</v>
      </c>
      <c r="G764" s="1">
        <v>125.610001</v>
      </c>
      <c r="H764" s="2">
        <f t="shared" si="4"/>
        <v>2.7316627806901746E-2</v>
      </c>
      <c r="I764" s="1">
        <f t="shared" si="5"/>
        <v>2.7316627806901746E-2</v>
      </c>
      <c r="J764" s="11">
        <v>1.1068762856942855E-2</v>
      </c>
    </row>
    <row r="765" spans="1:10" ht="13" x14ac:dyDescent="0.15">
      <c r="A765" s="3">
        <v>41467</v>
      </c>
      <c r="B765" s="1">
        <v>125.5</v>
      </c>
      <c r="C765" s="1">
        <v>129.94000199999999</v>
      </c>
      <c r="D765" s="1">
        <v>124.510002</v>
      </c>
      <c r="E765" s="1">
        <v>129.89999399999999</v>
      </c>
      <c r="F765" s="1">
        <v>11344000</v>
      </c>
      <c r="G765" s="1">
        <v>129.89999399999999</v>
      </c>
      <c r="H765" s="2">
        <f t="shared" si="4"/>
        <v>3.415327574115691E-2</v>
      </c>
      <c r="I765" s="1">
        <f t="shared" si="5"/>
        <v>3.415327574115691E-2</v>
      </c>
      <c r="J765" s="11">
        <v>2.1860859622123698E-4</v>
      </c>
    </row>
    <row r="766" spans="1:10" ht="13" x14ac:dyDescent="0.15">
      <c r="A766" s="3">
        <v>41470</v>
      </c>
      <c r="B766" s="1">
        <v>133.029999</v>
      </c>
      <c r="C766" s="1">
        <v>133.259995</v>
      </c>
      <c r="D766" s="1">
        <v>126.82</v>
      </c>
      <c r="E766" s="1">
        <v>127.260002</v>
      </c>
      <c r="F766" s="1">
        <v>9922400</v>
      </c>
      <c r="G766" s="1">
        <v>127.260002</v>
      </c>
      <c r="H766" s="2">
        <f t="shared" si="4"/>
        <v>-2.0323264987987547E-2</v>
      </c>
      <c r="I766" s="1">
        <f t="shared" si="5"/>
        <v>-2.0323264987987547E-2</v>
      </c>
      <c r="J766" s="11">
        <v>1.2907121722441656E-3</v>
      </c>
    </row>
    <row r="767" spans="1:10" ht="13" x14ac:dyDescent="0.15">
      <c r="A767" s="3">
        <v>41471</v>
      </c>
      <c r="B767" s="1">
        <v>126.279999</v>
      </c>
      <c r="C767" s="1">
        <v>126.32</v>
      </c>
      <c r="D767" s="1">
        <v>107.300003</v>
      </c>
      <c r="E767" s="1">
        <v>109.050003</v>
      </c>
      <c r="F767" s="1">
        <v>32371900</v>
      </c>
      <c r="G767" s="1">
        <v>109.050003</v>
      </c>
      <c r="H767" s="2">
        <f t="shared" si="4"/>
        <v>-0.14309287060988729</v>
      </c>
      <c r="I767" s="1">
        <f t="shared" si="5"/>
        <v>-0.14309287060988729</v>
      </c>
      <c r="J767" s="11">
        <v>-2.0931036085298942E-3</v>
      </c>
    </row>
    <row r="768" spans="1:10" ht="13" x14ac:dyDescent="0.15">
      <c r="A768" s="3">
        <v>41472</v>
      </c>
      <c r="B768" s="1">
        <v>106.519997</v>
      </c>
      <c r="C768" s="1">
        <v>121.620003</v>
      </c>
      <c r="D768" s="1">
        <v>104.5</v>
      </c>
      <c r="E768" s="1">
        <v>120.25</v>
      </c>
      <c r="F768" s="1">
        <v>26029000</v>
      </c>
      <c r="G768" s="1">
        <v>120.25</v>
      </c>
      <c r="H768" s="2">
        <f t="shared" ref="H768:H1022" si="6">(E768-E767)/E767</f>
        <v>0.10270515077381516</v>
      </c>
      <c r="I768" s="1">
        <f t="shared" ref="I768:I1022" si="7">(G768-G767)/G767</f>
        <v>0.10270515077381516</v>
      </c>
      <c r="J768" s="11">
        <v>1.2082644130782655E-3</v>
      </c>
    </row>
    <row r="769" spans="1:10" ht="13" x14ac:dyDescent="0.15">
      <c r="A769" s="3">
        <v>41473</v>
      </c>
      <c r="B769" s="1">
        <v>120.970001</v>
      </c>
      <c r="C769" s="1">
        <v>122.730003</v>
      </c>
      <c r="D769" s="1">
        <v>116.18</v>
      </c>
      <c r="E769" s="1">
        <v>119.029999</v>
      </c>
      <c r="F769" s="1">
        <v>11398100</v>
      </c>
      <c r="G769" s="1">
        <v>119.029999</v>
      </c>
      <c r="H769" s="2">
        <f t="shared" si="6"/>
        <v>-1.0145538461538432E-2</v>
      </c>
      <c r="I769" s="1">
        <f t="shared" si="7"/>
        <v>-1.0145538461538432E-2</v>
      </c>
      <c r="J769" s="11">
        <v>5.0431732333684779E-3</v>
      </c>
    </row>
    <row r="770" spans="1:10" ht="13" x14ac:dyDescent="0.15">
      <c r="A770" s="3">
        <v>41474</v>
      </c>
      <c r="B770" s="1">
        <v>118.5</v>
      </c>
      <c r="C770" s="1">
        <v>120.550003</v>
      </c>
      <c r="D770" s="1">
        <v>116.510002</v>
      </c>
      <c r="E770" s="1">
        <v>119.68</v>
      </c>
      <c r="F770" s="1">
        <v>5890300</v>
      </c>
      <c r="G770" s="1">
        <v>119.68</v>
      </c>
      <c r="H770" s="2">
        <f t="shared" si="6"/>
        <v>5.4608166467346028E-3</v>
      </c>
      <c r="I770" s="1">
        <f t="shared" si="7"/>
        <v>5.4608166467346028E-3</v>
      </c>
      <c r="J770" s="11">
        <v>-3.0869843648680177E-4</v>
      </c>
    </row>
    <row r="771" spans="1:10" ht="13" x14ac:dyDescent="0.15">
      <c r="A771" s="3">
        <v>41477</v>
      </c>
      <c r="B771" s="1">
        <v>119.889999</v>
      </c>
      <c r="C771" s="1">
        <v>126.68</v>
      </c>
      <c r="D771" s="1">
        <v>119.879997</v>
      </c>
      <c r="E771" s="1">
        <v>122.43</v>
      </c>
      <c r="F771" s="1">
        <v>9797800</v>
      </c>
      <c r="G771" s="1">
        <v>122.43</v>
      </c>
      <c r="H771" s="2">
        <f t="shared" si="6"/>
        <v>2.2977941176470586E-2</v>
      </c>
      <c r="I771" s="1">
        <f t="shared" si="7"/>
        <v>2.2977941176470586E-2</v>
      </c>
      <c r="J771" s="11">
        <v>1.1641856935491297E-4</v>
      </c>
    </row>
    <row r="772" spans="1:10" ht="13" x14ac:dyDescent="0.15">
      <c r="A772" s="3">
        <v>41478</v>
      </c>
      <c r="B772" s="1">
        <v>124</v>
      </c>
      <c r="C772" s="1">
        <v>125.55999799999999</v>
      </c>
      <c r="D772" s="1">
        <v>121.82</v>
      </c>
      <c r="E772" s="1">
        <v>122.739998</v>
      </c>
      <c r="F772" s="1">
        <v>7736400</v>
      </c>
      <c r="G772" s="1">
        <v>122.739998</v>
      </c>
      <c r="H772" s="2">
        <f t="shared" si="6"/>
        <v>2.5320427999672721E-3</v>
      </c>
      <c r="I772" s="1">
        <f t="shared" si="7"/>
        <v>2.5320427999672721E-3</v>
      </c>
      <c r="J772" s="11">
        <v>1.4274451705609372E-3</v>
      </c>
    </row>
    <row r="773" spans="1:10" ht="13" x14ac:dyDescent="0.15">
      <c r="A773" s="3">
        <v>41479</v>
      </c>
      <c r="B773" s="1">
        <v>124.470001</v>
      </c>
      <c r="C773" s="1">
        <v>124.5</v>
      </c>
      <c r="D773" s="1">
        <v>119.55999799999999</v>
      </c>
      <c r="E773" s="1">
        <v>121.699997</v>
      </c>
      <c r="F773" s="1">
        <v>6869000</v>
      </c>
      <c r="G773" s="1">
        <v>121.699997</v>
      </c>
      <c r="H773" s="2">
        <f t="shared" si="6"/>
        <v>-8.4732036577025507E-3</v>
      </c>
      <c r="I773" s="1">
        <f t="shared" si="7"/>
        <v>-8.4732036577025507E-3</v>
      </c>
      <c r="J773" s="11">
        <v>-1.638002665978452E-3</v>
      </c>
    </row>
    <row r="774" spans="1:10" ht="13" x14ac:dyDescent="0.15">
      <c r="A774" s="3">
        <v>41480</v>
      </c>
      <c r="B774" s="1">
        <v>120.400002</v>
      </c>
      <c r="C774" s="1">
        <v>124.75</v>
      </c>
      <c r="D774" s="1">
        <v>120.19000200000001</v>
      </c>
      <c r="E774" s="1">
        <v>124.07</v>
      </c>
      <c r="F774" s="1">
        <v>5284300</v>
      </c>
      <c r="G774" s="1">
        <v>124.07</v>
      </c>
      <c r="H774" s="2">
        <f t="shared" si="6"/>
        <v>1.9474141811194928E-2</v>
      </c>
      <c r="I774" s="1">
        <f t="shared" si="7"/>
        <v>1.9474141811194928E-2</v>
      </c>
      <c r="J774" s="11">
        <v>8.6024407049082186E-4</v>
      </c>
    </row>
    <row r="775" spans="1:10" ht="13" x14ac:dyDescent="0.15">
      <c r="A775" s="3">
        <v>41481</v>
      </c>
      <c r="B775" s="1">
        <v>128.13999899999999</v>
      </c>
      <c r="C775" s="1">
        <v>130.679993</v>
      </c>
      <c r="D775" s="1">
        <v>126.610001</v>
      </c>
      <c r="E775" s="1">
        <v>129.38999899999999</v>
      </c>
      <c r="F775" s="1">
        <v>9633100</v>
      </c>
      <c r="G775" s="1">
        <v>129.38999899999999</v>
      </c>
      <c r="H775" s="2">
        <f t="shared" si="6"/>
        <v>4.2879011848150204E-2</v>
      </c>
      <c r="I775" s="1">
        <f t="shared" si="7"/>
        <v>4.2879011848150204E-2</v>
      </c>
      <c r="J775" s="11">
        <v>2.0698191376328025E-4</v>
      </c>
    </row>
    <row r="776" spans="1:10" ht="13" x14ac:dyDescent="0.15">
      <c r="A776" s="3">
        <v>41484</v>
      </c>
      <c r="B776" s="1">
        <v>129.320007</v>
      </c>
      <c r="C776" s="1">
        <v>135.36999499999999</v>
      </c>
      <c r="D776" s="1">
        <v>128.25</v>
      </c>
      <c r="E776" s="1">
        <v>134.61999499999999</v>
      </c>
      <c r="F776" s="1">
        <v>9678900</v>
      </c>
      <c r="G776" s="1">
        <v>134.61999499999999</v>
      </c>
      <c r="H776" s="2">
        <f t="shared" si="6"/>
        <v>4.042040374387823E-2</v>
      </c>
      <c r="I776" s="1">
        <f t="shared" si="7"/>
        <v>4.042040374387823E-2</v>
      </c>
      <c r="J776" s="11">
        <v>-2.3690952218432489E-3</v>
      </c>
    </row>
    <row r="777" spans="1:10" ht="13" x14ac:dyDescent="0.15">
      <c r="A777" s="3">
        <v>41485</v>
      </c>
      <c r="B777" s="1">
        <v>134.800003</v>
      </c>
      <c r="C777" s="1">
        <v>137.490005</v>
      </c>
      <c r="D777" s="1">
        <v>128.179993</v>
      </c>
      <c r="E777" s="1">
        <v>131.740005</v>
      </c>
      <c r="F777" s="1">
        <v>13127000</v>
      </c>
      <c r="G777" s="1">
        <v>131.740005</v>
      </c>
      <c r="H777" s="2">
        <f t="shared" si="6"/>
        <v>-2.1393478732486898E-2</v>
      </c>
      <c r="I777" s="1">
        <f t="shared" si="7"/>
        <v>-2.1393478732486898E-2</v>
      </c>
      <c r="J777" s="11">
        <v>-8.8899155455327597E-5</v>
      </c>
    </row>
    <row r="778" spans="1:10" ht="13" x14ac:dyDescent="0.15">
      <c r="A778" s="3">
        <v>41486</v>
      </c>
      <c r="B778" s="1">
        <v>132.570007</v>
      </c>
      <c r="C778" s="1">
        <v>134.970001</v>
      </c>
      <c r="D778" s="1">
        <v>131.449997</v>
      </c>
      <c r="E778" s="1">
        <v>134.279999</v>
      </c>
      <c r="F778" s="1">
        <v>6351700</v>
      </c>
      <c r="G778" s="1">
        <v>134.279999</v>
      </c>
      <c r="H778" s="2">
        <f t="shared" si="6"/>
        <v>1.9280354513422155E-2</v>
      </c>
      <c r="I778" s="1">
        <f t="shared" si="7"/>
        <v>1.9280354513422155E-2</v>
      </c>
      <c r="J778" s="11">
        <v>-1.3562500019007452E-3</v>
      </c>
    </row>
    <row r="779" spans="1:10" ht="13" x14ac:dyDescent="0.15">
      <c r="A779" s="3">
        <v>41487</v>
      </c>
      <c r="B779" s="1">
        <v>135</v>
      </c>
      <c r="C779" s="1">
        <v>136.520004</v>
      </c>
      <c r="D779" s="1">
        <v>132.63000500000001</v>
      </c>
      <c r="E779" s="1">
        <v>135.550003</v>
      </c>
      <c r="F779" s="1">
        <v>5323600</v>
      </c>
      <c r="G779" s="1">
        <v>135.550003</v>
      </c>
      <c r="H779" s="2">
        <f t="shared" si="6"/>
        <v>9.4578791291173615E-3</v>
      </c>
      <c r="I779" s="1">
        <f t="shared" si="7"/>
        <v>9.4578791291173615E-3</v>
      </c>
      <c r="J779" s="11">
        <v>8.289245336857088E-3</v>
      </c>
    </row>
    <row r="780" spans="1:10" ht="13" x14ac:dyDescent="0.15">
      <c r="A780" s="3">
        <v>41488</v>
      </c>
      <c r="B780" s="1">
        <v>134.58999600000001</v>
      </c>
      <c r="C780" s="1">
        <v>138.25</v>
      </c>
      <c r="D780" s="1">
        <v>133.61000100000001</v>
      </c>
      <c r="E780" s="1">
        <v>138</v>
      </c>
      <c r="F780" s="1">
        <v>6269900</v>
      </c>
      <c r="G780" s="1">
        <v>138</v>
      </c>
      <c r="H780" s="2">
        <f t="shared" si="6"/>
        <v>1.8074488718380893E-2</v>
      </c>
      <c r="I780" s="1">
        <f t="shared" si="7"/>
        <v>1.8074488718380893E-2</v>
      </c>
      <c r="J780" s="11">
        <v>1.9414372973976734E-3</v>
      </c>
    </row>
    <row r="781" spans="1:10" ht="13" x14ac:dyDescent="0.15">
      <c r="A781" s="3">
        <v>41491</v>
      </c>
      <c r="B781" s="1">
        <v>140.009995</v>
      </c>
      <c r="C781" s="1">
        <v>144.88999899999999</v>
      </c>
      <c r="D781" s="1">
        <v>139.64999399999999</v>
      </c>
      <c r="E781" s="1">
        <v>144.679993</v>
      </c>
      <c r="F781" s="1">
        <v>10200700</v>
      </c>
      <c r="G781" s="1">
        <v>144.679993</v>
      </c>
      <c r="H781" s="2">
        <f t="shared" si="6"/>
        <v>4.8405746376811568E-2</v>
      </c>
      <c r="I781" s="1">
        <f t="shared" si="7"/>
        <v>4.8405746376811568E-2</v>
      </c>
      <c r="J781" s="11">
        <v>-2.9524464226550018E-3</v>
      </c>
    </row>
    <row r="782" spans="1:10" ht="13" x14ac:dyDescent="0.15">
      <c r="A782" s="3">
        <v>41492</v>
      </c>
      <c r="B782" s="1">
        <v>144.75</v>
      </c>
      <c r="C782" s="1">
        <v>145.729996</v>
      </c>
      <c r="D782" s="1">
        <v>141.10000600000001</v>
      </c>
      <c r="E782" s="1">
        <v>142.14999399999999</v>
      </c>
      <c r="F782" s="1">
        <v>9254500</v>
      </c>
      <c r="G782" s="1">
        <v>142.14999399999999</v>
      </c>
      <c r="H782" s="2">
        <f t="shared" si="6"/>
        <v>-1.748686150406438E-2</v>
      </c>
      <c r="I782" s="1">
        <f t="shared" si="7"/>
        <v>-1.748686150406438E-2</v>
      </c>
      <c r="J782" s="11">
        <v>-5.9818647883296359E-3</v>
      </c>
    </row>
    <row r="783" spans="1:10" ht="13" x14ac:dyDescent="0.15">
      <c r="A783" s="3">
        <v>41493</v>
      </c>
      <c r="B783" s="1">
        <v>141.88999899999999</v>
      </c>
      <c r="C783" s="1">
        <v>141.949997</v>
      </c>
      <c r="D783" s="1">
        <v>132.36000100000001</v>
      </c>
      <c r="E783" s="1">
        <v>134.229996</v>
      </c>
      <c r="F783" s="1">
        <v>18212200</v>
      </c>
      <c r="G783" s="1">
        <v>134.229996</v>
      </c>
      <c r="H783" s="2">
        <f t="shared" si="6"/>
        <v>-5.5715781458281266E-2</v>
      </c>
      <c r="I783" s="1">
        <f t="shared" si="7"/>
        <v>-5.5715781458281266E-2</v>
      </c>
      <c r="J783" s="11">
        <v>-3.0975652203438652E-3</v>
      </c>
    </row>
    <row r="784" spans="1:10" ht="13" x14ac:dyDescent="0.15">
      <c r="A784" s="3">
        <v>41494</v>
      </c>
      <c r="B784" s="1">
        <v>154.35000600000001</v>
      </c>
      <c r="C784" s="1">
        <v>158.88000500000001</v>
      </c>
      <c r="D784" s="1">
        <v>150.46000699999999</v>
      </c>
      <c r="E784" s="1">
        <v>153.479996</v>
      </c>
      <c r="F784" s="1">
        <v>27246800</v>
      </c>
      <c r="G784" s="1">
        <v>153.479996</v>
      </c>
      <c r="H784" s="2">
        <f t="shared" si="6"/>
        <v>0.14341056823096382</v>
      </c>
      <c r="I784" s="1">
        <f t="shared" si="7"/>
        <v>0.14341056823096382</v>
      </c>
      <c r="J784" s="11">
        <v>1.7872781297113265E-3</v>
      </c>
    </row>
    <row r="785" spans="1:10" ht="13" x14ac:dyDescent="0.15">
      <c r="A785" s="3">
        <v>41495</v>
      </c>
      <c r="B785" s="1">
        <v>152.39999399999999</v>
      </c>
      <c r="C785" s="1">
        <v>155.949997</v>
      </c>
      <c r="D785" s="1">
        <v>151.25</v>
      </c>
      <c r="E785" s="1">
        <v>153</v>
      </c>
      <c r="F785" s="1">
        <v>8927700</v>
      </c>
      <c r="G785" s="1">
        <v>153</v>
      </c>
      <c r="H785" s="2">
        <f t="shared" si="6"/>
        <v>-3.1274173345691245E-3</v>
      </c>
      <c r="I785" s="1">
        <f t="shared" si="7"/>
        <v>-3.1274173345691245E-3</v>
      </c>
      <c r="J785" s="11">
        <v>-4.6979632981916722E-3</v>
      </c>
    </row>
    <row r="786" spans="1:10" ht="13" x14ac:dyDescent="0.15">
      <c r="A786" s="3">
        <v>41498</v>
      </c>
      <c r="B786" s="1">
        <v>149.429993</v>
      </c>
      <c r="C786" s="1">
        <v>150.5</v>
      </c>
      <c r="D786" s="1">
        <v>142.050003</v>
      </c>
      <c r="E786" s="1">
        <v>147.38000500000001</v>
      </c>
      <c r="F786" s="1">
        <v>14912200</v>
      </c>
      <c r="G786" s="1">
        <v>147.38000500000001</v>
      </c>
      <c r="H786" s="2">
        <f t="shared" si="6"/>
        <v>-3.6731993464052211E-2</v>
      </c>
      <c r="I786" s="1">
        <f t="shared" si="7"/>
        <v>-3.6731993464052211E-2</v>
      </c>
      <c r="J786" s="11">
        <v>-3.7795055637890437E-4</v>
      </c>
    </row>
    <row r="787" spans="1:10" ht="13" x14ac:dyDescent="0.15">
      <c r="A787" s="3">
        <v>41499</v>
      </c>
      <c r="B787" s="1">
        <v>149.5</v>
      </c>
      <c r="C787" s="1">
        <v>149.83999600000001</v>
      </c>
      <c r="D787" s="1">
        <v>144.449997</v>
      </c>
      <c r="E787" s="1">
        <v>145.429993</v>
      </c>
      <c r="F787" s="1">
        <v>8748900</v>
      </c>
      <c r="G787" s="1">
        <v>145.429993</v>
      </c>
      <c r="H787" s="2">
        <f t="shared" si="6"/>
        <v>-1.3231184243751484E-2</v>
      </c>
      <c r="I787" s="1">
        <f t="shared" si="7"/>
        <v>-1.3231184243751484E-2</v>
      </c>
      <c r="J787" s="11">
        <v>2.0318243069807713E-3</v>
      </c>
    </row>
    <row r="788" spans="1:10" ht="13" x14ac:dyDescent="0.15">
      <c r="A788" s="3">
        <v>41500</v>
      </c>
      <c r="B788" s="1">
        <v>142.720001</v>
      </c>
      <c r="C788" s="1">
        <v>144.83999600000001</v>
      </c>
      <c r="D788" s="1">
        <v>138.050003</v>
      </c>
      <c r="E788" s="1">
        <v>139.36000100000001</v>
      </c>
      <c r="F788" s="1">
        <v>11693800</v>
      </c>
      <c r="G788" s="1">
        <v>139.36000100000001</v>
      </c>
      <c r="H788" s="2">
        <f t="shared" si="6"/>
        <v>-4.1738240336709531E-2</v>
      </c>
      <c r="I788" s="1">
        <f t="shared" si="7"/>
        <v>-4.1738240336709531E-2</v>
      </c>
      <c r="J788" s="11">
        <v>-7.3360648713123632E-3</v>
      </c>
    </row>
    <row r="789" spans="1:10" ht="13" x14ac:dyDescent="0.15">
      <c r="A789" s="3">
        <v>41501</v>
      </c>
      <c r="B789" s="1">
        <v>136.429993</v>
      </c>
      <c r="C789" s="1">
        <v>143.60000600000001</v>
      </c>
      <c r="D789" s="1">
        <v>135</v>
      </c>
      <c r="E789" s="1">
        <v>139.66999799999999</v>
      </c>
      <c r="F789" s="1">
        <v>10179200</v>
      </c>
      <c r="G789" s="1">
        <v>139.66999799999999</v>
      </c>
      <c r="H789" s="2">
        <f t="shared" si="6"/>
        <v>2.2244331068853925E-3</v>
      </c>
      <c r="I789" s="1">
        <f t="shared" si="7"/>
        <v>2.2244331068853925E-3</v>
      </c>
      <c r="J789" s="11">
        <v>-1.4700399386082036E-2</v>
      </c>
    </row>
    <row r="790" spans="1:10" ht="13" x14ac:dyDescent="0.15">
      <c r="A790" s="3">
        <v>41502</v>
      </c>
      <c r="B790" s="1">
        <v>141.63000500000001</v>
      </c>
      <c r="C790" s="1">
        <v>143.91000399999999</v>
      </c>
      <c r="D790" s="1">
        <v>140.970001</v>
      </c>
      <c r="E790" s="1">
        <v>142</v>
      </c>
      <c r="F790" s="1">
        <v>7108100</v>
      </c>
      <c r="G790" s="1">
        <v>142</v>
      </c>
      <c r="H790" s="2">
        <f t="shared" si="6"/>
        <v>1.6682193981272967E-2</v>
      </c>
      <c r="I790" s="1">
        <f t="shared" si="7"/>
        <v>1.6682193981272967E-2</v>
      </c>
      <c r="J790" s="11">
        <v>-2.0328423031921688E-3</v>
      </c>
    </row>
    <row r="791" spans="1:10" ht="13" x14ac:dyDescent="0.15">
      <c r="A791" s="3">
        <v>41505</v>
      </c>
      <c r="B791" s="1">
        <v>143.429993</v>
      </c>
      <c r="C791" s="1">
        <v>147.38000500000001</v>
      </c>
      <c r="D791" s="1">
        <v>142.83000200000001</v>
      </c>
      <c r="E791" s="1">
        <v>144.89999399999999</v>
      </c>
      <c r="F791" s="1">
        <v>8037700</v>
      </c>
      <c r="G791" s="1">
        <v>144.89999399999999</v>
      </c>
      <c r="H791" s="2">
        <f t="shared" si="6"/>
        <v>2.0422492957746424E-2</v>
      </c>
      <c r="I791" s="1">
        <f t="shared" si="7"/>
        <v>2.0422492957746424E-2</v>
      </c>
      <c r="J791" s="11">
        <v>-4.689828064920386E-3</v>
      </c>
    </row>
    <row r="792" spans="1:10" ht="13" x14ac:dyDescent="0.15">
      <c r="A792" s="3">
        <v>41506</v>
      </c>
      <c r="B792" s="1">
        <v>148.64999399999999</v>
      </c>
      <c r="C792" s="1">
        <v>149.779999</v>
      </c>
      <c r="D792" s="1">
        <v>147</v>
      </c>
      <c r="E792" s="1">
        <v>149.58000200000001</v>
      </c>
      <c r="F792" s="1">
        <v>6418200</v>
      </c>
      <c r="G792" s="1">
        <v>149.58000200000001</v>
      </c>
      <c r="H792" s="2">
        <f t="shared" si="6"/>
        <v>3.2298193193852139E-2</v>
      </c>
      <c r="I792" s="1">
        <f t="shared" si="7"/>
        <v>3.2298193193852139E-2</v>
      </c>
      <c r="J792" s="11">
        <v>-5.1629699010519755E-4</v>
      </c>
    </row>
    <row r="793" spans="1:10" ht="13" x14ac:dyDescent="0.15">
      <c r="A793" s="3">
        <v>41507</v>
      </c>
      <c r="B793" s="1">
        <v>150</v>
      </c>
      <c r="C793" s="1">
        <v>150.30999800000001</v>
      </c>
      <c r="D793" s="1">
        <v>146.25</v>
      </c>
      <c r="E793" s="1">
        <v>147.86000100000001</v>
      </c>
      <c r="F793" s="1">
        <v>6266300</v>
      </c>
      <c r="G793" s="1">
        <v>147.86000100000001</v>
      </c>
      <c r="H793" s="2">
        <f t="shared" si="6"/>
        <v>-1.1498870016060009E-2</v>
      </c>
      <c r="I793" s="1">
        <f t="shared" si="7"/>
        <v>-1.1498870016060009E-2</v>
      </c>
      <c r="J793" s="11">
        <v>-7.0279603188143245E-3</v>
      </c>
    </row>
    <row r="794" spans="1:10" ht="13" x14ac:dyDescent="0.15">
      <c r="A794" s="3">
        <v>41508</v>
      </c>
      <c r="B794" s="1">
        <v>149.220001</v>
      </c>
      <c r="C794" s="1">
        <v>157.479996</v>
      </c>
      <c r="D794" s="1">
        <v>148.13999899999999</v>
      </c>
      <c r="E794" s="1">
        <v>157.10000600000001</v>
      </c>
      <c r="F794" s="1">
        <v>10592400</v>
      </c>
      <c r="G794" s="1">
        <v>157.10000600000001</v>
      </c>
      <c r="H794" s="2">
        <f t="shared" si="6"/>
        <v>6.2491579450212477E-2</v>
      </c>
      <c r="I794" s="1">
        <f t="shared" si="7"/>
        <v>6.2491579450212477E-2</v>
      </c>
      <c r="J794" s="11">
        <v>4.443040690863714E-3</v>
      </c>
    </row>
    <row r="795" spans="1:10" ht="13" x14ac:dyDescent="0.15">
      <c r="A795" s="3">
        <v>41509</v>
      </c>
      <c r="B795" s="1">
        <v>157</v>
      </c>
      <c r="C795" s="1">
        <v>162.300003</v>
      </c>
      <c r="D795" s="1">
        <v>155</v>
      </c>
      <c r="E795" s="1">
        <v>161.83999600000001</v>
      </c>
      <c r="F795" s="1">
        <v>12931900</v>
      </c>
      <c r="G795" s="1">
        <v>161.83999600000001</v>
      </c>
      <c r="H795" s="2">
        <f t="shared" si="6"/>
        <v>3.0171800248053497E-2</v>
      </c>
      <c r="I795" s="1">
        <f t="shared" si="7"/>
        <v>3.0171800248053497E-2</v>
      </c>
      <c r="J795" s="11">
        <v>3.1255247204997187E-3</v>
      </c>
    </row>
    <row r="796" spans="1:10" ht="13" x14ac:dyDescent="0.15">
      <c r="A796" s="3">
        <v>41512</v>
      </c>
      <c r="B796" s="1">
        <v>165.14999399999999</v>
      </c>
      <c r="C796" s="1">
        <v>173</v>
      </c>
      <c r="D796" s="1">
        <v>160.25</v>
      </c>
      <c r="E796" s="1">
        <v>164.220001</v>
      </c>
      <c r="F796" s="1">
        <v>24171100</v>
      </c>
      <c r="G796" s="1">
        <v>164.220001</v>
      </c>
      <c r="H796" s="2">
        <f t="shared" si="6"/>
        <v>1.4705913611119854E-2</v>
      </c>
      <c r="I796" s="1">
        <f t="shared" si="7"/>
        <v>1.4705913611119854E-2</v>
      </c>
      <c r="J796" s="11">
        <v>-4.2669976557365404E-3</v>
      </c>
    </row>
    <row r="797" spans="1:10" ht="13" x14ac:dyDescent="0.15">
      <c r="A797" s="3">
        <v>41513</v>
      </c>
      <c r="B797" s="1">
        <v>162.300003</v>
      </c>
      <c r="C797" s="1">
        <v>168.800003</v>
      </c>
      <c r="D797" s="1">
        <v>160.949997</v>
      </c>
      <c r="E797" s="1">
        <v>167.009995</v>
      </c>
      <c r="F797" s="1">
        <v>17566900</v>
      </c>
      <c r="G797" s="1">
        <v>167.009995</v>
      </c>
      <c r="H797" s="2">
        <f t="shared" si="6"/>
        <v>1.6989367817626597E-2</v>
      </c>
      <c r="I797" s="1">
        <f t="shared" si="7"/>
        <v>1.6989367817626597E-2</v>
      </c>
      <c r="J797" s="11">
        <v>-1.13960148728087E-2</v>
      </c>
    </row>
    <row r="798" spans="1:10" ht="13" x14ac:dyDescent="0.15">
      <c r="A798" s="3">
        <v>41514</v>
      </c>
      <c r="B798" s="1">
        <v>169.05999800000001</v>
      </c>
      <c r="C798" s="1">
        <v>171.5</v>
      </c>
      <c r="D798" s="1">
        <v>163.25</v>
      </c>
      <c r="E798" s="1">
        <v>166.449997</v>
      </c>
      <c r="F798" s="1">
        <v>14740100</v>
      </c>
      <c r="G798" s="1">
        <v>166.449997</v>
      </c>
      <c r="H798" s="2">
        <f t="shared" si="6"/>
        <v>-3.3530807542387349E-3</v>
      </c>
      <c r="I798" s="1">
        <f t="shared" si="7"/>
        <v>-3.3530807542387349E-3</v>
      </c>
      <c r="J798" s="11">
        <v>3.2741922541899152E-3</v>
      </c>
    </row>
    <row r="799" spans="1:10" ht="13" x14ac:dyDescent="0.15">
      <c r="A799" s="3">
        <v>41515</v>
      </c>
      <c r="B799" s="1">
        <v>164.220001</v>
      </c>
      <c r="C799" s="1">
        <v>167.75</v>
      </c>
      <c r="D799" s="1">
        <v>162.509995</v>
      </c>
      <c r="E799" s="1">
        <v>166.05999800000001</v>
      </c>
      <c r="F799" s="1">
        <v>9436000</v>
      </c>
      <c r="G799" s="1">
        <v>166.05999800000001</v>
      </c>
      <c r="H799" s="2">
        <f t="shared" si="6"/>
        <v>-2.3430399941670706E-3</v>
      </c>
      <c r="I799" s="1">
        <f t="shared" si="7"/>
        <v>-2.3430399941670706E-3</v>
      </c>
      <c r="J799" s="11">
        <v>1.1090032827438814E-3</v>
      </c>
    </row>
    <row r="800" spans="1:10" ht="13" x14ac:dyDescent="0.15">
      <c r="A800" s="3">
        <v>41516</v>
      </c>
      <c r="B800" s="1">
        <v>166.36999499999999</v>
      </c>
      <c r="C800" s="1">
        <v>169.21000699999999</v>
      </c>
      <c r="D800" s="1">
        <v>163.96000699999999</v>
      </c>
      <c r="E800" s="1">
        <v>169</v>
      </c>
      <c r="F800" s="1">
        <v>11028400</v>
      </c>
      <c r="G800" s="1">
        <v>169</v>
      </c>
      <c r="H800" s="2">
        <f t="shared" si="6"/>
        <v>1.770445643387273E-2</v>
      </c>
      <c r="I800" s="1">
        <f t="shared" si="7"/>
        <v>1.770445643387273E-2</v>
      </c>
      <c r="J800" s="11">
        <v>-2.0646002841516087E-3</v>
      </c>
    </row>
    <row r="801" spans="1:10" ht="13" x14ac:dyDescent="0.15">
      <c r="A801" s="3">
        <v>41520</v>
      </c>
      <c r="B801" s="1">
        <v>173.39999399999999</v>
      </c>
      <c r="C801" s="1">
        <v>173.699997</v>
      </c>
      <c r="D801" s="1">
        <v>166.39999399999999</v>
      </c>
      <c r="E801" s="1">
        <v>168.94000199999999</v>
      </c>
      <c r="F801" s="1">
        <v>12061100</v>
      </c>
      <c r="G801" s="1">
        <v>168.94000199999999</v>
      </c>
      <c r="H801" s="2">
        <f t="shared" si="6"/>
        <v>-3.5501775147933325E-4</v>
      </c>
      <c r="I801" s="1">
        <f t="shared" si="7"/>
        <v>-3.5501775147933325E-4</v>
      </c>
      <c r="J801" s="11">
        <v>1.5968869447474149E-3</v>
      </c>
    </row>
    <row r="802" spans="1:10" ht="13" x14ac:dyDescent="0.15">
      <c r="A802" s="3">
        <v>41521</v>
      </c>
      <c r="B802" s="1">
        <v>169.770004</v>
      </c>
      <c r="C802" s="1">
        <v>171.61999499999999</v>
      </c>
      <c r="D802" s="1">
        <v>165.55999800000001</v>
      </c>
      <c r="E802" s="1">
        <v>170.61999499999999</v>
      </c>
      <c r="F802" s="1">
        <v>11475700</v>
      </c>
      <c r="G802" s="1">
        <v>170.61999499999999</v>
      </c>
      <c r="H802" s="2">
        <f t="shared" si="6"/>
        <v>9.9443173914488068E-3</v>
      </c>
      <c r="I802" s="1">
        <f t="shared" si="7"/>
        <v>9.9443173914488068E-3</v>
      </c>
      <c r="J802" s="11">
        <v>6.5329932304872855E-3</v>
      </c>
    </row>
    <row r="803" spans="1:10" ht="13" x14ac:dyDescent="0.15">
      <c r="A803" s="3">
        <v>41522</v>
      </c>
      <c r="B803" s="1">
        <v>170.10000600000001</v>
      </c>
      <c r="C803" s="1">
        <v>171.5</v>
      </c>
      <c r="D803" s="1">
        <v>168.25</v>
      </c>
      <c r="E803" s="1">
        <v>169.929993</v>
      </c>
      <c r="F803" s="1">
        <v>6685300</v>
      </c>
      <c r="G803" s="1">
        <v>169.929993</v>
      </c>
      <c r="H803" s="2">
        <f t="shared" si="6"/>
        <v>-4.0440863921018914E-3</v>
      </c>
      <c r="I803" s="1">
        <f t="shared" si="7"/>
        <v>-4.0440863921018914E-3</v>
      </c>
      <c r="J803" s="11">
        <v>4.4273039326396844E-4</v>
      </c>
    </row>
    <row r="804" spans="1:10" ht="13" x14ac:dyDescent="0.15">
      <c r="A804" s="3">
        <v>41523</v>
      </c>
      <c r="B804" s="1">
        <v>168.570007</v>
      </c>
      <c r="C804" s="1">
        <v>169.699997</v>
      </c>
      <c r="D804" s="1">
        <v>165.14999399999999</v>
      </c>
      <c r="E804" s="1">
        <v>166.970001</v>
      </c>
      <c r="F804" s="1">
        <v>8619700</v>
      </c>
      <c r="G804" s="1">
        <v>166.970001</v>
      </c>
      <c r="H804" s="2">
        <f t="shared" si="6"/>
        <v>-1.7418890848774411E-2</v>
      </c>
      <c r="I804" s="1">
        <f t="shared" si="7"/>
        <v>-1.7418890848774411E-2</v>
      </c>
      <c r="J804" s="11">
        <v>-1.0028779639301797E-3</v>
      </c>
    </row>
    <row r="805" spans="1:10" ht="13" x14ac:dyDescent="0.15">
      <c r="A805" s="3">
        <v>41526</v>
      </c>
      <c r="B805" s="1">
        <v>163.11999499999999</v>
      </c>
      <c r="C805" s="1">
        <v>164.5</v>
      </c>
      <c r="D805" s="1">
        <v>158.509995</v>
      </c>
      <c r="E805" s="1">
        <v>160.699997</v>
      </c>
      <c r="F805" s="1">
        <v>14344500</v>
      </c>
      <c r="G805" s="1">
        <v>160.699997</v>
      </c>
      <c r="H805" s="2">
        <f t="shared" si="6"/>
        <v>-3.7551679717603884E-2</v>
      </c>
      <c r="I805" s="1">
        <f t="shared" si="7"/>
        <v>-3.7551679717603884E-2</v>
      </c>
      <c r="J805" s="11">
        <v>9.4233620371921324E-3</v>
      </c>
    </row>
    <row r="806" spans="1:10" ht="13" x14ac:dyDescent="0.15">
      <c r="A806" s="3">
        <v>41527</v>
      </c>
      <c r="B806" s="1">
        <v>161.449997</v>
      </c>
      <c r="C806" s="1">
        <v>167.5</v>
      </c>
      <c r="D806" s="1">
        <v>160.63000500000001</v>
      </c>
      <c r="E806" s="1">
        <v>166.36999499999999</v>
      </c>
      <c r="F806" s="1">
        <v>8967800</v>
      </c>
      <c r="G806" s="1">
        <v>166.36999499999999</v>
      </c>
      <c r="H806" s="2">
        <f t="shared" si="6"/>
        <v>3.5283124491906445E-2</v>
      </c>
      <c r="I806" s="1">
        <f t="shared" si="7"/>
        <v>3.5283124491906445E-2</v>
      </c>
      <c r="J806" s="11">
        <v>8.4935557162641711E-3</v>
      </c>
    </row>
    <row r="807" spans="1:10" ht="13" x14ac:dyDescent="0.15">
      <c r="A807" s="3">
        <v>41528</v>
      </c>
      <c r="B807" s="1">
        <v>166.41000399999999</v>
      </c>
      <c r="C807" s="1">
        <v>167.89999399999999</v>
      </c>
      <c r="D807" s="1">
        <v>162.13000500000001</v>
      </c>
      <c r="E807" s="1">
        <v>163.520004</v>
      </c>
      <c r="F807" s="1">
        <v>5832500</v>
      </c>
      <c r="G807" s="1">
        <v>163.520004</v>
      </c>
      <c r="H807" s="2">
        <f t="shared" si="6"/>
        <v>-1.7130438694789821E-2</v>
      </c>
      <c r="I807" s="1">
        <f t="shared" si="7"/>
        <v>-1.7130438694789821E-2</v>
      </c>
      <c r="J807" s="11">
        <v>8.922355901208533E-3</v>
      </c>
    </row>
    <row r="808" spans="1:10" ht="13" x14ac:dyDescent="0.15">
      <c r="A808" s="3">
        <v>41529</v>
      </c>
      <c r="B808" s="1">
        <v>164</v>
      </c>
      <c r="C808" s="1">
        <v>166.759995</v>
      </c>
      <c r="D808" s="1">
        <v>160.509995</v>
      </c>
      <c r="E808" s="1">
        <v>164.929993</v>
      </c>
      <c r="F808" s="1">
        <v>6160000</v>
      </c>
      <c r="G808" s="1">
        <v>164.929993</v>
      </c>
      <c r="H808" s="2">
        <f t="shared" si="6"/>
        <v>8.6227309534556758E-3</v>
      </c>
      <c r="I808" s="1">
        <f t="shared" si="7"/>
        <v>8.6227309534556758E-3</v>
      </c>
      <c r="J808" s="11">
        <v>-1.6937847050602333E-3</v>
      </c>
    </row>
    <row r="809" spans="1:10" ht="13" x14ac:dyDescent="0.15">
      <c r="A809" s="3">
        <v>41530</v>
      </c>
      <c r="B809" s="1">
        <v>162.770004</v>
      </c>
      <c r="C809" s="1">
        <v>166.36999499999999</v>
      </c>
      <c r="D809" s="1">
        <v>162.16000399999999</v>
      </c>
      <c r="E809" s="1">
        <v>165.53999300000001</v>
      </c>
      <c r="F809" s="1">
        <v>5401200</v>
      </c>
      <c r="G809" s="1">
        <v>165.53999300000001</v>
      </c>
      <c r="H809" s="2">
        <f t="shared" si="6"/>
        <v>3.6985389309997342E-3</v>
      </c>
      <c r="I809" s="1">
        <f t="shared" si="7"/>
        <v>3.6985389309997342E-3</v>
      </c>
      <c r="J809" s="11">
        <v>4.9292004599298094E-3</v>
      </c>
    </row>
    <row r="810" spans="1:10" ht="13" x14ac:dyDescent="0.15">
      <c r="A810" s="3">
        <v>41533</v>
      </c>
      <c r="B810" s="1">
        <v>168</v>
      </c>
      <c r="C810" s="1">
        <v>170.85000600000001</v>
      </c>
      <c r="D810" s="1">
        <v>165.85000600000001</v>
      </c>
      <c r="E810" s="1">
        <v>166.58000200000001</v>
      </c>
      <c r="F810" s="1">
        <v>7574900</v>
      </c>
      <c r="G810" s="1">
        <v>166.58000200000001</v>
      </c>
      <c r="H810" s="2">
        <f t="shared" si="6"/>
        <v>6.2825241269642779E-3</v>
      </c>
      <c r="I810" s="1">
        <f t="shared" si="7"/>
        <v>6.2825241269642779E-3</v>
      </c>
      <c r="J810" s="11">
        <v>7.721139441449228E-3</v>
      </c>
    </row>
    <row r="811" spans="1:10" ht="13" x14ac:dyDescent="0.15">
      <c r="A811" s="3">
        <v>41534</v>
      </c>
      <c r="B811" s="1">
        <v>165.08000200000001</v>
      </c>
      <c r="C811" s="1">
        <v>168.41999799999999</v>
      </c>
      <c r="D811" s="1">
        <v>163.36000100000001</v>
      </c>
      <c r="E811" s="1">
        <v>166.229996</v>
      </c>
      <c r="F811" s="1">
        <v>5496900</v>
      </c>
      <c r="G811" s="1">
        <v>166.229996</v>
      </c>
      <c r="H811" s="2">
        <f t="shared" si="6"/>
        <v>-2.101128561638555E-3</v>
      </c>
      <c r="I811" s="1">
        <f t="shared" si="7"/>
        <v>-2.101128561638555E-3</v>
      </c>
      <c r="J811" s="11">
        <v>2.2556112052566162E-3</v>
      </c>
    </row>
    <row r="812" spans="1:10" ht="13" x14ac:dyDescent="0.15">
      <c r="A812" s="3">
        <v>41535</v>
      </c>
      <c r="B812" s="1">
        <v>167.070007</v>
      </c>
      <c r="C812" s="1">
        <v>167.449997</v>
      </c>
      <c r="D812" s="1">
        <v>164.199997</v>
      </c>
      <c r="E812" s="1">
        <v>166.220001</v>
      </c>
      <c r="F812" s="1">
        <v>5439700</v>
      </c>
      <c r="G812" s="1">
        <v>166.220001</v>
      </c>
      <c r="H812" s="2">
        <f t="shared" si="6"/>
        <v>-6.0127535586318184E-5</v>
      </c>
      <c r="I812" s="1">
        <f t="shared" si="7"/>
        <v>-6.0127535586318184E-5</v>
      </c>
      <c r="J812" s="11">
        <v>9.479234703034748E-3</v>
      </c>
    </row>
    <row r="813" spans="1:10" ht="13" x14ac:dyDescent="0.15">
      <c r="A813" s="3">
        <v>41536</v>
      </c>
      <c r="B813" s="1">
        <v>170.800003</v>
      </c>
      <c r="C813" s="1">
        <v>180.470001</v>
      </c>
      <c r="D813" s="1">
        <v>169.08000200000001</v>
      </c>
      <c r="E813" s="1">
        <v>177.91999799999999</v>
      </c>
      <c r="F813" s="1">
        <v>15594600</v>
      </c>
      <c r="G813" s="1">
        <v>177.91999799999999</v>
      </c>
      <c r="H813" s="2">
        <f t="shared" si="6"/>
        <v>7.0388623087542859E-2</v>
      </c>
      <c r="I813" s="1">
        <f t="shared" si="7"/>
        <v>7.0388623087542859E-2</v>
      </c>
      <c r="J813" s="11">
        <v>-2.5764351265063858E-3</v>
      </c>
    </row>
    <row r="814" spans="1:10" ht="13" x14ac:dyDescent="0.15">
      <c r="A814" s="3">
        <v>41537</v>
      </c>
      <c r="B814" s="1">
        <v>178.89999399999999</v>
      </c>
      <c r="C814" s="1">
        <v>185.83000200000001</v>
      </c>
      <c r="D814" s="1">
        <v>178.55999800000001</v>
      </c>
      <c r="E814" s="1">
        <v>183.38999899999999</v>
      </c>
      <c r="F814" s="1">
        <v>13401700</v>
      </c>
      <c r="G814" s="1">
        <v>183.38999899999999</v>
      </c>
      <c r="H814" s="2">
        <f t="shared" si="6"/>
        <v>3.0744160642357903E-2</v>
      </c>
      <c r="I814" s="1">
        <f t="shared" si="7"/>
        <v>3.0744160642357903E-2</v>
      </c>
      <c r="J814" s="11">
        <v>-1.1860670816358297E-2</v>
      </c>
    </row>
    <row r="815" spans="1:10" ht="13" x14ac:dyDescent="0.15">
      <c r="A815" s="3">
        <v>41540</v>
      </c>
      <c r="B815" s="1">
        <v>184.479996</v>
      </c>
      <c r="C815" s="1">
        <v>185.479996</v>
      </c>
      <c r="D815" s="1">
        <v>177.11000100000001</v>
      </c>
      <c r="E815" s="1">
        <v>181.11000100000001</v>
      </c>
      <c r="F815" s="1">
        <v>8173400</v>
      </c>
      <c r="G815" s="1">
        <v>181.11000100000001</v>
      </c>
      <c r="H815" s="2">
        <f t="shared" si="6"/>
        <v>-1.2432510019262162E-2</v>
      </c>
      <c r="I815" s="1">
        <f t="shared" si="7"/>
        <v>-1.2432510019262162E-2</v>
      </c>
      <c r="J815" s="11">
        <v>-3.217246195236681E-3</v>
      </c>
    </row>
    <row r="816" spans="1:10" ht="13" x14ac:dyDescent="0.15">
      <c r="A816" s="3">
        <v>41541</v>
      </c>
      <c r="B816" s="1">
        <v>179.13999899999999</v>
      </c>
      <c r="C816" s="1">
        <v>184.96000699999999</v>
      </c>
      <c r="D816" s="1">
        <v>177.64999399999999</v>
      </c>
      <c r="E816" s="1">
        <v>182.33000200000001</v>
      </c>
      <c r="F816" s="1">
        <v>6273400</v>
      </c>
      <c r="G816" s="1">
        <v>182.33000200000001</v>
      </c>
      <c r="H816" s="2">
        <f t="shared" si="6"/>
        <v>6.7362431299417651E-3</v>
      </c>
      <c r="I816" s="1">
        <f t="shared" si="7"/>
        <v>6.7362431299417651E-3</v>
      </c>
      <c r="J816" s="11">
        <v>-4.33662701137139E-3</v>
      </c>
    </row>
    <row r="817" spans="1:10" ht="13" x14ac:dyDescent="0.15">
      <c r="A817" s="3">
        <v>41542</v>
      </c>
      <c r="B817" s="1">
        <v>183.55999800000001</v>
      </c>
      <c r="C817" s="1">
        <v>186.300003</v>
      </c>
      <c r="D817" s="1">
        <v>180.5</v>
      </c>
      <c r="E817" s="1">
        <v>185.240005</v>
      </c>
      <c r="F817" s="1">
        <v>8252700</v>
      </c>
      <c r="G817" s="1">
        <v>185.240005</v>
      </c>
      <c r="H817" s="2">
        <f t="shared" si="6"/>
        <v>1.5960088674819347E-2</v>
      </c>
      <c r="I817" s="1">
        <f t="shared" si="7"/>
        <v>1.5960088674819347E-2</v>
      </c>
      <c r="J817" s="11">
        <v>-3.9994594338624958E-3</v>
      </c>
    </row>
    <row r="818" spans="1:10" ht="13" x14ac:dyDescent="0.15">
      <c r="A818" s="3">
        <v>41543</v>
      </c>
      <c r="B818" s="1">
        <v>186.699997</v>
      </c>
      <c r="C818" s="1">
        <v>189.679993</v>
      </c>
      <c r="D818" s="1">
        <v>185.61000100000001</v>
      </c>
      <c r="E818" s="1">
        <v>188.63999899999999</v>
      </c>
      <c r="F818" s="1">
        <v>6614400</v>
      </c>
      <c r="G818" s="1">
        <v>188.63999899999999</v>
      </c>
      <c r="H818" s="2">
        <f t="shared" si="6"/>
        <v>1.8354534162315493E-2</v>
      </c>
      <c r="I818" s="1">
        <f t="shared" si="7"/>
        <v>1.8354534162315493E-2</v>
      </c>
      <c r="J818" s="11">
        <v>3.6036864971098347E-3</v>
      </c>
    </row>
    <row r="819" spans="1:10" ht="13" x14ac:dyDescent="0.15">
      <c r="A819" s="3">
        <v>41544</v>
      </c>
      <c r="B819" s="1">
        <v>187.520004</v>
      </c>
      <c r="C819" s="1">
        <v>191.279999</v>
      </c>
      <c r="D819" s="1">
        <v>186.429993</v>
      </c>
      <c r="E819" s="1">
        <v>190.89999399999999</v>
      </c>
      <c r="F819" s="1">
        <v>5916400</v>
      </c>
      <c r="G819" s="1">
        <v>190.89999399999999</v>
      </c>
      <c r="H819" s="2">
        <f t="shared" si="6"/>
        <v>1.1980465500320553E-2</v>
      </c>
      <c r="I819" s="1">
        <f t="shared" si="7"/>
        <v>1.1980465500320553E-2</v>
      </c>
      <c r="J819" s="11">
        <v>-4.5706034503771231E-3</v>
      </c>
    </row>
    <row r="820" spans="1:10" ht="13" x14ac:dyDescent="0.15">
      <c r="A820" s="3">
        <v>41547</v>
      </c>
      <c r="B820" s="1">
        <v>189</v>
      </c>
      <c r="C820" s="1">
        <v>194.5</v>
      </c>
      <c r="D820" s="1">
        <v>188</v>
      </c>
      <c r="E820" s="1">
        <v>193.36999499999999</v>
      </c>
      <c r="F820" s="1">
        <v>8924700</v>
      </c>
      <c r="G820" s="1">
        <v>193.36999499999999</v>
      </c>
      <c r="H820" s="2">
        <f t="shared" si="6"/>
        <v>1.2938717012217384E-2</v>
      </c>
      <c r="I820" s="1">
        <f t="shared" si="7"/>
        <v>1.2938717012217384E-2</v>
      </c>
      <c r="J820" s="11">
        <v>-8.426286915263698E-3</v>
      </c>
    </row>
    <row r="821" spans="1:10" ht="13" x14ac:dyDescent="0.15">
      <c r="A821" s="3">
        <v>41548</v>
      </c>
      <c r="B821" s="1">
        <v>193.96000699999999</v>
      </c>
      <c r="C821" s="1">
        <v>194.229996</v>
      </c>
      <c r="D821" s="1">
        <v>188.36999499999999</v>
      </c>
      <c r="E821" s="1">
        <v>193</v>
      </c>
      <c r="F821" s="1">
        <v>7755900</v>
      </c>
      <c r="G821" s="1">
        <v>193</v>
      </c>
      <c r="H821" s="2">
        <f t="shared" si="6"/>
        <v>-1.9134044038217448E-3</v>
      </c>
      <c r="I821" s="1">
        <f t="shared" si="7"/>
        <v>-1.9134044038217448E-3</v>
      </c>
      <c r="J821" s="11">
        <v>4.0999096694106221E-3</v>
      </c>
    </row>
    <row r="822" spans="1:10" ht="13" x14ac:dyDescent="0.15">
      <c r="A822" s="3">
        <v>41549</v>
      </c>
      <c r="B822" s="1">
        <v>188.58999600000001</v>
      </c>
      <c r="C822" s="1">
        <v>191.83000200000001</v>
      </c>
      <c r="D822" s="1">
        <v>175.39999399999999</v>
      </c>
      <c r="E822" s="1">
        <v>180.949997</v>
      </c>
      <c r="F822" s="1">
        <v>20775400</v>
      </c>
      <c r="G822" s="1">
        <v>180.949997</v>
      </c>
      <c r="H822" s="2">
        <f t="shared" si="6"/>
        <v>-6.2435248704663229E-2</v>
      </c>
      <c r="I822" s="1">
        <f t="shared" si="7"/>
        <v>-6.2435248704663229E-2</v>
      </c>
      <c r="J822" s="11">
        <v>-3.8547726211711412E-3</v>
      </c>
    </row>
    <row r="823" spans="1:10" ht="13" x14ac:dyDescent="0.15">
      <c r="A823" s="3">
        <v>41550</v>
      </c>
      <c r="B823" s="1">
        <v>175.050003</v>
      </c>
      <c r="C823" s="1">
        <v>179.69000199999999</v>
      </c>
      <c r="D823" s="1">
        <v>168</v>
      </c>
      <c r="E823" s="1">
        <v>173.30999800000001</v>
      </c>
      <c r="F823" s="1">
        <v>23816500</v>
      </c>
      <c r="G823" s="1">
        <v>173.30999800000001</v>
      </c>
      <c r="H823" s="2">
        <f t="shared" si="6"/>
        <v>-4.2221603352665373E-2</v>
      </c>
      <c r="I823" s="1">
        <f t="shared" si="7"/>
        <v>-4.2221603352665373E-2</v>
      </c>
      <c r="J823" s="11">
        <v>-9.0304578666858953E-3</v>
      </c>
    </row>
    <row r="824" spans="1:10" ht="13" x14ac:dyDescent="0.15">
      <c r="A824" s="3">
        <v>41551</v>
      </c>
      <c r="B824" s="1">
        <v>176.39999399999999</v>
      </c>
      <c r="C824" s="1">
        <v>181.179993</v>
      </c>
      <c r="D824" s="1">
        <v>172.64999399999999</v>
      </c>
      <c r="E824" s="1">
        <v>180.979996</v>
      </c>
      <c r="F824" s="1">
        <v>14414000</v>
      </c>
      <c r="G824" s="1">
        <v>180.979996</v>
      </c>
      <c r="H824" s="2">
        <f t="shared" si="6"/>
        <v>4.4255946503444034E-2</v>
      </c>
      <c r="I824" s="1">
        <f t="shared" si="7"/>
        <v>4.4255946503444034E-2</v>
      </c>
      <c r="J824" s="11">
        <v>5.0744979898606369E-3</v>
      </c>
    </row>
    <row r="825" spans="1:10" ht="13" x14ac:dyDescent="0.15">
      <c r="A825" s="3">
        <v>41554</v>
      </c>
      <c r="B825" s="1">
        <v>182.46000699999999</v>
      </c>
      <c r="C825" s="1">
        <v>186.729996</v>
      </c>
      <c r="D825" s="1">
        <v>180.259995</v>
      </c>
      <c r="E825" s="1">
        <v>183.070007</v>
      </c>
      <c r="F825" s="1">
        <v>11485600</v>
      </c>
      <c r="G825" s="1">
        <v>183.070007</v>
      </c>
      <c r="H825" s="2">
        <f t="shared" si="6"/>
        <v>1.1548298409731449E-2</v>
      </c>
      <c r="I825" s="1">
        <f t="shared" si="7"/>
        <v>1.1548298409731449E-2</v>
      </c>
      <c r="J825" s="11">
        <v>-9.0455548603063252E-3</v>
      </c>
    </row>
    <row r="826" spans="1:10" ht="13" x14ac:dyDescent="0.15">
      <c r="A826" s="3">
        <v>41555</v>
      </c>
      <c r="B826" s="1">
        <v>184.39999399999999</v>
      </c>
      <c r="C826" s="1">
        <v>185.929993</v>
      </c>
      <c r="D826" s="1">
        <v>173.21000699999999</v>
      </c>
      <c r="E826" s="1">
        <v>174.729996</v>
      </c>
      <c r="F826" s="1">
        <v>13757200</v>
      </c>
      <c r="G826" s="1">
        <v>174.729996</v>
      </c>
      <c r="H826" s="2">
        <f t="shared" si="6"/>
        <v>-4.5556402912029191E-2</v>
      </c>
      <c r="I826" s="1">
        <f t="shared" si="7"/>
        <v>-4.5556402912029191E-2</v>
      </c>
      <c r="J826" s="11">
        <v>-1.069278195453878E-2</v>
      </c>
    </row>
    <row r="827" spans="1:10" ht="13" x14ac:dyDescent="0.15">
      <c r="A827" s="3">
        <v>41556</v>
      </c>
      <c r="B827" s="1">
        <v>174.729996</v>
      </c>
      <c r="C827" s="1">
        <v>174.990005</v>
      </c>
      <c r="D827" s="1">
        <v>161.5</v>
      </c>
      <c r="E827" s="1">
        <v>168.779999</v>
      </c>
      <c r="F827" s="1">
        <v>15316500</v>
      </c>
      <c r="G827" s="1">
        <v>168.779999</v>
      </c>
      <c r="H827" s="2">
        <f t="shared" si="6"/>
        <v>-3.4052521811996125E-2</v>
      </c>
      <c r="I827" s="1">
        <f t="shared" si="7"/>
        <v>-3.4052521811996125E-2</v>
      </c>
      <c r="J827" s="11">
        <v>1.7900142669961948E-3</v>
      </c>
    </row>
    <row r="828" spans="1:10" ht="13" x14ac:dyDescent="0.15">
      <c r="A828" s="3">
        <v>41557</v>
      </c>
      <c r="B828" s="1">
        <v>173.08999600000001</v>
      </c>
      <c r="C828" s="1">
        <v>175.75</v>
      </c>
      <c r="D828" s="1">
        <v>169.69000199999999</v>
      </c>
      <c r="E828" s="1">
        <v>172.929993</v>
      </c>
      <c r="F828" s="1">
        <v>8883900</v>
      </c>
      <c r="G828" s="1">
        <v>172.929993</v>
      </c>
      <c r="H828" s="2">
        <f t="shared" si="6"/>
        <v>2.4588185949687039E-2</v>
      </c>
      <c r="I828" s="1">
        <f t="shared" si="7"/>
        <v>2.4588185949687039E-2</v>
      </c>
      <c r="J828" s="11">
        <v>2.182599920703663E-2</v>
      </c>
    </row>
    <row r="829" spans="1:10" ht="13" x14ac:dyDescent="0.15">
      <c r="A829" s="3">
        <v>41558</v>
      </c>
      <c r="B829" s="1">
        <v>172.75</v>
      </c>
      <c r="C829" s="1">
        <v>179.28999300000001</v>
      </c>
      <c r="D829" s="1">
        <v>171.199997</v>
      </c>
      <c r="E829" s="1">
        <v>178.699997</v>
      </c>
      <c r="F829" s="1">
        <v>8311100</v>
      </c>
      <c r="G829" s="1">
        <v>178.699997</v>
      </c>
      <c r="H829" s="2">
        <f t="shared" si="6"/>
        <v>3.336612637230605E-2</v>
      </c>
      <c r="I829" s="1">
        <f t="shared" si="7"/>
        <v>3.336612637230605E-2</v>
      </c>
      <c r="J829" s="11">
        <v>7.3409707692943874E-3</v>
      </c>
    </row>
    <row r="830" spans="1:10" ht="13" x14ac:dyDescent="0.15">
      <c r="A830" s="3">
        <v>41561</v>
      </c>
      <c r="B830" s="1">
        <v>175</v>
      </c>
      <c r="C830" s="1">
        <v>182.5</v>
      </c>
      <c r="D830" s="1">
        <v>174.14999399999999</v>
      </c>
      <c r="E830" s="1">
        <v>179.720001</v>
      </c>
      <c r="F830" s="1">
        <v>7769600</v>
      </c>
      <c r="G830" s="1">
        <v>179.720001</v>
      </c>
      <c r="H830" s="2">
        <f t="shared" si="6"/>
        <v>5.7079127986778876E-3</v>
      </c>
      <c r="I830" s="1">
        <f t="shared" si="7"/>
        <v>5.7079127986778876E-3</v>
      </c>
      <c r="J830" s="11">
        <v>4.2100777986424269E-3</v>
      </c>
    </row>
    <row r="831" spans="1:10" ht="13" x14ac:dyDescent="0.15">
      <c r="A831" s="3">
        <v>41562</v>
      </c>
      <c r="B831" s="1">
        <v>185.279999</v>
      </c>
      <c r="C831" s="1">
        <v>188.78999300000001</v>
      </c>
      <c r="D831" s="1">
        <v>183.179993</v>
      </c>
      <c r="E831" s="1">
        <v>183.94000199999999</v>
      </c>
      <c r="F831" s="1">
        <v>10978500</v>
      </c>
      <c r="G831" s="1">
        <v>183.94000199999999</v>
      </c>
      <c r="H831" s="2">
        <f t="shared" si="6"/>
        <v>2.3480975831955377E-2</v>
      </c>
      <c r="I831" s="1">
        <f t="shared" si="7"/>
        <v>2.3480975831955377E-2</v>
      </c>
      <c r="J831" s="11">
        <v>-8.7084332926137889E-3</v>
      </c>
    </row>
    <row r="832" spans="1:10" ht="13" x14ac:dyDescent="0.15">
      <c r="A832" s="3">
        <v>41563</v>
      </c>
      <c r="B832" s="1">
        <v>184.89999399999999</v>
      </c>
      <c r="C832" s="1">
        <v>187.300003</v>
      </c>
      <c r="D832" s="1">
        <v>182.08999600000001</v>
      </c>
      <c r="E832" s="1">
        <v>183.55999800000001</v>
      </c>
      <c r="F832" s="1">
        <v>8205400</v>
      </c>
      <c r="G832" s="1">
        <v>183.55999800000001</v>
      </c>
      <c r="H832" s="2">
        <f t="shared" si="6"/>
        <v>-2.06591277518843E-3</v>
      </c>
      <c r="I832" s="1">
        <f t="shared" si="7"/>
        <v>-2.06591277518843E-3</v>
      </c>
      <c r="J832" s="11">
        <v>1.3569368237557455E-2</v>
      </c>
    </row>
    <row r="833" spans="1:10" ht="13" x14ac:dyDescent="0.15">
      <c r="A833" s="3">
        <v>41564</v>
      </c>
      <c r="B833" s="1">
        <v>183.53999300000001</v>
      </c>
      <c r="C833" s="1">
        <v>184.800003</v>
      </c>
      <c r="D833" s="1">
        <v>180.990005</v>
      </c>
      <c r="E833" s="1">
        <v>182.800003</v>
      </c>
      <c r="F833" s="1">
        <v>6705000</v>
      </c>
      <c r="G833" s="1">
        <v>182.800003</v>
      </c>
      <c r="H833" s="2">
        <f t="shared" si="6"/>
        <v>-4.1403083911561358E-3</v>
      </c>
      <c r="I833" s="1">
        <f t="shared" si="7"/>
        <v>-4.1403083911561358E-3</v>
      </c>
      <c r="J833" s="11">
        <v>-1.4177924360141148E-4</v>
      </c>
    </row>
    <row r="834" spans="1:10" ht="13" x14ac:dyDescent="0.15">
      <c r="A834" s="3">
        <v>41565</v>
      </c>
      <c r="B834" s="1">
        <v>184.14999399999999</v>
      </c>
      <c r="C834" s="1">
        <v>185.96000699999999</v>
      </c>
      <c r="D834" s="1">
        <v>182.520004</v>
      </c>
      <c r="E834" s="1">
        <v>183.39999399999999</v>
      </c>
      <c r="F834" s="1">
        <v>5930800</v>
      </c>
      <c r="G834" s="1">
        <v>183.39999399999999</v>
      </c>
      <c r="H834" s="2">
        <f t="shared" si="6"/>
        <v>3.2822264231581475E-3</v>
      </c>
      <c r="I834" s="1">
        <f t="shared" si="7"/>
        <v>3.2822264231581475E-3</v>
      </c>
      <c r="J834" s="11">
        <v>1.8215350524895719E-3</v>
      </c>
    </row>
    <row r="835" spans="1:10" ht="13" x14ac:dyDescent="0.15">
      <c r="A835" s="3">
        <v>41568</v>
      </c>
      <c r="B835" s="1">
        <v>183.279999</v>
      </c>
      <c r="C835" s="1">
        <v>183.38999899999999</v>
      </c>
      <c r="D835" s="1">
        <v>171</v>
      </c>
      <c r="E835" s="1">
        <v>172.60000600000001</v>
      </c>
      <c r="F835" s="1">
        <v>11532100</v>
      </c>
      <c r="G835" s="1">
        <v>172.60000600000001</v>
      </c>
      <c r="H835" s="2">
        <f t="shared" si="6"/>
        <v>-5.8887613704065797E-2</v>
      </c>
      <c r="I835" s="1">
        <f t="shared" si="7"/>
        <v>-5.8887613704065797E-2</v>
      </c>
      <c r="J835" s="11">
        <v>-4.8378955439399326E-4</v>
      </c>
    </row>
    <row r="836" spans="1:10" ht="13" x14ac:dyDescent="0.15">
      <c r="A836" s="3">
        <v>41569</v>
      </c>
      <c r="B836" s="1">
        <v>170.5</v>
      </c>
      <c r="C836" s="1">
        <v>177.779999</v>
      </c>
      <c r="D836" s="1">
        <v>166.11000100000001</v>
      </c>
      <c r="E836" s="1">
        <v>171.53999300000001</v>
      </c>
      <c r="F836" s="1">
        <v>11386700</v>
      </c>
      <c r="G836" s="1">
        <v>171.53999300000001</v>
      </c>
      <c r="H836" s="2">
        <f t="shared" si="6"/>
        <v>-6.1414424284550592E-3</v>
      </c>
      <c r="I836" s="1">
        <f t="shared" si="7"/>
        <v>-6.1414424284550592E-3</v>
      </c>
      <c r="J836" s="11">
        <v>4.902480413423946E-3</v>
      </c>
    </row>
    <row r="837" spans="1:10" ht="13" x14ac:dyDescent="0.15">
      <c r="A837" s="3">
        <v>41570</v>
      </c>
      <c r="B837" s="1">
        <v>168.91000399999999</v>
      </c>
      <c r="C837" s="1">
        <v>171.80999800000001</v>
      </c>
      <c r="D837" s="1">
        <v>160.14999399999999</v>
      </c>
      <c r="E837" s="1">
        <v>164.5</v>
      </c>
      <c r="F837" s="1">
        <v>13320400</v>
      </c>
      <c r="G837" s="1">
        <v>164.5</v>
      </c>
      <c r="H837" s="2">
        <f t="shared" si="6"/>
        <v>-4.1039951540629997E-2</v>
      </c>
      <c r="I837" s="1">
        <f t="shared" si="7"/>
        <v>-4.1039951540629997E-2</v>
      </c>
      <c r="J837" s="11">
        <v>-3.5124950663513754E-3</v>
      </c>
    </row>
    <row r="838" spans="1:10" ht="13" x14ac:dyDescent="0.15">
      <c r="A838" s="3">
        <v>41571</v>
      </c>
      <c r="B838" s="1">
        <v>165</v>
      </c>
      <c r="C838" s="1">
        <v>174.5</v>
      </c>
      <c r="D838" s="1">
        <v>162.83000200000001</v>
      </c>
      <c r="E838" s="1">
        <v>173.14999399999999</v>
      </c>
      <c r="F838" s="1">
        <v>10825700</v>
      </c>
      <c r="G838" s="1">
        <v>173.14999399999999</v>
      </c>
      <c r="H838" s="2">
        <f t="shared" si="6"/>
        <v>5.258355015197564E-2</v>
      </c>
      <c r="I838" s="1">
        <f t="shared" si="7"/>
        <v>5.258355015197564E-2</v>
      </c>
      <c r="J838" s="11">
        <v>6.2205817628217834E-3</v>
      </c>
    </row>
    <row r="839" spans="1:10" ht="13" x14ac:dyDescent="0.15">
      <c r="A839" s="3">
        <v>41572</v>
      </c>
      <c r="B839" s="1">
        <v>174.21000699999999</v>
      </c>
      <c r="C839" s="1">
        <v>174.5</v>
      </c>
      <c r="D839" s="1">
        <v>166.800003</v>
      </c>
      <c r="E839" s="1">
        <v>169.66000399999999</v>
      </c>
      <c r="F839" s="1">
        <v>7595500</v>
      </c>
      <c r="G839" s="1">
        <v>169.66000399999999</v>
      </c>
      <c r="H839" s="2">
        <f t="shared" si="6"/>
        <v>-2.0155877106181164E-2</v>
      </c>
      <c r="I839" s="1">
        <f t="shared" si="7"/>
        <v>-2.0155877106181164E-2</v>
      </c>
      <c r="J839" s="11">
        <v>3.9376802659520614E-3</v>
      </c>
    </row>
    <row r="840" spans="1:10" ht="13" x14ac:dyDescent="0.15">
      <c r="A840" s="3">
        <v>41575</v>
      </c>
      <c r="B840" s="1">
        <v>170.179993</v>
      </c>
      <c r="C840" s="1">
        <v>170.5</v>
      </c>
      <c r="D840" s="1">
        <v>162.199997</v>
      </c>
      <c r="E840" s="1">
        <v>162.86000100000001</v>
      </c>
      <c r="F840" s="1">
        <v>7841700</v>
      </c>
      <c r="G840" s="1">
        <v>162.86000100000001</v>
      </c>
      <c r="H840" s="2">
        <f t="shared" si="6"/>
        <v>-4.0080177058111913E-2</v>
      </c>
      <c r="I840" s="1">
        <f t="shared" si="7"/>
        <v>-4.0080177058111913E-2</v>
      </c>
      <c r="J840" s="11">
        <v>-8.6740892044228103E-5</v>
      </c>
    </row>
    <row r="841" spans="1:10" ht="13" x14ac:dyDescent="0.15">
      <c r="A841" s="3">
        <v>41576</v>
      </c>
      <c r="B841" s="1">
        <v>162.759995</v>
      </c>
      <c r="C841" s="1">
        <v>165.449997</v>
      </c>
      <c r="D841" s="1">
        <v>153</v>
      </c>
      <c r="E841" s="1">
        <v>164.470001</v>
      </c>
      <c r="F841" s="1">
        <v>14111700</v>
      </c>
      <c r="G841" s="1">
        <v>164.470001</v>
      </c>
      <c r="H841" s="2">
        <f t="shared" si="6"/>
        <v>9.885791416641249E-3</v>
      </c>
      <c r="I841" s="1">
        <f t="shared" si="7"/>
        <v>9.885791416641249E-3</v>
      </c>
      <c r="J841" s="11">
        <v>7.1565561807093274E-3</v>
      </c>
    </row>
    <row r="842" spans="1:10" ht="13" x14ac:dyDescent="0.15">
      <c r="A842" s="3">
        <v>41577</v>
      </c>
      <c r="B842" s="1">
        <v>164.63000500000001</v>
      </c>
      <c r="C842" s="1">
        <v>167.679993</v>
      </c>
      <c r="D842" s="1">
        <v>158.16999799999999</v>
      </c>
      <c r="E842" s="1">
        <v>159.220001</v>
      </c>
      <c r="F842" s="1">
        <v>8401800</v>
      </c>
      <c r="G842" s="1">
        <v>159.220001</v>
      </c>
      <c r="H842" s="2">
        <f t="shared" si="6"/>
        <v>-3.1920714829934242E-2</v>
      </c>
      <c r="I842" s="1">
        <f t="shared" si="7"/>
        <v>-3.1920714829934242E-2</v>
      </c>
      <c r="J842" s="11">
        <v>-3.9278358921742643E-3</v>
      </c>
    </row>
    <row r="843" spans="1:10" ht="13" x14ac:dyDescent="0.15">
      <c r="A843" s="3">
        <v>41578</v>
      </c>
      <c r="B843" s="1">
        <v>155.66999799999999</v>
      </c>
      <c r="C843" s="1">
        <v>162.44000199999999</v>
      </c>
      <c r="D843" s="1">
        <v>153.300003</v>
      </c>
      <c r="E843" s="1">
        <v>159.94000199999999</v>
      </c>
      <c r="F843" s="1">
        <v>9333800</v>
      </c>
      <c r="G843" s="1">
        <v>159.94000199999999</v>
      </c>
      <c r="H843" s="2">
        <f t="shared" si="6"/>
        <v>4.5220512214416853E-3</v>
      </c>
      <c r="I843" s="1">
        <f t="shared" si="7"/>
        <v>4.5220512214416853E-3</v>
      </c>
      <c r="J843" s="11">
        <v>-4.67449215399518E-3</v>
      </c>
    </row>
    <row r="844" spans="1:10" ht="13" x14ac:dyDescent="0.15">
      <c r="A844" s="3">
        <v>41579</v>
      </c>
      <c r="B844" s="1">
        <v>163</v>
      </c>
      <c r="C844" s="1">
        <v>165.89999399999999</v>
      </c>
      <c r="D844" s="1">
        <v>160.41000399999999</v>
      </c>
      <c r="E844" s="1">
        <v>162.16999799999999</v>
      </c>
      <c r="F844" s="1">
        <v>7180600</v>
      </c>
      <c r="G844" s="1">
        <v>162.16999799999999</v>
      </c>
      <c r="H844" s="2">
        <f t="shared" si="6"/>
        <v>1.394270333946851E-2</v>
      </c>
      <c r="I844" s="1">
        <f t="shared" si="7"/>
        <v>1.394270333946851E-2</v>
      </c>
      <c r="J844" s="11">
        <v>4.4899609217953738E-3</v>
      </c>
    </row>
    <row r="845" spans="1:10" ht="13" x14ac:dyDescent="0.15">
      <c r="A845" s="3">
        <v>41582</v>
      </c>
      <c r="B845" s="1">
        <v>165</v>
      </c>
      <c r="C845" s="1">
        <v>175.38999899999999</v>
      </c>
      <c r="D845" s="1">
        <v>164.220001</v>
      </c>
      <c r="E845" s="1">
        <v>175.199997</v>
      </c>
      <c r="F845" s="1">
        <v>13120400</v>
      </c>
      <c r="G845" s="1">
        <v>175.199997</v>
      </c>
      <c r="H845" s="2">
        <f t="shared" si="6"/>
        <v>8.0347778015018564E-2</v>
      </c>
      <c r="I845" s="1">
        <f t="shared" si="7"/>
        <v>8.0347778015018564E-2</v>
      </c>
      <c r="J845" s="11">
        <v>1.5094127511863223E-3</v>
      </c>
    </row>
    <row r="846" spans="1:10" ht="13" x14ac:dyDescent="0.15">
      <c r="A846" s="3">
        <v>41583</v>
      </c>
      <c r="B846" s="1">
        <v>180</v>
      </c>
      <c r="C846" s="1">
        <v>181.429993</v>
      </c>
      <c r="D846" s="1">
        <v>171.36000100000001</v>
      </c>
      <c r="E846" s="1">
        <v>176.80999800000001</v>
      </c>
      <c r="F846" s="1">
        <v>22467100</v>
      </c>
      <c r="G846" s="1">
        <v>176.80999800000001</v>
      </c>
      <c r="H846" s="2">
        <f t="shared" si="6"/>
        <v>9.189503582012112E-3</v>
      </c>
      <c r="I846" s="1">
        <f t="shared" si="7"/>
        <v>9.189503582012112E-3</v>
      </c>
      <c r="J846" s="11">
        <v>-1.3364172561901699E-3</v>
      </c>
    </row>
    <row r="847" spans="1:10" ht="13" x14ac:dyDescent="0.15">
      <c r="A847" s="3">
        <v>41584</v>
      </c>
      <c r="B847" s="1">
        <v>154.80999800000001</v>
      </c>
      <c r="C847" s="1">
        <v>160.729996</v>
      </c>
      <c r="D847" s="1">
        <v>146.35000600000001</v>
      </c>
      <c r="E847" s="1">
        <v>151.16000399999999</v>
      </c>
      <c r="F847" s="1">
        <v>31071700</v>
      </c>
      <c r="G847" s="1">
        <v>151.16000399999999</v>
      </c>
      <c r="H847" s="2">
        <f t="shared" si="6"/>
        <v>-0.14507094785443084</v>
      </c>
      <c r="I847" s="1">
        <f t="shared" si="7"/>
        <v>-0.14507094785443084</v>
      </c>
      <c r="J847" s="11">
        <v>8.2378242990694371E-3</v>
      </c>
    </row>
    <row r="848" spans="1:10" ht="13" x14ac:dyDescent="0.15">
      <c r="A848" s="3">
        <v>41585</v>
      </c>
      <c r="B848" s="1">
        <v>144.19000199999999</v>
      </c>
      <c r="C848" s="1">
        <v>145.64999399999999</v>
      </c>
      <c r="D848" s="1">
        <v>137.61999499999999</v>
      </c>
      <c r="E848" s="1">
        <v>139.770004</v>
      </c>
      <c r="F848" s="1">
        <v>22284700</v>
      </c>
      <c r="G848" s="1">
        <v>139.770004</v>
      </c>
      <c r="H848" s="2">
        <f t="shared" si="6"/>
        <v>-7.5350619863704074E-2</v>
      </c>
      <c r="I848" s="1">
        <f t="shared" si="7"/>
        <v>-7.5350619863704074E-2</v>
      </c>
      <c r="J848" s="11">
        <v>-9.7098225912167161E-3</v>
      </c>
    </row>
    <row r="849" spans="1:10" ht="13" x14ac:dyDescent="0.15">
      <c r="A849" s="3">
        <v>41586</v>
      </c>
      <c r="B849" s="1">
        <v>136.479996</v>
      </c>
      <c r="C849" s="1">
        <v>140.60000600000001</v>
      </c>
      <c r="D849" s="1">
        <v>132.320007</v>
      </c>
      <c r="E849" s="1">
        <v>137.949997</v>
      </c>
      <c r="F849" s="1">
        <v>22477900</v>
      </c>
      <c r="G849" s="1">
        <v>137.949997</v>
      </c>
      <c r="H849" s="2">
        <f t="shared" si="6"/>
        <v>-1.3021441996953823E-2</v>
      </c>
      <c r="I849" s="1">
        <f t="shared" si="7"/>
        <v>-1.3021441996953823E-2</v>
      </c>
      <c r="J849" s="11">
        <v>1.0760549580193162E-2</v>
      </c>
    </row>
    <row r="850" spans="1:10" ht="13" x14ac:dyDescent="0.15">
      <c r="A850" s="3">
        <v>41589</v>
      </c>
      <c r="B850" s="1">
        <v>141</v>
      </c>
      <c r="C850" s="1">
        <v>145.41999799999999</v>
      </c>
      <c r="D850" s="1">
        <v>137.10000600000001</v>
      </c>
      <c r="E850" s="1">
        <v>144.699997</v>
      </c>
      <c r="F850" s="1">
        <v>13997600</v>
      </c>
      <c r="G850" s="1">
        <v>144.699997</v>
      </c>
      <c r="H850" s="2">
        <f t="shared" si="6"/>
        <v>4.8930773082945411E-2</v>
      </c>
      <c r="I850" s="1">
        <f t="shared" si="7"/>
        <v>4.8930773082945411E-2</v>
      </c>
      <c r="J850" s="11">
        <v>1.3525972088684632E-3</v>
      </c>
    </row>
    <row r="851" spans="1:10" ht="13" x14ac:dyDescent="0.15">
      <c r="A851" s="3">
        <v>41590</v>
      </c>
      <c r="B851" s="1">
        <v>144.69000199999999</v>
      </c>
      <c r="C851" s="1">
        <v>144.699997</v>
      </c>
      <c r="D851" s="1">
        <v>136.179993</v>
      </c>
      <c r="E851" s="1">
        <v>137.800003</v>
      </c>
      <c r="F851" s="1">
        <v>14985200</v>
      </c>
      <c r="G851" s="1">
        <v>137.800003</v>
      </c>
      <c r="H851" s="2">
        <f t="shared" si="6"/>
        <v>-4.7684824761952085E-2</v>
      </c>
      <c r="I851" s="1">
        <f t="shared" si="7"/>
        <v>-4.7684824761952085E-2</v>
      </c>
      <c r="J851" s="11">
        <v>-2.0547098352881161E-3</v>
      </c>
    </row>
    <row r="852" spans="1:10" ht="13" x14ac:dyDescent="0.15">
      <c r="A852" s="3">
        <v>41591</v>
      </c>
      <c r="B852" s="1">
        <v>140.83999600000001</v>
      </c>
      <c r="C852" s="1">
        <v>142.36999499999999</v>
      </c>
      <c r="D852" s="1">
        <v>136.33999600000001</v>
      </c>
      <c r="E852" s="1">
        <v>138.699997</v>
      </c>
      <c r="F852" s="1">
        <v>12658300</v>
      </c>
      <c r="G852" s="1">
        <v>138.699997</v>
      </c>
      <c r="H852" s="2">
        <f t="shared" si="6"/>
        <v>6.5311609608600107E-3</v>
      </c>
      <c r="I852" s="1">
        <f t="shared" si="7"/>
        <v>6.5311609608600107E-3</v>
      </c>
      <c r="J852" s="11">
        <v>4.5052026587069855E-3</v>
      </c>
    </row>
    <row r="853" spans="1:10" ht="13" x14ac:dyDescent="0.15">
      <c r="A853" s="3">
        <v>41592</v>
      </c>
      <c r="B853" s="1">
        <v>138.91999799999999</v>
      </c>
      <c r="C853" s="1">
        <v>140.39999399999999</v>
      </c>
      <c r="D853" s="1">
        <v>134.11000100000001</v>
      </c>
      <c r="E853" s="1">
        <v>137.60000600000001</v>
      </c>
      <c r="F853" s="1">
        <v>12203700</v>
      </c>
      <c r="G853" s="1">
        <v>137.60000600000001</v>
      </c>
      <c r="H853" s="2">
        <f t="shared" si="6"/>
        <v>-7.9307211520703112E-3</v>
      </c>
      <c r="I853" s="1">
        <f t="shared" si="7"/>
        <v>-7.9307211520703112E-3</v>
      </c>
      <c r="J853" s="11">
        <v>3.4503303650786892E-3</v>
      </c>
    </row>
    <row r="854" spans="1:10" ht="13" x14ac:dyDescent="0.15">
      <c r="A854" s="3">
        <v>41593</v>
      </c>
      <c r="B854" s="1">
        <v>136.85000600000001</v>
      </c>
      <c r="C854" s="1">
        <v>137.949997</v>
      </c>
      <c r="D854" s="1">
        <v>134.35000600000001</v>
      </c>
      <c r="E854" s="1">
        <v>135.449997</v>
      </c>
      <c r="F854" s="1">
        <v>9900200</v>
      </c>
      <c r="G854" s="1">
        <v>135.449997</v>
      </c>
      <c r="H854" s="2">
        <f t="shared" si="6"/>
        <v>-1.5625064725651328E-2</v>
      </c>
      <c r="I854" s="1">
        <f t="shared" si="7"/>
        <v>-1.5625064725651328E-2</v>
      </c>
      <c r="J854" s="11">
        <v>5.3841828504346736E-3</v>
      </c>
    </row>
    <row r="855" spans="1:10" ht="13" x14ac:dyDescent="0.15">
      <c r="A855" s="3">
        <v>41596</v>
      </c>
      <c r="B855" s="1">
        <v>135.270004</v>
      </c>
      <c r="C855" s="1">
        <v>135.449997</v>
      </c>
      <c r="D855" s="1">
        <v>119.610001</v>
      </c>
      <c r="E855" s="1">
        <v>121.58000199999999</v>
      </c>
      <c r="F855" s="1">
        <v>23138200</v>
      </c>
      <c r="G855" s="1">
        <v>121.58000199999999</v>
      </c>
      <c r="H855" s="2">
        <f t="shared" si="6"/>
        <v>-0.1023993747301449</v>
      </c>
      <c r="I855" s="1">
        <f t="shared" si="7"/>
        <v>-0.1023993747301449</v>
      </c>
      <c r="J855" s="11">
        <v>8.9710556022097598E-4</v>
      </c>
    </row>
    <row r="856" spans="1:10" ht="13" x14ac:dyDescent="0.15">
      <c r="A856" s="3">
        <v>41597</v>
      </c>
      <c r="B856" s="1">
        <v>119.43</v>
      </c>
      <c r="C856" s="1">
        <v>129</v>
      </c>
      <c r="D856" s="1">
        <v>119.220001</v>
      </c>
      <c r="E856" s="1">
        <v>126.089996</v>
      </c>
      <c r="F856" s="1">
        <v>19816200</v>
      </c>
      <c r="G856" s="1">
        <v>126.089996</v>
      </c>
      <c r="H856" s="2">
        <f t="shared" si="6"/>
        <v>3.7094866966690843E-2</v>
      </c>
      <c r="I856" s="1">
        <f t="shared" si="7"/>
        <v>3.7094866966690843E-2</v>
      </c>
      <c r="J856" s="11">
        <v>-5.6267207129536388E-4</v>
      </c>
    </row>
    <row r="857" spans="1:10" ht="13" x14ac:dyDescent="0.15">
      <c r="A857" s="3">
        <v>41598</v>
      </c>
      <c r="B857" s="1">
        <v>126.08000199999999</v>
      </c>
      <c r="C857" s="1">
        <v>127.449997</v>
      </c>
      <c r="D857" s="1">
        <v>119.05999799999999</v>
      </c>
      <c r="E857" s="1">
        <v>121.110001</v>
      </c>
      <c r="F857" s="1">
        <v>13849600</v>
      </c>
      <c r="G857" s="1">
        <v>121.110001</v>
      </c>
      <c r="H857" s="2">
        <f t="shared" si="6"/>
        <v>-3.9495559980825143E-2</v>
      </c>
      <c r="I857" s="1">
        <f t="shared" si="7"/>
        <v>-3.9495559980825143E-2</v>
      </c>
      <c r="J857" s="11">
        <v>-4.1466671560334021E-3</v>
      </c>
    </row>
    <row r="858" spans="1:10" ht="13" x14ac:dyDescent="0.15">
      <c r="A858" s="3">
        <v>41599</v>
      </c>
      <c r="B858" s="1">
        <v>122.889999</v>
      </c>
      <c r="C858" s="1">
        <v>124.790001</v>
      </c>
      <c r="D858" s="1">
        <v>120.25</v>
      </c>
      <c r="E858" s="1">
        <v>122.099998</v>
      </c>
      <c r="F858" s="1">
        <v>11903800</v>
      </c>
      <c r="G858" s="1">
        <v>122.099998</v>
      </c>
      <c r="H858" s="2">
        <f t="shared" si="6"/>
        <v>8.1743620826161371E-3</v>
      </c>
      <c r="I858" s="1">
        <f t="shared" si="7"/>
        <v>8.1743620826161371E-3</v>
      </c>
      <c r="J858" s="11">
        <v>6.8656784915268488E-3</v>
      </c>
    </row>
    <row r="859" spans="1:10" ht="13" x14ac:dyDescent="0.15">
      <c r="A859" s="3">
        <v>41600</v>
      </c>
      <c r="B859" s="1">
        <v>121.58000199999999</v>
      </c>
      <c r="C859" s="1">
        <v>122.75</v>
      </c>
      <c r="D859" s="1">
        <v>117.93</v>
      </c>
      <c r="E859" s="1">
        <v>121.379997</v>
      </c>
      <c r="F859" s="1">
        <v>11096700</v>
      </c>
      <c r="G859" s="1">
        <v>121.379997</v>
      </c>
      <c r="H859" s="2">
        <f t="shared" si="6"/>
        <v>-5.8968141834039702E-3</v>
      </c>
      <c r="I859" s="1">
        <f t="shared" si="7"/>
        <v>-5.8968141834039702E-3</v>
      </c>
      <c r="J859" s="11">
        <v>3.4215698581347696E-3</v>
      </c>
    </row>
    <row r="860" spans="1:10" ht="13" x14ac:dyDescent="0.15">
      <c r="A860" s="3">
        <v>41603</v>
      </c>
      <c r="B860" s="1">
        <v>124.5</v>
      </c>
      <c r="C860" s="1">
        <v>125.839996</v>
      </c>
      <c r="D860" s="1">
        <v>120.300003</v>
      </c>
      <c r="E860" s="1">
        <v>120.839996</v>
      </c>
      <c r="F860" s="1">
        <v>10267300</v>
      </c>
      <c r="G860" s="1">
        <v>120.839996</v>
      </c>
      <c r="H860" s="2">
        <f t="shared" si="6"/>
        <v>-4.4488467074192111E-3</v>
      </c>
      <c r="I860" s="1">
        <f t="shared" si="7"/>
        <v>-4.4488467074192111E-3</v>
      </c>
      <c r="J860" s="11">
        <v>4.8369881593939593E-4</v>
      </c>
    </row>
    <row r="861" spans="1:10" ht="13" x14ac:dyDescent="0.15">
      <c r="A861" s="3">
        <v>41604</v>
      </c>
      <c r="B861" s="1">
        <v>119.379997</v>
      </c>
      <c r="C861" s="1">
        <v>122.720001</v>
      </c>
      <c r="D861" s="1">
        <v>116.099998</v>
      </c>
      <c r="E861" s="1">
        <v>120.5</v>
      </c>
      <c r="F861" s="1">
        <v>13885500</v>
      </c>
      <c r="G861" s="1">
        <v>120.5</v>
      </c>
      <c r="H861" s="2">
        <f t="shared" si="6"/>
        <v>-2.8136048597684439E-3</v>
      </c>
      <c r="I861" s="1">
        <f t="shared" si="7"/>
        <v>-2.8136048597684439E-3</v>
      </c>
      <c r="J861" s="11">
        <v>1.6162348910257971E-5</v>
      </c>
    </row>
    <row r="862" spans="1:10" ht="13" x14ac:dyDescent="0.15">
      <c r="A862" s="3">
        <v>41605</v>
      </c>
      <c r="B862" s="1">
        <v>121.30999799999999</v>
      </c>
      <c r="C862" s="1">
        <v>126.949997</v>
      </c>
      <c r="D862" s="1">
        <v>119.519997</v>
      </c>
      <c r="E862" s="1">
        <v>126.94000200000001</v>
      </c>
      <c r="F862" s="1">
        <v>12367600</v>
      </c>
      <c r="G862" s="1">
        <v>126.94000200000001</v>
      </c>
      <c r="H862" s="2">
        <f t="shared" si="6"/>
        <v>5.3444000000000054E-2</v>
      </c>
      <c r="I862" s="1">
        <f t="shared" si="7"/>
        <v>5.3444000000000054E-2</v>
      </c>
      <c r="J862" s="11">
        <v>1.5261976936175932E-3</v>
      </c>
    </row>
    <row r="863" spans="1:10" ht="13" x14ac:dyDescent="0.15">
      <c r="A863" s="3">
        <v>41607</v>
      </c>
      <c r="B863" s="1">
        <v>129.770004</v>
      </c>
      <c r="C863" s="1">
        <v>130.58999600000001</v>
      </c>
      <c r="D863" s="1">
        <v>126.980003</v>
      </c>
      <c r="E863" s="1">
        <v>127.279999</v>
      </c>
      <c r="F863" s="1">
        <v>9716200</v>
      </c>
      <c r="G863" s="1">
        <v>127.279999</v>
      </c>
      <c r="H863" s="2">
        <f t="shared" si="6"/>
        <v>2.6784070792751111E-3</v>
      </c>
      <c r="I863" s="1">
        <f t="shared" si="7"/>
        <v>2.6784070792751111E-3</v>
      </c>
      <c r="J863" s="11">
        <v>-6.7836839685406236E-4</v>
      </c>
    </row>
    <row r="864" spans="1:10" ht="13" x14ac:dyDescent="0.15">
      <c r="A864" s="3">
        <v>41610</v>
      </c>
      <c r="B864" s="1">
        <v>126.349998</v>
      </c>
      <c r="C864" s="1">
        <v>128.550003</v>
      </c>
      <c r="D864" s="1">
        <v>123.93</v>
      </c>
      <c r="E864" s="1">
        <v>124.16999800000001</v>
      </c>
      <c r="F864" s="1">
        <v>7751200</v>
      </c>
      <c r="G864" s="1">
        <v>124.16999800000001</v>
      </c>
      <c r="H864" s="2">
        <f t="shared" si="6"/>
        <v>-2.4434326087636099E-2</v>
      </c>
      <c r="I864" s="1">
        <f t="shared" si="7"/>
        <v>-2.4434326087636099E-2</v>
      </c>
      <c r="J864" s="11">
        <v>-4.8264733540773945E-3</v>
      </c>
    </row>
    <row r="865" spans="1:10" ht="13" x14ac:dyDescent="0.15">
      <c r="A865" s="3">
        <v>41611</v>
      </c>
      <c r="B865" s="1">
        <v>132.679993</v>
      </c>
      <c r="C865" s="1">
        <v>144.94000199999999</v>
      </c>
      <c r="D865" s="1">
        <v>131.58999600000001</v>
      </c>
      <c r="E865" s="1">
        <v>144.699997</v>
      </c>
      <c r="F865" s="1">
        <v>25682400</v>
      </c>
      <c r="G865" s="1">
        <v>144.699997</v>
      </c>
      <c r="H865" s="2">
        <f t="shared" si="6"/>
        <v>0.1653378378889882</v>
      </c>
      <c r="I865" s="1">
        <f t="shared" si="7"/>
        <v>0.1653378378889882</v>
      </c>
      <c r="J865" s="11">
        <v>-5.8811147117563628E-3</v>
      </c>
    </row>
    <row r="866" spans="1:10" ht="13" x14ac:dyDescent="0.15">
      <c r="A866" s="3">
        <v>41612</v>
      </c>
      <c r="B866" s="1">
        <v>144.320007</v>
      </c>
      <c r="C866" s="1">
        <v>144.429993</v>
      </c>
      <c r="D866" s="1">
        <v>137.13000500000001</v>
      </c>
      <c r="E866" s="1">
        <v>138.949997</v>
      </c>
      <c r="F866" s="1">
        <v>13147700</v>
      </c>
      <c r="G866" s="1">
        <v>138.949997</v>
      </c>
      <c r="H866" s="2">
        <f t="shared" si="6"/>
        <v>-3.973738852254434E-2</v>
      </c>
      <c r="I866" s="1">
        <f t="shared" si="7"/>
        <v>-3.973738852254434E-2</v>
      </c>
      <c r="J866" s="11">
        <v>-1.5614943877152382E-3</v>
      </c>
    </row>
    <row r="867" spans="1:10" ht="13" x14ac:dyDescent="0.15">
      <c r="A867" s="3">
        <v>41613</v>
      </c>
      <c r="B867" s="1">
        <v>140.14999399999999</v>
      </c>
      <c r="C867" s="1">
        <v>143.35000600000001</v>
      </c>
      <c r="D867" s="1">
        <v>139.5</v>
      </c>
      <c r="E867" s="1">
        <v>140.479996</v>
      </c>
      <c r="F867" s="1">
        <v>9288400</v>
      </c>
      <c r="G867" s="1">
        <v>140.479996</v>
      </c>
      <c r="H867" s="2">
        <f t="shared" si="6"/>
        <v>1.1011148132662454E-2</v>
      </c>
      <c r="I867" s="1">
        <f t="shared" si="7"/>
        <v>1.1011148132662454E-2</v>
      </c>
      <c r="J867" s="11">
        <v>-4.2958307149215781E-3</v>
      </c>
    </row>
    <row r="868" spans="1:10" ht="13" x14ac:dyDescent="0.15">
      <c r="A868" s="3">
        <v>41614</v>
      </c>
      <c r="B868" s="1">
        <v>141.509995</v>
      </c>
      <c r="C868" s="1">
        <v>142.490005</v>
      </c>
      <c r="D868" s="1">
        <v>136.300003</v>
      </c>
      <c r="E868" s="1">
        <v>137.36000100000001</v>
      </c>
      <c r="F868" s="1">
        <v>7909600</v>
      </c>
      <c r="G868" s="1">
        <v>137.36000100000001</v>
      </c>
      <c r="H868" s="2">
        <f t="shared" si="6"/>
        <v>-2.2209532238312343E-2</v>
      </c>
      <c r="I868" s="1">
        <f t="shared" si="7"/>
        <v>-2.2209532238312343E-2</v>
      </c>
      <c r="J868" s="11">
        <v>1.2558247151403095E-2</v>
      </c>
    </row>
    <row r="869" spans="1:10" ht="13" x14ac:dyDescent="0.15">
      <c r="A869" s="3">
        <v>41617</v>
      </c>
      <c r="B869" s="1">
        <v>137</v>
      </c>
      <c r="C869" s="1">
        <v>141.699997</v>
      </c>
      <c r="D869" s="1">
        <v>134.21000699999999</v>
      </c>
      <c r="E869" s="1">
        <v>141.60000600000001</v>
      </c>
      <c r="F869" s="1">
        <v>9061500</v>
      </c>
      <c r="G869" s="1">
        <v>141.60000600000001</v>
      </c>
      <c r="H869" s="2">
        <f t="shared" si="6"/>
        <v>3.0867828837595861E-2</v>
      </c>
      <c r="I869" s="1">
        <f t="shared" si="7"/>
        <v>3.0867828837595861E-2</v>
      </c>
      <c r="J869" s="11">
        <v>3.3270932531791821E-4</v>
      </c>
    </row>
    <row r="870" spans="1:10" ht="13" x14ac:dyDescent="0.15">
      <c r="A870" s="3">
        <v>41618</v>
      </c>
      <c r="B870" s="1">
        <v>140.050003</v>
      </c>
      <c r="C870" s="1">
        <v>145.86999499999999</v>
      </c>
      <c r="D870" s="1">
        <v>139.86000100000001</v>
      </c>
      <c r="E870" s="1">
        <v>142.19000199999999</v>
      </c>
      <c r="F870" s="1">
        <v>10748200</v>
      </c>
      <c r="G870" s="1">
        <v>142.19000199999999</v>
      </c>
      <c r="H870" s="2">
        <f t="shared" si="6"/>
        <v>4.166638241526523E-3</v>
      </c>
      <c r="I870" s="1">
        <f t="shared" si="7"/>
        <v>4.166638241526523E-3</v>
      </c>
      <c r="J870" s="11">
        <v>-3.2698069341326628E-3</v>
      </c>
    </row>
    <row r="871" spans="1:10" ht="13" x14ac:dyDescent="0.15">
      <c r="A871" s="3">
        <v>41619</v>
      </c>
      <c r="B871" s="1">
        <v>141.88000500000001</v>
      </c>
      <c r="C871" s="1">
        <v>143.050003</v>
      </c>
      <c r="D871" s="1">
        <v>139.490005</v>
      </c>
      <c r="E871" s="1">
        <v>139.64999399999999</v>
      </c>
      <c r="F871" s="1">
        <v>7137800</v>
      </c>
      <c r="G871" s="1">
        <v>139.64999399999999</v>
      </c>
      <c r="H871" s="2">
        <f t="shared" si="6"/>
        <v>-1.7863478193072959E-2</v>
      </c>
      <c r="I871" s="1">
        <f t="shared" si="7"/>
        <v>-1.7863478193072959E-2</v>
      </c>
      <c r="J871" s="11">
        <v>-8.1136014653128904E-3</v>
      </c>
    </row>
    <row r="872" spans="1:10" ht="13" x14ac:dyDescent="0.15">
      <c r="A872" s="3">
        <v>41620</v>
      </c>
      <c r="B872" s="1">
        <v>139.699997</v>
      </c>
      <c r="C872" s="1">
        <v>148.240005</v>
      </c>
      <c r="D872" s="1">
        <v>138.529999</v>
      </c>
      <c r="E872" s="1">
        <v>147.470001</v>
      </c>
      <c r="F872" s="1">
        <v>10767800</v>
      </c>
      <c r="G872" s="1">
        <v>147.470001</v>
      </c>
      <c r="H872" s="2">
        <f t="shared" si="6"/>
        <v>5.5997188227591359E-2</v>
      </c>
      <c r="I872" s="1">
        <f t="shared" si="7"/>
        <v>5.5997188227591359E-2</v>
      </c>
      <c r="J872" s="11">
        <v>-6.5705419326344654E-3</v>
      </c>
    </row>
    <row r="873" spans="1:10" ht="13" x14ac:dyDescent="0.15">
      <c r="A873" s="3">
        <v>41621</v>
      </c>
      <c r="B873" s="1">
        <v>148.050003</v>
      </c>
      <c r="C873" s="1">
        <v>151.800003</v>
      </c>
      <c r="D873" s="1">
        <v>147.320007</v>
      </c>
      <c r="E873" s="1">
        <v>147.64999399999999</v>
      </c>
      <c r="F873" s="1">
        <v>10591900</v>
      </c>
      <c r="G873" s="1">
        <v>147.64999399999999</v>
      </c>
      <c r="H873" s="2">
        <f t="shared" si="6"/>
        <v>1.2205397625242851E-3</v>
      </c>
      <c r="I873" s="1">
        <f t="shared" si="7"/>
        <v>1.2205397625242851E-3</v>
      </c>
      <c r="J873" s="11">
        <v>1.012149761062911E-3</v>
      </c>
    </row>
    <row r="874" spans="1:10" ht="13" x14ac:dyDescent="0.15">
      <c r="A874" s="3">
        <v>41624</v>
      </c>
      <c r="B874" s="1">
        <v>148.479996</v>
      </c>
      <c r="C874" s="1">
        <v>150.429993</v>
      </c>
      <c r="D874" s="1">
        <v>146.10000600000001</v>
      </c>
      <c r="E874" s="1">
        <v>147.94000199999999</v>
      </c>
      <c r="F874" s="1">
        <v>6675300</v>
      </c>
      <c r="G874" s="1">
        <v>147.94000199999999</v>
      </c>
      <c r="H874" s="2">
        <f t="shared" si="6"/>
        <v>1.9641585627155548E-3</v>
      </c>
      <c r="I874" s="1">
        <f t="shared" si="7"/>
        <v>1.9641585627155548E-3</v>
      </c>
      <c r="J874" s="11">
        <v>8.2010158529949653E-3</v>
      </c>
    </row>
    <row r="875" spans="1:10" ht="13" x14ac:dyDescent="0.15">
      <c r="A875" s="3">
        <v>41625</v>
      </c>
      <c r="B875" s="1">
        <v>147.58000200000001</v>
      </c>
      <c r="C875" s="1">
        <v>154.63000500000001</v>
      </c>
      <c r="D875" s="1">
        <v>146.320007</v>
      </c>
      <c r="E875" s="1">
        <v>152.46000699999999</v>
      </c>
      <c r="F875" s="1">
        <v>10495000</v>
      </c>
      <c r="G875" s="1">
        <v>152.46000699999999</v>
      </c>
      <c r="H875" s="2">
        <f t="shared" si="6"/>
        <v>3.055296024668161E-2</v>
      </c>
      <c r="I875" s="1">
        <f t="shared" si="7"/>
        <v>3.055296024668161E-2</v>
      </c>
      <c r="J875" s="11">
        <v>-5.8613735331179901E-4</v>
      </c>
    </row>
    <row r="876" spans="1:10" ht="13" x14ac:dyDescent="0.15">
      <c r="A876" s="3">
        <v>41626</v>
      </c>
      <c r="B876" s="1">
        <v>152.240005</v>
      </c>
      <c r="C876" s="1">
        <v>154.89999399999999</v>
      </c>
      <c r="D876" s="1">
        <v>145.949997</v>
      </c>
      <c r="E876" s="1">
        <v>147.979996</v>
      </c>
      <c r="F876" s="1">
        <v>11581900</v>
      </c>
      <c r="G876" s="1">
        <v>147.979996</v>
      </c>
      <c r="H876" s="2">
        <f t="shared" si="6"/>
        <v>-2.9384827458390387E-2</v>
      </c>
      <c r="I876" s="1">
        <f t="shared" si="7"/>
        <v>-2.9384827458390387E-2</v>
      </c>
      <c r="J876" s="11">
        <v>1.8438120965626262E-2</v>
      </c>
    </row>
    <row r="877" spans="1:10" ht="13" x14ac:dyDescent="0.15">
      <c r="A877" s="3">
        <v>41627</v>
      </c>
      <c r="B877" s="1">
        <v>146.89999399999999</v>
      </c>
      <c r="C877" s="1">
        <v>147</v>
      </c>
      <c r="D877" s="1">
        <v>139.10000600000001</v>
      </c>
      <c r="E877" s="1">
        <v>140.720001</v>
      </c>
      <c r="F877" s="1">
        <v>12740000</v>
      </c>
      <c r="G877" s="1">
        <v>140.720001</v>
      </c>
      <c r="H877" s="2">
        <f t="shared" si="6"/>
        <v>-4.9060651413992497E-2</v>
      </c>
      <c r="I877" s="1">
        <f t="shared" si="7"/>
        <v>-4.9060651413992497E-2</v>
      </c>
      <c r="J877" s="11">
        <v>6.8718275612450789E-4</v>
      </c>
    </row>
    <row r="878" spans="1:10" ht="13" x14ac:dyDescent="0.15">
      <c r="A878" s="3">
        <v>41628</v>
      </c>
      <c r="B878" s="1">
        <v>141.58000200000001</v>
      </c>
      <c r="C878" s="1">
        <v>144.35000600000001</v>
      </c>
      <c r="D878" s="1">
        <v>141.58000200000001</v>
      </c>
      <c r="E878" s="1">
        <v>143.240005</v>
      </c>
      <c r="F878" s="1">
        <v>7412600</v>
      </c>
      <c r="G878" s="1">
        <v>143.240005</v>
      </c>
      <c r="H878" s="2">
        <f t="shared" si="6"/>
        <v>1.790793051515115E-2</v>
      </c>
      <c r="I878" s="1">
        <f t="shared" si="7"/>
        <v>1.790793051515115E-2</v>
      </c>
      <c r="J878" s="11">
        <v>2.5996267891641119E-3</v>
      </c>
    </row>
    <row r="879" spans="1:10" ht="13" x14ac:dyDescent="0.15">
      <c r="A879" s="3">
        <v>41631</v>
      </c>
      <c r="B879" s="1">
        <v>144.85000600000001</v>
      </c>
      <c r="C879" s="1">
        <v>146.240005</v>
      </c>
      <c r="D879" s="1">
        <v>142.60000600000001</v>
      </c>
      <c r="E879" s="1">
        <v>143.550003</v>
      </c>
      <c r="F879" s="1">
        <v>5385500</v>
      </c>
      <c r="G879" s="1">
        <v>143.550003</v>
      </c>
      <c r="H879" s="2">
        <f t="shared" si="6"/>
        <v>2.1641859060253965E-3</v>
      </c>
      <c r="I879" s="1">
        <f t="shared" si="7"/>
        <v>2.1641859060253965E-3</v>
      </c>
      <c r="J879" s="11">
        <v>4.5293180124986888E-3</v>
      </c>
    </row>
    <row r="880" spans="1:10" ht="13" x14ac:dyDescent="0.15">
      <c r="A880" s="3">
        <v>41632</v>
      </c>
      <c r="B880" s="1">
        <v>150</v>
      </c>
      <c r="C880" s="1">
        <v>154.970001</v>
      </c>
      <c r="D880" s="1">
        <v>149.820007</v>
      </c>
      <c r="E880" s="1">
        <v>151.41000399999999</v>
      </c>
      <c r="F880" s="1">
        <v>9941500</v>
      </c>
      <c r="G880" s="1">
        <v>151.41000399999999</v>
      </c>
      <c r="H880" s="2">
        <f t="shared" si="6"/>
        <v>5.4754446783257693E-2</v>
      </c>
      <c r="I880" s="1">
        <f t="shared" si="7"/>
        <v>5.4754446783257693E-2</v>
      </c>
      <c r="J880" s="11">
        <v>3.8625937440719222E-3</v>
      </c>
    </row>
    <row r="881" spans="1:10" ht="13" x14ac:dyDescent="0.15">
      <c r="A881" s="3">
        <v>41634</v>
      </c>
      <c r="B881" s="1">
        <v>155.03999300000001</v>
      </c>
      <c r="C881" s="1">
        <v>158</v>
      </c>
      <c r="D881" s="1">
        <v>154.28999300000001</v>
      </c>
      <c r="E881" s="1">
        <v>155.5</v>
      </c>
      <c r="F881" s="1">
        <v>7129500</v>
      </c>
      <c r="G881" s="1">
        <v>155.5</v>
      </c>
      <c r="H881" s="2">
        <f t="shared" si="6"/>
        <v>2.7012719714346049E-2</v>
      </c>
      <c r="I881" s="1">
        <f t="shared" si="7"/>
        <v>2.7012719714346049E-2</v>
      </c>
      <c r="J881" s="11">
        <v>7.4785680875759887E-3</v>
      </c>
    </row>
    <row r="882" spans="1:10" ht="13" x14ac:dyDescent="0.15">
      <c r="A882" s="3">
        <v>41635</v>
      </c>
      <c r="B882" s="1">
        <v>155.300003</v>
      </c>
      <c r="C882" s="1">
        <v>155.5</v>
      </c>
      <c r="D882" s="1">
        <v>150.800003</v>
      </c>
      <c r="E882" s="1">
        <v>151.11999499999999</v>
      </c>
      <c r="F882" s="1">
        <v>5460200</v>
      </c>
      <c r="G882" s="1">
        <v>151.11999499999999</v>
      </c>
      <c r="H882" s="2">
        <f t="shared" si="6"/>
        <v>-2.8167234726688174E-2</v>
      </c>
      <c r="I882" s="1">
        <f t="shared" si="7"/>
        <v>-2.8167234726688174E-2</v>
      </c>
      <c r="J882" s="11">
        <v>-8.9242150018897069E-5</v>
      </c>
    </row>
    <row r="883" spans="1:10" ht="13" x14ac:dyDescent="0.15">
      <c r="A883" s="3">
        <v>41638</v>
      </c>
      <c r="B883" s="1">
        <v>151.11999499999999</v>
      </c>
      <c r="C883" s="1">
        <v>154.80999800000001</v>
      </c>
      <c r="D883" s="1">
        <v>150.75</v>
      </c>
      <c r="E883" s="1">
        <v>152.44000199999999</v>
      </c>
      <c r="F883" s="1">
        <v>4467500</v>
      </c>
      <c r="G883" s="1">
        <v>152.44000199999999</v>
      </c>
      <c r="H883" s="2">
        <f t="shared" si="6"/>
        <v>8.7348269168484559E-3</v>
      </c>
      <c r="I883" s="1">
        <f t="shared" si="7"/>
        <v>8.7348269168484559E-3</v>
      </c>
      <c r="J883" s="11">
        <v>1.5704731068546059E-3</v>
      </c>
    </row>
    <row r="884" spans="1:10" ht="13" x14ac:dyDescent="0.15">
      <c r="A884" s="3">
        <v>41639</v>
      </c>
      <c r="B884" s="1">
        <v>152.320007</v>
      </c>
      <c r="C884" s="1">
        <v>153.199997</v>
      </c>
      <c r="D884" s="1">
        <v>148.66000399999999</v>
      </c>
      <c r="E884" s="1">
        <v>150.429993</v>
      </c>
      <c r="F884" s="1">
        <v>4262400</v>
      </c>
      <c r="G884" s="1">
        <v>150.429993</v>
      </c>
      <c r="H884" s="2">
        <f t="shared" si="6"/>
        <v>-1.3185574479328574E-2</v>
      </c>
      <c r="I884" s="1">
        <f t="shared" si="7"/>
        <v>-1.3185574479328574E-2</v>
      </c>
      <c r="J884" s="11">
        <v>4.384987425807986E-3</v>
      </c>
    </row>
    <row r="885" spans="1:10" ht="13" x14ac:dyDescent="0.15">
      <c r="A885" s="3">
        <v>41641</v>
      </c>
      <c r="B885" s="1">
        <v>149.800003</v>
      </c>
      <c r="C885" s="1">
        <v>152.479996</v>
      </c>
      <c r="D885" s="1">
        <v>146.550003</v>
      </c>
      <c r="E885" s="1">
        <v>150.10000600000001</v>
      </c>
      <c r="F885" s="1">
        <v>6188400</v>
      </c>
      <c r="G885" s="1">
        <v>150.10000600000001</v>
      </c>
      <c r="H885" s="2">
        <f t="shared" si="6"/>
        <v>-2.1936250439098838E-3</v>
      </c>
      <c r="I885" s="1">
        <f t="shared" si="7"/>
        <v>-2.1936250439098838E-3</v>
      </c>
      <c r="J885" s="11">
        <v>-8.162714846897021E-3</v>
      </c>
    </row>
    <row r="886" spans="1:10" ht="13" x14ac:dyDescent="0.15">
      <c r="A886" s="3">
        <v>41642</v>
      </c>
      <c r="B886" s="1">
        <v>150</v>
      </c>
      <c r="C886" s="1">
        <v>152.19000199999999</v>
      </c>
      <c r="D886" s="1">
        <v>148.60000600000001</v>
      </c>
      <c r="E886" s="1">
        <v>149.55999800000001</v>
      </c>
      <c r="F886" s="1">
        <v>4695000</v>
      </c>
      <c r="G886" s="1">
        <v>149.55999800000001</v>
      </c>
      <c r="H886" s="2">
        <f t="shared" si="6"/>
        <v>-3.5976547529251949E-3</v>
      </c>
      <c r="I886" s="1">
        <f t="shared" si="7"/>
        <v>-3.5976547529251949E-3</v>
      </c>
      <c r="J886" s="11">
        <v>1.7419871652494046E-3</v>
      </c>
    </row>
    <row r="887" spans="1:10" ht="13" x14ac:dyDescent="0.15">
      <c r="A887" s="3">
        <v>41645</v>
      </c>
      <c r="B887" s="1">
        <v>150</v>
      </c>
      <c r="C887" s="1">
        <v>150.39999399999999</v>
      </c>
      <c r="D887" s="1">
        <v>145.240005</v>
      </c>
      <c r="E887" s="1">
        <v>147</v>
      </c>
      <c r="F887" s="1">
        <v>5361100</v>
      </c>
      <c r="G887" s="1">
        <v>147</v>
      </c>
      <c r="H887" s="2">
        <f t="shared" si="6"/>
        <v>-1.7116863026435766E-2</v>
      </c>
      <c r="I887" s="1">
        <f t="shared" si="7"/>
        <v>-1.7116863026435766E-2</v>
      </c>
      <c r="J887" s="11">
        <v>-2.7256008882282322E-3</v>
      </c>
    </row>
    <row r="888" spans="1:10" ht="13" x14ac:dyDescent="0.15">
      <c r="A888" s="3">
        <v>41646</v>
      </c>
      <c r="B888" s="1">
        <v>147.61999499999999</v>
      </c>
      <c r="C888" s="1">
        <v>150.39999399999999</v>
      </c>
      <c r="D888" s="1">
        <v>145.25</v>
      </c>
      <c r="E888" s="1">
        <v>149.36000100000001</v>
      </c>
      <c r="F888" s="1">
        <v>5034100</v>
      </c>
      <c r="G888" s="1">
        <v>149.36000100000001</v>
      </c>
      <c r="H888" s="2">
        <f t="shared" si="6"/>
        <v>1.6054428571428647E-2</v>
      </c>
      <c r="I888" s="1">
        <f t="shared" si="7"/>
        <v>1.6054428571428647E-2</v>
      </c>
      <c r="J888" s="11">
        <v>6.4437867966147784E-3</v>
      </c>
    </row>
    <row r="889" spans="1:10" ht="13" x14ac:dyDescent="0.15">
      <c r="A889" s="3">
        <v>41647</v>
      </c>
      <c r="B889" s="1">
        <v>148.85000600000001</v>
      </c>
      <c r="C889" s="1">
        <v>153.699997</v>
      </c>
      <c r="D889" s="1">
        <v>148.759995</v>
      </c>
      <c r="E889" s="1">
        <v>151.279999</v>
      </c>
      <c r="F889" s="1">
        <v>6163200</v>
      </c>
      <c r="G889" s="1">
        <v>151.279999</v>
      </c>
      <c r="H889" s="2">
        <f t="shared" si="6"/>
        <v>1.2854833872155587E-2</v>
      </c>
      <c r="I889" s="1">
        <f t="shared" si="7"/>
        <v>1.2854833872155587E-2</v>
      </c>
      <c r="J889" s="11">
        <v>-4.125550166479028E-3</v>
      </c>
    </row>
    <row r="890" spans="1:10" ht="13" x14ac:dyDescent="0.15">
      <c r="A890" s="3">
        <v>41648</v>
      </c>
      <c r="B890" s="1">
        <v>152.5</v>
      </c>
      <c r="C890" s="1">
        <v>153.429993</v>
      </c>
      <c r="D890" s="1">
        <v>146.85000600000001</v>
      </c>
      <c r="E890" s="1">
        <v>147.529999</v>
      </c>
      <c r="F890" s="1">
        <v>5382000</v>
      </c>
      <c r="G890" s="1">
        <v>147.529999</v>
      </c>
      <c r="H890" s="2">
        <f t="shared" si="6"/>
        <v>-2.4788471871949179E-2</v>
      </c>
      <c r="I890" s="1">
        <f t="shared" si="7"/>
        <v>-2.4788471871949179E-2</v>
      </c>
      <c r="J890" s="11">
        <v>-1.0921911995691411E-3</v>
      </c>
    </row>
    <row r="891" spans="1:10" ht="13" x14ac:dyDescent="0.15">
      <c r="A891" s="3">
        <v>41649</v>
      </c>
      <c r="B891" s="1">
        <v>148.46000699999999</v>
      </c>
      <c r="C891" s="1">
        <v>148.89999399999999</v>
      </c>
      <c r="D891" s="1">
        <v>142.25</v>
      </c>
      <c r="E891" s="1">
        <v>145.720001</v>
      </c>
      <c r="F891" s="1">
        <v>7446100</v>
      </c>
      <c r="G891" s="1">
        <v>145.720001</v>
      </c>
      <c r="H891" s="2">
        <f t="shared" si="6"/>
        <v>-1.226867764026764E-2</v>
      </c>
      <c r="I891" s="1">
        <f t="shared" si="7"/>
        <v>-1.226867764026764E-2</v>
      </c>
      <c r="J891" s="11">
        <v>-4.6878094346276822E-4</v>
      </c>
    </row>
    <row r="892" spans="1:10" ht="13" x14ac:dyDescent="0.15">
      <c r="A892" s="3">
        <v>41652</v>
      </c>
      <c r="B892" s="1">
        <v>145.779999</v>
      </c>
      <c r="C892" s="1">
        <v>147</v>
      </c>
      <c r="D892" s="1">
        <v>137.820007</v>
      </c>
      <c r="E892" s="1">
        <v>139.33999600000001</v>
      </c>
      <c r="F892" s="1">
        <v>6316100</v>
      </c>
      <c r="G892" s="1">
        <v>139.33999600000001</v>
      </c>
      <c r="H892" s="2">
        <f t="shared" si="6"/>
        <v>-4.3782630772833876E-2</v>
      </c>
      <c r="I892" s="1">
        <f t="shared" si="7"/>
        <v>-4.3782630772833876E-2</v>
      </c>
      <c r="J892" s="11">
        <v>-1.0896744945141602E-2</v>
      </c>
    </row>
    <row r="893" spans="1:10" ht="13" x14ac:dyDescent="0.15">
      <c r="A893" s="3">
        <v>41653</v>
      </c>
      <c r="B893" s="1">
        <v>140.5</v>
      </c>
      <c r="C893" s="1">
        <v>162</v>
      </c>
      <c r="D893" s="1">
        <v>136.66999799999999</v>
      </c>
      <c r="E893" s="1">
        <v>161.270004</v>
      </c>
      <c r="F893" s="1">
        <v>27607000</v>
      </c>
      <c r="G893" s="1">
        <v>161.270004</v>
      </c>
      <c r="H893" s="2">
        <f t="shared" si="6"/>
        <v>0.15738487605525683</v>
      </c>
      <c r="I893" s="1">
        <f t="shared" si="7"/>
        <v>0.15738487605525683</v>
      </c>
      <c r="J893" s="11">
        <v>7.1300494979117269E-3</v>
      </c>
    </row>
    <row r="894" spans="1:10" ht="13" x14ac:dyDescent="0.15">
      <c r="A894" s="3">
        <v>41654</v>
      </c>
      <c r="B894" s="1">
        <v>168.449997</v>
      </c>
      <c r="C894" s="1">
        <v>172.229996</v>
      </c>
      <c r="D894" s="1">
        <v>162.10000600000001</v>
      </c>
      <c r="E894" s="1">
        <v>164.13000500000001</v>
      </c>
      <c r="F894" s="1">
        <v>20465600</v>
      </c>
      <c r="G894" s="1">
        <v>164.13000500000001</v>
      </c>
      <c r="H894" s="2">
        <f t="shared" si="6"/>
        <v>1.7734240274465494E-2</v>
      </c>
      <c r="I894" s="1">
        <f t="shared" si="7"/>
        <v>1.7734240274465494E-2</v>
      </c>
      <c r="J894" s="11">
        <v>6.6007097709246572E-3</v>
      </c>
    </row>
    <row r="895" spans="1:10" ht="13" x14ac:dyDescent="0.15">
      <c r="A895" s="3">
        <v>41655</v>
      </c>
      <c r="B895" s="1">
        <v>162.5</v>
      </c>
      <c r="C895" s="1">
        <v>172.699997</v>
      </c>
      <c r="D895" s="1">
        <v>162.39999399999999</v>
      </c>
      <c r="E895" s="1">
        <v>170.970001</v>
      </c>
      <c r="F895" s="1">
        <v>11959400</v>
      </c>
      <c r="G895" s="1">
        <v>170.970001</v>
      </c>
      <c r="H895" s="2">
        <f t="shared" si="6"/>
        <v>4.1674256940405163E-2</v>
      </c>
      <c r="I895" s="1">
        <f t="shared" si="7"/>
        <v>4.1674256940405163E-2</v>
      </c>
      <c r="J895" s="11">
        <v>-3.9394441532183333E-3</v>
      </c>
    </row>
    <row r="896" spans="1:10" ht="13" x14ac:dyDescent="0.15">
      <c r="A896" s="3">
        <v>41656</v>
      </c>
      <c r="B896" s="1">
        <v>170.19000199999999</v>
      </c>
      <c r="C896" s="1">
        <v>173.199997</v>
      </c>
      <c r="D896" s="1">
        <v>167.949997</v>
      </c>
      <c r="E896" s="1">
        <v>170.009995</v>
      </c>
      <c r="F896" s="1">
        <v>9206200</v>
      </c>
      <c r="G896" s="1">
        <v>170.009995</v>
      </c>
      <c r="H896" s="2">
        <f t="shared" si="6"/>
        <v>-5.6150552400125028E-3</v>
      </c>
      <c r="I896" s="1">
        <f t="shared" si="7"/>
        <v>-5.6150552400125028E-3</v>
      </c>
      <c r="J896" s="11">
        <v>2.5309590834213017E-3</v>
      </c>
    </row>
    <row r="897" spans="1:10" ht="13" x14ac:dyDescent="0.15">
      <c r="A897" s="3">
        <v>41660</v>
      </c>
      <c r="B897" s="1">
        <v>171.240005</v>
      </c>
      <c r="C897" s="1">
        <v>177.28999300000001</v>
      </c>
      <c r="D897" s="1">
        <v>170.80999800000001</v>
      </c>
      <c r="E897" s="1">
        <v>176.679993</v>
      </c>
      <c r="F897" s="1">
        <v>9734700</v>
      </c>
      <c r="G897" s="1">
        <v>176.679993</v>
      </c>
      <c r="H897" s="2">
        <f t="shared" si="6"/>
        <v>3.9232975684753077E-2</v>
      </c>
      <c r="I897" s="1">
        <f t="shared" si="7"/>
        <v>3.9232975684753077E-2</v>
      </c>
      <c r="J897" s="11">
        <v>-2.6807386870777508E-3</v>
      </c>
    </row>
    <row r="898" spans="1:10" ht="13" x14ac:dyDescent="0.15">
      <c r="A898" s="3">
        <v>41661</v>
      </c>
      <c r="B898" s="1">
        <v>177.80999800000001</v>
      </c>
      <c r="C898" s="1">
        <v>180.320007</v>
      </c>
      <c r="D898" s="1">
        <v>174.759995</v>
      </c>
      <c r="E898" s="1">
        <v>178.55999800000001</v>
      </c>
      <c r="F898" s="1">
        <v>7022600</v>
      </c>
      <c r="G898" s="1">
        <v>178.55999800000001</v>
      </c>
      <c r="H898" s="2">
        <f t="shared" si="6"/>
        <v>1.0640735083117256E-2</v>
      </c>
      <c r="I898" s="1">
        <f t="shared" si="7"/>
        <v>1.0640735083117256E-2</v>
      </c>
      <c r="J898" s="11">
        <v>-2.5038692381299148E-3</v>
      </c>
    </row>
    <row r="899" spans="1:10" ht="13" x14ac:dyDescent="0.15">
      <c r="A899" s="3">
        <v>41662</v>
      </c>
      <c r="B899" s="1">
        <v>177.229996</v>
      </c>
      <c r="C899" s="1">
        <v>182.38000500000001</v>
      </c>
      <c r="D899" s="1">
        <v>173.41999799999999</v>
      </c>
      <c r="E899" s="1">
        <v>181.5</v>
      </c>
      <c r="F899" s="1">
        <v>7867400</v>
      </c>
      <c r="G899" s="1">
        <v>181.5</v>
      </c>
      <c r="H899" s="2">
        <f t="shared" si="6"/>
        <v>1.6465065148578196E-2</v>
      </c>
      <c r="I899" s="1">
        <f t="shared" si="7"/>
        <v>1.6465065148578196E-2</v>
      </c>
      <c r="J899" s="11">
        <v>-1.0748584694373585E-2</v>
      </c>
    </row>
    <row r="900" spans="1:10" ht="13" x14ac:dyDescent="0.15">
      <c r="A900" s="3">
        <v>41663</v>
      </c>
      <c r="B900" s="1">
        <v>177.85000600000001</v>
      </c>
      <c r="C900" s="1">
        <v>180.479996</v>
      </c>
      <c r="D900" s="1">
        <v>173.529999</v>
      </c>
      <c r="E900" s="1">
        <v>174.60000600000001</v>
      </c>
      <c r="F900" s="1">
        <v>7664300</v>
      </c>
      <c r="G900" s="1">
        <v>174.60000600000001</v>
      </c>
      <c r="H900" s="2">
        <f t="shared" si="6"/>
        <v>-3.8016495867768556E-2</v>
      </c>
      <c r="I900" s="1">
        <f t="shared" si="7"/>
        <v>-3.8016495867768556E-2</v>
      </c>
      <c r="J900" s="11">
        <v>-1.9647613199848594E-2</v>
      </c>
    </row>
    <row r="901" spans="1:10" ht="13" x14ac:dyDescent="0.15">
      <c r="A901" s="3">
        <v>41666</v>
      </c>
      <c r="B901" s="1">
        <v>175.16000399999999</v>
      </c>
      <c r="C901" s="1">
        <v>177.91999799999999</v>
      </c>
      <c r="D901" s="1">
        <v>164.71000699999999</v>
      </c>
      <c r="E901" s="1">
        <v>169.61999499999999</v>
      </c>
      <c r="F901" s="1">
        <v>8716400</v>
      </c>
      <c r="G901" s="1">
        <v>169.61999499999999</v>
      </c>
      <c r="H901" s="2">
        <f t="shared" si="6"/>
        <v>-2.852239879075387E-2</v>
      </c>
      <c r="I901" s="1">
        <f t="shared" si="7"/>
        <v>-2.852239879075387E-2</v>
      </c>
      <c r="J901" s="11">
        <v>-2.5965226697980859E-3</v>
      </c>
    </row>
    <row r="902" spans="1:10" ht="13" x14ac:dyDescent="0.15">
      <c r="A902" s="3">
        <v>41667</v>
      </c>
      <c r="B902" s="1">
        <v>171.5</v>
      </c>
      <c r="C902" s="1">
        <v>178.979996</v>
      </c>
      <c r="D902" s="1">
        <v>171</v>
      </c>
      <c r="E902" s="1">
        <v>178.38000500000001</v>
      </c>
      <c r="F902" s="1">
        <v>6093400</v>
      </c>
      <c r="G902" s="1">
        <v>178.38000500000001</v>
      </c>
      <c r="H902" s="2">
        <f t="shared" si="6"/>
        <v>5.164491367895644E-2</v>
      </c>
      <c r="I902" s="1">
        <f t="shared" si="7"/>
        <v>5.164491367895644E-2</v>
      </c>
      <c r="J902" s="11">
        <v>5.7254942383108305E-3</v>
      </c>
    </row>
    <row r="903" spans="1:10" ht="13" x14ac:dyDescent="0.15">
      <c r="A903" s="3">
        <v>41668</v>
      </c>
      <c r="B903" s="1">
        <v>175.300003</v>
      </c>
      <c r="C903" s="1">
        <v>179.08999600000001</v>
      </c>
      <c r="D903" s="1">
        <v>173.13000500000001</v>
      </c>
      <c r="E903" s="1">
        <v>175.229996</v>
      </c>
      <c r="F903" s="1">
        <v>5935500</v>
      </c>
      <c r="G903" s="1">
        <v>175.229996</v>
      </c>
      <c r="H903" s="2">
        <f t="shared" si="6"/>
        <v>-1.7658980332465015E-2</v>
      </c>
      <c r="I903" s="1">
        <f t="shared" si="7"/>
        <v>-1.7658980332465015E-2</v>
      </c>
      <c r="J903" s="11">
        <v>-1.1913791022096771E-2</v>
      </c>
    </row>
    <row r="904" spans="1:10" ht="13" x14ac:dyDescent="0.15">
      <c r="A904" s="3">
        <v>41669</v>
      </c>
      <c r="B904" s="1">
        <v>178</v>
      </c>
      <c r="C904" s="1">
        <v>184.779999</v>
      </c>
      <c r="D904" s="1">
        <v>177.009995</v>
      </c>
      <c r="E904" s="1">
        <v>182.83999600000001</v>
      </c>
      <c r="F904" s="1">
        <v>8565000</v>
      </c>
      <c r="G904" s="1">
        <v>182.83999600000001</v>
      </c>
      <c r="H904" s="2">
        <f t="shared" si="6"/>
        <v>4.3428637640327367E-2</v>
      </c>
      <c r="I904" s="1">
        <f t="shared" si="7"/>
        <v>4.3428637640327367E-2</v>
      </c>
      <c r="J904" s="11">
        <v>6.9776844167114245E-3</v>
      </c>
    </row>
    <row r="905" spans="1:10" ht="13" x14ac:dyDescent="0.15">
      <c r="A905" s="3">
        <v>41670</v>
      </c>
      <c r="B905" s="1">
        <v>178.85000600000001</v>
      </c>
      <c r="C905" s="1">
        <v>186</v>
      </c>
      <c r="D905" s="1">
        <v>178.509995</v>
      </c>
      <c r="E905" s="1">
        <v>181.41000399999999</v>
      </c>
      <c r="F905" s="1">
        <v>6508800</v>
      </c>
      <c r="G905" s="1">
        <v>181.41000399999999</v>
      </c>
      <c r="H905" s="2">
        <f t="shared" si="6"/>
        <v>-7.8210021400351975E-3</v>
      </c>
      <c r="I905" s="1">
        <f t="shared" si="7"/>
        <v>-7.8210021400351975E-3</v>
      </c>
      <c r="J905" s="11">
        <v>-9.4494556111035643E-3</v>
      </c>
    </row>
    <row r="906" spans="1:10" ht="13" x14ac:dyDescent="0.15">
      <c r="A906" s="3">
        <v>41673</v>
      </c>
      <c r="B906" s="1">
        <v>182.88999899999999</v>
      </c>
      <c r="C906" s="1">
        <v>184.88000500000001</v>
      </c>
      <c r="D906" s="1">
        <v>175.16000399999999</v>
      </c>
      <c r="E906" s="1">
        <v>177.11000100000001</v>
      </c>
      <c r="F906" s="1">
        <v>6764900</v>
      </c>
      <c r="G906" s="1">
        <v>177.11000100000001</v>
      </c>
      <c r="H906" s="2">
        <f t="shared" si="6"/>
        <v>-2.3703229729271025E-2</v>
      </c>
      <c r="I906" s="1">
        <f t="shared" si="7"/>
        <v>-2.3703229729271025E-2</v>
      </c>
      <c r="J906" s="11">
        <v>-2.0769024998641215E-2</v>
      </c>
    </row>
    <row r="907" spans="1:10" ht="13" x14ac:dyDescent="0.15">
      <c r="A907" s="3">
        <v>41674</v>
      </c>
      <c r="B907" s="1">
        <v>180.699997</v>
      </c>
      <c r="C907" s="1">
        <v>181.60000600000001</v>
      </c>
      <c r="D907" s="1">
        <v>176.199997</v>
      </c>
      <c r="E907" s="1">
        <v>178.729996</v>
      </c>
      <c r="F907" s="1">
        <v>4686300</v>
      </c>
      <c r="G907" s="1">
        <v>178.729996</v>
      </c>
      <c r="H907" s="2">
        <f t="shared" si="6"/>
        <v>9.1468296022424421E-3</v>
      </c>
      <c r="I907" s="1">
        <f t="shared" si="7"/>
        <v>9.1468296022424421E-3</v>
      </c>
      <c r="J907" s="11">
        <v>4.7122463634032708E-3</v>
      </c>
    </row>
    <row r="908" spans="1:10" ht="13" x14ac:dyDescent="0.15">
      <c r="A908" s="3">
        <v>41675</v>
      </c>
      <c r="B908" s="1">
        <v>178.300003</v>
      </c>
      <c r="C908" s="1">
        <v>180.58999600000001</v>
      </c>
      <c r="D908" s="1">
        <v>169.36000100000001</v>
      </c>
      <c r="E908" s="1">
        <v>174.41999799999999</v>
      </c>
      <c r="F908" s="1">
        <v>7268000</v>
      </c>
      <c r="G908" s="1">
        <v>174.41999799999999</v>
      </c>
      <c r="H908" s="2">
        <f t="shared" si="6"/>
        <v>-2.4114575597036367E-2</v>
      </c>
      <c r="I908" s="1">
        <f t="shared" si="7"/>
        <v>-2.4114575597036367E-2</v>
      </c>
      <c r="J908" s="11">
        <v>-3.243562369634315E-4</v>
      </c>
    </row>
    <row r="909" spans="1:10" ht="13" x14ac:dyDescent="0.15">
      <c r="A909" s="3">
        <v>41676</v>
      </c>
      <c r="B909" s="1">
        <v>176.300003</v>
      </c>
      <c r="C909" s="1">
        <v>180.11000100000001</v>
      </c>
      <c r="D909" s="1">
        <v>176</v>
      </c>
      <c r="E909" s="1">
        <v>178.38000500000001</v>
      </c>
      <c r="F909" s="1">
        <v>5841600</v>
      </c>
      <c r="G909" s="1">
        <v>178.38000500000001</v>
      </c>
      <c r="H909" s="2">
        <f t="shared" si="6"/>
        <v>2.270385876280092E-2</v>
      </c>
      <c r="I909" s="1">
        <f t="shared" si="7"/>
        <v>2.270385876280092E-2</v>
      </c>
      <c r="J909" s="11">
        <v>1.2195400863080437E-2</v>
      </c>
    </row>
    <row r="910" spans="1:10" ht="13" x14ac:dyDescent="0.15">
      <c r="A910" s="3">
        <v>41677</v>
      </c>
      <c r="B910" s="1">
        <v>181.009995</v>
      </c>
      <c r="C910" s="1">
        <v>186.63000500000001</v>
      </c>
      <c r="D910" s="1">
        <v>179.60000600000001</v>
      </c>
      <c r="E910" s="1">
        <v>186.529999</v>
      </c>
      <c r="F910" s="1">
        <v>8928500</v>
      </c>
      <c r="G910" s="1">
        <v>186.529999</v>
      </c>
      <c r="H910" s="2">
        <f t="shared" si="6"/>
        <v>4.568894366832197E-2</v>
      </c>
      <c r="I910" s="1">
        <f t="shared" si="7"/>
        <v>4.568894366832197E-2</v>
      </c>
      <c r="J910" s="11">
        <v>1.0592794532815685E-2</v>
      </c>
    </row>
    <row r="911" spans="1:10" ht="13" x14ac:dyDescent="0.15">
      <c r="A911" s="3">
        <v>41680</v>
      </c>
      <c r="B911" s="1">
        <v>189.33999600000001</v>
      </c>
      <c r="C911" s="1">
        <v>199.300003</v>
      </c>
      <c r="D911" s="1">
        <v>189.320007</v>
      </c>
      <c r="E911" s="1">
        <v>196.55999800000001</v>
      </c>
      <c r="F911" s="1">
        <v>12970700</v>
      </c>
      <c r="G911" s="1">
        <v>196.55999800000001</v>
      </c>
      <c r="H911" s="2">
        <f t="shared" si="6"/>
        <v>5.3771506212252775E-2</v>
      </c>
      <c r="I911" s="1">
        <f t="shared" si="7"/>
        <v>5.3771506212252775E-2</v>
      </c>
      <c r="J911" s="11">
        <v>4.8815505309253427E-4</v>
      </c>
    </row>
    <row r="912" spans="1:10" ht="13" x14ac:dyDescent="0.15">
      <c r="A912" s="3">
        <v>41681</v>
      </c>
      <c r="B912" s="1">
        <v>198.970001</v>
      </c>
      <c r="C912" s="1">
        <v>202.199997</v>
      </c>
      <c r="D912" s="1">
        <v>192.699997</v>
      </c>
      <c r="E912" s="1">
        <v>196.61999499999999</v>
      </c>
      <c r="F912" s="1">
        <v>10709900</v>
      </c>
      <c r="G912" s="1">
        <v>196.61999499999999</v>
      </c>
      <c r="H912" s="2">
        <f t="shared" si="6"/>
        <v>3.0523504584071794E-4</v>
      </c>
      <c r="I912" s="1">
        <f t="shared" si="7"/>
        <v>3.0523504584071794E-4</v>
      </c>
      <c r="J912" s="11">
        <v>1.2212508172270318E-2</v>
      </c>
    </row>
    <row r="913" spans="1:10" ht="13" x14ac:dyDescent="0.15">
      <c r="A913" s="3">
        <v>41682</v>
      </c>
      <c r="B913" s="1">
        <v>195.779999</v>
      </c>
      <c r="C913" s="1">
        <v>198.270004</v>
      </c>
      <c r="D913" s="1">
        <v>194.320007</v>
      </c>
      <c r="E913" s="1">
        <v>195.320007</v>
      </c>
      <c r="F913" s="1">
        <v>5173700</v>
      </c>
      <c r="G913" s="1">
        <v>195.320007</v>
      </c>
      <c r="H913" s="2">
        <f t="shared" si="6"/>
        <v>-6.6116775153004402E-3</v>
      </c>
      <c r="I913" s="1">
        <f t="shared" si="7"/>
        <v>-6.6116775153004402E-3</v>
      </c>
      <c r="J913" s="11">
        <v>-1.9274488414588002E-3</v>
      </c>
    </row>
    <row r="914" spans="1:10" ht="13" x14ac:dyDescent="0.15">
      <c r="A914" s="3">
        <v>41683</v>
      </c>
      <c r="B914" s="1">
        <v>193.33999600000001</v>
      </c>
      <c r="C914" s="1">
        <v>202.720001</v>
      </c>
      <c r="D914" s="1">
        <v>193.25</v>
      </c>
      <c r="E914" s="1">
        <v>199.63000500000001</v>
      </c>
      <c r="F914" s="1">
        <v>8029300</v>
      </c>
      <c r="G914" s="1">
        <v>199.63000500000001</v>
      </c>
      <c r="H914" s="2">
        <f t="shared" si="6"/>
        <v>2.2066341621624082E-2</v>
      </c>
      <c r="I914" s="1">
        <f t="shared" si="7"/>
        <v>2.2066341621624082E-2</v>
      </c>
      <c r="J914" s="11">
        <v>3.9870738856170977E-3</v>
      </c>
    </row>
    <row r="915" spans="1:10" ht="13" x14ac:dyDescent="0.15">
      <c r="A915" s="3">
        <v>41684</v>
      </c>
      <c r="B915" s="1">
        <v>198.10000600000001</v>
      </c>
      <c r="C915" s="1">
        <v>201.88000500000001</v>
      </c>
      <c r="D915" s="1">
        <v>197</v>
      </c>
      <c r="E915" s="1">
        <v>198.229996</v>
      </c>
      <c r="F915" s="1">
        <v>6158000</v>
      </c>
      <c r="G915" s="1">
        <v>198.229996</v>
      </c>
      <c r="H915" s="2">
        <f t="shared" si="6"/>
        <v>-7.0130189096574503E-3</v>
      </c>
      <c r="I915" s="1">
        <f t="shared" si="7"/>
        <v>-7.0130189096574503E-3</v>
      </c>
      <c r="J915" s="11">
        <v>7.9113460767223261E-3</v>
      </c>
    </row>
    <row r="916" spans="1:10" ht="13" x14ac:dyDescent="0.15">
      <c r="A916" s="3">
        <v>41688</v>
      </c>
      <c r="B916" s="1">
        <v>205.240005</v>
      </c>
      <c r="C916" s="1">
        <v>206</v>
      </c>
      <c r="D916" s="1">
        <v>201.36000100000001</v>
      </c>
      <c r="E916" s="1">
        <v>203.699997</v>
      </c>
      <c r="F916" s="1">
        <v>9332800</v>
      </c>
      <c r="G916" s="1">
        <v>203.699997</v>
      </c>
      <c r="H916" s="2">
        <f t="shared" si="6"/>
        <v>2.7594214348871784E-2</v>
      </c>
      <c r="I916" s="1">
        <f t="shared" si="7"/>
        <v>2.7594214348871784E-2</v>
      </c>
      <c r="J916" s="11">
        <v>-1.4849994657643081E-3</v>
      </c>
    </row>
    <row r="917" spans="1:10" ht="13" x14ac:dyDescent="0.15">
      <c r="A917" s="3">
        <v>41689</v>
      </c>
      <c r="B917" s="1">
        <v>203.699997</v>
      </c>
      <c r="C917" s="1">
        <v>203.699997</v>
      </c>
      <c r="D917" s="1">
        <v>193.41000399999999</v>
      </c>
      <c r="E917" s="1">
        <v>193.63999899999999</v>
      </c>
      <c r="F917" s="1">
        <v>16169000</v>
      </c>
      <c r="G917" s="1">
        <v>193.63999899999999</v>
      </c>
      <c r="H917" s="2">
        <f t="shared" si="6"/>
        <v>-4.938634338811506E-2</v>
      </c>
      <c r="I917" s="1">
        <f t="shared" si="7"/>
        <v>-4.938634338811506E-2</v>
      </c>
      <c r="J917" s="11">
        <v>-5.5696583982935621E-3</v>
      </c>
    </row>
    <row r="918" spans="1:10" ht="13" x14ac:dyDescent="0.15">
      <c r="A918" s="3">
        <v>41690</v>
      </c>
      <c r="B918" s="1">
        <v>215.009995</v>
      </c>
      <c r="C918" s="1">
        <v>215.21000699999999</v>
      </c>
      <c r="D918" s="1">
        <v>206.270004</v>
      </c>
      <c r="E918" s="1">
        <v>209.970001</v>
      </c>
      <c r="F918" s="1">
        <v>18002300</v>
      </c>
      <c r="G918" s="1">
        <v>209.970001</v>
      </c>
      <c r="H918" s="2">
        <f t="shared" si="6"/>
        <v>8.4331760402456976E-2</v>
      </c>
      <c r="I918" s="1">
        <f t="shared" si="7"/>
        <v>8.4331760402456976E-2</v>
      </c>
      <c r="J918" s="11">
        <v>5.7772859852919071E-3</v>
      </c>
    </row>
    <row r="919" spans="1:10" ht="13" x14ac:dyDescent="0.15">
      <c r="A919" s="3">
        <v>41691</v>
      </c>
      <c r="B919" s="1">
        <v>211.63999899999999</v>
      </c>
      <c r="C919" s="1">
        <v>213.979996</v>
      </c>
      <c r="D919" s="1">
        <v>209.19000199999999</v>
      </c>
      <c r="E919" s="1">
        <v>209.60000600000001</v>
      </c>
      <c r="F919" s="1">
        <v>7818800</v>
      </c>
      <c r="G919" s="1">
        <v>209.60000600000001</v>
      </c>
      <c r="H919" s="2">
        <f t="shared" si="6"/>
        <v>-1.762132677229395E-3</v>
      </c>
      <c r="I919" s="1">
        <f t="shared" si="7"/>
        <v>-1.762132677229395E-3</v>
      </c>
      <c r="J919" s="11">
        <v>-1.8552180268952662E-3</v>
      </c>
    </row>
    <row r="920" spans="1:10" ht="13" x14ac:dyDescent="0.15">
      <c r="A920" s="3">
        <v>41694</v>
      </c>
      <c r="B920" s="1">
        <v>208.759995</v>
      </c>
      <c r="C920" s="1">
        <v>218.36000100000001</v>
      </c>
      <c r="D920" s="1">
        <v>208.320007</v>
      </c>
      <c r="E920" s="1">
        <v>217.64999399999999</v>
      </c>
      <c r="F920" s="1">
        <v>8278400</v>
      </c>
      <c r="G920" s="1">
        <v>217.64999399999999</v>
      </c>
      <c r="H920" s="2">
        <f t="shared" si="6"/>
        <v>3.840643019828914E-2</v>
      </c>
      <c r="I920" s="1">
        <f t="shared" si="7"/>
        <v>3.840643019828914E-2</v>
      </c>
      <c r="J920" s="11">
        <v>6.4483578661011544E-3</v>
      </c>
    </row>
    <row r="921" spans="1:10" ht="13" x14ac:dyDescent="0.15">
      <c r="A921" s="3">
        <v>41695</v>
      </c>
      <c r="B921" s="1">
        <v>230</v>
      </c>
      <c r="C921" s="1">
        <v>259.20001200000002</v>
      </c>
      <c r="D921" s="1">
        <v>228.449997</v>
      </c>
      <c r="E921" s="1">
        <v>248</v>
      </c>
      <c r="F921" s="1">
        <v>32681700</v>
      </c>
      <c r="G921" s="1">
        <v>248</v>
      </c>
      <c r="H921" s="2">
        <f t="shared" si="6"/>
        <v>0.13944409297801316</v>
      </c>
      <c r="I921" s="1">
        <f t="shared" si="7"/>
        <v>0.13944409297801316</v>
      </c>
      <c r="J921" s="11">
        <v>-1.6955175677775885E-3</v>
      </c>
    </row>
    <row r="922" spans="1:10" ht="13" x14ac:dyDescent="0.15">
      <c r="A922" s="3">
        <v>41696</v>
      </c>
      <c r="B922" s="1">
        <v>258.57998700000002</v>
      </c>
      <c r="C922" s="1">
        <v>265</v>
      </c>
      <c r="D922" s="1">
        <v>247.5</v>
      </c>
      <c r="E922" s="1">
        <v>253</v>
      </c>
      <c r="F922" s="1">
        <v>24604600</v>
      </c>
      <c r="G922" s="1">
        <v>253</v>
      </c>
      <c r="H922" s="2">
        <f t="shared" si="6"/>
        <v>2.0161290322580645E-2</v>
      </c>
      <c r="I922" s="1">
        <f t="shared" si="7"/>
        <v>2.0161290322580645E-2</v>
      </c>
      <c r="J922" s="11">
        <v>1.1588624121014913E-3</v>
      </c>
    </row>
    <row r="923" spans="1:10" ht="13" x14ac:dyDescent="0.15">
      <c r="A923" s="3">
        <v>41697</v>
      </c>
      <c r="B923" s="1">
        <v>261.25</v>
      </c>
      <c r="C923" s="1">
        <v>261.89999399999999</v>
      </c>
      <c r="D923" s="1">
        <v>248.33000200000001</v>
      </c>
      <c r="E923" s="1">
        <v>252.53999300000001</v>
      </c>
      <c r="F923" s="1">
        <v>17945800</v>
      </c>
      <c r="G923" s="1">
        <v>252.53999300000001</v>
      </c>
      <c r="H923" s="2">
        <f t="shared" si="6"/>
        <v>-1.8182094861659696E-3</v>
      </c>
      <c r="I923" s="1">
        <f t="shared" si="7"/>
        <v>-1.8182094861659696E-3</v>
      </c>
      <c r="J923" s="11">
        <v>4.5831800322804796E-3</v>
      </c>
    </row>
    <row r="924" spans="1:10" ht="13" x14ac:dyDescent="0.15">
      <c r="A924" s="3">
        <v>41698</v>
      </c>
      <c r="B924" s="1">
        <v>249.64999399999999</v>
      </c>
      <c r="C924" s="1">
        <v>252.679993</v>
      </c>
      <c r="D924" s="1">
        <v>242.550003</v>
      </c>
      <c r="E924" s="1">
        <v>244.80999800000001</v>
      </c>
      <c r="F924" s="1">
        <v>14589800</v>
      </c>
      <c r="G924" s="1">
        <v>244.80999800000001</v>
      </c>
      <c r="H924" s="2">
        <f t="shared" si="6"/>
        <v>-3.0608993483261886E-2</v>
      </c>
      <c r="I924" s="1">
        <f t="shared" si="7"/>
        <v>-3.0608993483261886E-2</v>
      </c>
      <c r="J924" s="11">
        <v>3.0148481546772442E-3</v>
      </c>
    </row>
    <row r="925" spans="1:10" ht="13" x14ac:dyDescent="0.15">
      <c r="A925" s="3">
        <v>41701</v>
      </c>
      <c r="B925" s="1">
        <v>237.259995</v>
      </c>
      <c r="C925" s="1">
        <v>251.64999399999999</v>
      </c>
      <c r="D925" s="1">
        <v>234.990005</v>
      </c>
      <c r="E925" s="1">
        <v>250.55999800000001</v>
      </c>
      <c r="F925" s="1">
        <v>13089300</v>
      </c>
      <c r="G925" s="1">
        <v>250.55999800000001</v>
      </c>
      <c r="H925" s="2">
        <f t="shared" si="6"/>
        <v>2.3487602822495835E-2</v>
      </c>
      <c r="I925" s="1">
        <f t="shared" si="7"/>
        <v>2.3487602822495835E-2</v>
      </c>
      <c r="J925" s="11">
        <v>-9.4156611272119949E-3</v>
      </c>
    </row>
    <row r="926" spans="1:10" ht="13" x14ac:dyDescent="0.15">
      <c r="A926" s="3">
        <v>41702</v>
      </c>
      <c r="B926" s="1">
        <v>258.48001099999999</v>
      </c>
      <c r="C926" s="1">
        <v>260</v>
      </c>
      <c r="D926" s="1">
        <v>252.83000200000001</v>
      </c>
      <c r="E926" s="1">
        <v>254.83999600000001</v>
      </c>
      <c r="F926" s="1">
        <v>8745600</v>
      </c>
      <c r="G926" s="1">
        <v>254.83999600000001</v>
      </c>
      <c r="H926" s="2">
        <f t="shared" si="6"/>
        <v>1.7081729063551501E-2</v>
      </c>
      <c r="I926" s="1">
        <f t="shared" si="7"/>
        <v>1.7081729063551501E-2</v>
      </c>
      <c r="J926" s="11">
        <v>1.4092662259717666E-2</v>
      </c>
    </row>
    <row r="927" spans="1:10" ht="13" x14ac:dyDescent="0.15">
      <c r="A927" s="3">
        <v>41703</v>
      </c>
      <c r="B927" s="1">
        <v>256.72000100000002</v>
      </c>
      <c r="C927" s="1">
        <v>256.98998999999998</v>
      </c>
      <c r="D927" s="1">
        <v>251.800003</v>
      </c>
      <c r="E927" s="1">
        <v>252.66000399999999</v>
      </c>
      <c r="F927" s="1">
        <v>5935700</v>
      </c>
      <c r="G927" s="1">
        <v>252.66000399999999</v>
      </c>
      <c r="H927" s="2">
        <f t="shared" si="6"/>
        <v>-8.5543558084188124E-3</v>
      </c>
      <c r="I927" s="1">
        <f t="shared" si="7"/>
        <v>-8.5543558084188124E-3</v>
      </c>
      <c r="J927" s="11">
        <v>-2.1774475128749056E-3</v>
      </c>
    </row>
    <row r="928" spans="1:10" ht="13" x14ac:dyDescent="0.15">
      <c r="A928" s="3">
        <v>41704</v>
      </c>
      <c r="B928" s="1">
        <v>254.13999899999999</v>
      </c>
      <c r="C928" s="1">
        <v>257.5</v>
      </c>
      <c r="D928" s="1">
        <v>249.449997</v>
      </c>
      <c r="E928" s="1">
        <v>252.94000199999999</v>
      </c>
      <c r="F928" s="1">
        <v>7361100</v>
      </c>
      <c r="G928" s="1">
        <v>252.94000199999999</v>
      </c>
      <c r="H928" s="2">
        <f t="shared" si="6"/>
        <v>1.1082007265384441E-3</v>
      </c>
      <c r="I928" s="1">
        <f t="shared" si="7"/>
        <v>1.1082007265384441E-3</v>
      </c>
      <c r="J928" s="11">
        <v>3.7720209172104053E-3</v>
      </c>
    </row>
    <row r="929" spans="1:10" ht="13" x14ac:dyDescent="0.15">
      <c r="A929" s="3">
        <v>41705</v>
      </c>
      <c r="B929" s="1">
        <v>252.94000199999999</v>
      </c>
      <c r="C929" s="1">
        <v>254.85000600000001</v>
      </c>
      <c r="D929" s="1">
        <v>244.41000399999999</v>
      </c>
      <c r="E929" s="1">
        <v>246.21000699999999</v>
      </c>
      <c r="F929" s="1">
        <v>7812300</v>
      </c>
      <c r="G929" s="1">
        <v>246.21000699999999</v>
      </c>
      <c r="H929" s="2">
        <f t="shared" si="6"/>
        <v>-2.6607080520225514E-2</v>
      </c>
      <c r="I929" s="1">
        <f t="shared" si="7"/>
        <v>-2.6607080520225514E-2</v>
      </c>
      <c r="J929" s="11">
        <v>1.8773764053499834E-3</v>
      </c>
    </row>
    <row r="930" spans="1:10" ht="13" x14ac:dyDescent="0.15">
      <c r="A930" s="3">
        <v>41708</v>
      </c>
      <c r="B930" s="1">
        <v>242.699997</v>
      </c>
      <c r="C930" s="1">
        <v>243</v>
      </c>
      <c r="D930" s="1">
        <v>236.05999800000001</v>
      </c>
      <c r="E930" s="1">
        <v>238.83999600000001</v>
      </c>
      <c r="F930" s="1">
        <v>7728100</v>
      </c>
      <c r="G930" s="1">
        <v>238.83999600000001</v>
      </c>
      <c r="H930" s="2">
        <f t="shared" si="6"/>
        <v>-2.9933840178965502E-2</v>
      </c>
      <c r="I930" s="1">
        <f t="shared" si="7"/>
        <v>-2.9933840178965502E-2</v>
      </c>
      <c r="J930" s="11">
        <v>-2.0690201104550947E-3</v>
      </c>
    </row>
    <row r="931" spans="1:10" ht="13" x14ac:dyDescent="0.15">
      <c r="A931" s="3">
        <v>41709</v>
      </c>
      <c r="B931" s="1">
        <v>236.5</v>
      </c>
      <c r="C931" s="1">
        <v>244.60000600000001</v>
      </c>
      <c r="D931" s="1">
        <v>232.429993</v>
      </c>
      <c r="E931" s="1">
        <v>234.41000399999999</v>
      </c>
      <c r="F931" s="1">
        <v>8810100</v>
      </c>
      <c r="G931" s="1">
        <v>234.41000399999999</v>
      </c>
      <c r="H931" s="2">
        <f t="shared" si="6"/>
        <v>-1.8547948727984515E-2</v>
      </c>
      <c r="I931" s="1">
        <f t="shared" si="7"/>
        <v>-1.8547948727984515E-2</v>
      </c>
      <c r="J931" s="11">
        <v>-4.1068886946536709E-3</v>
      </c>
    </row>
    <row r="932" spans="1:10" ht="13" x14ac:dyDescent="0.15">
      <c r="A932" s="3">
        <v>41710</v>
      </c>
      <c r="B932" s="1">
        <v>231.5</v>
      </c>
      <c r="C932" s="1">
        <v>247.5</v>
      </c>
      <c r="D932" s="1">
        <v>231.11000100000001</v>
      </c>
      <c r="E932" s="1">
        <v>241.490005</v>
      </c>
      <c r="F932" s="1">
        <v>9754400</v>
      </c>
      <c r="G932" s="1">
        <v>241.490005</v>
      </c>
      <c r="H932" s="2">
        <f t="shared" si="6"/>
        <v>3.0203493362851573E-2</v>
      </c>
      <c r="I932" s="1">
        <f t="shared" si="7"/>
        <v>3.0203493362851573E-2</v>
      </c>
      <c r="J932" s="11">
        <v>-6.8312330861556604E-4</v>
      </c>
    </row>
    <row r="933" spans="1:10" ht="13" x14ac:dyDescent="0.15">
      <c r="A933" s="3">
        <v>41711</v>
      </c>
      <c r="B933" s="1">
        <v>243.78999300000001</v>
      </c>
      <c r="C933" s="1">
        <v>244.19000199999999</v>
      </c>
      <c r="D933" s="1">
        <v>234</v>
      </c>
      <c r="E933" s="1">
        <v>237.78999300000001</v>
      </c>
      <c r="F933" s="1">
        <v>6236300</v>
      </c>
      <c r="G933" s="1">
        <v>237.78999300000001</v>
      </c>
      <c r="H933" s="2">
        <f t="shared" si="6"/>
        <v>-1.5321594779874997E-2</v>
      </c>
      <c r="I933" s="1">
        <f t="shared" si="7"/>
        <v>-1.5321594779874997E-2</v>
      </c>
      <c r="J933" s="11">
        <v>-1.4148671785456791E-2</v>
      </c>
    </row>
    <row r="934" spans="1:10" ht="13" x14ac:dyDescent="0.15">
      <c r="A934" s="3">
        <v>41712</v>
      </c>
      <c r="B934" s="1">
        <v>235.28999300000001</v>
      </c>
      <c r="C934" s="1">
        <v>236.94000199999999</v>
      </c>
      <c r="D934" s="1">
        <v>228.320007</v>
      </c>
      <c r="E934" s="1">
        <v>230.970001</v>
      </c>
      <c r="F934" s="1">
        <v>8289700</v>
      </c>
      <c r="G934" s="1">
        <v>230.970001</v>
      </c>
      <c r="H934" s="2">
        <f t="shared" si="6"/>
        <v>-2.8680735946697358E-2</v>
      </c>
      <c r="I934" s="1">
        <f t="shared" si="7"/>
        <v>-2.8680735946697358E-2</v>
      </c>
      <c r="J934" s="11">
        <v>-2.6829738696483585E-3</v>
      </c>
    </row>
    <row r="935" spans="1:10" ht="13" x14ac:dyDescent="0.15">
      <c r="A935" s="3">
        <v>41715</v>
      </c>
      <c r="B935" s="1">
        <v>234.949997</v>
      </c>
      <c r="C935" s="1">
        <v>237.929993</v>
      </c>
      <c r="D935" s="1">
        <v>230.5</v>
      </c>
      <c r="E935" s="1">
        <v>233.979996</v>
      </c>
      <c r="F935" s="1">
        <v>5912600</v>
      </c>
      <c r="G935" s="1">
        <v>233.979996</v>
      </c>
      <c r="H935" s="2">
        <f t="shared" si="6"/>
        <v>1.3031973792994891E-2</v>
      </c>
      <c r="I935" s="1">
        <f t="shared" si="7"/>
        <v>1.3031973792994891E-2</v>
      </c>
      <c r="J935" s="11">
        <v>1.1300481766651436E-2</v>
      </c>
    </row>
    <row r="936" spans="1:10" ht="13" x14ac:dyDescent="0.15">
      <c r="A936" s="3">
        <v>41716</v>
      </c>
      <c r="B936" s="1">
        <v>236.949997</v>
      </c>
      <c r="C936" s="1">
        <v>241.5</v>
      </c>
      <c r="D936" s="1">
        <v>235.020004</v>
      </c>
      <c r="E936" s="1">
        <v>240.03999300000001</v>
      </c>
      <c r="F936" s="1">
        <v>6242300</v>
      </c>
      <c r="G936" s="1">
        <v>240.03999300000001</v>
      </c>
      <c r="H936" s="2">
        <f t="shared" si="6"/>
        <v>2.5899637163853999E-2</v>
      </c>
      <c r="I936" s="1">
        <f t="shared" si="7"/>
        <v>2.5899637163853999E-2</v>
      </c>
      <c r="J936" s="11">
        <v>5.4760569179549004E-3</v>
      </c>
    </row>
    <row r="937" spans="1:10" ht="13" x14ac:dyDescent="0.15">
      <c r="A937" s="3">
        <v>41717</v>
      </c>
      <c r="B937" s="1">
        <v>241.38999899999999</v>
      </c>
      <c r="C937" s="1">
        <v>241.550003</v>
      </c>
      <c r="D937" s="1">
        <v>233.509995</v>
      </c>
      <c r="E937" s="1">
        <v>235.83999600000001</v>
      </c>
      <c r="F937" s="1">
        <v>5071300</v>
      </c>
      <c r="G937" s="1">
        <v>235.83999600000001</v>
      </c>
      <c r="H937" s="2">
        <f t="shared" si="6"/>
        <v>-1.7497071831692631E-2</v>
      </c>
      <c r="I937" s="1">
        <f t="shared" si="7"/>
        <v>-1.7497071831692631E-2</v>
      </c>
      <c r="J937" s="11">
        <v>-6.9796266448150287E-3</v>
      </c>
    </row>
    <row r="938" spans="1:10" ht="13" x14ac:dyDescent="0.15">
      <c r="A938" s="3">
        <v>41718</v>
      </c>
      <c r="B938" s="1">
        <v>236.16000399999999</v>
      </c>
      <c r="C938" s="1">
        <v>239.25</v>
      </c>
      <c r="D938" s="1">
        <v>233.36000100000001</v>
      </c>
      <c r="E938" s="1">
        <v>234.91000399999999</v>
      </c>
      <c r="F938" s="1">
        <v>3817900</v>
      </c>
      <c r="G938" s="1">
        <v>234.91000399999999</v>
      </c>
      <c r="H938" s="2">
        <f t="shared" si="6"/>
        <v>-3.9433175702734786E-3</v>
      </c>
      <c r="I938" s="1">
        <f t="shared" si="7"/>
        <v>-3.9433175702734786E-3</v>
      </c>
      <c r="J938" s="11">
        <v>6.711795680660714E-3</v>
      </c>
    </row>
    <row r="939" spans="1:10" ht="13" x14ac:dyDescent="0.15">
      <c r="A939" s="3">
        <v>41719</v>
      </c>
      <c r="B939" s="1">
        <v>236.020004</v>
      </c>
      <c r="C939" s="1">
        <v>236.199997</v>
      </c>
      <c r="D939" s="1">
        <v>227.5</v>
      </c>
      <c r="E939" s="1">
        <v>228.88999899999999</v>
      </c>
      <c r="F939" s="1">
        <v>8216900</v>
      </c>
      <c r="G939" s="1">
        <v>228.88999899999999</v>
      </c>
      <c r="H939" s="2">
        <f t="shared" si="6"/>
        <v>-2.5626856657837347E-2</v>
      </c>
      <c r="I939" s="1">
        <f t="shared" si="7"/>
        <v>-2.5626856657837347E-2</v>
      </c>
      <c r="J939" s="11">
        <v>-1.7316878173186379E-3</v>
      </c>
    </row>
    <row r="940" spans="1:10" ht="13" x14ac:dyDescent="0.15">
      <c r="A940" s="3">
        <v>41722</v>
      </c>
      <c r="B940" s="1">
        <v>229.75</v>
      </c>
      <c r="C940" s="1">
        <v>229.89999399999999</v>
      </c>
      <c r="D940" s="1">
        <v>210.270004</v>
      </c>
      <c r="E940" s="1">
        <v>220.16999799999999</v>
      </c>
      <c r="F940" s="1">
        <v>11328800</v>
      </c>
      <c r="G940" s="1">
        <v>220.16999799999999</v>
      </c>
      <c r="H940" s="2">
        <f t="shared" si="6"/>
        <v>-3.8096906977573959E-2</v>
      </c>
      <c r="I940" s="1">
        <f t="shared" si="7"/>
        <v>-3.8096906977573959E-2</v>
      </c>
      <c r="J940" s="11">
        <v>-1.5996729851335276E-3</v>
      </c>
    </row>
    <row r="941" spans="1:10" ht="13" x14ac:dyDescent="0.15">
      <c r="A941" s="3">
        <v>41723</v>
      </c>
      <c r="B941" s="1">
        <v>224.13999899999999</v>
      </c>
      <c r="C941" s="1">
        <v>227.050003</v>
      </c>
      <c r="D941" s="1">
        <v>217.89999399999999</v>
      </c>
      <c r="E941" s="1">
        <v>220.44000199999999</v>
      </c>
      <c r="F941" s="1">
        <v>7865400</v>
      </c>
      <c r="G941" s="1">
        <v>220.44000199999999</v>
      </c>
      <c r="H941" s="2">
        <f t="shared" si="6"/>
        <v>1.2263432913325464E-3</v>
      </c>
      <c r="I941" s="1">
        <f t="shared" si="7"/>
        <v>1.2263432913325464E-3</v>
      </c>
      <c r="J941" s="11">
        <v>5.6024564939765736E-3</v>
      </c>
    </row>
    <row r="942" spans="1:10" ht="13" x14ac:dyDescent="0.15">
      <c r="A942" s="3">
        <v>41724</v>
      </c>
      <c r="B942" s="1">
        <v>221.949997</v>
      </c>
      <c r="C942" s="1">
        <v>222.60000600000001</v>
      </c>
      <c r="D942" s="1">
        <v>211.35000600000001</v>
      </c>
      <c r="E942" s="1">
        <v>212.96000699999999</v>
      </c>
      <c r="F942" s="1">
        <v>6907300</v>
      </c>
      <c r="G942" s="1">
        <v>212.96000699999999</v>
      </c>
      <c r="H942" s="2">
        <f t="shared" si="6"/>
        <v>-3.3932112738775978E-2</v>
      </c>
      <c r="I942" s="1">
        <f t="shared" si="7"/>
        <v>-3.3932112738775978E-2</v>
      </c>
      <c r="J942" s="11">
        <v>-6.0416896216861152E-3</v>
      </c>
    </row>
    <row r="943" spans="1:10" ht="13" x14ac:dyDescent="0.15">
      <c r="A943" s="3">
        <v>41725</v>
      </c>
      <c r="B943" s="1">
        <v>212.36999499999999</v>
      </c>
      <c r="C943" s="1">
        <v>213.60000600000001</v>
      </c>
      <c r="D943" s="1">
        <v>203</v>
      </c>
      <c r="E943" s="1">
        <v>207.320007</v>
      </c>
      <c r="F943" s="1">
        <v>9495700</v>
      </c>
      <c r="G943" s="1">
        <v>207.320007</v>
      </c>
      <c r="H943" s="2">
        <f t="shared" si="6"/>
        <v>-2.6483845861255944E-2</v>
      </c>
      <c r="I943" s="1">
        <f t="shared" si="7"/>
        <v>-2.6483845861255944E-2</v>
      </c>
      <c r="J943" s="11">
        <v>-2.9256640594829377E-4</v>
      </c>
    </row>
    <row r="944" spans="1:10" ht="13" x14ac:dyDescent="0.15">
      <c r="A944" s="3">
        <v>41726</v>
      </c>
      <c r="B944" s="1">
        <v>212.800003</v>
      </c>
      <c r="C944" s="1">
        <v>216.720001</v>
      </c>
      <c r="D944" s="1">
        <v>210.270004</v>
      </c>
      <c r="E944" s="1">
        <v>212.36999499999999</v>
      </c>
      <c r="F944" s="1">
        <v>9684800</v>
      </c>
      <c r="G944" s="1">
        <v>212.36999499999999</v>
      </c>
      <c r="H944" s="2">
        <f t="shared" si="6"/>
        <v>2.4358420941014074E-2</v>
      </c>
      <c r="I944" s="1">
        <f t="shared" si="7"/>
        <v>2.4358420941014074E-2</v>
      </c>
      <c r="J944" s="11">
        <v>3.61708474978337E-3</v>
      </c>
    </row>
    <row r="945" spans="1:10" ht="13" x14ac:dyDescent="0.15">
      <c r="A945" s="3">
        <v>41729</v>
      </c>
      <c r="B945" s="1">
        <v>216.5</v>
      </c>
      <c r="C945" s="1">
        <v>216.75</v>
      </c>
      <c r="D945" s="1">
        <v>206.38999899999999</v>
      </c>
      <c r="E945" s="1">
        <v>208.449997</v>
      </c>
      <c r="F945" s="1">
        <v>8380000</v>
      </c>
      <c r="G945" s="1">
        <v>208.449997</v>
      </c>
      <c r="H945" s="2">
        <f t="shared" si="6"/>
        <v>-1.8458342008248353E-2</v>
      </c>
      <c r="I945" s="1">
        <f t="shared" si="7"/>
        <v>-1.8458342008248353E-2</v>
      </c>
      <c r="J945" s="11">
        <v>8.2460392564750046E-3</v>
      </c>
    </row>
    <row r="946" spans="1:10" ht="13" x14ac:dyDescent="0.15">
      <c r="A946" s="3">
        <v>41730</v>
      </c>
      <c r="B946" s="1">
        <v>209.020004</v>
      </c>
      <c r="C946" s="1">
        <v>218.16000399999999</v>
      </c>
      <c r="D946" s="1">
        <v>208.58000200000001</v>
      </c>
      <c r="E946" s="1">
        <v>216.970001</v>
      </c>
      <c r="F946" s="1">
        <v>7371400</v>
      </c>
      <c r="G946" s="1">
        <v>216.970001</v>
      </c>
      <c r="H946" s="2">
        <f t="shared" si="6"/>
        <v>4.0873130835305312E-2</v>
      </c>
      <c r="I946" s="1">
        <f t="shared" si="7"/>
        <v>4.0873130835305312E-2</v>
      </c>
      <c r="J946" s="11">
        <v>4.5540629270110194E-3</v>
      </c>
    </row>
    <row r="947" spans="1:10" ht="13" x14ac:dyDescent="0.15">
      <c r="A947" s="3">
        <v>41731</v>
      </c>
      <c r="B947" s="1">
        <v>220</v>
      </c>
      <c r="C947" s="1">
        <v>230.88999899999999</v>
      </c>
      <c r="D947" s="1">
        <v>218.050003</v>
      </c>
      <c r="E947" s="1">
        <v>230.28999300000001</v>
      </c>
      <c r="F947" s="1">
        <v>10782300</v>
      </c>
      <c r="G947" s="1">
        <v>230.28999300000001</v>
      </c>
      <c r="H947" s="2">
        <f t="shared" si="6"/>
        <v>6.1390938556524291E-2</v>
      </c>
      <c r="I947" s="1">
        <f t="shared" si="7"/>
        <v>6.1390938556524291E-2</v>
      </c>
      <c r="J947" s="11">
        <v>2.4430880251038933E-3</v>
      </c>
    </row>
    <row r="948" spans="1:10" ht="13" x14ac:dyDescent="0.15">
      <c r="A948" s="3">
        <v>41732</v>
      </c>
      <c r="B948" s="1">
        <v>230.300003</v>
      </c>
      <c r="C948" s="1">
        <v>235.729996</v>
      </c>
      <c r="D948" s="1">
        <v>222</v>
      </c>
      <c r="E948" s="1">
        <v>225.39999399999999</v>
      </c>
      <c r="F948" s="1">
        <v>10923700</v>
      </c>
      <c r="G948" s="1">
        <v>225.39999399999999</v>
      </c>
      <c r="H948" s="2">
        <f t="shared" si="6"/>
        <v>-2.1234092442740302E-2</v>
      </c>
      <c r="I948" s="1">
        <f t="shared" si="7"/>
        <v>-2.1234092442740302E-2</v>
      </c>
      <c r="J948" s="11">
        <v>-2.7105533095915294E-5</v>
      </c>
    </row>
    <row r="949" spans="1:10" ht="13" x14ac:dyDescent="0.15">
      <c r="A949" s="3">
        <v>41733</v>
      </c>
      <c r="B949" s="1">
        <v>226.009995</v>
      </c>
      <c r="C949" s="1">
        <v>228.270004</v>
      </c>
      <c r="D949" s="1">
        <v>211.25</v>
      </c>
      <c r="E949" s="1">
        <v>212.229996</v>
      </c>
      <c r="F949" s="1">
        <v>11345600</v>
      </c>
      <c r="G949" s="1">
        <v>212.229996</v>
      </c>
      <c r="H949" s="2">
        <f t="shared" si="6"/>
        <v>-5.8429451422256883E-2</v>
      </c>
      <c r="I949" s="1">
        <f t="shared" si="7"/>
        <v>-5.8429451422256883E-2</v>
      </c>
      <c r="J949" s="11">
        <v>-9.644854441652858E-3</v>
      </c>
    </row>
    <row r="950" spans="1:10" ht="13" x14ac:dyDescent="0.15">
      <c r="A950" s="3">
        <v>41736</v>
      </c>
      <c r="B950" s="1">
        <v>205.80999800000001</v>
      </c>
      <c r="C950" s="1">
        <v>216.199997</v>
      </c>
      <c r="D950" s="1">
        <v>203.509995</v>
      </c>
      <c r="E950" s="1">
        <v>207.520004</v>
      </c>
      <c r="F950" s="1">
        <v>9855500</v>
      </c>
      <c r="G950" s="1">
        <v>207.520004</v>
      </c>
      <c r="H950" s="2">
        <f t="shared" si="6"/>
        <v>-2.2192866648312992E-2</v>
      </c>
      <c r="I950" s="1">
        <f t="shared" si="7"/>
        <v>-2.2192866648312992E-2</v>
      </c>
      <c r="J950" s="11">
        <v>-1.0165342009002765E-2</v>
      </c>
    </row>
    <row r="951" spans="1:10" ht="13" x14ac:dyDescent="0.15">
      <c r="A951" s="3">
        <v>41737</v>
      </c>
      <c r="B951" s="1">
        <v>210.050003</v>
      </c>
      <c r="C951" s="1">
        <v>216.490005</v>
      </c>
      <c r="D951" s="1">
        <v>206.41999799999999</v>
      </c>
      <c r="E951" s="1">
        <v>215.46000699999999</v>
      </c>
      <c r="F951" s="1">
        <v>6889300</v>
      </c>
      <c r="G951" s="1">
        <v>215.46000699999999</v>
      </c>
      <c r="H951" s="2">
        <f t="shared" si="6"/>
        <v>3.8261386116781253E-2</v>
      </c>
      <c r="I951" s="1">
        <f t="shared" si="7"/>
        <v>3.8261386116781253E-2</v>
      </c>
      <c r="J951" s="11">
        <v>6.32131730965702E-4</v>
      </c>
    </row>
    <row r="952" spans="1:10" ht="13" x14ac:dyDescent="0.15">
      <c r="A952" s="3">
        <v>41738</v>
      </c>
      <c r="B952" s="1">
        <v>216.759995</v>
      </c>
      <c r="C952" s="1">
        <v>218.449997</v>
      </c>
      <c r="D952" s="1">
        <v>210.88999899999999</v>
      </c>
      <c r="E952" s="1">
        <v>216.929993</v>
      </c>
      <c r="F952" s="1">
        <v>5157900</v>
      </c>
      <c r="G952" s="1">
        <v>216.929993</v>
      </c>
      <c r="H952" s="2">
        <f t="shared" si="6"/>
        <v>6.8225468868568532E-3</v>
      </c>
      <c r="I952" s="1">
        <f t="shared" si="7"/>
        <v>6.8225468868568532E-3</v>
      </c>
      <c r="J952" s="11">
        <v>1.1136717812337549E-2</v>
      </c>
    </row>
    <row r="953" spans="1:10" ht="13" x14ac:dyDescent="0.15">
      <c r="A953" s="3">
        <v>41739</v>
      </c>
      <c r="B953" s="1">
        <v>216.820007</v>
      </c>
      <c r="C953" s="1">
        <v>217.5</v>
      </c>
      <c r="D953" s="1">
        <v>203.78999300000001</v>
      </c>
      <c r="E953" s="1">
        <v>204.19000199999999</v>
      </c>
      <c r="F953" s="1">
        <v>7211500</v>
      </c>
      <c r="G953" s="1">
        <v>204.19000199999999</v>
      </c>
      <c r="H953" s="2">
        <f t="shared" si="6"/>
        <v>-5.8728582543217084E-2</v>
      </c>
      <c r="I953" s="1">
        <f t="shared" si="7"/>
        <v>-5.8728582543217084E-2</v>
      </c>
      <c r="J953" s="11">
        <v>-1.6241226599378992E-2</v>
      </c>
    </row>
    <row r="954" spans="1:10" ht="13" x14ac:dyDescent="0.15">
      <c r="A954" s="3">
        <v>41740</v>
      </c>
      <c r="B954" s="1">
        <v>200.61000100000001</v>
      </c>
      <c r="C954" s="1">
        <v>207</v>
      </c>
      <c r="D954" s="1">
        <v>198.60000600000001</v>
      </c>
      <c r="E954" s="1">
        <v>203.779999</v>
      </c>
      <c r="F954" s="1">
        <v>9067200</v>
      </c>
      <c r="G954" s="1">
        <v>203.779999</v>
      </c>
      <c r="H954" s="2">
        <f t="shared" si="6"/>
        <v>-2.0079484596899561E-3</v>
      </c>
      <c r="I954" s="1">
        <f t="shared" si="7"/>
        <v>-2.0079484596899561E-3</v>
      </c>
      <c r="J954" s="11">
        <v>-8.872466323622475E-3</v>
      </c>
    </row>
    <row r="955" spans="1:10" ht="13" x14ac:dyDescent="0.15">
      <c r="A955" s="3">
        <v>41743</v>
      </c>
      <c r="B955" s="1">
        <v>207.60000600000001</v>
      </c>
      <c r="C955" s="1">
        <v>208.44000199999999</v>
      </c>
      <c r="D955" s="1">
        <v>194.41000399999999</v>
      </c>
      <c r="E955" s="1">
        <v>198.08999600000001</v>
      </c>
      <c r="F955" s="1">
        <v>7703000</v>
      </c>
      <c r="G955" s="1">
        <v>198.08999600000001</v>
      </c>
      <c r="H955" s="2">
        <f t="shared" si="6"/>
        <v>-2.7922283972530541E-2</v>
      </c>
      <c r="I955" s="1">
        <f t="shared" si="7"/>
        <v>-2.7922283972530541E-2</v>
      </c>
      <c r="J955" s="11">
        <v>9.1403578392374885E-3</v>
      </c>
    </row>
    <row r="956" spans="1:10" ht="13" x14ac:dyDescent="0.15">
      <c r="A956" s="3">
        <v>41744</v>
      </c>
      <c r="B956" s="1">
        <v>199.08999600000001</v>
      </c>
      <c r="C956" s="1">
        <v>199.28999300000001</v>
      </c>
      <c r="D956" s="1">
        <v>184.320007</v>
      </c>
      <c r="E956" s="1">
        <v>193.91000399999999</v>
      </c>
      <c r="F956" s="1">
        <v>13659300</v>
      </c>
      <c r="G956" s="1">
        <v>193.91000399999999</v>
      </c>
      <c r="H956" s="2">
        <f t="shared" si="6"/>
        <v>-2.1101479551748927E-2</v>
      </c>
      <c r="I956" s="1">
        <f t="shared" si="7"/>
        <v>-2.1101479551748927E-2</v>
      </c>
      <c r="J956" s="11">
        <v>5.5226620472946511E-3</v>
      </c>
    </row>
    <row r="957" spans="1:10" ht="13" x14ac:dyDescent="0.15">
      <c r="A957" s="3">
        <v>41745</v>
      </c>
      <c r="B957" s="1">
        <v>197</v>
      </c>
      <c r="C957" s="1">
        <v>199.990005</v>
      </c>
      <c r="D957" s="1">
        <v>190.820007</v>
      </c>
      <c r="E957" s="1">
        <v>199.11000100000001</v>
      </c>
      <c r="F957" s="1">
        <v>7202200</v>
      </c>
      <c r="G957" s="1">
        <v>199.11000100000001</v>
      </c>
      <c r="H957" s="2">
        <f t="shared" si="6"/>
        <v>2.6816548361269822E-2</v>
      </c>
      <c r="I957" s="1">
        <f t="shared" si="7"/>
        <v>2.6816548361269822E-2</v>
      </c>
      <c r="J957" s="11">
        <v>9.9793663661274252E-3</v>
      </c>
    </row>
    <row r="958" spans="1:10" ht="13" x14ac:dyDescent="0.15">
      <c r="A958" s="3">
        <v>41746</v>
      </c>
      <c r="B958" s="1">
        <v>199.61000100000001</v>
      </c>
      <c r="C958" s="1">
        <v>202.28999300000001</v>
      </c>
      <c r="D958" s="1">
        <v>194.08000200000001</v>
      </c>
      <c r="E958" s="1">
        <v>198.11999499999999</v>
      </c>
      <c r="F958" s="1">
        <v>5926800</v>
      </c>
      <c r="G958" s="1">
        <v>198.11999499999999</v>
      </c>
      <c r="H958" s="2">
        <f t="shared" si="6"/>
        <v>-4.9721560696492709E-3</v>
      </c>
      <c r="I958" s="1">
        <f t="shared" si="7"/>
        <v>-4.9721560696492709E-3</v>
      </c>
      <c r="J958" s="11">
        <v>-9.9304105591758703E-4</v>
      </c>
    </row>
    <row r="959" spans="1:10" ht="13" x14ac:dyDescent="0.15">
      <c r="A959" s="3">
        <v>41750</v>
      </c>
      <c r="B959" s="1">
        <v>197.08000200000001</v>
      </c>
      <c r="C959" s="1">
        <v>206.199997</v>
      </c>
      <c r="D959" s="1">
        <v>194</v>
      </c>
      <c r="E959" s="1">
        <v>204.38000500000001</v>
      </c>
      <c r="F959" s="1">
        <v>5258200</v>
      </c>
      <c r="G959" s="1">
        <v>204.38000500000001</v>
      </c>
      <c r="H959" s="2">
        <f t="shared" si="6"/>
        <v>3.1597063183854933E-2</v>
      </c>
      <c r="I959" s="1">
        <f t="shared" si="7"/>
        <v>3.1597063183854933E-2</v>
      </c>
      <c r="J959" s="11">
        <v>2.4810825540979545E-3</v>
      </c>
    </row>
    <row r="960" spans="1:10" ht="13" x14ac:dyDescent="0.15">
      <c r="A960" s="3">
        <v>41751</v>
      </c>
      <c r="B960" s="1">
        <v>206.36000100000001</v>
      </c>
      <c r="C960" s="1">
        <v>219.33000200000001</v>
      </c>
      <c r="D960" s="1">
        <v>205.009995</v>
      </c>
      <c r="E960" s="1">
        <v>218.63999899999999</v>
      </c>
      <c r="F960" s="1">
        <v>9804700</v>
      </c>
      <c r="G960" s="1">
        <v>218.63999899999999</v>
      </c>
      <c r="H960" s="2">
        <f t="shared" si="6"/>
        <v>6.9771962281730923E-2</v>
      </c>
      <c r="I960" s="1">
        <f t="shared" si="7"/>
        <v>6.9771962281730923E-2</v>
      </c>
      <c r="J960" s="11">
        <v>3.9587908263294001E-3</v>
      </c>
    </row>
    <row r="961" spans="1:10" ht="13" x14ac:dyDescent="0.15">
      <c r="A961" s="3">
        <v>41752</v>
      </c>
      <c r="B961" s="1">
        <v>216.33000200000001</v>
      </c>
      <c r="C961" s="1">
        <v>216.740005</v>
      </c>
      <c r="D961" s="1">
        <v>207</v>
      </c>
      <c r="E961" s="1">
        <v>207.990005</v>
      </c>
      <c r="F961" s="1">
        <v>7295600</v>
      </c>
      <c r="G961" s="1">
        <v>207.990005</v>
      </c>
      <c r="H961" s="2">
        <f t="shared" si="6"/>
        <v>-4.8710181342435849E-2</v>
      </c>
      <c r="I961" s="1">
        <f t="shared" si="7"/>
        <v>-4.8710181342435849E-2</v>
      </c>
      <c r="J961" s="11">
        <v>-7.7016263183759745E-4</v>
      </c>
    </row>
    <row r="962" spans="1:10" ht="13" x14ac:dyDescent="0.15">
      <c r="A962" s="3">
        <v>41753</v>
      </c>
      <c r="B962" s="1">
        <v>210.80999800000001</v>
      </c>
      <c r="C962" s="1">
        <v>212.800003</v>
      </c>
      <c r="D962" s="1">
        <v>203.199997</v>
      </c>
      <c r="E962" s="1">
        <v>207.86000100000001</v>
      </c>
      <c r="F962" s="1">
        <v>5495200</v>
      </c>
      <c r="G962" s="1">
        <v>207.86000100000001</v>
      </c>
      <c r="H962" s="2">
        <f t="shared" si="6"/>
        <v>-6.2504926618942751E-4</v>
      </c>
      <c r="I962" s="1">
        <f t="shared" si="7"/>
        <v>-6.2504926618942751E-4</v>
      </c>
      <c r="J962" s="11">
        <v>0</v>
      </c>
    </row>
    <row r="963" spans="1:10" ht="13" x14ac:dyDescent="0.15">
      <c r="A963" s="3">
        <v>41754</v>
      </c>
      <c r="B963" s="1">
        <v>202</v>
      </c>
      <c r="C963" s="1">
        <v>206.699997</v>
      </c>
      <c r="D963" s="1">
        <v>197.64999399999999</v>
      </c>
      <c r="E963" s="1">
        <v>199.85000600000001</v>
      </c>
      <c r="F963" s="1">
        <v>6996700</v>
      </c>
      <c r="G963" s="1">
        <v>199.85000600000001</v>
      </c>
      <c r="H963" s="2">
        <f t="shared" si="6"/>
        <v>-3.8535528535862958E-2</v>
      </c>
      <c r="I963" s="1">
        <f t="shared" si="7"/>
        <v>-3.8535528535862958E-2</v>
      </c>
      <c r="J963" s="11">
        <v>-8.4955399421717329E-3</v>
      </c>
    </row>
    <row r="964" spans="1:10" ht="13" x14ac:dyDescent="0.15">
      <c r="A964" s="3">
        <v>41757</v>
      </c>
      <c r="B964" s="1">
        <v>200</v>
      </c>
      <c r="C964" s="1">
        <v>203.78999300000001</v>
      </c>
      <c r="D964" s="1">
        <v>190.5</v>
      </c>
      <c r="E964" s="1">
        <v>198.509995</v>
      </c>
      <c r="F964" s="1">
        <v>7042000</v>
      </c>
      <c r="G964" s="1">
        <v>198.509995</v>
      </c>
      <c r="H964" s="2">
        <f t="shared" si="6"/>
        <v>-6.7050836115561787E-3</v>
      </c>
      <c r="I964" s="1">
        <f t="shared" si="7"/>
        <v>-6.7050836115561787E-3</v>
      </c>
      <c r="J964" s="11">
        <v>5.3345037798203489E-3</v>
      </c>
    </row>
    <row r="965" spans="1:10" ht="13" x14ac:dyDescent="0.15">
      <c r="A965" s="3">
        <v>41758</v>
      </c>
      <c r="B965" s="1">
        <v>198.21000699999999</v>
      </c>
      <c r="C965" s="1">
        <v>207.14999399999999</v>
      </c>
      <c r="D965" s="1">
        <v>195.529999</v>
      </c>
      <c r="E965" s="1">
        <v>206.91999799999999</v>
      </c>
      <c r="F965" s="1">
        <v>5779100</v>
      </c>
      <c r="G965" s="1">
        <v>206.91999799999999</v>
      </c>
      <c r="H965" s="2">
        <f t="shared" si="6"/>
        <v>4.2365640077719958E-2</v>
      </c>
      <c r="I965" s="1">
        <f t="shared" si="7"/>
        <v>4.2365640077719958E-2</v>
      </c>
      <c r="J965" s="11">
        <v>5.2665984621728962E-3</v>
      </c>
    </row>
    <row r="966" spans="1:10" ht="13" x14ac:dyDescent="0.15">
      <c r="A966" s="3">
        <v>41759</v>
      </c>
      <c r="B966" s="1">
        <v>203.60000600000001</v>
      </c>
      <c r="C966" s="1">
        <v>208.16000399999999</v>
      </c>
      <c r="D966" s="1">
        <v>201.279999</v>
      </c>
      <c r="E966" s="1">
        <v>207.88999899999999</v>
      </c>
      <c r="F966" s="1">
        <v>4440600</v>
      </c>
      <c r="G966" s="1">
        <v>207.88999899999999</v>
      </c>
      <c r="H966" s="2">
        <f t="shared" si="6"/>
        <v>4.6878069271970337E-3</v>
      </c>
      <c r="I966" s="1">
        <f t="shared" si="7"/>
        <v>4.6878069271970337E-3</v>
      </c>
      <c r="J966" s="11">
        <v>2.7499053462317607E-3</v>
      </c>
    </row>
    <row r="967" spans="1:10" ht="13" x14ac:dyDescent="0.15">
      <c r="A967" s="3">
        <v>41760</v>
      </c>
      <c r="B967" s="1">
        <v>207.08000200000001</v>
      </c>
      <c r="C967" s="1">
        <v>214.020004</v>
      </c>
      <c r="D967" s="1">
        <v>205.69000199999999</v>
      </c>
      <c r="E967" s="1">
        <v>207.729996</v>
      </c>
      <c r="F967" s="1">
        <v>5439900</v>
      </c>
      <c r="G967" s="1">
        <v>207.729996</v>
      </c>
      <c r="H967" s="2">
        <f t="shared" si="6"/>
        <v>-7.696522236261545E-4</v>
      </c>
      <c r="I967" s="1">
        <f t="shared" si="7"/>
        <v>-7.696522236261545E-4</v>
      </c>
      <c r="J967" s="11">
        <v>-1.3250655703819687E-3</v>
      </c>
    </row>
    <row r="968" spans="1:10" ht="13" x14ac:dyDescent="0.15">
      <c r="A968" s="3">
        <v>41761</v>
      </c>
      <c r="B968" s="1">
        <v>208.60000600000001</v>
      </c>
      <c r="C968" s="1">
        <v>211.36000100000001</v>
      </c>
      <c r="D968" s="1">
        <v>206.520004</v>
      </c>
      <c r="E968" s="1">
        <v>210.91000399999999</v>
      </c>
      <c r="F968" s="1">
        <v>4086800</v>
      </c>
      <c r="G968" s="1">
        <v>210.91000399999999</v>
      </c>
      <c r="H968" s="2">
        <f t="shared" si="6"/>
        <v>1.5308371738475298E-2</v>
      </c>
      <c r="I968" s="1">
        <f t="shared" si="7"/>
        <v>1.5308371738475298E-2</v>
      </c>
      <c r="J968" s="11">
        <v>-2.7766696874806747E-3</v>
      </c>
    </row>
    <row r="969" spans="1:10" ht="13" x14ac:dyDescent="0.15">
      <c r="A969" s="3">
        <v>41764</v>
      </c>
      <c r="B969" s="1">
        <v>209.479996</v>
      </c>
      <c r="C969" s="1">
        <v>217.69000199999999</v>
      </c>
      <c r="D969" s="1">
        <v>208.520004</v>
      </c>
      <c r="E969" s="1">
        <v>216.61000100000001</v>
      </c>
      <c r="F969" s="1">
        <v>5147000</v>
      </c>
      <c r="G969" s="1">
        <v>216.61000100000001</v>
      </c>
      <c r="H969" s="2">
        <f t="shared" si="6"/>
        <v>2.7025730842051593E-2</v>
      </c>
      <c r="I969" s="1">
        <f t="shared" si="7"/>
        <v>2.7025730842051593E-2</v>
      </c>
      <c r="J969" s="11">
        <v>1.0694765923002848E-3</v>
      </c>
    </row>
    <row r="970" spans="1:10" ht="13" x14ac:dyDescent="0.15">
      <c r="A970" s="3">
        <v>41765</v>
      </c>
      <c r="B970" s="1">
        <v>216.60000600000001</v>
      </c>
      <c r="C970" s="1">
        <v>218.66000399999999</v>
      </c>
      <c r="D970" s="1">
        <v>206.85000600000001</v>
      </c>
      <c r="E970" s="1">
        <v>207.279999</v>
      </c>
      <c r="F970" s="1">
        <v>5636700</v>
      </c>
      <c r="G970" s="1">
        <v>207.279999</v>
      </c>
      <c r="H970" s="2">
        <f t="shared" si="6"/>
        <v>-4.307281269067538E-2</v>
      </c>
      <c r="I970" s="1">
        <f t="shared" si="7"/>
        <v>-4.307281269067538E-2</v>
      </c>
      <c r="J970" s="11">
        <v>-7.8358701850828466E-3</v>
      </c>
    </row>
    <row r="971" spans="1:10" ht="13" x14ac:dyDescent="0.15">
      <c r="A971" s="3">
        <v>41766</v>
      </c>
      <c r="B971" s="1">
        <v>209.63999899999999</v>
      </c>
      <c r="C971" s="1">
        <v>210.199997</v>
      </c>
      <c r="D971" s="1">
        <v>197.25</v>
      </c>
      <c r="E971" s="1">
        <v>201.35000600000001</v>
      </c>
      <c r="F971" s="1">
        <v>10179300</v>
      </c>
      <c r="G971" s="1">
        <v>201.35000600000001</v>
      </c>
      <c r="H971" s="2">
        <f t="shared" si="6"/>
        <v>-2.8608611677965107E-2</v>
      </c>
      <c r="I971" s="1">
        <f t="shared" si="7"/>
        <v>-2.8608611677965107E-2</v>
      </c>
      <c r="J971" s="11">
        <v>7.165379553693986E-3</v>
      </c>
    </row>
    <row r="972" spans="1:10" ht="13" x14ac:dyDescent="0.15">
      <c r="A972" s="3">
        <v>41767</v>
      </c>
      <c r="B972" s="1">
        <v>182</v>
      </c>
      <c r="C972" s="1">
        <v>194.39999399999999</v>
      </c>
      <c r="D972" s="1">
        <v>178</v>
      </c>
      <c r="E972" s="1">
        <v>178.58999600000001</v>
      </c>
      <c r="F972" s="1">
        <v>20056600</v>
      </c>
      <c r="G972" s="1">
        <v>178.58999600000001</v>
      </c>
      <c r="H972" s="2">
        <f t="shared" si="6"/>
        <v>-0.11303704654471176</v>
      </c>
      <c r="I972" s="1">
        <f t="shared" si="7"/>
        <v>-0.11303704654471176</v>
      </c>
      <c r="J972" s="11">
        <v>1.9633479620807652E-3</v>
      </c>
    </row>
    <row r="973" spans="1:10" ht="13" x14ac:dyDescent="0.15">
      <c r="A973" s="3">
        <v>41768</v>
      </c>
      <c r="B973" s="1">
        <v>179.86000100000001</v>
      </c>
      <c r="C973" s="1">
        <v>183.39999399999999</v>
      </c>
      <c r="D973" s="1">
        <v>177.220001</v>
      </c>
      <c r="E973" s="1">
        <v>182.259995</v>
      </c>
      <c r="F973" s="1">
        <v>8495200</v>
      </c>
      <c r="G973" s="1">
        <v>182.259995</v>
      </c>
      <c r="H973" s="2">
        <f t="shared" si="6"/>
        <v>2.0549857675118542E-2</v>
      </c>
      <c r="I973" s="1">
        <f t="shared" si="7"/>
        <v>2.0549857675118542E-2</v>
      </c>
      <c r="J973" s="11">
        <v>1.9557245666563155E-3</v>
      </c>
    </row>
    <row r="974" spans="1:10" ht="13" x14ac:dyDescent="0.15">
      <c r="A974" s="3">
        <v>41771</v>
      </c>
      <c r="B974" s="1">
        <v>183.86999499999999</v>
      </c>
      <c r="C974" s="1">
        <v>187.19000199999999</v>
      </c>
      <c r="D974" s="1">
        <v>179.88000500000001</v>
      </c>
      <c r="E974" s="1">
        <v>184.66999799999999</v>
      </c>
      <c r="F974" s="1">
        <v>7002300</v>
      </c>
      <c r="G974" s="1">
        <v>184.66999799999999</v>
      </c>
      <c r="H974" s="2">
        <f t="shared" si="6"/>
        <v>1.3222885252465792E-2</v>
      </c>
      <c r="I974" s="1">
        <f t="shared" si="7"/>
        <v>1.3222885252465792E-2</v>
      </c>
      <c r="J974" s="11">
        <v>6.7616572464814853E-3</v>
      </c>
    </row>
    <row r="975" spans="1:10" ht="13" x14ac:dyDescent="0.15">
      <c r="A975" s="3">
        <v>41772</v>
      </c>
      <c r="B975" s="1">
        <v>183.759995</v>
      </c>
      <c r="C975" s="1">
        <v>191.33999600000001</v>
      </c>
      <c r="D975" s="1">
        <v>183</v>
      </c>
      <c r="E975" s="1">
        <v>190.16000399999999</v>
      </c>
      <c r="F975" s="1">
        <v>7097200</v>
      </c>
      <c r="G975" s="1">
        <v>190.16000399999999</v>
      </c>
      <c r="H975" s="2">
        <f t="shared" si="6"/>
        <v>2.9728738070382142E-2</v>
      </c>
      <c r="I975" s="1">
        <f t="shared" si="7"/>
        <v>2.9728738070382142E-2</v>
      </c>
      <c r="J975" s="11">
        <v>1.196057922463965E-3</v>
      </c>
    </row>
    <row r="976" spans="1:10" ht="13" x14ac:dyDescent="0.15">
      <c r="A976" s="3">
        <v>41773</v>
      </c>
      <c r="B976" s="1">
        <v>188.949997</v>
      </c>
      <c r="C976" s="1">
        <v>193.479996</v>
      </c>
      <c r="D976" s="1">
        <v>187.10000600000001</v>
      </c>
      <c r="E976" s="1">
        <v>190.61999499999999</v>
      </c>
      <c r="F976" s="1">
        <v>5406700</v>
      </c>
      <c r="G976" s="1">
        <v>190.61999499999999</v>
      </c>
      <c r="H976" s="2">
        <f t="shared" si="6"/>
        <v>2.4189681863910893E-3</v>
      </c>
      <c r="I976" s="1">
        <f t="shared" si="7"/>
        <v>2.4189681863910893E-3</v>
      </c>
      <c r="J976" s="11">
        <v>-6.0703608961952833E-3</v>
      </c>
    </row>
    <row r="977" spans="1:10" ht="13" x14ac:dyDescent="0.15">
      <c r="A977" s="3">
        <v>41774</v>
      </c>
      <c r="B977" s="1">
        <v>189.979996</v>
      </c>
      <c r="C977" s="1">
        <v>192.66000399999999</v>
      </c>
      <c r="D977" s="1">
        <v>185.300003</v>
      </c>
      <c r="E977" s="1">
        <v>188.58999600000001</v>
      </c>
      <c r="F977" s="1">
        <v>6040400</v>
      </c>
      <c r="G977" s="1">
        <v>188.58999600000001</v>
      </c>
      <c r="H977" s="2">
        <f t="shared" si="6"/>
        <v>-1.0649454691256157E-2</v>
      </c>
      <c r="I977" s="1">
        <f t="shared" si="7"/>
        <v>-1.0649454691256157E-2</v>
      </c>
      <c r="J977" s="11">
        <v>-1.0061420777635255E-2</v>
      </c>
    </row>
    <row r="978" spans="1:10" ht="13" x14ac:dyDescent="0.15">
      <c r="A978" s="3">
        <v>41775</v>
      </c>
      <c r="B978" s="1">
        <v>188.949997</v>
      </c>
      <c r="C978" s="1">
        <v>192.03999300000001</v>
      </c>
      <c r="D978" s="1">
        <v>187.720001</v>
      </c>
      <c r="E978" s="1">
        <v>191.55999800000001</v>
      </c>
      <c r="F978" s="1">
        <v>4487700</v>
      </c>
      <c r="G978" s="1">
        <v>191.55999800000001</v>
      </c>
      <c r="H978" s="2">
        <f t="shared" si="6"/>
        <v>1.5748459955426234E-2</v>
      </c>
      <c r="I978" s="1">
        <f t="shared" si="7"/>
        <v>1.5748459955426234E-2</v>
      </c>
      <c r="J978" s="11">
        <v>2.70569177316875E-3</v>
      </c>
    </row>
    <row r="979" spans="1:10" ht="13" x14ac:dyDescent="0.15">
      <c r="A979" s="3">
        <v>41778</v>
      </c>
      <c r="B979" s="1">
        <v>190.720001</v>
      </c>
      <c r="C979" s="1">
        <v>196.88999899999999</v>
      </c>
      <c r="D979" s="1">
        <v>190</v>
      </c>
      <c r="E979" s="1">
        <v>196.08999600000001</v>
      </c>
      <c r="F979" s="1">
        <v>4571700</v>
      </c>
      <c r="G979" s="1">
        <v>196.08999600000001</v>
      </c>
      <c r="H979" s="2">
        <f t="shared" si="6"/>
        <v>2.3647933009479389E-2</v>
      </c>
      <c r="I979" s="1">
        <f t="shared" si="7"/>
        <v>2.3647933009479389E-2</v>
      </c>
      <c r="J979" s="11">
        <v>1.2460398424795514E-3</v>
      </c>
    </row>
    <row r="980" spans="1:10" ht="13" x14ac:dyDescent="0.15">
      <c r="A980" s="3">
        <v>41779</v>
      </c>
      <c r="B980" s="1">
        <v>196.94000199999999</v>
      </c>
      <c r="C980" s="1">
        <v>199.33000200000001</v>
      </c>
      <c r="D980" s="1">
        <v>193.070007</v>
      </c>
      <c r="E980" s="1">
        <v>195.300003</v>
      </c>
      <c r="F980" s="1">
        <v>5546100</v>
      </c>
      <c r="G980" s="1">
        <v>195.300003</v>
      </c>
      <c r="H980" s="2">
        <f t="shared" si="6"/>
        <v>-4.0287266873115226E-3</v>
      </c>
      <c r="I980" s="1">
        <f t="shared" si="7"/>
        <v>-4.0287266873115226E-3</v>
      </c>
      <c r="J980" s="11">
        <v>-8.3303646690820014E-3</v>
      </c>
    </row>
    <row r="981" spans="1:10" ht="13" x14ac:dyDescent="0.15">
      <c r="A981" s="3">
        <v>41780</v>
      </c>
      <c r="B981" s="1">
        <v>196.179993</v>
      </c>
      <c r="C981" s="1">
        <v>199.86999499999999</v>
      </c>
      <c r="D981" s="1">
        <v>194.78999300000001</v>
      </c>
      <c r="E981" s="1">
        <v>199.449997</v>
      </c>
      <c r="F981" s="1">
        <v>5285400</v>
      </c>
      <c r="G981" s="1">
        <v>199.449997</v>
      </c>
      <c r="H981" s="2">
        <f t="shared" si="6"/>
        <v>2.1249328910660552E-2</v>
      </c>
      <c r="I981" s="1">
        <f t="shared" si="7"/>
        <v>2.1249328910660552E-2</v>
      </c>
      <c r="J981" s="11">
        <v>9.6951251178768877E-3</v>
      </c>
    </row>
    <row r="982" spans="1:10" ht="13" x14ac:dyDescent="0.15">
      <c r="A982" s="3">
        <v>41781</v>
      </c>
      <c r="B982" s="1">
        <v>200.35000600000001</v>
      </c>
      <c r="C982" s="1">
        <v>206.88000500000001</v>
      </c>
      <c r="D982" s="1">
        <v>199.55999800000001</v>
      </c>
      <c r="E982" s="1">
        <v>204.88000500000001</v>
      </c>
      <c r="F982" s="1">
        <v>6214500</v>
      </c>
      <c r="G982" s="1">
        <v>204.88000500000001</v>
      </c>
      <c r="H982" s="2">
        <f t="shared" si="6"/>
        <v>2.7224908907870354E-2</v>
      </c>
      <c r="I982" s="1">
        <f t="shared" si="7"/>
        <v>2.7224908907870354E-2</v>
      </c>
      <c r="J982" s="11">
        <v>6.0602995856090275E-4</v>
      </c>
    </row>
    <row r="983" spans="1:10" ht="13" x14ac:dyDescent="0.15">
      <c r="A983" s="3">
        <v>41782</v>
      </c>
      <c r="B983" s="1">
        <v>204.529999</v>
      </c>
      <c r="C983" s="1">
        <v>207.759995</v>
      </c>
      <c r="D983" s="1">
        <v>202.5</v>
      </c>
      <c r="E983" s="1">
        <v>207.300003</v>
      </c>
      <c r="F983" s="1">
        <v>4006800</v>
      </c>
      <c r="G983" s="1">
        <v>207.300003</v>
      </c>
      <c r="H983" s="2">
        <f t="shared" si="6"/>
        <v>1.1811782218572243E-2</v>
      </c>
      <c r="I983" s="1">
        <f t="shared" si="7"/>
        <v>1.1811782218572243E-2</v>
      </c>
      <c r="J983" s="11">
        <v>3.8196907525337733E-3</v>
      </c>
    </row>
    <row r="984" spans="1:10" ht="13" x14ac:dyDescent="0.15">
      <c r="A984" s="3">
        <v>41786</v>
      </c>
      <c r="B984" s="1">
        <v>208.520004</v>
      </c>
      <c r="C984" s="1">
        <v>213.86999499999999</v>
      </c>
      <c r="D984" s="1">
        <v>207.699997</v>
      </c>
      <c r="E984" s="1">
        <v>211.55999800000001</v>
      </c>
      <c r="F984" s="1">
        <v>5341100</v>
      </c>
      <c r="G984" s="1">
        <v>211.55999800000001</v>
      </c>
      <c r="H984" s="2">
        <f t="shared" si="6"/>
        <v>2.054990322407281E-2</v>
      </c>
      <c r="I984" s="1">
        <f t="shared" si="7"/>
        <v>2.054990322407281E-2</v>
      </c>
      <c r="J984" s="11">
        <v>4.1689357067781251E-3</v>
      </c>
    </row>
    <row r="985" spans="1:10" ht="13" x14ac:dyDescent="0.15">
      <c r="A985" s="3">
        <v>41787</v>
      </c>
      <c r="B985" s="1">
        <v>210.020004</v>
      </c>
      <c r="C985" s="1">
        <v>212.770004</v>
      </c>
      <c r="D985" s="1">
        <v>205.259995</v>
      </c>
      <c r="E985" s="1">
        <v>210.240005</v>
      </c>
      <c r="F985" s="1">
        <v>5495100</v>
      </c>
      <c r="G985" s="1">
        <v>210.240005</v>
      </c>
      <c r="H985" s="2">
        <f t="shared" si="6"/>
        <v>-6.2393316906725008E-3</v>
      </c>
      <c r="I985" s="1">
        <f t="shared" si="7"/>
        <v>-6.2393316906725008E-3</v>
      </c>
      <c r="J985" s="11">
        <v>-2.5378735270306231E-3</v>
      </c>
    </row>
    <row r="986" spans="1:10" ht="13" x14ac:dyDescent="0.15">
      <c r="A986" s="3">
        <v>41788</v>
      </c>
      <c r="B986" s="1">
        <v>210.570007</v>
      </c>
      <c r="C986" s="1">
        <v>212.490005</v>
      </c>
      <c r="D986" s="1">
        <v>207.720001</v>
      </c>
      <c r="E986" s="1">
        <v>210.240005</v>
      </c>
      <c r="F986" s="1">
        <v>3692500</v>
      </c>
      <c r="G986" s="1">
        <v>210.240005</v>
      </c>
      <c r="H986" s="2">
        <f t="shared" si="6"/>
        <v>0</v>
      </c>
      <c r="I986" s="1">
        <f t="shared" si="7"/>
        <v>0</v>
      </c>
      <c r="J986" s="11">
        <v>3.9415518392682371E-3</v>
      </c>
    </row>
    <row r="987" spans="1:10" ht="13" x14ac:dyDescent="0.15">
      <c r="A987" s="3">
        <v>41789</v>
      </c>
      <c r="B987" s="1">
        <v>210.300003</v>
      </c>
      <c r="C987" s="1">
        <v>214.800003</v>
      </c>
      <c r="D987" s="1">
        <v>207.020004</v>
      </c>
      <c r="E987" s="1">
        <v>207.770004</v>
      </c>
      <c r="F987" s="1">
        <v>5581100</v>
      </c>
      <c r="G987" s="1">
        <v>207.770004</v>
      </c>
      <c r="H987" s="2">
        <f t="shared" si="6"/>
        <v>-1.1748482407047109E-2</v>
      </c>
      <c r="I987" s="1">
        <f t="shared" si="7"/>
        <v>-1.1748482407047109E-2</v>
      </c>
      <c r="J987" s="11">
        <v>1.1036575062645217E-3</v>
      </c>
    </row>
    <row r="988" spans="1:10" ht="13" x14ac:dyDescent="0.15">
      <c r="A988" s="3">
        <v>41792</v>
      </c>
      <c r="B988" s="1">
        <v>207.33000200000001</v>
      </c>
      <c r="C988" s="1">
        <v>209.35000600000001</v>
      </c>
      <c r="D988" s="1">
        <v>201.66999799999999</v>
      </c>
      <c r="E988" s="1">
        <v>204.699997</v>
      </c>
      <c r="F988" s="1">
        <v>4668100</v>
      </c>
      <c r="G988" s="1">
        <v>204.699997</v>
      </c>
      <c r="H988" s="2">
        <f t="shared" si="6"/>
        <v>-1.477598758673559E-2</v>
      </c>
      <c r="I988" s="1">
        <f t="shared" si="7"/>
        <v>-1.477598758673559E-2</v>
      </c>
      <c r="J988" s="11">
        <v>1.5828600251495707E-3</v>
      </c>
    </row>
    <row r="989" spans="1:10" ht="13" x14ac:dyDescent="0.15">
      <c r="A989" s="3">
        <v>41793</v>
      </c>
      <c r="B989" s="1">
        <v>203.490005</v>
      </c>
      <c r="C989" s="1">
        <v>208</v>
      </c>
      <c r="D989" s="1">
        <v>202.58999600000001</v>
      </c>
      <c r="E989" s="1">
        <v>204.94000199999999</v>
      </c>
      <c r="F989" s="1">
        <v>3860800</v>
      </c>
      <c r="G989" s="1">
        <v>204.94000199999999</v>
      </c>
      <c r="H989" s="2">
        <f t="shared" si="6"/>
        <v>1.1724719272956144E-3</v>
      </c>
      <c r="I989" s="1">
        <f t="shared" si="7"/>
        <v>1.1724719272956144E-3</v>
      </c>
      <c r="J989" s="11">
        <v>-1.2715891898252569E-3</v>
      </c>
    </row>
    <row r="990" spans="1:10" ht="13" x14ac:dyDescent="0.15">
      <c r="A990" s="3">
        <v>41794</v>
      </c>
      <c r="B990" s="1">
        <v>204.35000600000001</v>
      </c>
      <c r="C990" s="1">
        <v>206.259995</v>
      </c>
      <c r="D990" s="1">
        <v>200.39999399999999</v>
      </c>
      <c r="E990" s="1">
        <v>203.990005</v>
      </c>
      <c r="F990" s="1">
        <v>3427400</v>
      </c>
      <c r="G990" s="1">
        <v>203.990005</v>
      </c>
      <c r="H990" s="2">
        <f t="shared" si="6"/>
        <v>-4.6354883904021638E-3</v>
      </c>
      <c r="I990" s="1">
        <f t="shared" si="7"/>
        <v>-4.6354883904021638E-3</v>
      </c>
      <c r="J990" s="11">
        <v>9.0833341179112051E-4</v>
      </c>
    </row>
    <row r="991" spans="1:10" ht="13" x14ac:dyDescent="0.15">
      <c r="A991" s="3">
        <v>41795</v>
      </c>
      <c r="B991" s="1">
        <v>204.470001</v>
      </c>
      <c r="C991" s="1">
        <v>209.199997</v>
      </c>
      <c r="D991" s="1">
        <v>204.050003</v>
      </c>
      <c r="E991" s="1">
        <v>206.89999399999999</v>
      </c>
      <c r="F991" s="1">
        <v>4054600</v>
      </c>
      <c r="G991" s="1">
        <v>206.89999399999999</v>
      </c>
      <c r="H991" s="2">
        <f t="shared" si="6"/>
        <v>1.4265350893049863E-2</v>
      </c>
      <c r="I991" s="1">
        <f t="shared" si="7"/>
        <v>1.4265350893049863E-2</v>
      </c>
      <c r="J991" s="11">
        <v>5.8897629532456367E-3</v>
      </c>
    </row>
    <row r="992" spans="1:10" ht="13" x14ac:dyDescent="0.15">
      <c r="A992" s="3">
        <v>41796</v>
      </c>
      <c r="B992" s="1">
        <v>209.75</v>
      </c>
      <c r="C992" s="1">
        <v>210.80999800000001</v>
      </c>
      <c r="D992" s="1">
        <v>207.179993</v>
      </c>
      <c r="E992" s="1">
        <v>208.16999799999999</v>
      </c>
      <c r="F992" s="1">
        <v>3073800</v>
      </c>
      <c r="G992" s="1">
        <v>208.16999799999999</v>
      </c>
      <c r="H992" s="2">
        <f t="shared" si="6"/>
        <v>6.1382505405002579E-3</v>
      </c>
      <c r="I992" s="1">
        <f t="shared" si="7"/>
        <v>6.1382505405002579E-3</v>
      </c>
      <c r="J992" s="11">
        <v>5.2369533845352473E-3</v>
      </c>
    </row>
    <row r="993" spans="1:10" ht="13" x14ac:dyDescent="0.15">
      <c r="A993" s="3">
        <v>41799</v>
      </c>
      <c r="B993" s="1">
        <v>207.949997</v>
      </c>
      <c r="C993" s="1">
        <v>209.990005</v>
      </c>
      <c r="D993" s="1">
        <v>204.199997</v>
      </c>
      <c r="E993" s="1">
        <v>205.30999800000001</v>
      </c>
      <c r="F993" s="1">
        <v>2805700</v>
      </c>
      <c r="G993" s="1">
        <v>205.30999800000001</v>
      </c>
      <c r="H993" s="2">
        <f t="shared" si="6"/>
        <v>-1.3738771328613767E-2</v>
      </c>
      <c r="I993" s="1">
        <f t="shared" si="7"/>
        <v>-1.3738771328613767E-2</v>
      </c>
      <c r="J993" s="11">
        <v>1.1120302180313694E-3</v>
      </c>
    </row>
    <row r="994" spans="1:10" ht="13" x14ac:dyDescent="0.15">
      <c r="A994" s="3">
        <v>41800</v>
      </c>
      <c r="B994" s="1">
        <v>204.429993</v>
      </c>
      <c r="C994" s="1">
        <v>206.970001</v>
      </c>
      <c r="D994" s="1">
        <v>201.550003</v>
      </c>
      <c r="E994" s="1">
        <v>202.300003</v>
      </c>
      <c r="F994" s="1">
        <v>3514700</v>
      </c>
      <c r="G994" s="1">
        <v>202.300003</v>
      </c>
      <c r="H994" s="2">
        <f t="shared" si="6"/>
        <v>-1.4660732693592464E-2</v>
      </c>
      <c r="I994" s="1">
        <f t="shared" si="7"/>
        <v>-1.4660732693592464E-2</v>
      </c>
      <c r="J994" s="11">
        <v>1.6645773588762802E-4</v>
      </c>
    </row>
    <row r="995" spans="1:10" ht="13" x14ac:dyDescent="0.15">
      <c r="A995" s="3">
        <v>41801</v>
      </c>
      <c r="B995" s="1">
        <v>201.5</v>
      </c>
      <c r="C995" s="1">
        <v>205</v>
      </c>
      <c r="D995" s="1">
        <v>199.25</v>
      </c>
      <c r="E995" s="1">
        <v>204.470001</v>
      </c>
      <c r="F995" s="1">
        <v>3977500</v>
      </c>
      <c r="G995" s="1">
        <v>204.470001</v>
      </c>
      <c r="H995" s="2">
        <f t="shared" si="6"/>
        <v>1.072663355323822E-2</v>
      </c>
      <c r="I995" s="1">
        <f t="shared" si="7"/>
        <v>1.072663355323822E-2</v>
      </c>
      <c r="J995" s="11">
        <v>-6.0214529799335406E-3</v>
      </c>
    </row>
    <row r="996" spans="1:10" ht="13" x14ac:dyDescent="0.15">
      <c r="A996" s="3">
        <v>41802</v>
      </c>
      <c r="B996" s="1">
        <v>205.10000600000001</v>
      </c>
      <c r="C996" s="1">
        <v>209.88000500000001</v>
      </c>
      <c r="D996" s="1">
        <v>202.71000699999999</v>
      </c>
      <c r="E996" s="1">
        <v>203.520004</v>
      </c>
      <c r="F996" s="1">
        <v>5993700</v>
      </c>
      <c r="G996" s="1">
        <v>203.520004</v>
      </c>
      <c r="H996" s="2">
        <f t="shared" si="6"/>
        <v>-4.6461436658377878E-3</v>
      </c>
      <c r="I996" s="1">
        <f t="shared" si="7"/>
        <v>-4.6461436658377878E-3</v>
      </c>
      <c r="J996" s="11">
        <v>-6.5122409088328977E-3</v>
      </c>
    </row>
    <row r="997" spans="1:10" ht="13" x14ac:dyDescent="0.15">
      <c r="A997" s="3">
        <v>41803</v>
      </c>
      <c r="B997" s="1">
        <v>204.779999</v>
      </c>
      <c r="C997" s="1">
        <v>206.78999300000001</v>
      </c>
      <c r="D997" s="1">
        <v>201.58000200000001</v>
      </c>
      <c r="E997" s="1">
        <v>206.41999799999999</v>
      </c>
      <c r="F997" s="1">
        <v>3544300</v>
      </c>
      <c r="G997" s="1">
        <v>206.41999799999999</v>
      </c>
      <c r="H997" s="2">
        <f t="shared" si="6"/>
        <v>1.4249184075291157E-2</v>
      </c>
      <c r="I997" s="1">
        <f t="shared" si="7"/>
        <v>1.4249184075291157E-2</v>
      </c>
      <c r="J997" s="11">
        <v>2.4829873071622096E-3</v>
      </c>
    </row>
    <row r="998" spans="1:10" ht="13" x14ac:dyDescent="0.15">
      <c r="A998" s="3">
        <v>41806</v>
      </c>
      <c r="B998" s="1">
        <v>206.759995</v>
      </c>
      <c r="C998" s="1">
        <v>225.490005</v>
      </c>
      <c r="D998" s="1">
        <v>206.259995</v>
      </c>
      <c r="E998" s="1">
        <v>224.61000100000001</v>
      </c>
      <c r="F998" s="1">
        <v>13246400</v>
      </c>
      <c r="G998" s="1">
        <v>224.61000100000001</v>
      </c>
      <c r="H998" s="2">
        <f t="shared" si="6"/>
        <v>8.8121321462274305E-2</v>
      </c>
      <c r="I998" s="1">
        <f t="shared" si="7"/>
        <v>8.8121321462274305E-2</v>
      </c>
      <c r="J998" s="11">
        <v>3.1411669039662661E-4</v>
      </c>
    </row>
    <row r="999" spans="1:10" ht="13" x14ac:dyDescent="0.15">
      <c r="A999" s="3">
        <v>41807</v>
      </c>
      <c r="B999" s="1">
        <v>224.11000100000001</v>
      </c>
      <c r="C999" s="1">
        <v>235.53999300000001</v>
      </c>
      <c r="D999" s="1">
        <v>222.85000600000001</v>
      </c>
      <c r="E999" s="1">
        <v>231.66999799999999</v>
      </c>
      <c r="F999" s="1">
        <v>13304900</v>
      </c>
      <c r="G999" s="1">
        <v>231.66999799999999</v>
      </c>
      <c r="H999" s="2">
        <f t="shared" si="6"/>
        <v>3.1432246865979847E-2</v>
      </c>
      <c r="I999" s="1">
        <f t="shared" si="7"/>
        <v>3.1432246865979847E-2</v>
      </c>
      <c r="J999" s="11">
        <v>1.6375927537523182E-3</v>
      </c>
    </row>
    <row r="1000" spans="1:10" ht="13" x14ac:dyDescent="0.15">
      <c r="A1000" s="3">
        <v>41808</v>
      </c>
      <c r="B1000" s="1">
        <v>231.5</v>
      </c>
      <c r="C1000" s="1">
        <v>231.71000699999999</v>
      </c>
      <c r="D1000" s="1">
        <v>226.11999499999999</v>
      </c>
      <c r="E1000" s="1">
        <v>227.11999499999999</v>
      </c>
      <c r="F1000" s="1">
        <v>6940200</v>
      </c>
      <c r="G1000" s="1">
        <v>227.11999499999999</v>
      </c>
      <c r="H1000" s="2">
        <f t="shared" si="6"/>
        <v>-1.9640018298787244E-2</v>
      </c>
      <c r="I1000" s="1">
        <f t="shared" si="7"/>
        <v>-1.9640018298787244E-2</v>
      </c>
      <c r="J1000" s="11">
        <v>5.8380561643102107E-3</v>
      </c>
    </row>
    <row r="1001" spans="1:10" ht="13" x14ac:dyDescent="0.15">
      <c r="A1001" s="3">
        <v>41809</v>
      </c>
      <c r="B1001" s="1">
        <v>228.88000500000001</v>
      </c>
      <c r="C1001" s="1">
        <v>235.30999800000001</v>
      </c>
      <c r="D1001" s="1">
        <v>227</v>
      </c>
      <c r="E1001" s="1">
        <v>227.78999300000001</v>
      </c>
      <c r="F1001" s="1">
        <v>8793100</v>
      </c>
      <c r="G1001" s="1">
        <v>227.78999300000001</v>
      </c>
      <c r="H1001" s="2">
        <f t="shared" si="6"/>
        <v>2.9499736471904248E-3</v>
      </c>
      <c r="I1001" s="1">
        <f t="shared" si="7"/>
        <v>2.9499736471904248E-3</v>
      </c>
      <c r="J1001" s="11">
        <v>8.7786918703853698E-4</v>
      </c>
    </row>
    <row r="1002" spans="1:10" ht="13" x14ac:dyDescent="0.15">
      <c r="A1002" s="3">
        <v>41810</v>
      </c>
      <c r="B1002" s="1">
        <v>228.520004</v>
      </c>
      <c r="C1002" s="1">
        <v>231.28999300000001</v>
      </c>
      <c r="D1002" s="1">
        <v>226.199997</v>
      </c>
      <c r="E1002" s="1">
        <v>229.58999600000001</v>
      </c>
      <c r="F1002" s="1">
        <v>4903900</v>
      </c>
      <c r="G1002" s="1">
        <v>229.58999600000001</v>
      </c>
      <c r="H1002" s="2">
        <f t="shared" si="6"/>
        <v>7.9020284266833607E-3</v>
      </c>
      <c r="I1002" s="1">
        <f t="shared" si="7"/>
        <v>7.9020284266833607E-3</v>
      </c>
      <c r="J1002" s="11">
        <v>1.5140028447212122E-3</v>
      </c>
    </row>
    <row r="1003" spans="1:10" ht="13" x14ac:dyDescent="0.15">
      <c r="A1003" s="3">
        <v>41813</v>
      </c>
      <c r="B1003" s="1">
        <v>229.509995</v>
      </c>
      <c r="C1003" s="1">
        <v>238.990005</v>
      </c>
      <c r="D1003" s="1">
        <v>228.220001</v>
      </c>
      <c r="E1003" s="1">
        <v>237.220001</v>
      </c>
      <c r="F1003" s="1">
        <v>7791100</v>
      </c>
      <c r="G1003" s="1">
        <v>237.220001</v>
      </c>
      <c r="H1003" s="2">
        <f t="shared" si="6"/>
        <v>3.3233177111079273E-2</v>
      </c>
      <c r="I1003" s="1">
        <f t="shared" si="7"/>
        <v>3.3233177111079273E-2</v>
      </c>
      <c r="J1003" s="11">
        <v>-5.7946914475187595E-4</v>
      </c>
    </row>
    <row r="1004" spans="1:10" ht="13" x14ac:dyDescent="0.15">
      <c r="A1004" s="3">
        <v>41814</v>
      </c>
      <c r="B1004" s="1">
        <v>238.970001</v>
      </c>
      <c r="C1004" s="1">
        <v>241.88000500000001</v>
      </c>
      <c r="D1004" s="1">
        <v>231.63000500000001</v>
      </c>
      <c r="E1004" s="1">
        <v>232.5</v>
      </c>
      <c r="F1004" s="1">
        <v>8075900</v>
      </c>
      <c r="G1004" s="1">
        <v>232.5</v>
      </c>
      <c r="H1004" s="2">
        <f t="shared" si="6"/>
        <v>-1.9897146025220684E-2</v>
      </c>
      <c r="I1004" s="1">
        <f t="shared" si="7"/>
        <v>-1.9897146025220684E-2</v>
      </c>
      <c r="J1004" s="11">
        <v>-7.0335409397809245E-3</v>
      </c>
    </row>
    <row r="1005" spans="1:10" ht="13" x14ac:dyDescent="0.15">
      <c r="A1005" s="3">
        <v>41815</v>
      </c>
      <c r="B1005" s="1">
        <v>233.050003</v>
      </c>
      <c r="C1005" s="1">
        <v>237.550003</v>
      </c>
      <c r="D1005" s="1">
        <v>230.240005</v>
      </c>
      <c r="E1005" s="1">
        <v>236.88999899999999</v>
      </c>
      <c r="F1005" s="1">
        <v>5801600</v>
      </c>
      <c r="G1005" s="1">
        <v>236.88999899999999</v>
      </c>
      <c r="H1005" s="2">
        <f t="shared" si="6"/>
        <v>1.8881716129032212E-2</v>
      </c>
      <c r="I1005" s="1">
        <f t="shared" si="7"/>
        <v>1.8881716129032212E-2</v>
      </c>
      <c r="J1005" s="11">
        <v>2.936052193376705E-3</v>
      </c>
    </row>
    <row r="1006" spans="1:10" ht="13" x14ac:dyDescent="0.15">
      <c r="A1006" s="3">
        <v>41816</v>
      </c>
      <c r="B1006" s="1">
        <v>237.16999799999999</v>
      </c>
      <c r="C1006" s="1">
        <v>240.39999399999999</v>
      </c>
      <c r="D1006" s="1">
        <v>234.21000699999999</v>
      </c>
      <c r="E1006" s="1">
        <v>235.60000600000001</v>
      </c>
      <c r="F1006" s="1">
        <v>5121400</v>
      </c>
      <c r="G1006" s="1">
        <v>235.60000600000001</v>
      </c>
      <c r="H1006" s="2">
        <f t="shared" si="6"/>
        <v>-5.4455359257272037E-3</v>
      </c>
      <c r="I1006" s="1">
        <f t="shared" si="7"/>
        <v>-5.4455359257272037E-3</v>
      </c>
      <c r="J1006" s="11">
        <v>-1.2674609525362942E-3</v>
      </c>
    </row>
    <row r="1007" spans="1:10" ht="13" x14ac:dyDescent="0.15">
      <c r="A1007" s="3">
        <v>41817</v>
      </c>
      <c r="B1007" s="1">
        <v>234.69000199999999</v>
      </c>
      <c r="C1007" s="1">
        <v>240</v>
      </c>
      <c r="D1007" s="1">
        <v>234.5</v>
      </c>
      <c r="E1007" s="1">
        <v>239.05999800000001</v>
      </c>
      <c r="F1007" s="1">
        <v>5635000</v>
      </c>
      <c r="G1007" s="1">
        <v>239.05999800000001</v>
      </c>
      <c r="H1007" s="2">
        <f t="shared" si="6"/>
        <v>1.468587398932409E-2</v>
      </c>
      <c r="I1007" s="1">
        <f t="shared" si="7"/>
        <v>1.468587398932409E-2</v>
      </c>
      <c r="J1007" s="11">
        <v>3.3888968615072412E-4</v>
      </c>
    </row>
    <row r="1008" spans="1:10" ht="13" x14ac:dyDescent="0.15">
      <c r="A1008" s="3">
        <v>41820</v>
      </c>
      <c r="B1008" s="1">
        <v>239.550003</v>
      </c>
      <c r="C1008" s="1">
        <v>244.490005</v>
      </c>
      <c r="D1008" s="1">
        <v>239</v>
      </c>
      <c r="E1008" s="1">
        <v>240.05999800000001</v>
      </c>
      <c r="F1008" s="1">
        <v>4828600</v>
      </c>
      <c r="G1008" s="1">
        <v>240.05999800000001</v>
      </c>
      <c r="H1008" s="2">
        <f t="shared" si="6"/>
        <v>4.1830503152601884E-3</v>
      </c>
      <c r="I1008" s="1">
        <f t="shared" si="7"/>
        <v>4.1830503152601884E-3</v>
      </c>
      <c r="J1008" s="11">
        <v>-1.4977729577092531E-3</v>
      </c>
    </row>
    <row r="1009" spans="1:10" ht="13" x14ac:dyDescent="0.15">
      <c r="A1009" s="3">
        <v>41821</v>
      </c>
      <c r="B1009" s="1">
        <v>242.46000699999999</v>
      </c>
      <c r="C1009" s="1">
        <v>243.44000199999999</v>
      </c>
      <c r="D1009" s="1">
        <v>238.699997</v>
      </c>
      <c r="E1009" s="1">
        <v>239.720001</v>
      </c>
      <c r="F1009" s="1">
        <v>4336100</v>
      </c>
      <c r="G1009" s="1">
        <v>239.720001</v>
      </c>
      <c r="H1009" s="2">
        <f t="shared" si="6"/>
        <v>-1.4163001034433525E-3</v>
      </c>
      <c r="I1009" s="1">
        <f t="shared" si="7"/>
        <v>-1.4163001034433525E-3</v>
      </c>
      <c r="J1009" s="11">
        <v>7.6944066537991407E-3</v>
      </c>
    </row>
    <row r="1010" spans="1:10" ht="13" x14ac:dyDescent="0.15">
      <c r="A1010" s="3">
        <v>41822</v>
      </c>
      <c r="B1010" s="1">
        <v>240.66000399999999</v>
      </c>
      <c r="C1010" s="1">
        <v>242.33000200000001</v>
      </c>
      <c r="D1010" s="1">
        <v>227.070007</v>
      </c>
      <c r="E1010" s="1">
        <v>229.429993</v>
      </c>
      <c r="F1010" s="1">
        <v>8027400</v>
      </c>
      <c r="G1010" s="1">
        <v>229.429993</v>
      </c>
      <c r="H1010" s="2">
        <f t="shared" si="6"/>
        <v>-4.2925112452339764E-2</v>
      </c>
      <c r="I1010" s="1">
        <f t="shared" si="7"/>
        <v>-4.2925112452339764E-2</v>
      </c>
      <c r="J1010" s="11">
        <v>1.189539771376442E-3</v>
      </c>
    </row>
    <row r="1011" spans="1:10" ht="13" x14ac:dyDescent="0.15">
      <c r="A1011" s="3">
        <v>41823</v>
      </c>
      <c r="B1011" s="1">
        <v>231.28999300000001</v>
      </c>
      <c r="C1011" s="1">
        <v>231.89999399999999</v>
      </c>
      <c r="D1011" s="1">
        <v>224</v>
      </c>
      <c r="E1011" s="1">
        <v>229.25</v>
      </c>
      <c r="F1011" s="1">
        <v>5166700</v>
      </c>
      <c r="G1011" s="1">
        <v>229.25</v>
      </c>
      <c r="H1011" s="2">
        <f t="shared" si="6"/>
        <v>-7.845225362491994E-4</v>
      </c>
      <c r="I1011" s="1">
        <f t="shared" si="7"/>
        <v>-7.845225362491994E-4</v>
      </c>
      <c r="J1011" s="11">
        <v>5.4204899761836813E-3</v>
      </c>
    </row>
    <row r="1012" spans="1:10" ht="13" x14ac:dyDescent="0.15">
      <c r="A1012" s="3">
        <v>41827</v>
      </c>
      <c r="B1012" s="1">
        <v>227.5</v>
      </c>
      <c r="C1012" s="1">
        <v>229.779999</v>
      </c>
      <c r="D1012" s="1">
        <v>220.39999399999999</v>
      </c>
      <c r="E1012" s="1">
        <v>222.66000399999999</v>
      </c>
      <c r="F1012" s="1">
        <v>5893700</v>
      </c>
      <c r="G1012" s="1">
        <v>222.66000399999999</v>
      </c>
      <c r="H1012" s="2">
        <f t="shared" si="6"/>
        <v>-2.874589312977105E-2</v>
      </c>
      <c r="I1012" s="1">
        <f t="shared" si="7"/>
        <v>-2.874589312977105E-2</v>
      </c>
      <c r="J1012" s="11">
        <v>-2.5807452308302735E-3</v>
      </c>
    </row>
    <row r="1013" spans="1:10" ht="13" x14ac:dyDescent="0.15">
      <c r="A1013" s="3">
        <v>41828</v>
      </c>
      <c r="B1013" s="1">
        <v>218.64999399999999</v>
      </c>
      <c r="C1013" s="1">
        <v>220.96000699999999</v>
      </c>
      <c r="D1013" s="1">
        <v>214.270004</v>
      </c>
      <c r="E1013" s="1">
        <v>219.070007</v>
      </c>
      <c r="F1013" s="1">
        <v>7836200</v>
      </c>
      <c r="G1013" s="1">
        <v>219.070007</v>
      </c>
      <c r="H1013" s="2">
        <f t="shared" si="6"/>
        <v>-1.6123223459566554E-2</v>
      </c>
      <c r="I1013" s="1">
        <f t="shared" si="7"/>
        <v>-1.6123223459566554E-2</v>
      </c>
      <c r="J1013" s="11">
        <v>-6.9073274769938893E-3</v>
      </c>
    </row>
    <row r="1014" spans="1:10" ht="13" x14ac:dyDescent="0.15">
      <c r="A1014" s="3">
        <v>41829</v>
      </c>
      <c r="B1014" s="1">
        <v>221.270004</v>
      </c>
      <c r="C1014" s="1">
        <v>224.220001</v>
      </c>
      <c r="D1014" s="1">
        <v>219.21000699999999</v>
      </c>
      <c r="E1014" s="1">
        <v>223.05999800000001</v>
      </c>
      <c r="F1014" s="1">
        <v>4115400</v>
      </c>
      <c r="G1014" s="1">
        <v>223.05999800000001</v>
      </c>
      <c r="H1014" s="2">
        <f t="shared" si="6"/>
        <v>1.8213314796671383E-2</v>
      </c>
      <c r="I1014" s="1">
        <f t="shared" si="7"/>
        <v>1.8213314796671383E-2</v>
      </c>
      <c r="J1014" s="11">
        <v>4.6721487806581545E-3</v>
      </c>
    </row>
    <row r="1015" spans="1:10" ht="13" x14ac:dyDescent="0.15">
      <c r="A1015" s="3">
        <v>41830</v>
      </c>
      <c r="B1015" s="1">
        <v>217.179993</v>
      </c>
      <c r="C1015" s="1">
        <v>222.220001</v>
      </c>
      <c r="D1015" s="1">
        <v>216.03999300000001</v>
      </c>
      <c r="E1015" s="1">
        <v>219.46000699999999</v>
      </c>
      <c r="F1015" s="1">
        <v>4863900</v>
      </c>
      <c r="G1015" s="1">
        <v>219.46000699999999</v>
      </c>
      <c r="H1015" s="2">
        <f t="shared" si="6"/>
        <v>-1.6139115181019667E-2</v>
      </c>
      <c r="I1015" s="1">
        <f t="shared" si="7"/>
        <v>-1.6139115181019667E-2</v>
      </c>
      <c r="J1015" s="11">
        <v>-4.1528724947048398E-3</v>
      </c>
    </row>
    <row r="1016" spans="1:10" ht="13" x14ac:dyDescent="0.15">
      <c r="A1016" s="3">
        <v>41831</v>
      </c>
      <c r="B1016" s="1">
        <v>220.61000100000001</v>
      </c>
      <c r="C1016" s="1">
        <v>221.60000600000001</v>
      </c>
      <c r="D1016" s="1">
        <v>217.60000600000001</v>
      </c>
      <c r="E1016" s="1">
        <v>218.13000500000001</v>
      </c>
      <c r="F1016" s="1">
        <v>3302300</v>
      </c>
      <c r="G1016" s="1">
        <v>218.13000500000001</v>
      </c>
      <c r="H1016" s="2">
        <f t="shared" si="6"/>
        <v>-6.0603388206397855E-3</v>
      </c>
      <c r="I1016" s="1">
        <f t="shared" si="7"/>
        <v>-6.0603388206397855E-3</v>
      </c>
      <c r="J1016" s="11">
        <v>1.6990907795995545E-3</v>
      </c>
    </row>
    <row r="1017" spans="1:10" ht="13" x14ac:dyDescent="0.15">
      <c r="A1017" s="3">
        <v>41834</v>
      </c>
      <c r="B1017" s="1">
        <v>219.990005</v>
      </c>
      <c r="C1017" s="1">
        <v>228.78999300000001</v>
      </c>
      <c r="D1017" s="1">
        <v>215.449997</v>
      </c>
      <c r="E1017" s="1">
        <v>226.699997</v>
      </c>
      <c r="F1017" s="1">
        <v>7203200</v>
      </c>
      <c r="G1017" s="1">
        <v>226.699997</v>
      </c>
      <c r="H1017" s="2">
        <f t="shared" si="6"/>
        <v>3.9288460108915249E-2</v>
      </c>
      <c r="I1017" s="1">
        <f t="shared" si="7"/>
        <v>3.9288460108915249E-2</v>
      </c>
      <c r="J1017" s="11">
        <v>6.5870289136348943E-3</v>
      </c>
    </row>
    <row r="1018" spans="1:10" ht="13" x14ac:dyDescent="0.15">
      <c r="A1018" s="3">
        <v>41835</v>
      </c>
      <c r="B1018" s="1">
        <v>226.729996</v>
      </c>
      <c r="C1018" s="1">
        <v>227.64999399999999</v>
      </c>
      <c r="D1018" s="1">
        <v>218.10000600000001</v>
      </c>
      <c r="E1018" s="1">
        <v>219.58000200000001</v>
      </c>
      <c r="F1018" s="1">
        <v>5718500</v>
      </c>
      <c r="G1018" s="1">
        <v>219.58000200000001</v>
      </c>
      <c r="H1018" s="2">
        <f t="shared" si="6"/>
        <v>-3.1407124367981307E-2</v>
      </c>
      <c r="I1018" s="1">
        <f t="shared" si="7"/>
        <v>-3.1407124367981307E-2</v>
      </c>
      <c r="J1018" s="11">
        <v>3.0839287596975046E-4</v>
      </c>
    </row>
    <row r="1019" spans="1:10" ht="13" x14ac:dyDescent="0.15">
      <c r="A1019" s="3">
        <v>41836</v>
      </c>
      <c r="B1019" s="1">
        <v>221.820007</v>
      </c>
      <c r="C1019" s="1">
        <v>224.800003</v>
      </c>
      <c r="D1019" s="1">
        <v>216.820007</v>
      </c>
      <c r="E1019" s="1">
        <v>217.16000399999999</v>
      </c>
      <c r="F1019" s="1">
        <v>4044500</v>
      </c>
      <c r="G1019" s="1">
        <v>217.16000399999999</v>
      </c>
      <c r="H1019" s="2">
        <f t="shared" si="6"/>
        <v>-1.1021030958912282E-2</v>
      </c>
      <c r="I1019" s="1">
        <f t="shared" si="7"/>
        <v>-1.1021030958912282E-2</v>
      </c>
      <c r="J1019" s="11">
        <v>4.5437539071456392E-3</v>
      </c>
    </row>
    <row r="1020" spans="1:10" ht="13" x14ac:dyDescent="0.15">
      <c r="A1020" s="3">
        <v>41837</v>
      </c>
      <c r="B1020" s="1">
        <v>216.16000399999999</v>
      </c>
      <c r="C1020" s="1">
        <v>220.550003</v>
      </c>
      <c r="D1020" s="1">
        <v>213.60000600000001</v>
      </c>
      <c r="E1020" s="1">
        <v>215.39999399999999</v>
      </c>
      <c r="F1020" s="1">
        <v>4649400</v>
      </c>
      <c r="G1020" s="1">
        <v>215.39999399999999</v>
      </c>
      <c r="H1020" s="2">
        <f t="shared" si="6"/>
        <v>-8.1046692189229944E-3</v>
      </c>
      <c r="I1020" s="1">
        <f t="shared" si="7"/>
        <v>-8.1046692189229944E-3</v>
      </c>
      <c r="J1020" s="11">
        <v>-9.4168977690294517E-3</v>
      </c>
    </row>
    <row r="1021" spans="1:10" ht="13" x14ac:dyDescent="0.15">
      <c r="A1021" s="3">
        <v>41838</v>
      </c>
      <c r="B1021" s="1">
        <v>215.949997</v>
      </c>
      <c r="C1021" s="1">
        <v>221.21000699999999</v>
      </c>
      <c r="D1021" s="1">
        <v>215.929993</v>
      </c>
      <c r="E1021" s="1">
        <v>220.020004</v>
      </c>
      <c r="F1021" s="1">
        <v>4253700</v>
      </c>
      <c r="G1021" s="1">
        <v>220.020004</v>
      </c>
      <c r="H1021" s="2">
        <f t="shared" si="6"/>
        <v>2.1448514989280864E-2</v>
      </c>
      <c r="I1021" s="1">
        <f t="shared" si="7"/>
        <v>2.1448514989280864E-2</v>
      </c>
      <c r="J1021" s="11">
        <v>7.2669209352755918E-3</v>
      </c>
    </row>
    <row r="1022" spans="1:10" ht="13" x14ac:dyDescent="0.15">
      <c r="A1022" s="3">
        <v>41841</v>
      </c>
      <c r="B1022" s="1">
        <v>217.25</v>
      </c>
      <c r="C1022" s="1">
        <v>223.21000699999999</v>
      </c>
      <c r="D1022" s="1">
        <v>216.720001</v>
      </c>
      <c r="E1022" s="1">
        <v>220.53999300000001</v>
      </c>
      <c r="F1022" s="1">
        <v>3822200</v>
      </c>
      <c r="G1022" s="1">
        <v>220.53999300000001</v>
      </c>
      <c r="H1022" s="2">
        <f t="shared" si="6"/>
        <v>2.3633714687143156E-3</v>
      </c>
      <c r="I1022" s="1">
        <f t="shared" si="7"/>
        <v>2.3633714687143156E-3</v>
      </c>
      <c r="J1022" s="11">
        <v>-2.8332579468936703E-3</v>
      </c>
    </row>
    <row r="1023" spans="1:10" ht="13" x14ac:dyDescent="0.15">
      <c r="A1023" s="3">
        <v>41842</v>
      </c>
      <c r="B1023" s="1">
        <v>222.19000199999999</v>
      </c>
      <c r="C1023" s="1">
        <v>223.300003</v>
      </c>
      <c r="D1023" s="1">
        <v>219.11000100000001</v>
      </c>
      <c r="E1023" s="1">
        <v>219.58000200000001</v>
      </c>
      <c r="F1023" s="1">
        <v>2730000</v>
      </c>
      <c r="G1023" s="1">
        <v>219.58000200000001</v>
      </c>
      <c r="H1023" s="2">
        <f t="shared" ref="H1023:H1277" si="8">(E1023-E1022)/E1022</f>
        <v>-4.3529111747092611E-3</v>
      </c>
      <c r="I1023" s="1">
        <f t="shared" ref="I1023:I1277" si="9">(G1023-G1022)/G1022</f>
        <v>-4.3529111747092611E-3</v>
      </c>
      <c r="J1023" s="11">
        <v>3.6247693516352278E-3</v>
      </c>
    </row>
    <row r="1024" spans="1:10" ht="13" x14ac:dyDescent="0.15">
      <c r="A1024" s="3">
        <v>41843</v>
      </c>
      <c r="B1024" s="1">
        <v>220.009995</v>
      </c>
      <c r="C1024" s="1">
        <v>224.75</v>
      </c>
      <c r="D1024" s="1">
        <v>219.429993</v>
      </c>
      <c r="E1024" s="1">
        <v>222.490005</v>
      </c>
      <c r="F1024" s="1">
        <v>3083300</v>
      </c>
      <c r="G1024" s="1">
        <v>222.490005</v>
      </c>
      <c r="H1024" s="2">
        <f t="shared" si="8"/>
        <v>1.3252586635826649E-2</v>
      </c>
      <c r="I1024" s="1">
        <f t="shared" si="9"/>
        <v>1.3252586635826649E-2</v>
      </c>
      <c r="J1024" s="11">
        <v>-1.5723340394793847E-3</v>
      </c>
    </row>
    <row r="1025" spans="1:10" ht="13" x14ac:dyDescent="0.15">
      <c r="A1025" s="3">
        <v>41844</v>
      </c>
      <c r="B1025" s="1">
        <v>223.25</v>
      </c>
      <c r="C1025" s="1">
        <v>225.10000600000001</v>
      </c>
      <c r="D1025" s="1">
        <v>220.800003</v>
      </c>
      <c r="E1025" s="1">
        <v>223.53999300000001</v>
      </c>
      <c r="F1025" s="1">
        <v>3245500</v>
      </c>
      <c r="G1025" s="1">
        <v>223.53999300000001</v>
      </c>
      <c r="H1025" s="2">
        <f t="shared" si="8"/>
        <v>4.7192591864969992E-3</v>
      </c>
      <c r="I1025" s="1">
        <f t="shared" si="9"/>
        <v>4.7192591864969992E-3</v>
      </c>
      <c r="J1025" s="11">
        <v>-1.6563124838290825E-4</v>
      </c>
    </row>
    <row r="1026" spans="1:10" ht="13" x14ac:dyDescent="0.15">
      <c r="A1026" s="3">
        <v>41845</v>
      </c>
      <c r="B1026" s="1">
        <v>222.720001</v>
      </c>
      <c r="C1026" s="1">
        <v>226.970001</v>
      </c>
      <c r="D1026" s="1">
        <v>221.75</v>
      </c>
      <c r="E1026" s="1">
        <v>223.570007</v>
      </c>
      <c r="F1026" s="1">
        <v>3087100</v>
      </c>
      <c r="G1026" s="1">
        <v>223.570007</v>
      </c>
      <c r="H1026" s="2">
        <f t="shared" si="8"/>
        <v>1.3426680209296693E-4</v>
      </c>
      <c r="I1026" s="1">
        <f t="shared" si="9"/>
        <v>1.3426680209296693E-4</v>
      </c>
      <c r="J1026" s="11">
        <v>-7.2132935514132258E-3</v>
      </c>
    </row>
    <row r="1027" spans="1:10" ht="13" x14ac:dyDescent="0.15">
      <c r="A1027" s="3">
        <v>41848</v>
      </c>
      <c r="B1027" s="1">
        <v>224.25</v>
      </c>
      <c r="C1027" s="1">
        <v>232</v>
      </c>
      <c r="D1027" s="1">
        <v>221.39999399999999</v>
      </c>
      <c r="E1027" s="1">
        <v>224.820007</v>
      </c>
      <c r="F1027" s="1">
        <v>6514300</v>
      </c>
      <c r="G1027" s="1">
        <v>224.820007</v>
      </c>
      <c r="H1027" s="2">
        <f t="shared" si="8"/>
        <v>5.5910898638563801E-3</v>
      </c>
      <c r="I1027" s="1">
        <f t="shared" si="9"/>
        <v>5.5910898638563801E-3</v>
      </c>
      <c r="J1027" s="11">
        <v>1.2982776874559826E-3</v>
      </c>
    </row>
    <row r="1028" spans="1:10" ht="13" x14ac:dyDescent="0.15">
      <c r="A1028" s="3">
        <v>41849</v>
      </c>
      <c r="B1028" s="1">
        <v>226.61000100000001</v>
      </c>
      <c r="C1028" s="1">
        <v>228.300003</v>
      </c>
      <c r="D1028" s="1">
        <v>224.86000100000001</v>
      </c>
      <c r="E1028" s="1">
        <v>225.009995</v>
      </c>
      <c r="F1028" s="1">
        <v>3382400</v>
      </c>
      <c r="G1028" s="1">
        <v>225.009995</v>
      </c>
      <c r="H1028" s="2">
        <f t="shared" si="8"/>
        <v>8.4506713853095647E-4</v>
      </c>
      <c r="I1028" s="1">
        <f t="shared" si="9"/>
        <v>8.4506713853095647E-4</v>
      </c>
      <c r="J1028" s="11">
        <v>-4.1501597026145252E-3</v>
      </c>
    </row>
    <row r="1029" spans="1:10" ht="13" x14ac:dyDescent="0.15">
      <c r="A1029" s="3">
        <v>41850</v>
      </c>
      <c r="B1029" s="1">
        <v>221.91999799999999</v>
      </c>
      <c r="C1029" s="1">
        <v>229.60000600000001</v>
      </c>
      <c r="D1029" s="1">
        <v>221.03999300000001</v>
      </c>
      <c r="E1029" s="1">
        <v>228.91999799999999</v>
      </c>
      <c r="F1029" s="1">
        <v>4927800</v>
      </c>
      <c r="G1029" s="1">
        <v>228.91999799999999</v>
      </c>
      <c r="H1029" s="2">
        <f t="shared" si="8"/>
        <v>1.7377019185303252E-2</v>
      </c>
      <c r="I1029" s="1">
        <f t="shared" si="9"/>
        <v>1.7377019185303252E-2</v>
      </c>
      <c r="J1029" s="11">
        <v>-1.8773530425215353E-3</v>
      </c>
    </row>
    <row r="1030" spans="1:10" ht="13" x14ac:dyDescent="0.15">
      <c r="A1030" s="3">
        <v>41851</v>
      </c>
      <c r="B1030" s="1">
        <v>229.259995</v>
      </c>
      <c r="C1030" s="1">
        <v>231.39999399999999</v>
      </c>
      <c r="D1030" s="1">
        <v>221.5</v>
      </c>
      <c r="E1030" s="1">
        <v>223.300003</v>
      </c>
      <c r="F1030" s="1">
        <v>7749100</v>
      </c>
      <c r="G1030" s="1">
        <v>223.300003</v>
      </c>
      <c r="H1030" s="2">
        <f t="shared" si="8"/>
        <v>-2.4550039529530263E-2</v>
      </c>
      <c r="I1030" s="1">
        <f t="shared" si="9"/>
        <v>-2.4550039529530263E-2</v>
      </c>
      <c r="J1030" s="11">
        <v>-1.8782692528196653E-2</v>
      </c>
    </row>
    <row r="1031" spans="1:10" ht="13" x14ac:dyDescent="0.15">
      <c r="A1031" s="3">
        <v>41852</v>
      </c>
      <c r="B1031" s="1">
        <v>226.08999600000001</v>
      </c>
      <c r="C1031" s="1">
        <v>237.5</v>
      </c>
      <c r="D1031" s="1">
        <v>226</v>
      </c>
      <c r="E1031" s="1">
        <v>233.270004</v>
      </c>
      <c r="F1031" s="1">
        <v>11895800</v>
      </c>
      <c r="G1031" s="1">
        <v>233.270004</v>
      </c>
      <c r="H1031" s="2">
        <f t="shared" si="8"/>
        <v>4.4648458871717957E-2</v>
      </c>
      <c r="I1031" s="1">
        <f t="shared" si="9"/>
        <v>4.4648458871717957E-2</v>
      </c>
      <c r="J1031" s="11">
        <v>-4.2220835646747529E-3</v>
      </c>
    </row>
    <row r="1032" spans="1:10" ht="13" x14ac:dyDescent="0.15">
      <c r="A1032" s="3">
        <v>41855</v>
      </c>
      <c r="B1032" s="1">
        <v>234.38000500000001</v>
      </c>
      <c r="C1032" s="1">
        <v>240.5</v>
      </c>
      <c r="D1032" s="1">
        <v>233.270004</v>
      </c>
      <c r="E1032" s="1">
        <v>238.520004</v>
      </c>
      <c r="F1032" s="1">
        <v>5959700</v>
      </c>
      <c r="G1032" s="1">
        <v>238.520004</v>
      </c>
      <c r="H1032" s="2">
        <f t="shared" si="8"/>
        <v>2.2506108415036509E-2</v>
      </c>
      <c r="I1032" s="1">
        <f t="shared" si="9"/>
        <v>2.2506108415036509E-2</v>
      </c>
      <c r="J1032" s="11">
        <v>4.6024653517213075E-3</v>
      </c>
    </row>
    <row r="1033" spans="1:10" ht="13" x14ac:dyDescent="0.15">
      <c r="A1033" s="3">
        <v>41856</v>
      </c>
      <c r="B1033" s="1">
        <v>237.470001</v>
      </c>
      <c r="C1033" s="1">
        <v>242.990005</v>
      </c>
      <c r="D1033" s="1">
        <v>235.69000199999999</v>
      </c>
      <c r="E1033" s="1">
        <v>238.490005</v>
      </c>
      <c r="F1033" s="1">
        <v>5388600</v>
      </c>
      <c r="G1033" s="1">
        <v>238.490005</v>
      </c>
      <c r="H1033" s="2">
        <f t="shared" si="8"/>
        <v>-1.257714216707948E-4</v>
      </c>
      <c r="I1033" s="1">
        <f t="shared" si="9"/>
        <v>-1.257714216707948E-4</v>
      </c>
      <c r="J1033" s="11">
        <v>-8.4378202255300672E-3</v>
      </c>
    </row>
    <row r="1034" spans="1:10" ht="13" x14ac:dyDescent="0.15">
      <c r="A1034" s="3">
        <v>41857</v>
      </c>
      <c r="B1034" s="1">
        <v>238.89999399999999</v>
      </c>
      <c r="C1034" s="1">
        <v>251.41999799999999</v>
      </c>
      <c r="D1034" s="1">
        <v>238.58000200000001</v>
      </c>
      <c r="E1034" s="1">
        <v>248.929993</v>
      </c>
      <c r="F1034" s="1">
        <v>9249300</v>
      </c>
      <c r="G1034" s="1">
        <v>248.929993</v>
      </c>
      <c r="H1034" s="2">
        <f t="shared" si="8"/>
        <v>4.3775369118718412E-2</v>
      </c>
      <c r="I1034" s="1">
        <f t="shared" si="9"/>
        <v>4.3775369118718412E-2</v>
      </c>
      <c r="J1034" s="11">
        <v>8.4416231376211511E-4</v>
      </c>
    </row>
    <row r="1035" spans="1:10" ht="13" x14ac:dyDescent="0.15">
      <c r="A1035" s="3">
        <v>41858</v>
      </c>
      <c r="B1035" s="1">
        <v>250.11999499999999</v>
      </c>
      <c r="C1035" s="1">
        <v>256.69000199999999</v>
      </c>
      <c r="D1035" s="1">
        <v>249.11999499999999</v>
      </c>
      <c r="E1035" s="1">
        <v>252.38999899999999</v>
      </c>
      <c r="F1035" s="1">
        <v>7478900</v>
      </c>
      <c r="G1035" s="1">
        <v>252.38999899999999</v>
      </c>
      <c r="H1035" s="2">
        <f t="shared" si="8"/>
        <v>1.3899514310435034E-2</v>
      </c>
      <c r="I1035" s="1">
        <f t="shared" si="9"/>
        <v>1.3899514310435034E-2</v>
      </c>
      <c r="J1035" s="11">
        <v>-4.5653930850097285E-3</v>
      </c>
    </row>
    <row r="1036" spans="1:10" ht="13" x14ac:dyDescent="0.15">
      <c r="A1036" s="3">
        <v>41859</v>
      </c>
      <c r="B1036" s="1">
        <v>251.16000399999999</v>
      </c>
      <c r="C1036" s="1">
        <v>251.759995</v>
      </c>
      <c r="D1036" s="1">
        <v>246.5</v>
      </c>
      <c r="E1036" s="1">
        <v>248.13000500000001</v>
      </c>
      <c r="F1036" s="1">
        <v>5090100</v>
      </c>
      <c r="G1036" s="1">
        <v>248.13000500000001</v>
      </c>
      <c r="H1036" s="2">
        <f t="shared" si="8"/>
        <v>-1.6878616493833331E-2</v>
      </c>
      <c r="I1036" s="1">
        <f t="shared" si="9"/>
        <v>-1.6878616493833331E-2</v>
      </c>
      <c r="J1036" s="11">
        <v>1.1342687121550673E-2</v>
      </c>
    </row>
    <row r="1037" spans="1:10" ht="13" x14ac:dyDescent="0.15">
      <c r="A1037" s="3">
        <v>41862</v>
      </c>
      <c r="B1037" s="1">
        <v>255.479996</v>
      </c>
      <c r="C1037" s="1">
        <v>263.73998999999998</v>
      </c>
      <c r="D1037" s="1">
        <v>255</v>
      </c>
      <c r="E1037" s="1">
        <v>259.32000699999998</v>
      </c>
      <c r="F1037" s="1">
        <v>8101300</v>
      </c>
      <c r="G1037" s="1">
        <v>259.32000699999998</v>
      </c>
      <c r="H1037" s="2">
        <f t="shared" si="8"/>
        <v>4.5097335165088008E-2</v>
      </c>
      <c r="I1037" s="1">
        <f t="shared" si="9"/>
        <v>4.5097335165088008E-2</v>
      </c>
      <c r="J1037" s="11">
        <v>9.6960542303703337E-4</v>
      </c>
    </row>
    <row r="1038" spans="1:10" ht="13" x14ac:dyDescent="0.15">
      <c r="A1038" s="3">
        <v>41863</v>
      </c>
      <c r="B1038" s="1">
        <v>258.07998700000002</v>
      </c>
      <c r="C1038" s="1">
        <v>260.29998799999998</v>
      </c>
      <c r="D1038" s="1">
        <v>254.58000200000001</v>
      </c>
      <c r="E1038" s="1">
        <v>259.959991</v>
      </c>
      <c r="F1038" s="1">
        <v>6382300</v>
      </c>
      <c r="G1038" s="1">
        <v>259.959991</v>
      </c>
      <c r="H1038" s="2">
        <f t="shared" si="8"/>
        <v>2.4679314465699009E-3</v>
      </c>
      <c r="I1038" s="1">
        <f t="shared" si="9"/>
        <v>2.4679314465699009E-3</v>
      </c>
      <c r="J1038" s="11">
        <v>-5.6979004996977228E-4</v>
      </c>
    </row>
    <row r="1039" spans="1:10" ht="13" x14ac:dyDescent="0.15">
      <c r="A1039" s="3">
        <v>41864</v>
      </c>
      <c r="B1039" s="1">
        <v>262.01001000000002</v>
      </c>
      <c r="C1039" s="1">
        <v>265.64001500000001</v>
      </c>
      <c r="D1039" s="1">
        <v>259.60998499999999</v>
      </c>
      <c r="E1039" s="1">
        <v>260.30999800000001</v>
      </c>
      <c r="F1039" s="1">
        <v>6932600</v>
      </c>
      <c r="G1039" s="1">
        <v>260.30999800000001</v>
      </c>
      <c r="H1039" s="2">
        <f t="shared" si="8"/>
        <v>1.346387952444594E-3</v>
      </c>
      <c r="I1039" s="1">
        <f t="shared" si="9"/>
        <v>1.346387952444594E-3</v>
      </c>
      <c r="J1039" s="11">
        <v>5.510794042956851E-3</v>
      </c>
    </row>
    <row r="1040" spans="1:10" ht="13" x14ac:dyDescent="0.15">
      <c r="A1040" s="3">
        <v>41865</v>
      </c>
      <c r="B1040" s="1">
        <v>262.48998999999998</v>
      </c>
      <c r="C1040" s="1">
        <v>263</v>
      </c>
      <c r="D1040" s="1">
        <v>256.5</v>
      </c>
      <c r="E1040" s="1">
        <v>261.38000499999998</v>
      </c>
      <c r="F1040" s="1">
        <v>4126600</v>
      </c>
      <c r="G1040" s="1">
        <v>261.38000499999998</v>
      </c>
      <c r="H1040" s="2">
        <f t="shared" si="8"/>
        <v>4.1105105767008437E-3</v>
      </c>
      <c r="I1040" s="1">
        <f t="shared" si="9"/>
        <v>4.1105105767008437E-3</v>
      </c>
      <c r="J1040" s="11">
        <v>3.7100672063167888E-3</v>
      </c>
    </row>
    <row r="1041" spans="1:10" ht="13" x14ac:dyDescent="0.15">
      <c r="A1041" s="3">
        <v>41866</v>
      </c>
      <c r="B1041" s="1">
        <v>261.48001099999999</v>
      </c>
      <c r="C1041" s="1">
        <v>262.08999599999999</v>
      </c>
      <c r="D1041" s="1">
        <v>258.5</v>
      </c>
      <c r="E1041" s="1">
        <v>262.01001000000002</v>
      </c>
      <c r="F1041" s="1">
        <v>3867900</v>
      </c>
      <c r="G1041" s="1">
        <v>262.01001000000002</v>
      </c>
      <c r="H1041" s="2">
        <f t="shared" si="8"/>
        <v>2.4103029610089712E-3</v>
      </c>
      <c r="I1041" s="1">
        <f t="shared" si="9"/>
        <v>2.4103029610089712E-3</v>
      </c>
      <c r="J1041" s="11">
        <v>-3.0316616641956626E-3</v>
      </c>
    </row>
    <row r="1042" spans="1:10" ht="13" x14ac:dyDescent="0.15">
      <c r="A1042" s="3">
        <v>41869</v>
      </c>
      <c r="B1042" s="1">
        <v>263.25</v>
      </c>
      <c r="C1042" s="1">
        <v>267.26001000000002</v>
      </c>
      <c r="D1042" s="1">
        <v>259.75</v>
      </c>
      <c r="E1042" s="1">
        <v>259.94000199999999</v>
      </c>
      <c r="F1042" s="1">
        <v>5849200</v>
      </c>
      <c r="G1042" s="1">
        <v>259.94000199999999</v>
      </c>
      <c r="H1042" s="2">
        <f t="shared" si="8"/>
        <v>-7.900492046086444E-3</v>
      </c>
      <c r="I1042" s="1">
        <f t="shared" si="9"/>
        <v>-7.900492046086444E-3</v>
      </c>
      <c r="J1042" s="11">
        <v>1.0552182560648217E-2</v>
      </c>
    </row>
    <row r="1043" spans="1:10" ht="13" x14ac:dyDescent="0.15">
      <c r="A1043" s="3">
        <v>41870</v>
      </c>
      <c r="B1043" s="1">
        <v>258.86999500000002</v>
      </c>
      <c r="C1043" s="1">
        <v>259.32998700000002</v>
      </c>
      <c r="D1043" s="1">
        <v>251.61999499999999</v>
      </c>
      <c r="E1043" s="1">
        <v>256.76001000000002</v>
      </c>
      <c r="F1043" s="1">
        <v>5334800</v>
      </c>
      <c r="G1043" s="1">
        <v>256.76001000000002</v>
      </c>
      <c r="H1043" s="2">
        <f t="shared" si="8"/>
        <v>-1.2233561497010262E-2</v>
      </c>
      <c r="I1043" s="1">
        <f t="shared" si="9"/>
        <v>-1.2233561497010262E-2</v>
      </c>
      <c r="J1043" s="11">
        <v>4.8014049088992402E-3</v>
      </c>
    </row>
    <row r="1044" spans="1:10" ht="13" x14ac:dyDescent="0.15">
      <c r="A1044" s="3">
        <v>41871</v>
      </c>
      <c r="B1044" s="1">
        <v>254.66999799999999</v>
      </c>
      <c r="C1044" s="1">
        <v>258.73998999999998</v>
      </c>
      <c r="D1044" s="1">
        <v>253</v>
      </c>
      <c r="E1044" s="1">
        <v>255.71000699999999</v>
      </c>
      <c r="F1044" s="1">
        <v>3027900</v>
      </c>
      <c r="G1044" s="1">
        <v>255.71000699999999</v>
      </c>
      <c r="H1044" s="2">
        <f t="shared" si="8"/>
        <v>-4.0894335531457262E-3</v>
      </c>
      <c r="I1044" s="1">
        <f t="shared" si="9"/>
        <v>-4.0894335531457262E-3</v>
      </c>
      <c r="J1044" s="11">
        <v>3.5190581192008712E-3</v>
      </c>
    </row>
    <row r="1045" spans="1:10" ht="13" x14ac:dyDescent="0.15">
      <c r="A1045" s="3">
        <v>41872</v>
      </c>
      <c r="B1045" s="1">
        <v>256.51998900000001</v>
      </c>
      <c r="C1045" s="1">
        <v>258.79998799999998</v>
      </c>
      <c r="D1045" s="1">
        <v>253.259995</v>
      </c>
      <c r="E1045" s="1">
        <v>254.33999600000001</v>
      </c>
      <c r="F1045" s="1">
        <v>2915600</v>
      </c>
      <c r="G1045" s="1">
        <v>254.33999600000001</v>
      </c>
      <c r="H1045" s="2">
        <f t="shared" si="8"/>
        <v>-5.3576745629668569E-3</v>
      </c>
      <c r="I1045" s="1">
        <f t="shared" si="9"/>
        <v>-5.3576745629668569E-3</v>
      </c>
      <c r="J1045" s="11">
        <v>3.5549151777959915E-3</v>
      </c>
    </row>
    <row r="1046" spans="1:10" ht="13" x14ac:dyDescent="0.15">
      <c r="A1046" s="3">
        <v>41873</v>
      </c>
      <c r="B1046" s="1">
        <v>254.53999300000001</v>
      </c>
      <c r="C1046" s="1">
        <v>256.95001200000002</v>
      </c>
      <c r="D1046" s="1">
        <v>252.61000100000001</v>
      </c>
      <c r="E1046" s="1">
        <v>256.77999899999998</v>
      </c>
      <c r="F1046" s="1">
        <v>2833400</v>
      </c>
      <c r="G1046" s="1">
        <v>256.77999899999998</v>
      </c>
      <c r="H1046" s="2">
        <f t="shared" si="8"/>
        <v>9.593469522583312E-3</v>
      </c>
      <c r="I1046" s="1">
        <f t="shared" si="9"/>
        <v>9.593469522583312E-3</v>
      </c>
      <c r="J1046" s="11">
        <v>-2.2459316260893657E-3</v>
      </c>
    </row>
    <row r="1047" spans="1:10" ht="13" x14ac:dyDescent="0.15">
      <c r="A1047" s="3">
        <v>41876</v>
      </c>
      <c r="B1047" s="1">
        <v>258.19000199999999</v>
      </c>
      <c r="C1047" s="1">
        <v>263.67999300000002</v>
      </c>
      <c r="D1047" s="1">
        <v>258.19000199999999</v>
      </c>
      <c r="E1047" s="1">
        <v>262.54998799999998</v>
      </c>
      <c r="F1047" s="1">
        <v>4318100</v>
      </c>
      <c r="G1047" s="1">
        <v>262.54998799999998</v>
      </c>
      <c r="H1047" s="2">
        <f t="shared" si="8"/>
        <v>2.2470554647833027E-2</v>
      </c>
      <c r="I1047" s="1">
        <f t="shared" si="9"/>
        <v>2.2470554647833027E-2</v>
      </c>
      <c r="J1047" s="11">
        <v>4.4495887286491844E-3</v>
      </c>
    </row>
    <row r="1048" spans="1:10" ht="13" x14ac:dyDescent="0.15">
      <c r="A1048" s="3">
        <v>41877</v>
      </c>
      <c r="B1048" s="1">
        <v>264.98001099999999</v>
      </c>
      <c r="C1048" s="1">
        <v>265.5</v>
      </c>
      <c r="D1048" s="1">
        <v>261.66000400000001</v>
      </c>
      <c r="E1048" s="1">
        <v>261.73998999999998</v>
      </c>
      <c r="F1048" s="1">
        <v>3818000</v>
      </c>
      <c r="G1048" s="1">
        <v>261.73998999999998</v>
      </c>
      <c r="H1048" s="2">
        <f t="shared" si="8"/>
        <v>-3.0851191659548175E-3</v>
      </c>
      <c r="I1048" s="1">
        <f t="shared" si="9"/>
        <v>-3.0851191659548175E-3</v>
      </c>
      <c r="J1048" s="11">
        <v>1.7468120037371047E-3</v>
      </c>
    </row>
    <row r="1049" spans="1:10" ht="13" x14ac:dyDescent="0.15">
      <c r="A1049" s="3">
        <v>41878</v>
      </c>
      <c r="B1049" s="1">
        <v>263.5</v>
      </c>
      <c r="C1049" s="1">
        <v>264.23998999999998</v>
      </c>
      <c r="D1049" s="1">
        <v>260.290009</v>
      </c>
      <c r="E1049" s="1">
        <v>263.25</v>
      </c>
      <c r="F1049" s="1">
        <v>2985100</v>
      </c>
      <c r="G1049" s="1">
        <v>263.25</v>
      </c>
      <c r="H1049" s="2">
        <f t="shared" si="8"/>
        <v>5.7691222499092424E-3</v>
      </c>
      <c r="I1049" s="1">
        <f t="shared" si="9"/>
        <v>5.7691222499092424E-3</v>
      </c>
      <c r="J1049" s="11">
        <v>8.9500316823843524E-4</v>
      </c>
    </row>
    <row r="1050" spans="1:10" ht="13" x14ac:dyDescent="0.15">
      <c r="A1050" s="3">
        <v>41879</v>
      </c>
      <c r="B1050" s="1">
        <v>261.89001500000001</v>
      </c>
      <c r="C1050" s="1">
        <v>264.48001099999999</v>
      </c>
      <c r="D1050" s="1">
        <v>261.64001500000001</v>
      </c>
      <c r="E1050" s="1">
        <v>263.85998499999999</v>
      </c>
      <c r="F1050" s="1">
        <v>2844900</v>
      </c>
      <c r="G1050" s="1">
        <v>263.85998499999999</v>
      </c>
      <c r="H1050" s="2">
        <f t="shared" si="8"/>
        <v>2.3171320037986502E-3</v>
      </c>
      <c r="I1050" s="1">
        <f t="shared" si="9"/>
        <v>2.3171320037986502E-3</v>
      </c>
      <c r="J1050" s="11">
        <v>-2.4786494442002303E-3</v>
      </c>
    </row>
    <row r="1051" spans="1:10" ht="13" x14ac:dyDescent="0.15">
      <c r="A1051" s="3">
        <v>41880</v>
      </c>
      <c r="B1051" s="1">
        <v>268.70001200000002</v>
      </c>
      <c r="C1051" s="1">
        <v>272</v>
      </c>
      <c r="D1051" s="1">
        <v>267.51001000000002</v>
      </c>
      <c r="E1051" s="1">
        <v>269.70001200000002</v>
      </c>
      <c r="F1051" s="1">
        <v>6447100</v>
      </c>
      <c r="G1051" s="1">
        <v>269.70001200000002</v>
      </c>
      <c r="H1051" s="2">
        <f t="shared" si="8"/>
        <v>2.2133052876509563E-2</v>
      </c>
      <c r="I1051" s="1">
        <f t="shared" si="9"/>
        <v>2.2133052876509563E-2</v>
      </c>
      <c r="J1051" s="11">
        <v>1.1053504073779859E-3</v>
      </c>
    </row>
    <row r="1052" spans="1:10" ht="13" x14ac:dyDescent="0.15">
      <c r="A1052" s="3">
        <v>41884</v>
      </c>
      <c r="B1052" s="1">
        <v>275.5</v>
      </c>
      <c r="C1052" s="1">
        <v>284.89001500000001</v>
      </c>
      <c r="D1052" s="1">
        <v>274.29998799999998</v>
      </c>
      <c r="E1052" s="1">
        <v>284.11999500000002</v>
      </c>
      <c r="F1052" s="1">
        <v>9852400</v>
      </c>
      <c r="G1052" s="1">
        <v>284.11999500000002</v>
      </c>
      <c r="H1052" s="2">
        <f t="shared" si="8"/>
        <v>5.3466749567664097E-2</v>
      </c>
      <c r="I1052" s="1">
        <f t="shared" si="9"/>
        <v>5.3466749567664097E-2</v>
      </c>
      <c r="J1052" s="11">
        <v>-1.8065188019431553E-3</v>
      </c>
    </row>
    <row r="1053" spans="1:10" ht="13" x14ac:dyDescent="0.15">
      <c r="A1053" s="3">
        <v>41885</v>
      </c>
      <c r="B1053" s="1">
        <v>287.67001299999998</v>
      </c>
      <c r="C1053" s="1">
        <v>288</v>
      </c>
      <c r="D1053" s="1">
        <v>280.10000600000001</v>
      </c>
      <c r="E1053" s="1">
        <v>281.19000199999999</v>
      </c>
      <c r="F1053" s="1">
        <v>6772300</v>
      </c>
      <c r="G1053" s="1">
        <v>281.19000199999999</v>
      </c>
      <c r="H1053" s="2">
        <f t="shared" si="8"/>
        <v>-1.0312519539499585E-2</v>
      </c>
      <c r="I1053" s="1">
        <f t="shared" si="9"/>
        <v>-1.0312519539499585E-2</v>
      </c>
      <c r="J1053" s="11">
        <v>6.2801886471116112E-4</v>
      </c>
    </row>
    <row r="1054" spans="1:10" ht="13" x14ac:dyDescent="0.15">
      <c r="A1054" s="3">
        <v>41886</v>
      </c>
      <c r="B1054" s="1">
        <v>284.01001000000002</v>
      </c>
      <c r="C1054" s="1">
        <v>291.42001299999998</v>
      </c>
      <c r="D1054" s="1">
        <v>280.39999399999999</v>
      </c>
      <c r="E1054" s="1">
        <v>286.040009</v>
      </c>
      <c r="F1054" s="1">
        <v>8341700</v>
      </c>
      <c r="G1054" s="1">
        <v>286.040009</v>
      </c>
      <c r="H1054" s="2">
        <f t="shared" si="8"/>
        <v>1.7248148815760544E-2</v>
      </c>
      <c r="I1054" s="1">
        <f t="shared" si="9"/>
        <v>1.7248148815760544E-2</v>
      </c>
      <c r="J1054" s="11">
        <v>-5.0937333013394419E-4</v>
      </c>
    </row>
    <row r="1055" spans="1:10" ht="13" x14ac:dyDescent="0.15">
      <c r="A1055" s="3">
        <v>41887</v>
      </c>
      <c r="B1055" s="1">
        <v>282.54998799999998</v>
      </c>
      <c r="C1055" s="1">
        <v>282.89999399999999</v>
      </c>
      <c r="D1055" s="1">
        <v>272.51001000000002</v>
      </c>
      <c r="E1055" s="1">
        <v>277.39001500000001</v>
      </c>
      <c r="F1055" s="1">
        <v>11169900</v>
      </c>
      <c r="G1055" s="1">
        <v>277.39001500000001</v>
      </c>
      <c r="H1055" s="2">
        <f t="shared" si="8"/>
        <v>-3.0240503873008872E-2</v>
      </c>
      <c r="I1055" s="1">
        <f t="shared" si="9"/>
        <v>-3.0240503873008872E-2</v>
      </c>
      <c r="J1055" s="11">
        <v>3.9707655186794711E-3</v>
      </c>
    </row>
    <row r="1056" spans="1:10" ht="13" x14ac:dyDescent="0.15">
      <c r="A1056" s="3">
        <v>41890</v>
      </c>
      <c r="B1056" s="1">
        <v>277.61999500000002</v>
      </c>
      <c r="C1056" s="1">
        <v>284.88000499999998</v>
      </c>
      <c r="D1056" s="1">
        <v>277.51998900000001</v>
      </c>
      <c r="E1056" s="1">
        <v>282.10998499999999</v>
      </c>
      <c r="F1056" s="1">
        <v>5501600</v>
      </c>
      <c r="G1056" s="1">
        <v>282.10998499999999</v>
      </c>
      <c r="H1056" s="2">
        <f t="shared" si="8"/>
        <v>1.7015644921465501E-2</v>
      </c>
      <c r="I1056" s="1">
        <f t="shared" si="9"/>
        <v>1.7015644921465501E-2</v>
      </c>
      <c r="J1056" s="11">
        <v>-1.5136205890782582E-3</v>
      </c>
    </row>
    <row r="1057" spans="1:10" ht="13" x14ac:dyDescent="0.15">
      <c r="A1057" s="3">
        <v>41891</v>
      </c>
      <c r="B1057" s="1">
        <v>282.98998999999998</v>
      </c>
      <c r="C1057" s="1">
        <v>285.48998999999998</v>
      </c>
      <c r="D1057" s="1">
        <v>277</v>
      </c>
      <c r="E1057" s="1">
        <v>278.48001099999999</v>
      </c>
      <c r="F1057" s="1">
        <v>4558800</v>
      </c>
      <c r="G1057" s="1">
        <v>278.48001099999999</v>
      </c>
      <c r="H1057" s="2">
        <f t="shared" si="8"/>
        <v>-1.2867229779194113E-2</v>
      </c>
      <c r="I1057" s="1">
        <f t="shared" si="9"/>
        <v>-1.2867229779194113E-2</v>
      </c>
      <c r="J1057" s="11">
        <v>-5.7009167243907716E-3</v>
      </c>
    </row>
    <row r="1058" spans="1:10" ht="13" x14ac:dyDescent="0.15">
      <c r="A1058" s="3">
        <v>41892</v>
      </c>
      <c r="B1058" s="1">
        <v>279.5</v>
      </c>
      <c r="C1058" s="1">
        <v>281.41000400000001</v>
      </c>
      <c r="D1058" s="1">
        <v>273.66000400000001</v>
      </c>
      <c r="E1058" s="1">
        <v>281.10000600000001</v>
      </c>
      <c r="F1058" s="1">
        <v>3781300</v>
      </c>
      <c r="G1058" s="1">
        <v>281.10000600000001</v>
      </c>
      <c r="H1058" s="2">
        <f t="shared" si="8"/>
        <v>9.4081977036406302E-3</v>
      </c>
      <c r="I1058" s="1">
        <f t="shared" si="9"/>
        <v>9.4081977036406302E-3</v>
      </c>
      <c r="J1058" s="11">
        <v>3.2233585170270075E-3</v>
      </c>
    </row>
    <row r="1059" spans="1:10" ht="13" x14ac:dyDescent="0.15">
      <c r="A1059" s="3">
        <v>41893</v>
      </c>
      <c r="B1059" s="1">
        <v>280.459991</v>
      </c>
      <c r="C1059" s="1">
        <v>284.790009</v>
      </c>
      <c r="D1059" s="1">
        <v>278.63000499999998</v>
      </c>
      <c r="E1059" s="1">
        <v>280.30999800000001</v>
      </c>
      <c r="F1059" s="1">
        <v>3766100</v>
      </c>
      <c r="G1059" s="1">
        <v>280.30999800000001</v>
      </c>
      <c r="H1059" s="2">
        <f t="shared" si="8"/>
        <v>-2.8104161619975213E-3</v>
      </c>
      <c r="I1059" s="1">
        <f t="shared" si="9"/>
        <v>-2.8104161619975213E-3</v>
      </c>
      <c r="J1059" s="11">
        <v>-1.1547995668383406E-3</v>
      </c>
    </row>
    <row r="1060" spans="1:10" ht="13" x14ac:dyDescent="0.15">
      <c r="A1060" s="3">
        <v>41894</v>
      </c>
      <c r="B1060" s="1">
        <v>280.5</v>
      </c>
      <c r="C1060" s="1">
        <v>282.39001500000001</v>
      </c>
      <c r="D1060" s="1">
        <v>277</v>
      </c>
      <c r="E1060" s="1">
        <v>279.20001200000002</v>
      </c>
      <c r="F1060" s="1">
        <v>3324600</v>
      </c>
      <c r="G1060" s="1">
        <v>279.20001200000002</v>
      </c>
      <c r="H1060" s="2">
        <f t="shared" si="8"/>
        <v>-3.9598516211326578E-3</v>
      </c>
      <c r="I1060" s="1">
        <f t="shared" si="9"/>
        <v>-3.9598516211326578E-3</v>
      </c>
      <c r="J1060" s="11">
        <v>-3.6066766379259443E-3</v>
      </c>
    </row>
    <row r="1061" spans="1:10" ht="13" x14ac:dyDescent="0.15">
      <c r="A1061" s="3">
        <v>41897</v>
      </c>
      <c r="B1061" s="1">
        <v>274.36999500000002</v>
      </c>
      <c r="C1061" s="1">
        <v>274.39999399999999</v>
      </c>
      <c r="D1061" s="1">
        <v>249.13000500000001</v>
      </c>
      <c r="E1061" s="1">
        <v>253.86000100000001</v>
      </c>
      <c r="F1061" s="1">
        <v>16455400</v>
      </c>
      <c r="G1061" s="1">
        <v>253.86000100000001</v>
      </c>
      <c r="H1061" s="2">
        <f t="shared" si="8"/>
        <v>-9.0759347818366143E-2</v>
      </c>
      <c r="I1061" s="1">
        <f t="shared" si="9"/>
        <v>-9.0759347818366143E-2</v>
      </c>
      <c r="J1061" s="11">
        <v>2.5684082358588762E-3</v>
      </c>
    </row>
    <row r="1062" spans="1:10" ht="13" x14ac:dyDescent="0.15">
      <c r="A1062" s="3">
        <v>41898</v>
      </c>
      <c r="B1062" s="1">
        <v>255.14999399999999</v>
      </c>
      <c r="C1062" s="1">
        <v>262.459991</v>
      </c>
      <c r="D1062" s="1">
        <v>252.41999799999999</v>
      </c>
      <c r="E1062" s="1">
        <v>260.73998999999998</v>
      </c>
      <c r="F1062" s="1">
        <v>8300100</v>
      </c>
      <c r="G1062" s="1">
        <v>260.73998999999998</v>
      </c>
      <c r="H1062" s="2">
        <f t="shared" si="8"/>
        <v>2.7101508598827928E-2</v>
      </c>
      <c r="I1062" s="1">
        <f t="shared" si="9"/>
        <v>2.7101508598827928E-2</v>
      </c>
      <c r="J1062" s="11">
        <v>5.9203357068398519E-3</v>
      </c>
    </row>
    <row r="1063" spans="1:10" ht="13" x14ac:dyDescent="0.15">
      <c r="A1063" s="3">
        <v>41899</v>
      </c>
      <c r="B1063" s="1">
        <v>262.41000400000001</v>
      </c>
      <c r="C1063" s="1">
        <v>264.70001200000002</v>
      </c>
      <c r="D1063" s="1">
        <v>259.5</v>
      </c>
      <c r="E1063" s="1">
        <v>261.38000499999998</v>
      </c>
      <c r="F1063" s="1">
        <v>5177700</v>
      </c>
      <c r="G1063" s="1">
        <v>261.38000499999998</v>
      </c>
      <c r="H1063" s="2">
        <f t="shared" si="8"/>
        <v>2.4546100504184471E-3</v>
      </c>
      <c r="I1063" s="1">
        <f t="shared" si="9"/>
        <v>2.4546100504184471E-3</v>
      </c>
      <c r="J1063" s="11">
        <v>1.4521919536086673E-3</v>
      </c>
    </row>
    <row r="1064" spans="1:10" ht="13" x14ac:dyDescent="0.15">
      <c r="A1064" s="3">
        <v>41900</v>
      </c>
      <c r="B1064" s="1">
        <v>263.35998499999999</v>
      </c>
      <c r="C1064" s="1">
        <v>265.60000600000001</v>
      </c>
      <c r="D1064" s="1">
        <v>262.32000699999998</v>
      </c>
      <c r="E1064" s="1">
        <v>263.82000699999998</v>
      </c>
      <c r="F1064" s="1">
        <v>3692600</v>
      </c>
      <c r="G1064" s="1">
        <v>263.82000699999998</v>
      </c>
      <c r="H1064" s="2">
        <f t="shared" si="8"/>
        <v>9.3350751906213815E-3</v>
      </c>
      <c r="I1064" s="1">
        <f t="shared" si="9"/>
        <v>9.3350751906213815E-3</v>
      </c>
      <c r="J1064" s="11">
        <v>6.3613438644577764E-3</v>
      </c>
    </row>
    <row r="1065" spans="1:10" ht="13" x14ac:dyDescent="0.15">
      <c r="A1065" s="3">
        <v>41901</v>
      </c>
      <c r="B1065" s="1">
        <v>257.98998999999998</v>
      </c>
      <c r="C1065" s="1">
        <v>261.42999300000002</v>
      </c>
      <c r="D1065" s="1">
        <v>255.270004</v>
      </c>
      <c r="E1065" s="1">
        <v>259.32000699999998</v>
      </c>
      <c r="F1065" s="1">
        <v>6810900</v>
      </c>
      <c r="G1065" s="1">
        <v>259.32000699999998</v>
      </c>
      <c r="H1065" s="2">
        <f t="shared" si="8"/>
        <v>-1.7057083923130972E-2</v>
      </c>
      <c r="I1065" s="1">
        <f t="shared" si="9"/>
        <v>-1.7057083923130972E-2</v>
      </c>
      <c r="J1065" s="11">
        <v>7.9636324455397312E-4</v>
      </c>
    </row>
    <row r="1066" spans="1:10" ht="13" x14ac:dyDescent="0.15">
      <c r="A1066" s="3">
        <v>41904</v>
      </c>
      <c r="B1066" s="1">
        <v>255</v>
      </c>
      <c r="C1066" s="1">
        <v>256.01998900000001</v>
      </c>
      <c r="D1066" s="1">
        <v>244.71000699999999</v>
      </c>
      <c r="E1066" s="1">
        <v>250.029999</v>
      </c>
      <c r="F1066" s="1">
        <v>8214100</v>
      </c>
      <c r="G1066" s="1">
        <v>250.029999</v>
      </c>
      <c r="H1066" s="2">
        <f t="shared" si="8"/>
        <v>-3.582449386560433E-2</v>
      </c>
      <c r="I1066" s="1">
        <f t="shared" si="9"/>
        <v>-3.582449386560433E-2</v>
      </c>
      <c r="J1066" s="11">
        <v>-6.1957262421183162E-3</v>
      </c>
    </row>
    <row r="1067" spans="1:10" ht="13" x14ac:dyDescent="0.15">
      <c r="A1067" s="3">
        <v>41905</v>
      </c>
      <c r="B1067" s="1">
        <v>245.220001</v>
      </c>
      <c r="C1067" s="1">
        <v>253.800003</v>
      </c>
      <c r="D1067" s="1">
        <v>245</v>
      </c>
      <c r="E1067" s="1">
        <v>250.41000399999999</v>
      </c>
      <c r="F1067" s="1">
        <v>5658700</v>
      </c>
      <c r="G1067" s="1">
        <v>250.41000399999999</v>
      </c>
      <c r="H1067" s="2">
        <f t="shared" si="8"/>
        <v>1.5198376255642142E-3</v>
      </c>
      <c r="I1067" s="1">
        <f t="shared" si="9"/>
        <v>1.5198376255642142E-3</v>
      </c>
      <c r="J1067" s="11">
        <v>-6.8021154594773651E-3</v>
      </c>
    </row>
    <row r="1068" spans="1:10" ht="13" x14ac:dyDescent="0.15">
      <c r="A1068" s="3">
        <v>41906</v>
      </c>
      <c r="B1068" s="1">
        <v>251.11999499999999</v>
      </c>
      <c r="C1068" s="1">
        <v>252.83999600000001</v>
      </c>
      <c r="D1068" s="1">
        <v>247.03999300000001</v>
      </c>
      <c r="E1068" s="1">
        <v>252.13999899999999</v>
      </c>
      <c r="F1068" s="1">
        <v>3749500</v>
      </c>
      <c r="G1068" s="1">
        <v>252.13999899999999</v>
      </c>
      <c r="H1068" s="2">
        <f t="shared" si="8"/>
        <v>6.9086497039471412E-3</v>
      </c>
      <c r="I1068" s="1">
        <f t="shared" si="9"/>
        <v>6.9086497039471412E-3</v>
      </c>
      <c r="J1068" s="11">
        <v>9.0403724802498968E-3</v>
      </c>
    </row>
    <row r="1069" spans="1:10" ht="13" x14ac:dyDescent="0.15">
      <c r="A1069" s="3">
        <v>41907</v>
      </c>
      <c r="B1069" s="1">
        <v>252.520004</v>
      </c>
      <c r="C1069" s="1">
        <v>254.96000699999999</v>
      </c>
      <c r="D1069" s="1">
        <v>246.10000600000001</v>
      </c>
      <c r="E1069" s="1">
        <v>246.949997</v>
      </c>
      <c r="F1069" s="1">
        <v>4834200</v>
      </c>
      <c r="G1069" s="1">
        <v>246.949997</v>
      </c>
      <c r="H1069" s="2">
        <f t="shared" si="8"/>
        <v>-2.0583810663059424E-2</v>
      </c>
      <c r="I1069" s="1">
        <f t="shared" si="9"/>
        <v>-2.0583810663059424E-2</v>
      </c>
      <c r="J1069" s="11">
        <v>-1.5354958759863105E-2</v>
      </c>
    </row>
    <row r="1070" spans="1:10" ht="13" x14ac:dyDescent="0.15">
      <c r="A1070" s="3">
        <v>41908</v>
      </c>
      <c r="B1070" s="1">
        <v>248.25</v>
      </c>
      <c r="C1070" s="1">
        <v>249.729996</v>
      </c>
      <c r="D1070" s="1">
        <v>246.070007</v>
      </c>
      <c r="E1070" s="1">
        <v>246.60000600000001</v>
      </c>
      <c r="F1070" s="1">
        <v>3795400</v>
      </c>
      <c r="G1070" s="1">
        <v>246.60000600000001</v>
      </c>
      <c r="H1070" s="2">
        <f t="shared" si="8"/>
        <v>-1.4172545221775752E-3</v>
      </c>
      <c r="I1070" s="1">
        <f t="shared" si="9"/>
        <v>-1.4172545221775752E-3</v>
      </c>
      <c r="J1070" s="11">
        <v>9.8755799252348737E-3</v>
      </c>
    </row>
    <row r="1071" spans="1:10" ht="13" x14ac:dyDescent="0.15">
      <c r="A1071" s="3">
        <v>41911</v>
      </c>
      <c r="B1071" s="1">
        <v>244</v>
      </c>
      <c r="C1071" s="1">
        <v>248.63999899999999</v>
      </c>
      <c r="D1071" s="1">
        <v>241.38000500000001</v>
      </c>
      <c r="E1071" s="1">
        <v>245.259995</v>
      </c>
      <c r="F1071" s="1">
        <v>4852700</v>
      </c>
      <c r="G1071" s="1">
        <v>245.259995</v>
      </c>
      <c r="H1071" s="2">
        <f t="shared" si="8"/>
        <v>-5.4339455287766864E-3</v>
      </c>
      <c r="I1071" s="1">
        <f t="shared" si="9"/>
        <v>-5.4339455287766864E-3</v>
      </c>
      <c r="J1071" s="11">
        <v>-2.4501444236999549E-3</v>
      </c>
    </row>
    <row r="1072" spans="1:10" ht="13" x14ac:dyDescent="0.15">
      <c r="A1072" s="3">
        <v>41912</v>
      </c>
      <c r="B1072" s="1">
        <v>246.91999799999999</v>
      </c>
      <c r="C1072" s="1">
        <v>247.64999399999999</v>
      </c>
      <c r="D1072" s="1">
        <v>240.11999499999999</v>
      </c>
      <c r="E1072" s="1">
        <v>242.679993</v>
      </c>
      <c r="F1072" s="1">
        <v>4238300</v>
      </c>
      <c r="G1072" s="1">
        <v>242.679993</v>
      </c>
      <c r="H1072" s="2">
        <f t="shared" si="8"/>
        <v>-1.0519457117333821E-2</v>
      </c>
      <c r="I1072" s="1">
        <f t="shared" si="9"/>
        <v>-1.0519457117333821E-2</v>
      </c>
      <c r="J1072" s="11">
        <v>-1.6589504932124034E-3</v>
      </c>
    </row>
    <row r="1073" spans="1:10" ht="13" x14ac:dyDescent="0.15">
      <c r="A1073" s="3">
        <v>41913</v>
      </c>
      <c r="B1073" s="1">
        <v>242.199997</v>
      </c>
      <c r="C1073" s="1">
        <v>242.66000399999999</v>
      </c>
      <c r="D1073" s="1">
        <v>235.64999399999999</v>
      </c>
      <c r="E1073" s="1">
        <v>240.240005</v>
      </c>
      <c r="F1073" s="1">
        <v>5941700</v>
      </c>
      <c r="G1073" s="1">
        <v>240.240005</v>
      </c>
      <c r="H1073" s="2">
        <f t="shared" si="8"/>
        <v>-1.0054343457971007E-2</v>
      </c>
      <c r="I1073" s="1">
        <f t="shared" si="9"/>
        <v>-1.0054343457971007E-2</v>
      </c>
      <c r="J1073" s="11">
        <v>-1.3975875264738202E-2</v>
      </c>
    </row>
    <row r="1074" spans="1:10" ht="13" x14ac:dyDescent="0.15">
      <c r="A1074" s="3">
        <v>41914</v>
      </c>
      <c r="B1074" s="1">
        <v>250.199997</v>
      </c>
      <c r="C1074" s="1">
        <v>252.78999300000001</v>
      </c>
      <c r="D1074" s="1">
        <v>245.36000100000001</v>
      </c>
      <c r="E1074" s="1">
        <v>251.41999799999999</v>
      </c>
      <c r="F1074" s="1">
        <v>8998200</v>
      </c>
      <c r="G1074" s="1">
        <v>251.41999799999999</v>
      </c>
      <c r="H1074" s="2">
        <f t="shared" si="8"/>
        <v>4.6536766430719967E-2</v>
      </c>
      <c r="I1074" s="1">
        <f t="shared" si="9"/>
        <v>4.6536766430719967E-2</v>
      </c>
      <c r="J1074" s="11">
        <v>-2.1780559112666596E-4</v>
      </c>
    </row>
    <row r="1075" spans="1:10" ht="13" x14ac:dyDescent="0.15">
      <c r="A1075" s="3">
        <v>41915</v>
      </c>
      <c r="B1075" s="1">
        <v>253.05999800000001</v>
      </c>
      <c r="C1075" s="1">
        <v>256.5</v>
      </c>
      <c r="D1075" s="1">
        <v>251.029999</v>
      </c>
      <c r="E1075" s="1">
        <v>255.21000699999999</v>
      </c>
      <c r="F1075" s="1">
        <v>5406300</v>
      </c>
      <c r="G1075" s="1">
        <v>255.21000699999999</v>
      </c>
      <c r="H1075" s="2">
        <f t="shared" si="8"/>
        <v>1.5074413452186878E-2</v>
      </c>
      <c r="I1075" s="1">
        <f t="shared" si="9"/>
        <v>1.5074413452186878E-2</v>
      </c>
      <c r="J1075" s="11">
        <v>1.2418191738838388E-2</v>
      </c>
    </row>
    <row r="1076" spans="1:10" ht="13" x14ac:dyDescent="0.15">
      <c r="A1076" s="3">
        <v>41918</v>
      </c>
      <c r="B1076" s="1">
        <v>259.13000499999998</v>
      </c>
      <c r="C1076" s="1">
        <v>262.48998999999998</v>
      </c>
      <c r="D1076" s="1">
        <v>257.79998799999998</v>
      </c>
      <c r="E1076" s="1">
        <v>260.61999500000002</v>
      </c>
      <c r="F1076" s="1">
        <v>7713300</v>
      </c>
      <c r="G1076" s="1">
        <v>260.61999500000002</v>
      </c>
      <c r="H1076" s="2">
        <f t="shared" si="8"/>
        <v>2.1198181307992468E-2</v>
      </c>
      <c r="I1076" s="1">
        <f t="shared" si="9"/>
        <v>2.1198181307992468E-2</v>
      </c>
      <c r="J1076" s="11">
        <v>-1.0452448324976456E-3</v>
      </c>
    </row>
    <row r="1077" spans="1:10" ht="13" x14ac:dyDescent="0.15">
      <c r="A1077" s="3">
        <v>41919</v>
      </c>
      <c r="B1077" s="1">
        <v>258.52999899999998</v>
      </c>
      <c r="C1077" s="1">
        <v>261.459991</v>
      </c>
      <c r="D1077" s="1">
        <v>255.729996</v>
      </c>
      <c r="E1077" s="1">
        <v>259.57000699999998</v>
      </c>
      <c r="F1077" s="1">
        <v>4485500</v>
      </c>
      <c r="G1077" s="1">
        <v>259.57000699999998</v>
      </c>
      <c r="H1077" s="2">
        <f t="shared" si="8"/>
        <v>-4.028808303829649E-3</v>
      </c>
      <c r="I1077" s="1">
        <f t="shared" si="9"/>
        <v>-4.028808303829649E-3</v>
      </c>
      <c r="J1077" s="11">
        <v>-1.6038192730180829E-2</v>
      </c>
    </row>
    <row r="1078" spans="1:10" ht="13" x14ac:dyDescent="0.15">
      <c r="A1078" s="3">
        <v>41920</v>
      </c>
      <c r="B1078" s="1">
        <v>260.10000600000001</v>
      </c>
      <c r="C1078" s="1">
        <v>262.88000499999998</v>
      </c>
      <c r="D1078" s="1">
        <v>252.63999899999999</v>
      </c>
      <c r="E1078" s="1">
        <v>259.27999899999998</v>
      </c>
      <c r="F1078" s="1">
        <v>5055100</v>
      </c>
      <c r="G1078" s="1">
        <v>259.27999899999998</v>
      </c>
      <c r="H1078" s="2">
        <f t="shared" si="8"/>
        <v>-1.1172631358753258E-3</v>
      </c>
      <c r="I1078" s="1">
        <f t="shared" si="9"/>
        <v>-1.1172631358753258E-3</v>
      </c>
      <c r="J1078" s="11">
        <v>1.6437804228753756E-2</v>
      </c>
    </row>
    <row r="1079" spans="1:10" ht="13" x14ac:dyDescent="0.15">
      <c r="A1079" s="3">
        <v>41921</v>
      </c>
      <c r="B1079" s="1">
        <v>262.25</v>
      </c>
      <c r="C1079" s="1">
        <v>265.540009</v>
      </c>
      <c r="D1079" s="1">
        <v>254.39999399999999</v>
      </c>
      <c r="E1079" s="1">
        <v>257.01001000000002</v>
      </c>
      <c r="F1079" s="1">
        <v>7361300</v>
      </c>
      <c r="G1079" s="1">
        <v>257.01001000000002</v>
      </c>
      <c r="H1079" s="2">
        <f t="shared" si="8"/>
        <v>-8.7549714931923952E-3</v>
      </c>
      <c r="I1079" s="1">
        <f t="shared" si="9"/>
        <v>-8.7549714931923952E-3</v>
      </c>
      <c r="J1079" s="11">
        <v>-1.9710859704205302E-2</v>
      </c>
    </row>
    <row r="1080" spans="1:10" ht="13" x14ac:dyDescent="0.15">
      <c r="A1080" s="3">
        <v>41922</v>
      </c>
      <c r="B1080" s="1">
        <v>244.63999899999999</v>
      </c>
      <c r="C1080" s="1">
        <v>245.88999899999999</v>
      </c>
      <c r="D1080" s="1">
        <v>235.199997</v>
      </c>
      <c r="E1080" s="1">
        <v>236.91000399999999</v>
      </c>
      <c r="F1080" s="1">
        <v>12888300</v>
      </c>
      <c r="G1080" s="1">
        <v>236.91000399999999</v>
      </c>
      <c r="H1080" s="2">
        <f t="shared" si="8"/>
        <v>-7.8207093957157678E-2</v>
      </c>
      <c r="I1080" s="1">
        <f t="shared" si="9"/>
        <v>-7.8207093957157678E-2</v>
      </c>
      <c r="J1080" s="11">
        <v>-6.9120992841813934E-3</v>
      </c>
    </row>
    <row r="1081" spans="1:10" ht="13" x14ac:dyDescent="0.15">
      <c r="A1081" s="3">
        <v>41925</v>
      </c>
      <c r="B1081" s="1">
        <v>238.570007</v>
      </c>
      <c r="C1081" s="1">
        <v>238.96000699999999</v>
      </c>
      <c r="D1081" s="1">
        <v>221</v>
      </c>
      <c r="E1081" s="1">
        <v>224.58999600000001</v>
      </c>
      <c r="F1081" s="1">
        <v>11268700</v>
      </c>
      <c r="G1081" s="1">
        <v>224.58999600000001</v>
      </c>
      <c r="H1081" s="2">
        <f t="shared" si="8"/>
        <v>-5.2002903178373056E-2</v>
      </c>
      <c r="I1081" s="1">
        <f t="shared" si="9"/>
        <v>-5.2002903178373056E-2</v>
      </c>
      <c r="J1081" s="11">
        <v>-1.3480896830746412E-2</v>
      </c>
    </row>
    <row r="1082" spans="1:10" ht="13" x14ac:dyDescent="0.15">
      <c r="A1082" s="3">
        <v>41926</v>
      </c>
      <c r="B1082" s="1">
        <v>228.25</v>
      </c>
      <c r="C1082" s="1">
        <v>232.470001</v>
      </c>
      <c r="D1082" s="1">
        <v>223</v>
      </c>
      <c r="E1082" s="1">
        <v>227.05999800000001</v>
      </c>
      <c r="F1082" s="1">
        <v>7105300</v>
      </c>
      <c r="G1082" s="1">
        <v>227.05999800000001</v>
      </c>
      <c r="H1082" s="2">
        <f t="shared" si="8"/>
        <v>1.0997827347572479E-2</v>
      </c>
      <c r="I1082" s="1">
        <f t="shared" si="9"/>
        <v>1.0997827347572479E-2</v>
      </c>
      <c r="J1082" s="11">
        <v>-3.6026313766910018E-4</v>
      </c>
    </row>
    <row r="1083" spans="1:10" ht="13" x14ac:dyDescent="0.15">
      <c r="A1083" s="3">
        <v>41927</v>
      </c>
      <c r="B1083" s="1">
        <v>220</v>
      </c>
      <c r="C1083" s="1">
        <v>230.990005</v>
      </c>
      <c r="D1083" s="1">
        <v>217.320007</v>
      </c>
      <c r="E1083" s="1">
        <v>229.699997</v>
      </c>
      <c r="F1083" s="1">
        <v>9147300</v>
      </c>
      <c r="G1083" s="1">
        <v>229.699997</v>
      </c>
      <c r="H1083" s="2">
        <f t="shared" si="8"/>
        <v>1.1626878460555561E-2</v>
      </c>
      <c r="I1083" s="1">
        <f t="shared" si="9"/>
        <v>1.1626878460555561E-2</v>
      </c>
      <c r="J1083" s="11">
        <v>-1.0631209040690377E-2</v>
      </c>
    </row>
    <row r="1084" spans="1:10" ht="13" x14ac:dyDescent="0.15">
      <c r="A1084" s="3">
        <v>41928</v>
      </c>
      <c r="B1084" s="1">
        <v>219.720001</v>
      </c>
      <c r="C1084" s="1">
        <v>229.91999799999999</v>
      </c>
      <c r="D1084" s="1">
        <v>219.10000600000001</v>
      </c>
      <c r="E1084" s="1">
        <v>226.35000600000001</v>
      </c>
      <c r="F1084" s="1">
        <v>5399300</v>
      </c>
      <c r="G1084" s="1">
        <v>226.35000600000001</v>
      </c>
      <c r="H1084" s="2">
        <f t="shared" si="8"/>
        <v>-1.45842013223883E-2</v>
      </c>
      <c r="I1084" s="1">
        <f t="shared" si="9"/>
        <v>-1.45842013223883E-2</v>
      </c>
      <c r="J1084" s="11">
        <v>-1.517804130837509E-3</v>
      </c>
    </row>
    <row r="1085" spans="1:10" ht="13" x14ac:dyDescent="0.15">
      <c r="A1085" s="3">
        <v>41929</v>
      </c>
      <c r="B1085" s="1">
        <v>233.38000500000001</v>
      </c>
      <c r="C1085" s="1">
        <v>234.770004</v>
      </c>
      <c r="D1085" s="1">
        <v>226.550003</v>
      </c>
      <c r="E1085" s="1">
        <v>227.479996</v>
      </c>
      <c r="F1085" s="1">
        <v>10549400</v>
      </c>
      <c r="G1085" s="1">
        <v>227.479996</v>
      </c>
      <c r="H1085" s="2">
        <f t="shared" si="8"/>
        <v>4.9922242988586106E-3</v>
      </c>
      <c r="I1085" s="1">
        <f t="shared" si="9"/>
        <v>4.9922242988586106E-3</v>
      </c>
      <c r="J1085" s="11">
        <v>1.6328473500701803E-2</v>
      </c>
    </row>
    <row r="1086" spans="1:10" ht="13" x14ac:dyDescent="0.15">
      <c r="A1086" s="3">
        <v>41932</v>
      </c>
      <c r="B1086" s="1">
        <v>226.720001</v>
      </c>
      <c r="C1086" s="1">
        <v>232.39999399999999</v>
      </c>
      <c r="D1086" s="1">
        <v>225.509995</v>
      </c>
      <c r="E1086" s="1">
        <v>230.470001</v>
      </c>
      <c r="F1086" s="1">
        <v>3494400</v>
      </c>
      <c r="G1086" s="1">
        <v>230.470001</v>
      </c>
      <c r="H1086" s="2">
        <f t="shared" si="8"/>
        <v>1.3144034871532161E-2</v>
      </c>
      <c r="I1086" s="1">
        <f t="shared" si="9"/>
        <v>1.3144034871532161E-2</v>
      </c>
      <c r="J1086" s="11">
        <v>1.1757800819317717E-3</v>
      </c>
    </row>
    <row r="1087" spans="1:10" ht="13" x14ac:dyDescent="0.15">
      <c r="A1087" s="3">
        <v>41933</v>
      </c>
      <c r="B1087" s="1">
        <v>234.270004</v>
      </c>
      <c r="C1087" s="1">
        <v>235.38999899999999</v>
      </c>
      <c r="D1087" s="1">
        <v>230.800003</v>
      </c>
      <c r="E1087" s="1">
        <v>235.33999600000001</v>
      </c>
      <c r="F1087" s="1">
        <v>4130300</v>
      </c>
      <c r="G1087" s="1">
        <v>235.33999600000001</v>
      </c>
      <c r="H1087" s="2">
        <f t="shared" si="8"/>
        <v>2.1130711063779693E-2</v>
      </c>
      <c r="I1087" s="1">
        <f t="shared" si="9"/>
        <v>2.1130711063779693E-2</v>
      </c>
      <c r="J1087" s="11">
        <v>1.3118595133285345E-2</v>
      </c>
    </row>
    <row r="1088" spans="1:10" ht="13" x14ac:dyDescent="0.15">
      <c r="A1088" s="3">
        <v>41934</v>
      </c>
      <c r="B1088" s="1">
        <v>233.19000199999999</v>
      </c>
      <c r="C1088" s="1">
        <v>237.38999899999999</v>
      </c>
      <c r="D1088" s="1">
        <v>230.55999800000001</v>
      </c>
      <c r="E1088" s="1">
        <v>231.10000600000001</v>
      </c>
      <c r="F1088" s="1">
        <v>4116600</v>
      </c>
      <c r="G1088" s="1">
        <v>231.10000600000001</v>
      </c>
      <c r="H1088" s="2">
        <f t="shared" si="8"/>
        <v>-1.8016444599582664E-2</v>
      </c>
      <c r="I1088" s="1">
        <f t="shared" si="9"/>
        <v>-1.8016444599582664E-2</v>
      </c>
      <c r="J1088" s="11">
        <v>-9.2381576990054337E-3</v>
      </c>
    </row>
    <row r="1089" spans="1:10" ht="13" x14ac:dyDescent="0.15">
      <c r="A1089" s="3">
        <v>41935</v>
      </c>
      <c r="B1089" s="1">
        <v>234.66000399999999</v>
      </c>
      <c r="C1089" s="1">
        <v>236.279999</v>
      </c>
      <c r="D1089" s="1">
        <v>232</v>
      </c>
      <c r="E1089" s="1">
        <v>235.28999300000001</v>
      </c>
      <c r="F1089" s="1">
        <v>3492400</v>
      </c>
      <c r="G1089" s="1">
        <v>235.28999300000001</v>
      </c>
      <c r="H1089" s="2">
        <f t="shared" si="8"/>
        <v>1.8130622636158659E-2</v>
      </c>
      <c r="I1089" s="1">
        <f t="shared" si="9"/>
        <v>1.8130622636158659E-2</v>
      </c>
      <c r="J1089" s="11">
        <v>1.3156908189705212E-2</v>
      </c>
    </row>
    <row r="1090" spans="1:10" ht="13" x14ac:dyDescent="0.15">
      <c r="A1090" s="3">
        <v>41936</v>
      </c>
      <c r="B1090" s="1">
        <v>236.270004</v>
      </c>
      <c r="C1090" s="1">
        <v>237.800003</v>
      </c>
      <c r="D1090" s="1">
        <v>231.199997</v>
      </c>
      <c r="E1090" s="1">
        <v>235.240005</v>
      </c>
      <c r="F1090" s="1">
        <v>3463300</v>
      </c>
      <c r="G1090" s="1">
        <v>235.240005</v>
      </c>
      <c r="H1090" s="2">
        <f t="shared" si="8"/>
        <v>-2.1245272424319907E-4</v>
      </c>
      <c r="I1090" s="1">
        <f t="shared" si="9"/>
        <v>-2.1245272424319907E-4</v>
      </c>
      <c r="J1090" s="11">
        <v>7.6454329992554047E-3</v>
      </c>
    </row>
    <row r="1091" spans="1:10" ht="13" x14ac:dyDescent="0.15">
      <c r="A1091" s="3">
        <v>41939</v>
      </c>
      <c r="B1091" s="1">
        <v>234.25</v>
      </c>
      <c r="C1091" s="1">
        <v>234.61000100000001</v>
      </c>
      <c r="D1091" s="1">
        <v>220.30999800000001</v>
      </c>
      <c r="E1091" s="1">
        <v>221.66999799999999</v>
      </c>
      <c r="F1091" s="1">
        <v>9553300</v>
      </c>
      <c r="G1091" s="1">
        <v>221.66999799999999</v>
      </c>
      <c r="H1091" s="2">
        <f t="shared" si="8"/>
        <v>-5.7685796257316027E-2</v>
      </c>
      <c r="I1091" s="1">
        <f t="shared" si="9"/>
        <v>-5.7685796257316027E-2</v>
      </c>
      <c r="J1091" s="11">
        <v>7.4555097916171426E-4</v>
      </c>
    </row>
    <row r="1092" spans="1:10" ht="13" x14ac:dyDescent="0.15">
      <c r="A1092" s="3">
        <v>41940</v>
      </c>
      <c r="B1092" s="1">
        <v>229.60000600000001</v>
      </c>
      <c r="C1092" s="1">
        <v>244.60000600000001</v>
      </c>
      <c r="D1092" s="1">
        <v>228.25</v>
      </c>
      <c r="E1092" s="1">
        <v>242.770004</v>
      </c>
      <c r="F1092" s="1">
        <v>10516300</v>
      </c>
      <c r="G1092" s="1">
        <v>242.770004</v>
      </c>
      <c r="H1092" s="2">
        <f t="shared" si="8"/>
        <v>9.5186566474367934E-2</v>
      </c>
      <c r="I1092" s="1">
        <f t="shared" si="9"/>
        <v>9.5186566474367934E-2</v>
      </c>
      <c r="J1092" s="11">
        <v>1.1167274716285074E-2</v>
      </c>
    </row>
    <row r="1093" spans="1:10" ht="13" x14ac:dyDescent="0.15">
      <c r="A1093" s="3">
        <v>41941</v>
      </c>
      <c r="B1093" s="1">
        <v>241.13000500000001</v>
      </c>
      <c r="C1093" s="1">
        <v>241.5</v>
      </c>
      <c r="D1093" s="1">
        <v>235.63999899999999</v>
      </c>
      <c r="E1093" s="1">
        <v>238.10000600000001</v>
      </c>
      <c r="F1093" s="1">
        <v>4962500</v>
      </c>
      <c r="G1093" s="1">
        <v>238.10000600000001</v>
      </c>
      <c r="H1093" s="2">
        <f t="shared" si="8"/>
        <v>-1.9236305651665238E-2</v>
      </c>
      <c r="I1093" s="1">
        <f t="shared" si="9"/>
        <v>-1.9236305651665238E-2</v>
      </c>
      <c r="J1093" s="11">
        <v>-1.8487540978787569E-3</v>
      </c>
    </row>
    <row r="1094" spans="1:10" ht="13" x14ac:dyDescent="0.15">
      <c r="A1094" s="3">
        <v>41942</v>
      </c>
      <c r="B1094" s="1">
        <v>238.13999899999999</v>
      </c>
      <c r="C1094" s="1">
        <v>240.5</v>
      </c>
      <c r="D1094" s="1">
        <v>235.05999800000001</v>
      </c>
      <c r="E1094" s="1">
        <v>238.66000399999999</v>
      </c>
      <c r="F1094" s="1">
        <v>3228400</v>
      </c>
      <c r="G1094" s="1">
        <v>238.66000399999999</v>
      </c>
      <c r="H1094" s="2">
        <f t="shared" si="8"/>
        <v>2.351944501840873E-3</v>
      </c>
      <c r="I1094" s="1">
        <f t="shared" si="9"/>
        <v>2.351944501840873E-3</v>
      </c>
      <c r="J1094" s="11">
        <v>1.3026117870808129E-2</v>
      </c>
    </row>
    <row r="1095" spans="1:10" ht="13" x14ac:dyDescent="0.15">
      <c r="A1095" s="3">
        <v>41943</v>
      </c>
      <c r="B1095" s="1">
        <v>242.509995</v>
      </c>
      <c r="C1095" s="1">
        <v>243.11999499999999</v>
      </c>
      <c r="D1095" s="1">
        <v>238.75</v>
      </c>
      <c r="E1095" s="1">
        <v>241.699997</v>
      </c>
      <c r="F1095" s="1">
        <v>3775300</v>
      </c>
      <c r="G1095" s="1">
        <v>241.699997</v>
      </c>
      <c r="H1095" s="2">
        <f t="shared" si="8"/>
        <v>1.273775642775909E-2</v>
      </c>
      <c r="I1095" s="1">
        <f t="shared" si="9"/>
        <v>1.273775642775909E-2</v>
      </c>
      <c r="J1095" s="11">
        <v>1.134602184230934E-2</v>
      </c>
    </row>
    <row r="1096" spans="1:10" ht="13" x14ac:dyDescent="0.15">
      <c r="A1096" s="3">
        <v>41946</v>
      </c>
      <c r="B1096" s="1">
        <v>243</v>
      </c>
      <c r="C1096" s="1">
        <v>247.55999800000001</v>
      </c>
      <c r="D1096" s="1">
        <v>241.320007</v>
      </c>
      <c r="E1096" s="1">
        <v>242.58999600000001</v>
      </c>
      <c r="F1096" s="1">
        <v>4203800</v>
      </c>
      <c r="G1096" s="1">
        <v>242.58999600000001</v>
      </c>
      <c r="H1096" s="2">
        <f t="shared" si="8"/>
        <v>3.6822466323821151E-3</v>
      </c>
      <c r="I1096" s="1">
        <f t="shared" si="9"/>
        <v>3.6822466323821151E-3</v>
      </c>
      <c r="J1096" s="11">
        <v>-1.3961227528664847E-3</v>
      </c>
    </row>
    <row r="1097" spans="1:10" ht="13" x14ac:dyDescent="0.15">
      <c r="A1097" s="3">
        <v>41947</v>
      </c>
      <c r="B1097" s="1">
        <v>240.490005</v>
      </c>
      <c r="C1097" s="1">
        <v>242.35000600000001</v>
      </c>
      <c r="D1097" s="1">
        <v>236.529999</v>
      </c>
      <c r="E1097" s="1">
        <v>238.929993</v>
      </c>
      <c r="F1097" s="1">
        <v>3682600</v>
      </c>
      <c r="G1097" s="1">
        <v>238.929993</v>
      </c>
      <c r="H1097" s="2">
        <f t="shared" si="8"/>
        <v>-1.5087196753158845E-2</v>
      </c>
      <c r="I1097" s="1">
        <f t="shared" si="9"/>
        <v>-1.5087196753158845E-2</v>
      </c>
      <c r="J1097" s="11">
        <v>1.0134381286283243E-3</v>
      </c>
    </row>
    <row r="1098" spans="1:10" ht="13" x14ac:dyDescent="0.15">
      <c r="A1098" s="3">
        <v>41948</v>
      </c>
      <c r="B1098" s="1">
        <v>241</v>
      </c>
      <c r="C1098" s="1">
        <v>241.36000100000001</v>
      </c>
      <c r="D1098" s="1">
        <v>230.529999</v>
      </c>
      <c r="E1098" s="1">
        <v>230.970001</v>
      </c>
      <c r="F1098" s="1">
        <v>9045900</v>
      </c>
      <c r="G1098" s="1">
        <v>230.970001</v>
      </c>
      <c r="H1098" s="2">
        <f t="shared" si="8"/>
        <v>-3.3315164413033733E-2</v>
      </c>
      <c r="I1098" s="1">
        <f t="shared" si="9"/>
        <v>-3.3315164413033733E-2</v>
      </c>
      <c r="J1098" s="11">
        <v>5.7921299854772346E-3</v>
      </c>
    </row>
    <row r="1099" spans="1:10" ht="13" x14ac:dyDescent="0.15">
      <c r="A1099" s="3">
        <v>41949</v>
      </c>
      <c r="B1099" s="1">
        <v>234.490005</v>
      </c>
      <c r="C1099" s="1">
        <v>246.69000199999999</v>
      </c>
      <c r="D1099" s="1">
        <v>228.5</v>
      </c>
      <c r="E1099" s="1">
        <v>241.220001</v>
      </c>
      <c r="F1099" s="1">
        <v>15354700</v>
      </c>
      <c r="G1099" s="1">
        <v>241.220001</v>
      </c>
      <c r="H1099" s="2">
        <f t="shared" si="8"/>
        <v>4.4378057564280829E-2</v>
      </c>
      <c r="I1099" s="1">
        <f t="shared" si="9"/>
        <v>4.4378057564280829E-2</v>
      </c>
      <c r="J1099" s="11">
        <v>4.0001877545541558E-3</v>
      </c>
    </row>
    <row r="1100" spans="1:10" ht="13" x14ac:dyDescent="0.15">
      <c r="A1100" s="3">
        <v>41950</v>
      </c>
      <c r="B1100" s="1">
        <v>242.19000199999999</v>
      </c>
      <c r="C1100" s="1">
        <v>242.83999600000001</v>
      </c>
      <c r="D1100" s="1">
        <v>237.199997</v>
      </c>
      <c r="E1100" s="1">
        <v>240.199997</v>
      </c>
      <c r="F1100" s="1">
        <v>5161000</v>
      </c>
      <c r="G1100" s="1">
        <v>240.199997</v>
      </c>
      <c r="H1100" s="2">
        <f t="shared" si="8"/>
        <v>-4.2285216639228853E-3</v>
      </c>
      <c r="I1100" s="1">
        <f t="shared" si="9"/>
        <v>-4.2285216639228853E-3</v>
      </c>
      <c r="J1100" s="11">
        <v>1.1084919809059908E-3</v>
      </c>
    </row>
    <row r="1101" spans="1:10" ht="13" x14ac:dyDescent="0.15">
      <c r="A1101" s="3">
        <v>41953</v>
      </c>
      <c r="B1101" s="1">
        <v>239.11000100000001</v>
      </c>
      <c r="C1101" s="1">
        <v>242.88000500000001</v>
      </c>
      <c r="D1101" s="1">
        <v>236.800003</v>
      </c>
      <c r="E1101" s="1">
        <v>241.929993</v>
      </c>
      <c r="F1101" s="1">
        <v>4577200</v>
      </c>
      <c r="G1101" s="1">
        <v>241.929993</v>
      </c>
      <c r="H1101" s="2">
        <f t="shared" si="8"/>
        <v>7.2023148276725412E-3</v>
      </c>
      <c r="I1101" s="1">
        <f t="shared" si="9"/>
        <v>7.2023148276725412E-3</v>
      </c>
      <c r="J1101" s="11">
        <v>2.265318042250491E-3</v>
      </c>
    </row>
    <row r="1102" spans="1:10" ht="13" x14ac:dyDescent="0.15">
      <c r="A1102" s="3">
        <v>41954</v>
      </c>
      <c r="B1102" s="1">
        <v>242.550003</v>
      </c>
      <c r="C1102" s="1">
        <v>251.820007</v>
      </c>
      <c r="D1102" s="1">
        <v>242</v>
      </c>
      <c r="E1102" s="1">
        <v>251.08000200000001</v>
      </c>
      <c r="F1102" s="1">
        <v>7948800</v>
      </c>
      <c r="G1102" s="1">
        <v>251.08000200000001</v>
      </c>
      <c r="H1102" s="2">
        <f t="shared" si="8"/>
        <v>3.7820895567917498E-2</v>
      </c>
      <c r="I1102" s="1">
        <f t="shared" si="9"/>
        <v>3.7820895567917498E-2</v>
      </c>
      <c r="J1102" s="11">
        <v>6.5866759975456422E-5</v>
      </c>
    </row>
    <row r="1103" spans="1:10" ht="13" x14ac:dyDescent="0.15">
      <c r="A1103" s="3">
        <v>41955</v>
      </c>
      <c r="B1103" s="1">
        <v>249.720001</v>
      </c>
      <c r="C1103" s="1">
        <v>252.33999600000001</v>
      </c>
      <c r="D1103" s="1">
        <v>245.58000200000001</v>
      </c>
      <c r="E1103" s="1">
        <v>249.10000600000001</v>
      </c>
      <c r="F1103" s="1">
        <v>5870800</v>
      </c>
      <c r="G1103" s="1">
        <v>249.10000600000001</v>
      </c>
      <c r="H1103" s="2">
        <f t="shared" si="8"/>
        <v>-7.8859167764384515E-3</v>
      </c>
      <c r="I1103" s="1">
        <f t="shared" si="9"/>
        <v>-7.8859167764384515E-3</v>
      </c>
      <c r="J1103" s="11">
        <v>-1.5334574367129164E-4</v>
      </c>
    </row>
    <row r="1104" spans="1:10" ht="13" x14ac:dyDescent="0.15">
      <c r="A1104" s="3">
        <v>41956</v>
      </c>
      <c r="B1104" s="1">
        <v>250.61999499999999</v>
      </c>
      <c r="C1104" s="1">
        <v>255.75</v>
      </c>
      <c r="D1104" s="1">
        <v>250.25</v>
      </c>
      <c r="E1104" s="1">
        <v>251.699997</v>
      </c>
      <c r="F1104" s="1">
        <v>6236000</v>
      </c>
      <c r="G1104" s="1">
        <v>251.699997</v>
      </c>
      <c r="H1104" s="2">
        <f t="shared" si="8"/>
        <v>1.0437538889501226E-2</v>
      </c>
      <c r="I1104" s="1">
        <f t="shared" si="9"/>
        <v>1.0437538889501226E-2</v>
      </c>
      <c r="J1104" s="11">
        <v>2.3046434742747903E-3</v>
      </c>
    </row>
    <row r="1105" spans="1:10" ht="13" x14ac:dyDescent="0.15">
      <c r="A1105" s="3">
        <v>41957</v>
      </c>
      <c r="B1105" s="1">
        <v>250</v>
      </c>
      <c r="C1105" s="1">
        <v>258.85000600000001</v>
      </c>
      <c r="D1105" s="1">
        <v>248.5</v>
      </c>
      <c r="E1105" s="1">
        <v>258.67999300000002</v>
      </c>
      <c r="F1105" s="1">
        <v>6101100</v>
      </c>
      <c r="G1105" s="1">
        <v>258.67999300000002</v>
      </c>
      <c r="H1105" s="2">
        <f t="shared" si="8"/>
        <v>2.7731410739746765E-2</v>
      </c>
      <c r="I1105" s="1">
        <f t="shared" si="9"/>
        <v>2.7731410739746765E-2</v>
      </c>
      <c r="J1105" s="11">
        <v>-1.0224350349768315E-3</v>
      </c>
    </row>
    <row r="1106" spans="1:10" ht="13" x14ac:dyDescent="0.15">
      <c r="A1106" s="3">
        <v>41960</v>
      </c>
      <c r="B1106" s="1">
        <v>257.48998999999998</v>
      </c>
      <c r="C1106" s="1">
        <v>259</v>
      </c>
      <c r="D1106" s="1">
        <v>252.020004</v>
      </c>
      <c r="E1106" s="1">
        <v>253.979996</v>
      </c>
      <c r="F1106" s="1">
        <v>4025700</v>
      </c>
      <c r="G1106" s="1">
        <v>253.979996</v>
      </c>
      <c r="H1106" s="2">
        <f t="shared" si="8"/>
        <v>-1.8169155432132798E-2</v>
      </c>
      <c r="I1106" s="1">
        <f t="shared" si="9"/>
        <v>-1.8169155432132798E-2</v>
      </c>
      <c r="J1106" s="11">
        <v>7.377352787918312E-4</v>
      </c>
    </row>
    <row r="1107" spans="1:10" ht="13" x14ac:dyDescent="0.15">
      <c r="A1107" s="3">
        <v>41961</v>
      </c>
      <c r="B1107" s="1">
        <v>255.86000100000001</v>
      </c>
      <c r="C1107" s="1">
        <v>259.98998999999998</v>
      </c>
      <c r="D1107" s="1">
        <v>255.509995</v>
      </c>
      <c r="E1107" s="1">
        <v>257.70001200000002</v>
      </c>
      <c r="F1107" s="1">
        <v>4473000</v>
      </c>
      <c r="G1107" s="1">
        <v>257.70001200000002</v>
      </c>
      <c r="H1107" s="2">
        <f t="shared" si="8"/>
        <v>1.4646885812219696E-2</v>
      </c>
      <c r="I1107" s="1">
        <f t="shared" si="9"/>
        <v>1.4646885812219696E-2</v>
      </c>
      <c r="J1107" s="11">
        <v>2.2705619696561405E-3</v>
      </c>
    </row>
    <row r="1108" spans="1:10" ht="13" x14ac:dyDescent="0.15">
      <c r="A1108" s="3">
        <v>41962</v>
      </c>
      <c r="B1108" s="1">
        <v>250.61000100000001</v>
      </c>
      <c r="C1108" s="1">
        <v>251.88000500000001</v>
      </c>
      <c r="D1108" s="1">
        <v>245.60000600000001</v>
      </c>
      <c r="E1108" s="1">
        <v>247.740005</v>
      </c>
      <c r="F1108" s="1">
        <v>7918500</v>
      </c>
      <c r="G1108" s="1">
        <v>247.740005</v>
      </c>
      <c r="H1108" s="2">
        <f t="shared" si="8"/>
        <v>-3.8649617913095083E-2</v>
      </c>
      <c r="I1108" s="1">
        <f t="shared" si="9"/>
        <v>-3.8649617913095083E-2</v>
      </c>
      <c r="J1108" s="11">
        <v>-1.1815135858311699E-4</v>
      </c>
    </row>
    <row r="1109" spans="1:10" ht="13" x14ac:dyDescent="0.15">
      <c r="A1109" s="3">
        <v>41963</v>
      </c>
      <c r="B1109" s="1">
        <v>247.949997</v>
      </c>
      <c r="C1109" s="1">
        <v>250.929993</v>
      </c>
      <c r="D1109" s="1">
        <v>246</v>
      </c>
      <c r="E1109" s="1">
        <v>248.71000699999999</v>
      </c>
      <c r="F1109" s="1">
        <v>3587200</v>
      </c>
      <c r="G1109" s="1">
        <v>248.71000699999999</v>
      </c>
      <c r="H1109" s="2">
        <f t="shared" si="8"/>
        <v>3.9154031663154029E-3</v>
      </c>
      <c r="I1109" s="1">
        <f t="shared" si="9"/>
        <v>3.9154031663154029E-3</v>
      </c>
      <c r="J1109" s="11">
        <v>1.8811510249144602E-3</v>
      </c>
    </row>
    <row r="1110" spans="1:10" ht="13" x14ac:dyDescent="0.15">
      <c r="A1110" s="3">
        <v>41964</v>
      </c>
      <c r="B1110" s="1">
        <v>252.21000699999999</v>
      </c>
      <c r="C1110" s="1">
        <v>252.779999</v>
      </c>
      <c r="D1110" s="1">
        <v>242.16999799999999</v>
      </c>
      <c r="E1110" s="1">
        <v>242.779999</v>
      </c>
      <c r="F1110" s="1">
        <v>7485100</v>
      </c>
      <c r="G1110" s="1">
        <v>242.779999</v>
      </c>
      <c r="H1110" s="2">
        <f t="shared" si="8"/>
        <v>-2.3843061529888448E-2</v>
      </c>
      <c r="I1110" s="1">
        <f t="shared" si="9"/>
        <v>-2.3843061529888448E-2</v>
      </c>
      <c r="J1110" s="11">
        <v>5.1391472430723142E-3</v>
      </c>
    </row>
    <row r="1111" spans="1:10" ht="13" x14ac:dyDescent="0.15">
      <c r="A1111" s="3">
        <v>41967</v>
      </c>
      <c r="B1111" s="1">
        <v>245.199997</v>
      </c>
      <c r="C1111" s="1">
        <v>247.60000600000001</v>
      </c>
      <c r="D1111" s="1">
        <v>240.63999899999999</v>
      </c>
      <c r="E1111" s="1">
        <v>246.720001</v>
      </c>
      <c r="F1111" s="1">
        <v>4789700</v>
      </c>
      <c r="G1111" s="1">
        <v>246.720001</v>
      </c>
      <c r="H1111" s="2">
        <f t="shared" si="8"/>
        <v>1.6228692710390829E-2</v>
      </c>
      <c r="I1111" s="1">
        <f t="shared" si="9"/>
        <v>1.6228692710390829E-2</v>
      </c>
      <c r="J1111" s="11">
        <v>4.4019165336305104E-4</v>
      </c>
    </row>
    <row r="1112" spans="1:10" ht="13" x14ac:dyDescent="0.15">
      <c r="A1112" s="3">
        <v>41968</v>
      </c>
      <c r="B1112" s="1">
        <v>247.35000600000001</v>
      </c>
      <c r="C1112" s="1">
        <v>249.720001</v>
      </c>
      <c r="D1112" s="1">
        <v>246.08999600000001</v>
      </c>
      <c r="E1112" s="1">
        <v>248.08999600000001</v>
      </c>
      <c r="F1112" s="1">
        <v>3159800</v>
      </c>
      <c r="G1112" s="1">
        <v>248.08999600000001</v>
      </c>
      <c r="H1112" s="2">
        <f t="shared" si="8"/>
        <v>5.5528331486996759E-3</v>
      </c>
      <c r="I1112" s="1">
        <f t="shared" si="9"/>
        <v>5.5528331486996759E-3</v>
      </c>
      <c r="J1112" s="11">
        <v>-1.661778287670183E-4</v>
      </c>
    </row>
    <row r="1113" spans="1:10" ht="13" x14ac:dyDescent="0.15">
      <c r="A1113" s="3">
        <v>41969</v>
      </c>
      <c r="B1113" s="1">
        <v>248.33999600000001</v>
      </c>
      <c r="C1113" s="1">
        <v>249</v>
      </c>
      <c r="D1113" s="1">
        <v>246.60000600000001</v>
      </c>
      <c r="E1113" s="1">
        <v>248.44000199999999</v>
      </c>
      <c r="F1113" s="1">
        <v>1981200</v>
      </c>
      <c r="G1113" s="1">
        <v>248.44000199999999</v>
      </c>
      <c r="H1113" s="2">
        <f t="shared" si="8"/>
        <v>1.4108025540859742E-3</v>
      </c>
      <c r="I1113" s="1">
        <f t="shared" si="9"/>
        <v>1.4108025540859742E-3</v>
      </c>
      <c r="J1113" s="11">
        <v>7.1909029137892069E-4</v>
      </c>
    </row>
    <row r="1114" spans="1:10" ht="13" x14ac:dyDescent="0.15">
      <c r="A1114" s="3">
        <v>41971</v>
      </c>
      <c r="B1114" s="1">
        <v>245.35000600000001</v>
      </c>
      <c r="C1114" s="1">
        <v>246.69000199999999</v>
      </c>
      <c r="D1114" s="1">
        <v>242.520004</v>
      </c>
      <c r="E1114" s="1">
        <v>244.520004</v>
      </c>
      <c r="F1114" s="1">
        <v>2119700</v>
      </c>
      <c r="G1114" s="1">
        <v>244.520004</v>
      </c>
      <c r="H1114" s="2">
        <f t="shared" si="8"/>
        <v>-1.5778449398015995E-2</v>
      </c>
      <c r="I1114" s="1">
        <f t="shared" si="9"/>
        <v>-1.5778449398015995E-2</v>
      </c>
      <c r="J1114" s="11">
        <v>2.749814194160387E-5</v>
      </c>
    </row>
    <row r="1115" spans="1:10" ht="13" x14ac:dyDescent="0.15">
      <c r="A1115" s="3">
        <v>41974</v>
      </c>
      <c r="B1115" s="1">
        <v>241.16000399999999</v>
      </c>
      <c r="C1115" s="1">
        <v>242.470001</v>
      </c>
      <c r="D1115" s="1">
        <v>229.009995</v>
      </c>
      <c r="E1115" s="1">
        <v>231.63999899999999</v>
      </c>
      <c r="F1115" s="1">
        <v>8619400</v>
      </c>
      <c r="G1115" s="1">
        <v>231.63999899999999</v>
      </c>
      <c r="H1115" s="2">
        <f t="shared" si="8"/>
        <v>-5.2674647428845991E-2</v>
      </c>
      <c r="I1115" s="1">
        <f t="shared" si="9"/>
        <v>-5.2674647428845991E-2</v>
      </c>
      <c r="J1115" s="11">
        <v>-2.8852791602751492E-3</v>
      </c>
    </row>
    <row r="1116" spans="1:10" ht="13" x14ac:dyDescent="0.15">
      <c r="A1116" s="3">
        <v>41975</v>
      </c>
      <c r="B1116" s="1">
        <v>234.570007</v>
      </c>
      <c r="C1116" s="1">
        <v>234.88000500000001</v>
      </c>
      <c r="D1116" s="1">
        <v>228</v>
      </c>
      <c r="E1116" s="1">
        <v>231.429993</v>
      </c>
      <c r="F1116" s="1">
        <v>5887000</v>
      </c>
      <c r="G1116" s="1">
        <v>231.429993</v>
      </c>
      <c r="H1116" s="2">
        <f t="shared" si="8"/>
        <v>-9.066050807572004E-4</v>
      </c>
      <c r="I1116" s="1">
        <f t="shared" si="9"/>
        <v>-9.066050807572004E-4</v>
      </c>
      <c r="J1116" s="11">
        <v>5.7800051466853413E-3</v>
      </c>
    </row>
    <row r="1117" spans="1:10" ht="13" x14ac:dyDescent="0.15">
      <c r="A1117" s="3">
        <v>41976</v>
      </c>
      <c r="B1117" s="1">
        <v>226.25</v>
      </c>
      <c r="C1117" s="1">
        <v>229.720001</v>
      </c>
      <c r="D1117" s="1">
        <v>225.5</v>
      </c>
      <c r="E1117" s="1">
        <v>229.300003</v>
      </c>
      <c r="F1117" s="1">
        <v>5307700</v>
      </c>
      <c r="G1117" s="1">
        <v>229.300003</v>
      </c>
      <c r="H1117" s="2">
        <f t="shared" si="8"/>
        <v>-9.2036039598376185E-3</v>
      </c>
      <c r="I1117" s="1">
        <f t="shared" si="9"/>
        <v>-9.2036039598376185E-3</v>
      </c>
      <c r="J1117" s="11">
        <v>1.8495073174314663E-3</v>
      </c>
    </row>
    <row r="1118" spans="1:10" ht="13" x14ac:dyDescent="0.15">
      <c r="A1118" s="3">
        <v>41977</v>
      </c>
      <c r="B1118" s="1">
        <v>228.60000600000001</v>
      </c>
      <c r="C1118" s="1">
        <v>230.89999399999999</v>
      </c>
      <c r="D1118" s="1">
        <v>227.80999800000001</v>
      </c>
      <c r="E1118" s="1">
        <v>228.279999</v>
      </c>
      <c r="F1118" s="1">
        <v>3855600</v>
      </c>
      <c r="G1118" s="1">
        <v>228.279999</v>
      </c>
      <c r="H1118" s="2">
        <f t="shared" si="8"/>
        <v>-4.4483383630832315E-3</v>
      </c>
      <c r="I1118" s="1">
        <f t="shared" si="9"/>
        <v>-4.4483383630832315E-3</v>
      </c>
      <c r="J1118" s="11">
        <v>-6.9892235759319327E-4</v>
      </c>
    </row>
    <row r="1119" spans="1:10" ht="13" x14ac:dyDescent="0.15">
      <c r="A1119" s="3">
        <v>41978</v>
      </c>
      <c r="B1119" s="1">
        <v>228.66999799999999</v>
      </c>
      <c r="C1119" s="1">
        <v>229.38999899999999</v>
      </c>
      <c r="D1119" s="1">
        <v>222.259995</v>
      </c>
      <c r="E1119" s="1">
        <v>223.71000699999999</v>
      </c>
      <c r="F1119" s="1">
        <v>6063600</v>
      </c>
      <c r="G1119" s="1">
        <v>223.71000699999999</v>
      </c>
      <c r="H1119" s="2">
        <f t="shared" si="8"/>
        <v>-2.0019239618097307E-2</v>
      </c>
      <c r="I1119" s="1">
        <f t="shared" si="9"/>
        <v>-2.0019239618097307E-2</v>
      </c>
      <c r="J1119" s="11">
        <v>3.2787219780168603E-3</v>
      </c>
    </row>
    <row r="1120" spans="1:10" ht="13" x14ac:dyDescent="0.15">
      <c r="A1120" s="3">
        <v>41981</v>
      </c>
      <c r="B1120" s="1">
        <v>221.53999300000001</v>
      </c>
      <c r="C1120" s="1">
        <v>224.86000100000001</v>
      </c>
      <c r="D1120" s="1">
        <v>212.33999600000001</v>
      </c>
      <c r="E1120" s="1">
        <v>214.36000100000001</v>
      </c>
      <c r="F1120" s="1">
        <v>9225600</v>
      </c>
      <c r="G1120" s="1">
        <v>214.36000100000001</v>
      </c>
      <c r="H1120" s="2">
        <f t="shared" si="8"/>
        <v>-4.1795206774098308E-2</v>
      </c>
      <c r="I1120" s="1">
        <f t="shared" si="9"/>
        <v>-4.1795206774098308E-2</v>
      </c>
      <c r="J1120" s="11">
        <v>-5.9195856493901352E-3</v>
      </c>
    </row>
    <row r="1121" spans="1:10" ht="13" x14ac:dyDescent="0.15">
      <c r="A1121" s="3">
        <v>41982</v>
      </c>
      <c r="B1121" s="1">
        <v>209.33999600000001</v>
      </c>
      <c r="C1121" s="1">
        <v>217.729996</v>
      </c>
      <c r="D1121" s="1">
        <v>204.270004</v>
      </c>
      <c r="E1121" s="1">
        <v>216.88999899999999</v>
      </c>
      <c r="F1121" s="1">
        <v>9431500</v>
      </c>
      <c r="G1121" s="1">
        <v>216.88999899999999</v>
      </c>
      <c r="H1121" s="2">
        <f t="shared" si="8"/>
        <v>1.1802565722137582E-2</v>
      </c>
      <c r="I1121" s="1">
        <f t="shared" si="9"/>
        <v>1.1802565722137582E-2</v>
      </c>
      <c r="J1121" s="11">
        <v>-2.8724999915936055E-3</v>
      </c>
    </row>
    <row r="1122" spans="1:10" ht="13" x14ac:dyDescent="0.15">
      <c r="A1122" s="3">
        <v>41983</v>
      </c>
      <c r="B1122" s="1">
        <v>214.13000500000001</v>
      </c>
      <c r="C1122" s="1">
        <v>216.770004</v>
      </c>
      <c r="D1122" s="1">
        <v>207.699997</v>
      </c>
      <c r="E1122" s="1">
        <v>209.83999600000001</v>
      </c>
      <c r="F1122" s="1">
        <v>7314100</v>
      </c>
      <c r="G1122" s="1">
        <v>209.83999600000001</v>
      </c>
      <c r="H1122" s="2">
        <f t="shared" si="8"/>
        <v>-3.250497041129119E-2</v>
      </c>
      <c r="I1122" s="1">
        <f t="shared" si="9"/>
        <v>-3.250497041129119E-2</v>
      </c>
      <c r="J1122" s="11">
        <v>-1.5057908553646294E-2</v>
      </c>
    </row>
    <row r="1123" spans="1:10" ht="13" x14ac:dyDescent="0.15">
      <c r="A1123" s="3">
        <v>41984</v>
      </c>
      <c r="B1123" s="1">
        <v>210.529999</v>
      </c>
      <c r="C1123" s="1">
        <v>215.429993</v>
      </c>
      <c r="D1123" s="1">
        <v>208.229996</v>
      </c>
      <c r="E1123" s="1">
        <v>208.88000500000001</v>
      </c>
      <c r="F1123" s="1">
        <v>6694400</v>
      </c>
      <c r="G1123" s="1">
        <v>208.88000500000001</v>
      </c>
      <c r="H1123" s="2">
        <f t="shared" si="8"/>
        <v>-4.574871417744414E-3</v>
      </c>
      <c r="I1123" s="1">
        <f t="shared" si="9"/>
        <v>-4.574871417744414E-3</v>
      </c>
      <c r="J1123" s="11">
        <v>3.6039986308474066E-3</v>
      </c>
    </row>
    <row r="1124" spans="1:10" ht="13" x14ac:dyDescent="0.15">
      <c r="A1124" s="3">
        <v>41985</v>
      </c>
      <c r="B1124" s="1">
        <v>204.820007</v>
      </c>
      <c r="C1124" s="1">
        <v>211.679993</v>
      </c>
      <c r="D1124" s="1">
        <v>204.5</v>
      </c>
      <c r="E1124" s="1">
        <v>207</v>
      </c>
      <c r="F1124" s="1">
        <v>7173800</v>
      </c>
      <c r="G1124" s="1">
        <v>207</v>
      </c>
      <c r="H1124" s="2">
        <f t="shared" si="8"/>
        <v>-9.0004067167655001E-3</v>
      </c>
      <c r="I1124" s="1">
        <f t="shared" si="9"/>
        <v>-9.0004067167655001E-3</v>
      </c>
      <c r="J1124" s="11">
        <v>-1.7930419784390843E-2</v>
      </c>
    </row>
    <row r="1125" spans="1:10" ht="13" x14ac:dyDescent="0.15">
      <c r="A1125" s="3">
        <v>41988</v>
      </c>
      <c r="B1125" s="1">
        <v>209.28999300000001</v>
      </c>
      <c r="C1125" s="1">
        <v>209.800003</v>
      </c>
      <c r="D1125" s="1">
        <v>202.66999799999999</v>
      </c>
      <c r="E1125" s="1">
        <v>204.03999300000001</v>
      </c>
      <c r="F1125" s="1">
        <v>5218300</v>
      </c>
      <c r="G1125" s="1">
        <v>204.03999300000001</v>
      </c>
      <c r="H1125" s="2">
        <f t="shared" si="8"/>
        <v>-1.4299550724637634E-2</v>
      </c>
      <c r="I1125" s="1">
        <f t="shared" si="9"/>
        <v>-1.4299550724637634E-2</v>
      </c>
      <c r="J1125" s="11">
        <v>-5.7861942705936947E-3</v>
      </c>
    </row>
    <row r="1126" spans="1:10" ht="13" x14ac:dyDescent="0.15">
      <c r="A1126" s="3">
        <v>41989</v>
      </c>
      <c r="B1126" s="1">
        <v>200.88999899999999</v>
      </c>
      <c r="C1126" s="1">
        <v>203.679993</v>
      </c>
      <c r="D1126" s="1">
        <v>195.36999499999999</v>
      </c>
      <c r="E1126" s="1">
        <v>197.80999800000001</v>
      </c>
      <c r="F1126" s="1">
        <v>8426100</v>
      </c>
      <c r="G1126" s="1">
        <v>197.80999800000001</v>
      </c>
      <c r="H1126" s="2">
        <f t="shared" si="8"/>
        <v>-3.0533205321174473E-2</v>
      </c>
      <c r="I1126" s="1">
        <f t="shared" si="9"/>
        <v>-3.0533205321174473E-2</v>
      </c>
      <c r="J1126" s="11">
        <v>-6.5171843194367189E-3</v>
      </c>
    </row>
    <row r="1127" spans="1:10" ht="13" x14ac:dyDescent="0.15">
      <c r="A1127" s="3">
        <v>41990</v>
      </c>
      <c r="B1127" s="1">
        <v>193.05999800000001</v>
      </c>
      <c r="C1127" s="1">
        <v>206.64999399999999</v>
      </c>
      <c r="D1127" s="1">
        <v>192.64999399999999</v>
      </c>
      <c r="E1127" s="1">
        <v>205.820007</v>
      </c>
      <c r="F1127" s="1">
        <v>7367800</v>
      </c>
      <c r="G1127" s="1">
        <v>205.820007</v>
      </c>
      <c r="H1127" s="2">
        <f t="shared" si="8"/>
        <v>4.0493448667847397E-2</v>
      </c>
      <c r="I1127" s="1">
        <f t="shared" si="9"/>
        <v>4.0493448667847397E-2</v>
      </c>
      <c r="J1127" s="11">
        <v>1.6872822542478055E-2</v>
      </c>
    </row>
    <row r="1128" spans="1:10" ht="13" x14ac:dyDescent="0.15">
      <c r="A1128" s="3">
        <v>41991</v>
      </c>
      <c r="B1128" s="1">
        <v>212.38000500000001</v>
      </c>
      <c r="C1128" s="1">
        <v>218.44000199999999</v>
      </c>
      <c r="D1128" s="1">
        <v>211.800003</v>
      </c>
      <c r="E1128" s="1">
        <v>218.259995</v>
      </c>
      <c r="F1128" s="1">
        <v>7483300</v>
      </c>
      <c r="G1128" s="1">
        <v>218.259995</v>
      </c>
      <c r="H1128" s="2">
        <f t="shared" si="8"/>
        <v>6.0441101821554204E-2</v>
      </c>
      <c r="I1128" s="1">
        <f t="shared" si="9"/>
        <v>6.0441101821554204E-2</v>
      </c>
      <c r="J1128" s="11">
        <v>2.4271730494823562E-2</v>
      </c>
    </row>
    <row r="1129" spans="1:10" ht="13" x14ac:dyDescent="0.15">
      <c r="A1129" s="3">
        <v>41992</v>
      </c>
      <c r="B1129" s="1">
        <v>220.19000199999999</v>
      </c>
      <c r="C1129" s="1">
        <v>220.39999399999999</v>
      </c>
      <c r="D1129" s="1">
        <v>214.5</v>
      </c>
      <c r="E1129" s="1">
        <v>219.28999300000001</v>
      </c>
      <c r="F1129" s="1">
        <v>6910500</v>
      </c>
      <c r="G1129" s="1">
        <v>219.28999300000001</v>
      </c>
      <c r="H1129" s="2">
        <f t="shared" si="8"/>
        <v>4.7191332520648424E-3</v>
      </c>
      <c r="I1129" s="1">
        <f t="shared" si="9"/>
        <v>4.7191332520648424E-3</v>
      </c>
      <c r="J1129" s="11">
        <v>1.4990530181920978E-3</v>
      </c>
    </row>
    <row r="1130" spans="1:10" ht="13" x14ac:dyDescent="0.15">
      <c r="A1130" s="3">
        <v>41995</v>
      </c>
      <c r="B1130" s="1">
        <v>220</v>
      </c>
      <c r="C1130" s="1">
        <v>224.05999800000001</v>
      </c>
      <c r="D1130" s="1">
        <v>218.259995</v>
      </c>
      <c r="E1130" s="1">
        <v>222.60000600000001</v>
      </c>
      <c r="F1130" s="1">
        <v>4799400</v>
      </c>
      <c r="G1130" s="1">
        <v>222.60000600000001</v>
      </c>
      <c r="H1130" s="2">
        <f t="shared" si="8"/>
        <v>1.5094227304754383E-2</v>
      </c>
      <c r="I1130" s="1">
        <f t="shared" si="9"/>
        <v>1.5094227304754383E-2</v>
      </c>
      <c r="J1130" s="11">
        <v>8.685223267069898E-3</v>
      </c>
    </row>
    <row r="1131" spans="1:10" ht="13" x14ac:dyDescent="0.15">
      <c r="A1131" s="3">
        <v>41996</v>
      </c>
      <c r="B1131" s="1">
        <v>223.80999800000001</v>
      </c>
      <c r="C1131" s="1">
        <v>224.320007</v>
      </c>
      <c r="D1131" s="1">
        <v>219.520004</v>
      </c>
      <c r="E1131" s="1">
        <v>220.970001</v>
      </c>
      <c r="F1131" s="1">
        <v>4505700</v>
      </c>
      <c r="G1131" s="1">
        <v>220.970001</v>
      </c>
      <c r="H1131" s="2">
        <f t="shared" si="8"/>
        <v>-7.3225739266153085E-3</v>
      </c>
      <c r="I1131" s="1">
        <f t="shared" si="9"/>
        <v>-7.3225739266153085E-3</v>
      </c>
      <c r="J1131" s="11">
        <v>3.604258929139272E-3</v>
      </c>
    </row>
    <row r="1132" spans="1:10" ht="13" x14ac:dyDescent="0.15">
      <c r="A1132" s="3">
        <v>41997</v>
      </c>
      <c r="B1132" s="1">
        <v>219.770004</v>
      </c>
      <c r="C1132" s="1">
        <v>222.5</v>
      </c>
      <c r="D1132" s="1">
        <v>219.25</v>
      </c>
      <c r="E1132" s="1">
        <v>222.259995</v>
      </c>
      <c r="F1132" s="1">
        <v>1332200</v>
      </c>
      <c r="G1132" s="1">
        <v>222.259995</v>
      </c>
      <c r="H1132" s="2">
        <f t="shared" si="8"/>
        <v>5.8378693676161371E-3</v>
      </c>
      <c r="I1132" s="1">
        <f t="shared" si="9"/>
        <v>5.8378693676161371E-3</v>
      </c>
      <c r="J1132" s="11">
        <v>3.3516217539079722E-4</v>
      </c>
    </row>
    <row r="1133" spans="1:10" ht="13" x14ac:dyDescent="0.15">
      <c r="A1133" s="3">
        <v>41999</v>
      </c>
      <c r="B1133" s="1">
        <v>221.509995</v>
      </c>
      <c r="C1133" s="1">
        <v>228.5</v>
      </c>
      <c r="D1133" s="1">
        <v>221.5</v>
      </c>
      <c r="E1133" s="1">
        <v>227.820007</v>
      </c>
      <c r="F1133" s="1">
        <v>3327000</v>
      </c>
      <c r="G1133" s="1">
        <v>227.820007</v>
      </c>
      <c r="H1133" s="2">
        <f t="shared" si="8"/>
        <v>2.5015801876536532E-2</v>
      </c>
      <c r="I1133" s="1">
        <f t="shared" si="9"/>
        <v>2.5015801876536532E-2</v>
      </c>
      <c r="J1133" s="11">
        <v>1.3033680015282173E-3</v>
      </c>
    </row>
    <row r="1134" spans="1:10" ht="13" x14ac:dyDescent="0.15">
      <c r="A1134" s="3">
        <v>42002</v>
      </c>
      <c r="B1134" s="1">
        <v>226.89999399999999</v>
      </c>
      <c r="C1134" s="1">
        <v>227.91000399999999</v>
      </c>
      <c r="D1134" s="1">
        <v>224.020004</v>
      </c>
      <c r="E1134" s="1">
        <v>225.71000699999999</v>
      </c>
      <c r="F1134" s="1">
        <v>2802500</v>
      </c>
      <c r="G1134" s="1">
        <v>225.71000699999999</v>
      </c>
      <c r="H1134" s="2">
        <f t="shared" si="8"/>
        <v>-9.2616975470464873E-3</v>
      </c>
      <c r="I1134" s="1">
        <f t="shared" si="9"/>
        <v>-9.2616975470464873E-3</v>
      </c>
      <c r="J1134" s="11">
        <v>-8.574674786502504E-4</v>
      </c>
    </row>
    <row r="1135" spans="1:10" ht="13" x14ac:dyDescent="0.15">
      <c r="A1135" s="3">
        <v>42003</v>
      </c>
      <c r="B1135" s="1">
        <v>223.990005</v>
      </c>
      <c r="C1135" s="1">
        <v>225.64999399999999</v>
      </c>
      <c r="D1135" s="1">
        <v>221.39999399999999</v>
      </c>
      <c r="E1135" s="1">
        <v>222.229996</v>
      </c>
      <c r="F1135" s="1">
        <v>2903200</v>
      </c>
      <c r="G1135" s="1">
        <v>222.229996</v>
      </c>
      <c r="H1135" s="2">
        <f t="shared" si="8"/>
        <v>-1.5418062523032001E-2</v>
      </c>
      <c r="I1135" s="1">
        <f t="shared" si="9"/>
        <v>-1.5418062523032001E-2</v>
      </c>
      <c r="J1135" s="11">
        <v>-3.0579584894282292E-3</v>
      </c>
    </row>
    <row r="1136" spans="1:10" ht="13" x14ac:dyDescent="0.15">
      <c r="A1136" s="3">
        <v>42004</v>
      </c>
      <c r="B1136" s="1">
        <v>223.08999600000001</v>
      </c>
      <c r="C1136" s="1">
        <v>225.679993</v>
      </c>
      <c r="D1136" s="1">
        <v>222.25</v>
      </c>
      <c r="E1136" s="1">
        <v>222.41000399999999</v>
      </c>
      <c r="F1136" s="1">
        <v>2297500</v>
      </c>
      <c r="G1136" s="1">
        <v>222.41000399999999</v>
      </c>
      <c r="H1136" s="2">
        <f t="shared" si="8"/>
        <v>8.1000766431182686E-4</v>
      </c>
      <c r="I1136" s="1">
        <f t="shared" si="9"/>
        <v>8.1000766431182686E-4</v>
      </c>
      <c r="J1136" s="11">
        <v>-8.8972571002532003E-3</v>
      </c>
    </row>
    <row r="1137" spans="1:10" ht="13" x14ac:dyDescent="0.15">
      <c r="A1137" s="3">
        <v>42006</v>
      </c>
      <c r="B1137" s="1">
        <v>222.86999499999999</v>
      </c>
      <c r="C1137" s="1">
        <v>223.25</v>
      </c>
      <c r="D1137" s="1">
        <v>213.259995</v>
      </c>
      <c r="E1137" s="1">
        <v>219.30999800000001</v>
      </c>
      <c r="F1137" s="1">
        <v>4764400</v>
      </c>
      <c r="G1137" s="1">
        <v>219.30999800000001</v>
      </c>
      <c r="H1137" s="2">
        <f t="shared" si="8"/>
        <v>-1.3938248928766618E-2</v>
      </c>
      <c r="I1137" s="1">
        <f t="shared" si="9"/>
        <v>-1.3938248928766618E-2</v>
      </c>
      <c r="J1137" s="11">
        <v>5.5657750474308006E-4</v>
      </c>
    </row>
    <row r="1138" spans="1:10" ht="13" x14ac:dyDescent="0.15">
      <c r="A1138" s="3">
        <v>42009</v>
      </c>
      <c r="B1138" s="1">
        <v>214.550003</v>
      </c>
      <c r="C1138" s="1">
        <v>216.5</v>
      </c>
      <c r="D1138" s="1">
        <v>207.16000399999999</v>
      </c>
      <c r="E1138" s="1">
        <v>210.08999600000001</v>
      </c>
      <c r="F1138" s="1">
        <v>5368500</v>
      </c>
      <c r="G1138" s="1">
        <v>210.08999600000001</v>
      </c>
      <c r="H1138" s="2">
        <f t="shared" si="8"/>
        <v>-4.2040956108166092E-2</v>
      </c>
      <c r="I1138" s="1">
        <f t="shared" si="9"/>
        <v>-4.2040956108166092E-2</v>
      </c>
      <c r="J1138" s="11">
        <v>-1.8580161584039658E-2</v>
      </c>
    </row>
    <row r="1139" spans="1:10" ht="13" x14ac:dyDescent="0.15">
      <c r="A1139" s="3">
        <v>42010</v>
      </c>
      <c r="B1139" s="1">
        <v>210.05999800000001</v>
      </c>
      <c r="C1139" s="1">
        <v>214.199997</v>
      </c>
      <c r="D1139" s="1">
        <v>204.21000699999999</v>
      </c>
      <c r="E1139" s="1">
        <v>211.279999</v>
      </c>
      <c r="F1139" s="1">
        <v>6261900</v>
      </c>
      <c r="G1139" s="1">
        <v>211.279999</v>
      </c>
      <c r="H1139" s="2">
        <f t="shared" si="8"/>
        <v>5.6642535230472853E-3</v>
      </c>
      <c r="I1139" s="1">
        <f t="shared" si="9"/>
        <v>5.6642535230472853E-3</v>
      </c>
      <c r="J1139" s="11">
        <v>-7.4284285826142138E-3</v>
      </c>
    </row>
    <row r="1140" spans="1:10" ht="13" x14ac:dyDescent="0.15">
      <c r="A1140" s="3">
        <v>42011</v>
      </c>
      <c r="B1140" s="1">
        <v>213.35000600000001</v>
      </c>
      <c r="C1140" s="1">
        <v>214.779999</v>
      </c>
      <c r="D1140" s="1">
        <v>209.779999</v>
      </c>
      <c r="E1140" s="1">
        <v>210.949997</v>
      </c>
      <c r="F1140" s="1">
        <v>2968400</v>
      </c>
      <c r="G1140" s="1">
        <v>210.949997</v>
      </c>
      <c r="H1140" s="2">
        <f t="shared" si="8"/>
        <v>-1.5619178415464091E-3</v>
      </c>
      <c r="I1140" s="1">
        <f t="shared" si="9"/>
        <v>-1.5619178415464091E-3</v>
      </c>
      <c r="J1140" s="11">
        <v>1.2254392347511951E-2</v>
      </c>
    </row>
    <row r="1141" spans="1:10" ht="13" x14ac:dyDescent="0.15">
      <c r="A1141" s="3">
        <v>42012</v>
      </c>
      <c r="B1141" s="1">
        <v>212.80999800000001</v>
      </c>
      <c r="C1141" s="1">
        <v>213.800003</v>
      </c>
      <c r="D1141" s="1">
        <v>210.009995</v>
      </c>
      <c r="E1141" s="1">
        <v>210.61999499999999</v>
      </c>
      <c r="F1141" s="1">
        <v>3442500</v>
      </c>
      <c r="G1141" s="1">
        <v>210.61999499999999</v>
      </c>
      <c r="H1141" s="2">
        <f t="shared" si="8"/>
        <v>-1.564361245286045E-3</v>
      </c>
      <c r="I1141" s="1">
        <f t="shared" si="9"/>
        <v>-1.564361245286045E-3</v>
      </c>
      <c r="J1141" s="11">
        <v>1.8388310778031106E-2</v>
      </c>
    </row>
    <row r="1142" spans="1:10" ht="13" x14ac:dyDescent="0.15">
      <c r="A1142" s="3">
        <v>42013</v>
      </c>
      <c r="B1142" s="1">
        <v>208.91999799999999</v>
      </c>
      <c r="C1142" s="1">
        <v>209.979996</v>
      </c>
      <c r="D1142" s="1">
        <v>204.96000699999999</v>
      </c>
      <c r="E1142" s="1">
        <v>206.66000399999999</v>
      </c>
      <c r="F1142" s="1">
        <v>4668300</v>
      </c>
      <c r="G1142" s="1">
        <v>206.66000399999999</v>
      </c>
      <c r="H1142" s="2">
        <f t="shared" si="8"/>
        <v>-1.8801590988547893E-2</v>
      </c>
      <c r="I1142" s="1">
        <f t="shared" si="9"/>
        <v>-1.8801590988547893E-2</v>
      </c>
      <c r="J1142" s="11">
        <v>-9.5209540938157658E-3</v>
      </c>
    </row>
    <row r="1143" spans="1:10" ht="13" x14ac:dyDescent="0.15">
      <c r="A1143" s="3">
        <v>42016</v>
      </c>
      <c r="B1143" s="1">
        <v>203.050003</v>
      </c>
      <c r="C1143" s="1">
        <v>204.470001</v>
      </c>
      <c r="D1143" s="1">
        <v>199.25</v>
      </c>
      <c r="E1143" s="1">
        <v>202.21000699999999</v>
      </c>
      <c r="F1143" s="1">
        <v>5950300</v>
      </c>
      <c r="G1143" s="1">
        <v>202.21000699999999</v>
      </c>
      <c r="H1143" s="2">
        <f t="shared" si="8"/>
        <v>-2.1532937742515464E-2</v>
      </c>
      <c r="I1143" s="1">
        <f t="shared" si="9"/>
        <v>-2.1532937742515464E-2</v>
      </c>
      <c r="J1143" s="11">
        <v>-5.4421430392578695E-3</v>
      </c>
    </row>
    <row r="1144" spans="1:10" ht="13" x14ac:dyDescent="0.15">
      <c r="A1144" s="3">
        <v>42017</v>
      </c>
      <c r="B1144" s="1">
        <v>203.320007</v>
      </c>
      <c r="C1144" s="1">
        <v>207.61000100000001</v>
      </c>
      <c r="D1144" s="1">
        <v>200.91000399999999</v>
      </c>
      <c r="E1144" s="1">
        <v>204.25</v>
      </c>
      <c r="F1144" s="1">
        <v>4477300</v>
      </c>
      <c r="G1144" s="1">
        <v>204.25</v>
      </c>
      <c r="H1144" s="2">
        <f t="shared" si="8"/>
        <v>1.0088486867022411E-2</v>
      </c>
      <c r="I1144" s="1">
        <f t="shared" si="9"/>
        <v>1.0088486867022411E-2</v>
      </c>
      <c r="J1144" s="11">
        <v>-1.5396177419181025E-3</v>
      </c>
    </row>
    <row r="1145" spans="1:10" ht="13" x14ac:dyDescent="0.15">
      <c r="A1145" s="3">
        <v>42018</v>
      </c>
      <c r="B1145" s="1">
        <v>185.83000200000001</v>
      </c>
      <c r="C1145" s="1">
        <v>195.199997</v>
      </c>
      <c r="D1145" s="1">
        <v>185</v>
      </c>
      <c r="E1145" s="1">
        <v>192.69000199999999</v>
      </c>
      <c r="F1145" s="1">
        <v>11513900</v>
      </c>
      <c r="G1145" s="1">
        <v>192.69000199999999</v>
      </c>
      <c r="H1145" s="2">
        <f t="shared" si="8"/>
        <v>-5.6597297429620601E-2</v>
      </c>
      <c r="I1145" s="1">
        <f t="shared" si="9"/>
        <v>-5.6597297429620601E-2</v>
      </c>
      <c r="J1145" s="11">
        <v>-1.0593462200061177E-2</v>
      </c>
    </row>
    <row r="1146" spans="1:10" ht="13" x14ac:dyDescent="0.15">
      <c r="A1146" s="3">
        <v>42019</v>
      </c>
      <c r="B1146" s="1">
        <v>194.490005</v>
      </c>
      <c r="C1146" s="1">
        <v>195.75</v>
      </c>
      <c r="D1146" s="1">
        <v>190</v>
      </c>
      <c r="E1146" s="1">
        <v>191.86999499999999</v>
      </c>
      <c r="F1146" s="1">
        <v>5216500</v>
      </c>
      <c r="G1146" s="1">
        <v>191.86999499999999</v>
      </c>
      <c r="H1146" s="2">
        <f t="shared" si="8"/>
        <v>-4.2555762701170351E-3</v>
      </c>
      <c r="I1146" s="1">
        <f t="shared" si="9"/>
        <v>-4.2555762701170351E-3</v>
      </c>
      <c r="J1146" s="11">
        <v>-6.1042262923228091E-3</v>
      </c>
    </row>
    <row r="1147" spans="1:10" ht="13" x14ac:dyDescent="0.15">
      <c r="A1147" s="3">
        <v>42020</v>
      </c>
      <c r="B1147" s="1">
        <v>190.699997</v>
      </c>
      <c r="C1147" s="1">
        <v>194.490005</v>
      </c>
      <c r="D1147" s="1">
        <v>189.64999399999999</v>
      </c>
      <c r="E1147" s="1">
        <v>193.070007</v>
      </c>
      <c r="F1147" s="1">
        <v>3603200</v>
      </c>
      <c r="G1147" s="1">
        <v>193.070007</v>
      </c>
      <c r="H1147" s="2">
        <f t="shared" si="8"/>
        <v>6.25429734336531E-3</v>
      </c>
      <c r="I1147" s="1">
        <f t="shared" si="9"/>
        <v>6.25429734336531E-3</v>
      </c>
      <c r="J1147" s="11">
        <v>1.1019141804348955E-2</v>
      </c>
    </row>
    <row r="1148" spans="1:10" ht="13" x14ac:dyDescent="0.15">
      <c r="A1148" s="3">
        <v>42024</v>
      </c>
      <c r="B1148" s="1">
        <v>193.86999499999999</v>
      </c>
      <c r="C1148" s="1">
        <v>194.11999499999999</v>
      </c>
      <c r="D1148" s="1">
        <v>187.03999300000001</v>
      </c>
      <c r="E1148" s="1">
        <v>191.929993</v>
      </c>
      <c r="F1148" s="1">
        <v>4503200</v>
      </c>
      <c r="G1148" s="1">
        <v>191.929993</v>
      </c>
      <c r="H1148" s="2">
        <f t="shared" si="8"/>
        <v>-5.9046664871152555E-3</v>
      </c>
      <c r="I1148" s="1">
        <f t="shared" si="9"/>
        <v>-5.9046664871152555E-3</v>
      </c>
      <c r="J1148" s="11">
        <v>2.0901380831102922E-4</v>
      </c>
    </row>
    <row r="1149" spans="1:10" ht="13" x14ac:dyDescent="0.15">
      <c r="A1149" s="3">
        <v>42025</v>
      </c>
      <c r="B1149" s="1">
        <v>189.550003</v>
      </c>
      <c r="C1149" s="1">
        <v>198.679993</v>
      </c>
      <c r="D1149" s="1">
        <v>189.509995</v>
      </c>
      <c r="E1149" s="1">
        <v>196.570007</v>
      </c>
      <c r="F1149" s="1">
        <v>4153000</v>
      </c>
      <c r="G1149" s="1">
        <v>196.570007</v>
      </c>
      <c r="H1149" s="2">
        <f t="shared" si="8"/>
        <v>2.4175554468967277E-2</v>
      </c>
      <c r="I1149" s="1">
        <f t="shared" si="9"/>
        <v>2.4175554468967277E-2</v>
      </c>
      <c r="J1149" s="11">
        <v>2.2294214207961675E-3</v>
      </c>
    </row>
    <row r="1150" spans="1:10" ht="13" x14ac:dyDescent="0.15">
      <c r="A1150" s="3">
        <v>42026</v>
      </c>
      <c r="B1150" s="1">
        <v>197</v>
      </c>
      <c r="C1150" s="1">
        <v>203.240005</v>
      </c>
      <c r="D1150" s="1">
        <v>195.199997</v>
      </c>
      <c r="E1150" s="1">
        <v>201.61999499999999</v>
      </c>
      <c r="F1150" s="1">
        <v>4116900</v>
      </c>
      <c r="G1150" s="1">
        <v>201.61999499999999</v>
      </c>
      <c r="H1150" s="2">
        <f t="shared" si="8"/>
        <v>2.5690531719826337E-2</v>
      </c>
      <c r="I1150" s="1">
        <f t="shared" si="9"/>
        <v>2.5690531719826337E-2</v>
      </c>
      <c r="J1150" s="11">
        <v>1.4794180129058348E-2</v>
      </c>
    </row>
    <row r="1151" spans="1:10" ht="13" x14ac:dyDescent="0.15">
      <c r="A1151" s="3">
        <v>42027</v>
      </c>
      <c r="B1151" s="1">
        <v>200.28999300000001</v>
      </c>
      <c r="C1151" s="1">
        <v>203.5</v>
      </c>
      <c r="D1151" s="1">
        <v>198.33000200000001</v>
      </c>
      <c r="E1151" s="1">
        <v>201.28999300000001</v>
      </c>
      <c r="F1151" s="1">
        <v>3438600</v>
      </c>
      <c r="G1151" s="1">
        <v>201.28999300000001</v>
      </c>
      <c r="H1151" s="2">
        <f t="shared" si="8"/>
        <v>-1.636752346908743E-3</v>
      </c>
      <c r="I1151" s="1">
        <f t="shared" si="9"/>
        <v>-1.636752346908743E-3</v>
      </c>
      <c r="J1151" s="11">
        <v>-7.9365114516709405E-3</v>
      </c>
    </row>
    <row r="1152" spans="1:10" ht="13" x14ac:dyDescent="0.15">
      <c r="A1152" s="3">
        <v>42030</v>
      </c>
      <c r="B1152" s="1">
        <v>201.83000200000001</v>
      </c>
      <c r="C1152" s="1">
        <v>208.61999499999999</v>
      </c>
      <c r="D1152" s="1">
        <v>201.050003</v>
      </c>
      <c r="E1152" s="1">
        <v>206.550003</v>
      </c>
      <c r="F1152" s="1">
        <v>3234500</v>
      </c>
      <c r="G1152" s="1">
        <v>206.550003</v>
      </c>
      <c r="H1152" s="2">
        <f t="shared" si="8"/>
        <v>2.6131502722045372E-2</v>
      </c>
      <c r="I1152" s="1">
        <f t="shared" si="9"/>
        <v>2.6131502722045372E-2</v>
      </c>
      <c r="J1152" s="11">
        <v>3.4514503438113497E-4</v>
      </c>
    </row>
    <row r="1153" spans="1:10" ht="13" x14ac:dyDescent="0.15">
      <c r="A1153" s="3">
        <v>42031</v>
      </c>
      <c r="B1153" s="1">
        <v>204.41999799999999</v>
      </c>
      <c r="C1153" s="1">
        <v>208.029999</v>
      </c>
      <c r="D1153" s="1">
        <v>203.300003</v>
      </c>
      <c r="E1153" s="1">
        <v>205.979996</v>
      </c>
      <c r="F1153" s="1">
        <v>2781000</v>
      </c>
      <c r="G1153" s="1">
        <v>205.979996</v>
      </c>
      <c r="H1153" s="2">
        <f t="shared" si="8"/>
        <v>-2.7596562174826205E-3</v>
      </c>
      <c r="I1153" s="1">
        <f t="shared" si="9"/>
        <v>-2.7596562174826205E-3</v>
      </c>
      <c r="J1153" s="11">
        <v>-1.6488106753365407E-2</v>
      </c>
    </row>
    <row r="1154" spans="1:10" ht="13" x14ac:dyDescent="0.15">
      <c r="A1154" s="3">
        <v>42032</v>
      </c>
      <c r="B1154" s="1">
        <v>206.11000100000001</v>
      </c>
      <c r="C1154" s="1">
        <v>206.36999499999999</v>
      </c>
      <c r="D1154" s="1">
        <v>198.41999799999999</v>
      </c>
      <c r="E1154" s="1">
        <v>199.36999499999999</v>
      </c>
      <c r="F1154" s="1">
        <v>3149600</v>
      </c>
      <c r="G1154" s="1">
        <v>199.36999499999999</v>
      </c>
      <c r="H1154" s="2">
        <f t="shared" si="8"/>
        <v>-3.2090499700757405E-2</v>
      </c>
      <c r="I1154" s="1">
        <f t="shared" si="9"/>
        <v>-3.2090499700757405E-2</v>
      </c>
      <c r="J1154" s="11">
        <v>-1.1263554613549881E-2</v>
      </c>
    </row>
    <row r="1155" spans="1:10" ht="13" x14ac:dyDescent="0.15">
      <c r="A1155" s="3">
        <v>42033</v>
      </c>
      <c r="B1155" s="1">
        <v>201.070007</v>
      </c>
      <c r="C1155" s="1">
        <v>205.979996</v>
      </c>
      <c r="D1155" s="1">
        <v>196.5</v>
      </c>
      <c r="E1155" s="1">
        <v>205.199997</v>
      </c>
      <c r="F1155" s="1">
        <v>3548100</v>
      </c>
      <c r="G1155" s="1">
        <v>205.199997</v>
      </c>
      <c r="H1155" s="2">
        <f t="shared" si="8"/>
        <v>2.9242123419825575E-2</v>
      </c>
      <c r="I1155" s="1">
        <f t="shared" si="9"/>
        <v>2.9242123419825575E-2</v>
      </c>
      <c r="J1155" s="11">
        <v>1.3115911139117234E-2</v>
      </c>
    </row>
    <row r="1156" spans="1:10" ht="13" x14ac:dyDescent="0.15">
      <c r="A1156" s="3">
        <v>42034</v>
      </c>
      <c r="B1156" s="1">
        <v>203.96000699999999</v>
      </c>
      <c r="C1156" s="1">
        <v>207.470001</v>
      </c>
      <c r="D1156" s="1">
        <v>203</v>
      </c>
      <c r="E1156" s="1">
        <v>203.60000600000001</v>
      </c>
      <c r="F1156" s="1">
        <v>3007000</v>
      </c>
      <c r="G1156" s="1">
        <v>203.60000600000001</v>
      </c>
      <c r="H1156" s="2">
        <f t="shared" si="8"/>
        <v>-7.7972272095110633E-3</v>
      </c>
      <c r="I1156" s="1">
        <f t="shared" si="9"/>
        <v>-7.7972272095110633E-3</v>
      </c>
      <c r="J1156" s="11">
        <v>-1.4463028368538718E-2</v>
      </c>
    </row>
    <row r="1157" spans="1:10" ht="13" x14ac:dyDescent="0.15">
      <c r="A1157" s="3">
        <v>42037</v>
      </c>
      <c r="B1157" s="1">
        <v>203.970001</v>
      </c>
      <c r="C1157" s="1">
        <v>211.949997</v>
      </c>
      <c r="D1157" s="1">
        <v>203.300003</v>
      </c>
      <c r="E1157" s="1">
        <v>210.94000199999999</v>
      </c>
      <c r="F1157" s="1">
        <v>4149200</v>
      </c>
      <c r="G1157" s="1">
        <v>210.94000199999999</v>
      </c>
      <c r="H1157" s="2">
        <f t="shared" si="8"/>
        <v>3.6051059841324291E-2</v>
      </c>
      <c r="I1157" s="1">
        <f t="shared" si="9"/>
        <v>3.6051059841324291E-2</v>
      </c>
      <c r="J1157" s="11">
        <v>1.1423852030481019E-2</v>
      </c>
    </row>
    <row r="1158" spans="1:10" ht="13" x14ac:dyDescent="0.15">
      <c r="A1158" s="3">
        <v>42038</v>
      </c>
      <c r="B1158" s="1">
        <v>213.220001</v>
      </c>
      <c r="C1158" s="1">
        <v>220.36999499999999</v>
      </c>
      <c r="D1158" s="1">
        <v>211.270004</v>
      </c>
      <c r="E1158" s="1">
        <v>218.36000100000001</v>
      </c>
      <c r="F1158" s="1">
        <v>4826200</v>
      </c>
      <c r="G1158" s="1">
        <v>218.36000100000001</v>
      </c>
      <c r="H1158" s="2">
        <f t="shared" si="8"/>
        <v>3.517587432278501E-2</v>
      </c>
      <c r="I1158" s="1">
        <f t="shared" si="9"/>
        <v>3.517587432278501E-2</v>
      </c>
      <c r="J1158" s="11">
        <v>1.7588885604408043E-2</v>
      </c>
    </row>
    <row r="1159" spans="1:10" ht="13" x14ac:dyDescent="0.15">
      <c r="A1159" s="3">
        <v>42039</v>
      </c>
      <c r="B1159" s="1">
        <v>218.28999300000001</v>
      </c>
      <c r="C1159" s="1">
        <v>221.479996</v>
      </c>
      <c r="D1159" s="1">
        <v>216.800003</v>
      </c>
      <c r="E1159" s="1">
        <v>218.550003</v>
      </c>
      <c r="F1159" s="1">
        <v>3305400</v>
      </c>
      <c r="G1159" s="1">
        <v>218.550003</v>
      </c>
      <c r="H1159" s="2">
        <f t="shared" si="8"/>
        <v>8.7013188830308106E-4</v>
      </c>
      <c r="I1159" s="1">
        <f t="shared" si="9"/>
        <v>8.7013188830308106E-4</v>
      </c>
      <c r="J1159" s="11">
        <v>3.7467394907166583E-4</v>
      </c>
    </row>
    <row r="1160" spans="1:10" ht="13" x14ac:dyDescent="0.15">
      <c r="A1160" s="3">
        <v>42040</v>
      </c>
      <c r="B1160" s="1">
        <v>219.88000500000001</v>
      </c>
      <c r="C1160" s="1">
        <v>225.479996</v>
      </c>
      <c r="D1160" s="1">
        <v>219.63999899999999</v>
      </c>
      <c r="E1160" s="1">
        <v>220.990005</v>
      </c>
      <c r="F1160" s="1">
        <v>3522900</v>
      </c>
      <c r="G1160" s="1">
        <v>220.990005</v>
      </c>
      <c r="H1160" s="2">
        <f t="shared" si="8"/>
        <v>1.1164502248942968E-2</v>
      </c>
      <c r="I1160" s="1">
        <f t="shared" si="9"/>
        <v>1.1164502248942968E-2</v>
      </c>
      <c r="J1160" s="11">
        <v>1.1987839974960958E-2</v>
      </c>
    </row>
    <row r="1161" spans="1:10" ht="13" x14ac:dyDescent="0.15">
      <c r="A1161" s="3">
        <v>42041</v>
      </c>
      <c r="B1161" s="1">
        <v>222</v>
      </c>
      <c r="C1161" s="1">
        <v>223.39999399999999</v>
      </c>
      <c r="D1161" s="1">
        <v>216.5</v>
      </c>
      <c r="E1161" s="1">
        <v>217.36000100000001</v>
      </c>
      <c r="F1161" s="1">
        <v>3243900</v>
      </c>
      <c r="G1161" s="1">
        <v>217.36000100000001</v>
      </c>
      <c r="H1161" s="2">
        <f t="shared" si="8"/>
        <v>-1.642610035689164E-2</v>
      </c>
      <c r="I1161" s="1">
        <f t="shared" si="9"/>
        <v>-1.642610035689164E-2</v>
      </c>
      <c r="J1161" s="11">
        <v>-3.3878783132135419E-3</v>
      </c>
    </row>
    <row r="1162" spans="1:10" ht="13" x14ac:dyDescent="0.15">
      <c r="A1162" s="3">
        <v>42044</v>
      </c>
      <c r="B1162" s="1">
        <v>215.38000500000001</v>
      </c>
      <c r="C1162" s="1">
        <v>217.929993</v>
      </c>
      <c r="D1162" s="1">
        <v>211.990005</v>
      </c>
      <c r="E1162" s="1">
        <v>217.479996</v>
      </c>
      <c r="F1162" s="1">
        <v>3472400</v>
      </c>
      <c r="G1162" s="1">
        <v>217.479996</v>
      </c>
      <c r="H1162" s="2">
        <f t="shared" si="8"/>
        <v>5.520564935955661E-4</v>
      </c>
      <c r="I1162" s="1">
        <f t="shared" si="9"/>
        <v>5.520564935955661E-4</v>
      </c>
      <c r="J1162" s="11">
        <v>-5.3341886276612209E-3</v>
      </c>
    </row>
    <row r="1163" spans="1:10" ht="13" x14ac:dyDescent="0.15">
      <c r="A1163" s="3">
        <v>42045</v>
      </c>
      <c r="B1163" s="1">
        <v>217.550003</v>
      </c>
      <c r="C1163" s="1">
        <v>220.5</v>
      </c>
      <c r="D1163" s="1">
        <v>215</v>
      </c>
      <c r="E1163" s="1">
        <v>216.28999300000001</v>
      </c>
      <c r="F1163" s="1">
        <v>5390500</v>
      </c>
      <c r="G1163" s="1">
        <v>216.28999300000001</v>
      </c>
      <c r="H1163" s="2">
        <f t="shared" si="8"/>
        <v>-5.4717814138638765E-3</v>
      </c>
      <c r="I1163" s="1">
        <f t="shared" si="9"/>
        <v>-5.4717814138638765E-3</v>
      </c>
      <c r="J1163" s="11">
        <v>7.8711246920275917E-3</v>
      </c>
    </row>
    <row r="1164" spans="1:10" ht="13" x14ac:dyDescent="0.15">
      <c r="A1164" s="3">
        <v>42046</v>
      </c>
      <c r="B1164" s="1">
        <v>212.21000699999999</v>
      </c>
      <c r="C1164" s="1">
        <v>214.740005</v>
      </c>
      <c r="D1164" s="1">
        <v>207.279999</v>
      </c>
      <c r="E1164" s="1">
        <v>212.800003</v>
      </c>
      <c r="F1164" s="1">
        <v>9769100</v>
      </c>
      <c r="G1164" s="1">
        <v>212.800003</v>
      </c>
      <c r="H1164" s="2">
        <f t="shared" si="8"/>
        <v>-1.6135697965462534E-2</v>
      </c>
      <c r="I1164" s="1">
        <f t="shared" si="9"/>
        <v>-1.6135697965462534E-2</v>
      </c>
      <c r="J1164" s="11">
        <v>-3.7043085727257941E-4</v>
      </c>
    </row>
    <row r="1165" spans="1:10" ht="13" x14ac:dyDescent="0.15">
      <c r="A1165" s="3">
        <v>42047</v>
      </c>
      <c r="B1165" s="1">
        <v>193.570007</v>
      </c>
      <c r="C1165" s="1">
        <v>203.08999600000001</v>
      </c>
      <c r="D1165" s="1">
        <v>193.279999</v>
      </c>
      <c r="E1165" s="1">
        <v>202.88000500000001</v>
      </c>
      <c r="F1165" s="1">
        <v>15649600</v>
      </c>
      <c r="G1165" s="1">
        <v>202.88000500000001</v>
      </c>
      <c r="H1165" s="2">
        <f t="shared" si="8"/>
        <v>-4.6616531297699243E-2</v>
      </c>
      <c r="I1165" s="1">
        <f t="shared" si="9"/>
        <v>-4.6616531297699243E-2</v>
      </c>
      <c r="J1165" s="11">
        <v>6.1717255665789377E-3</v>
      </c>
    </row>
    <row r="1166" spans="1:10" ht="13" x14ac:dyDescent="0.15">
      <c r="A1166" s="3">
        <v>42048</v>
      </c>
      <c r="B1166" s="1">
        <v>202.89999399999999</v>
      </c>
      <c r="C1166" s="1">
        <v>205.990005</v>
      </c>
      <c r="D1166" s="1">
        <v>200.91000399999999</v>
      </c>
      <c r="E1166" s="1">
        <v>203.770004</v>
      </c>
      <c r="F1166" s="1">
        <v>6191000</v>
      </c>
      <c r="G1166" s="1">
        <v>203.770004</v>
      </c>
      <c r="H1166" s="2">
        <f t="shared" si="8"/>
        <v>4.3868246158609309E-3</v>
      </c>
      <c r="I1166" s="1">
        <f t="shared" si="9"/>
        <v>4.3868246158609309E-3</v>
      </c>
      <c r="J1166" s="11">
        <v>2.6133849691854349E-3</v>
      </c>
    </row>
    <row r="1167" spans="1:10" ht="13" x14ac:dyDescent="0.15">
      <c r="A1167" s="3">
        <v>42052</v>
      </c>
      <c r="B1167" s="1">
        <v>205.699997</v>
      </c>
      <c r="C1167" s="1">
        <v>205.699997</v>
      </c>
      <c r="D1167" s="1">
        <v>201.5</v>
      </c>
      <c r="E1167" s="1">
        <v>204.35000600000001</v>
      </c>
      <c r="F1167" s="1">
        <v>3979600</v>
      </c>
      <c r="G1167" s="1">
        <v>204.35000600000001</v>
      </c>
      <c r="H1167" s="2">
        <f t="shared" si="8"/>
        <v>2.8463561300220001E-3</v>
      </c>
      <c r="I1167" s="1">
        <f t="shared" si="9"/>
        <v>2.8463561300220001E-3</v>
      </c>
      <c r="J1167" s="11">
        <v>1.5666753024388765E-3</v>
      </c>
    </row>
    <row r="1168" spans="1:10" ht="13" x14ac:dyDescent="0.15">
      <c r="A1168" s="3">
        <v>42053</v>
      </c>
      <c r="B1168" s="1">
        <v>204.16999799999999</v>
      </c>
      <c r="C1168" s="1">
        <v>206.16999799999999</v>
      </c>
      <c r="D1168" s="1">
        <v>202.60000600000001</v>
      </c>
      <c r="E1168" s="1">
        <v>204.46000699999999</v>
      </c>
      <c r="F1168" s="1">
        <v>2713600</v>
      </c>
      <c r="G1168" s="1">
        <v>204.46000699999999</v>
      </c>
      <c r="H1168" s="2">
        <f t="shared" si="8"/>
        <v>5.3829702358796456E-4</v>
      </c>
      <c r="I1168" s="1">
        <f t="shared" si="9"/>
        <v>5.3829702358796456E-4</v>
      </c>
      <c r="J1168" s="11">
        <v>-9.8242921884287345E-4</v>
      </c>
    </row>
    <row r="1169" spans="1:10" ht="13" x14ac:dyDescent="0.15">
      <c r="A1169" s="3">
        <v>42054</v>
      </c>
      <c r="B1169" s="1">
        <v>205</v>
      </c>
      <c r="C1169" s="1">
        <v>212.44000199999999</v>
      </c>
      <c r="D1169" s="1">
        <v>203.75</v>
      </c>
      <c r="E1169" s="1">
        <v>211.71000699999999</v>
      </c>
      <c r="F1169" s="1">
        <v>5154100</v>
      </c>
      <c r="G1169" s="1">
        <v>211.71000699999999</v>
      </c>
      <c r="H1169" s="2">
        <f t="shared" si="8"/>
        <v>3.5459257320674946E-2</v>
      </c>
      <c r="I1169" s="1">
        <f t="shared" si="9"/>
        <v>3.5459257320674946E-2</v>
      </c>
      <c r="J1169" s="11">
        <v>-2.4448390282496494E-3</v>
      </c>
    </row>
    <row r="1170" spans="1:10" ht="13" x14ac:dyDescent="0.15">
      <c r="A1170" s="3">
        <v>42055</v>
      </c>
      <c r="B1170" s="1">
        <v>210.779999</v>
      </c>
      <c r="C1170" s="1">
        <v>217.60000600000001</v>
      </c>
      <c r="D1170" s="1">
        <v>209.80999800000001</v>
      </c>
      <c r="E1170" s="1">
        <v>217.11000100000001</v>
      </c>
      <c r="F1170" s="1">
        <v>5982100</v>
      </c>
      <c r="G1170" s="1">
        <v>217.11000100000001</v>
      </c>
      <c r="H1170" s="2">
        <f t="shared" si="8"/>
        <v>2.5506560018204623E-2</v>
      </c>
      <c r="I1170" s="1">
        <f t="shared" si="9"/>
        <v>2.5506560018204623E-2</v>
      </c>
      <c r="J1170" s="11">
        <v>8.5995719972955902E-3</v>
      </c>
    </row>
    <row r="1171" spans="1:10" ht="13" x14ac:dyDescent="0.15">
      <c r="A1171" s="3">
        <v>42058</v>
      </c>
      <c r="B1171" s="1">
        <v>215.66000399999999</v>
      </c>
      <c r="C1171" s="1">
        <v>218.199997</v>
      </c>
      <c r="D1171" s="1">
        <v>206.33000200000001</v>
      </c>
      <c r="E1171" s="1">
        <v>207.33999600000001</v>
      </c>
      <c r="F1171" s="1">
        <v>8499800</v>
      </c>
      <c r="G1171" s="1">
        <v>207.33999600000001</v>
      </c>
      <c r="H1171" s="2">
        <f t="shared" si="8"/>
        <v>-4.50002531205368E-2</v>
      </c>
      <c r="I1171" s="1">
        <f t="shared" si="9"/>
        <v>-4.50002531205368E-2</v>
      </c>
      <c r="J1171" s="11">
        <v>-1.3009392669371699E-3</v>
      </c>
    </row>
    <row r="1172" spans="1:10" ht="13" x14ac:dyDescent="0.15">
      <c r="A1172" s="3">
        <v>42059</v>
      </c>
      <c r="B1172" s="1">
        <v>207.28999300000001</v>
      </c>
      <c r="C1172" s="1">
        <v>207.28999300000001</v>
      </c>
      <c r="D1172" s="1">
        <v>201.699997</v>
      </c>
      <c r="E1172" s="1">
        <v>204.11000100000001</v>
      </c>
      <c r="F1172" s="1">
        <v>6603600</v>
      </c>
      <c r="G1172" s="1">
        <v>204.11000100000001</v>
      </c>
      <c r="H1172" s="2">
        <f t="shared" si="8"/>
        <v>-1.5578253411367878E-2</v>
      </c>
      <c r="I1172" s="1">
        <f t="shared" si="9"/>
        <v>-1.5578253411367878E-2</v>
      </c>
      <c r="J1172" s="11">
        <v>5.0974458468249677E-3</v>
      </c>
    </row>
    <row r="1173" spans="1:10" ht="13" x14ac:dyDescent="0.15">
      <c r="A1173" s="3">
        <v>42060</v>
      </c>
      <c r="B1173" s="1">
        <v>204.94000199999999</v>
      </c>
      <c r="C1173" s="1">
        <v>207.13999899999999</v>
      </c>
      <c r="D1173" s="1">
        <v>202.58000200000001</v>
      </c>
      <c r="E1173" s="1">
        <v>203.759995</v>
      </c>
      <c r="F1173" s="1">
        <v>3909500</v>
      </c>
      <c r="G1173" s="1">
        <v>203.759995</v>
      </c>
      <c r="H1173" s="2">
        <f t="shared" si="8"/>
        <v>-1.7147910356436066E-3</v>
      </c>
      <c r="I1173" s="1">
        <f t="shared" si="9"/>
        <v>-1.7147910356436066E-3</v>
      </c>
      <c r="J1173" s="11">
        <v>8.4467570850593147E-4</v>
      </c>
    </row>
    <row r="1174" spans="1:10" ht="13" x14ac:dyDescent="0.15">
      <c r="A1174" s="3">
        <v>42061</v>
      </c>
      <c r="B1174" s="1">
        <v>204</v>
      </c>
      <c r="C1174" s="1">
        <v>211.08999600000001</v>
      </c>
      <c r="D1174" s="1">
        <v>202.220001</v>
      </c>
      <c r="E1174" s="1">
        <v>207.19000199999999</v>
      </c>
      <c r="F1174" s="1">
        <v>6472900</v>
      </c>
      <c r="G1174" s="1">
        <v>207.19000199999999</v>
      </c>
      <c r="H1174" s="2">
        <f t="shared" si="8"/>
        <v>1.6833564409932326E-2</v>
      </c>
      <c r="I1174" s="1">
        <f t="shared" si="9"/>
        <v>1.6833564409932326E-2</v>
      </c>
      <c r="J1174" s="11">
        <v>-5.569618283087454E-4</v>
      </c>
    </row>
    <row r="1175" spans="1:10" ht="13" x14ac:dyDescent="0.15">
      <c r="A1175" s="3">
        <v>42062</v>
      </c>
      <c r="B1175" s="1">
        <v>206.89999399999999</v>
      </c>
      <c r="C1175" s="1">
        <v>208.550003</v>
      </c>
      <c r="D1175" s="1">
        <v>202.800003</v>
      </c>
      <c r="E1175" s="1">
        <v>203.33999600000001</v>
      </c>
      <c r="F1175" s="1">
        <v>3882100</v>
      </c>
      <c r="G1175" s="1">
        <v>203.33999600000001</v>
      </c>
      <c r="H1175" s="2">
        <f t="shared" si="8"/>
        <v>-1.858200667424087E-2</v>
      </c>
      <c r="I1175" s="1">
        <f t="shared" si="9"/>
        <v>-1.858200667424087E-2</v>
      </c>
      <c r="J1175" s="11">
        <v>-4.4865936087412697E-3</v>
      </c>
    </row>
    <row r="1176" spans="1:10" ht="13" x14ac:dyDescent="0.15">
      <c r="A1176" s="3">
        <v>42065</v>
      </c>
      <c r="B1176" s="1">
        <v>202.699997</v>
      </c>
      <c r="C1176" s="1">
        <v>203.33999600000001</v>
      </c>
      <c r="D1176" s="1">
        <v>195.83000200000001</v>
      </c>
      <c r="E1176" s="1">
        <v>197.33000200000001</v>
      </c>
      <c r="F1176" s="1">
        <v>7922100</v>
      </c>
      <c r="G1176" s="1">
        <v>197.33000200000001</v>
      </c>
      <c r="H1176" s="2">
        <f t="shared" si="8"/>
        <v>-2.9556379060812047E-2</v>
      </c>
      <c r="I1176" s="1">
        <f t="shared" si="9"/>
        <v>-2.9556379060812047E-2</v>
      </c>
      <c r="J1176" s="11">
        <v>8.599472042640683E-3</v>
      </c>
    </row>
    <row r="1177" spans="1:10" ht="13" x14ac:dyDescent="0.15">
      <c r="A1177" s="3">
        <v>42066</v>
      </c>
      <c r="B1177" s="1">
        <v>196.80999800000001</v>
      </c>
      <c r="C1177" s="1">
        <v>200.240005</v>
      </c>
      <c r="D1177" s="1">
        <v>195.320007</v>
      </c>
      <c r="E1177" s="1">
        <v>199.55999800000001</v>
      </c>
      <c r="F1177" s="1">
        <v>4432300</v>
      </c>
      <c r="G1177" s="1">
        <v>199.55999800000001</v>
      </c>
      <c r="H1177" s="2">
        <f t="shared" si="8"/>
        <v>1.130084618354182E-2</v>
      </c>
      <c r="I1177" s="1">
        <f t="shared" si="9"/>
        <v>1.130084618354182E-2</v>
      </c>
      <c r="J1177" s="11">
        <v>-4.6620067216995723E-3</v>
      </c>
    </row>
    <row r="1178" spans="1:10" ht="13" x14ac:dyDescent="0.15">
      <c r="A1178" s="3">
        <v>42067</v>
      </c>
      <c r="B1178" s="1">
        <v>199.25</v>
      </c>
      <c r="C1178" s="1">
        <v>202.520004</v>
      </c>
      <c r="D1178" s="1">
        <v>197.21000699999999</v>
      </c>
      <c r="E1178" s="1">
        <v>202.44000199999999</v>
      </c>
      <c r="F1178" s="1">
        <v>4222000</v>
      </c>
      <c r="G1178" s="1">
        <v>202.44000199999999</v>
      </c>
      <c r="H1178" s="2">
        <f t="shared" si="8"/>
        <v>1.4431770038402111E-2</v>
      </c>
      <c r="I1178" s="1">
        <f t="shared" si="9"/>
        <v>1.4431770038402111E-2</v>
      </c>
      <c r="J1178" s="11">
        <v>-5.8488485939696766E-3</v>
      </c>
    </row>
    <row r="1179" spans="1:10" ht="13" x14ac:dyDescent="0.15">
      <c r="A1179" s="3">
        <v>42068</v>
      </c>
      <c r="B1179" s="1">
        <v>202.85000600000001</v>
      </c>
      <c r="C1179" s="1">
        <v>206.19000199999999</v>
      </c>
      <c r="D1179" s="1">
        <v>200.14999399999999</v>
      </c>
      <c r="E1179" s="1">
        <v>200.63000500000001</v>
      </c>
      <c r="F1179" s="1">
        <v>4877000</v>
      </c>
      <c r="G1179" s="1">
        <v>200.63000500000001</v>
      </c>
      <c r="H1179" s="2">
        <f t="shared" si="8"/>
        <v>-8.9409058591097112E-3</v>
      </c>
      <c r="I1179" s="1">
        <f t="shared" si="9"/>
        <v>-8.9409058591097112E-3</v>
      </c>
      <c r="J1179" s="11">
        <v>2.145135861025911E-3</v>
      </c>
    </row>
    <row r="1180" spans="1:10" ht="13" x14ac:dyDescent="0.15">
      <c r="A1180" s="3">
        <v>42069</v>
      </c>
      <c r="B1180" s="1">
        <v>199.21000699999999</v>
      </c>
      <c r="C1180" s="1">
        <v>200.75</v>
      </c>
      <c r="D1180" s="1">
        <v>192.14999399999999</v>
      </c>
      <c r="E1180" s="1">
        <v>193.88000500000001</v>
      </c>
      <c r="F1180" s="1">
        <v>6712400</v>
      </c>
      <c r="G1180" s="1">
        <v>193.88000500000001</v>
      </c>
      <c r="H1180" s="2">
        <f t="shared" si="8"/>
        <v>-3.3644020494342307E-2</v>
      </c>
      <c r="I1180" s="1">
        <f t="shared" si="9"/>
        <v>-3.3644020494342307E-2</v>
      </c>
      <c r="J1180" s="11">
        <v>-1.5380772819246345E-2</v>
      </c>
    </row>
    <row r="1181" spans="1:10" ht="13" x14ac:dyDescent="0.15">
      <c r="A1181" s="3">
        <v>42072</v>
      </c>
      <c r="B1181" s="1">
        <v>194.38999899999999</v>
      </c>
      <c r="C1181" s="1">
        <v>194.490005</v>
      </c>
      <c r="D1181" s="1">
        <v>188.25</v>
      </c>
      <c r="E1181" s="1">
        <v>190.88000500000001</v>
      </c>
      <c r="F1181" s="1">
        <v>6736700</v>
      </c>
      <c r="G1181" s="1">
        <v>190.88000500000001</v>
      </c>
      <c r="H1181" s="2">
        <f t="shared" si="8"/>
        <v>-1.5473488356883423E-2</v>
      </c>
      <c r="I1181" s="1">
        <f t="shared" si="9"/>
        <v>-1.5473488356883423E-2</v>
      </c>
      <c r="J1181" s="11">
        <v>7.7808768124273875E-3</v>
      </c>
    </row>
    <row r="1182" spans="1:10" ht="13" x14ac:dyDescent="0.15">
      <c r="A1182" s="3">
        <v>42073</v>
      </c>
      <c r="B1182" s="1">
        <v>188.46000699999999</v>
      </c>
      <c r="C1182" s="1">
        <v>193.5</v>
      </c>
      <c r="D1182" s="1">
        <v>187.60000600000001</v>
      </c>
      <c r="E1182" s="1">
        <v>190.320007</v>
      </c>
      <c r="F1182" s="1">
        <v>5579700</v>
      </c>
      <c r="G1182" s="1">
        <v>190.320007</v>
      </c>
      <c r="H1182" s="2">
        <f t="shared" si="8"/>
        <v>-2.9337698309469728E-3</v>
      </c>
      <c r="I1182" s="1">
        <f t="shared" si="9"/>
        <v>-2.9337698309469728E-3</v>
      </c>
      <c r="J1182" s="11">
        <v>-1.8492243547656304E-2</v>
      </c>
    </row>
    <row r="1183" spans="1:10" ht="13" x14ac:dyDescent="0.15">
      <c r="A1183" s="3">
        <v>42074</v>
      </c>
      <c r="B1183" s="1">
        <v>191.14999399999999</v>
      </c>
      <c r="C1183" s="1">
        <v>196.179993</v>
      </c>
      <c r="D1183" s="1">
        <v>191.009995</v>
      </c>
      <c r="E1183" s="1">
        <v>193.740005</v>
      </c>
      <c r="F1183" s="1">
        <v>4974900</v>
      </c>
      <c r="G1183" s="1">
        <v>193.740005</v>
      </c>
      <c r="H1183" s="2">
        <f t="shared" si="8"/>
        <v>1.796972401330351E-2</v>
      </c>
      <c r="I1183" s="1">
        <f t="shared" si="9"/>
        <v>1.796972401330351E-2</v>
      </c>
      <c r="J1183" s="11">
        <v>-1.5596962259868913E-3</v>
      </c>
    </row>
    <row r="1184" spans="1:10" ht="13" x14ac:dyDescent="0.15">
      <c r="A1184" s="3">
        <v>42075</v>
      </c>
      <c r="B1184" s="1">
        <v>193.75</v>
      </c>
      <c r="C1184" s="1">
        <v>194.449997</v>
      </c>
      <c r="D1184" s="1">
        <v>189.75</v>
      </c>
      <c r="E1184" s="1">
        <v>191.070007</v>
      </c>
      <c r="F1184" s="1">
        <v>4149300</v>
      </c>
      <c r="G1184" s="1">
        <v>191.070007</v>
      </c>
      <c r="H1184" s="2">
        <f t="shared" si="8"/>
        <v>-1.3781345778327984E-2</v>
      </c>
      <c r="I1184" s="1">
        <f t="shared" si="9"/>
        <v>-1.3781345778327984E-2</v>
      </c>
      <c r="J1184" s="11">
        <v>1.4733445686085148E-2</v>
      </c>
    </row>
    <row r="1185" spans="1:10" ht="13" x14ac:dyDescent="0.15">
      <c r="A1185" s="3">
        <v>42076</v>
      </c>
      <c r="B1185" s="1">
        <v>188.949997</v>
      </c>
      <c r="C1185" s="1">
        <v>191.75</v>
      </c>
      <c r="D1185" s="1">
        <v>187.320007</v>
      </c>
      <c r="E1185" s="1">
        <v>188.679993</v>
      </c>
      <c r="F1185" s="1">
        <v>5434300</v>
      </c>
      <c r="G1185" s="1">
        <v>188.679993</v>
      </c>
      <c r="H1185" s="2">
        <f t="shared" si="8"/>
        <v>-1.250857754979832E-2</v>
      </c>
      <c r="I1185" s="1">
        <f t="shared" si="9"/>
        <v>-1.250857754979832E-2</v>
      </c>
      <c r="J1185" s="11">
        <v>-8.1535820343363145E-3</v>
      </c>
    </row>
    <row r="1186" spans="1:10" ht="13" x14ac:dyDescent="0.15">
      <c r="A1186" s="3">
        <v>42079</v>
      </c>
      <c r="B1186" s="1">
        <v>192</v>
      </c>
      <c r="C1186" s="1">
        <v>195.91000399999999</v>
      </c>
      <c r="D1186" s="1">
        <v>189.800003</v>
      </c>
      <c r="E1186" s="1">
        <v>195.699997</v>
      </c>
      <c r="F1186" s="1">
        <v>5628800</v>
      </c>
      <c r="G1186" s="1">
        <v>195.699997</v>
      </c>
      <c r="H1186" s="2">
        <f t="shared" si="8"/>
        <v>3.7205873756842887E-2</v>
      </c>
      <c r="I1186" s="1">
        <f t="shared" si="9"/>
        <v>3.7205873756842887E-2</v>
      </c>
      <c r="J1186" s="11">
        <v>1.2851731302881619E-2</v>
      </c>
    </row>
    <row r="1187" spans="1:10" ht="13" x14ac:dyDescent="0.15">
      <c r="A1187" s="3">
        <v>42080</v>
      </c>
      <c r="B1187" s="1">
        <v>195.429993</v>
      </c>
      <c r="C1187" s="1">
        <v>198.71000699999999</v>
      </c>
      <c r="D1187" s="1">
        <v>193.94000199999999</v>
      </c>
      <c r="E1187" s="1">
        <v>194.729996</v>
      </c>
      <c r="F1187" s="1">
        <v>4894100</v>
      </c>
      <c r="G1187" s="1">
        <v>194.729996</v>
      </c>
      <c r="H1187" s="2">
        <f t="shared" si="8"/>
        <v>-4.9565713585575395E-3</v>
      </c>
      <c r="I1187" s="1">
        <f t="shared" si="9"/>
        <v>-4.9565713585575395E-3</v>
      </c>
      <c r="J1187" s="11">
        <v>-7.1389465546845025E-3</v>
      </c>
    </row>
    <row r="1188" spans="1:10" ht="13" x14ac:dyDescent="0.15">
      <c r="A1188" s="3">
        <v>42081</v>
      </c>
      <c r="B1188" s="1">
        <v>194.96000699999999</v>
      </c>
      <c r="C1188" s="1">
        <v>200.88000500000001</v>
      </c>
      <c r="D1188" s="1">
        <v>193.11000100000001</v>
      </c>
      <c r="E1188" s="1">
        <v>200.71000699999999</v>
      </c>
      <c r="F1188" s="1">
        <v>4820900</v>
      </c>
      <c r="G1188" s="1">
        <v>200.71000699999999</v>
      </c>
      <c r="H1188" s="2">
        <f t="shared" si="8"/>
        <v>3.0709244198823843E-2</v>
      </c>
      <c r="I1188" s="1">
        <f t="shared" si="9"/>
        <v>3.0709244198823843E-2</v>
      </c>
      <c r="J1188" s="11">
        <v>1.2723869744664284E-2</v>
      </c>
    </row>
    <row r="1189" spans="1:10" ht="13" x14ac:dyDescent="0.15">
      <c r="A1189" s="3">
        <v>42082</v>
      </c>
      <c r="B1189" s="1">
        <v>202</v>
      </c>
      <c r="C1189" s="1">
        <v>204.58999600000001</v>
      </c>
      <c r="D1189" s="1">
        <v>194.529999</v>
      </c>
      <c r="E1189" s="1">
        <v>195.64999399999999</v>
      </c>
      <c r="F1189" s="1">
        <v>8475200</v>
      </c>
      <c r="G1189" s="1">
        <v>195.64999399999999</v>
      </c>
      <c r="H1189" s="2">
        <f t="shared" si="8"/>
        <v>-2.5210566606178226E-2</v>
      </c>
      <c r="I1189" s="1">
        <f t="shared" si="9"/>
        <v>-2.5210566606178226E-2</v>
      </c>
      <c r="J1189" s="11">
        <v>-6.4814628284393938E-3</v>
      </c>
    </row>
    <row r="1190" spans="1:10" ht="13" x14ac:dyDescent="0.15">
      <c r="A1190" s="3">
        <v>42083</v>
      </c>
      <c r="B1190" s="1">
        <v>197.449997</v>
      </c>
      <c r="C1190" s="1">
        <v>198.990005</v>
      </c>
      <c r="D1190" s="1">
        <v>195.61999499999999</v>
      </c>
      <c r="E1190" s="1">
        <v>198.08000200000001</v>
      </c>
      <c r="F1190" s="1">
        <v>4269500</v>
      </c>
      <c r="G1190" s="1">
        <v>198.08000200000001</v>
      </c>
      <c r="H1190" s="2">
        <f t="shared" si="8"/>
        <v>1.2420179271766373E-2</v>
      </c>
      <c r="I1190" s="1">
        <f t="shared" si="9"/>
        <v>1.2420179271766373E-2</v>
      </c>
      <c r="J1190" s="11">
        <v>9.3892095827250843E-3</v>
      </c>
    </row>
    <row r="1191" spans="1:10" ht="13" x14ac:dyDescent="0.15">
      <c r="A1191" s="3">
        <v>42086</v>
      </c>
      <c r="B1191" s="1">
        <v>198.5</v>
      </c>
      <c r="C1191" s="1">
        <v>200.5</v>
      </c>
      <c r="D1191" s="1">
        <v>197.470001</v>
      </c>
      <c r="E1191" s="1">
        <v>199.63000500000001</v>
      </c>
      <c r="F1191" s="1">
        <v>2631600</v>
      </c>
      <c r="G1191" s="1">
        <v>199.63000500000001</v>
      </c>
      <c r="H1191" s="2">
        <f t="shared" si="8"/>
        <v>7.8251362295523597E-3</v>
      </c>
      <c r="I1191" s="1">
        <f t="shared" si="9"/>
        <v>7.8251362295523597E-3</v>
      </c>
      <c r="J1191" s="11">
        <v>-6.4053143955187044E-4</v>
      </c>
    </row>
    <row r="1192" spans="1:10" ht="13" x14ac:dyDescent="0.15">
      <c r="A1192" s="3">
        <v>42087</v>
      </c>
      <c r="B1192" s="1">
        <v>201.58000200000001</v>
      </c>
      <c r="C1192" s="1">
        <v>203.78999300000001</v>
      </c>
      <c r="D1192" s="1">
        <v>199.75</v>
      </c>
      <c r="E1192" s="1">
        <v>201.720001</v>
      </c>
      <c r="F1192" s="1">
        <v>3649900</v>
      </c>
      <c r="G1192" s="1">
        <v>201.720001</v>
      </c>
      <c r="H1192" s="2">
        <f t="shared" si="8"/>
        <v>1.0469348032125656E-2</v>
      </c>
      <c r="I1192" s="1">
        <f t="shared" si="9"/>
        <v>1.0469348032125656E-2</v>
      </c>
      <c r="J1192" s="11">
        <v>-5.7903623221707418E-3</v>
      </c>
    </row>
    <row r="1193" spans="1:10" ht="13" x14ac:dyDescent="0.15">
      <c r="A1193" s="3">
        <v>42088</v>
      </c>
      <c r="B1193" s="1">
        <v>198.270004</v>
      </c>
      <c r="C1193" s="1">
        <v>198.58999600000001</v>
      </c>
      <c r="D1193" s="1">
        <v>192.699997</v>
      </c>
      <c r="E1193" s="1">
        <v>194.300003</v>
      </c>
      <c r="F1193" s="1">
        <v>5730400</v>
      </c>
      <c r="G1193" s="1">
        <v>194.300003</v>
      </c>
      <c r="H1193" s="2">
        <f t="shared" si="8"/>
        <v>-3.6783650422448654E-2</v>
      </c>
      <c r="I1193" s="1">
        <f t="shared" si="9"/>
        <v>-3.6783650422448654E-2</v>
      </c>
      <c r="J1193" s="11">
        <v>-1.6245587995278594E-2</v>
      </c>
    </row>
    <row r="1194" spans="1:10" ht="13" x14ac:dyDescent="0.15">
      <c r="A1194" s="3">
        <v>42089</v>
      </c>
      <c r="B1194" s="1">
        <v>193.91999799999999</v>
      </c>
      <c r="C1194" s="1">
        <v>194.78999300000001</v>
      </c>
      <c r="D1194" s="1">
        <v>189.699997</v>
      </c>
      <c r="E1194" s="1">
        <v>190.41000399999999</v>
      </c>
      <c r="F1194" s="1">
        <v>4128000</v>
      </c>
      <c r="G1194" s="1">
        <v>190.41000399999999</v>
      </c>
      <c r="H1194" s="2">
        <f t="shared" si="8"/>
        <v>-2.002058126576569E-2</v>
      </c>
      <c r="I1194" s="1">
        <f t="shared" si="9"/>
        <v>-2.002058126576569E-2</v>
      </c>
      <c r="J1194" s="11">
        <v>-2.2749386878627089E-3</v>
      </c>
    </row>
    <row r="1195" spans="1:10" ht="13" x14ac:dyDescent="0.15">
      <c r="A1195" s="3">
        <v>42090</v>
      </c>
      <c r="B1195" s="1">
        <v>189.070007</v>
      </c>
      <c r="C1195" s="1">
        <v>189.28999300000001</v>
      </c>
      <c r="D1195" s="1">
        <v>181.39999399999999</v>
      </c>
      <c r="E1195" s="1">
        <v>185</v>
      </c>
      <c r="F1195" s="1">
        <v>8604900</v>
      </c>
      <c r="G1195" s="1">
        <v>185</v>
      </c>
      <c r="H1195" s="2">
        <f t="shared" si="8"/>
        <v>-2.841239371015394E-2</v>
      </c>
      <c r="I1195" s="1">
        <f t="shared" si="9"/>
        <v>-2.841239371015394E-2</v>
      </c>
      <c r="J1195" s="11">
        <v>1.9475755822070606E-3</v>
      </c>
    </row>
    <row r="1196" spans="1:10" ht="13" x14ac:dyDescent="0.15">
      <c r="A1196" s="3">
        <v>42093</v>
      </c>
      <c r="B1196" s="1">
        <v>185.85000600000001</v>
      </c>
      <c r="C1196" s="1">
        <v>192.25</v>
      </c>
      <c r="D1196" s="1">
        <v>181.800003</v>
      </c>
      <c r="E1196" s="1">
        <v>190.570007</v>
      </c>
      <c r="F1196" s="1">
        <v>10089500</v>
      </c>
      <c r="G1196" s="1">
        <v>190.570007</v>
      </c>
      <c r="H1196" s="2">
        <f t="shared" si="8"/>
        <v>3.0108145945945967E-2</v>
      </c>
      <c r="I1196" s="1">
        <f t="shared" si="9"/>
        <v>3.0108145945945967E-2</v>
      </c>
      <c r="J1196" s="11">
        <v>1.4884855669245725E-2</v>
      </c>
    </row>
    <row r="1197" spans="1:10" ht="13" x14ac:dyDescent="0.15">
      <c r="A1197" s="3">
        <v>42094</v>
      </c>
      <c r="B1197" s="1">
        <v>193.529999</v>
      </c>
      <c r="C1197" s="1">
        <v>193.759995</v>
      </c>
      <c r="D1197" s="1">
        <v>188.41000399999999</v>
      </c>
      <c r="E1197" s="1">
        <v>188.770004</v>
      </c>
      <c r="F1197" s="1">
        <v>5026600</v>
      </c>
      <c r="G1197" s="1">
        <v>188.770004</v>
      </c>
      <c r="H1197" s="2">
        <f t="shared" si="8"/>
        <v>-9.4453635613289538E-3</v>
      </c>
      <c r="I1197" s="1">
        <f t="shared" si="9"/>
        <v>-9.4453635613289538E-3</v>
      </c>
      <c r="J1197" s="11">
        <v>-1.113640140134314E-2</v>
      </c>
    </row>
    <row r="1198" spans="1:10" ht="13" x14ac:dyDescent="0.15">
      <c r="A1198" s="3">
        <v>42095</v>
      </c>
      <c r="B1198" s="1">
        <v>188.699997</v>
      </c>
      <c r="C1198" s="1">
        <v>192.300003</v>
      </c>
      <c r="D1198" s="1">
        <v>186.050003</v>
      </c>
      <c r="E1198" s="1">
        <v>187.58999600000001</v>
      </c>
      <c r="F1198" s="1">
        <v>3794600</v>
      </c>
      <c r="G1198" s="1">
        <v>187.58999600000001</v>
      </c>
      <c r="H1198" s="2">
        <f t="shared" si="8"/>
        <v>-6.2510355193931477E-3</v>
      </c>
      <c r="I1198" s="1">
        <f t="shared" si="9"/>
        <v>-6.2510355193931477E-3</v>
      </c>
      <c r="J1198" s="11">
        <v>-4.3845031295170556E-3</v>
      </c>
    </row>
    <row r="1199" spans="1:10" ht="13" x14ac:dyDescent="0.15">
      <c r="A1199" s="3">
        <v>42096</v>
      </c>
      <c r="B1199" s="1">
        <v>190.229996</v>
      </c>
      <c r="C1199" s="1">
        <v>193.229996</v>
      </c>
      <c r="D1199" s="1">
        <v>190</v>
      </c>
      <c r="E1199" s="1">
        <v>191</v>
      </c>
      <c r="F1199" s="1">
        <v>5010400</v>
      </c>
      <c r="G1199" s="1">
        <v>191</v>
      </c>
      <c r="H1199" s="2">
        <f t="shared" si="8"/>
        <v>1.8177962965572995E-2</v>
      </c>
      <c r="I1199" s="1">
        <f t="shared" si="9"/>
        <v>1.8177962965572995E-2</v>
      </c>
      <c r="J1199" s="11">
        <v>3.6761147835310841E-3</v>
      </c>
    </row>
    <row r="1200" spans="1:10" ht="13" x14ac:dyDescent="0.15">
      <c r="A1200" s="3">
        <v>42100</v>
      </c>
      <c r="B1200" s="1">
        <v>198</v>
      </c>
      <c r="C1200" s="1">
        <v>207.75</v>
      </c>
      <c r="D1200" s="1">
        <v>197.5</v>
      </c>
      <c r="E1200" s="1">
        <v>203.10000600000001</v>
      </c>
      <c r="F1200" s="1">
        <v>12455800</v>
      </c>
      <c r="G1200" s="1">
        <v>203.10000600000001</v>
      </c>
      <c r="H1200" s="2">
        <f t="shared" si="8"/>
        <v>6.3350816753926745E-2</v>
      </c>
      <c r="I1200" s="1">
        <f t="shared" si="9"/>
        <v>6.3350816753926745E-2</v>
      </c>
      <c r="J1200" s="11">
        <v>6.6209418145104764E-3</v>
      </c>
    </row>
    <row r="1201" spans="1:10" ht="13" x14ac:dyDescent="0.15">
      <c r="A1201" s="3">
        <v>42101</v>
      </c>
      <c r="B1201" s="1">
        <v>202.509995</v>
      </c>
      <c r="C1201" s="1">
        <v>205.05999800000001</v>
      </c>
      <c r="D1201" s="1">
        <v>201.13999899999999</v>
      </c>
      <c r="E1201" s="1">
        <v>203.25</v>
      </c>
      <c r="F1201" s="1">
        <v>4347900</v>
      </c>
      <c r="G1201" s="1">
        <v>203.25</v>
      </c>
      <c r="H1201" s="2">
        <f t="shared" si="8"/>
        <v>7.3852287330800179E-4</v>
      </c>
      <c r="I1201" s="1">
        <f t="shared" si="9"/>
        <v>7.3852287330800179E-4</v>
      </c>
      <c r="J1201" s="11">
        <v>-3.0365950826879339E-4</v>
      </c>
    </row>
    <row r="1202" spans="1:10" ht="13" x14ac:dyDescent="0.15">
      <c r="A1202" s="3">
        <v>42102</v>
      </c>
      <c r="B1202" s="1">
        <v>208.199997</v>
      </c>
      <c r="C1202" s="1">
        <v>210.89999399999999</v>
      </c>
      <c r="D1202" s="1">
        <v>205.86999499999999</v>
      </c>
      <c r="E1202" s="1">
        <v>207.66999799999999</v>
      </c>
      <c r="F1202" s="1">
        <v>6303100</v>
      </c>
      <c r="G1202" s="1">
        <v>207.66999799999999</v>
      </c>
      <c r="H1202" s="2">
        <f t="shared" si="8"/>
        <v>2.1746607626076223E-2</v>
      </c>
      <c r="I1202" s="1">
        <f t="shared" si="9"/>
        <v>2.1746607626076223E-2</v>
      </c>
      <c r="J1202" s="11">
        <v>1.5154804822062214E-3</v>
      </c>
    </row>
    <row r="1203" spans="1:10" ht="13" x14ac:dyDescent="0.15">
      <c r="A1203" s="3">
        <v>42103</v>
      </c>
      <c r="B1203" s="1">
        <v>208.429993</v>
      </c>
      <c r="C1203" s="1">
        <v>210.36999499999999</v>
      </c>
      <c r="D1203" s="1">
        <v>206.11999499999999</v>
      </c>
      <c r="E1203" s="1">
        <v>210.08999600000001</v>
      </c>
      <c r="F1203" s="1">
        <v>3800200</v>
      </c>
      <c r="G1203" s="1">
        <v>210.08999600000001</v>
      </c>
      <c r="H1203" s="2">
        <f t="shared" si="8"/>
        <v>1.1653093963048148E-2</v>
      </c>
      <c r="I1203" s="1">
        <f t="shared" si="9"/>
        <v>1.1653093963048148E-2</v>
      </c>
      <c r="J1203" s="11">
        <v>3.1403809143123306E-3</v>
      </c>
    </row>
    <row r="1204" spans="1:10" ht="13" x14ac:dyDescent="0.15">
      <c r="A1204" s="3">
        <v>42104</v>
      </c>
      <c r="B1204" s="1">
        <v>209.85000600000001</v>
      </c>
      <c r="C1204" s="1">
        <v>211.64999399999999</v>
      </c>
      <c r="D1204" s="1">
        <v>209</v>
      </c>
      <c r="E1204" s="1">
        <v>210.89999399999999</v>
      </c>
      <c r="F1204" s="1">
        <v>4067700</v>
      </c>
      <c r="G1204" s="1">
        <v>210.89999399999999</v>
      </c>
      <c r="H1204" s="2">
        <f t="shared" si="8"/>
        <v>3.8554810577462188E-3</v>
      </c>
      <c r="I1204" s="1">
        <f t="shared" si="9"/>
        <v>3.8554810577462188E-3</v>
      </c>
      <c r="J1204" s="11">
        <v>5.508179999986396E-3</v>
      </c>
    </row>
    <row r="1205" spans="1:10" ht="13" x14ac:dyDescent="0.15">
      <c r="A1205" s="3">
        <v>42107</v>
      </c>
      <c r="B1205" s="1">
        <v>210.44000199999999</v>
      </c>
      <c r="C1205" s="1">
        <v>213</v>
      </c>
      <c r="D1205" s="1">
        <v>209.050003</v>
      </c>
      <c r="E1205" s="1">
        <v>209.779999</v>
      </c>
      <c r="F1205" s="1">
        <v>3758200</v>
      </c>
      <c r="G1205" s="1">
        <v>209.779999</v>
      </c>
      <c r="H1205" s="2">
        <f t="shared" si="8"/>
        <v>-5.3105501747903738E-3</v>
      </c>
      <c r="I1205" s="1">
        <f t="shared" si="9"/>
        <v>-5.3105501747903738E-3</v>
      </c>
      <c r="J1205" s="11">
        <v>-4.4641095745568777E-3</v>
      </c>
    </row>
    <row r="1206" spans="1:10" ht="13" x14ac:dyDescent="0.15">
      <c r="A1206" s="3">
        <v>42108</v>
      </c>
      <c r="B1206" s="1">
        <v>208.570007</v>
      </c>
      <c r="C1206" s="1">
        <v>209.490005</v>
      </c>
      <c r="D1206" s="1">
        <v>205.5</v>
      </c>
      <c r="E1206" s="1">
        <v>207.46000699999999</v>
      </c>
      <c r="F1206" s="1">
        <v>3026000</v>
      </c>
      <c r="G1206" s="1">
        <v>207.46000699999999</v>
      </c>
      <c r="H1206" s="2">
        <f t="shared" si="8"/>
        <v>-1.1059166798832969E-2</v>
      </c>
      <c r="I1206" s="1">
        <f t="shared" si="9"/>
        <v>-1.1059166798832969E-2</v>
      </c>
      <c r="J1206" s="11">
        <v>3.318686675869049E-3</v>
      </c>
    </row>
    <row r="1207" spans="1:10" ht="13" x14ac:dyDescent="0.15">
      <c r="A1207" s="3">
        <v>42109</v>
      </c>
      <c r="B1207" s="1">
        <v>207.46000699999999</v>
      </c>
      <c r="C1207" s="1">
        <v>209.58999600000001</v>
      </c>
      <c r="D1207" s="1">
        <v>206.60000600000001</v>
      </c>
      <c r="E1207" s="1">
        <v>207.83000200000001</v>
      </c>
      <c r="F1207" s="1">
        <v>1952400</v>
      </c>
      <c r="G1207" s="1">
        <v>207.83000200000001</v>
      </c>
      <c r="H1207" s="2">
        <f t="shared" si="8"/>
        <v>1.7834521715793502E-3</v>
      </c>
      <c r="I1207" s="1">
        <f t="shared" si="9"/>
        <v>1.7834521715793502E-3</v>
      </c>
      <c r="J1207" s="11">
        <v>4.2086503231051325E-3</v>
      </c>
    </row>
    <row r="1208" spans="1:10" ht="13" x14ac:dyDescent="0.15">
      <c r="A1208" s="3">
        <v>42110</v>
      </c>
      <c r="B1208" s="1">
        <v>207.699997</v>
      </c>
      <c r="C1208" s="1">
        <v>209.16999799999999</v>
      </c>
      <c r="D1208" s="1">
        <v>206.28999300000001</v>
      </c>
      <c r="E1208" s="1">
        <v>206.699997</v>
      </c>
      <c r="F1208" s="1">
        <v>1659100</v>
      </c>
      <c r="G1208" s="1">
        <v>206.699997</v>
      </c>
      <c r="H1208" s="2">
        <f t="shared" si="8"/>
        <v>-5.4371601266693494E-3</v>
      </c>
      <c r="I1208" s="1">
        <f t="shared" si="9"/>
        <v>-5.4371601266693494E-3</v>
      </c>
      <c r="J1208" s="11">
        <v>-3.7762918950556509E-4</v>
      </c>
    </row>
    <row r="1209" spans="1:10" ht="13" x14ac:dyDescent="0.15">
      <c r="A1209" s="3">
        <v>42111</v>
      </c>
      <c r="B1209" s="1">
        <v>204.990005</v>
      </c>
      <c r="C1209" s="1">
        <v>206.88000500000001</v>
      </c>
      <c r="D1209" s="1">
        <v>203.5</v>
      </c>
      <c r="E1209" s="1">
        <v>206.78999300000001</v>
      </c>
      <c r="F1209" s="1">
        <v>2469900</v>
      </c>
      <c r="G1209" s="1">
        <v>206.78999300000001</v>
      </c>
      <c r="H1209" s="2">
        <f t="shared" si="8"/>
        <v>4.3539429756263379E-4</v>
      </c>
      <c r="I1209" s="1">
        <f t="shared" si="9"/>
        <v>4.3539429756263379E-4</v>
      </c>
      <c r="J1209" s="11">
        <v>-1.5435342283405281E-2</v>
      </c>
    </row>
    <row r="1210" spans="1:10" ht="13" x14ac:dyDescent="0.15">
      <c r="A1210" s="3">
        <v>42114</v>
      </c>
      <c r="B1210" s="1">
        <v>206.779999</v>
      </c>
      <c r="C1210" s="1">
        <v>207.85000600000001</v>
      </c>
      <c r="D1210" s="1">
        <v>203.85000600000001</v>
      </c>
      <c r="E1210" s="1">
        <v>205.270004</v>
      </c>
      <c r="F1210" s="1">
        <v>2559300</v>
      </c>
      <c r="G1210" s="1">
        <v>205.270004</v>
      </c>
      <c r="H1210" s="2">
        <f t="shared" si="8"/>
        <v>-7.3503992042787559E-3</v>
      </c>
      <c r="I1210" s="1">
        <f t="shared" si="9"/>
        <v>-7.3503992042787559E-3</v>
      </c>
      <c r="J1210" s="11">
        <v>1.170343261761117E-2</v>
      </c>
    </row>
    <row r="1211" spans="1:10" ht="13" x14ac:dyDescent="0.15">
      <c r="A1211" s="3">
        <v>42115</v>
      </c>
      <c r="B1211" s="1">
        <v>205.800003</v>
      </c>
      <c r="C1211" s="1">
        <v>210.75</v>
      </c>
      <c r="D1211" s="1">
        <v>204.30999800000001</v>
      </c>
      <c r="E1211" s="1">
        <v>209.41000399999999</v>
      </c>
      <c r="F1211" s="1">
        <v>3432500</v>
      </c>
      <c r="G1211" s="1">
        <v>209.41000399999999</v>
      </c>
      <c r="H1211" s="2">
        <f t="shared" si="8"/>
        <v>2.0168558090932695E-2</v>
      </c>
      <c r="I1211" s="1">
        <f t="shared" si="9"/>
        <v>2.0168558090932695E-2</v>
      </c>
      <c r="J1211" s="11">
        <v>-4.7319203050355937E-3</v>
      </c>
    </row>
    <row r="1212" spans="1:10" ht="13" x14ac:dyDescent="0.15">
      <c r="A1212" s="3">
        <v>42116</v>
      </c>
      <c r="B1212" s="1">
        <v>212.5</v>
      </c>
      <c r="C1212" s="1">
        <v>221.88000500000001</v>
      </c>
      <c r="D1212" s="1">
        <v>211.69000199999999</v>
      </c>
      <c r="E1212" s="1">
        <v>219.44000199999999</v>
      </c>
      <c r="F1212" s="1">
        <v>7863000</v>
      </c>
      <c r="G1212" s="1">
        <v>219.44000199999999</v>
      </c>
      <c r="H1212" s="2">
        <f t="shared" si="8"/>
        <v>4.7896460572151113E-2</v>
      </c>
      <c r="I1212" s="1">
        <f t="shared" si="9"/>
        <v>4.7896460572151113E-2</v>
      </c>
      <c r="J1212" s="11">
        <v>4.9404855927337914E-3</v>
      </c>
    </row>
    <row r="1213" spans="1:10" ht="13" x14ac:dyDescent="0.15">
      <c r="A1213" s="3">
        <v>42117</v>
      </c>
      <c r="B1213" s="1">
        <v>218.270004</v>
      </c>
      <c r="C1213" s="1">
        <v>221.479996</v>
      </c>
      <c r="D1213" s="1">
        <v>217.14999399999999</v>
      </c>
      <c r="E1213" s="1">
        <v>218.60000600000001</v>
      </c>
      <c r="F1213" s="1">
        <v>4411200</v>
      </c>
      <c r="G1213" s="1">
        <v>218.60000600000001</v>
      </c>
      <c r="H1213" s="2">
        <f t="shared" si="8"/>
        <v>-3.8279073657681846E-3</v>
      </c>
      <c r="I1213" s="1">
        <f t="shared" si="9"/>
        <v>-3.8279073657681846E-3</v>
      </c>
      <c r="J1213" s="11">
        <v>1.1320332011914599E-3</v>
      </c>
    </row>
    <row r="1214" spans="1:10" ht="13" x14ac:dyDescent="0.15">
      <c r="A1214" s="3">
        <v>42118</v>
      </c>
      <c r="B1214" s="1">
        <v>220.5</v>
      </c>
      <c r="C1214" s="1">
        <v>220.800003</v>
      </c>
      <c r="D1214" s="1">
        <v>218.009995</v>
      </c>
      <c r="E1214" s="1">
        <v>218.429993</v>
      </c>
      <c r="F1214" s="1">
        <v>2427800</v>
      </c>
      <c r="G1214" s="1">
        <v>218.429993</v>
      </c>
      <c r="H1214" s="2">
        <f t="shared" si="8"/>
        <v>-7.7773556877217789E-4</v>
      </c>
      <c r="I1214" s="1">
        <f t="shared" si="9"/>
        <v>-7.7773556877217789E-4</v>
      </c>
      <c r="J1214" s="11">
        <v>1.1878591776769282E-3</v>
      </c>
    </row>
    <row r="1215" spans="1:10" ht="13" x14ac:dyDescent="0.15">
      <c r="A1215" s="3">
        <v>42121</v>
      </c>
      <c r="B1215" s="1">
        <v>222.55999800000001</v>
      </c>
      <c r="C1215" s="1">
        <v>238.75</v>
      </c>
      <c r="D1215" s="1">
        <v>222</v>
      </c>
      <c r="E1215" s="1">
        <v>231.550003</v>
      </c>
      <c r="F1215" s="1">
        <v>11672600</v>
      </c>
      <c r="G1215" s="1">
        <v>231.550003</v>
      </c>
      <c r="H1215" s="2">
        <f t="shared" si="8"/>
        <v>6.0065057091312581E-2</v>
      </c>
      <c r="I1215" s="1">
        <f t="shared" si="9"/>
        <v>6.0065057091312581E-2</v>
      </c>
      <c r="J1215" s="11">
        <v>-2.3323894909328489E-3</v>
      </c>
    </row>
    <row r="1216" spans="1:10" ht="13" x14ac:dyDescent="0.15">
      <c r="A1216" s="3">
        <v>42122</v>
      </c>
      <c r="B1216" s="1">
        <v>234.75</v>
      </c>
      <c r="C1216" s="1">
        <v>235.5</v>
      </c>
      <c r="D1216" s="1">
        <v>228.029999</v>
      </c>
      <c r="E1216" s="1">
        <v>230.479996</v>
      </c>
      <c r="F1216" s="1">
        <v>6085400</v>
      </c>
      <c r="G1216" s="1">
        <v>230.479996</v>
      </c>
      <c r="H1216" s="2">
        <f t="shared" si="8"/>
        <v>-4.6210623456567346E-3</v>
      </c>
      <c r="I1216" s="1">
        <f t="shared" si="9"/>
        <v>-4.6210623456567346E-3</v>
      </c>
      <c r="J1216" s="11">
        <v>4.0010005116595526E-3</v>
      </c>
    </row>
    <row r="1217" spans="1:10" ht="13" x14ac:dyDescent="0.15">
      <c r="A1217" s="3">
        <v>42123</v>
      </c>
      <c r="B1217" s="1">
        <v>230.050003</v>
      </c>
      <c r="C1217" s="1">
        <v>234.970001</v>
      </c>
      <c r="D1217" s="1">
        <v>227.63000500000001</v>
      </c>
      <c r="E1217" s="1">
        <v>232.449997</v>
      </c>
      <c r="F1217" s="1">
        <v>3936100</v>
      </c>
      <c r="G1217" s="1">
        <v>232.449997</v>
      </c>
      <c r="H1217" s="2">
        <f t="shared" si="8"/>
        <v>8.5473838692707912E-3</v>
      </c>
      <c r="I1217" s="1">
        <f t="shared" si="9"/>
        <v>8.5473838692707912E-3</v>
      </c>
      <c r="J1217" s="11">
        <v>-4.119864750050997E-3</v>
      </c>
    </row>
    <row r="1218" spans="1:10" ht="13" x14ac:dyDescent="0.15">
      <c r="A1218" s="3">
        <v>42124</v>
      </c>
      <c r="B1218" s="1">
        <v>230.38999899999999</v>
      </c>
      <c r="C1218" s="1">
        <v>232.88999899999999</v>
      </c>
      <c r="D1218" s="1">
        <v>225.16999799999999</v>
      </c>
      <c r="E1218" s="1">
        <v>226.050003</v>
      </c>
      <c r="F1218" s="1">
        <v>3911900</v>
      </c>
      <c r="G1218" s="1">
        <v>226.050003</v>
      </c>
      <c r="H1218" s="2">
        <f t="shared" si="8"/>
        <v>-2.7532777296615723E-2</v>
      </c>
      <c r="I1218" s="1">
        <f t="shared" si="9"/>
        <v>-2.7532777296615723E-2</v>
      </c>
      <c r="J1218" s="11">
        <v>-1.0812533791287009E-2</v>
      </c>
    </row>
    <row r="1219" spans="1:10" ht="13" x14ac:dyDescent="0.15">
      <c r="A1219" s="3">
        <v>42125</v>
      </c>
      <c r="B1219" s="1">
        <v>229.94000199999999</v>
      </c>
      <c r="C1219" s="1">
        <v>231.770004</v>
      </c>
      <c r="D1219" s="1">
        <v>220.41000399999999</v>
      </c>
      <c r="E1219" s="1">
        <v>226.029999</v>
      </c>
      <c r="F1219" s="1">
        <v>5281700</v>
      </c>
      <c r="G1219" s="1">
        <v>226.029999</v>
      </c>
      <c r="H1219" s="2">
        <f t="shared" si="8"/>
        <v>-8.8493694910502318E-5</v>
      </c>
      <c r="I1219" s="1">
        <f t="shared" si="9"/>
        <v>-8.8493694910502318E-5</v>
      </c>
      <c r="J1219" s="11">
        <v>1.0287874167081329E-2</v>
      </c>
    </row>
    <row r="1220" spans="1:10" ht="13" x14ac:dyDescent="0.15">
      <c r="A1220" s="3">
        <v>42128</v>
      </c>
      <c r="B1220" s="1">
        <v>228.179993</v>
      </c>
      <c r="C1220" s="1">
        <v>234.729996</v>
      </c>
      <c r="D1220" s="1">
        <v>227.11000100000001</v>
      </c>
      <c r="E1220" s="1">
        <v>230.509995</v>
      </c>
      <c r="F1220" s="1">
        <v>4434600</v>
      </c>
      <c r="G1220" s="1">
        <v>230.509995</v>
      </c>
      <c r="H1220" s="2">
        <f t="shared" si="8"/>
        <v>1.9820360216875461E-2</v>
      </c>
      <c r="I1220" s="1">
        <f t="shared" si="9"/>
        <v>1.9820360216875461E-2</v>
      </c>
      <c r="J1220" s="11">
        <v>2.5709989084563164E-3</v>
      </c>
    </row>
    <row r="1221" spans="1:10" ht="13" x14ac:dyDescent="0.15">
      <c r="A1221" s="3">
        <v>42129</v>
      </c>
      <c r="B1221" s="1">
        <v>237.759995</v>
      </c>
      <c r="C1221" s="1">
        <v>239.5</v>
      </c>
      <c r="D1221" s="1">
        <v>229.13000500000001</v>
      </c>
      <c r="E1221" s="1">
        <v>232.949997</v>
      </c>
      <c r="F1221" s="1">
        <v>5796900</v>
      </c>
      <c r="G1221" s="1">
        <v>232.949997</v>
      </c>
      <c r="H1221" s="2">
        <f t="shared" si="8"/>
        <v>1.0585232974387912E-2</v>
      </c>
      <c r="I1221" s="1">
        <f t="shared" si="9"/>
        <v>1.0585232974387912E-2</v>
      </c>
      <c r="J1221" s="11">
        <v>-7.8692871729999503E-3</v>
      </c>
    </row>
    <row r="1222" spans="1:10" ht="13" x14ac:dyDescent="0.15">
      <c r="A1222" s="3">
        <v>42130</v>
      </c>
      <c r="B1222" s="1">
        <v>234.10000600000001</v>
      </c>
      <c r="C1222" s="1">
        <v>234.470001</v>
      </c>
      <c r="D1222" s="1">
        <v>228.199997</v>
      </c>
      <c r="E1222" s="1">
        <v>230.429993</v>
      </c>
      <c r="F1222" s="1">
        <v>5270900</v>
      </c>
      <c r="G1222" s="1">
        <v>230.429993</v>
      </c>
      <c r="H1222" s="2">
        <f t="shared" si="8"/>
        <v>-1.0817789364470351E-2</v>
      </c>
      <c r="I1222" s="1">
        <f t="shared" si="9"/>
        <v>-1.0817789364470351E-2</v>
      </c>
      <c r="J1222" s="11">
        <v>-4.8091137844908441E-3</v>
      </c>
    </row>
    <row r="1223" spans="1:10" ht="13" x14ac:dyDescent="0.15">
      <c r="A1223" s="3">
        <v>42131</v>
      </c>
      <c r="B1223" s="1">
        <v>221</v>
      </c>
      <c r="C1223" s="1">
        <v>237.479996</v>
      </c>
      <c r="D1223" s="1">
        <v>220.25</v>
      </c>
      <c r="E1223" s="1">
        <v>236.800003</v>
      </c>
      <c r="F1223" s="1">
        <v>9455900</v>
      </c>
      <c r="G1223" s="1">
        <v>236.800003</v>
      </c>
      <c r="H1223" s="2">
        <f t="shared" si="8"/>
        <v>2.7644014206084741E-2</v>
      </c>
      <c r="I1223" s="1">
        <f t="shared" si="9"/>
        <v>2.7644014206084741E-2</v>
      </c>
      <c r="J1223" s="11">
        <v>4.6003906426201648E-3</v>
      </c>
    </row>
    <row r="1224" spans="1:10" ht="13" x14ac:dyDescent="0.15">
      <c r="A1224" s="3">
        <v>42132</v>
      </c>
      <c r="B1224" s="1">
        <v>235.990005</v>
      </c>
      <c r="C1224" s="1">
        <v>238.41000399999999</v>
      </c>
      <c r="D1224" s="1">
        <v>233.699997</v>
      </c>
      <c r="E1224" s="1">
        <v>236.61000100000001</v>
      </c>
      <c r="F1224" s="1">
        <v>4668200</v>
      </c>
      <c r="G1224" s="1">
        <v>236.61000100000001</v>
      </c>
      <c r="H1224" s="2">
        <f t="shared" si="8"/>
        <v>-8.0237330064557755E-4</v>
      </c>
      <c r="I1224" s="1">
        <f t="shared" si="9"/>
        <v>-8.0237330064557755E-4</v>
      </c>
      <c r="J1224" s="11">
        <v>1.4898902469954187E-2</v>
      </c>
    </row>
    <row r="1225" spans="1:10" ht="13" x14ac:dyDescent="0.15">
      <c r="A1225" s="3">
        <v>42135</v>
      </c>
      <c r="B1225" s="1">
        <v>236.28999300000001</v>
      </c>
      <c r="C1225" s="1">
        <v>242.88000500000001</v>
      </c>
      <c r="D1225" s="1">
        <v>235.30999800000001</v>
      </c>
      <c r="E1225" s="1">
        <v>239.490005</v>
      </c>
      <c r="F1225" s="1">
        <v>5672300</v>
      </c>
      <c r="G1225" s="1">
        <v>239.490005</v>
      </c>
      <c r="H1225" s="2">
        <f t="shared" si="8"/>
        <v>1.2171945343933222E-2</v>
      </c>
      <c r="I1225" s="1">
        <f t="shared" si="9"/>
        <v>1.2171945343933222E-2</v>
      </c>
      <c r="J1225" s="11">
        <v>-4.7242561300019741E-3</v>
      </c>
    </row>
    <row r="1226" spans="1:10" ht="13" x14ac:dyDescent="0.15">
      <c r="A1226" s="3">
        <v>42136</v>
      </c>
      <c r="B1226" s="1">
        <v>240.11000100000001</v>
      </c>
      <c r="C1226" s="1">
        <v>246.35000600000001</v>
      </c>
      <c r="D1226" s="1">
        <v>238.19000199999999</v>
      </c>
      <c r="E1226" s="1">
        <v>244.740005</v>
      </c>
      <c r="F1226" s="1">
        <v>6363400</v>
      </c>
      <c r="G1226" s="1">
        <v>244.740005</v>
      </c>
      <c r="H1226" s="2">
        <f t="shared" si="8"/>
        <v>2.1921582906977682E-2</v>
      </c>
      <c r="I1226" s="1">
        <f t="shared" si="9"/>
        <v>2.1921582906977682E-2</v>
      </c>
      <c r="J1226" s="11">
        <v>-2.0402708266878101E-3</v>
      </c>
    </row>
    <row r="1227" spans="1:10" ht="13" x14ac:dyDescent="0.15">
      <c r="A1227" s="3">
        <v>42137</v>
      </c>
      <c r="B1227" s="1">
        <v>247.61000100000001</v>
      </c>
      <c r="C1227" s="1">
        <v>248.300003</v>
      </c>
      <c r="D1227" s="1">
        <v>242.25</v>
      </c>
      <c r="E1227" s="1">
        <v>243.179993</v>
      </c>
      <c r="F1227" s="1">
        <v>5440200</v>
      </c>
      <c r="G1227" s="1">
        <v>243.179993</v>
      </c>
      <c r="H1227" s="2">
        <f t="shared" si="8"/>
        <v>-6.3741602031919566E-3</v>
      </c>
      <c r="I1227" s="1">
        <f t="shared" si="9"/>
        <v>-6.3741602031919566E-3</v>
      </c>
      <c r="J1227" s="11">
        <v>-4.2838948799390515E-4</v>
      </c>
    </row>
    <row r="1228" spans="1:10" ht="13" x14ac:dyDescent="0.15">
      <c r="A1228" s="3">
        <v>42138</v>
      </c>
      <c r="B1228" s="1">
        <v>244.820007</v>
      </c>
      <c r="C1228" s="1">
        <v>244.88999899999999</v>
      </c>
      <c r="D1228" s="1">
        <v>241.25</v>
      </c>
      <c r="E1228" s="1">
        <v>244.10000600000001</v>
      </c>
      <c r="F1228" s="1">
        <v>2895900</v>
      </c>
      <c r="G1228" s="1">
        <v>244.10000600000001</v>
      </c>
      <c r="H1228" s="2">
        <f t="shared" si="8"/>
        <v>3.7832594229904905E-3</v>
      </c>
      <c r="I1228" s="1">
        <f t="shared" si="9"/>
        <v>3.7832594229904905E-3</v>
      </c>
      <c r="J1228" s="11">
        <v>1.0617098293460886E-2</v>
      </c>
    </row>
    <row r="1229" spans="1:10" ht="13" x14ac:dyDescent="0.15">
      <c r="A1229" s="3">
        <v>42139</v>
      </c>
      <c r="B1229" s="1">
        <v>243.929993</v>
      </c>
      <c r="C1229" s="1">
        <v>249.39999399999999</v>
      </c>
      <c r="D1229" s="1">
        <v>242.5</v>
      </c>
      <c r="E1229" s="1">
        <v>248.83999600000001</v>
      </c>
      <c r="F1229" s="1">
        <v>4527600</v>
      </c>
      <c r="G1229" s="1">
        <v>248.83999600000001</v>
      </c>
      <c r="H1229" s="2">
        <f t="shared" si="8"/>
        <v>1.9418229756209042E-2</v>
      </c>
      <c r="I1229" s="1">
        <f t="shared" si="9"/>
        <v>1.9418229756209042E-2</v>
      </c>
      <c r="J1229" s="11">
        <v>1.1133055309342102E-3</v>
      </c>
    </row>
    <row r="1230" spans="1:10" ht="13" x14ac:dyDescent="0.15">
      <c r="A1230" s="3">
        <v>42142</v>
      </c>
      <c r="B1230" s="1">
        <v>247</v>
      </c>
      <c r="C1230" s="1">
        <v>249.89999399999999</v>
      </c>
      <c r="D1230" s="1">
        <v>246</v>
      </c>
      <c r="E1230" s="1">
        <v>248.75</v>
      </c>
      <c r="F1230" s="1">
        <v>3353200</v>
      </c>
      <c r="G1230" s="1">
        <v>248.75</v>
      </c>
      <c r="H1230" s="2">
        <f t="shared" si="8"/>
        <v>-3.6166211801423397E-4</v>
      </c>
      <c r="I1230" s="1">
        <f t="shared" si="9"/>
        <v>-3.6166211801423397E-4</v>
      </c>
      <c r="J1230" s="11">
        <v>1.4404281177770016E-3</v>
      </c>
    </row>
    <row r="1231" spans="1:10" ht="13" x14ac:dyDescent="0.15">
      <c r="A1231" s="3">
        <v>42143</v>
      </c>
      <c r="B1231" s="1">
        <v>248.429993</v>
      </c>
      <c r="C1231" s="1">
        <v>251</v>
      </c>
      <c r="D1231" s="1">
        <v>246.14999399999999</v>
      </c>
      <c r="E1231" s="1">
        <v>247.13999899999999</v>
      </c>
      <c r="F1231" s="1">
        <v>3674200</v>
      </c>
      <c r="G1231" s="1">
        <v>247.13999899999999</v>
      </c>
      <c r="H1231" s="2">
        <f t="shared" si="8"/>
        <v>-6.4723658291457736E-3</v>
      </c>
      <c r="I1231" s="1">
        <f t="shared" si="9"/>
        <v>-6.4723658291457736E-3</v>
      </c>
      <c r="J1231" s="11">
        <v>7.3828394771026287E-4</v>
      </c>
    </row>
    <row r="1232" spans="1:10" ht="13" x14ac:dyDescent="0.15">
      <c r="A1232" s="3">
        <v>42144</v>
      </c>
      <c r="B1232" s="1">
        <v>247.13000500000001</v>
      </c>
      <c r="C1232" s="1">
        <v>247.740005</v>
      </c>
      <c r="D1232" s="1">
        <v>241.36999499999999</v>
      </c>
      <c r="E1232" s="1">
        <v>244.35000600000001</v>
      </c>
      <c r="F1232" s="1">
        <v>3755600</v>
      </c>
      <c r="G1232" s="1">
        <v>244.35000600000001</v>
      </c>
      <c r="H1232" s="2">
        <f t="shared" si="8"/>
        <v>-1.1289119573072352E-2</v>
      </c>
      <c r="I1232" s="1">
        <f t="shared" si="9"/>
        <v>-1.1289119573072352E-2</v>
      </c>
      <c r="J1232" s="11">
        <v>-1.4738785637188436E-3</v>
      </c>
    </row>
    <row r="1233" spans="1:10" ht="13" x14ac:dyDescent="0.15">
      <c r="A1233" s="3">
        <v>42145</v>
      </c>
      <c r="B1233" s="1">
        <v>243.029999</v>
      </c>
      <c r="C1233" s="1">
        <v>246.61999499999999</v>
      </c>
      <c r="D1233" s="1">
        <v>242.36000100000001</v>
      </c>
      <c r="E1233" s="1">
        <v>245.61999499999999</v>
      </c>
      <c r="F1233" s="1">
        <v>1970600</v>
      </c>
      <c r="G1233" s="1">
        <v>245.61999499999999</v>
      </c>
      <c r="H1233" s="2">
        <f t="shared" si="8"/>
        <v>5.1974175110107469E-3</v>
      </c>
      <c r="I1233" s="1">
        <f t="shared" si="9"/>
        <v>5.1974175110107469E-3</v>
      </c>
      <c r="J1233" s="11">
        <v>1.8585319038811024E-5</v>
      </c>
    </row>
    <row r="1234" spans="1:10" ht="13" x14ac:dyDescent="0.15">
      <c r="A1234" s="3">
        <v>42146</v>
      </c>
      <c r="B1234" s="1">
        <v>245.38000500000001</v>
      </c>
      <c r="C1234" s="1">
        <v>248.60000600000001</v>
      </c>
      <c r="D1234" s="1">
        <v>245.009995</v>
      </c>
      <c r="E1234" s="1">
        <v>247.729996</v>
      </c>
      <c r="F1234" s="1">
        <v>2223100</v>
      </c>
      <c r="G1234" s="1">
        <v>247.729996</v>
      </c>
      <c r="H1234" s="2">
        <f t="shared" si="8"/>
        <v>8.59050990535201E-3</v>
      </c>
      <c r="I1234" s="1">
        <f t="shared" si="9"/>
        <v>8.59050990535201E-3</v>
      </c>
      <c r="J1234" s="11">
        <v>-2.9378466129504912E-3</v>
      </c>
    </row>
    <row r="1235" spans="1:10" ht="13" x14ac:dyDescent="0.15">
      <c r="A1235" s="3">
        <v>42150</v>
      </c>
      <c r="B1235" s="1">
        <v>247.679993</v>
      </c>
      <c r="C1235" s="1">
        <v>252</v>
      </c>
      <c r="D1235" s="1">
        <v>246.5</v>
      </c>
      <c r="E1235" s="1">
        <v>247.46000699999999</v>
      </c>
      <c r="F1235" s="1">
        <v>3498700</v>
      </c>
      <c r="G1235" s="1">
        <v>247.46000699999999</v>
      </c>
      <c r="H1235" s="2">
        <f t="shared" si="8"/>
        <v>-1.0898518724394182E-3</v>
      </c>
      <c r="I1235" s="1">
        <f t="shared" si="9"/>
        <v>-1.0898518724394182E-3</v>
      </c>
      <c r="J1235" s="11">
        <v>-1.0447579308840408E-2</v>
      </c>
    </row>
    <row r="1236" spans="1:10" ht="13" x14ac:dyDescent="0.15">
      <c r="A1236" s="3">
        <v>42151</v>
      </c>
      <c r="B1236" s="1">
        <v>248.509995</v>
      </c>
      <c r="C1236" s="1">
        <v>249.5</v>
      </c>
      <c r="D1236" s="1">
        <v>245.550003</v>
      </c>
      <c r="E1236" s="1">
        <v>247.429993</v>
      </c>
      <c r="F1236" s="1">
        <v>3408200</v>
      </c>
      <c r="G1236" s="1">
        <v>247.429993</v>
      </c>
      <c r="H1236" s="2">
        <f t="shared" si="8"/>
        <v>-1.2128828558545305E-4</v>
      </c>
      <c r="I1236" s="1">
        <f t="shared" si="9"/>
        <v>-1.2128828558545305E-4</v>
      </c>
      <c r="J1236" s="11">
        <v>6.7317521856697007E-3</v>
      </c>
    </row>
    <row r="1237" spans="1:10" ht="13" x14ac:dyDescent="0.15">
      <c r="A1237" s="3">
        <v>42152</v>
      </c>
      <c r="B1237" s="1">
        <v>247.029999</v>
      </c>
      <c r="C1237" s="1">
        <v>251.800003</v>
      </c>
      <c r="D1237" s="1">
        <v>245.050003</v>
      </c>
      <c r="E1237" s="1">
        <v>251.449997</v>
      </c>
      <c r="F1237" s="1">
        <v>3647300</v>
      </c>
      <c r="G1237" s="1">
        <v>251.449997</v>
      </c>
      <c r="H1237" s="2">
        <f t="shared" si="8"/>
        <v>1.6247035984841177E-2</v>
      </c>
      <c r="I1237" s="1">
        <f t="shared" si="9"/>
        <v>1.6247035984841177E-2</v>
      </c>
      <c r="J1237" s="11">
        <v>-2.0300121033540054E-3</v>
      </c>
    </row>
    <row r="1238" spans="1:10" ht="13" x14ac:dyDescent="0.15">
      <c r="A1238" s="3">
        <v>42153</v>
      </c>
      <c r="B1238" s="1">
        <v>251</v>
      </c>
      <c r="C1238" s="1">
        <v>252.86999499999999</v>
      </c>
      <c r="D1238" s="1">
        <v>249.429993</v>
      </c>
      <c r="E1238" s="1">
        <v>250.800003</v>
      </c>
      <c r="F1238" s="1">
        <v>3789300</v>
      </c>
      <c r="G1238" s="1">
        <v>250.800003</v>
      </c>
      <c r="H1238" s="2">
        <f t="shared" si="8"/>
        <v>-2.5849831288723077E-3</v>
      </c>
      <c r="I1238" s="1">
        <f t="shared" si="9"/>
        <v>-2.5849831288723077E-3</v>
      </c>
      <c r="J1238" s="11">
        <v>-6.3686798651373111E-3</v>
      </c>
    </row>
    <row r="1239" spans="1:10" ht="13" x14ac:dyDescent="0.15">
      <c r="A1239" s="3">
        <v>42156</v>
      </c>
      <c r="B1239" s="1">
        <v>251.41000399999999</v>
      </c>
      <c r="C1239" s="1">
        <v>251.60000600000001</v>
      </c>
      <c r="D1239" s="1">
        <v>247.470001</v>
      </c>
      <c r="E1239" s="1">
        <v>249.449997</v>
      </c>
      <c r="F1239" s="1">
        <v>2505100</v>
      </c>
      <c r="G1239" s="1">
        <v>249.449997</v>
      </c>
      <c r="H1239" s="2">
        <f t="shared" si="8"/>
        <v>-5.3827989786746832E-3</v>
      </c>
      <c r="I1239" s="1">
        <f t="shared" si="9"/>
        <v>-5.3827989786746832E-3</v>
      </c>
      <c r="J1239" s="11">
        <v>1.6484358453436041E-3</v>
      </c>
    </row>
    <row r="1240" spans="1:10" ht="13" x14ac:dyDescent="0.15">
      <c r="A1240" s="3">
        <v>42157</v>
      </c>
      <c r="B1240" s="1">
        <v>248.91999799999999</v>
      </c>
      <c r="C1240" s="1">
        <v>249.39999399999999</v>
      </c>
      <c r="D1240" s="1">
        <v>246.300003</v>
      </c>
      <c r="E1240" s="1">
        <v>248.35000600000001</v>
      </c>
      <c r="F1240" s="1">
        <v>2134800</v>
      </c>
      <c r="G1240" s="1">
        <v>248.35000600000001</v>
      </c>
      <c r="H1240" s="2">
        <f t="shared" si="8"/>
        <v>-4.4096653166124855E-3</v>
      </c>
      <c r="I1240" s="1">
        <f t="shared" si="9"/>
        <v>-4.4096653166124855E-3</v>
      </c>
      <c r="J1240" s="11">
        <v>-1.5758929198938338E-3</v>
      </c>
    </row>
    <row r="1241" spans="1:10" ht="13" x14ac:dyDescent="0.15">
      <c r="A1241" s="3">
        <v>42158</v>
      </c>
      <c r="B1241" s="1">
        <v>248.199997</v>
      </c>
      <c r="C1241" s="1">
        <v>250.720001</v>
      </c>
      <c r="D1241" s="1">
        <v>247.009995</v>
      </c>
      <c r="E1241" s="1">
        <v>248.990005</v>
      </c>
      <c r="F1241" s="1">
        <v>1775500</v>
      </c>
      <c r="G1241" s="1">
        <v>248.990005</v>
      </c>
      <c r="H1241" s="2">
        <f t="shared" si="8"/>
        <v>2.5770041656451134E-3</v>
      </c>
      <c r="I1241" s="1">
        <f t="shared" si="9"/>
        <v>2.5770041656451134E-3</v>
      </c>
      <c r="J1241" s="11">
        <v>3.57152433132345E-3</v>
      </c>
    </row>
    <row r="1242" spans="1:10" ht="13" x14ac:dyDescent="0.15">
      <c r="A1242" s="3">
        <v>42159</v>
      </c>
      <c r="B1242" s="1">
        <v>247.5</v>
      </c>
      <c r="C1242" s="1">
        <v>249.300003</v>
      </c>
      <c r="D1242" s="1">
        <v>245.71000699999999</v>
      </c>
      <c r="E1242" s="1">
        <v>245.91999799999999</v>
      </c>
      <c r="F1242" s="1">
        <v>2453600</v>
      </c>
      <c r="G1242" s="1">
        <v>245.91999799999999</v>
      </c>
      <c r="H1242" s="2">
        <f t="shared" si="8"/>
        <v>-1.2329840308248534E-2</v>
      </c>
      <c r="I1242" s="1">
        <f t="shared" si="9"/>
        <v>-1.2329840308248534E-2</v>
      </c>
      <c r="J1242" s="11">
        <v>-9.4427364958637929E-3</v>
      </c>
    </row>
    <row r="1243" spans="1:10" ht="13" x14ac:dyDescent="0.15">
      <c r="A1243" s="3">
        <v>42160</v>
      </c>
      <c r="B1243" s="1">
        <v>246</v>
      </c>
      <c r="C1243" s="1">
        <v>249.699997</v>
      </c>
      <c r="D1243" s="1">
        <v>245.679993</v>
      </c>
      <c r="E1243" s="1">
        <v>249.13999899999999</v>
      </c>
      <c r="F1243" s="1">
        <v>3022000</v>
      </c>
      <c r="G1243" s="1">
        <v>249.13999899999999</v>
      </c>
      <c r="H1243" s="2">
        <f t="shared" si="8"/>
        <v>1.3093693177404777E-2</v>
      </c>
      <c r="I1243" s="1">
        <f t="shared" si="9"/>
        <v>1.3093693177404777E-2</v>
      </c>
      <c r="J1243" s="11">
        <v>-3.13417045129313E-3</v>
      </c>
    </row>
    <row r="1244" spans="1:10" ht="13" x14ac:dyDescent="0.15">
      <c r="A1244" s="3">
        <v>42163</v>
      </c>
      <c r="B1244" s="1">
        <v>250.85000600000001</v>
      </c>
      <c r="C1244" s="1">
        <v>258.75</v>
      </c>
      <c r="D1244" s="1">
        <v>250.30999800000001</v>
      </c>
      <c r="E1244" s="1">
        <v>256.290009</v>
      </c>
      <c r="F1244" s="1">
        <v>5017000</v>
      </c>
      <c r="G1244" s="1">
        <v>256.290009</v>
      </c>
      <c r="H1244" s="2">
        <f t="shared" si="8"/>
        <v>2.8698763862482029E-2</v>
      </c>
      <c r="I1244" s="1">
        <f t="shared" si="9"/>
        <v>2.8698763862482029E-2</v>
      </c>
      <c r="J1244" s="11">
        <v>-4.6449671661624673E-3</v>
      </c>
    </row>
    <row r="1245" spans="1:10" ht="13" x14ac:dyDescent="0.15">
      <c r="A1245" s="3">
        <v>42164</v>
      </c>
      <c r="B1245" s="1">
        <v>255.39999399999999</v>
      </c>
      <c r="C1245" s="1">
        <v>257.73998999999998</v>
      </c>
      <c r="D1245" s="1">
        <v>254.13999899999999</v>
      </c>
      <c r="E1245" s="1">
        <v>256</v>
      </c>
      <c r="F1245" s="1">
        <v>2611100</v>
      </c>
      <c r="G1245" s="1">
        <v>256</v>
      </c>
      <c r="H1245" s="2">
        <f t="shared" si="8"/>
        <v>-1.1315657646256423E-3</v>
      </c>
      <c r="I1245" s="1">
        <f t="shared" si="9"/>
        <v>-1.1315657646256423E-3</v>
      </c>
      <c r="J1245" s="11">
        <v>-1.413735300174141E-4</v>
      </c>
    </row>
    <row r="1246" spans="1:10" ht="13" x14ac:dyDescent="0.15">
      <c r="A1246" s="3">
        <v>42165</v>
      </c>
      <c r="B1246" s="1">
        <v>251.89999399999999</v>
      </c>
      <c r="C1246" s="1">
        <v>254</v>
      </c>
      <c r="D1246" s="1">
        <v>248.5</v>
      </c>
      <c r="E1246" s="1">
        <v>250.699997</v>
      </c>
      <c r="F1246" s="1">
        <v>3454500</v>
      </c>
      <c r="G1246" s="1">
        <v>250.699997</v>
      </c>
      <c r="H1246" s="2">
        <f t="shared" si="8"/>
        <v>-2.0703136718750015E-2</v>
      </c>
      <c r="I1246" s="1">
        <f t="shared" si="9"/>
        <v>-2.0703136718750015E-2</v>
      </c>
      <c r="J1246" s="11">
        <v>1.3305607424171006E-2</v>
      </c>
    </row>
    <row r="1247" spans="1:10" ht="13" x14ac:dyDescent="0.15">
      <c r="A1247" s="3">
        <v>42166</v>
      </c>
      <c r="B1247" s="1">
        <v>253.259995</v>
      </c>
      <c r="C1247" s="1">
        <v>254.36999499999999</v>
      </c>
      <c r="D1247" s="1">
        <v>250.429993</v>
      </c>
      <c r="E1247" s="1">
        <v>251.41000399999999</v>
      </c>
      <c r="F1247" s="1">
        <v>2044100</v>
      </c>
      <c r="G1247" s="1">
        <v>251.41000399999999</v>
      </c>
      <c r="H1247" s="2">
        <f t="shared" si="8"/>
        <v>2.8320981591395482E-3</v>
      </c>
      <c r="I1247" s="1">
        <f t="shared" si="9"/>
        <v>2.8320981591395482E-3</v>
      </c>
      <c r="J1247" s="11">
        <v>2.1648824001519892E-3</v>
      </c>
    </row>
    <row r="1248" spans="1:10" ht="13" x14ac:dyDescent="0.15">
      <c r="A1248" s="3">
        <v>42167</v>
      </c>
      <c r="B1248" s="1">
        <v>250.21000699999999</v>
      </c>
      <c r="C1248" s="1">
        <v>253.46000699999999</v>
      </c>
      <c r="D1248" s="1">
        <v>250.21000699999999</v>
      </c>
      <c r="E1248" s="1">
        <v>250.69000199999999</v>
      </c>
      <c r="F1248" s="1">
        <v>1422300</v>
      </c>
      <c r="G1248" s="1">
        <v>250.69000199999999</v>
      </c>
      <c r="H1248" s="2">
        <f t="shared" si="8"/>
        <v>-2.8638558074244088E-3</v>
      </c>
      <c r="I1248" s="1">
        <f t="shared" si="9"/>
        <v>-2.8638558074244088E-3</v>
      </c>
      <c r="J1248" s="11">
        <v>-7.7901449274294489E-3</v>
      </c>
    </row>
    <row r="1249" spans="1:10" ht="13" x14ac:dyDescent="0.15">
      <c r="A1249" s="3">
        <v>42170</v>
      </c>
      <c r="B1249" s="1">
        <v>249.699997</v>
      </c>
      <c r="C1249" s="1">
        <v>251.279999</v>
      </c>
      <c r="D1249" s="1">
        <v>246.009995</v>
      </c>
      <c r="E1249" s="1">
        <v>250.38000500000001</v>
      </c>
      <c r="F1249" s="1">
        <v>2186200</v>
      </c>
      <c r="G1249" s="1">
        <v>250.38000500000001</v>
      </c>
      <c r="H1249" s="2">
        <f t="shared" si="8"/>
        <v>-1.2365750429886766E-3</v>
      </c>
      <c r="I1249" s="1">
        <f t="shared" si="9"/>
        <v>-1.2365750429886766E-3</v>
      </c>
      <c r="J1249" s="11">
        <v>-6.01546921266827E-3</v>
      </c>
    </row>
    <row r="1250" spans="1:10" ht="13" x14ac:dyDescent="0.15">
      <c r="A1250" s="3">
        <v>42171</v>
      </c>
      <c r="B1250" s="1">
        <v>250.13000500000001</v>
      </c>
      <c r="C1250" s="1">
        <v>253.44000199999999</v>
      </c>
      <c r="D1250" s="1">
        <v>249.10000600000001</v>
      </c>
      <c r="E1250" s="1">
        <v>253.11999499999999</v>
      </c>
      <c r="F1250" s="1">
        <v>1984700</v>
      </c>
      <c r="G1250" s="1">
        <v>253.11999499999999</v>
      </c>
      <c r="H1250" s="2">
        <f t="shared" si="8"/>
        <v>1.0943325925726288E-2</v>
      </c>
      <c r="I1250" s="1">
        <f t="shared" si="9"/>
        <v>1.0943325925726288E-2</v>
      </c>
      <c r="J1250" s="11">
        <v>6.3689206786013497E-3</v>
      </c>
    </row>
    <row r="1251" spans="1:10" ht="13" x14ac:dyDescent="0.15">
      <c r="A1251" s="3">
        <v>42172</v>
      </c>
      <c r="B1251" s="1">
        <v>252.16999799999999</v>
      </c>
      <c r="C1251" s="1">
        <v>264.35998499999999</v>
      </c>
      <c r="D1251" s="1">
        <v>252.020004</v>
      </c>
      <c r="E1251" s="1">
        <v>260.41000400000001</v>
      </c>
      <c r="F1251" s="1">
        <v>5512900</v>
      </c>
      <c r="G1251" s="1">
        <v>260.41000400000001</v>
      </c>
      <c r="H1251" s="2">
        <f t="shared" si="8"/>
        <v>2.8800605025296504E-2</v>
      </c>
      <c r="I1251" s="1">
        <f t="shared" si="9"/>
        <v>2.8800605025296504E-2</v>
      </c>
      <c r="J1251" s="11">
        <v>1.7459182941598544E-3</v>
      </c>
    </row>
    <row r="1252" spans="1:10" ht="13" x14ac:dyDescent="0.15">
      <c r="A1252" s="3">
        <v>42173</v>
      </c>
      <c r="B1252" s="1">
        <v>262</v>
      </c>
      <c r="C1252" s="1">
        <v>263.459991</v>
      </c>
      <c r="D1252" s="1">
        <v>260.01998900000001</v>
      </c>
      <c r="E1252" s="1">
        <v>261.89001500000001</v>
      </c>
      <c r="F1252" s="1">
        <v>2782700</v>
      </c>
      <c r="G1252" s="1">
        <v>261.89001500000001</v>
      </c>
      <c r="H1252" s="2">
        <f t="shared" si="8"/>
        <v>5.6833876474269027E-3</v>
      </c>
      <c r="I1252" s="1">
        <f t="shared" si="9"/>
        <v>5.6833876474269027E-3</v>
      </c>
      <c r="J1252" s="11">
        <v>1.0041381492510673E-2</v>
      </c>
    </row>
    <row r="1253" spans="1:10" ht="13" x14ac:dyDescent="0.15">
      <c r="A1253" s="3">
        <v>42174</v>
      </c>
      <c r="B1253" s="1">
        <v>262.39999399999999</v>
      </c>
      <c r="C1253" s="1">
        <v>263.79998799999998</v>
      </c>
      <c r="D1253" s="1">
        <v>260.10000600000001</v>
      </c>
      <c r="E1253" s="1">
        <v>262.51001000000002</v>
      </c>
      <c r="F1253" s="1">
        <v>2463000</v>
      </c>
      <c r="G1253" s="1">
        <v>262.51001000000002</v>
      </c>
      <c r="H1253" s="2">
        <f t="shared" si="8"/>
        <v>2.3673869353133497E-3</v>
      </c>
      <c r="I1253" s="1">
        <f t="shared" si="9"/>
        <v>2.3673869353133497E-3</v>
      </c>
      <c r="J1253" s="11">
        <v>-5.5139933275101171E-3</v>
      </c>
    </row>
    <row r="1254" spans="1:10" ht="13" x14ac:dyDescent="0.15">
      <c r="A1254" s="3">
        <v>42177</v>
      </c>
      <c r="B1254" s="1">
        <v>262.14999399999999</v>
      </c>
      <c r="C1254" s="1">
        <v>264.39999399999999</v>
      </c>
      <c r="D1254" s="1">
        <v>255.69000199999999</v>
      </c>
      <c r="E1254" s="1">
        <v>259.790009</v>
      </c>
      <c r="F1254" s="1">
        <v>4561100</v>
      </c>
      <c r="G1254" s="1">
        <v>259.790009</v>
      </c>
      <c r="H1254" s="2">
        <f t="shared" si="8"/>
        <v>-1.0361513452382348E-2</v>
      </c>
      <c r="I1254" s="1">
        <f t="shared" si="9"/>
        <v>-1.0361513452382348E-2</v>
      </c>
      <c r="J1254" s="11">
        <v>5.7632311643471502E-3</v>
      </c>
    </row>
    <row r="1255" spans="1:10" ht="13" x14ac:dyDescent="0.15">
      <c r="A1255" s="3">
        <v>42178</v>
      </c>
      <c r="B1255" s="1">
        <v>260.32000699999998</v>
      </c>
      <c r="C1255" s="1">
        <v>268</v>
      </c>
      <c r="D1255" s="1">
        <v>258.57000699999998</v>
      </c>
      <c r="E1255" s="1">
        <v>267.67001299999998</v>
      </c>
      <c r="F1255" s="1">
        <v>3870800</v>
      </c>
      <c r="G1255" s="1">
        <v>267.67001299999998</v>
      </c>
      <c r="H1255" s="2">
        <f t="shared" si="8"/>
        <v>3.0332205731591417E-2</v>
      </c>
      <c r="I1255" s="1">
        <f t="shared" si="9"/>
        <v>3.0332205731591417E-2</v>
      </c>
      <c r="J1255" s="11">
        <v>1.3405797939272266E-3</v>
      </c>
    </row>
    <row r="1256" spans="1:10" ht="13" x14ac:dyDescent="0.15">
      <c r="A1256" s="3">
        <v>42179</v>
      </c>
      <c r="B1256" s="1">
        <v>266.98001099999999</v>
      </c>
      <c r="C1256" s="1">
        <v>267.35000600000001</v>
      </c>
      <c r="D1256" s="1">
        <v>263.72000100000002</v>
      </c>
      <c r="E1256" s="1">
        <v>265.17001299999998</v>
      </c>
      <c r="F1256" s="1">
        <v>2412300</v>
      </c>
      <c r="G1256" s="1">
        <v>265.17001299999998</v>
      </c>
      <c r="H1256" s="2">
        <f t="shared" si="8"/>
        <v>-9.3398583277238458E-3</v>
      </c>
      <c r="I1256" s="1">
        <f t="shared" si="9"/>
        <v>-9.3398583277238458E-3</v>
      </c>
      <c r="J1256" s="11">
        <v>-9.8103676274830312E-3</v>
      </c>
    </row>
    <row r="1257" spans="1:10" ht="13" x14ac:dyDescent="0.15">
      <c r="A1257" s="3">
        <v>42180</v>
      </c>
      <c r="B1257" s="1">
        <v>266.45001200000002</v>
      </c>
      <c r="C1257" s="1">
        <v>271.41000400000001</v>
      </c>
      <c r="D1257" s="1">
        <v>265.25</v>
      </c>
      <c r="E1257" s="1">
        <v>268.790009</v>
      </c>
      <c r="F1257" s="1">
        <v>2849200</v>
      </c>
      <c r="G1257" s="1">
        <v>268.790009</v>
      </c>
      <c r="H1257" s="2">
        <f t="shared" si="8"/>
        <v>1.3651603961719513E-2</v>
      </c>
      <c r="I1257" s="1">
        <f t="shared" si="9"/>
        <v>1.3651603961719513E-2</v>
      </c>
      <c r="J1257" s="11">
        <v>-4.2141062955685085E-3</v>
      </c>
    </row>
    <row r="1258" spans="1:10" ht="13" x14ac:dyDescent="0.15">
      <c r="A1258" s="3">
        <v>42181</v>
      </c>
      <c r="B1258" s="1">
        <v>268.89001500000001</v>
      </c>
      <c r="C1258" s="1">
        <v>269.10998499999999</v>
      </c>
      <c r="D1258" s="1">
        <v>266</v>
      </c>
      <c r="E1258" s="1">
        <v>267.08999599999999</v>
      </c>
      <c r="F1258" s="1">
        <v>3838400</v>
      </c>
      <c r="G1258" s="1">
        <v>267.08999599999999</v>
      </c>
      <c r="H1258" s="2">
        <f t="shared" si="8"/>
        <v>-6.3246882066960034E-3</v>
      </c>
      <c r="I1258" s="1">
        <f t="shared" si="9"/>
        <v>-6.3246882066960034E-3</v>
      </c>
      <c r="J1258" s="11">
        <v>3.148081533955141E-3</v>
      </c>
    </row>
    <row r="1259" spans="1:10" ht="13" x14ac:dyDescent="0.15">
      <c r="A1259" s="3">
        <v>42184</v>
      </c>
      <c r="B1259" s="1">
        <v>261.95001200000002</v>
      </c>
      <c r="C1259" s="1">
        <v>265.95001200000002</v>
      </c>
      <c r="D1259" s="1">
        <v>260.70001200000002</v>
      </c>
      <c r="E1259" s="1">
        <v>262.01998900000001</v>
      </c>
      <c r="F1259" s="1">
        <v>3478900</v>
      </c>
      <c r="G1259" s="1">
        <v>262.01998900000001</v>
      </c>
      <c r="H1259" s="2">
        <f t="shared" si="8"/>
        <v>-1.8982391987455702E-2</v>
      </c>
      <c r="I1259" s="1">
        <f t="shared" si="9"/>
        <v>-1.8982391987455702E-2</v>
      </c>
      <c r="J1259" s="11">
        <v>-1.9520606934061779E-2</v>
      </c>
    </row>
    <row r="1260" spans="1:10" ht="13" x14ac:dyDescent="0.15">
      <c r="A1260" s="3">
        <v>42185</v>
      </c>
      <c r="B1260" s="1">
        <v>264.79998799999998</v>
      </c>
      <c r="C1260" s="1">
        <v>270.92001299999998</v>
      </c>
      <c r="D1260" s="1">
        <v>264</v>
      </c>
      <c r="E1260" s="1">
        <v>268.26001000000002</v>
      </c>
      <c r="F1260" s="1">
        <v>3086900</v>
      </c>
      <c r="G1260" s="1">
        <v>268.26001000000002</v>
      </c>
      <c r="H1260" s="2">
        <f t="shared" si="8"/>
        <v>2.3815057102380126E-2</v>
      </c>
      <c r="I1260" s="1">
        <f t="shared" si="9"/>
        <v>2.3815057102380126E-2</v>
      </c>
      <c r="J1260" s="11">
        <v>1.3161911710845718E-3</v>
      </c>
    </row>
    <row r="1261" spans="1:10" ht="13" x14ac:dyDescent="0.15">
      <c r="A1261" s="3">
        <v>42186</v>
      </c>
      <c r="B1261" s="1">
        <v>271.10998499999999</v>
      </c>
      <c r="C1261" s="1">
        <v>272.61999500000002</v>
      </c>
      <c r="D1261" s="1">
        <v>267.85000600000001</v>
      </c>
      <c r="E1261" s="1">
        <v>269.14999399999999</v>
      </c>
      <c r="F1261" s="1">
        <v>2101200</v>
      </c>
      <c r="G1261" s="1">
        <v>269.14999399999999</v>
      </c>
      <c r="H1261" s="2">
        <f t="shared" si="8"/>
        <v>3.317617113337056E-3</v>
      </c>
      <c r="I1261" s="1">
        <f t="shared" si="9"/>
        <v>3.317617113337056E-3</v>
      </c>
      <c r="J1261" s="11">
        <v>7.8549512334132824E-3</v>
      </c>
    </row>
    <row r="1262" spans="1:10" ht="13" x14ac:dyDescent="0.15">
      <c r="A1262" s="3">
        <v>42187</v>
      </c>
      <c r="B1262" s="1">
        <v>280.20001200000002</v>
      </c>
      <c r="C1262" s="1">
        <v>282.45001200000002</v>
      </c>
      <c r="D1262" s="1">
        <v>273.30999800000001</v>
      </c>
      <c r="E1262" s="1">
        <v>280.01998900000001</v>
      </c>
      <c r="F1262" s="1">
        <v>7163900</v>
      </c>
      <c r="G1262" s="1">
        <v>280.01998900000001</v>
      </c>
      <c r="H1262" s="2">
        <f t="shared" si="8"/>
        <v>4.0386383958084048E-2</v>
      </c>
      <c r="I1262" s="1">
        <f t="shared" si="9"/>
        <v>4.0386383958084048E-2</v>
      </c>
      <c r="J1262" s="11">
        <v>-1.5655434535658086E-3</v>
      </c>
    </row>
    <row r="1263" spans="1:10" ht="13" x14ac:dyDescent="0.15">
      <c r="A1263" s="3">
        <v>42191</v>
      </c>
      <c r="B1263" s="1">
        <v>278.88000499999998</v>
      </c>
      <c r="C1263" s="1">
        <v>281.69000199999999</v>
      </c>
      <c r="D1263" s="1">
        <v>276.29998799999998</v>
      </c>
      <c r="E1263" s="1">
        <v>279.72000100000002</v>
      </c>
      <c r="F1263" s="1">
        <v>4121900</v>
      </c>
      <c r="G1263" s="1">
        <v>279.72000100000002</v>
      </c>
      <c r="H1263" s="2">
        <f t="shared" si="8"/>
        <v>-1.0713092342846454E-3</v>
      </c>
      <c r="I1263" s="1">
        <f t="shared" si="9"/>
        <v>-1.0713092342846454E-3</v>
      </c>
      <c r="J1263" s="11">
        <v>-2.6243098112236217E-3</v>
      </c>
    </row>
    <row r="1264" spans="1:10" ht="13" x14ac:dyDescent="0.15">
      <c r="A1264" s="3">
        <v>42192</v>
      </c>
      <c r="B1264" s="1">
        <v>275</v>
      </c>
      <c r="C1264" s="1">
        <v>275.20001200000002</v>
      </c>
      <c r="D1264" s="1">
        <v>260.76998900000001</v>
      </c>
      <c r="E1264" s="1">
        <v>267.88000499999998</v>
      </c>
      <c r="F1264" s="1">
        <v>6105100</v>
      </c>
      <c r="G1264" s="1">
        <v>267.88000499999998</v>
      </c>
      <c r="H1264" s="2">
        <f t="shared" si="8"/>
        <v>-4.2328027876705324E-2</v>
      </c>
      <c r="I1264" s="1">
        <f t="shared" si="9"/>
        <v>-4.2328027876705324E-2</v>
      </c>
      <c r="J1264" s="11">
        <v>5.2777819637074147E-3</v>
      </c>
    </row>
    <row r="1265" spans="1:10" ht="13" x14ac:dyDescent="0.15">
      <c r="A1265" s="3">
        <v>42193</v>
      </c>
      <c r="B1265" s="1">
        <v>259.32000699999998</v>
      </c>
      <c r="C1265" s="1">
        <v>260.79998799999998</v>
      </c>
      <c r="D1265" s="1">
        <v>254.30999800000001</v>
      </c>
      <c r="E1265" s="1">
        <v>254.96000699999999</v>
      </c>
      <c r="F1265" s="1">
        <v>6221100</v>
      </c>
      <c r="G1265" s="1">
        <v>254.96000699999999</v>
      </c>
      <c r="H1265" s="2">
        <f t="shared" si="8"/>
        <v>-4.82305426267257E-2</v>
      </c>
      <c r="I1265" s="1">
        <f t="shared" si="9"/>
        <v>-4.82305426267257E-2</v>
      </c>
      <c r="J1265" s="11">
        <v>-1.4709543877224566E-2</v>
      </c>
    </row>
    <row r="1266" spans="1:10" ht="13" x14ac:dyDescent="0.15">
      <c r="A1266" s="3">
        <v>42194</v>
      </c>
      <c r="B1266" s="1">
        <v>259.07998700000002</v>
      </c>
      <c r="C1266" s="1">
        <v>262.95001200000002</v>
      </c>
      <c r="D1266" s="1">
        <v>256.790009</v>
      </c>
      <c r="E1266" s="1">
        <v>257.92001299999998</v>
      </c>
      <c r="F1266" s="1">
        <v>3325100</v>
      </c>
      <c r="G1266" s="1">
        <v>257.92001299999998</v>
      </c>
      <c r="H1266" s="2">
        <f t="shared" si="8"/>
        <v>1.160968747541646E-2</v>
      </c>
      <c r="I1266" s="1">
        <f t="shared" si="9"/>
        <v>1.160968747541646E-2</v>
      </c>
      <c r="J1266" s="11">
        <v>1.8954281514021848E-3</v>
      </c>
    </row>
    <row r="1267" spans="1:10" ht="13" x14ac:dyDescent="0.15">
      <c r="A1267" s="3">
        <v>42195</v>
      </c>
      <c r="B1267" s="1">
        <v>262.22000100000002</v>
      </c>
      <c r="C1267" s="1">
        <v>263</v>
      </c>
      <c r="D1267" s="1">
        <v>257.82000699999998</v>
      </c>
      <c r="E1267" s="1">
        <v>259.14999399999999</v>
      </c>
      <c r="F1267" s="1">
        <v>2610900</v>
      </c>
      <c r="G1267" s="1">
        <v>259.14999399999999</v>
      </c>
      <c r="H1267" s="2">
        <f t="shared" si="8"/>
        <v>4.7688466889151768E-3</v>
      </c>
      <c r="I1267" s="1">
        <f t="shared" si="9"/>
        <v>4.7688466889151768E-3</v>
      </c>
      <c r="J1267" s="11">
        <v>1.2068813979628062E-2</v>
      </c>
    </row>
    <row r="1268" spans="1:10" ht="13" x14ac:dyDescent="0.15">
      <c r="A1268" s="3">
        <v>42198</v>
      </c>
      <c r="B1268" s="1">
        <v>262.25</v>
      </c>
      <c r="C1268" s="1">
        <v>262.54998799999998</v>
      </c>
      <c r="D1268" s="1">
        <v>256.04998799999998</v>
      </c>
      <c r="E1268" s="1">
        <v>262.16000400000001</v>
      </c>
      <c r="F1268" s="1">
        <v>2960300</v>
      </c>
      <c r="G1268" s="1">
        <v>262.16000400000001</v>
      </c>
      <c r="H1268" s="2">
        <f t="shared" si="8"/>
        <v>1.1614933705150009E-2</v>
      </c>
      <c r="I1268" s="1">
        <f t="shared" si="9"/>
        <v>1.1614933705150009E-2</v>
      </c>
      <c r="J1268" s="11">
        <v>1.2233362182667148E-2</v>
      </c>
    </row>
    <row r="1269" spans="1:10" ht="13" x14ac:dyDescent="0.15">
      <c r="A1269" s="3">
        <v>42199</v>
      </c>
      <c r="B1269" s="1">
        <v>262.10000600000001</v>
      </c>
      <c r="C1269" s="1">
        <v>265.98998999999998</v>
      </c>
      <c r="D1269" s="1">
        <v>260.51001000000002</v>
      </c>
      <c r="E1269" s="1">
        <v>265.64999399999999</v>
      </c>
      <c r="F1269" s="1">
        <v>1907600</v>
      </c>
      <c r="G1269" s="1">
        <v>265.64999399999999</v>
      </c>
      <c r="H1269" s="2">
        <f t="shared" si="8"/>
        <v>1.3312442579913819E-2</v>
      </c>
      <c r="I1269" s="1">
        <f t="shared" si="9"/>
        <v>1.3312442579913819E-2</v>
      </c>
      <c r="J1269" s="11">
        <v>4.2219235912973859E-3</v>
      </c>
    </row>
    <row r="1270" spans="1:10" ht="13" x14ac:dyDescent="0.15">
      <c r="A1270" s="3">
        <v>42200</v>
      </c>
      <c r="B1270" s="1">
        <v>266.73998999999998</v>
      </c>
      <c r="C1270" s="1">
        <v>267.48998999999998</v>
      </c>
      <c r="D1270" s="1">
        <v>262.07998700000002</v>
      </c>
      <c r="E1270" s="1">
        <v>263.14001500000001</v>
      </c>
      <c r="F1270" s="1">
        <v>2021600</v>
      </c>
      <c r="G1270" s="1">
        <v>263.14001500000001</v>
      </c>
      <c r="H1270" s="2">
        <f t="shared" si="8"/>
        <v>-9.4484436540208886E-3</v>
      </c>
      <c r="I1270" s="1">
        <f t="shared" si="9"/>
        <v>-9.4484436540208886E-3</v>
      </c>
      <c r="J1270" s="11">
        <v>-1.888910667517559E-4</v>
      </c>
    </row>
    <row r="1271" spans="1:10" ht="13" x14ac:dyDescent="0.15">
      <c r="A1271" s="3">
        <v>42201</v>
      </c>
      <c r="B1271" s="1">
        <v>264.22000100000002</v>
      </c>
      <c r="C1271" s="1">
        <v>267.20001200000002</v>
      </c>
      <c r="D1271" s="1">
        <v>263.16000400000001</v>
      </c>
      <c r="E1271" s="1">
        <v>266.67999300000002</v>
      </c>
      <c r="F1271" s="1">
        <v>1616000</v>
      </c>
      <c r="G1271" s="1">
        <v>266.67999300000002</v>
      </c>
      <c r="H1271" s="2">
        <f t="shared" si="8"/>
        <v>1.3452830425657683E-2</v>
      </c>
      <c r="I1271" s="1">
        <f t="shared" si="9"/>
        <v>1.3452830425657683E-2</v>
      </c>
      <c r="J1271" s="11">
        <v>3.8825163591590015E-3</v>
      </c>
    </row>
    <row r="1272" spans="1:10" ht="13" x14ac:dyDescent="0.15">
      <c r="A1272" s="3">
        <v>42202</v>
      </c>
      <c r="B1272" s="1">
        <v>272.5</v>
      </c>
      <c r="C1272" s="1">
        <v>275.540009</v>
      </c>
      <c r="D1272" s="1">
        <v>268.25</v>
      </c>
      <c r="E1272" s="1">
        <v>274.66000400000001</v>
      </c>
      <c r="F1272" s="1">
        <v>5004100</v>
      </c>
      <c r="G1272" s="1">
        <v>274.66000400000001</v>
      </c>
      <c r="H1272" s="2">
        <f t="shared" si="8"/>
        <v>2.9923545858200132E-2</v>
      </c>
      <c r="I1272" s="1">
        <f t="shared" si="9"/>
        <v>2.9923545858200132E-2</v>
      </c>
      <c r="J1272" s="11">
        <v>-1.8653594735172747E-3</v>
      </c>
    </row>
    <row r="1273" spans="1:10" ht="13" x14ac:dyDescent="0.15">
      <c r="A1273" s="3">
        <v>42205</v>
      </c>
      <c r="B1273" s="1">
        <v>275</v>
      </c>
      <c r="C1273" s="1">
        <v>286.64999399999999</v>
      </c>
      <c r="D1273" s="1">
        <v>272.540009</v>
      </c>
      <c r="E1273" s="1">
        <v>282.26001000000002</v>
      </c>
      <c r="F1273" s="1">
        <v>4978500</v>
      </c>
      <c r="G1273" s="1">
        <v>282.26001000000002</v>
      </c>
      <c r="H1273" s="2">
        <f t="shared" si="8"/>
        <v>2.7670595970718793E-2</v>
      </c>
      <c r="I1273" s="1">
        <f t="shared" si="9"/>
        <v>2.7670595970718793E-2</v>
      </c>
      <c r="J1273" s="11">
        <v>7.7190054444533187E-4</v>
      </c>
    </row>
    <row r="1274" spans="1:10" ht="13" x14ac:dyDescent="0.15">
      <c r="A1274" s="3">
        <v>42206</v>
      </c>
      <c r="B1274" s="1">
        <v>270.04998799999998</v>
      </c>
      <c r="C1274" s="1">
        <v>273.5</v>
      </c>
      <c r="D1274" s="1">
        <v>266.54998799999998</v>
      </c>
      <c r="E1274" s="1">
        <v>266.76998900000001</v>
      </c>
      <c r="F1274" s="1">
        <v>6108700</v>
      </c>
      <c r="G1274" s="1">
        <v>266.76998900000001</v>
      </c>
      <c r="H1274" s="2">
        <f t="shared" si="8"/>
        <v>-5.4878553288508748E-2</v>
      </c>
      <c r="I1274" s="1">
        <f t="shared" si="9"/>
        <v>-5.4878553288508748E-2</v>
      </c>
      <c r="J1274" s="11">
        <v>-1.0006463853524097E-2</v>
      </c>
    </row>
    <row r="1275" spans="1:10" ht="13" x14ac:dyDescent="0.15">
      <c r="A1275" s="3">
        <v>42207</v>
      </c>
      <c r="B1275" s="1">
        <v>261.26998900000001</v>
      </c>
      <c r="C1275" s="1">
        <v>269.44000199999999</v>
      </c>
      <c r="D1275" s="1">
        <v>260.85998499999999</v>
      </c>
      <c r="E1275" s="1">
        <v>267.86999500000002</v>
      </c>
      <c r="F1275" s="1">
        <v>3105000</v>
      </c>
      <c r="G1275" s="1">
        <v>267.86999500000002</v>
      </c>
      <c r="H1275" s="2">
        <f t="shared" si="8"/>
        <v>4.1234248429646543E-3</v>
      </c>
      <c r="I1275" s="1">
        <f t="shared" si="9"/>
        <v>4.1234248429646543E-3</v>
      </c>
      <c r="J1275" s="11">
        <v>-3.8087448543005983E-3</v>
      </c>
    </row>
    <row r="1276" spans="1:10" ht="13" x14ac:dyDescent="0.15">
      <c r="A1276" s="3">
        <v>42208</v>
      </c>
      <c r="B1276" s="1">
        <v>269.64999399999999</v>
      </c>
      <c r="C1276" s="1">
        <v>269.89999399999999</v>
      </c>
      <c r="D1276" s="1">
        <v>265.26998900000001</v>
      </c>
      <c r="E1276" s="1">
        <v>267.20001200000002</v>
      </c>
      <c r="F1276" s="1">
        <v>2227200</v>
      </c>
      <c r="G1276" s="1">
        <v>267.20001200000002</v>
      </c>
      <c r="H1276" s="2">
        <f t="shared" si="8"/>
        <v>-2.5011498581616128E-3</v>
      </c>
      <c r="I1276" s="1">
        <f t="shared" si="9"/>
        <v>-2.5011498581616128E-3</v>
      </c>
      <c r="J1276" s="11">
        <v>-6.6729527395924526E-3</v>
      </c>
    </row>
    <row r="1277" spans="1:10" ht="13" x14ac:dyDescent="0.15">
      <c r="A1277" s="3">
        <v>42209</v>
      </c>
      <c r="B1277" s="1">
        <v>267.38000499999998</v>
      </c>
      <c r="C1277" s="1">
        <v>271.08999599999999</v>
      </c>
      <c r="D1277" s="1">
        <v>263.92001299999998</v>
      </c>
      <c r="E1277" s="1">
        <v>265.41000400000001</v>
      </c>
      <c r="F1277" s="1">
        <v>2836500</v>
      </c>
      <c r="G1277" s="1">
        <v>265.41000400000001</v>
      </c>
      <c r="H1277" s="2">
        <f t="shared" si="8"/>
        <v>-6.6991314356677507E-3</v>
      </c>
      <c r="I1277" s="1">
        <f t="shared" si="9"/>
        <v>-6.6991314356677507E-3</v>
      </c>
      <c r="J1277" s="11">
        <v>-9.2144911965067085E-3</v>
      </c>
    </row>
    <row r="1278" spans="1:10" ht="13" x14ac:dyDescent="0.15">
      <c r="A1278" s="3">
        <v>42212</v>
      </c>
      <c r="B1278" s="1">
        <v>262.42999300000002</v>
      </c>
      <c r="C1278" s="1">
        <v>264.42999300000002</v>
      </c>
      <c r="D1278" s="1">
        <v>250.78999300000001</v>
      </c>
      <c r="E1278" s="1">
        <v>253.009995</v>
      </c>
      <c r="F1278" s="1">
        <v>4694200</v>
      </c>
      <c r="G1278" s="1">
        <v>253.009995</v>
      </c>
      <c r="H1278" s="2">
        <f t="shared" ref="H1278:H1513" si="10">(E1278-E1277)/E1277</f>
        <v>-4.6720202001127323E-2</v>
      </c>
      <c r="I1278" s="1">
        <f t="shared" ref="I1278:I1513" si="11">(G1278-G1277)/G1277</f>
        <v>-4.6720202001127323E-2</v>
      </c>
      <c r="J1278" s="11">
        <v>-7.2823090547481277E-3</v>
      </c>
    </row>
    <row r="1279" spans="1:10" ht="13" x14ac:dyDescent="0.15">
      <c r="A1279" s="3">
        <v>42213</v>
      </c>
      <c r="B1279" s="1">
        <v>255.75</v>
      </c>
      <c r="C1279" s="1">
        <v>265.39999399999999</v>
      </c>
      <c r="D1279" s="1">
        <v>251.83999600000001</v>
      </c>
      <c r="E1279" s="1">
        <v>264.82000699999998</v>
      </c>
      <c r="F1279" s="1">
        <v>3895800</v>
      </c>
      <c r="G1279" s="1">
        <v>264.82000699999998</v>
      </c>
      <c r="H1279" s="2">
        <f t="shared" si="10"/>
        <v>4.6678045268527722E-2</v>
      </c>
      <c r="I1279" s="1">
        <f t="shared" si="11"/>
        <v>4.6678045268527722E-2</v>
      </c>
      <c r="J1279" s="11">
        <v>1.0875761183544974E-2</v>
      </c>
    </row>
    <row r="1280" spans="1:10" ht="13" x14ac:dyDescent="0.15">
      <c r="A1280" s="3">
        <v>42214</v>
      </c>
      <c r="B1280" s="1">
        <v>264.26998900000001</v>
      </c>
      <c r="C1280" s="1">
        <v>267.89001500000001</v>
      </c>
      <c r="D1280" s="1">
        <v>262</v>
      </c>
      <c r="E1280" s="1">
        <v>263.82000699999998</v>
      </c>
      <c r="F1280" s="1">
        <v>2790100</v>
      </c>
      <c r="G1280" s="1">
        <v>263.82000699999998</v>
      </c>
      <c r="H1280" s="2">
        <f t="shared" si="10"/>
        <v>-3.7761497378104069E-3</v>
      </c>
      <c r="I1280" s="1">
        <f t="shared" si="11"/>
        <v>-3.7761497378104069E-3</v>
      </c>
      <c r="J1280" s="11">
        <v>6.870065133939009E-3</v>
      </c>
    </row>
    <row r="1281" spans="1:10" ht="13" x14ac:dyDescent="0.15">
      <c r="A1281" s="3">
        <v>42215</v>
      </c>
      <c r="B1281" s="1">
        <v>262.69000199999999</v>
      </c>
      <c r="C1281" s="1">
        <v>266.94000199999999</v>
      </c>
      <c r="D1281" s="1">
        <v>262.10998499999999</v>
      </c>
      <c r="E1281" s="1">
        <v>266.790009</v>
      </c>
      <c r="F1281" s="1">
        <v>2034600</v>
      </c>
      <c r="G1281" s="1">
        <v>266.790009</v>
      </c>
      <c r="H1281" s="2">
        <f t="shared" si="10"/>
        <v>1.1257682970192714E-2</v>
      </c>
      <c r="I1281" s="1">
        <f t="shared" si="11"/>
        <v>1.1257682970192714E-2</v>
      </c>
      <c r="J1281" s="11">
        <v>-3.047738688629764E-4</v>
      </c>
    </row>
    <row r="1282" spans="1:10" ht="13" x14ac:dyDescent="0.15">
      <c r="A1282" s="3">
        <v>42216</v>
      </c>
      <c r="B1282" s="1">
        <v>267.60000600000001</v>
      </c>
      <c r="C1282" s="1">
        <v>269.35998499999999</v>
      </c>
      <c r="D1282" s="1">
        <v>265.11999500000002</v>
      </c>
      <c r="E1282" s="1">
        <v>266.14999399999999</v>
      </c>
      <c r="F1282" s="1">
        <v>2222600</v>
      </c>
      <c r="G1282" s="1">
        <v>266.14999399999999</v>
      </c>
      <c r="H1282" s="2">
        <f t="shared" si="10"/>
        <v>-2.3989466562070747E-3</v>
      </c>
      <c r="I1282" s="1">
        <f t="shared" si="11"/>
        <v>-2.3989466562070747E-3</v>
      </c>
      <c r="J1282" s="11">
        <v>-3.1624676976778456E-3</v>
      </c>
    </row>
    <row r="1283" spans="1:10" ht="13" x14ac:dyDescent="0.15">
      <c r="A1283" s="3">
        <v>42219</v>
      </c>
      <c r="B1283" s="1">
        <v>266.290009</v>
      </c>
      <c r="C1283" s="1">
        <v>266.709991</v>
      </c>
      <c r="D1283" s="1">
        <v>257.07000699999998</v>
      </c>
      <c r="E1283" s="1">
        <v>259.98998999999998</v>
      </c>
      <c r="F1283" s="1">
        <v>2553500</v>
      </c>
      <c r="G1283" s="1">
        <v>259.98998999999998</v>
      </c>
      <c r="H1283" s="2">
        <f t="shared" si="10"/>
        <v>-2.314485868446052E-2</v>
      </c>
      <c r="I1283" s="1">
        <f t="shared" si="11"/>
        <v>-2.314485868446052E-2</v>
      </c>
      <c r="J1283" s="11">
        <v>-5.1815086842144859E-3</v>
      </c>
    </row>
    <row r="1284" spans="1:10" ht="13" x14ac:dyDescent="0.15">
      <c r="A1284" s="3">
        <v>42220</v>
      </c>
      <c r="B1284" s="1">
        <v>260.01001000000002</v>
      </c>
      <c r="C1284" s="1">
        <v>266.72000100000002</v>
      </c>
      <c r="D1284" s="1">
        <v>258.33999599999999</v>
      </c>
      <c r="E1284" s="1">
        <v>266.27999899999998</v>
      </c>
      <c r="F1284" s="1">
        <v>2352500</v>
      </c>
      <c r="G1284" s="1">
        <v>266.27999899999998</v>
      </c>
      <c r="H1284" s="2">
        <f t="shared" si="10"/>
        <v>2.4193273748731627E-2</v>
      </c>
      <c r="I1284" s="1">
        <f t="shared" si="11"/>
        <v>2.4193273748731627E-2</v>
      </c>
      <c r="J1284" s="11">
        <v>-2.6996949748132773E-3</v>
      </c>
    </row>
    <row r="1285" spans="1:10" ht="13" x14ac:dyDescent="0.15">
      <c r="A1285" s="3">
        <v>42221</v>
      </c>
      <c r="B1285" s="1">
        <v>263.57998700000002</v>
      </c>
      <c r="C1285" s="1">
        <v>271</v>
      </c>
      <c r="D1285" s="1">
        <v>260.39999399999999</v>
      </c>
      <c r="E1285" s="1">
        <v>270.13000499999998</v>
      </c>
      <c r="F1285" s="1">
        <v>6214300</v>
      </c>
      <c r="G1285" s="1">
        <v>270.13000499999998</v>
      </c>
      <c r="H1285" s="2">
        <f t="shared" si="10"/>
        <v>1.4458487360892652E-2</v>
      </c>
      <c r="I1285" s="1">
        <f t="shared" si="11"/>
        <v>1.4458487360892652E-2</v>
      </c>
      <c r="J1285" s="11">
        <v>-5.8224208394274789E-4</v>
      </c>
    </row>
    <row r="1286" spans="1:10" ht="13" x14ac:dyDescent="0.15">
      <c r="A1286" s="3">
        <v>42222</v>
      </c>
      <c r="B1286" s="1">
        <v>249.53999300000001</v>
      </c>
      <c r="C1286" s="1">
        <v>255</v>
      </c>
      <c r="D1286" s="1">
        <v>236.11999499999999</v>
      </c>
      <c r="E1286" s="1">
        <v>246.13000500000001</v>
      </c>
      <c r="F1286" s="1">
        <v>14623800</v>
      </c>
      <c r="G1286" s="1">
        <v>246.13000500000001</v>
      </c>
      <c r="H1286" s="2">
        <f t="shared" si="10"/>
        <v>-8.8846109487170713E-2</v>
      </c>
      <c r="I1286" s="1">
        <f t="shared" si="11"/>
        <v>-8.8846109487170713E-2</v>
      </c>
      <c r="J1286" s="11">
        <v>-6.8824093757074408E-3</v>
      </c>
    </row>
    <row r="1287" spans="1:10" ht="13" x14ac:dyDescent="0.15">
      <c r="A1287" s="3">
        <v>42223</v>
      </c>
      <c r="B1287" s="1">
        <v>243.58000200000001</v>
      </c>
      <c r="C1287" s="1">
        <v>243.729996</v>
      </c>
      <c r="D1287" s="1">
        <v>238.38999899999999</v>
      </c>
      <c r="E1287" s="1">
        <v>242.509995</v>
      </c>
      <c r="F1287" s="1">
        <v>5073400</v>
      </c>
      <c r="G1287" s="1">
        <v>242.509995</v>
      </c>
      <c r="H1287" s="2">
        <f t="shared" si="10"/>
        <v>-1.4707715136153382E-2</v>
      </c>
      <c r="I1287" s="1">
        <f t="shared" si="11"/>
        <v>-1.4707715136153382E-2</v>
      </c>
      <c r="J1287" s="11">
        <v>-2.661871726058002E-3</v>
      </c>
    </row>
    <row r="1288" spans="1:10" ht="13" x14ac:dyDescent="0.15">
      <c r="A1288" s="3">
        <v>42226</v>
      </c>
      <c r="B1288" s="1">
        <v>238.14999399999999</v>
      </c>
      <c r="C1288" s="1">
        <v>242.970001</v>
      </c>
      <c r="D1288" s="1">
        <v>236.050003</v>
      </c>
      <c r="E1288" s="1">
        <v>241.13999899999999</v>
      </c>
      <c r="F1288" s="1">
        <v>4185900</v>
      </c>
      <c r="G1288" s="1">
        <v>241.13999899999999</v>
      </c>
      <c r="H1288" s="2">
        <f t="shared" si="10"/>
        <v>-5.6492351995636909E-3</v>
      </c>
      <c r="I1288" s="1">
        <f t="shared" si="11"/>
        <v>-5.6492351995636909E-3</v>
      </c>
      <c r="J1288" s="11">
        <v>1.3917214038442437E-2</v>
      </c>
    </row>
    <row r="1289" spans="1:10" ht="13" x14ac:dyDescent="0.15">
      <c r="A1289" s="3">
        <v>42227</v>
      </c>
      <c r="B1289" s="1">
        <v>237.14999399999999</v>
      </c>
      <c r="C1289" s="1">
        <v>239.300003</v>
      </c>
      <c r="D1289" s="1">
        <v>234.44000199999999</v>
      </c>
      <c r="E1289" s="1">
        <v>237.36999499999999</v>
      </c>
      <c r="F1289" s="1">
        <v>4264900</v>
      </c>
      <c r="G1289" s="1">
        <v>237.36999499999999</v>
      </c>
      <c r="H1289" s="2">
        <f t="shared" si="10"/>
        <v>-1.5634088146446415E-2</v>
      </c>
      <c r="I1289" s="1">
        <f t="shared" si="11"/>
        <v>-1.5634088146446415E-2</v>
      </c>
      <c r="J1289" s="11">
        <v>-1.2053819575076783E-2</v>
      </c>
    </row>
    <row r="1290" spans="1:10" ht="13" x14ac:dyDescent="0.15">
      <c r="A1290" s="3">
        <v>42228</v>
      </c>
      <c r="B1290" s="1">
        <v>235</v>
      </c>
      <c r="C1290" s="1">
        <v>239.770004</v>
      </c>
      <c r="D1290" s="1">
        <v>232.740005</v>
      </c>
      <c r="E1290" s="1">
        <v>238.16999799999999</v>
      </c>
      <c r="F1290" s="1">
        <v>3728000</v>
      </c>
      <c r="G1290" s="1">
        <v>238.16999799999999</v>
      </c>
      <c r="H1290" s="2">
        <f t="shared" si="10"/>
        <v>3.3702785392062877E-3</v>
      </c>
      <c r="I1290" s="1">
        <f t="shared" si="11"/>
        <v>3.3702785392062877E-3</v>
      </c>
      <c r="J1290" s="11">
        <v>-1.8966444731699483E-5</v>
      </c>
    </row>
    <row r="1291" spans="1:10" ht="13" x14ac:dyDescent="0.15">
      <c r="A1291" s="3">
        <v>42229</v>
      </c>
      <c r="B1291" s="1">
        <v>239.86000100000001</v>
      </c>
      <c r="C1291" s="1">
        <v>246.479996</v>
      </c>
      <c r="D1291" s="1">
        <v>239.11999499999999</v>
      </c>
      <c r="E1291" s="1">
        <v>242.509995</v>
      </c>
      <c r="F1291" s="1">
        <v>4689200</v>
      </c>
      <c r="G1291" s="1">
        <v>242.509995</v>
      </c>
      <c r="H1291" s="2">
        <f t="shared" si="10"/>
        <v>1.822226576161793E-2</v>
      </c>
      <c r="I1291" s="1">
        <f t="shared" si="11"/>
        <v>1.822226576161793E-2</v>
      </c>
      <c r="J1291" s="11">
        <v>3.2985069831105332E-4</v>
      </c>
    </row>
    <row r="1292" spans="1:10" ht="13" x14ac:dyDescent="0.15">
      <c r="A1292" s="3">
        <v>42230</v>
      </c>
      <c r="B1292" s="1">
        <v>247.240005</v>
      </c>
      <c r="C1292" s="1">
        <v>247.929993</v>
      </c>
      <c r="D1292" s="1">
        <v>241.770004</v>
      </c>
      <c r="E1292" s="1">
        <v>243.14999399999999</v>
      </c>
      <c r="F1292" s="1">
        <v>4364800</v>
      </c>
      <c r="G1292" s="1">
        <v>243.14999399999999</v>
      </c>
      <c r="H1292" s="2">
        <f t="shared" si="10"/>
        <v>2.639062361120369E-3</v>
      </c>
      <c r="I1292" s="1">
        <f t="shared" si="11"/>
        <v>2.639062361120369E-3</v>
      </c>
      <c r="J1292" s="11">
        <v>3.9722769376588042E-3</v>
      </c>
    </row>
    <row r="1293" spans="1:10" ht="13" x14ac:dyDescent="0.15">
      <c r="A1293" s="3">
        <v>42233</v>
      </c>
      <c r="B1293" s="1">
        <v>255.55999800000001</v>
      </c>
      <c r="C1293" s="1">
        <v>256.58999599999999</v>
      </c>
      <c r="D1293" s="1">
        <v>250.509995</v>
      </c>
      <c r="E1293" s="1">
        <v>254.990005</v>
      </c>
      <c r="F1293" s="1">
        <v>7176700</v>
      </c>
      <c r="G1293" s="1">
        <v>254.990005</v>
      </c>
      <c r="H1293" s="2">
        <f t="shared" si="10"/>
        <v>4.8694268115013831E-2</v>
      </c>
      <c r="I1293" s="1">
        <f t="shared" si="11"/>
        <v>4.8694268115013831E-2</v>
      </c>
      <c r="J1293" s="11">
        <v>3.8781110741608394E-3</v>
      </c>
    </row>
    <row r="1294" spans="1:10" ht="13" x14ac:dyDescent="0.15">
      <c r="A1294" s="3">
        <v>42234</v>
      </c>
      <c r="B1294" s="1">
        <v>255.38000500000001</v>
      </c>
      <c r="C1294" s="1">
        <v>260.95001200000002</v>
      </c>
      <c r="D1294" s="1">
        <v>253.55999800000001</v>
      </c>
      <c r="E1294" s="1">
        <v>260.72000100000002</v>
      </c>
      <c r="F1294" s="1">
        <v>4195000</v>
      </c>
      <c r="G1294" s="1">
        <v>260.72000100000002</v>
      </c>
      <c r="H1294" s="2">
        <f t="shared" si="10"/>
        <v>2.2471453341867374E-2</v>
      </c>
      <c r="I1294" s="1">
        <f t="shared" si="11"/>
        <v>2.2471453341867374E-2</v>
      </c>
      <c r="J1294" s="11">
        <v>-1.9287263281371554E-3</v>
      </c>
    </row>
    <row r="1295" spans="1:10" ht="13" x14ac:dyDescent="0.15">
      <c r="A1295" s="3">
        <v>42235</v>
      </c>
      <c r="B1295" s="1">
        <v>260.32998700000002</v>
      </c>
      <c r="C1295" s="1">
        <v>260.64999399999999</v>
      </c>
      <c r="D1295" s="1">
        <v>255.020004</v>
      </c>
      <c r="E1295" s="1">
        <v>255.25</v>
      </c>
      <c r="F1295" s="1">
        <v>3596200</v>
      </c>
      <c r="G1295" s="1">
        <v>255.25</v>
      </c>
      <c r="H1295" s="2">
        <f t="shared" si="10"/>
        <v>-2.0980365829317501E-2</v>
      </c>
      <c r="I1295" s="1">
        <f t="shared" si="11"/>
        <v>-2.0980365829317501E-2</v>
      </c>
      <c r="J1295" s="11">
        <v>-9.2859467913793819E-3</v>
      </c>
    </row>
    <row r="1296" spans="1:10" ht="13" x14ac:dyDescent="0.15">
      <c r="A1296" s="3">
        <v>42236</v>
      </c>
      <c r="B1296" s="1">
        <v>252.05999800000001</v>
      </c>
      <c r="C1296" s="1">
        <v>254.55999800000001</v>
      </c>
      <c r="D1296" s="1">
        <v>241.89999399999999</v>
      </c>
      <c r="E1296" s="1">
        <v>242.179993</v>
      </c>
      <c r="F1296" s="1">
        <v>4905800</v>
      </c>
      <c r="G1296" s="1">
        <v>242.179993</v>
      </c>
      <c r="H1296" s="2">
        <f t="shared" si="10"/>
        <v>-5.1204728697355546E-2</v>
      </c>
      <c r="I1296" s="1">
        <f t="shared" si="11"/>
        <v>-5.1204728697355546E-2</v>
      </c>
      <c r="J1296" s="11">
        <v>-2.0637880138787871E-2</v>
      </c>
    </row>
    <row r="1297" spans="1:10" ht="13" x14ac:dyDescent="0.15">
      <c r="A1297" s="3">
        <v>42237</v>
      </c>
      <c r="B1297" s="1">
        <v>236</v>
      </c>
      <c r="C1297" s="1">
        <v>243.800003</v>
      </c>
      <c r="D1297" s="1">
        <v>230.509995</v>
      </c>
      <c r="E1297" s="1">
        <v>230.770004</v>
      </c>
      <c r="F1297" s="1">
        <v>6590200</v>
      </c>
      <c r="G1297" s="1">
        <v>230.770004</v>
      </c>
      <c r="H1297" s="2">
        <f t="shared" si="10"/>
        <v>-4.7113673010965841E-2</v>
      </c>
      <c r="I1297" s="1">
        <f t="shared" si="11"/>
        <v>-4.7113673010965841E-2</v>
      </c>
      <c r="J1297" s="11">
        <v>-3.1248846702921853E-2</v>
      </c>
    </row>
    <row r="1298" spans="1:10" ht="13" x14ac:dyDescent="0.15">
      <c r="A1298" s="3">
        <v>42240</v>
      </c>
      <c r="B1298" s="1">
        <v>202.78999300000001</v>
      </c>
      <c r="C1298" s="1">
        <v>231.39999399999999</v>
      </c>
      <c r="D1298" s="1">
        <v>195</v>
      </c>
      <c r="E1298" s="1">
        <v>218.86999499999999</v>
      </c>
      <c r="F1298" s="1">
        <v>9581600</v>
      </c>
      <c r="G1298" s="1">
        <v>218.86999499999999</v>
      </c>
      <c r="H1298" s="2">
        <f t="shared" si="10"/>
        <v>-5.1566532884403868E-2</v>
      </c>
      <c r="I1298" s="1">
        <f t="shared" si="11"/>
        <v>-5.1566532884403868E-2</v>
      </c>
      <c r="J1298" s="11">
        <v>-3.5747832743510725E-2</v>
      </c>
    </row>
    <row r="1299" spans="1:10" ht="13" x14ac:dyDescent="0.15">
      <c r="A1299" s="3">
        <v>42241</v>
      </c>
      <c r="B1299" s="1">
        <v>230.520004</v>
      </c>
      <c r="C1299" s="1">
        <v>230.89999399999999</v>
      </c>
      <c r="D1299" s="1">
        <v>219.11999499999999</v>
      </c>
      <c r="E1299" s="1">
        <v>220.029999</v>
      </c>
      <c r="F1299" s="1">
        <v>4327300</v>
      </c>
      <c r="G1299" s="1">
        <v>220.029999</v>
      </c>
      <c r="H1299" s="2">
        <f t="shared" si="10"/>
        <v>5.2999681386204402E-3</v>
      </c>
      <c r="I1299" s="1">
        <f t="shared" si="11"/>
        <v>5.2999681386204402E-3</v>
      </c>
      <c r="J1299" s="11">
        <v>-1.291063362821347E-2</v>
      </c>
    </row>
    <row r="1300" spans="1:10" ht="13" x14ac:dyDescent="0.15">
      <c r="A1300" s="3">
        <v>42242</v>
      </c>
      <c r="B1300" s="1">
        <v>227.929993</v>
      </c>
      <c r="C1300" s="1">
        <v>228</v>
      </c>
      <c r="D1300" s="1">
        <v>215.509995</v>
      </c>
      <c r="E1300" s="1">
        <v>224.83999600000001</v>
      </c>
      <c r="F1300" s="1">
        <v>4963000</v>
      </c>
      <c r="G1300" s="1">
        <v>224.83999600000001</v>
      </c>
      <c r="H1300" s="2">
        <f t="shared" si="10"/>
        <v>2.1860641830026142E-2</v>
      </c>
      <c r="I1300" s="1">
        <f t="shared" si="11"/>
        <v>2.1860641830026142E-2</v>
      </c>
      <c r="J1300" s="11">
        <v>3.9515634886309652E-2</v>
      </c>
    </row>
    <row r="1301" spans="1:10" ht="13" x14ac:dyDescent="0.15">
      <c r="A1301" s="3">
        <v>42243</v>
      </c>
      <c r="B1301" s="1">
        <v>231</v>
      </c>
      <c r="C1301" s="1">
        <v>244.75</v>
      </c>
      <c r="D1301" s="1">
        <v>230.80999800000001</v>
      </c>
      <c r="E1301" s="1">
        <v>242.990005</v>
      </c>
      <c r="F1301" s="1">
        <v>7656000</v>
      </c>
      <c r="G1301" s="1">
        <v>242.990005</v>
      </c>
      <c r="H1301" s="2">
        <f t="shared" si="10"/>
        <v>8.0724111914679014E-2</v>
      </c>
      <c r="I1301" s="1">
        <f t="shared" si="11"/>
        <v>8.0724111914679014E-2</v>
      </c>
      <c r="J1301" s="11">
        <v>2.2674129653603148E-2</v>
      </c>
    </row>
    <row r="1302" spans="1:10" ht="13" x14ac:dyDescent="0.15">
      <c r="A1302" s="3">
        <v>42244</v>
      </c>
      <c r="B1302" s="1">
        <v>241.86000100000001</v>
      </c>
      <c r="C1302" s="1">
        <v>251.449997</v>
      </c>
      <c r="D1302" s="1">
        <v>241.570007</v>
      </c>
      <c r="E1302" s="1">
        <v>248.479996</v>
      </c>
      <c r="F1302" s="1">
        <v>5513700</v>
      </c>
      <c r="G1302" s="1">
        <v>248.479996</v>
      </c>
      <c r="H1302" s="2">
        <f t="shared" si="10"/>
        <v>2.2593484863708709E-2</v>
      </c>
      <c r="I1302" s="1">
        <f t="shared" si="11"/>
        <v>2.2593484863708709E-2</v>
      </c>
      <c r="J1302" s="11">
        <v>-7.0608962668730624E-4</v>
      </c>
    </row>
    <row r="1303" spans="1:10" ht="13" x14ac:dyDescent="0.15">
      <c r="A1303" s="3">
        <v>42247</v>
      </c>
      <c r="B1303" s="1">
        <v>245.61999499999999</v>
      </c>
      <c r="C1303" s="1">
        <v>254.949997</v>
      </c>
      <c r="D1303" s="1">
        <v>245.509995</v>
      </c>
      <c r="E1303" s="1">
        <v>249.05999800000001</v>
      </c>
      <c r="F1303" s="1">
        <v>4700200</v>
      </c>
      <c r="G1303" s="1">
        <v>249.05999800000001</v>
      </c>
      <c r="H1303" s="2">
        <f t="shared" si="10"/>
        <v>2.3341999731841894E-3</v>
      </c>
      <c r="I1303" s="1">
        <f t="shared" si="11"/>
        <v>2.3341999731841894E-3</v>
      </c>
      <c r="J1303" s="11">
        <v>-6.9086344110222946E-3</v>
      </c>
    </row>
    <row r="1304" spans="1:10" ht="13" x14ac:dyDescent="0.15">
      <c r="A1304" s="3">
        <v>42248</v>
      </c>
      <c r="B1304" s="1">
        <v>240.33999600000001</v>
      </c>
      <c r="C1304" s="1">
        <v>246</v>
      </c>
      <c r="D1304" s="1">
        <v>236.970001</v>
      </c>
      <c r="E1304" s="1">
        <v>238.63000500000001</v>
      </c>
      <c r="F1304" s="1">
        <v>5454800</v>
      </c>
      <c r="G1304" s="1">
        <v>238.63000500000001</v>
      </c>
      <c r="H1304" s="2">
        <f t="shared" si="10"/>
        <v>-4.1877431477374362E-2</v>
      </c>
      <c r="I1304" s="1">
        <f t="shared" si="11"/>
        <v>-4.1877431477374362E-2</v>
      </c>
      <c r="J1304" s="11">
        <v>-2.8417162232402326E-2</v>
      </c>
    </row>
    <row r="1305" spans="1:10" ht="13" x14ac:dyDescent="0.15">
      <c r="A1305" s="3">
        <v>42249</v>
      </c>
      <c r="B1305" s="1">
        <v>245.300003</v>
      </c>
      <c r="C1305" s="1">
        <v>247.88000500000001</v>
      </c>
      <c r="D1305" s="1">
        <v>239.779999</v>
      </c>
      <c r="E1305" s="1">
        <v>247.69000199999999</v>
      </c>
      <c r="F1305" s="1">
        <v>4629200</v>
      </c>
      <c r="G1305" s="1">
        <v>247.69000199999999</v>
      </c>
      <c r="H1305" s="2">
        <f t="shared" si="10"/>
        <v>3.7966713364482312E-2</v>
      </c>
      <c r="I1305" s="1">
        <f t="shared" si="11"/>
        <v>3.7966713364482312E-2</v>
      </c>
      <c r="J1305" s="11">
        <v>1.8247844711110454E-2</v>
      </c>
    </row>
    <row r="1306" spans="1:10" ht="13" x14ac:dyDescent="0.15">
      <c r="A1306" s="3">
        <v>42250</v>
      </c>
      <c r="B1306" s="1">
        <v>252.05999800000001</v>
      </c>
      <c r="C1306" s="1">
        <v>252.08000200000001</v>
      </c>
      <c r="D1306" s="1">
        <v>245</v>
      </c>
      <c r="E1306" s="1">
        <v>245.570007</v>
      </c>
      <c r="F1306" s="1">
        <v>4194800</v>
      </c>
      <c r="G1306" s="1">
        <v>245.570007</v>
      </c>
      <c r="H1306" s="2">
        <f t="shared" si="10"/>
        <v>-8.5590656985823303E-3</v>
      </c>
      <c r="I1306" s="1">
        <f t="shared" si="11"/>
        <v>-8.5590656985823303E-3</v>
      </c>
      <c r="J1306" s="11">
        <v>1.42984201771234E-3</v>
      </c>
    </row>
    <row r="1307" spans="1:10" ht="13" x14ac:dyDescent="0.15">
      <c r="A1307" s="3">
        <v>42251</v>
      </c>
      <c r="B1307" s="1">
        <v>240.88999899999999</v>
      </c>
      <c r="C1307" s="1">
        <v>244.08999600000001</v>
      </c>
      <c r="D1307" s="1">
        <v>238.199997</v>
      </c>
      <c r="E1307" s="1">
        <v>241.929993</v>
      </c>
      <c r="F1307" s="1">
        <v>3689200</v>
      </c>
      <c r="G1307" s="1">
        <v>241.929993</v>
      </c>
      <c r="H1307" s="2">
        <f t="shared" si="10"/>
        <v>-1.4822714078433885E-2</v>
      </c>
      <c r="I1307" s="1">
        <f t="shared" si="11"/>
        <v>-1.4822714078433885E-2</v>
      </c>
      <c r="J1307" s="11">
        <v>-1.6634130443795827E-2</v>
      </c>
    </row>
    <row r="1308" spans="1:10" ht="13" x14ac:dyDescent="0.15">
      <c r="A1308" s="3">
        <v>42255</v>
      </c>
      <c r="B1308" s="1">
        <v>245.050003</v>
      </c>
      <c r="C1308" s="1">
        <v>249.16000399999999</v>
      </c>
      <c r="D1308" s="1">
        <v>244.050003</v>
      </c>
      <c r="E1308" s="1">
        <v>248.16999799999999</v>
      </c>
      <c r="F1308" s="1">
        <v>3138200</v>
      </c>
      <c r="G1308" s="1">
        <v>248.16999799999999</v>
      </c>
      <c r="H1308" s="2">
        <f t="shared" si="10"/>
        <v>2.5792606045336414E-2</v>
      </c>
      <c r="I1308" s="1">
        <f t="shared" si="11"/>
        <v>2.5792606045336414E-2</v>
      </c>
      <c r="J1308" s="11">
        <v>2.4238641300766556E-2</v>
      </c>
    </row>
    <row r="1309" spans="1:10" ht="13" x14ac:dyDescent="0.15">
      <c r="A1309" s="3">
        <v>42256</v>
      </c>
      <c r="B1309" s="1">
        <v>252.050003</v>
      </c>
      <c r="C1309" s="1">
        <v>254.25</v>
      </c>
      <c r="D1309" s="1">
        <v>248.300003</v>
      </c>
      <c r="E1309" s="1">
        <v>248.91000399999999</v>
      </c>
      <c r="F1309" s="1">
        <v>3390800</v>
      </c>
      <c r="G1309" s="1">
        <v>248.91000399999999</v>
      </c>
      <c r="H1309" s="2">
        <f t="shared" si="10"/>
        <v>2.9818511744517722E-3</v>
      </c>
      <c r="I1309" s="1">
        <f t="shared" si="11"/>
        <v>2.9818511744517722E-3</v>
      </c>
      <c r="J1309" s="11">
        <v>-1.449790964805924E-2</v>
      </c>
    </row>
    <row r="1310" spans="1:10" ht="13" x14ac:dyDescent="0.15">
      <c r="A1310" s="3">
        <v>42257</v>
      </c>
      <c r="B1310" s="1">
        <v>247.229996</v>
      </c>
      <c r="C1310" s="1">
        <v>250.720001</v>
      </c>
      <c r="D1310" s="1">
        <v>245.33000200000001</v>
      </c>
      <c r="E1310" s="1">
        <v>248.479996</v>
      </c>
      <c r="F1310" s="1">
        <v>2709000</v>
      </c>
      <c r="G1310" s="1">
        <v>248.479996</v>
      </c>
      <c r="H1310" s="2">
        <f t="shared" si="10"/>
        <v>-1.7275641520619102E-3</v>
      </c>
      <c r="I1310" s="1">
        <f t="shared" si="11"/>
        <v>-1.7275641520619102E-3</v>
      </c>
      <c r="J1310" s="11">
        <v>4.7269663547541852E-3</v>
      </c>
    </row>
    <row r="1311" spans="1:10" ht="13" x14ac:dyDescent="0.15">
      <c r="A1311" s="3">
        <v>42258</v>
      </c>
      <c r="B1311" s="1">
        <v>247.63999899999999</v>
      </c>
      <c r="C1311" s="1">
        <v>250.240005</v>
      </c>
      <c r="D1311" s="1">
        <v>244.729996</v>
      </c>
      <c r="E1311" s="1">
        <v>250.240005</v>
      </c>
      <c r="F1311" s="1">
        <v>2350800</v>
      </c>
      <c r="G1311" s="1">
        <v>250.240005</v>
      </c>
      <c r="H1311" s="2">
        <f t="shared" si="10"/>
        <v>7.083101369657124E-3</v>
      </c>
      <c r="I1311" s="1">
        <f t="shared" si="11"/>
        <v>7.083101369657124E-3</v>
      </c>
      <c r="J1311" s="11">
        <v>6.288238349800794E-3</v>
      </c>
    </row>
    <row r="1312" spans="1:10" ht="13" x14ac:dyDescent="0.15">
      <c r="A1312" s="3">
        <v>42261</v>
      </c>
      <c r="B1312" s="1">
        <v>251.10000600000001</v>
      </c>
      <c r="C1312" s="1">
        <v>254.25</v>
      </c>
      <c r="D1312" s="1">
        <v>249.66999799999999</v>
      </c>
      <c r="E1312" s="1">
        <v>253.19000199999999</v>
      </c>
      <c r="F1312" s="1">
        <v>2890900</v>
      </c>
      <c r="G1312" s="1">
        <v>253.19000199999999</v>
      </c>
      <c r="H1312" s="2">
        <f t="shared" si="10"/>
        <v>1.1788670640411777E-2</v>
      </c>
      <c r="I1312" s="1">
        <f t="shared" si="11"/>
        <v>1.1788670640411777E-2</v>
      </c>
      <c r="J1312" s="11">
        <v>-3.7807789408397957E-3</v>
      </c>
    </row>
    <row r="1313" spans="1:10" ht="13" x14ac:dyDescent="0.15">
      <c r="A1313" s="3">
        <v>42262</v>
      </c>
      <c r="B1313" s="1">
        <v>252.75</v>
      </c>
      <c r="C1313" s="1">
        <v>254.60000600000001</v>
      </c>
      <c r="D1313" s="1">
        <v>249.5</v>
      </c>
      <c r="E1313" s="1">
        <v>253.570007</v>
      </c>
      <c r="F1313" s="1">
        <v>2933500</v>
      </c>
      <c r="G1313" s="1">
        <v>253.570007</v>
      </c>
      <c r="H1313" s="2">
        <f t="shared" si="10"/>
        <v>1.5008689008186478E-3</v>
      </c>
      <c r="I1313" s="1">
        <f t="shared" si="11"/>
        <v>1.5008689008186478E-3</v>
      </c>
      <c r="J1313" s="11">
        <v>1.3981443394844207E-2</v>
      </c>
    </row>
    <row r="1314" spans="1:10" ht="13" x14ac:dyDescent="0.15">
      <c r="A1314" s="3">
        <v>42263</v>
      </c>
      <c r="B1314" s="1">
        <v>253.03999300000001</v>
      </c>
      <c r="C1314" s="1">
        <v>262.88000499999998</v>
      </c>
      <c r="D1314" s="1">
        <v>252.88000500000001</v>
      </c>
      <c r="E1314" s="1">
        <v>262.25</v>
      </c>
      <c r="F1314" s="1">
        <v>4417100</v>
      </c>
      <c r="G1314" s="1">
        <v>262.25</v>
      </c>
      <c r="H1314" s="2">
        <f t="shared" si="10"/>
        <v>3.4231150216437058E-2</v>
      </c>
      <c r="I1314" s="1">
        <f t="shared" si="11"/>
        <v>3.4231150216437058E-2</v>
      </c>
      <c r="J1314" s="11">
        <v>8.4398120038147433E-3</v>
      </c>
    </row>
    <row r="1315" spans="1:10" ht="13" x14ac:dyDescent="0.15">
      <c r="A1315" s="3">
        <v>42264</v>
      </c>
      <c r="B1315" s="1">
        <v>263.959991</v>
      </c>
      <c r="C1315" s="1">
        <v>265.5</v>
      </c>
      <c r="D1315" s="1">
        <v>260.69000199999999</v>
      </c>
      <c r="E1315" s="1">
        <v>262.07000699999998</v>
      </c>
      <c r="F1315" s="1">
        <v>3585800</v>
      </c>
      <c r="G1315" s="1">
        <v>262.07000699999998</v>
      </c>
      <c r="H1315" s="2">
        <f t="shared" si="10"/>
        <v>-6.8634127740714774E-4</v>
      </c>
      <c r="I1315" s="1">
        <f t="shared" si="11"/>
        <v>-6.8634127740714774E-4</v>
      </c>
      <c r="J1315" s="11">
        <v>-3.8954114581238367E-3</v>
      </c>
    </row>
    <row r="1316" spans="1:10" ht="13" x14ac:dyDescent="0.15">
      <c r="A1316" s="3">
        <v>42265</v>
      </c>
      <c r="B1316" s="1">
        <v>257.959991</v>
      </c>
      <c r="C1316" s="1">
        <v>263.82000699999998</v>
      </c>
      <c r="D1316" s="1">
        <v>257.5</v>
      </c>
      <c r="E1316" s="1">
        <v>260.61999500000002</v>
      </c>
      <c r="F1316" s="1">
        <v>3763100</v>
      </c>
      <c r="G1316" s="1">
        <v>260.61999500000002</v>
      </c>
      <c r="H1316" s="2">
        <f t="shared" si="10"/>
        <v>-5.5329185380605514E-3</v>
      </c>
      <c r="I1316" s="1">
        <f t="shared" si="11"/>
        <v>-5.5329185380605514E-3</v>
      </c>
      <c r="J1316" s="11">
        <v>-1.7401179628451682E-2</v>
      </c>
    </row>
    <row r="1317" spans="1:10" ht="13" x14ac:dyDescent="0.15">
      <c r="A1317" s="3">
        <v>42268</v>
      </c>
      <c r="B1317" s="1">
        <v>263.98001099999999</v>
      </c>
      <c r="C1317" s="1">
        <v>271.57000699999998</v>
      </c>
      <c r="D1317" s="1">
        <v>255.800003</v>
      </c>
      <c r="E1317" s="1">
        <v>264.20001200000002</v>
      </c>
      <c r="F1317" s="1">
        <v>6120200</v>
      </c>
      <c r="G1317" s="1">
        <v>264.20001200000002</v>
      </c>
      <c r="H1317" s="2">
        <f t="shared" si="10"/>
        <v>1.3736540053267968E-2</v>
      </c>
      <c r="I1317" s="1">
        <f t="shared" si="11"/>
        <v>1.3736540053267968E-2</v>
      </c>
      <c r="J1317" s="11">
        <v>7.6663160963965299E-3</v>
      </c>
    </row>
    <row r="1318" spans="1:10" ht="13" x14ac:dyDescent="0.15">
      <c r="A1318" s="3">
        <v>42269</v>
      </c>
      <c r="B1318" s="1">
        <v>259.02999899999998</v>
      </c>
      <c r="C1318" s="1">
        <v>262.64999399999999</v>
      </c>
      <c r="D1318" s="1">
        <v>255.86999499999999</v>
      </c>
      <c r="E1318" s="1">
        <v>260.94000199999999</v>
      </c>
      <c r="F1318" s="1">
        <v>3664400</v>
      </c>
      <c r="G1318" s="1">
        <v>260.94000199999999</v>
      </c>
      <c r="H1318" s="2">
        <f t="shared" si="10"/>
        <v>-1.2339174307077708E-2</v>
      </c>
      <c r="I1318" s="1">
        <f t="shared" si="11"/>
        <v>-1.2339174307077708E-2</v>
      </c>
      <c r="J1318" s="11">
        <v>-1.0885382057199891E-2</v>
      </c>
    </row>
    <row r="1319" spans="1:10" ht="13" x14ac:dyDescent="0.15">
      <c r="A1319" s="3">
        <v>42270</v>
      </c>
      <c r="B1319" s="1">
        <v>261.95001200000002</v>
      </c>
      <c r="C1319" s="1">
        <v>262.07998700000002</v>
      </c>
      <c r="D1319" s="1">
        <v>257.57998700000002</v>
      </c>
      <c r="E1319" s="1">
        <v>261.05999800000001</v>
      </c>
      <c r="F1319" s="1">
        <v>2600800</v>
      </c>
      <c r="G1319" s="1">
        <v>261.05999800000001</v>
      </c>
      <c r="H1319" s="2">
        <f t="shared" si="10"/>
        <v>4.5986050080590806E-4</v>
      </c>
      <c r="I1319" s="1">
        <f t="shared" si="11"/>
        <v>4.5986050080590806E-4</v>
      </c>
      <c r="J1319" s="11">
        <v>-3.0972826156422839E-3</v>
      </c>
    </row>
    <row r="1320" spans="1:10" ht="13" x14ac:dyDescent="0.15">
      <c r="A1320" s="3">
        <v>42271</v>
      </c>
      <c r="B1320" s="1">
        <v>259.52999899999998</v>
      </c>
      <c r="C1320" s="1">
        <v>263.45001200000002</v>
      </c>
      <c r="D1320" s="1">
        <v>256.209991</v>
      </c>
      <c r="E1320" s="1">
        <v>263.11999500000002</v>
      </c>
      <c r="F1320" s="1">
        <v>3448200</v>
      </c>
      <c r="G1320" s="1">
        <v>263.11999500000002</v>
      </c>
      <c r="H1320" s="2">
        <f t="shared" si="10"/>
        <v>7.8908948739056135E-3</v>
      </c>
      <c r="I1320" s="1">
        <f t="shared" si="11"/>
        <v>7.8908948739056135E-3</v>
      </c>
      <c r="J1320" s="11">
        <v>-4.8261592485671434E-3</v>
      </c>
    </row>
    <row r="1321" spans="1:10" ht="13" x14ac:dyDescent="0.15">
      <c r="A1321" s="3">
        <v>42272</v>
      </c>
      <c r="B1321" s="1">
        <v>266.60998499999999</v>
      </c>
      <c r="C1321" s="1">
        <v>266.91000400000001</v>
      </c>
      <c r="D1321" s="1">
        <v>256.14999399999999</v>
      </c>
      <c r="E1321" s="1">
        <v>256.91000400000001</v>
      </c>
      <c r="F1321" s="1">
        <v>3773400</v>
      </c>
      <c r="G1321" s="1">
        <v>256.91000400000001</v>
      </c>
      <c r="H1321" s="2">
        <f t="shared" si="10"/>
        <v>-2.3601364844963613E-2</v>
      </c>
      <c r="I1321" s="1">
        <f t="shared" si="11"/>
        <v>-2.3601364844963613E-2</v>
      </c>
      <c r="J1321" s="11">
        <v>6.9963193018310939E-3</v>
      </c>
    </row>
    <row r="1322" spans="1:10" ht="13" x14ac:dyDescent="0.15">
      <c r="A1322" s="3">
        <v>42275</v>
      </c>
      <c r="B1322" s="1">
        <v>257.35000600000001</v>
      </c>
      <c r="C1322" s="1">
        <v>259.790009</v>
      </c>
      <c r="D1322" s="1">
        <v>246.61000100000001</v>
      </c>
      <c r="E1322" s="1">
        <v>248.429993</v>
      </c>
      <c r="F1322" s="1">
        <v>4901100</v>
      </c>
      <c r="G1322" s="1">
        <v>248.429993</v>
      </c>
      <c r="H1322" s="2">
        <f t="shared" si="10"/>
        <v>-3.300771035759284E-2</v>
      </c>
      <c r="I1322" s="1">
        <f t="shared" si="11"/>
        <v>-3.300771035759284E-2</v>
      </c>
      <c r="J1322" s="11">
        <v>-1.9171719166476468E-2</v>
      </c>
    </row>
    <row r="1323" spans="1:10" ht="13" x14ac:dyDescent="0.15">
      <c r="A1323" s="3">
        <v>42276</v>
      </c>
      <c r="B1323" s="1">
        <v>250.46000699999999</v>
      </c>
      <c r="C1323" s="1">
        <v>254.729996</v>
      </c>
      <c r="D1323" s="1">
        <v>245.46000699999999</v>
      </c>
      <c r="E1323" s="1">
        <v>246.64999399999999</v>
      </c>
      <c r="F1323" s="1">
        <v>3703200</v>
      </c>
      <c r="G1323" s="1">
        <v>246.64999399999999</v>
      </c>
      <c r="H1323" s="2">
        <f t="shared" si="10"/>
        <v>-7.1649923525940913E-3</v>
      </c>
      <c r="I1323" s="1">
        <f t="shared" si="11"/>
        <v>-7.1649923525940913E-3</v>
      </c>
      <c r="J1323" s="11">
        <v>2.9521657150036185E-3</v>
      </c>
    </row>
    <row r="1324" spans="1:10" ht="13" x14ac:dyDescent="0.15">
      <c r="A1324" s="3">
        <v>42277</v>
      </c>
      <c r="B1324" s="1">
        <v>252</v>
      </c>
      <c r="C1324" s="1">
        <v>252.39999399999999</v>
      </c>
      <c r="D1324" s="1">
        <v>242.33999600000001</v>
      </c>
      <c r="E1324" s="1">
        <v>248.39999399999999</v>
      </c>
      <c r="F1324" s="1">
        <v>4929600</v>
      </c>
      <c r="G1324" s="1">
        <v>248.39999399999999</v>
      </c>
      <c r="H1324" s="2">
        <f t="shared" si="10"/>
        <v>7.0950741640804582E-3</v>
      </c>
      <c r="I1324" s="1">
        <f t="shared" si="11"/>
        <v>7.0950741640804582E-3</v>
      </c>
      <c r="J1324" s="11">
        <v>1.4678074248346658E-2</v>
      </c>
    </row>
    <row r="1325" spans="1:10" ht="13" x14ac:dyDescent="0.15">
      <c r="A1325" s="3">
        <v>42278</v>
      </c>
      <c r="B1325" s="1">
        <v>247.509995</v>
      </c>
      <c r="C1325" s="1">
        <v>248.5</v>
      </c>
      <c r="D1325" s="1">
        <v>237.13000500000001</v>
      </c>
      <c r="E1325" s="1">
        <v>239.88000500000001</v>
      </c>
      <c r="F1325" s="1">
        <v>4573000</v>
      </c>
      <c r="G1325" s="1">
        <v>239.88000500000001</v>
      </c>
      <c r="H1325" s="2">
        <f t="shared" si="10"/>
        <v>-3.4299473453288334E-2</v>
      </c>
      <c r="I1325" s="1">
        <f t="shared" si="11"/>
        <v>-3.4299473453288334E-2</v>
      </c>
      <c r="J1325" s="11">
        <v>-7.7928545469929753E-4</v>
      </c>
    </row>
    <row r="1326" spans="1:10" ht="13" x14ac:dyDescent="0.15">
      <c r="A1326" s="3">
        <v>42279</v>
      </c>
      <c r="B1326" s="1">
        <v>235.60000600000001</v>
      </c>
      <c r="C1326" s="1">
        <v>247.699997</v>
      </c>
      <c r="D1326" s="1">
        <v>234.929993</v>
      </c>
      <c r="E1326" s="1">
        <v>247.570007</v>
      </c>
      <c r="F1326" s="1">
        <v>4424000</v>
      </c>
      <c r="G1326" s="1">
        <v>247.570007</v>
      </c>
      <c r="H1326" s="2">
        <f t="shared" si="10"/>
        <v>3.2057703183723016E-2</v>
      </c>
      <c r="I1326" s="1">
        <f t="shared" si="11"/>
        <v>3.2057703183723016E-2</v>
      </c>
      <c r="J1326" s="11">
        <v>1.2313129898028467E-2</v>
      </c>
    </row>
    <row r="1327" spans="1:10" ht="13" x14ac:dyDescent="0.15">
      <c r="A1327" s="3">
        <v>42282</v>
      </c>
      <c r="B1327" s="1">
        <v>248.83999600000001</v>
      </c>
      <c r="C1327" s="1">
        <v>249.83999600000001</v>
      </c>
      <c r="D1327" s="1">
        <v>244.13000500000001</v>
      </c>
      <c r="E1327" s="1">
        <v>246.14999399999999</v>
      </c>
      <c r="F1327" s="1">
        <v>3689900</v>
      </c>
      <c r="G1327" s="1">
        <v>246.14999399999999</v>
      </c>
      <c r="H1327" s="2">
        <f t="shared" si="10"/>
        <v>-5.7358038528472132E-3</v>
      </c>
      <c r="I1327" s="1">
        <f t="shared" si="11"/>
        <v>-5.7358038528472132E-3</v>
      </c>
      <c r="J1327" s="11">
        <v>1.8458823221830858E-2</v>
      </c>
    </row>
    <row r="1328" spans="1:10" ht="13" x14ac:dyDescent="0.15">
      <c r="A1328" s="3">
        <v>42283</v>
      </c>
      <c r="B1328" s="1">
        <v>240</v>
      </c>
      <c r="C1328" s="1">
        <v>243.029999</v>
      </c>
      <c r="D1328" s="1">
        <v>235.58000200000001</v>
      </c>
      <c r="E1328" s="1">
        <v>241.46000699999999</v>
      </c>
      <c r="F1328" s="1">
        <v>5225200</v>
      </c>
      <c r="G1328" s="1">
        <v>241.46000699999999</v>
      </c>
      <c r="H1328" s="2">
        <f t="shared" si="10"/>
        <v>-1.9053370360837801E-2</v>
      </c>
      <c r="I1328" s="1">
        <f t="shared" si="11"/>
        <v>-1.9053370360837801E-2</v>
      </c>
      <c r="J1328" s="11">
        <v>8.2018404715770152E-4</v>
      </c>
    </row>
    <row r="1329" spans="1:10" ht="13" x14ac:dyDescent="0.15">
      <c r="A1329" s="3">
        <v>42284</v>
      </c>
      <c r="B1329" s="1">
        <v>236.63000500000001</v>
      </c>
      <c r="C1329" s="1">
        <v>237.699997</v>
      </c>
      <c r="D1329" s="1">
        <v>229.11999499999999</v>
      </c>
      <c r="E1329" s="1">
        <v>231.96000699999999</v>
      </c>
      <c r="F1329" s="1">
        <v>6814000</v>
      </c>
      <c r="G1329" s="1">
        <v>231.96000699999999</v>
      </c>
      <c r="H1329" s="2">
        <f t="shared" si="10"/>
        <v>-3.9343989582506726E-2</v>
      </c>
      <c r="I1329" s="1">
        <f t="shared" si="11"/>
        <v>-3.9343989582506726E-2</v>
      </c>
      <c r="J1329" s="11">
        <v>7.2720805422476914E-3</v>
      </c>
    </row>
    <row r="1330" spans="1:10" ht="13" x14ac:dyDescent="0.15">
      <c r="A1330" s="3">
        <v>42285</v>
      </c>
      <c r="B1330" s="1">
        <v>230.08000200000001</v>
      </c>
      <c r="C1330" s="1">
        <v>230.720001</v>
      </c>
      <c r="D1330" s="1">
        <v>221.30999800000001</v>
      </c>
      <c r="E1330" s="1">
        <v>226.720001</v>
      </c>
      <c r="F1330" s="1">
        <v>6133200</v>
      </c>
      <c r="G1330" s="1">
        <v>226.720001</v>
      </c>
      <c r="H1330" s="2">
        <f t="shared" si="10"/>
        <v>-2.2590126926492093E-2</v>
      </c>
      <c r="I1330" s="1">
        <f t="shared" si="11"/>
        <v>-2.2590126926492093E-2</v>
      </c>
      <c r="J1330" s="11">
        <v>8.1870017422704128E-3</v>
      </c>
    </row>
    <row r="1331" spans="1:10" ht="13" x14ac:dyDescent="0.15">
      <c r="A1331" s="3">
        <v>42286</v>
      </c>
      <c r="B1331" s="1">
        <v>220.929993</v>
      </c>
      <c r="C1331" s="1">
        <v>224.36999499999999</v>
      </c>
      <c r="D1331" s="1">
        <v>218.36000100000001</v>
      </c>
      <c r="E1331" s="1">
        <v>220.69000199999999</v>
      </c>
      <c r="F1331" s="1">
        <v>6158400</v>
      </c>
      <c r="G1331" s="1">
        <v>220.69000199999999</v>
      </c>
      <c r="H1331" s="2">
        <f t="shared" si="10"/>
        <v>-2.6596678605342823E-2</v>
      </c>
      <c r="I1331" s="1">
        <f t="shared" si="11"/>
        <v>-2.6596678605342823E-2</v>
      </c>
      <c r="J1331" s="11">
        <v>1.9788120757151108E-3</v>
      </c>
    </row>
    <row r="1332" spans="1:10" ht="13" x14ac:dyDescent="0.15">
      <c r="A1332" s="3">
        <v>42289</v>
      </c>
      <c r="B1332" s="1">
        <v>222.990005</v>
      </c>
      <c r="C1332" s="1">
        <v>223</v>
      </c>
      <c r="D1332" s="1">
        <v>215.270004</v>
      </c>
      <c r="E1332" s="1">
        <v>215.58000200000001</v>
      </c>
      <c r="F1332" s="1">
        <v>3836300</v>
      </c>
      <c r="G1332" s="1">
        <v>215.58000200000001</v>
      </c>
      <c r="H1332" s="2">
        <f t="shared" si="10"/>
        <v>-2.3154651111018547E-2</v>
      </c>
      <c r="I1332" s="1">
        <f t="shared" si="11"/>
        <v>-2.3154651111018547E-2</v>
      </c>
      <c r="J1332" s="11">
        <v>2.7726405273025383E-3</v>
      </c>
    </row>
    <row r="1333" spans="1:10" ht="13" x14ac:dyDescent="0.15">
      <c r="A1333" s="3">
        <v>42290</v>
      </c>
      <c r="B1333" s="1">
        <v>213.279999</v>
      </c>
      <c r="C1333" s="1">
        <v>222.520004</v>
      </c>
      <c r="D1333" s="1">
        <v>211.13000500000001</v>
      </c>
      <c r="E1333" s="1">
        <v>219.25</v>
      </c>
      <c r="F1333" s="1">
        <v>5171500</v>
      </c>
      <c r="G1333" s="1">
        <v>219.25</v>
      </c>
      <c r="H1333" s="2">
        <f t="shared" si="10"/>
        <v>1.702383322178461E-2</v>
      </c>
      <c r="I1333" s="1">
        <f t="shared" si="11"/>
        <v>1.702383322178461E-2</v>
      </c>
      <c r="J1333" s="11">
        <v>-2.9167149281142416E-3</v>
      </c>
    </row>
    <row r="1334" spans="1:10" ht="13" x14ac:dyDescent="0.15">
      <c r="A1334" s="3">
        <v>42291</v>
      </c>
      <c r="B1334" s="1">
        <v>220.66999799999999</v>
      </c>
      <c r="C1334" s="1">
        <v>220.949997</v>
      </c>
      <c r="D1334" s="1">
        <v>215.429993</v>
      </c>
      <c r="E1334" s="1">
        <v>216.88000500000001</v>
      </c>
      <c r="F1334" s="1">
        <v>3104400</v>
      </c>
      <c r="G1334" s="1">
        <v>216.88000500000001</v>
      </c>
      <c r="H1334" s="2">
        <f t="shared" si="10"/>
        <v>-1.0809555302166426E-2</v>
      </c>
      <c r="I1334" s="1">
        <f t="shared" si="11"/>
        <v>-1.0809555302166426E-2</v>
      </c>
      <c r="J1334" s="11">
        <v>-9.1992527878631946E-3</v>
      </c>
    </row>
    <row r="1335" spans="1:10" ht="13" x14ac:dyDescent="0.15">
      <c r="A1335" s="3">
        <v>42292</v>
      </c>
      <c r="B1335" s="1">
        <v>216.429993</v>
      </c>
      <c r="C1335" s="1">
        <v>221.729996</v>
      </c>
      <c r="D1335" s="1">
        <v>213.699997</v>
      </c>
      <c r="E1335" s="1">
        <v>221.30999800000001</v>
      </c>
      <c r="F1335" s="1">
        <v>2844200</v>
      </c>
      <c r="G1335" s="1">
        <v>221.30999800000001</v>
      </c>
      <c r="H1335" s="2">
        <f t="shared" si="10"/>
        <v>2.0426009304084974E-2</v>
      </c>
      <c r="I1335" s="1">
        <f t="shared" si="11"/>
        <v>2.0426009304084974E-2</v>
      </c>
      <c r="J1335" s="11">
        <v>1.2821459696598177E-2</v>
      </c>
    </row>
    <row r="1336" spans="1:10" ht="13" x14ac:dyDescent="0.15">
      <c r="A1336" s="3">
        <v>42293</v>
      </c>
      <c r="B1336" s="1">
        <v>223.03999300000001</v>
      </c>
      <c r="C1336" s="1">
        <v>230.479996</v>
      </c>
      <c r="D1336" s="1">
        <v>222.86999499999999</v>
      </c>
      <c r="E1336" s="1">
        <v>227.009995</v>
      </c>
      <c r="F1336" s="1">
        <v>4334500</v>
      </c>
      <c r="G1336" s="1">
        <v>227.009995</v>
      </c>
      <c r="H1336" s="2">
        <f t="shared" si="10"/>
        <v>2.5755713937514906E-2</v>
      </c>
      <c r="I1336" s="1">
        <f t="shared" si="11"/>
        <v>2.5755713937514906E-2</v>
      </c>
      <c r="J1336" s="11">
        <v>4.3298204675719619E-3</v>
      </c>
    </row>
    <row r="1337" spans="1:10" ht="13" x14ac:dyDescent="0.15">
      <c r="A1337" s="3">
        <v>42296</v>
      </c>
      <c r="B1337" s="1">
        <v>226.5</v>
      </c>
      <c r="C1337" s="1">
        <v>231.14999399999999</v>
      </c>
      <c r="D1337" s="1">
        <v>224.94000199999999</v>
      </c>
      <c r="E1337" s="1">
        <v>228.10000600000001</v>
      </c>
      <c r="F1337" s="1">
        <v>2507900</v>
      </c>
      <c r="G1337" s="1">
        <v>228.10000600000001</v>
      </c>
      <c r="H1337" s="2">
        <f t="shared" si="10"/>
        <v>4.801599154257521E-3</v>
      </c>
      <c r="I1337" s="1">
        <f t="shared" si="11"/>
        <v>4.801599154257521E-3</v>
      </c>
      <c r="J1337" s="11">
        <v>8.4621194203109802E-4</v>
      </c>
    </row>
    <row r="1338" spans="1:10" ht="13" x14ac:dyDescent="0.15">
      <c r="A1338" s="3">
        <v>42297</v>
      </c>
      <c r="B1338" s="1">
        <v>227.720001</v>
      </c>
      <c r="C1338" s="1">
        <v>228.60000600000001</v>
      </c>
      <c r="D1338" s="1">
        <v>202</v>
      </c>
      <c r="E1338" s="1">
        <v>213.029999</v>
      </c>
      <c r="F1338" s="1">
        <v>14863300</v>
      </c>
      <c r="G1338" s="1">
        <v>213.029999</v>
      </c>
      <c r="H1338" s="2">
        <f t="shared" si="10"/>
        <v>-6.6067543198574066E-2</v>
      </c>
      <c r="I1338" s="1">
        <f t="shared" si="11"/>
        <v>-6.6067543198574066E-2</v>
      </c>
      <c r="J1338" s="11">
        <v>-7.7941148290443924E-4</v>
      </c>
    </row>
    <row r="1339" spans="1:10" ht="13" x14ac:dyDescent="0.15">
      <c r="A1339" s="3">
        <v>42298</v>
      </c>
      <c r="B1339" s="1">
        <v>211.990005</v>
      </c>
      <c r="C1339" s="1">
        <v>214.80999800000001</v>
      </c>
      <c r="D1339" s="1">
        <v>208.800003</v>
      </c>
      <c r="E1339" s="1">
        <v>210.08999600000001</v>
      </c>
      <c r="F1339" s="1">
        <v>4151500</v>
      </c>
      <c r="G1339" s="1">
        <v>210.08999600000001</v>
      </c>
      <c r="H1339" s="2">
        <f t="shared" si="10"/>
        <v>-1.3800887263769785E-2</v>
      </c>
      <c r="I1339" s="1">
        <f t="shared" si="11"/>
        <v>-1.3800887263769785E-2</v>
      </c>
      <c r="J1339" s="11">
        <v>-2.8169653180190224E-3</v>
      </c>
    </row>
    <row r="1340" spans="1:10" ht="13" x14ac:dyDescent="0.15">
      <c r="A1340" s="3">
        <v>42299</v>
      </c>
      <c r="B1340" s="1">
        <v>211.55999800000001</v>
      </c>
      <c r="C1340" s="1">
        <v>215.75</v>
      </c>
      <c r="D1340" s="1">
        <v>209.39999399999999</v>
      </c>
      <c r="E1340" s="1">
        <v>211.720001</v>
      </c>
      <c r="F1340" s="1">
        <v>2825200</v>
      </c>
      <c r="G1340" s="1">
        <v>211.720001</v>
      </c>
      <c r="H1340" s="2">
        <f t="shared" si="10"/>
        <v>7.7586036033813945E-3</v>
      </c>
      <c r="I1340" s="1">
        <f t="shared" si="11"/>
        <v>7.7586036033813945E-3</v>
      </c>
      <c r="J1340" s="11">
        <v>1.8670748044009474E-2</v>
      </c>
    </row>
    <row r="1341" spans="1:10" ht="13" x14ac:dyDescent="0.15">
      <c r="A1341" s="3">
        <v>42300</v>
      </c>
      <c r="B1341" s="1">
        <v>215</v>
      </c>
      <c r="C1341" s="1">
        <v>215.35000600000001</v>
      </c>
      <c r="D1341" s="1">
        <v>207.69000199999999</v>
      </c>
      <c r="E1341" s="1">
        <v>209.08999600000001</v>
      </c>
      <c r="F1341" s="1">
        <v>4235500</v>
      </c>
      <c r="G1341" s="1">
        <v>209.08999600000001</v>
      </c>
      <c r="H1341" s="2">
        <f t="shared" si="10"/>
        <v>-1.2422090438210336E-2</v>
      </c>
      <c r="I1341" s="1">
        <f t="shared" si="11"/>
        <v>-1.2422090438210336E-2</v>
      </c>
      <c r="J1341" s="11">
        <v>9.0078116135222791E-3</v>
      </c>
    </row>
    <row r="1342" spans="1:10" ht="13" x14ac:dyDescent="0.15">
      <c r="A1342" s="3">
        <v>42303</v>
      </c>
      <c r="B1342" s="1">
        <v>211.38000500000001</v>
      </c>
      <c r="C1342" s="1">
        <v>215.88000500000001</v>
      </c>
      <c r="D1342" s="1">
        <v>210</v>
      </c>
      <c r="E1342" s="1">
        <v>215.259995</v>
      </c>
      <c r="F1342" s="1">
        <v>3391400</v>
      </c>
      <c r="G1342" s="1">
        <v>215.259995</v>
      </c>
      <c r="H1342" s="2">
        <f t="shared" si="10"/>
        <v>2.9508819733297952E-2</v>
      </c>
      <c r="I1342" s="1">
        <f t="shared" si="11"/>
        <v>2.9508819733297952E-2</v>
      </c>
      <c r="J1342" s="11">
        <v>-1.3401055747125274E-3</v>
      </c>
    </row>
    <row r="1343" spans="1:10" ht="13" x14ac:dyDescent="0.15">
      <c r="A1343" s="3">
        <v>42304</v>
      </c>
      <c r="B1343" s="1">
        <v>214.83999600000001</v>
      </c>
      <c r="C1343" s="1">
        <v>217.10000600000001</v>
      </c>
      <c r="D1343" s="1">
        <v>207.509995</v>
      </c>
      <c r="E1343" s="1">
        <v>210.35000600000001</v>
      </c>
      <c r="F1343" s="1">
        <v>3519400</v>
      </c>
      <c r="G1343" s="1">
        <v>210.35000600000001</v>
      </c>
      <c r="H1343" s="2">
        <f t="shared" si="10"/>
        <v>-2.2809574997899613E-2</v>
      </c>
      <c r="I1343" s="1">
        <f t="shared" si="11"/>
        <v>-2.2809574997899613E-2</v>
      </c>
      <c r="J1343" s="11">
        <v>-2.3617414782255166E-3</v>
      </c>
    </row>
    <row r="1344" spans="1:10" ht="13" x14ac:dyDescent="0.15">
      <c r="A1344" s="3">
        <v>42305</v>
      </c>
      <c r="B1344" s="1">
        <v>211.30999800000001</v>
      </c>
      <c r="C1344" s="1">
        <v>213.449997</v>
      </c>
      <c r="D1344" s="1">
        <v>208.300003</v>
      </c>
      <c r="E1344" s="1">
        <v>212.96000699999999</v>
      </c>
      <c r="F1344" s="1">
        <v>2728600</v>
      </c>
      <c r="G1344" s="1">
        <v>212.96000699999999</v>
      </c>
      <c r="H1344" s="2">
        <f t="shared" si="10"/>
        <v>1.2407896009282656E-2</v>
      </c>
      <c r="I1344" s="1">
        <f t="shared" si="11"/>
        <v>1.2407896009282656E-2</v>
      </c>
      <c r="J1344" s="11">
        <v>1.1266992701547501E-2</v>
      </c>
    </row>
    <row r="1345" spans="1:10" ht="13" x14ac:dyDescent="0.15">
      <c r="A1345" s="3">
        <v>42306</v>
      </c>
      <c r="B1345" s="1">
        <v>211.75</v>
      </c>
      <c r="C1345" s="1">
        <v>213.75</v>
      </c>
      <c r="D1345" s="1">
        <v>210.63999899999999</v>
      </c>
      <c r="E1345" s="1">
        <v>211.63000500000001</v>
      </c>
      <c r="F1345" s="1">
        <v>1805000</v>
      </c>
      <c r="G1345" s="1">
        <v>211.63000500000001</v>
      </c>
      <c r="H1345" s="2">
        <f t="shared" si="10"/>
        <v>-6.2453134686456836E-3</v>
      </c>
      <c r="I1345" s="1">
        <f t="shared" si="11"/>
        <v>-6.2453134686456836E-3</v>
      </c>
      <c r="J1345" s="11">
        <v>-1.3340489859682951E-3</v>
      </c>
    </row>
    <row r="1346" spans="1:10" ht="13" x14ac:dyDescent="0.15">
      <c r="A1346" s="3">
        <v>42307</v>
      </c>
      <c r="B1346" s="1">
        <v>210.39999399999999</v>
      </c>
      <c r="C1346" s="1">
        <v>211.63000500000001</v>
      </c>
      <c r="D1346" s="1">
        <v>203.88999899999999</v>
      </c>
      <c r="E1346" s="1">
        <v>206.929993</v>
      </c>
      <c r="F1346" s="1">
        <v>4438900</v>
      </c>
      <c r="G1346" s="1">
        <v>206.929993</v>
      </c>
      <c r="H1346" s="2">
        <f t="shared" si="10"/>
        <v>-2.2208627741609772E-2</v>
      </c>
      <c r="I1346" s="1">
        <f t="shared" si="11"/>
        <v>-2.2208627741609772E-2</v>
      </c>
      <c r="J1346" s="11">
        <v>-5.1961452565927151E-3</v>
      </c>
    </row>
    <row r="1347" spans="1:10" ht="13" x14ac:dyDescent="0.15">
      <c r="A1347" s="3">
        <v>42310</v>
      </c>
      <c r="B1347" s="1">
        <v>208.91999799999999</v>
      </c>
      <c r="C1347" s="1">
        <v>215.800003</v>
      </c>
      <c r="D1347" s="1">
        <v>207.220001</v>
      </c>
      <c r="E1347" s="1">
        <v>213.78999300000001</v>
      </c>
      <c r="F1347" s="1">
        <v>3927900</v>
      </c>
      <c r="G1347" s="1">
        <v>213.78999300000001</v>
      </c>
      <c r="H1347" s="2">
        <f t="shared" si="10"/>
        <v>3.3151308326773168E-2</v>
      </c>
      <c r="I1347" s="1">
        <f t="shared" si="11"/>
        <v>3.3151308326773168E-2</v>
      </c>
      <c r="J1347" s="11">
        <v>9.3537715991554773E-3</v>
      </c>
    </row>
    <row r="1348" spans="1:10" ht="13" x14ac:dyDescent="0.15">
      <c r="A1348" s="3">
        <v>42311</v>
      </c>
      <c r="B1348" s="1">
        <v>213.85000600000001</v>
      </c>
      <c r="C1348" s="1">
        <v>214.44000199999999</v>
      </c>
      <c r="D1348" s="1">
        <v>207.75</v>
      </c>
      <c r="E1348" s="1">
        <v>208.35000600000001</v>
      </c>
      <c r="F1348" s="1">
        <v>8332500</v>
      </c>
      <c r="G1348" s="1">
        <v>208.35000600000001</v>
      </c>
      <c r="H1348" s="2">
        <f t="shared" si="10"/>
        <v>-2.5445470686740711E-2</v>
      </c>
      <c r="I1348" s="1">
        <f t="shared" si="11"/>
        <v>-2.5445470686740711E-2</v>
      </c>
      <c r="J1348" s="11">
        <v>5.0138439887677227E-3</v>
      </c>
    </row>
    <row r="1349" spans="1:10" ht="13" x14ac:dyDescent="0.15">
      <c r="A1349" s="3">
        <v>42312</v>
      </c>
      <c r="B1349" s="1">
        <v>227</v>
      </c>
      <c r="C1349" s="1">
        <v>232.740005</v>
      </c>
      <c r="D1349" s="1">
        <v>225.199997</v>
      </c>
      <c r="E1349" s="1">
        <v>231.63000500000001</v>
      </c>
      <c r="F1349" s="1">
        <v>12726400</v>
      </c>
      <c r="G1349" s="1">
        <v>231.63000500000001</v>
      </c>
      <c r="H1349" s="2">
        <f t="shared" si="10"/>
        <v>0.11173505317777627</v>
      </c>
      <c r="I1349" s="1">
        <f t="shared" si="11"/>
        <v>0.11173505317777627</v>
      </c>
      <c r="J1349" s="11">
        <v>-2.8222952090089671E-3</v>
      </c>
    </row>
    <row r="1350" spans="1:10" ht="13" x14ac:dyDescent="0.15">
      <c r="A1350" s="3">
        <v>42313</v>
      </c>
      <c r="B1350" s="1">
        <v>230.58000200000001</v>
      </c>
      <c r="C1350" s="1">
        <v>234.58000200000001</v>
      </c>
      <c r="D1350" s="1">
        <v>229.19000199999999</v>
      </c>
      <c r="E1350" s="1">
        <v>231.770004</v>
      </c>
      <c r="F1350" s="1">
        <v>4496800</v>
      </c>
      <c r="G1350" s="1">
        <v>231.770004</v>
      </c>
      <c r="H1350" s="2">
        <f t="shared" si="10"/>
        <v>6.044078788496718E-4</v>
      </c>
      <c r="I1350" s="1">
        <f t="shared" si="11"/>
        <v>6.044078788496718E-4</v>
      </c>
      <c r="J1350" s="11">
        <v>-2.3228607239570177E-4</v>
      </c>
    </row>
    <row r="1351" spans="1:10" ht="13" x14ac:dyDescent="0.15">
      <c r="A1351" s="3">
        <v>42314</v>
      </c>
      <c r="B1351" s="1">
        <v>230.699997</v>
      </c>
      <c r="C1351" s="1">
        <v>233.36000100000001</v>
      </c>
      <c r="D1351" s="1">
        <v>229.5</v>
      </c>
      <c r="E1351" s="1">
        <v>232.36000100000001</v>
      </c>
      <c r="F1351" s="1">
        <v>2445300</v>
      </c>
      <c r="G1351" s="1">
        <v>232.36000100000001</v>
      </c>
      <c r="H1351" s="2">
        <f t="shared" si="10"/>
        <v>2.5456141425445676E-3</v>
      </c>
      <c r="I1351" s="1">
        <f t="shared" si="11"/>
        <v>2.5456141425445676E-3</v>
      </c>
      <c r="J1351" s="11">
        <v>2.6254975004186263E-3</v>
      </c>
    </row>
    <row r="1352" spans="1:10" ht="13" x14ac:dyDescent="0.15">
      <c r="A1352" s="3">
        <v>42317</v>
      </c>
      <c r="B1352" s="1">
        <v>232.990005</v>
      </c>
      <c r="C1352" s="1">
        <v>232.990005</v>
      </c>
      <c r="D1352" s="1">
        <v>224.30999800000001</v>
      </c>
      <c r="E1352" s="1">
        <v>225.33000200000001</v>
      </c>
      <c r="F1352" s="1">
        <v>3850900</v>
      </c>
      <c r="G1352" s="1">
        <v>225.33000200000001</v>
      </c>
      <c r="H1352" s="2">
        <f t="shared" si="10"/>
        <v>-3.0254772636190527E-2</v>
      </c>
      <c r="I1352" s="1">
        <f t="shared" si="11"/>
        <v>-3.0254772636190527E-2</v>
      </c>
      <c r="J1352" s="11">
        <v>-1.0041669204122292E-2</v>
      </c>
    </row>
    <row r="1353" spans="1:10" ht="13" x14ac:dyDescent="0.15">
      <c r="A1353" s="3">
        <v>42318</v>
      </c>
      <c r="B1353" s="1">
        <v>223.479996</v>
      </c>
      <c r="C1353" s="1">
        <v>223.699997</v>
      </c>
      <c r="D1353" s="1">
        <v>216.08000200000001</v>
      </c>
      <c r="E1353" s="1">
        <v>216.5</v>
      </c>
      <c r="F1353" s="1">
        <v>4617000</v>
      </c>
      <c r="G1353" s="1">
        <v>216.5</v>
      </c>
      <c r="H1353" s="2">
        <f t="shared" si="10"/>
        <v>-3.9186978749505393E-2</v>
      </c>
      <c r="I1353" s="1">
        <f t="shared" si="11"/>
        <v>-3.9186978749505393E-2</v>
      </c>
      <c r="J1353" s="11">
        <v>1.5639999179335405E-3</v>
      </c>
    </row>
    <row r="1354" spans="1:10" ht="13" x14ac:dyDescent="0.15">
      <c r="A1354" s="3">
        <v>42319</v>
      </c>
      <c r="B1354" s="1">
        <v>217.770004</v>
      </c>
      <c r="C1354" s="1">
        <v>219.479996</v>
      </c>
      <c r="D1354" s="1">
        <v>213.63000500000001</v>
      </c>
      <c r="E1354" s="1">
        <v>219.08000200000001</v>
      </c>
      <c r="F1354" s="1">
        <v>3347800</v>
      </c>
      <c r="G1354" s="1">
        <v>219.08000200000001</v>
      </c>
      <c r="H1354" s="2">
        <f t="shared" si="10"/>
        <v>1.1916868360277172E-2</v>
      </c>
      <c r="I1354" s="1">
        <f t="shared" si="11"/>
        <v>1.1916868360277172E-2</v>
      </c>
      <c r="J1354" s="11">
        <v>-3.152921214258263E-3</v>
      </c>
    </row>
    <row r="1355" spans="1:10" ht="13" x14ac:dyDescent="0.15">
      <c r="A1355" s="3">
        <v>42320</v>
      </c>
      <c r="B1355" s="1">
        <v>217.85000600000001</v>
      </c>
      <c r="C1355" s="1">
        <v>219</v>
      </c>
      <c r="D1355" s="1">
        <v>212.66000399999999</v>
      </c>
      <c r="E1355" s="1">
        <v>212.94000199999999</v>
      </c>
      <c r="F1355" s="1">
        <v>2915900</v>
      </c>
      <c r="G1355" s="1">
        <v>212.94000199999999</v>
      </c>
      <c r="H1355" s="2">
        <f t="shared" si="10"/>
        <v>-2.8026291509710751E-2</v>
      </c>
      <c r="I1355" s="1">
        <f t="shared" si="11"/>
        <v>-2.8026291509710751E-2</v>
      </c>
      <c r="J1355" s="11">
        <v>-1.4356977822562256E-2</v>
      </c>
    </row>
    <row r="1356" spans="1:10" ht="13" x14ac:dyDescent="0.15">
      <c r="A1356" s="3">
        <v>42321</v>
      </c>
      <c r="B1356" s="1">
        <v>212.949997</v>
      </c>
      <c r="C1356" s="1">
        <v>212.990005</v>
      </c>
      <c r="D1356" s="1">
        <v>206.520004</v>
      </c>
      <c r="E1356" s="1">
        <v>207.19000199999999</v>
      </c>
      <c r="F1356" s="1">
        <v>3430300</v>
      </c>
      <c r="G1356" s="1">
        <v>207.19000199999999</v>
      </c>
      <c r="H1356" s="2">
        <f t="shared" si="10"/>
        <v>-2.7002911364676328E-2</v>
      </c>
      <c r="I1356" s="1">
        <f t="shared" si="11"/>
        <v>-2.7002911364676328E-2</v>
      </c>
      <c r="J1356" s="11">
        <v>-1.1624785801313047E-2</v>
      </c>
    </row>
    <row r="1357" spans="1:10" ht="13" x14ac:dyDescent="0.15">
      <c r="A1357" s="3">
        <v>42324</v>
      </c>
      <c r="B1357" s="1">
        <v>206.08999600000001</v>
      </c>
      <c r="C1357" s="1">
        <v>214.979996</v>
      </c>
      <c r="D1357" s="1">
        <v>205.800003</v>
      </c>
      <c r="E1357" s="1">
        <v>214.30999800000001</v>
      </c>
      <c r="F1357" s="1">
        <v>2925400</v>
      </c>
      <c r="G1357" s="1">
        <v>214.30999800000001</v>
      </c>
      <c r="H1357" s="2">
        <f t="shared" si="10"/>
        <v>3.4364573248085666E-2</v>
      </c>
      <c r="I1357" s="1">
        <f t="shared" si="11"/>
        <v>3.4364573248085666E-2</v>
      </c>
      <c r="J1357" s="11">
        <v>1.3787545828812219E-2</v>
      </c>
    </row>
    <row r="1358" spans="1:10" ht="13" x14ac:dyDescent="0.15">
      <c r="A1358" s="3">
        <v>42325</v>
      </c>
      <c r="B1358" s="1">
        <v>215.199997</v>
      </c>
      <c r="C1358" s="1">
        <v>216</v>
      </c>
      <c r="D1358" s="1">
        <v>211.39999399999999</v>
      </c>
      <c r="E1358" s="1">
        <v>214</v>
      </c>
      <c r="F1358" s="1">
        <v>2148700</v>
      </c>
      <c r="G1358" s="1">
        <v>214</v>
      </c>
      <c r="H1358" s="2">
        <f t="shared" si="10"/>
        <v>-1.4464934109140691E-3</v>
      </c>
      <c r="I1358" s="1">
        <f t="shared" si="11"/>
        <v>-1.4464934109140691E-3</v>
      </c>
      <c r="J1358" s="11">
        <v>3.7123070257252556E-4</v>
      </c>
    </row>
    <row r="1359" spans="1:10" ht="13" x14ac:dyDescent="0.15">
      <c r="A1359" s="3">
        <v>42326</v>
      </c>
      <c r="B1359" s="1">
        <v>214.5</v>
      </c>
      <c r="C1359" s="1">
        <v>221.38000500000001</v>
      </c>
      <c r="D1359" s="1">
        <v>212.520004</v>
      </c>
      <c r="E1359" s="1">
        <v>221.070007</v>
      </c>
      <c r="F1359" s="1">
        <v>2811900</v>
      </c>
      <c r="G1359" s="1">
        <v>221.070007</v>
      </c>
      <c r="H1359" s="2">
        <f t="shared" si="10"/>
        <v>3.3037415887850488E-2</v>
      </c>
      <c r="I1359" s="1">
        <f t="shared" si="11"/>
        <v>3.3037415887850488E-2</v>
      </c>
      <c r="J1359" s="11">
        <v>1.4160505446124787E-2</v>
      </c>
    </row>
    <row r="1360" spans="1:10" ht="13" x14ac:dyDescent="0.15">
      <c r="A1360" s="3">
        <v>42327</v>
      </c>
      <c r="B1360" s="1">
        <v>220.53999300000001</v>
      </c>
      <c r="C1360" s="1">
        <v>226.19000199999999</v>
      </c>
      <c r="D1360" s="1">
        <v>220.300003</v>
      </c>
      <c r="E1360" s="1">
        <v>221.800003</v>
      </c>
      <c r="F1360" s="1">
        <v>2504400</v>
      </c>
      <c r="G1360" s="1">
        <v>221.800003</v>
      </c>
      <c r="H1360" s="2">
        <f t="shared" si="10"/>
        <v>3.3021033016025548E-3</v>
      </c>
      <c r="I1360" s="1">
        <f t="shared" si="11"/>
        <v>3.3021033016025548E-3</v>
      </c>
      <c r="J1360" s="11">
        <v>-2.4863957703584553E-4</v>
      </c>
    </row>
    <row r="1361" spans="1:10" ht="13" x14ac:dyDescent="0.15">
      <c r="A1361" s="3">
        <v>42328</v>
      </c>
      <c r="B1361" s="1">
        <v>223.490005</v>
      </c>
      <c r="C1361" s="1">
        <v>225</v>
      </c>
      <c r="D1361" s="1">
        <v>213.58000200000001</v>
      </c>
      <c r="E1361" s="1">
        <v>220.009995</v>
      </c>
      <c r="F1361" s="1">
        <v>4400700</v>
      </c>
      <c r="G1361" s="1">
        <v>220.009995</v>
      </c>
      <c r="H1361" s="2">
        <f t="shared" si="10"/>
        <v>-8.0703695932772389E-3</v>
      </c>
      <c r="I1361" s="1">
        <f t="shared" si="11"/>
        <v>-8.0703695932772389E-3</v>
      </c>
      <c r="J1361" s="11">
        <v>5.1351623408663815E-3</v>
      </c>
    </row>
    <row r="1362" spans="1:10" ht="13" x14ac:dyDescent="0.15">
      <c r="A1362" s="3">
        <v>42331</v>
      </c>
      <c r="B1362" s="1">
        <v>217.35000600000001</v>
      </c>
      <c r="C1362" s="1">
        <v>219.179993</v>
      </c>
      <c r="D1362" s="1">
        <v>214.679993</v>
      </c>
      <c r="E1362" s="1">
        <v>217.75</v>
      </c>
      <c r="F1362" s="1">
        <v>2526200</v>
      </c>
      <c r="G1362" s="1">
        <v>217.75</v>
      </c>
      <c r="H1362" s="2">
        <f t="shared" si="10"/>
        <v>-1.027223785901183E-2</v>
      </c>
      <c r="I1362" s="1">
        <f t="shared" si="11"/>
        <v>-1.027223785901183E-2</v>
      </c>
      <c r="J1362" s="11">
        <v>-1.7465883578973232E-3</v>
      </c>
    </row>
    <row r="1363" spans="1:10" ht="13" x14ac:dyDescent="0.15">
      <c r="A1363" s="3">
        <v>42332</v>
      </c>
      <c r="B1363" s="1">
        <v>215.36999499999999</v>
      </c>
      <c r="C1363" s="1">
        <v>221</v>
      </c>
      <c r="D1363" s="1">
        <v>215</v>
      </c>
      <c r="E1363" s="1">
        <v>218.25</v>
      </c>
      <c r="F1363" s="1">
        <v>2480300</v>
      </c>
      <c r="G1363" s="1">
        <v>218.25</v>
      </c>
      <c r="H1363" s="2">
        <f t="shared" si="10"/>
        <v>2.2962112514351321E-3</v>
      </c>
      <c r="I1363" s="1">
        <f t="shared" si="11"/>
        <v>2.2962112514351321E-3</v>
      </c>
      <c r="J1363" s="11">
        <v>1.0965048739097951E-3</v>
      </c>
    </row>
    <row r="1364" spans="1:10" ht="13" x14ac:dyDescent="0.15">
      <c r="A1364" s="3">
        <v>42333</v>
      </c>
      <c r="B1364" s="1">
        <v>221.33999600000001</v>
      </c>
      <c r="C1364" s="1">
        <v>230.83000200000001</v>
      </c>
      <c r="D1364" s="1">
        <v>220.38000500000001</v>
      </c>
      <c r="E1364" s="1">
        <v>229.63999899999999</v>
      </c>
      <c r="F1364" s="1">
        <v>3990800</v>
      </c>
      <c r="G1364" s="1">
        <v>229.63999899999999</v>
      </c>
      <c r="H1364" s="2">
        <f t="shared" si="10"/>
        <v>5.2187853379152299E-2</v>
      </c>
      <c r="I1364" s="1">
        <f t="shared" si="11"/>
        <v>5.2187853379152299E-2</v>
      </c>
      <c r="J1364" s="11">
        <v>6.743584236917163E-5</v>
      </c>
    </row>
    <row r="1365" spans="1:10" ht="13" x14ac:dyDescent="0.15">
      <c r="A1365" s="3">
        <v>42335</v>
      </c>
      <c r="B1365" s="1">
        <v>231.05999800000001</v>
      </c>
      <c r="C1365" s="1">
        <v>232.25</v>
      </c>
      <c r="D1365" s="1">
        <v>227.009995</v>
      </c>
      <c r="E1365" s="1">
        <v>231.61000100000001</v>
      </c>
      <c r="F1365" s="1">
        <v>1949400</v>
      </c>
      <c r="G1365" s="1">
        <v>231.61000100000001</v>
      </c>
      <c r="H1365" s="2">
        <f t="shared" si="10"/>
        <v>8.5786535820356908E-3</v>
      </c>
      <c r="I1365" s="1">
        <f t="shared" si="11"/>
        <v>8.5786535820356908E-3</v>
      </c>
      <c r="J1365" s="11">
        <v>0</v>
      </c>
    </row>
    <row r="1366" spans="1:10" ht="13" x14ac:dyDescent="0.15">
      <c r="A1366" s="3">
        <v>42338</v>
      </c>
      <c r="B1366" s="1">
        <v>231.78999300000001</v>
      </c>
      <c r="C1366" s="1">
        <v>234.279999</v>
      </c>
      <c r="D1366" s="1">
        <v>229.08000200000001</v>
      </c>
      <c r="E1366" s="1">
        <v>230.259995</v>
      </c>
      <c r="F1366" s="1">
        <v>2659800</v>
      </c>
      <c r="G1366" s="1">
        <v>230.259995</v>
      </c>
      <c r="H1366" s="2">
        <f t="shared" si="10"/>
        <v>-5.8287897507500446E-3</v>
      </c>
      <c r="I1366" s="1">
        <f t="shared" si="11"/>
        <v>-5.8287897507500446E-3</v>
      </c>
      <c r="J1366" s="11">
        <v>-5.247216093862834E-3</v>
      </c>
    </row>
    <row r="1367" spans="1:10" ht="13" x14ac:dyDescent="0.15">
      <c r="A1367" s="3">
        <v>42339</v>
      </c>
      <c r="B1367" s="1">
        <v>231.05999800000001</v>
      </c>
      <c r="C1367" s="1">
        <v>238</v>
      </c>
      <c r="D1367" s="1">
        <v>231.050003</v>
      </c>
      <c r="E1367" s="1">
        <v>237.19000199999999</v>
      </c>
      <c r="F1367" s="1">
        <v>3734000</v>
      </c>
      <c r="G1367" s="1">
        <v>237.19000199999999</v>
      </c>
      <c r="H1367" s="2">
        <f t="shared" si="10"/>
        <v>3.0096443804752054E-2</v>
      </c>
      <c r="I1367" s="1">
        <f t="shared" si="11"/>
        <v>3.0096443804752054E-2</v>
      </c>
      <c r="J1367" s="11">
        <v>9.5051044677633527E-3</v>
      </c>
    </row>
    <row r="1368" spans="1:10" ht="13" x14ac:dyDescent="0.15">
      <c r="A1368" s="3">
        <v>42340</v>
      </c>
      <c r="B1368" s="1">
        <v>237</v>
      </c>
      <c r="C1368" s="1">
        <v>238.60000600000001</v>
      </c>
      <c r="D1368" s="1">
        <v>231.229996</v>
      </c>
      <c r="E1368" s="1">
        <v>231.990005</v>
      </c>
      <c r="F1368" s="1">
        <v>2981500</v>
      </c>
      <c r="G1368" s="1">
        <v>231.990005</v>
      </c>
      <c r="H1368" s="2">
        <f t="shared" si="10"/>
        <v>-2.1923339753587068E-2</v>
      </c>
      <c r="I1368" s="1">
        <f t="shared" si="11"/>
        <v>-2.1923339753587068E-2</v>
      </c>
      <c r="J1368" s="11">
        <v>-8.8700144764221351E-3</v>
      </c>
    </row>
    <row r="1369" spans="1:10" ht="13" x14ac:dyDescent="0.15">
      <c r="A1369" s="3">
        <v>42341</v>
      </c>
      <c r="B1369" s="1">
        <v>235.479996</v>
      </c>
      <c r="C1369" s="1">
        <v>237.449997</v>
      </c>
      <c r="D1369" s="1">
        <v>230</v>
      </c>
      <c r="E1369" s="1">
        <v>232.71000699999999</v>
      </c>
      <c r="F1369" s="1">
        <v>2939600</v>
      </c>
      <c r="G1369" s="1">
        <v>232.71000699999999</v>
      </c>
      <c r="H1369" s="2">
        <f t="shared" si="10"/>
        <v>3.1035906051210863E-3</v>
      </c>
      <c r="I1369" s="1">
        <f t="shared" si="11"/>
        <v>3.1035906051210863E-3</v>
      </c>
      <c r="J1369" s="11">
        <v>-1.4214005803056928E-2</v>
      </c>
    </row>
    <row r="1370" spans="1:10" ht="13" x14ac:dyDescent="0.15">
      <c r="A1370" s="3">
        <v>42342</v>
      </c>
      <c r="B1370" s="1">
        <v>232.46000699999999</v>
      </c>
      <c r="C1370" s="1">
        <v>233.270004</v>
      </c>
      <c r="D1370" s="1">
        <v>227.66000399999999</v>
      </c>
      <c r="E1370" s="1">
        <v>230.38000500000001</v>
      </c>
      <c r="F1370" s="1">
        <v>2573600</v>
      </c>
      <c r="G1370" s="1">
        <v>230.38000500000001</v>
      </c>
      <c r="H1370" s="2">
        <f t="shared" si="10"/>
        <v>-1.0012470155612943E-2</v>
      </c>
      <c r="I1370" s="1">
        <f t="shared" si="11"/>
        <v>-1.0012470155612943E-2</v>
      </c>
      <c r="J1370" s="11">
        <v>2.1167635142064798E-2</v>
      </c>
    </row>
    <row r="1371" spans="1:10" ht="13" x14ac:dyDescent="0.15">
      <c r="A1371" s="3">
        <v>42345</v>
      </c>
      <c r="B1371" s="1">
        <v>227.699997</v>
      </c>
      <c r="C1371" s="1">
        <v>235.63000500000001</v>
      </c>
      <c r="D1371" s="1">
        <v>226.14999399999999</v>
      </c>
      <c r="E1371" s="1">
        <v>231.13000500000001</v>
      </c>
      <c r="F1371" s="1">
        <v>3144200</v>
      </c>
      <c r="G1371" s="1">
        <v>231.13000500000001</v>
      </c>
      <c r="H1371" s="2">
        <f t="shared" si="10"/>
        <v>3.2554908573771408E-3</v>
      </c>
      <c r="I1371" s="1">
        <f t="shared" si="11"/>
        <v>3.2554908573771408E-3</v>
      </c>
      <c r="J1371" s="11">
        <v>-6.5622765799404565E-3</v>
      </c>
    </row>
    <row r="1372" spans="1:10" ht="13" x14ac:dyDescent="0.15">
      <c r="A1372" s="3">
        <v>42346</v>
      </c>
      <c r="B1372" s="1">
        <v>227.520004</v>
      </c>
      <c r="C1372" s="1">
        <v>228.800003</v>
      </c>
      <c r="D1372" s="1">
        <v>224.199997</v>
      </c>
      <c r="E1372" s="1">
        <v>226.720001</v>
      </c>
      <c r="F1372" s="1">
        <v>2687600</v>
      </c>
      <c r="G1372" s="1">
        <v>226.720001</v>
      </c>
      <c r="H1372" s="2">
        <f t="shared" si="10"/>
        <v>-1.9080188225669856E-2</v>
      </c>
      <c r="I1372" s="1">
        <f t="shared" si="11"/>
        <v>-1.9080188225669856E-2</v>
      </c>
      <c r="J1372" s="11">
        <v>-9.1655441444197447E-3</v>
      </c>
    </row>
    <row r="1373" spans="1:10" ht="13" x14ac:dyDescent="0.15">
      <c r="A1373" s="3">
        <v>42347</v>
      </c>
      <c r="B1373" s="1">
        <v>226.699997</v>
      </c>
      <c r="C1373" s="1">
        <v>227.5</v>
      </c>
      <c r="D1373" s="1">
        <v>220.720001</v>
      </c>
      <c r="E1373" s="1">
        <v>224.520004</v>
      </c>
      <c r="F1373" s="1">
        <v>3057800</v>
      </c>
      <c r="G1373" s="1">
        <v>224.520004</v>
      </c>
      <c r="H1373" s="2">
        <f t="shared" si="10"/>
        <v>-9.703585878159891E-3</v>
      </c>
      <c r="I1373" s="1">
        <f t="shared" si="11"/>
        <v>-9.703585878159891E-3</v>
      </c>
      <c r="J1373" s="11">
        <v>-4.3089264571948204E-3</v>
      </c>
    </row>
    <row r="1374" spans="1:10" ht="13" x14ac:dyDescent="0.15">
      <c r="A1374" s="3">
        <v>42348</v>
      </c>
      <c r="B1374" s="1">
        <v>224.71000699999999</v>
      </c>
      <c r="C1374" s="1">
        <v>228.490005</v>
      </c>
      <c r="D1374" s="1">
        <v>223.63999899999999</v>
      </c>
      <c r="E1374" s="1">
        <v>227.070007</v>
      </c>
      <c r="F1374" s="1">
        <v>2067000</v>
      </c>
      <c r="G1374" s="1">
        <v>227.070007</v>
      </c>
      <c r="H1374" s="2">
        <f t="shared" si="10"/>
        <v>1.1357575960135846E-2</v>
      </c>
      <c r="I1374" s="1">
        <f t="shared" si="11"/>
        <v>1.1357575960135846E-2</v>
      </c>
      <c r="J1374" s="11">
        <v>4.7134577113073515E-3</v>
      </c>
    </row>
    <row r="1375" spans="1:10" ht="13" x14ac:dyDescent="0.15">
      <c r="A1375" s="3">
        <v>42349</v>
      </c>
      <c r="B1375" s="1">
        <v>225.240005</v>
      </c>
      <c r="C1375" s="1">
        <v>225.75</v>
      </c>
      <c r="D1375" s="1">
        <v>216.63999899999999</v>
      </c>
      <c r="E1375" s="1">
        <v>217.020004</v>
      </c>
      <c r="F1375" s="1">
        <v>3268700</v>
      </c>
      <c r="G1375" s="1">
        <v>217.020004</v>
      </c>
      <c r="H1375" s="2">
        <f t="shared" si="10"/>
        <v>-4.4259491303050007E-2</v>
      </c>
      <c r="I1375" s="1">
        <f t="shared" si="11"/>
        <v>-4.4259491303050007E-2</v>
      </c>
      <c r="J1375" s="11">
        <v>-1.7612714832358874E-2</v>
      </c>
    </row>
    <row r="1376" spans="1:10" ht="13" x14ac:dyDescent="0.15">
      <c r="A1376" s="3">
        <v>42352</v>
      </c>
      <c r="B1376" s="1">
        <v>217.509995</v>
      </c>
      <c r="C1376" s="1">
        <v>220.91999799999999</v>
      </c>
      <c r="D1376" s="1">
        <v>214.86999499999999</v>
      </c>
      <c r="E1376" s="1">
        <v>218.58000200000001</v>
      </c>
      <c r="F1376" s="1">
        <v>2827100</v>
      </c>
      <c r="G1376" s="1">
        <v>218.58000200000001</v>
      </c>
      <c r="H1376" s="2">
        <f t="shared" si="10"/>
        <v>7.1882682298725206E-3</v>
      </c>
      <c r="I1376" s="1">
        <f t="shared" si="11"/>
        <v>7.1882682298725206E-3</v>
      </c>
      <c r="J1376" s="11">
        <v>5.9824962671437337E-3</v>
      </c>
    </row>
    <row r="1377" spans="1:10" ht="13" x14ac:dyDescent="0.15">
      <c r="A1377" s="3">
        <v>42353</v>
      </c>
      <c r="B1377" s="1">
        <v>221.820007</v>
      </c>
      <c r="C1377" s="1">
        <v>222.220001</v>
      </c>
      <c r="D1377" s="1">
        <v>218</v>
      </c>
      <c r="E1377" s="1">
        <v>221.08999600000001</v>
      </c>
      <c r="F1377" s="1">
        <v>2244400</v>
      </c>
      <c r="G1377" s="1">
        <v>221.08999600000001</v>
      </c>
      <c r="H1377" s="2">
        <f t="shared" si="10"/>
        <v>1.1483182253791021E-2</v>
      </c>
      <c r="I1377" s="1">
        <f t="shared" si="11"/>
        <v>1.1483182253791021E-2</v>
      </c>
      <c r="J1377" s="11">
        <v>9.0053925209430553E-3</v>
      </c>
    </row>
    <row r="1378" spans="1:10" ht="13" x14ac:dyDescent="0.15">
      <c r="A1378" s="3">
        <v>42354</v>
      </c>
      <c r="B1378" s="1">
        <v>222.10000600000001</v>
      </c>
      <c r="C1378" s="1">
        <v>234.88000500000001</v>
      </c>
      <c r="D1378" s="1">
        <v>220.729996</v>
      </c>
      <c r="E1378" s="1">
        <v>234.509995</v>
      </c>
      <c r="F1378" s="1">
        <v>5104300</v>
      </c>
      <c r="G1378" s="1">
        <v>234.509995</v>
      </c>
      <c r="H1378" s="2">
        <f t="shared" si="10"/>
        <v>6.0699259318815986E-2</v>
      </c>
      <c r="I1378" s="1">
        <f t="shared" si="11"/>
        <v>6.0699259318815986E-2</v>
      </c>
      <c r="J1378" s="11">
        <v>1.2792058729732233E-2</v>
      </c>
    </row>
    <row r="1379" spans="1:10" ht="13" x14ac:dyDescent="0.15">
      <c r="A1379" s="3">
        <v>42355</v>
      </c>
      <c r="B1379" s="1">
        <v>233.94000199999999</v>
      </c>
      <c r="C1379" s="1">
        <v>237.759995</v>
      </c>
      <c r="D1379" s="1">
        <v>229.80999800000001</v>
      </c>
      <c r="E1379" s="1">
        <v>233.38999899999999</v>
      </c>
      <c r="F1379" s="1">
        <v>3298600</v>
      </c>
      <c r="G1379" s="1">
        <v>233.38999899999999</v>
      </c>
      <c r="H1379" s="2">
        <f t="shared" si="10"/>
        <v>-4.7758987841862123E-3</v>
      </c>
      <c r="I1379" s="1">
        <f t="shared" si="11"/>
        <v>-4.7758987841862123E-3</v>
      </c>
      <c r="J1379" s="11">
        <v>-1.4268337265906813E-2</v>
      </c>
    </row>
    <row r="1380" spans="1:10" ht="13" x14ac:dyDescent="0.15">
      <c r="A1380" s="3">
        <v>42356</v>
      </c>
      <c r="B1380" s="1">
        <v>232.88999899999999</v>
      </c>
      <c r="C1380" s="1">
        <v>235.89999399999999</v>
      </c>
      <c r="D1380" s="1">
        <v>229.28999300000001</v>
      </c>
      <c r="E1380" s="1">
        <v>230.46000699999999</v>
      </c>
      <c r="F1380" s="1">
        <v>3014200</v>
      </c>
      <c r="G1380" s="1">
        <v>230.46000699999999</v>
      </c>
      <c r="H1380" s="2">
        <f t="shared" si="10"/>
        <v>-1.2554059782141731E-2</v>
      </c>
      <c r="I1380" s="1">
        <f t="shared" si="11"/>
        <v>-1.2554059782141731E-2</v>
      </c>
      <c r="J1380" s="11">
        <v>-2.0992936798625791E-2</v>
      </c>
    </row>
    <row r="1381" spans="1:10" ht="13" x14ac:dyDescent="0.15">
      <c r="A1381" s="3">
        <v>42359</v>
      </c>
      <c r="B1381" s="1">
        <v>231.69000199999999</v>
      </c>
      <c r="C1381" s="1">
        <v>235.83000200000001</v>
      </c>
      <c r="D1381" s="1">
        <v>231.08000200000001</v>
      </c>
      <c r="E1381" s="1">
        <v>232.55999800000001</v>
      </c>
      <c r="F1381" s="1">
        <v>1953200</v>
      </c>
      <c r="G1381" s="1">
        <v>232.55999800000001</v>
      </c>
      <c r="H1381" s="2">
        <f t="shared" si="10"/>
        <v>9.1121710327814794E-3</v>
      </c>
      <c r="I1381" s="1">
        <f t="shared" si="11"/>
        <v>9.1121710327814794E-3</v>
      </c>
      <c r="J1381" s="11">
        <v>7.1849838074857534E-3</v>
      </c>
    </row>
    <row r="1382" spans="1:10" ht="13" x14ac:dyDescent="0.15">
      <c r="A1382" s="3">
        <v>42360</v>
      </c>
      <c r="B1382" s="1">
        <v>234.990005</v>
      </c>
      <c r="C1382" s="1">
        <v>236.550003</v>
      </c>
      <c r="D1382" s="1">
        <v>229.63000500000001</v>
      </c>
      <c r="E1382" s="1">
        <v>229.949997</v>
      </c>
      <c r="F1382" s="1">
        <v>1961500</v>
      </c>
      <c r="G1382" s="1">
        <v>229.949997</v>
      </c>
      <c r="H1382" s="2">
        <f t="shared" si="10"/>
        <v>-1.1222914613200208E-2</v>
      </c>
      <c r="I1382" s="1">
        <f t="shared" si="11"/>
        <v>-1.1222914613200208E-2</v>
      </c>
      <c r="J1382" s="11">
        <v>9.602019883219062E-3</v>
      </c>
    </row>
    <row r="1383" spans="1:10" ht="13" x14ac:dyDescent="0.15">
      <c r="A1383" s="3">
        <v>42361</v>
      </c>
      <c r="B1383" s="1">
        <v>232.179993</v>
      </c>
      <c r="C1383" s="1">
        <v>233.449997</v>
      </c>
      <c r="D1383" s="1">
        <v>228.13000500000001</v>
      </c>
      <c r="E1383" s="1">
        <v>229.699997</v>
      </c>
      <c r="F1383" s="1">
        <v>1555000</v>
      </c>
      <c r="G1383" s="1">
        <v>229.699997</v>
      </c>
      <c r="H1383" s="2">
        <f t="shared" si="10"/>
        <v>-1.087192882198646E-3</v>
      </c>
      <c r="I1383" s="1">
        <f t="shared" si="11"/>
        <v>-1.087192882198646E-3</v>
      </c>
      <c r="J1383" s="11">
        <v>1.0641154153397331E-2</v>
      </c>
    </row>
    <row r="1384" spans="1:10" ht="13" x14ac:dyDescent="0.15">
      <c r="A1384" s="3">
        <v>42362</v>
      </c>
      <c r="B1384" s="1">
        <v>230.55999800000001</v>
      </c>
      <c r="C1384" s="1">
        <v>231.88000500000001</v>
      </c>
      <c r="D1384" s="1">
        <v>228.279999</v>
      </c>
      <c r="E1384" s="1">
        <v>230.570007</v>
      </c>
      <c r="F1384" s="1">
        <v>708000</v>
      </c>
      <c r="G1384" s="1">
        <v>230.570007</v>
      </c>
      <c r="H1384" s="2">
        <f t="shared" si="10"/>
        <v>3.7875925614400756E-3</v>
      </c>
      <c r="I1384" s="1">
        <f t="shared" si="11"/>
        <v>3.7875925614400756E-3</v>
      </c>
      <c r="J1384" s="11">
        <v>-2.8654535762925289E-3</v>
      </c>
    </row>
    <row r="1385" spans="1:10" ht="13" x14ac:dyDescent="0.15">
      <c r="A1385" s="3">
        <v>42366</v>
      </c>
      <c r="B1385" s="1">
        <v>231.490005</v>
      </c>
      <c r="C1385" s="1">
        <v>231.979996</v>
      </c>
      <c r="D1385" s="1">
        <v>225.53999300000001</v>
      </c>
      <c r="E1385" s="1">
        <v>228.949997</v>
      </c>
      <c r="F1385" s="1">
        <v>1901300</v>
      </c>
      <c r="G1385" s="1">
        <v>228.949997</v>
      </c>
      <c r="H1385" s="2">
        <f t="shared" si="10"/>
        <v>-7.0261089943064788E-3</v>
      </c>
      <c r="I1385" s="1">
        <f t="shared" si="11"/>
        <v>-7.0261089943064788E-3</v>
      </c>
      <c r="J1385" s="11">
        <v>-1.3616772233252673E-3</v>
      </c>
    </row>
    <row r="1386" spans="1:10" ht="13" x14ac:dyDescent="0.15">
      <c r="A1386" s="3">
        <v>42367</v>
      </c>
      <c r="B1386" s="1">
        <v>230.05999800000001</v>
      </c>
      <c r="C1386" s="1">
        <v>237.720001</v>
      </c>
      <c r="D1386" s="1">
        <v>229.550003</v>
      </c>
      <c r="E1386" s="1">
        <v>237.19000199999999</v>
      </c>
      <c r="F1386" s="1">
        <v>2406300</v>
      </c>
      <c r="G1386" s="1">
        <v>237.19000199999999</v>
      </c>
      <c r="H1386" s="2">
        <f t="shared" si="10"/>
        <v>3.5990413225469475E-2</v>
      </c>
      <c r="I1386" s="1">
        <f t="shared" si="11"/>
        <v>3.5990413225469475E-2</v>
      </c>
      <c r="J1386" s="11">
        <v>1.0994293513696169E-2</v>
      </c>
    </row>
    <row r="1387" spans="1:10" ht="13" x14ac:dyDescent="0.15">
      <c r="A1387" s="3">
        <v>42368</v>
      </c>
      <c r="B1387" s="1">
        <v>236.60000600000001</v>
      </c>
      <c r="C1387" s="1">
        <v>243.63000500000001</v>
      </c>
      <c r="D1387" s="1">
        <v>235.66999799999999</v>
      </c>
      <c r="E1387" s="1">
        <v>238.08999600000001</v>
      </c>
      <c r="F1387" s="1">
        <v>3697900</v>
      </c>
      <c r="G1387" s="1">
        <v>238.08999600000001</v>
      </c>
      <c r="H1387" s="2">
        <f t="shared" si="10"/>
        <v>3.7944010810372223E-3</v>
      </c>
      <c r="I1387" s="1">
        <f t="shared" si="11"/>
        <v>3.7944010810372223E-3</v>
      </c>
      <c r="J1387" s="11">
        <v>-6.6086258713652169E-3</v>
      </c>
    </row>
    <row r="1388" spans="1:10" ht="13" x14ac:dyDescent="0.15">
      <c r="A1388" s="3">
        <v>42369</v>
      </c>
      <c r="B1388" s="1">
        <v>238.509995</v>
      </c>
      <c r="C1388" s="1">
        <v>243.449997</v>
      </c>
      <c r="D1388" s="1">
        <v>238.36999499999999</v>
      </c>
      <c r="E1388" s="1">
        <v>240.009995</v>
      </c>
      <c r="F1388" s="1">
        <v>2683200</v>
      </c>
      <c r="G1388" s="1">
        <v>240.009995</v>
      </c>
      <c r="H1388" s="2">
        <f t="shared" si="10"/>
        <v>8.0641733472917101E-3</v>
      </c>
      <c r="I1388" s="1">
        <f t="shared" si="11"/>
        <v>8.0641733472917101E-3</v>
      </c>
      <c r="J1388" s="11">
        <v>-1.0159121189650048E-2</v>
      </c>
    </row>
    <row r="1389" spans="1:10" ht="13" x14ac:dyDescent="0.15">
      <c r="A1389" s="3">
        <v>42373</v>
      </c>
      <c r="B1389" s="1">
        <v>230.720001</v>
      </c>
      <c r="C1389" s="1">
        <v>231.38000500000001</v>
      </c>
      <c r="D1389" s="1">
        <v>219</v>
      </c>
      <c r="E1389" s="1">
        <v>223.41000399999999</v>
      </c>
      <c r="F1389" s="1">
        <v>6827100</v>
      </c>
      <c r="G1389" s="1">
        <v>223.41000399999999</v>
      </c>
      <c r="H1389" s="2">
        <f t="shared" si="10"/>
        <v>-6.916374878471214E-2</v>
      </c>
      <c r="I1389" s="1">
        <f t="shared" si="11"/>
        <v>-6.916374878471214E-2</v>
      </c>
      <c r="J1389" s="11">
        <v>-1.5844441076492001E-2</v>
      </c>
    </row>
    <row r="1390" spans="1:10" ht="13" x14ac:dyDescent="0.15">
      <c r="A1390" s="3">
        <v>42374</v>
      </c>
      <c r="B1390" s="1">
        <v>226.36000100000001</v>
      </c>
      <c r="C1390" s="1">
        <v>226.88999899999999</v>
      </c>
      <c r="D1390" s="1">
        <v>220</v>
      </c>
      <c r="E1390" s="1">
        <v>223.429993</v>
      </c>
      <c r="F1390" s="1">
        <v>3186800</v>
      </c>
      <c r="G1390" s="1">
        <v>223.429993</v>
      </c>
      <c r="H1390" s="2">
        <f t="shared" si="10"/>
        <v>8.9472269111143227E-5</v>
      </c>
      <c r="I1390" s="1">
        <f t="shared" si="11"/>
        <v>8.9472269111143227E-5</v>
      </c>
      <c r="J1390" s="11">
        <v>5.6684030101918515E-4</v>
      </c>
    </row>
    <row r="1391" spans="1:10" ht="13" x14ac:dyDescent="0.15">
      <c r="A1391" s="3">
        <v>42375</v>
      </c>
      <c r="B1391" s="1">
        <v>220</v>
      </c>
      <c r="C1391" s="1">
        <v>220.050003</v>
      </c>
      <c r="D1391" s="1">
        <v>215.979996</v>
      </c>
      <c r="E1391" s="1">
        <v>219.03999300000001</v>
      </c>
      <c r="F1391" s="1">
        <v>3779100</v>
      </c>
      <c r="G1391" s="1">
        <v>219.03999300000001</v>
      </c>
      <c r="H1391" s="2">
        <f t="shared" si="10"/>
        <v>-1.9648212583527166E-2</v>
      </c>
      <c r="I1391" s="1">
        <f t="shared" si="11"/>
        <v>-1.9648212583527166E-2</v>
      </c>
      <c r="J1391" s="11">
        <v>-1.4695226063618181E-2</v>
      </c>
    </row>
    <row r="1392" spans="1:10" ht="13" x14ac:dyDescent="0.15">
      <c r="A1392" s="3">
        <v>42376</v>
      </c>
      <c r="B1392" s="1">
        <v>214.19000199999999</v>
      </c>
      <c r="C1392" s="1">
        <v>218.44000199999999</v>
      </c>
      <c r="D1392" s="1">
        <v>213.66999799999999</v>
      </c>
      <c r="E1392" s="1">
        <v>215.64999399999999</v>
      </c>
      <c r="F1392" s="1">
        <v>3554300</v>
      </c>
      <c r="G1392" s="1">
        <v>215.64999399999999</v>
      </c>
      <c r="H1392" s="2">
        <f t="shared" si="10"/>
        <v>-1.5476621203142648E-2</v>
      </c>
      <c r="I1392" s="1">
        <f t="shared" si="11"/>
        <v>-1.5476621203142648E-2</v>
      </c>
      <c r="J1392" s="11">
        <v>-2.3210595524353426E-2</v>
      </c>
    </row>
    <row r="1393" spans="1:10" ht="13" x14ac:dyDescent="0.15">
      <c r="A1393" s="3">
        <v>42377</v>
      </c>
      <c r="B1393" s="1">
        <v>217.86000100000001</v>
      </c>
      <c r="C1393" s="1">
        <v>220.44000199999999</v>
      </c>
      <c r="D1393" s="1">
        <v>210.770004</v>
      </c>
      <c r="E1393" s="1">
        <v>211</v>
      </c>
      <c r="F1393" s="1">
        <v>3628100</v>
      </c>
      <c r="G1393" s="1">
        <v>211</v>
      </c>
      <c r="H1393" s="2">
        <f t="shared" si="10"/>
        <v>-2.1562690143177063E-2</v>
      </c>
      <c r="I1393" s="1">
        <f t="shared" si="11"/>
        <v>-2.1562690143177063E-2</v>
      </c>
      <c r="J1393" s="11">
        <v>-1.0151895287011763E-2</v>
      </c>
    </row>
    <row r="1394" spans="1:10" ht="13" x14ac:dyDescent="0.15">
      <c r="A1394" s="3">
        <v>42380</v>
      </c>
      <c r="B1394" s="1">
        <v>214.009995</v>
      </c>
      <c r="C1394" s="1">
        <v>214.449997</v>
      </c>
      <c r="D1394" s="1">
        <v>203</v>
      </c>
      <c r="E1394" s="1">
        <v>207.85000600000001</v>
      </c>
      <c r="F1394" s="1">
        <v>4091400</v>
      </c>
      <c r="G1394" s="1">
        <v>207.85000600000001</v>
      </c>
      <c r="H1394" s="2">
        <f t="shared" si="10"/>
        <v>-1.4928881516587642E-2</v>
      </c>
      <c r="I1394" s="1">
        <f t="shared" si="11"/>
        <v>-1.4928881516587642E-2</v>
      </c>
      <c r="J1394" s="11">
        <v>3.1884665699467791E-3</v>
      </c>
    </row>
    <row r="1395" spans="1:10" ht="13" x14ac:dyDescent="0.15">
      <c r="A1395" s="3">
        <v>42381</v>
      </c>
      <c r="B1395" s="1">
        <v>211.60000600000001</v>
      </c>
      <c r="C1395" s="1">
        <v>213.740005</v>
      </c>
      <c r="D1395" s="1">
        <v>205.30999800000001</v>
      </c>
      <c r="E1395" s="1">
        <v>209.970001</v>
      </c>
      <c r="F1395" s="1">
        <v>3091900</v>
      </c>
      <c r="G1395" s="1">
        <v>209.970001</v>
      </c>
      <c r="H1395" s="2">
        <f t="shared" si="10"/>
        <v>1.0199638868425093E-2</v>
      </c>
      <c r="I1395" s="1">
        <f t="shared" si="11"/>
        <v>1.0199638868425093E-2</v>
      </c>
      <c r="J1395" s="11">
        <v>7.1744297079519318E-3</v>
      </c>
    </row>
    <row r="1396" spans="1:10" ht="13" x14ac:dyDescent="0.15">
      <c r="A1396" s="3">
        <v>42382</v>
      </c>
      <c r="B1396" s="1">
        <v>212.009995</v>
      </c>
      <c r="C1396" s="1">
        <v>212.64999399999999</v>
      </c>
      <c r="D1396" s="1">
        <v>200</v>
      </c>
      <c r="E1396" s="1">
        <v>200.30999800000001</v>
      </c>
      <c r="F1396" s="1">
        <v>4126400</v>
      </c>
      <c r="G1396" s="1">
        <v>200.30999800000001</v>
      </c>
      <c r="H1396" s="2">
        <f t="shared" si="10"/>
        <v>-4.6006586436126123E-2</v>
      </c>
      <c r="I1396" s="1">
        <f t="shared" si="11"/>
        <v>-4.6006586436126123E-2</v>
      </c>
      <c r="J1396" s="11">
        <v>-2.2088015571262148E-2</v>
      </c>
    </row>
    <row r="1397" spans="1:10" ht="13" x14ac:dyDescent="0.15">
      <c r="A1397" s="3">
        <v>42383</v>
      </c>
      <c r="B1397" s="1">
        <v>202.21000699999999</v>
      </c>
      <c r="C1397" s="1">
        <v>210</v>
      </c>
      <c r="D1397" s="1">
        <v>193.38000500000001</v>
      </c>
      <c r="E1397" s="1">
        <v>206.179993</v>
      </c>
      <c r="F1397" s="1">
        <v>6490700</v>
      </c>
      <c r="G1397" s="1">
        <v>206.179993</v>
      </c>
      <c r="H1397" s="2">
        <f t="shared" si="10"/>
        <v>2.9304553235530401E-2</v>
      </c>
      <c r="I1397" s="1">
        <f t="shared" si="11"/>
        <v>2.9304553235530401E-2</v>
      </c>
      <c r="J1397" s="11">
        <v>1.4094103718805009E-2</v>
      </c>
    </row>
    <row r="1398" spans="1:10" ht="13" x14ac:dyDescent="0.15">
      <c r="A1398" s="3">
        <v>42384</v>
      </c>
      <c r="B1398" s="1">
        <v>198.970001</v>
      </c>
      <c r="C1398" s="1">
        <v>205.070007</v>
      </c>
      <c r="D1398" s="1">
        <v>197.25</v>
      </c>
      <c r="E1398" s="1">
        <v>204.990005</v>
      </c>
      <c r="F1398" s="1">
        <v>5322200</v>
      </c>
      <c r="G1398" s="1">
        <v>204.990005</v>
      </c>
      <c r="H1398" s="2">
        <f t="shared" si="10"/>
        <v>-5.7715978290871295E-3</v>
      </c>
      <c r="I1398" s="1">
        <f t="shared" si="11"/>
        <v>-5.7715978290871295E-3</v>
      </c>
      <c r="J1398" s="11">
        <v>-2.3870110570229756E-2</v>
      </c>
    </row>
    <row r="1399" spans="1:10" ht="13" x14ac:dyDescent="0.15">
      <c r="A1399" s="3">
        <v>42388</v>
      </c>
      <c r="B1399" s="1">
        <v>208.71000699999999</v>
      </c>
      <c r="C1399" s="1">
        <v>210.470001</v>
      </c>
      <c r="D1399" s="1">
        <v>200.779999</v>
      </c>
      <c r="E1399" s="1">
        <v>204.720001</v>
      </c>
      <c r="F1399" s="1">
        <v>4038700</v>
      </c>
      <c r="G1399" s="1">
        <v>204.720001</v>
      </c>
      <c r="H1399" s="2">
        <f t="shared" si="10"/>
        <v>-1.3171569023572643E-3</v>
      </c>
      <c r="I1399" s="1">
        <f t="shared" si="11"/>
        <v>-1.3171569023572643E-3</v>
      </c>
      <c r="J1399" s="11">
        <v>1.7475175168124284E-3</v>
      </c>
    </row>
    <row r="1400" spans="1:10" ht="13" x14ac:dyDescent="0.15">
      <c r="A1400" s="3">
        <v>42389</v>
      </c>
      <c r="B1400" s="1">
        <v>199.39999399999999</v>
      </c>
      <c r="C1400" s="1">
        <v>201.279999</v>
      </c>
      <c r="D1400" s="1">
        <v>191.25</v>
      </c>
      <c r="E1400" s="1">
        <v>198.699997</v>
      </c>
      <c r="F1400" s="1">
        <v>5838600</v>
      </c>
      <c r="G1400" s="1">
        <v>198.699997</v>
      </c>
      <c r="H1400" s="2">
        <f t="shared" si="10"/>
        <v>-2.9406037371013886E-2</v>
      </c>
      <c r="I1400" s="1">
        <f t="shared" si="11"/>
        <v>-2.9406037371013886E-2</v>
      </c>
      <c r="J1400" s="11">
        <v>-1.5564372878858507E-2</v>
      </c>
    </row>
    <row r="1401" spans="1:10" ht="13" x14ac:dyDescent="0.15">
      <c r="A1401" s="3">
        <v>42390</v>
      </c>
      <c r="B1401" s="1">
        <v>201.550003</v>
      </c>
      <c r="C1401" s="1">
        <v>203.229996</v>
      </c>
      <c r="D1401" s="1">
        <v>195.020004</v>
      </c>
      <c r="E1401" s="1">
        <v>199.970001</v>
      </c>
      <c r="F1401" s="1">
        <v>3166200</v>
      </c>
      <c r="G1401" s="1">
        <v>199.970001</v>
      </c>
      <c r="H1401" s="2">
        <f t="shared" si="10"/>
        <v>6.39156527012932E-3</v>
      </c>
      <c r="I1401" s="1">
        <f t="shared" si="11"/>
        <v>6.39156527012932E-3</v>
      </c>
      <c r="J1401" s="11">
        <v>7.3534198133992741E-3</v>
      </c>
    </row>
    <row r="1402" spans="1:10" ht="13" x14ac:dyDescent="0.15">
      <c r="A1402" s="3">
        <v>42391</v>
      </c>
      <c r="B1402" s="1">
        <v>204.800003</v>
      </c>
      <c r="C1402" s="1">
        <v>205.5</v>
      </c>
      <c r="D1402" s="1">
        <v>199.029999</v>
      </c>
      <c r="E1402" s="1">
        <v>202.550003</v>
      </c>
      <c r="F1402" s="1">
        <v>3124100</v>
      </c>
      <c r="G1402" s="1">
        <v>202.550003</v>
      </c>
      <c r="H1402" s="2">
        <f t="shared" si="10"/>
        <v>1.2901945227274402E-2</v>
      </c>
      <c r="I1402" s="1">
        <f t="shared" si="11"/>
        <v>1.2901945227274402E-2</v>
      </c>
      <c r="J1402" s="11">
        <v>1.3274213427142389E-2</v>
      </c>
    </row>
    <row r="1403" spans="1:10" ht="13" x14ac:dyDescent="0.15">
      <c r="A1403" s="3">
        <v>42394</v>
      </c>
      <c r="B1403" s="1">
        <v>200.05999800000001</v>
      </c>
      <c r="C1403" s="1">
        <v>203.570007</v>
      </c>
      <c r="D1403" s="1">
        <v>195.88000500000001</v>
      </c>
      <c r="E1403" s="1">
        <v>196.38000500000001</v>
      </c>
      <c r="F1403" s="1">
        <v>2698700</v>
      </c>
      <c r="G1403" s="1">
        <v>196.38000500000001</v>
      </c>
      <c r="H1403" s="2">
        <f t="shared" si="10"/>
        <v>-3.0461604090916711E-2</v>
      </c>
      <c r="I1403" s="1">
        <f t="shared" si="11"/>
        <v>-3.0461604090916711E-2</v>
      </c>
      <c r="J1403" s="11">
        <v>-1.2942486938944448E-2</v>
      </c>
    </row>
    <row r="1404" spans="1:10" ht="13" x14ac:dyDescent="0.15">
      <c r="A1404" s="3">
        <v>42395</v>
      </c>
      <c r="B1404" s="1">
        <v>196.699997</v>
      </c>
      <c r="C1404" s="1">
        <v>197.820007</v>
      </c>
      <c r="D1404" s="1">
        <v>188.88000500000001</v>
      </c>
      <c r="E1404" s="1">
        <v>193.55999800000001</v>
      </c>
      <c r="F1404" s="1">
        <v>4964200</v>
      </c>
      <c r="G1404" s="1">
        <v>193.55999800000001</v>
      </c>
      <c r="H1404" s="2">
        <f t="shared" si="10"/>
        <v>-1.4359949731134816E-2</v>
      </c>
      <c r="I1404" s="1">
        <f t="shared" si="11"/>
        <v>-1.4359949731134816E-2</v>
      </c>
      <c r="J1404" s="11">
        <v>1.7753027329386505E-2</v>
      </c>
    </row>
    <row r="1405" spans="1:10" ht="13" x14ac:dyDescent="0.15">
      <c r="A1405" s="3">
        <v>42396</v>
      </c>
      <c r="B1405" s="1">
        <v>192.38000500000001</v>
      </c>
      <c r="C1405" s="1">
        <v>193.259995</v>
      </c>
      <c r="D1405" s="1">
        <v>185.770004</v>
      </c>
      <c r="E1405" s="1">
        <v>188.070007</v>
      </c>
      <c r="F1405" s="1">
        <v>3617200</v>
      </c>
      <c r="G1405" s="1">
        <v>188.070007</v>
      </c>
      <c r="H1405" s="2">
        <f t="shared" si="10"/>
        <v>-2.8363251997967076E-2</v>
      </c>
      <c r="I1405" s="1">
        <f t="shared" si="11"/>
        <v>-2.8363251997967076E-2</v>
      </c>
      <c r="J1405" s="11">
        <v>-1.3779138635610746E-2</v>
      </c>
    </row>
    <row r="1406" spans="1:10" ht="13" x14ac:dyDescent="0.15">
      <c r="A1406" s="3">
        <v>42397</v>
      </c>
      <c r="B1406" s="1">
        <v>190.78999300000001</v>
      </c>
      <c r="C1406" s="1">
        <v>191.279999</v>
      </c>
      <c r="D1406" s="1">
        <v>182.41000399999999</v>
      </c>
      <c r="E1406" s="1">
        <v>189.699997</v>
      </c>
      <c r="F1406" s="1">
        <v>4592800</v>
      </c>
      <c r="G1406" s="1">
        <v>189.699997</v>
      </c>
      <c r="H1406" s="2">
        <f t="shared" si="10"/>
        <v>8.6669322025387727E-3</v>
      </c>
      <c r="I1406" s="1">
        <f t="shared" si="11"/>
        <v>8.6669322025387727E-3</v>
      </c>
      <c r="J1406" s="11">
        <v>7.8509833706527764E-3</v>
      </c>
    </row>
    <row r="1407" spans="1:10" ht="13" x14ac:dyDescent="0.15">
      <c r="A1407" s="3">
        <v>42398</v>
      </c>
      <c r="B1407" s="1">
        <v>189.949997</v>
      </c>
      <c r="C1407" s="1">
        <v>193.740005</v>
      </c>
      <c r="D1407" s="1">
        <v>188.08000200000001</v>
      </c>
      <c r="E1407" s="1">
        <v>191.199997</v>
      </c>
      <c r="F1407" s="1">
        <v>2852300</v>
      </c>
      <c r="G1407" s="1">
        <v>191.199997</v>
      </c>
      <c r="H1407" s="2">
        <f t="shared" si="10"/>
        <v>7.9072220544104694E-3</v>
      </c>
      <c r="I1407" s="1">
        <f t="shared" si="11"/>
        <v>7.9072220544104694E-3</v>
      </c>
      <c r="J1407" s="11">
        <v>2.4683884557423926E-2</v>
      </c>
    </row>
    <row r="1408" spans="1:10" ht="13" x14ac:dyDescent="0.15">
      <c r="A1408" s="3">
        <v>42401</v>
      </c>
      <c r="B1408" s="1">
        <v>188.759995</v>
      </c>
      <c r="C1408" s="1">
        <v>199.520004</v>
      </c>
      <c r="D1408" s="1">
        <v>182.75</v>
      </c>
      <c r="E1408" s="1">
        <v>196.94000199999999</v>
      </c>
      <c r="F1408" s="1">
        <v>5297600</v>
      </c>
      <c r="G1408" s="1">
        <v>196.94000199999999</v>
      </c>
      <c r="H1408" s="2">
        <f t="shared" si="10"/>
        <v>3.0020947123759613E-2</v>
      </c>
      <c r="I1408" s="1">
        <f t="shared" si="11"/>
        <v>3.0020947123759613E-2</v>
      </c>
      <c r="J1408" s="11">
        <v>-1.0397654111113928E-3</v>
      </c>
    </row>
    <row r="1409" spans="1:10" ht="13" x14ac:dyDescent="0.15">
      <c r="A1409" s="3">
        <v>42402</v>
      </c>
      <c r="B1409" s="1">
        <v>192.41999799999999</v>
      </c>
      <c r="C1409" s="1">
        <v>193.11999499999999</v>
      </c>
      <c r="D1409" s="1">
        <v>180.229996</v>
      </c>
      <c r="E1409" s="1">
        <v>182.779999</v>
      </c>
      <c r="F1409" s="1">
        <v>5773600</v>
      </c>
      <c r="G1409" s="1">
        <v>182.779999</v>
      </c>
      <c r="H1409" s="2">
        <f t="shared" si="10"/>
        <v>-7.1900085590534263E-2</v>
      </c>
      <c r="I1409" s="1">
        <f t="shared" si="11"/>
        <v>-7.1900085590534263E-2</v>
      </c>
      <c r="J1409" s="11">
        <v>-1.7972911450394702E-2</v>
      </c>
    </row>
    <row r="1410" spans="1:10" ht="13" x14ac:dyDescent="0.15">
      <c r="A1410" s="3">
        <v>42403</v>
      </c>
      <c r="B1410" s="1">
        <v>183.58999600000001</v>
      </c>
      <c r="C1410" s="1">
        <v>183.94000199999999</v>
      </c>
      <c r="D1410" s="1">
        <v>170.179993</v>
      </c>
      <c r="E1410" s="1">
        <v>173.479996</v>
      </c>
      <c r="F1410" s="1">
        <v>7931400</v>
      </c>
      <c r="G1410" s="1">
        <v>173.479996</v>
      </c>
      <c r="H1410" s="2">
        <f t="shared" si="10"/>
        <v>-5.0880857046071017E-2</v>
      </c>
      <c r="I1410" s="1">
        <f t="shared" si="11"/>
        <v>-5.0880857046071017E-2</v>
      </c>
      <c r="J1410" s="11">
        <v>1.1336222248903381E-2</v>
      </c>
    </row>
    <row r="1411" spans="1:10" ht="13" x14ac:dyDescent="0.15">
      <c r="A1411" s="3">
        <v>42404</v>
      </c>
      <c r="B1411" s="1">
        <v>170.699997</v>
      </c>
      <c r="C1411" s="1">
        <v>175.979996</v>
      </c>
      <c r="D1411" s="1">
        <v>166.990005</v>
      </c>
      <c r="E1411" s="1">
        <v>175.33000200000001</v>
      </c>
      <c r="F1411" s="1">
        <v>4385400</v>
      </c>
      <c r="G1411" s="1">
        <v>175.33000200000001</v>
      </c>
      <c r="H1411" s="2">
        <f t="shared" si="10"/>
        <v>1.0664088325203833E-2</v>
      </c>
      <c r="I1411" s="1">
        <f t="shared" si="11"/>
        <v>1.0664088325203833E-2</v>
      </c>
      <c r="J1411" s="11">
        <v>4.8920598957969798E-3</v>
      </c>
    </row>
    <row r="1412" spans="1:10" ht="13" x14ac:dyDescent="0.15">
      <c r="A1412" s="3">
        <v>42405</v>
      </c>
      <c r="B1412" s="1">
        <v>171.300003</v>
      </c>
      <c r="C1412" s="1">
        <v>173</v>
      </c>
      <c r="D1412" s="1">
        <v>157.740005</v>
      </c>
      <c r="E1412" s="1">
        <v>162.60000600000001</v>
      </c>
      <c r="F1412" s="1">
        <v>9437600</v>
      </c>
      <c r="G1412" s="1">
        <v>162.60000600000001</v>
      </c>
      <c r="H1412" s="2">
        <f t="shared" si="10"/>
        <v>-7.2605919436423666E-2</v>
      </c>
      <c r="I1412" s="1">
        <f t="shared" si="11"/>
        <v>-7.2605919436423666E-2</v>
      </c>
      <c r="J1412" s="11">
        <v>-1.2890038544495622E-2</v>
      </c>
    </row>
    <row r="1413" spans="1:10" ht="13" x14ac:dyDescent="0.15">
      <c r="A1413" s="3">
        <v>42408</v>
      </c>
      <c r="B1413" s="1">
        <v>157.10000600000001</v>
      </c>
      <c r="C1413" s="1">
        <v>157.14999399999999</v>
      </c>
      <c r="D1413" s="1">
        <v>146</v>
      </c>
      <c r="E1413" s="1">
        <v>147.990005</v>
      </c>
      <c r="F1413" s="1">
        <v>9313000</v>
      </c>
      <c r="G1413" s="1">
        <v>147.990005</v>
      </c>
      <c r="H1413" s="2">
        <f t="shared" si="10"/>
        <v>-8.9852401358460038E-2</v>
      </c>
      <c r="I1413" s="1">
        <f t="shared" si="11"/>
        <v>-8.9852401358460038E-2</v>
      </c>
      <c r="J1413" s="11">
        <v>-1.0979342940124101E-2</v>
      </c>
    </row>
    <row r="1414" spans="1:10" ht="13" x14ac:dyDescent="0.15">
      <c r="A1414" s="3">
        <v>42409</v>
      </c>
      <c r="B1414" s="1">
        <v>142.320007</v>
      </c>
      <c r="C1414" s="1">
        <v>159.78999300000001</v>
      </c>
      <c r="D1414" s="1">
        <v>141.050003</v>
      </c>
      <c r="E1414" s="1">
        <v>148.25</v>
      </c>
      <c r="F1414" s="1">
        <v>8651600</v>
      </c>
      <c r="G1414" s="1">
        <v>148.25</v>
      </c>
      <c r="H1414" s="2">
        <f t="shared" si="10"/>
        <v>1.7568416191350458E-3</v>
      </c>
      <c r="I1414" s="1">
        <f t="shared" si="11"/>
        <v>1.7568416191350458E-3</v>
      </c>
      <c r="J1414" s="11">
        <v>-7.905341376111953E-4</v>
      </c>
    </row>
    <row r="1415" spans="1:10" ht="13" x14ac:dyDescent="0.15">
      <c r="A1415" s="3">
        <v>42410</v>
      </c>
      <c r="B1415" s="1">
        <v>150.5</v>
      </c>
      <c r="C1415" s="1">
        <v>154.970001</v>
      </c>
      <c r="D1415" s="1">
        <v>141.740005</v>
      </c>
      <c r="E1415" s="1">
        <v>143.66999799999999</v>
      </c>
      <c r="F1415" s="1">
        <v>10406500</v>
      </c>
      <c r="G1415" s="1">
        <v>143.66999799999999</v>
      </c>
      <c r="H1415" s="2">
        <f t="shared" si="10"/>
        <v>-3.0893774030354183E-2</v>
      </c>
      <c r="I1415" s="1">
        <f t="shared" si="11"/>
        <v>-3.0893774030354183E-2</v>
      </c>
      <c r="J1415" s="11">
        <v>-6.2218862513957664E-3</v>
      </c>
    </row>
    <row r="1416" spans="1:10" ht="13" x14ac:dyDescent="0.15">
      <c r="A1416" s="3">
        <v>42411</v>
      </c>
      <c r="B1416" s="1">
        <v>152</v>
      </c>
      <c r="C1416" s="1">
        <v>163.259995</v>
      </c>
      <c r="D1416" s="1">
        <v>147</v>
      </c>
      <c r="E1416" s="1">
        <v>150.470001</v>
      </c>
      <c r="F1416" s="1">
        <v>14252400</v>
      </c>
      <c r="G1416" s="1">
        <v>150.470001</v>
      </c>
      <c r="H1416" s="2">
        <f t="shared" si="10"/>
        <v>4.7330709923167145E-2</v>
      </c>
      <c r="I1416" s="1">
        <f t="shared" si="11"/>
        <v>4.7330709923167145E-2</v>
      </c>
      <c r="J1416" s="11">
        <v>-1.5995268306053814E-2</v>
      </c>
    </row>
    <row r="1417" spans="1:10" ht="13" x14ac:dyDescent="0.15">
      <c r="A1417" s="3">
        <v>42412</v>
      </c>
      <c r="B1417" s="1">
        <v>155</v>
      </c>
      <c r="C1417" s="1">
        <v>157.009995</v>
      </c>
      <c r="D1417" s="1">
        <v>143.699997</v>
      </c>
      <c r="E1417" s="1">
        <v>151.03999300000001</v>
      </c>
      <c r="F1417" s="1">
        <v>7235800</v>
      </c>
      <c r="G1417" s="1">
        <v>151.03999300000001</v>
      </c>
      <c r="H1417" s="2">
        <f t="shared" si="10"/>
        <v>3.7880773324379348E-3</v>
      </c>
      <c r="I1417" s="1">
        <f t="shared" si="11"/>
        <v>3.7880773324379348E-3</v>
      </c>
      <c r="J1417" s="11">
        <v>2.002915395666189E-2</v>
      </c>
    </row>
    <row r="1418" spans="1:10" ht="13" x14ac:dyDescent="0.15">
      <c r="A1418" s="3">
        <v>42416</v>
      </c>
      <c r="B1418" s="1">
        <v>158.699997</v>
      </c>
      <c r="C1418" s="1">
        <v>162.949997</v>
      </c>
      <c r="D1418" s="1">
        <v>154.11000100000001</v>
      </c>
      <c r="E1418" s="1">
        <v>155.16999799999999</v>
      </c>
      <c r="F1418" s="1">
        <v>5593800</v>
      </c>
      <c r="G1418" s="1">
        <v>155.16999799999999</v>
      </c>
      <c r="H1418" s="2">
        <f t="shared" si="10"/>
        <v>2.73437843710704E-2</v>
      </c>
      <c r="I1418" s="1">
        <f t="shared" si="11"/>
        <v>2.73437843710704E-2</v>
      </c>
      <c r="J1418" s="11">
        <v>1.3933426291320503E-2</v>
      </c>
    </row>
    <row r="1419" spans="1:10" ht="13" x14ac:dyDescent="0.15">
      <c r="A1419" s="3">
        <v>42417</v>
      </c>
      <c r="B1419" s="1">
        <v>159</v>
      </c>
      <c r="C1419" s="1">
        <v>169.33999600000001</v>
      </c>
      <c r="D1419" s="1">
        <v>156.679993</v>
      </c>
      <c r="E1419" s="1">
        <v>168.679993</v>
      </c>
      <c r="F1419" s="1">
        <v>5825200</v>
      </c>
      <c r="G1419" s="1">
        <v>168.679993</v>
      </c>
      <c r="H1419" s="2">
        <f t="shared" si="10"/>
        <v>8.7065767700789706E-2</v>
      </c>
      <c r="I1419" s="1">
        <f t="shared" si="11"/>
        <v>8.7065767700789706E-2</v>
      </c>
      <c r="J1419" s="11">
        <v>1.5893640470759744E-2</v>
      </c>
    </row>
    <row r="1420" spans="1:10" ht="13" x14ac:dyDescent="0.15">
      <c r="A1420" s="3">
        <v>42418</v>
      </c>
      <c r="B1420" s="1">
        <v>172.41999799999999</v>
      </c>
      <c r="C1420" s="1">
        <v>172.949997</v>
      </c>
      <c r="D1420" s="1">
        <v>164.770004</v>
      </c>
      <c r="E1420" s="1">
        <v>166.770004</v>
      </c>
      <c r="F1420" s="1">
        <v>3887600</v>
      </c>
      <c r="G1420" s="1">
        <v>166.770004</v>
      </c>
      <c r="H1420" s="2">
        <f t="shared" si="10"/>
        <v>-1.1323150813742303E-2</v>
      </c>
      <c r="I1420" s="1">
        <f t="shared" si="11"/>
        <v>-1.1323150813742303E-2</v>
      </c>
      <c r="J1420" s="11">
        <v>-2.455379070014006E-3</v>
      </c>
    </row>
    <row r="1421" spans="1:10" ht="13" x14ac:dyDescent="0.15">
      <c r="A1421" s="3">
        <v>42419</v>
      </c>
      <c r="B1421" s="1">
        <v>163.66000399999999</v>
      </c>
      <c r="C1421" s="1">
        <v>167.490005</v>
      </c>
      <c r="D1421" s="1">
        <v>162.5</v>
      </c>
      <c r="E1421" s="1">
        <v>166.58000200000001</v>
      </c>
      <c r="F1421" s="1">
        <v>2959400</v>
      </c>
      <c r="G1421" s="1">
        <v>166.58000200000001</v>
      </c>
      <c r="H1421" s="2">
        <f t="shared" si="10"/>
        <v>-1.1393056031826483E-3</v>
      </c>
      <c r="I1421" s="1">
        <f t="shared" si="11"/>
        <v>-1.1393056031826483E-3</v>
      </c>
      <c r="J1421" s="11">
        <v>-1.3062145087850568E-3</v>
      </c>
    </row>
    <row r="1422" spans="1:10" ht="13" x14ac:dyDescent="0.15">
      <c r="A1422" s="3">
        <v>42422</v>
      </c>
      <c r="B1422" s="1">
        <v>170.11999499999999</v>
      </c>
      <c r="C1422" s="1">
        <v>178.91000399999999</v>
      </c>
      <c r="D1422" s="1">
        <v>169.85000600000001</v>
      </c>
      <c r="E1422" s="1">
        <v>177.740005</v>
      </c>
      <c r="F1422" s="1">
        <v>5060100</v>
      </c>
      <c r="G1422" s="1">
        <v>177.740005</v>
      </c>
      <c r="H1422" s="2">
        <f t="shared" si="10"/>
        <v>6.6994854520412289E-2</v>
      </c>
      <c r="I1422" s="1">
        <f t="shared" si="11"/>
        <v>6.6994854520412289E-2</v>
      </c>
      <c r="J1422" s="11">
        <v>1.3950101652787528E-2</v>
      </c>
    </row>
    <row r="1423" spans="1:10" ht="13" x14ac:dyDescent="0.15">
      <c r="A1423" s="3">
        <v>42423</v>
      </c>
      <c r="B1423" s="1">
        <v>176.16000399999999</v>
      </c>
      <c r="C1423" s="1">
        <v>181.729996</v>
      </c>
      <c r="D1423" s="1">
        <v>173.679993</v>
      </c>
      <c r="E1423" s="1">
        <v>177.21000699999999</v>
      </c>
      <c r="F1423" s="1">
        <v>5984400</v>
      </c>
      <c r="G1423" s="1">
        <v>177.21000699999999</v>
      </c>
      <c r="H1423" s="2">
        <f t="shared" si="10"/>
        <v>-2.9818723140016012E-3</v>
      </c>
      <c r="I1423" s="1">
        <f t="shared" si="11"/>
        <v>-2.9818723140016012E-3</v>
      </c>
      <c r="J1423" s="11">
        <v>-1.1364221287345131E-2</v>
      </c>
    </row>
    <row r="1424" spans="1:10" ht="13" x14ac:dyDescent="0.15">
      <c r="A1424" s="3">
        <v>42424</v>
      </c>
      <c r="B1424" s="1">
        <v>172.75</v>
      </c>
      <c r="C1424" s="1">
        <v>179.5</v>
      </c>
      <c r="D1424" s="1">
        <v>167.83999600000001</v>
      </c>
      <c r="E1424" s="1">
        <v>179</v>
      </c>
      <c r="F1424" s="1">
        <v>5395600</v>
      </c>
      <c r="G1424" s="1">
        <v>179</v>
      </c>
      <c r="H1424" s="2">
        <f t="shared" si="10"/>
        <v>1.010097020085333E-2</v>
      </c>
      <c r="I1424" s="1">
        <f t="shared" si="11"/>
        <v>1.010097020085333E-2</v>
      </c>
      <c r="J1424" s="11">
        <v>3.2382938590223825E-3</v>
      </c>
    </row>
    <row r="1425" spans="1:10" ht="13" x14ac:dyDescent="0.15">
      <c r="A1425" s="3">
        <v>42425</v>
      </c>
      <c r="B1425" s="1">
        <v>178.64999399999999</v>
      </c>
      <c r="C1425" s="1">
        <v>188.520004</v>
      </c>
      <c r="D1425" s="1">
        <v>175.199997</v>
      </c>
      <c r="E1425" s="1">
        <v>187.429993</v>
      </c>
      <c r="F1425" s="1">
        <v>5750700</v>
      </c>
      <c r="G1425" s="1">
        <v>187.429993</v>
      </c>
      <c r="H1425" s="2">
        <f t="shared" si="10"/>
        <v>4.7094932960893836E-2</v>
      </c>
      <c r="I1425" s="1">
        <f t="shared" si="11"/>
        <v>4.7094932960893836E-2</v>
      </c>
      <c r="J1425" s="11">
        <v>1.2878310938495457E-2</v>
      </c>
    </row>
    <row r="1426" spans="1:10" ht="13" x14ac:dyDescent="0.15">
      <c r="A1426" s="3">
        <v>42426</v>
      </c>
      <c r="B1426" s="1">
        <v>188.699997</v>
      </c>
      <c r="C1426" s="1">
        <v>192</v>
      </c>
      <c r="D1426" s="1">
        <v>185</v>
      </c>
      <c r="E1426" s="1">
        <v>190.33999600000001</v>
      </c>
      <c r="F1426" s="1">
        <v>6065100</v>
      </c>
      <c r="G1426" s="1">
        <v>190.33999600000001</v>
      </c>
      <c r="H1426" s="2">
        <f t="shared" si="10"/>
        <v>1.5525812883106801E-2</v>
      </c>
      <c r="I1426" s="1">
        <f t="shared" si="11"/>
        <v>1.5525812883106801E-2</v>
      </c>
      <c r="J1426" s="11">
        <v>-3.4327943772207467E-3</v>
      </c>
    </row>
    <row r="1427" spans="1:10" ht="13" x14ac:dyDescent="0.15">
      <c r="A1427" s="3">
        <v>42429</v>
      </c>
      <c r="B1427" s="1">
        <v>192.39999399999999</v>
      </c>
      <c r="C1427" s="1">
        <v>196.35000600000001</v>
      </c>
      <c r="D1427" s="1">
        <v>189.220001</v>
      </c>
      <c r="E1427" s="1">
        <v>191.929993</v>
      </c>
      <c r="F1427" s="1">
        <v>4499000</v>
      </c>
      <c r="G1427" s="1">
        <v>191.929993</v>
      </c>
      <c r="H1427" s="2">
        <f t="shared" si="10"/>
        <v>8.3534571472828143E-3</v>
      </c>
      <c r="I1427" s="1">
        <f t="shared" si="11"/>
        <v>8.3534571472828143E-3</v>
      </c>
      <c r="J1427" s="11">
        <v>-7.4201272481808911E-3</v>
      </c>
    </row>
    <row r="1428" spans="1:10" ht="13" x14ac:dyDescent="0.15">
      <c r="A1428" s="3">
        <v>42430</v>
      </c>
      <c r="B1428" s="1">
        <v>194.25</v>
      </c>
      <c r="C1428" s="1">
        <v>195.949997</v>
      </c>
      <c r="D1428" s="1">
        <v>182.699997</v>
      </c>
      <c r="E1428" s="1">
        <v>186.35000600000001</v>
      </c>
      <c r="F1428" s="1">
        <v>6712200</v>
      </c>
      <c r="G1428" s="1">
        <v>186.35000600000001</v>
      </c>
      <c r="H1428" s="2">
        <f t="shared" si="10"/>
        <v>-2.9073032894863852E-2</v>
      </c>
      <c r="I1428" s="1">
        <f t="shared" si="11"/>
        <v>-2.9073032894863852E-2</v>
      </c>
      <c r="J1428" s="11">
        <v>2.1104960494051386E-2</v>
      </c>
    </row>
    <row r="1429" spans="1:10" ht="13" x14ac:dyDescent="0.15">
      <c r="A1429" s="3">
        <v>42431</v>
      </c>
      <c r="B1429" s="1">
        <v>183.729996</v>
      </c>
      <c r="C1429" s="1">
        <v>188.520004</v>
      </c>
      <c r="D1429" s="1">
        <v>181.5</v>
      </c>
      <c r="E1429" s="1">
        <v>188.33999600000001</v>
      </c>
      <c r="F1429" s="1">
        <v>4862400</v>
      </c>
      <c r="G1429" s="1">
        <v>188.33999600000001</v>
      </c>
      <c r="H1429" s="2">
        <f t="shared" si="10"/>
        <v>1.0678776152011531E-2</v>
      </c>
      <c r="I1429" s="1">
        <f t="shared" si="11"/>
        <v>1.0678776152011531E-2</v>
      </c>
      <c r="J1429" s="11">
        <v>2.0302441398190756E-3</v>
      </c>
    </row>
    <row r="1430" spans="1:10" ht="13" x14ac:dyDescent="0.15">
      <c r="A1430" s="3">
        <v>42432</v>
      </c>
      <c r="B1430" s="1">
        <v>188.279999</v>
      </c>
      <c r="C1430" s="1">
        <v>197.41999799999999</v>
      </c>
      <c r="D1430" s="1">
        <v>184.220001</v>
      </c>
      <c r="E1430" s="1">
        <v>195.740005</v>
      </c>
      <c r="F1430" s="1">
        <v>4829000</v>
      </c>
      <c r="G1430" s="1">
        <v>195.740005</v>
      </c>
      <c r="H1430" s="2">
        <f t="shared" si="10"/>
        <v>3.9290693199335008E-2</v>
      </c>
      <c r="I1430" s="1">
        <f t="shared" si="11"/>
        <v>3.9290693199335008E-2</v>
      </c>
      <c r="J1430" s="11">
        <v>2.6379806514241831E-3</v>
      </c>
    </row>
    <row r="1431" spans="1:10" ht="13" x14ac:dyDescent="0.15">
      <c r="A1431" s="3">
        <v>42433</v>
      </c>
      <c r="B1431" s="1">
        <v>198</v>
      </c>
      <c r="C1431" s="1">
        <v>204.029999</v>
      </c>
      <c r="D1431" s="1">
        <v>197.5</v>
      </c>
      <c r="E1431" s="1">
        <v>201.03999300000001</v>
      </c>
      <c r="F1431" s="1">
        <v>6489100</v>
      </c>
      <c r="G1431" s="1">
        <v>201.03999300000001</v>
      </c>
      <c r="H1431" s="2">
        <f t="shared" si="10"/>
        <v>2.7076672446187038E-2</v>
      </c>
      <c r="I1431" s="1">
        <f t="shared" si="11"/>
        <v>2.7076672446187038E-2</v>
      </c>
      <c r="J1431" s="11">
        <v>3.7104290365816131E-3</v>
      </c>
    </row>
    <row r="1432" spans="1:10" ht="13" x14ac:dyDescent="0.15">
      <c r="A1432" s="3">
        <v>42436</v>
      </c>
      <c r="B1432" s="1">
        <v>197.679993</v>
      </c>
      <c r="C1432" s="1">
        <v>209.699997</v>
      </c>
      <c r="D1432" s="1">
        <v>197.39999399999999</v>
      </c>
      <c r="E1432" s="1">
        <v>205.28999300000001</v>
      </c>
      <c r="F1432" s="1">
        <v>5329400</v>
      </c>
      <c r="G1432" s="1">
        <v>205.28999300000001</v>
      </c>
      <c r="H1432" s="2">
        <f t="shared" si="10"/>
        <v>2.1140072363611751E-2</v>
      </c>
      <c r="I1432" s="1">
        <f t="shared" si="11"/>
        <v>2.1140072363611751E-2</v>
      </c>
      <c r="J1432" s="11">
        <v>3.9501734813006083E-3</v>
      </c>
    </row>
    <row r="1433" spans="1:10" ht="13" x14ac:dyDescent="0.15">
      <c r="A1433" s="3">
        <v>42437</v>
      </c>
      <c r="B1433" s="1">
        <v>203.5</v>
      </c>
      <c r="C1433" s="1">
        <v>207.5</v>
      </c>
      <c r="D1433" s="1">
        <v>202.199997</v>
      </c>
      <c r="E1433" s="1">
        <v>202.60000600000001</v>
      </c>
      <c r="F1433" s="1">
        <v>4178700</v>
      </c>
      <c r="G1433" s="1">
        <v>202.60000600000001</v>
      </c>
      <c r="H1433" s="2">
        <f t="shared" si="10"/>
        <v>-1.3103351803416945E-2</v>
      </c>
      <c r="I1433" s="1">
        <f t="shared" si="11"/>
        <v>-1.3103351803416945E-2</v>
      </c>
      <c r="J1433" s="11">
        <v>-6.4337552246742299E-3</v>
      </c>
    </row>
    <row r="1434" spans="1:10" ht="13" x14ac:dyDescent="0.15">
      <c r="A1434" s="3">
        <v>42438</v>
      </c>
      <c r="B1434" s="1">
        <v>204.520004</v>
      </c>
      <c r="C1434" s="1">
        <v>209.36999499999999</v>
      </c>
      <c r="D1434" s="1">
        <v>202.78999300000001</v>
      </c>
      <c r="E1434" s="1">
        <v>208.720001</v>
      </c>
      <c r="F1434" s="1">
        <v>3208600</v>
      </c>
      <c r="G1434" s="1">
        <v>208.720001</v>
      </c>
      <c r="H1434" s="2">
        <f t="shared" si="10"/>
        <v>3.0207279460791273E-2</v>
      </c>
      <c r="I1434" s="1">
        <f t="shared" si="11"/>
        <v>3.0207279460791273E-2</v>
      </c>
      <c r="J1434" s="11">
        <v>2.137441469550565E-3</v>
      </c>
    </row>
    <row r="1435" spans="1:10" ht="13" x14ac:dyDescent="0.15">
      <c r="A1435" s="3">
        <v>42439</v>
      </c>
      <c r="B1435" s="1">
        <v>210</v>
      </c>
      <c r="C1435" s="1">
        <v>213.28999300000001</v>
      </c>
      <c r="D1435" s="1">
        <v>200.66999799999999</v>
      </c>
      <c r="E1435" s="1">
        <v>205.179993</v>
      </c>
      <c r="F1435" s="1">
        <v>5192500</v>
      </c>
      <c r="G1435" s="1">
        <v>205.179993</v>
      </c>
      <c r="H1435" s="2">
        <f t="shared" si="10"/>
        <v>-1.6960559520119975E-2</v>
      </c>
      <c r="I1435" s="1">
        <f t="shared" si="11"/>
        <v>-1.6960559520119975E-2</v>
      </c>
      <c r="J1435" s="11">
        <v>-3.075534983190791E-4</v>
      </c>
    </row>
    <row r="1436" spans="1:10" ht="13" x14ac:dyDescent="0.15">
      <c r="A1436" s="3">
        <v>42440</v>
      </c>
      <c r="B1436" s="1">
        <v>207.929993</v>
      </c>
      <c r="C1436" s="1">
        <v>209.41999799999999</v>
      </c>
      <c r="D1436" s="1">
        <v>205.33000200000001</v>
      </c>
      <c r="E1436" s="1">
        <v>207.5</v>
      </c>
      <c r="F1436" s="1">
        <v>3343100</v>
      </c>
      <c r="G1436" s="1">
        <v>207.5</v>
      </c>
      <c r="H1436" s="2">
        <f t="shared" si="10"/>
        <v>1.1307179448046887E-2</v>
      </c>
      <c r="I1436" s="1">
        <f t="shared" si="11"/>
        <v>1.1307179448046887E-2</v>
      </c>
      <c r="J1436" s="11">
        <v>1.283777640768323E-2</v>
      </c>
    </row>
    <row r="1437" spans="1:10" ht="13" x14ac:dyDescent="0.15">
      <c r="A1437" s="3">
        <v>42443</v>
      </c>
      <c r="B1437" s="1">
        <v>212.64999399999999</v>
      </c>
      <c r="C1437" s="1">
        <v>216.720001</v>
      </c>
      <c r="D1437" s="1">
        <v>210.63999899999999</v>
      </c>
      <c r="E1437" s="1">
        <v>215.14999399999999</v>
      </c>
      <c r="F1437" s="1">
        <v>4065700</v>
      </c>
      <c r="G1437" s="1">
        <v>215.14999399999999</v>
      </c>
      <c r="H1437" s="2">
        <f t="shared" si="10"/>
        <v>3.6867440963855386E-2</v>
      </c>
      <c r="I1437" s="1">
        <f t="shared" si="11"/>
        <v>3.6867440963855386E-2</v>
      </c>
      <c r="J1437" s="11">
        <v>9.1907422189642612E-4</v>
      </c>
    </row>
    <row r="1438" spans="1:10" ht="13" x14ac:dyDescent="0.15">
      <c r="A1438" s="3">
        <v>42444</v>
      </c>
      <c r="B1438" s="1">
        <v>214.270004</v>
      </c>
      <c r="C1438" s="1">
        <v>218.970001</v>
      </c>
      <c r="D1438" s="1">
        <v>211.5</v>
      </c>
      <c r="E1438" s="1">
        <v>218.33999600000001</v>
      </c>
      <c r="F1438" s="1">
        <v>3180500</v>
      </c>
      <c r="G1438" s="1">
        <v>218.33999600000001</v>
      </c>
      <c r="H1438" s="2">
        <f t="shared" si="10"/>
        <v>1.482687468724736E-2</v>
      </c>
      <c r="I1438" s="1">
        <f t="shared" si="11"/>
        <v>1.482687468724736E-2</v>
      </c>
      <c r="J1438" s="11">
        <v>1.3000330766538275E-3</v>
      </c>
    </row>
    <row r="1439" spans="1:10" ht="13" x14ac:dyDescent="0.15">
      <c r="A1439" s="3">
        <v>42445</v>
      </c>
      <c r="B1439" s="1">
        <v>218</v>
      </c>
      <c r="C1439" s="1">
        <v>222.58000200000001</v>
      </c>
      <c r="D1439" s="1">
        <v>217.020004</v>
      </c>
      <c r="E1439" s="1">
        <v>221.929993</v>
      </c>
      <c r="F1439" s="1">
        <v>3516700</v>
      </c>
      <c r="G1439" s="1">
        <v>221.929993</v>
      </c>
      <c r="H1439" s="2">
        <f t="shared" si="10"/>
        <v>1.6442232599472899E-2</v>
      </c>
      <c r="I1439" s="1">
        <f t="shared" si="11"/>
        <v>1.6442232599472899E-2</v>
      </c>
      <c r="J1439" s="11">
        <v>4.3028341840976531E-3</v>
      </c>
    </row>
    <row r="1440" spans="1:10" ht="13" x14ac:dyDescent="0.15">
      <c r="A1440" s="3">
        <v>42446</v>
      </c>
      <c r="B1440" s="1">
        <v>221.470001</v>
      </c>
      <c r="C1440" s="1">
        <v>228.5</v>
      </c>
      <c r="D1440" s="1">
        <v>220</v>
      </c>
      <c r="E1440" s="1">
        <v>226.38000500000001</v>
      </c>
      <c r="F1440" s="1">
        <v>3782900</v>
      </c>
      <c r="G1440" s="1">
        <v>226.38000500000001</v>
      </c>
      <c r="H1440" s="2">
        <f t="shared" si="10"/>
        <v>2.0051422251881092E-2</v>
      </c>
      <c r="I1440" s="1">
        <f t="shared" si="11"/>
        <v>2.0051422251881092E-2</v>
      </c>
      <c r="J1440" s="11">
        <v>8.9883769639730413E-3</v>
      </c>
    </row>
    <row r="1441" spans="1:10" ht="13" x14ac:dyDescent="0.15">
      <c r="A1441" s="3">
        <v>42447</v>
      </c>
      <c r="B1441" s="1">
        <v>229.10000600000001</v>
      </c>
      <c r="C1441" s="1">
        <v>234.479996</v>
      </c>
      <c r="D1441" s="1">
        <v>228.05999800000001</v>
      </c>
      <c r="E1441" s="1">
        <v>232.740005</v>
      </c>
      <c r="F1441" s="1">
        <v>4711800</v>
      </c>
      <c r="G1441" s="1">
        <v>232.740005</v>
      </c>
      <c r="H1441" s="2">
        <f t="shared" si="10"/>
        <v>2.8094354004453641E-2</v>
      </c>
      <c r="I1441" s="1">
        <f t="shared" si="11"/>
        <v>2.8094354004453641E-2</v>
      </c>
      <c r="J1441" s="11">
        <v>6.9107695288287774E-3</v>
      </c>
    </row>
    <row r="1442" spans="1:10" ht="13" x14ac:dyDescent="0.15">
      <c r="A1442" s="3">
        <v>42450</v>
      </c>
      <c r="B1442" s="1">
        <v>235.33999600000001</v>
      </c>
      <c r="C1442" s="1">
        <v>239.88000500000001</v>
      </c>
      <c r="D1442" s="1">
        <v>235</v>
      </c>
      <c r="E1442" s="1">
        <v>238.320007</v>
      </c>
      <c r="F1442" s="1">
        <v>5307800</v>
      </c>
      <c r="G1442" s="1">
        <v>238.320007</v>
      </c>
      <c r="H1442" s="2">
        <f t="shared" si="10"/>
        <v>2.39752594316564E-2</v>
      </c>
      <c r="I1442" s="1">
        <f t="shared" si="11"/>
        <v>2.39752594316564E-2</v>
      </c>
      <c r="J1442" s="11">
        <v>1.2253148193276972E-3</v>
      </c>
    </row>
    <row r="1443" spans="1:10" ht="13" x14ac:dyDescent="0.15">
      <c r="A1443" s="3">
        <v>42451</v>
      </c>
      <c r="B1443" s="1">
        <v>237.21000699999999</v>
      </c>
      <c r="C1443" s="1">
        <v>238.990005</v>
      </c>
      <c r="D1443" s="1">
        <v>232.55999800000001</v>
      </c>
      <c r="E1443" s="1">
        <v>234.240005</v>
      </c>
      <c r="F1443" s="1">
        <v>4316000</v>
      </c>
      <c r="G1443" s="1">
        <v>234.240005</v>
      </c>
      <c r="H1443" s="2">
        <f t="shared" si="10"/>
        <v>-1.7119846761333837E-2</v>
      </c>
      <c r="I1443" s="1">
        <f t="shared" si="11"/>
        <v>-1.7119846761333837E-2</v>
      </c>
      <c r="J1443" s="11">
        <v>-2.3433463827909318E-3</v>
      </c>
    </row>
    <row r="1444" spans="1:10" ht="13" x14ac:dyDescent="0.15">
      <c r="A1444" s="3">
        <v>42452</v>
      </c>
      <c r="B1444" s="1">
        <v>232.36999499999999</v>
      </c>
      <c r="C1444" s="1">
        <v>234.729996</v>
      </c>
      <c r="D1444" s="1">
        <v>222.029999</v>
      </c>
      <c r="E1444" s="1">
        <v>222.58000200000001</v>
      </c>
      <c r="F1444" s="1">
        <v>4948800</v>
      </c>
      <c r="G1444" s="1">
        <v>222.58000200000001</v>
      </c>
      <c r="H1444" s="2">
        <f t="shared" si="10"/>
        <v>-4.9778017209314816E-2</v>
      </c>
      <c r="I1444" s="1">
        <f t="shared" si="11"/>
        <v>-4.9778017209314816E-2</v>
      </c>
      <c r="J1444" s="11">
        <v>-4.5488497182070197E-3</v>
      </c>
    </row>
    <row r="1445" spans="1:10" ht="13" x14ac:dyDescent="0.15">
      <c r="A1445" s="3">
        <v>42453</v>
      </c>
      <c r="B1445" s="1">
        <v>215.779999</v>
      </c>
      <c r="C1445" s="1">
        <v>228.88999899999999</v>
      </c>
      <c r="D1445" s="1">
        <v>215</v>
      </c>
      <c r="E1445" s="1">
        <v>227.75</v>
      </c>
      <c r="F1445" s="1">
        <v>4960900</v>
      </c>
      <c r="G1445" s="1">
        <v>227.75</v>
      </c>
      <c r="H1445" s="2">
        <f t="shared" si="10"/>
        <v>2.3227594364025536E-2</v>
      </c>
      <c r="I1445" s="1">
        <f t="shared" si="11"/>
        <v>2.3227594364025536E-2</v>
      </c>
      <c r="J1445" s="11">
        <v>7.5078203398029543E-4</v>
      </c>
    </row>
    <row r="1446" spans="1:10" ht="13" x14ac:dyDescent="0.15">
      <c r="A1446" s="3">
        <v>42457</v>
      </c>
      <c r="B1446" s="1">
        <v>231.61000100000001</v>
      </c>
      <c r="C1446" s="1">
        <v>234.80999800000001</v>
      </c>
      <c r="D1446" s="1">
        <v>225</v>
      </c>
      <c r="E1446" s="1">
        <v>230.259995</v>
      </c>
      <c r="F1446" s="1">
        <v>3925700</v>
      </c>
      <c r="G1446" s="1">
        <v>230.259995</v>
      </c>
      <c r="H1446" s="2">
        <f t="shared" si="10"/>
        <v>1.1020834248079049E-2</v>
      </c>
      <c r="I1446" s="1">
        <f t="shared" si="11"/>
        <v>1.1020834248079049E-2</v>
      </c>
      <c r="J1446" s="11">
        <v>1.1224287810134984E-3</v>
      </c>
    </row>
    <row r="1447" spans="1:10" ht="13" x14ac:dyDescent="0.15">
      <c r="A1447" s="3">
        <v>42458</v>
      </c>
      <c r="B1447" s="1">
        <v>229.88999899999999</v>
      </c>
      <c r="C1447" s="1">
        <v>232.38000500000001</v>
      </c>
      <c r="D1447" s="1">
        <v>225.33000200000001</v>
      </c>
      <c r="E1447" s="1">
        <v>230.13000500000001</v>
      </c>
      <c r="F1447" s="1">
        <v>4014300</v>
      </c>
      <c r="G1447" s="1">
        <v>230.13000500000001</v>
      </c>
      <c r="H1447" s="2">
        <f t="shared" si="10"/>
        <v>-5.6453575446308978E-4</v>
      </c>
      <c r="I1447" s="1">
        <f t="shared" si="11"/>
        <v>-5.6453575446308978E-4</v>
      </c>
      <c r="J1447" s="11">
        <v>5.5726588624048232E-3</v>
      </c>
    </row>
    <row r="1448" spans="1:10" ht="13" x14ac:dyDescent="0.15">
      <c r="A1448" s="3">
        <v>42459</v>
      </c>
      <c r="B1448" s="1">
        <v>235.08999600000001</v>
      </c>
      <c r="C1448" s="1">
        <v>235.5</v>
      </c>
      <c r="D1448" s="1">
        <v>226.5</v>
      </c>
      <c r="E1448" s="1">
        <v>226.88999899999999</v>
      </c>
      <c r="F1448" s="1">
        <v>4033000</v>
      </c>
      <c r="G1448" s="1">
        <v>226.88999899999999</v>
      </c>
      <c r="H1448" s="2">
        <f t="shared" si="10"/>
        <v>-1.4079024593077388E-2</v>
      </c>
      <c r="I1448" s="1">
        <f t="shared" si="11"/>
        <v>-1.4079024593077388E-2</v>
      </c>
      <c r="J1448" s="11">
        <v>4.7382896685688085E-3</v>
      </c>
    </row>
    <row r="1449" spans="1:10" ht="13" x14ac:dyDescent="0.15">
      <c r="A1449" s="3">
        <v>42460</v>
      </c>
      <c r="B1449" s="1">
        <v>229.33999600000001</v>
      </c>
      <c r="C1449" s="1">
        <v>237.41999799999999</v>
      </c>
      <c r="D1449" s="1">
        <v>225.009995</v>
      </c>
      <c r="E1449" s="1">
        <v>229.770004</v>
      </c>
      <c r="F1449" s="1">
        <v>8012900</v>
      </c>
      <c r="G1449" s="1">
        <v>229.770004</v>
      </c>
      <c r="H1449" s="2">
        <f t="shared" si="10"/>
        <v>1.2693397737641188E-2</v>
      </c>
      <c r="I1449" s="1">
        <f t="shared" si="11"/>
        <v>1.2693397737641188E-2</v>
      </c>
      <c r="J1449" s="11">
        <v>-1.7819566281051756E-3</v>
      </c>
    </row>
    <row r="1450" spans="1:10" ht="13" x14ac:dyDescent="0.15">
      <c r="A1450" s="3">
        <v>42461</v>
      </c>
      <c r="B1450" s="1">
        <v>244.83000200000001</v>
      </c>
      <c r="C1450" s="1">
        <v>247.89999399999999</v>
      </c>
      <c r="D1450" s="1">
        <v>233.25</v>
      </c>
      <c r="E1450" s="1">
        <v>237.58999600000001</v>
      </c>
      <c r="F1450" s="1">
        <v>15997500</v>
      </c>
      <c r="G1450" s="1">
        <v>237.58999600000001</v>
      </c>
      <c r="H1450" s="2">
        <f t="shared" si="10"/>
        <v>3.4033998624119856E-2</v>
      </c>
      <c r="I1450" s="1">
        <f t="shared" si="11"/>
        <v>3.4033998624119856E-2</v>
      </c>
      <c r="J1450" s="11">
        <v>6.087623018826544E-3</v>
      </c>
    </row>
    <row r="1451" spans="1:10" ht="13" x14ac:dyDescent="0.15">
      <c r="A1451" s="3">
        <v>42464</v>
      </c>
      <c r="B1451" s="1">
        <v>249.11999499999999</v>
      </c>
      <c r="C1451" s="1">
        <v>252.11999499999999</v>
      </c>
      <c r="D1451" s="1">
        <v>243.63999899999999</v>
      </c>
      <c r="E1451" s="1">
        <v>246.990005</v>
      </c>
      <c r="F1451" s="1">
        <v>13475300</v>
      </c>
      <c r="G1451" s="1">
        <v>246.990005</v>
      </c>
      <c r="H1451" s="2">
        <f t="shared" si="10"/>
        <v>3.9563993258369269E-2</v>
      </c>
      <c r="I1451" s="1">
        <f t="shared" si="11"/>
        <v>3.9563993258369269E-2</v>
      </c>
      <c r="J1451" s="11">
        <v>-3.1332986750221298E-3</v>
      </c>
    </row>
    <row r="1452" spans="1:10" ht="13" x14ac:dyDescent="0.15">
      <c r="A1452" s="3">
        <v>42465</v>
      </c>
      <c r="B1452" s="1">
        <v>240.5</v>
      </c>
      <c r="C1452" s="1">
        <v>256.55999800000001</v>
      </c>
      <c r="D1452" s="1">
        <v>240</v>
      </c>
      <c r="E1452" s="1">
        <v>255.470001</v>
      </c>
      <c r="F1452" s="1">
        <v>9948700</v>
      </c>
      <c r="G1452" s="1">
        <v>255.470001</v>
      </c>
      <c r="H1452" s="2">
        <f t="shared" si="10"/>
        <v>3.4333356930779449E-2</v>
      </c>
      <c r="I1452" s="1">
        <f t="shared" si="11"/>
        <v>3.4333356930779449E-2</v>
      </c>
      <c r="J1452" s="11">
        <v>-7.5367700287535012E-3</v>
      </c>
    </row>
    <row r="1453" spans="1:10" ht="13" x14ac:dyDescent="0.15">
      <c r="A1453" s="3">
        <v>42466</v>
      </c>
      <c r="B1453" s="1">
        <v>253.970001</v>
      </c>
      <c r="C1453" s="1">
        <v>267.73998999999998</v>
      </c>
      <c r="D1453" s="1">
        <v>253.449997</v>
      </c>
      <c r="E1453" s="1">
        <v>265.42001299999998</v>
      </c>
      <c r="F1453" s="1">
        <v>11705500</v>
      </c>
      <c r="G1453" s="1">
        <v>265.42001299999998</v>
      </c>
      <c r="H1453" s="2">
        <f t="shared" si="10"/>
        <v>3.8947868481826117E-2</v>
      </c>
      <c r="I1453" s="1">
        <f t="shared" si="11"/>
        <v>3.8947868481826117E-2</v>
      </c>
      <c r="J1453" s="11">
        <v>6.4039322136269332E-3</v>
      </c>
    </row>
    <row r="1454" spans="1:10" ht="13" x14ac:dyDescent="0.15">
      <c r="A1454" s="3">
        <v>42467</v>
      </c>
      <c r="B1454" s="1">
        <v>266.45001200000002</v>
      </c>
      <c r="C1454" s="1">
        <v>269.33999599999999</v>
      </c>
      <c r="D1454" s="1">
        <v>254.509995</v>
      </c>
      <c r="E1454" s="1">
        <v>257.20001200000002</v>
      </c>
      <c r="F1454" s="1">
        <v>8856200</v>
      </c>
      <c r="G1454" s="1">
        <v>257.20001200000002</v>
      </c>
      <c r="H1454" s="2">
        <f t="shared" si="10"/>
        <v>-3.0969785989724778E-2</v>
      </c>
      <c r="I1454" s="1">
        <f t="shared" si="11"/>
        <v>-3.0969785989724778E-2</v>
      </c>
      <c r="J1454" s="11">
        <v>-9.8266731204300906E-3</v>
      </c>
    </row>
    <row r="1455" spans="1:10" ht="13" x14ac:dyDescent="0.15">
      <c r="A1455" s="3">
        <v>42468</v>
      </c>
      <c r="B1455" s="1">
        <v>260.5</v>
      </c>
      <c r="C1455" s="1">
        <v>260.82000699999998</v>
      </c>
      <c r="D1455" s="1">
        <v>248.020004</v>
      </c>
      <c r="E1455" s="1">
        <v>250.070007</v>
      </c>
      <c r="F1455" s="1">
        <v>7363900</v>
      </c>
      <c r="G1455" s="1">
        <v>250.070007</v>
      </c>
      <c r="H1455" s="2">
        <f t="shared" si="10"/>
        <v>-2.7721635565087031E-2</v>
      </c>
      <c r="I1455" s="1">
        <f t="shared" si="11"/>
        <v>-2.7721635565087031E-2</v>
      </c>
      <c r="J1455" s="11">
        <v>1.9952159350777802E-3</v>
      </c>
    </row>
    <row r="1456" spans="1:10" ht="13" x14ac:dyDescent="0.15">
      <c r="A1456" s="3">
        <v>42471</v>
      </c>
      <c r="B1456" s="1">
        <v>251</v>
      </c>
      <c r="C1456" s="1">
        <v>258.98998999999998</v>
      </c>
      <c r="D1456" s="1">
        <v>245.300003</v>
      </c>
      <c r="E1456" s="1">
        <v>249.91999799999999</v>
      </c>
      <c r="F1456" s="1">
        <v>9161700</v>
      </c>
      <c r="G1456" s="1">
        <v>249.91999799999999</v>
      </c>
      <c r="H1456" s="2">
        <f t="shared" si="10"/>
        <v>-5.9986802015809669E-4</v>
      </c>
      <c r="I1456" s="1">
        <f t="shared" si="11"/>
        <v>-5.9986802015809669E-4</v>
      </c>
      <c r="J1456" s="11">
        <v>-1.1691884660922161E-3</v>
      </c>
    </row>
    <row r="1457" spans="1:10" ht="13" x14ac:dyDescent="0.15">
      <c r="A1457" s="3">
        <v>42472</v>
      </c>
      <c r="B1457" s="1">
        <v>249.5</v>
      </c>
      <c r="C1457" s="1">
        <v>251.800003</v>
      </c>
      <c r="D1457" s="1">
        <v>243.63000500000001</v>
      </c>
      <c r="E1457" s="1">
        <v>247.820007</v>
      </c>
      <c r="F1457" s="1">
        <v>5763200</v>
      </c>
      <c r="G1457" s="1">
        <v>247.820007</v>
      </c>
      <c r="H1457" s="2">
        <f t="shared" si="10"/>
        <v>-8.4026529161543469E-3</v>
      </c>
      <c r="I1457" s="1">
        <f t="shared" si="11"/>
        <v>-8.4026529161543469E-3</v>
      </c>
      <c r="J1457" s="11">
        <v>9.3891540752201567E-3</v>
      </c>
    </row>
    <row r="1458" spans="1:10" ht="13" x14ac:dyDescent="0.15">
      <c r="A1458" s="3">
        <v>42473</v>
      </c>
      <c r="B1458" s="1">
        <v>248.509995</v>
      </c>
      <c r="C1458" s="1">
        <v>255.5</v>
      </c>
      <c r="D1458" s="1">
        <v>247.33000200000001</v>
      </c>
      <c r="E1458" s="1">
        <v>254.529999</v>
      </c>
      <c r="F1458" s="1">
        <v>4925600</v>
      </c>
      <c r="G1458" s="1">
        <v>254.529999</v>
      </c>
      <c r="H1458" s="2">
        <f t="shared" si="10"/>
        <v>2.7076070577304115E-2</v>
      </c>
      <c r="I1458" s="1">
        <f t="shared" si="11"/>
        <v>2.7076070577304115E-2</v>
      </c>
      <c r="J1458" s="11">
        <v>1.0553956408266818E-2</v>
      </c>
    </row>
    <row r="1459" spans="1:10" ht="13" x14ac:dyDescent="0.15">
      <c r="A1459" s="3">
        <v>42474</v>
      </c>
      <c r="B1459" s="1">
        <v>253</v>
      </c>
      <c r="C1459" s="1">
        <v>256.83999599999999</v>
      </c>
      <c r="D1459" s="1">
        <v>251.050003</v>
      </c>
      <c r="E1459" s="1">
        <v>251.86000100000001</v>
      </c>
      <c r="F1459" s="1">
        <v>4132200</v>
      </c>
      <c r="G1459" s="1">
        <v>251.86000100000001</v>
      </c>
      <c r="H1459" s="2">
        <f t="shared" si="10"/>
        <v>-1.0489914786036645E-2</v>
      </c>
      <c r="I1459" s="1">
        <f t="shared" si="11"/>
        <v>-1.0489914786036645E-2</v>
      </c>
      <c r="J1459" s="11">
        <v>1.013519484253438E-3</v>
      </c>
    </row>
    <row r="1460" spans="1:10" ht="13" x14ac:dyDescent="0.15">
      <c r="A1460" s="3">
        <v>42475</v>
      </c>
      <c r="B1460" s="1">
        <v>251.30999800000001</v>
      </c>
      <c r="C1460" s="1">
        <v>254.60000600000001</v>
      </c>
      <c r="D1460" s="1">
        <v>249.11999499999999</v>
      </c>
      <c r="E1460" s="1">
        <v>254.509995</v>
      </c>
      <c r="F1460" s="1">
        <v>3752400</v>
      </c>
      <c r="G1460" s="1">
        <v>254.509995</v>
      </c>
      <c r="H1460" s="2">
        <f t="shared" si="10"/>
        <v>1.0521694550457785E-2</v>
      </c>
      <c r="I1460" s="1">
        <f t="shared" si="11"/>
        <v>1.0521694550457785E-2</v>
      </c>
      <c r="J1460" s="11">
        <v>-1.6159798967755302E-3</v>
      </c>
    </row>
    <row r="1461" spans="1:10" ht="13" x14ac:dyDescent="0.15">
      <c r="A1461" s="3">
        <v>42478</v>
      </c>
      <c r="B1461" s="1">
        <v>252.229996</v>
      </c>
      <c r="C1461" s="1">
        <v>258.30999800000001</v>
      </c>
      <c r="D1461" s="1">
        <v>251.66000399999999</v>
      </c>
      <c r="E1461" s="1">
        <v>253.88000500000001</v>
      </c>
      <c r="F1461" s="1">
        <v>4271400</v>
      </c>
      <c r="G1461" s="1">
        <v>253.88000500000001</v>
      </c>
      <c r="H1461" s="2">
        <f t="shared" si="10"/>
        <v>-2.4753055376076382E-3</v>
      </c>
      <c r="I1461" s="1">
        <f t="shared" si="11"/>
        <v>-2.4753055376076382E-3</v>
      </c>
      <c r="J1461" s="11">
        <v>5.961695927578798E-3</v>
      </c>
    </row>
    <row r="1462" spans="1:10" ht="13" x14ac:dyDescent="0.15">
      <c r="A1462" s="3">
        <v>42479</v>
      </c>
      <c r="B1462" s="1">
        <v>253.11999499999999</v>
      </c>
      <c r="C1462" s="1">
        <v>254.36999499999999</v>
      </c>
      <c r="D1462" s="1">
        <v>241.25</v>
      </c>
      <c r="E1462" s="1">
        <v>247.36999499999999</v>
      </c>
      <c r="F1462" s="1">
        <v>6357500</v>
      </c>
      <c r="G1462" s="1">
        <v>247.36999499999999</v>
      </c>
      <c r="H1462" s="2">
        <f t="shared" si="10"/>
        <v>-2.564207449105739E-2</v>
      </c>
      <c r="I1462" s="1">
        <f t="shared" si="11"/>
        <v>-2.564207449105739E-2</v>
      </c>
      <c r="J1462" s="11">
        <v>2.7460014552548656E-3</v>
      </c>
    </row>
    <row r="1463" spans="1:10" ht="13" x14ac:dyDescent="0.15">
      <c r="A1463" s="3">
        <v>42480</v>
      </c>
      <c r="B1463" s="1">
        <v>246.259995</v>
      </c>
      <c r="C1463" s="1">
        <v>253.66000399999999</v>
      </c>
      <c r="D1463" s="1">
        <v>241.5</v>
      </c>
      <c r="E1463" s="1">
        <v>249.970001</v>
      </c>
      <c r="F1463" s="1">
        <v>5194100</v>
      </c>
      <c r="G1463" s="1">
        <v>249.970001</v>
      </c>
      <c r="H1463" s="2">
        <f t="shared" si="10"/>
        <v>1.0510595676731157E-2</v>
      </c>
      <c r="I1463" s="1">
        <f t="shared" si="11"/>
        <v>1.0510595676731157E-2</v>
      </c>
      <c r="J1463" s="11">
        <v>2.3635131453987237E-3</v>
      </c>
    </row>
    <row r="1464" spans="1:10" ht="13" x14ac:dyDescent="0.15">
      <c r="A1464" s="3">
        <v>42481</v>
      </c>
      <c r="B1464" s="1">
        <v>248.990005</v>
      </c>
      <c r="C1464" s="1">
        <v>250.89999399999999</v>
      </c>
      <c r="D1464" s="1">
        <v>246.91000399999999</v>
      </c>
      <c r="E1464" s="1">
        <v>248.28999300000001</v>
      </c>
      <c r="F1464" s="1">
        <v>2783100</v>
      </c>
      <c r="G1464" s="1">
        <v>248.28999300000001</v>
      </c>
      <c r="H1464" s="2">
        <f t="shared" si="10"/>
        <v>-6.7208384737334403E-3</v>
      </c>
      <c r="I1464" s="1">
        <f t="shared" si="11"/>
        <v>-6.7208384737334403E-3</v>
      </c>
      <c r="J1464" s="11">
        <v>-6.2858259162986724E-3</v>
      </c>
    </row>
    <row r="1465" spans="1:10" ht="13" x14ac:dyDescent="0.15">
      <c r="A1465" s="3">
        <v>42482</v>
      </c>
      <c r="B1465" s="1">
        <v>248.88999899999999</v>
      </c>
      <c r="C1465" s="1">
        <v>254</v>
      </c>
      <c r="D1465" s="1">
        <v>245.71000699999999</v>
      </c>
      <c r="E1465" s="1">
        <v>253.75</v>
      </c>
      <c r="F1465" s="1">
        <v>3786300</v>
      </c>
      <c r="G1465" s="1">
        <v>253.75</v>
      </c>
      <c r="H1465" s="2">
        <f t="shared" si="10"/>
        <v>2.1990443247545583E-2</v>
      </c>
      <c r="I1465" s="1">
        <f t="shared" si="11"/>
        <v>2.1990443247545583E-2</v>
      </c>
      <c r="J1465" s="11">
        <v>1.1806170967633368E-3</v>
      </c>
    </row>
    <row r="1466" spans="1:10" ht="13" x14ac:dyDescent="0.15">
      <c r="A1466" s="3">
        <v>42485</v>
      </c>
      <c r="B1466" s="1">
        <v>253.009995</v>
      </c>
      <c r="C1466" s="1">
        <v>257.38000499999998</v>
      </c>
      <c r="D1466" s="1">
        <v>250.759995</v>
      </c>
      <c r="E1466" s="1">
        <v>251.820007</v>
      </c>
      <c r="F1466" s="1">
        <v>3670300</v>
      </c>
      <c r="G1466" s="1">
        <v>251.820007</v>
      </c>
      <c r="H1466" s="2">
        <f t="shared" si="10"/>
        <v>-7.6058837438423487E-3</v>
      </c>
      <c r="I1466" s="1">
        <f t="shared" si="11"/>
        <v>-7.6058837438423487E-3</v>
      </c>
      <c r="J1466" s="11">
        <v>-1.4724582378671427E-3</v>
      </c>
    </row>
    <row r="1467" spans="1:10" ht="13" x14ac:dyDescent="0.15">
      <c r="A1467" s="3">
        <v>42486</v>
      </c>
      <c r="B1467" s="1">
        <v>252.050003</v>
      </c>
      <c r="C1467" s="1">
        <v>255.729996</v>
      </c>
      <c r="D1467" s="1">
        <v>249.38999899999999</v>
      </c>
      <c r="E1467" s="1">
        <v>253.740005</v>
      </c>
      <c r="F1467" s="1">
        <v>3223800</v>
      </c>
      <c r="G1467" s="1">
        <v>253.740005</v>
      </c>
      <c r="H1467" s="2">
        <f t="shared" si="10"/>
        <v>7.6244855318425616E-3</v>
      </c>
      <c r="I1467" s="1">
        <f t="shared" si="11"/>
        <v>7.6244855318425616E-3</v>
      </c>
      <c r="J1467" s="11">
        <v>7.2759110033874901E-4</v>
      </c>
    </row>
    <row r="1468" spans="1:10" ht="13" x14ac:dyDescent="0.15">
      <c r="A1468" s="3">
        <v>42487</v>
      </c>
      <c r="B1468" s="1">
        <v>252.75</v>
      </c>
      <c r="C1468" s="1">
        <v>255</v>
      </c>
      <c r="D1468" s="1">
        <v>249.39999399999999</v>
      </c>
      <c r="E1468" s="1">
        <v>251.470001</v>
      </c>
      <c r="F1468" s="1">
        <v>3205800</v>
      </c>
      <c r="G1468" s="1">
        <v>251.470001</v>
      </c>
      <c r="H1468" s="2">
        <f t="shared" si="10"/>
        <v>-8.9461809540044741E-3</v>
      </c>
      <c r="I1468" s="1">
        <f t="shared" si="11"/>
        <v>-8.9461809540044741E-3</v>
      </c>
      <c r="J1468" s="11">
        <v>2.8476685860632264E-3</v>
      </c>
    </row>
    <row r="1469" spans="1:10" ht="13" x14ac:dyDescent="0.15">
      <c r="A1469" s="3">
        <v>42488</v>
      </c>
      <c r="B1469" s="1">
        <v>249.85000600000001</v>
      </c>
      <c r="C1469" s="1">
        <v>253.429993</v>
      </c>
      <c r="D1469" s="1">
        <v>247.44000199999999</v>
      </c>
      <c r="E1469" s="1">
        <v>247.71000699999999</v>
      </c>
      <c r="F1469" s="1">
        <v>2519000</v>
      </c>
      <c r="G1469" s="1">
        <v>247.71000699999999</v>
      </c>
      <c r="H1469" s="2">
        <f t="shared" si="10"/>
        <v>-1.4952057840092051E-2</v>
      </c>
      <c r="I1469" s="1">
        <f t="shared" si="11"/>
        <v>-1.4952057840092051E-2</v>
      </c>
      <c r="J1469" s="11">
        <v>-1.1683641421427788E-2</v>
      </c>
    </row>
    <row r="1470" spans="1:10" ht="13" x14ac:dyDescent="0.15">
      <c r="A1470" s="3">
        <v>42489</v>
      </c>
      <c r="B1470" s="1">
        <v>248.13999899999999</v>
      </c>
      <c r="C1470" s="1">
        <v>248.429993</v>
      </c>
      <c r="D1470" s="1">
        <v>237.80999800000001</v>
      </c>
      <c r="E1470" s="1">
        <v>240.759995</v>
      </c>
      <c r="F1470" s="1">
        <v>5413800</v>
      </c>
      <c r="G1470" s="1">
        <v>240.759995</v>
      </c>
      <c r="H1470" s="2">
        <f t="shared" si="10"/>
        <v>-2.8057049790483381E-2</v>
      </c>
      <c r="I1470" s="1">
        <f t="shared" si="11"/>
        <v>-2.8057049790483381E-2</v>
      </c>
      <c r="J1470" s="11">
        <v>-3.2034047195286103E-3</v>
      </c>
    </row>
    <row r="1471" spans="1:10" ht="13" x14ac:dyDescent="0.15">
      <c r="A1471" s="3">
        <v>42492</v>
      </c>
      <c r="B1471" s="1">
        <v>241.5</v>
      </c>
      <c r="C1471" s="1">
        <v>243.19000199999999</v>
      </c>
      <c r="D1471" s="1">
        <v>234.820007</v>
      </c>
      <c r="E1471" s="1">
        <v>241.800003</v>
      </c>
      <c r="F1471" s="1">
        <v>3843900</v>
      </c>
      <c r="G1471" s="1">
        <v>241.800003</v>
      </c>
      <c r="H1471" s="2">
        <f t="shared" si="10"/>
        <v>4.3196877454661862E-3</v>
      </c>
      <c r="I1471" s="1">
        <f t="shared" si="11"/>
        <v>4.3196877454661862E-3</v>
      </c>
      <c r="J1471" s="11">
        <v>6.6120122740434715E-3</v>
      </c>
    </row>
    <row r="1472" spans="1:10" ht="13" x14ac:dyDescent="0.15">
      <c r="A1472" s="3">
        <v>42493</v>
      </c>
      <c r="B1472" s="1">
        <v>237.36000100000001</v>
      </c>
      <c r="C1472" s="1">
        <v>238.91000399999999</v>
      </c>
      <c r="D1472" s="1">
        <v>231.61999499999999</v>
      </c>
      <c r="E1472" s="1">
        <v>232.320007</v>
      </c>
      <c r="F1472" s="1">
        <v>4302200</v>
      </c>
      <c r="G1472" s="1">
        <v>232.320007</v>
      </c>
      <c r="H1472" s="2">
        <f t="shared" si="10"/>
        <v>-3.9205938305964368E-2</v>
      </c>
      <c r="I1472" s="1">
        <f t="shared" si="11"/>
        <v>-3.9205938305964368E-2</v>
      </c>
      <c r="J1472" s="11">
        <v>-7.8390668210305704E-3</v>
      </c>
    </row>
    <row r="1473" spans="1:10" ht="13" x14ac:dyDescent="0.15">
      <c r="A1473" s="3">
        <v>42494</v>
      </c>
      <c r="B1473" s="1">
        <v>230.28999300000001</v>
      </c>
      <c r="C1473" s="1">
        <v>234.46000699999999</v>
      </c>
      <c r="D1473" s="1">
        <v>220.39999399999999</v>
      </c>
      <c r="E1473" s="1">
        <v>222.55999800000001</v>
      </c>
      <c r="F1473" s="1">
        <v>8262500</v>
      </c>
      <c r="G1473" s="1">
        <v>222.55999800000001</v>
      </c>
      <c r="H1473" s="2">
        <f t="shared" si="10"/>
        <v>-4.2011056757586943E-2</v>
      </c>
      <c r="I1473" s="1">
        <f t="shared" si="11"/>
        <v>-4.2011056757586943E-2</v>
      </c>
      <c r="J1473" s="11">
        <v>-5.6138186212305683E-3</v>
      </c>
    </row>
    <row r="1474" spans="1:10" ht="13" x14ac:dyDescent="0.15">
      <c r="A1474" s="3">
        <v>42495</v>
      </c>
      <c r="B1474" s="1">
        <v>228.46000699999999</v>
      </c>
      <c r="C1474" s="1">
        <v>228.63999899999999</v>
      </c>
      <c r="D1474" s="1">
        <v>209.78999300000001</v>
      </c>
      <c r="E1474" s="1">
        <v>211.529999</v>
      </c>
      <c r="F1474" s="1">
        <v>11254800</v>
      </c>
      <c r="G1474" s="1">
        <v>211.529999</v>
      </c>
      <c r="H1474" s="2">
        <f t="shared" si="10"/>
        <v>-4.955966525484963E-2</v>
      </c>
      <c r="I1474" s="1">
        <f t="shared" si="11"/>
        <v>-4.955966525484963E-2</v>
      </c>
      <c r="J1474" s="11">
        <v>5.3543883683947809E-4</v>
      </c>
    </row>
    <row r="1475" spans="1:10" ht="13" x14ac:dyDescent="0.15">
      <c r="A1475" s="3">
        <v>42496</v>
      </c>
      <c r="B1475" s="1">
        <v>210.86999499999999</v>
      </c>
      <c r="C1475" s="1">
        <v>216.36999499999999</v>
      </c>
      <c r="D1475" s="1">
        <v>208.11000100000001</v>
      </c>
      <c r="E1475" s="1">
        <v>214.929993</v>
      </c>
      <c r="F1475" s="1">
        <v>5685200</v>
      </c>
      <c r="G1475" s="1">
        <v>214.929993</v>
      </c>
      <c r="H1475" s="2">
        <f t="shared" si="10"/>
        <v>1.6073341918750695E-2</v>
      </c>
      <c r="I1475" s="1">
        <f t="shared" si="11"/>
        <v>1.6073341918750695E-2</v>
      </c>
      <c r="J1475" s="11">
        <v>4.5252946085532989E-3</v>
      </c>
    </row>
    <row r="1476" spans="1:10" ht="13" x14ac:dyDescent="0.15">
      <c r="A1476" s="3">
        <v>42499</v>
      </c>
      <c r="B1476" s="1">
        <v>215.720001</v>
      </c>
      <c r="C1476" s="1">
        <v>216.14999399999999</v>
      </c>
      <c r="D1476" s="1">
        <v>206.800003</v>
      </c>
      <c r="E1476" s="1">
        <v>208.91999799999999</v>
      </c>
      <c r="F1476" s="1">
        <v>4776400</v>
      </c>
      <c r="G1476" s="1">
        <v>208.91999799999999</v>
      </c>
      <c r="H1476" s="2">
        <f t="shared" si="10"/>
        <v>-2.7962570119285324E-2</v>
      </c>
      <c r="I1476" s="1">
        <f t="shared" si="11"/>
        <v>-2.7962570119285324E-2</v>
      </c>
      <c r="J1476" s="11">
        <v>-1.9571288233208675E-3</v>
      </c>
    </row>
    <row r="1477" spans="1:10" ht="13" x14ac:dyDescent="0.15">
      <c r="A1477" s="3">
        <v>42500</v>
      </c>
      <c r="B1477" s="1">
        <v>207.550003</v>
      </c>
      <c r="C1477" s="1">
        <v>209.470001</v>
      </c>
      <c r="D1477" s="1">
        <v>205</v>
      </c>
      <c r="E1477" s="1">
        <v>208.69000199999999</v>
      </c>
      <c r="F1477" s="1">
        <v>4070600</v>
      </c>
      <c r="G1477" s="1">
        <v>208.69000199999999</v>
      </c>
      <c r="H1477" s="2">
        <f t="shared" si="10"/>
        <v>-1.1008807304315592E-3</v>
      </c>
      <c r="I1477" s="1">
        <f t="shared" si="11"/>
        <v>-1.1008807304315592E-3</v>
      </c>
      <c r="J1477" s="11">
        <v>1.2563005685102928E-2</v>
      </c>
    </row>
    <row r="1478" spans="1:10" ht="13" x14ac:dyDescent="0.15">
      <c r="A1478" s="3">
        <v>42501</v>
      </c>
      <c r="B1478" s="1">
        <v>207.58999600000001</v>
      </c>
      <c r="C1478" s="1">
        <v>215.479996</v>
      </c>
      <c r="D1478" s="1">
        <v>206.050003</v>
      </c>
      <c r="E1478" s="1">
        <v>208.96000699999999</v>
      </c>
      <c r="F1478" s="1">
        <v>5161900</v>
      </c>
      <c r="G1478" s="1">
        <v>208.96000699999999</v>
      </c>
      <c r="H1478" s="2">
        <f t="shared" si="10"/>
        <v>1.2938089865943726E-3</v>
      </c>
      <c r="I1478" s="1">
        <f t="shared" si="11"/>
        <v>1.2938089865943726E-3</v>
      </c>
      <c r="J1478" s="11">
        <v>-1.2116590468474372E-2</v>
      </c>
    </row>
    <row r="1479" spans="1:10" ht="13" x14ac:dyDescent="0.15">
      <c r="A1479" s="3">
        <v>42502</v>
      </c>
      <c r="B1479" s="1">
        <v>211.44000199999999</v>
      </c>
      <c r="C1479" s="1">
        <v>211.66999799999999</v>
      </c>
      <c r="D1479" s="1">
        <v>203.66000399999999</v>
      </c>
      <c r="E1479" s="1">
        <v>207.279999</v>
      </c>
      <c r="F1479" s="1">
        <v>3650500</v>
      </c>
      <c r="G1479" s="1">
        <v>207.279999</v>
      </c>
      <c r="H1479" s="2">
        <f t="shared" si="10"/>
        <v>-8.0398542482820017E-3</v>
      </c>
      <c r="I1479" s="1">
        <f t="shared" si="11"/>
        <v>-8.0398542482820017E-3</v>
      </c>
      <c r="J1479" s="11">
        <v>5.2965935838660515E-4</v>
      </c>
    </row>
    <row r="1480" spans="1:10" ht="13" x14ac:dyDescent="0.15">
      <c r="A1480" s="3">
        <v>42503</v>
      </c>
      <c r="B1480" s="1">
        <v>207.779999</v>
      </c>
      <c r="C1480" s="1">
        <v>211.199997</v>
      </c>
      <c r="D1480" s="1">
        <v>206.699997</v>
      </c>
      <c r="E1480" s="1">
        <v>207.61000100000001</v>
      </c>
      <c r="F1480" s="1">
        <v>2822800</v>
      </c>
      <c r="G1480" s="1">
        <v>207.61000100000001</v>
      </c>
      <c r="H1480" s="2">
        <f t="shared" si="10"/>
        <v>1.5920590582403826E-3</v>
      </c>
      <c r="I1480" s="1">
        <f t="shared" si="11"/>
        <v>1.5920590582403826E-3</v>
      </c>
      <c r="J1480" s="11">
        <v>-1.0450026240794608E-2</v>
      </c>
    </row>
    <row r="1481" spans="1:10" ht="13" x14ac:dyDescent="0.15">
      <c r="A1481" s="3">
        <v>42506</v>
      </c>
      <c r="B1481" s="1">
        <v>208.14999399999999</v>
      </c>
      <c r="C1481" s="1">
        <v>213.14999399999999</v>
      </c>
      <c r="D1481" s="1">
        <v>207.91999799999999</v>
      </c>
      <c r="E1481" s="1">
        <v>208.28999300000001</v>
      </c>
      <c r="F1481" s="1">
        <v>2949400</v>
      </c>
      <c r="G1481" s="1">
        <v>208.28999300000001</v>
      </c>
      <c r="H1481" s="2">
        <f t="shared" si="10"/>
        <v>3.2753335423373873E-3</v>
      </c>
      <c r="I1481" s="1">
        <f t="shared" si="11"/>
        <v>3.2753335423373873E-3</v>
      </c>
      <c r="J1481" s="11">
        <v>1.000213437218939E-2</v>
      </c>
    </row>
    <row r="1482" spans="1:10" ht="13" x14ac:dyDescent="0.15">
      <c r="A1482" s="3">
        <v>42507</v>
      </c>
      <c r="B1482" s="1">
        <v>209.050003</v>
      </c>
      <c r="C1482" s="1">
        <v>209.820007</v>
      </c>
      <c r="D1482" s="1">
        <v>204.020004</v>
      </c>
      <c r="E1482" s="1">
        <v>204.66000399999999</v>
      </c>
      <c r="F1482" s="1">
        <v>2843600</v>
      </c>
      <c r="G1482" s="1">
        <v>204.66000399999999</v>
      </c>
      <c r="H1482" s="2">
        <f t="shared" si="10"/>
        <v>-1.7427572720692459E-2</v>
      </c>
      <c r="I1482" s="1">
        <f t="shared" si="11"/>
        <v>-1.7427572720692459E-2</v>
      </c>
      <c r="J1482" s="11">
        <v>-1.0204585835784763E-2</v>
      </c>
    </row>
    <row r="1483" spans="1:10" ht="13" x14ac:dyDescent="0.15">
      <c r="A1483" s="3">
        <v>42508</v>
      </c>
      <c r="B1483" s="1">
        <v>209.14999399999999</v>
      </c>
      <c r="C1483" s="1">
        <v>215.30999800000001</v>
      </c>
      <c r="D1483" s="1">
        <v>207.75</v>
      </c>
      <c r="E1483" s="1">
        <v>211.16999799999999</v>
      </c>
      <c r="F1483" s="1">
        <v>5617500</v>
      </c>
      <c r="G1483" s="1">
        <v>211.16999799999999</v>
      </c>
      <c r="H1483" s="2">
        <f t="shared" si="10"/>
        <v>3.1808823769982952E-2</v>
      </c>
      <c r="I1483" s="1">
        <f t="shared" si="11"/>
        <v>3.1808823769982952E-2</v>
      </c>
      <c r="J1483" s="11">
        <v>-1.9174750398337013E-4</v>
      </c>
    </row>
    <row r="1484" spans="1:10" ht="13" x14ac:dyDescent="0.15">
      <c r="A1484" s="3">
        <v>42509</v>
      </c>
      <c r="B1484" s="1">
        <v>213.61999499999999</v>
      </c>
      <c r="C1484" s="1">
        <v>216.78999300000001</v>
      </c>
      <c r="D1484" s="1">
        <v>207.300003</v>
      </c>
      <c r="E1484" s="1">
        <v>215.21000699999999</v>
      </c>
      <c r="F1484" s="1">
        <v>6866300</v>
      </c>
      <c r="G1484" s="1">
        <v>215.21000699999999</v>
      </c>
      <c r="H1484" s="2">
        <f t="shared" si="10"/>
        <v>1.9131548223057699E-2</v>
      </c>
      <c r="I1484" s="1">
        <f t="shared" si="11"/>
        <v>1.9131548223057699E-2</v>
      </c>
      <c r="J1484" s="11">
        <v>-5.2045833409945378E-3</v>
      </c>
    </row>
    <row r="1485" spans="1:10" ht="13" x14ac:dyDescent="0.15">
      <c r="A1485" s="3">
        <v>42510</v>
      </c>
      <c r="B1485" s="1">
        <v>216.990005</v>
      </c>
      <c r="C1485" s="1">
        <v>220.550003</v>
      </c>
      <c r="D1485" s="1">
        <v>216.35000600000001</v>
      </c>
      <c r="E1485" s="1">
        <v>220.279999</v>
      </c>
      <c r="F1485" s="1">
        <v>9007100</v>
      </c>
      <c r="G1485" s="1">
        <v>220.279999</v>
      </c>
      <c r="H1485" s="2">
        <f t="shared" si="10"/>
        <v>2.3558346894157266E-2</v>
      </c>
      <c r="I1485" s="1">
        <f t="shared" si="11"/>
        <v>2.3558346894157266E-2</v>
      </c>
      <c r="J1485" s="11">
        <v>3.7589650099227115E-3</v>
      </c>
    </row>
    <row r="1486" spans="1:10" ht="13" x14ac:dyDescent="0.15">
      <c r="A1486" s="3">
        <v>42513</v>
      </c>
      <c r="B1486" s="1">
        <v>219.86999499999999</v>
      </c>
      <c r="C1486" s="1">
        <v>222.60000600000001</v>
      </c>
      <c r="D1486" s="1">
        <v>215.86000100000001</v>
      </c>
      <c r="E1486" s="1">
        <v>216.220001</v>
      </c>
      <c r="F1486" s="1">
        <v>5102500</v>
      </c>
      <c r="G1486" s="1">
        <v>216.220001</v>
      </c>
      <c r="H1486" s="2">
        <f t="shared" si="10"/>
        <v>-1.8431078710872916E-2</v>
      </c>
      <c r="I1486" s="1">
        <f t="shared" si="11"/>
        <v>-1.8431078710872916E-2</v>
      </c>
      <c r="J1486" s="11">
        <v>-4.5767600207318148E-4</v>
      </c>
    </row>
    <row r="1487" spans="1:10" ht="13" x14ac:dyDescent="0.15">
      <c r="A1487" s="3">
        <v>42514</v>
      </c>
      <c r="B1487" s="1">
        <v>216.60000600000001</v>
      </c>
      <c r="C1487" s="1">
        <v>218.740005</v>
      </c>
      <c r="D1487" s="1">
        <v>215.179993</v>
      </c>
      <c r="E1487" s="1">
        <v>217.91000399999999</v>
      </c>
      <c r="F1487" s="1">
        <v>3013800</v>
      </c>
      <c r="G1487" s="1">
        <v>217.91000399999999</v>
      </c>
      <c r="H1487" s="2">
        <f t="shared" si="10"/>
        <v>7.8161270566268759E-3</v>
      </c>
      <c r="I1487" s="1">
        <f t="shared" si="11"/>
        <v>7.8161270566268759E-3</v>
      </c>
      <c r="J1487" s="11">
        <v>1.2183270257001789E-2</v>
      </c>
    </row>
    <row r="1488" spans="1:10" ht="13" x14ac:dyDescent="0.15">
      <c r="A1488" s="3">
        <v>42515</v>
      </c>
      <c r="B1488" s="1">
        <v>217.91000399999999</v>
      </c>
      <c r="C1488" s="1">
        <v>221.36000100000001</v>
      </c>
      <c r="D1488" s="1">
        <v>216.509995</v>
      </c>
      <c r="E1488" s="1">
        <v>219.58000200000001</v>
      </c>
      <c r="F1488" s="1">
        <v>3126800</v>
      </c>
      <c r="G1488" s="1">
        <v>219.58000200000001</v>
      </c>
      <c r="H1488" s="2">
        <f t="shared" si="10"/>
        <v>7.663705058717823E-3</v>
      </c>
      <c r="I1488" s="1">
        <f t="shared" si="11"/>
        <v>7.663705058717823E-3</v>
      </c>
      <c r="J1488" s="11">
        <v>8.2152136468683027E-3</v>
      </c>
    </row>
    <row r="1489" spans="1:10" ht="13" x14ac:dyDescent="0.15">
      <c r="A1489" s="3">
        <v>42516</v>
      </c>
      <c r="B1489" s="1">
        <v>220.5</v>
      </c>
      <c r="C1489" s="1">
        <v>225.259995</v>
      </c>
      <c r="D1489" s="1">
        <v>219.050003</v>
      </c>
      <c r="E1489" s="1">
        <v>225.11999499999999</v>
      </c>
      <c r="F1489" s="1">
        <v>4072400</v>
      </c>
      <c r="G1489" s="1">
        <v>225.11999499999999</v>
      </c>
      <c r="H1489" s="2">
        <f t="shared" si="10"/>
        <v>2.5229952407050171E-2</v>
      </c>
      <c r="I1489" s="1">
        <f t="shared" si="11"/>
        <v>2.5229952407050171E-2</v>
      </c>
      <c r="J1489" s="11">
        <v>-1.3007700916717151E-3</v>
      </c>
    </row>
    <row r="1490" spans="1:10" ht="13" x14ac:dyDescent="0.15">
      <c r="A1490" s="3">
        <v>42517</v>
      </c>
      <c r="B1490" s="1">
        <v>224.990005</v>
      </c>
      <c r="C1490" s="1">
        <v>225.929993</v>
      </c>
      <c r="D1490" s="1">
        <v>220.75</v>
      </c>
      <c r="E1490" s="1">
        <v>223.03999300000001</v>
      </c>
      <c r="F1490" s="1">
        <v>3650300</v>
      </c>
      <c r="G1490" s="1">
        <v>223.03999300000001</v>
      </c>
      <c r="H1490" s="2">
        <f t="shared" si="10"/>
        <v>-9.2395257915672008E-3</v>
      </c>
      <c r="I1490" s="1">
        <f t="shared" si="11"/>
        <v>-9.2395257915672008E-3</v>
      </c>
      <c r="J1490" s="11">
        <v>2.5202440822441165E-3</v>
      </c>
    </row>
    <row r="1491" spans="1:10" ht="13" x14ac:dyDescent="0.15">
      <c r="A1491" s="3">
        <v>42521</v>
      </c>
      <c r="B1491" s="1">
        <v>223.03999300000001</v>
      </c>
      <c r="C1491" s="1">
        <v>224.75</v>
      </c>
      <c r="D1491" s="1">
        <v>221.5</v>
      </c>
      <c r="E1491" s="1">
        <v>223.229996</v>
      </c>
      <c r="F1491" s="1">
        <v>2789000</v>
      </c>
      <c r="G1491" s="1">
        <v>223.229996</v>
      </c>
      <c r="H1491" s="2">
        <f t="shared" si="10"/>
        <v>8.5187861353631835E-4</v>
      </c>
      <c r="I1491" s="1">
        <f t="shared" si="11"/>
        <v>8.5187861353631835E-4</v>
      </c>
      <c r="J1491" s="11">
        <v>-4.8128695686056773E-3</v>
      </c>
    </row>
    <row r="1492" spans="1:10" ht="13" x14ac:dyDescent="0.15">
      <c r="A1492" s="3">
        <v>42522</v>
      </c>
      <c r="B1492" s="1">
        <v>221.479996</v>
      </c>
      <c r="C1492" s="1">
        <v>222.39999399999999</v>
      </c>
      <c r="D1492" s="1">
        <v>216.88999899999999</v>
      </c>
      <c r="E1492" s="1">
        <v>219.55999800000001</v>
      </c>
      <c r="F1492" s="1">
        <v>2982700</v>
      </c>
      <c r="G1492" s="1">
        <v>219.55999800000001</v>
      </c>
      <c r="H1492" s="2">
        <f t="shared" si="10"/>
        <v>-1.6440433928064008E-2</v>
      </c>
      <c r="I1492" s="1">
        <f t="shared" si="11"/>
        <v>-1.6440433928064008E-2</v>
      </c>
      <c r="J1492" s="11">
        <v>1.3890326236542096E-4</v>
      </c>
    </row>
    <row r="1493" spans="1:10" ht="13" x14ac:dyDescent="0.15">
      <c r="A1493" s="3">
        <v>42523</v>
      </c>
      <c r="B1493" s="1">
        <v>219.58999600000001</v>
      </c>
      <c r="C1493" s="1">
        <v>219.91000399999999</v>
      </c>
      <c r="D1493" s="1">
        <v>217.11000100000001</v>
      </c>
      <c r="E1493" s="1">
        <v>218.96000699999999</v>
      </c>
      <c r="F1493" s="1">
        <v>2032800</v>
      </c>
      <c r="G1493" s="1">
        <v>218.96000699999999</v>
      </c>
      <c r="H1493" s="2">
        <f t="shared" si="10"/>
        <v>-2.7326972374995969E-3</v>
      </c>
      <c r="I1493" s="1">
        <f t="shared" si="11"/>
        <v>-2.7326972374995969E-3</v>
      </c>
      <c r="J1493" s="11">
        <v>2.7482595360036931E-3</v>
      </c>
    </row>
    <row r="1494" spans="1:10" ht="13" x14ac:dyDescent="0.15">
      <c r="A1494" s="3">
        <v>42524</v>
      </c>
      <c r="B1494" s="1">
        <v>220</v>
      </c>
      <c r="C1494" s="1">
        <v>221.94000199999999</v>
      </c>
      <c r="D1494" s="1">
        <v>218.009995</v>
      </c>
      <c r="E1494" s="1">
        <v>218.990005</v>
      </c>
      <c r="F1494" s="1">
        <v>2229000</v>
      </c>
      <c r="G1494" s="1">
        <v>218.990005</v>
      </c>
      <c r="H1494" s="2">
        <f t="shared" si="10"/>
        <v>1.3700218780138322E-4</v>
      </c>
      <c r="I1494" s="1">
        <f t="shared" si="11"/>
        <v>1.3700218780138322E-4</v>
      </c>
      <c r="J1494" s="11">
        <v>-1.7658375467969024E-3</v>
      </c>
    </row>
    <row r="1495" spans="1:10" ht="13" x14ac:dyDescent="0.15">
      <c r="A1495" s="3">
        <v>42527</v>
      </c>
      <c r="B1495" s="1">
        <v>218</v>
      </c>
      <c r="C1495" s="1">
        <v>220.89999399999999</v>
      </c>
      <c r="D1495" s="1">
        <v>215.449997</v>
      </c>
      <c r="E1495" s="1">
        <v>220.679993</v>
      </c>
      <c r="F1495" s="1">
        <v>2249500</v>
      </c>
      <c r="G1495" s="1">
        <v>220.679993</v>
      </c>
      <c r="H1495" s="2">
        <f t="shared" si="10"/>
        <v>7.717192389670933E-3</v>
      </c>
      <c r="I1495" s="1">
        <f t="shared" si="11"/>
        <v>7.717192389670933E-3</v>
      </c>
      <c r="J1495" s="11">
        <v>6.3609336129314955E-3</v>
      </c>
    </row>
    <row r="1496" spans="1:10" ht="13" x14ac:dyDescent="0.15">
      <c r="A1496" s="3">
        <v>42528</v>
      </c>
      <c r="B1496" s="1">
        <v>222.240005</v>
      </c>
      <c r="C1496" s="1">
        <v>234.44000199999999</v>
      </c>
      <c r="D1496" s="1">
        <v>221.520004</v>
      </c>
      <c r="E1496" s="1">
        <v>232.33999600000001</v>
      </c>
      <c r="F1496" s="1">
        <v>6213600</v>
      </c>
      <c r="G1496" s="1">
        <v>232.33999600000001</v>
      </c>
      <c r="H1496" s="2">
        <f t="shared" si="10"/>
        <v>5.2836701875371268E-2</v>
      </c>
      <c r="I1496" s="1">
        <f t="shared" si="11"/>
        <v>5.2836701875371268E-2</v>
      </c>
      <c r="J1496" s="11">
        <v>1.0016121310193302E-3</v>
      </c>
    </row>
    <row r="1497" spans="1:10" ht="13" x14ac:dyDescent="0.15">
      <c r="A1497" s="3">
        <v>42529</v>
      </c>
      <c r="B1497" s="1">
        <v>233.800003</v>
      </c>
      <c r="C1497" s="1">
        <v>240.85000600000001</v>
      </c>
      <c r="D1497" s="1">
        <v>232.61000100000001</v>
      </c>
      <c r="E1497" s="1">
        <v>235.520004</v>
      </c>
      <c r="F1497" s="1">
        <v>5972000</v>
      </c>
      <c r="G1497" s="1">
        <v>235.520004</v>
      </c>
      <c r="H1497" s="2">
        <f t="shared" si="10"/>
        <v>1.3686872922215194E-2</v>
      </c>
      <c r="I1497" s="1">
        <f t="shared" si="11"/>
        <v>1.3686872922215194E-2</v>
      </c>
      <c r="J1497" s="11">
        <v>3.7222901306929184E-3</v>
      </c>
    </row>
    <row r="1498" spans="1:10" ht="13" x14ac:dyDescent="0.15">
      <c r="A1498" s="3">
        <v>42530</v>
      </c>
      <c r="B1498" s="1">
        <v>234.979996</v>
      </c>
      <c r="C1498" s="1">
        <v>235.33000200000001</v>
      </c>
      <c r="D1498" s="1">
        <v>227.05999800000001</v>
      </c>
      <c r="E1498" s="1">
        <v>229.36000100000001</v>
      </c>
      <c r="F1498" s="1">
        <v>4492100</v>
      </c>
      <c r="G1498" s="1">
        <v>229.36000100000001</v>
      </c>
      <c r="H1498" s="2">
        <f t="shared" si="10"/>
        <v>-2.6154903597912595E-2</v>
      </c>
      <c r="I1498" s="1">
        <f t="shared" si="11"/>
        <v>-2.6154903597912595E-2</v>
      </c>
      <c r="J1498" s="11">
        <v>-1.1030976942348687E-3</v>
      </c>
    </row>
    <row r="1499" spans="1:10" ht="13" x14ac:dyDescent="0.15">
      <c r="A1499" s="3">
        <v>42531</v>
      </c>
      <c r="B1499" s="1">
        <v>227.38999899999999</v>
      </c>
      <c r="C1499" s="1">
        <v>227.970001</v>
      </c>
      <c r="D1499" s="1">
        <v>218.41999799999999</v>
      </c>
      <c r="E1499" s="1">
        <v>218.78999300000001</v>
      </c>
      <c r="F1499" s="1">
        <v>6026600</v>
      </c>
      <c r="G1499" s="1">
        <v>218.78999300000001</v>
      </c>
      <c r="H1499" s="2">
        <f t="shared" si="10"/>
        <v>-4.6084792265064567E-2</v>
      </c>
      <c r="I1499" s="1">
        <f t="shared" si="11"/>
        <v>-4.6084792265064567E-2</v>
      </c>
      <c r="J1499" s="11">
        <v>-6.6637946924713162E-3</v>
      </c>
    </row>
    <row r="1500" spans="1:10" ht="13" x14ac:dyDescent="0.15">
      <c r="A1500" s="3">
        <v>42534</v>
      </c>
      <c r="B1500" s="1">
        <v>219.5</v>
      </c>
      <c r="C1500" s="1">
        <v>225.770004</v>
      </c>
      <c r="D1500" s="1">
        <v>217.66000399999999</v>
      </c>
      <c r="E1500" s="1">
        <v>217.86999499999999</v>
      </c>
      <c r="F1500" s="1">
        <v>4193000</v>
      </c>
      <c r="G1500" s="1">
        <v>217.86999499999999</v>
      </c>
      <c r="H1500" s="2">
        <f t="shared" si="10"/>
        <v>-4.2049363747638175E-3</v>
      </c>
      <c r="I1500" s="1">
        <f t="shared" si="11"/>
        <v>-4.2049363747638175E-3</v>
      </c>
      <c r="J1500" s="11">
        <v>-7.43671103879779E-3</v>
      </c>
    </row>
    <row r="1501" spans="1:10" ht="13" x14ac:dyDescent="0.15">
      <c r="A1501" s="3">
        <v>42535</v>
      </c>
      <c r="B1501" s="1">
        <v>218.88000500000001</v>
      </c>
      <c r="C1501" s="1">
        <v>222.199997</v>
      </c>
      <c r="D1501" s="1">
        <v>212.529999</v>
      </c>
      <c r="E1501" s="1">
        <v>214.96000699999999</v>
      </c>
      <c r="F1501" s="1">
        <v>3580200</v>
      </c>
      <c r="G1501" s="1">
        <v>214.96000699999999</v>
      </c>
      <c r="H1501" s="2">
        <f t="shared" si="10"/>
        <v>-1.33565340192898E-2</v>
      </c>
      <c r="I1501" s="1">
        <f t="shared" si="11"/>
        <v>-1.33565340192898E-2</v>
      </c>
      <c r="J1501" s="11">
        <v>-3.2516691670716642E-3</v>
      </c>
    </row>
    <row r="1502" spans="1:10" ht="13" x14ac:dyDescent="0.15">
      <c r="A1502" s="3">
        <v>42536</v>
      </c>
      <c r="B1502" s="1">
        <v>216.949997</v>
      </c>
      <c r="C1502" s="1">
        <v>221.89999399999999</v>
      </c>
      <c r="D1502" s="1">
        <v>215.13000500000001</v>
      </c>
      <c r="E1502" s="1">
        <v>217.699997</v>
      </c>
      <c r="F1502" s="1">
        <v>2908500</v>
      </c>
      <c r="G1502" s="1">
        <v>217.699997</v>
      </c>
      <c r="H1502" s="2">
        <f t="shared" si="10"/>
        <v>1.2746510563706886E-2</v>
      </c>
      <c r="I1502" s="1">
        <f t="shared" si="11"/>
        <v>1.2746510563706886E-2</v>
      </c>
      <c r="J1502" s="11">
        <v>-1.9604380351405611E-3</v>
      </c>
    </row>
    <row r="1503" spans="1:10" ht="13" x14ac:dyDescent="0.15">
      <c r="A1503" s="3">
        <v>42537</v>
      </c>
      <c r="B1503" s="1">
        <v>217.41999799999999</v>
      </c>
      <c r="C1503" s="1">
        <v>218.03999300000001</v>
      </c>
      <c r="D1503" s="1">
        <v>213.5</v>
      </c>
      <c r="E1503" s="1">
        <v>217.929993</v>
      </c>
      <c r="F1503" s="1">
        <v>2440300</v>
      </c>
      <c r="G1503" s="1">
        <v>217.929993</v>
      </c>
      <c r="H1503" s="2">
        <f t="shared" si="10"/>
        <v>1.0564814109758573E-3</v>
      </c>
      <c r="I1503" s="1">
        <f t="shared" si="11"/>
        <v>1.0564814109758573E-3</v>
      </c>
      <c r="J1503" s="11">
        <v>5.2680722703605815E-3</v>
      </c>
    </row>
    <row r="1504" spans="1:10" ht="13" x14ac:dyDescent="0.15">
      <c r="A1504" s="3">
        <v>42538</v>
      </c>
      <c r="B1504" s="1">
        <v>217.80999800000001</v>
      </c>
      <c r="C1504" s="1">
        <v>219.990005</v>
      </c>
      <c r="D1504" s="1">
        <v>214.5</v>
      </c>
      <c r="E1504" s="1">
        <v>215.470001</v>
      </c>
      <c r="F1504" s="1">
        <v>3112600</v>
      </c>
      <c r="G1504" s="1">
        <v>215.470001</v>
      </c>
      <c r="H1504" s="2">
        <f t="shared" si="10"/>
        <v>-1.1287991919496825E-2</v>
      </c>
      <c r="I1504" s="1">
        <f t="shared" si="11"/>
        <v>-1.1287991919496825E-2</v>
      </c>
      <c r="J1504" s="11">
        <v>-3.2673052807603142E-3</v>
      </c>
    </row>
    <row r="1505" spans="1:10" ht="13" x14ac:dyDescent="0.15">
      <c r="A1505" s="3">
        <v>42541</v>
      </c>
      <c r="B1505" s="1">
        <v>219.5</v>
      </c>
      <c r="C1505" s="1">
        <v>223.75</v>
      </c>
      <c r="D1505" s="1">
        <v>218.229996</v>
      </c>
      <c r="E1505" s="1">
        <v>219.699997</v>
      </c>
      <c r="F1505" s="1">
        <v>3555500</v>
      </c>
      <c r="G1505" s="1">
        <v>219.699997</v>
      </c>
      <c r="H1505" s="2">
        <f t="shared" si="10"/>
        <v>1.9631484570327727E-2</v>
      </c>
      <c r="I1505" s="1">
        <f t="shared" si="11"/>
        <v>1.9631484570327727E-2</v>
      </c>
      <c r="J1505" s="11">
        <v>7.3384896558696547E-3</v>
      </c>
    </row>
    <row r="1506" spans="1:10" ht="13" x14ac:dyDescent="0.15">
      <c r="A1506" s="3">
        <v>42542</v>
      </c>
      <c r="B1506" s="1">
        <v>220.679993</v>
      </c>
      <c r="C1506" s="1">
        <v>222.570007</v>
      </c>
      <c r="D1506" s="1">
        <v>218.80999800000001</v>
      </c>
      <c r="E1506" s="1">
        <v>219.61000100000001</v>
      </c>
      <c r="F1506" s="1">
        <v>4529000</v>
      </c>
      <c r="G1506" s="1">
        <v>219.61000100000001</v>
      </c>
      <c r="H1506" s="2">
        <f t="shared" si="10"/>
        <v>-4.0963132102357332E-4</v>
      </c>
      <c r="I1506" s="1">
        <f t="shared" si="11"/>
        <v>-4.0963132102357332E-4</v>
      </c>
      <c r="J1506" s="11">
        <v>1.3963219726308939E-3</v>
      </c>
    </row>
    <row r="1507" spans="1:10" ht="13" x14ac:dyDescent="0.15">
      <c r="A1507" s="3">
        <v>42543</v>
      </c>
      <c r="B1507" s="1">
        <v>199.470001</v>
      </c>
      <c r="C1507" s="1">
        <v>205.949997</v>
      </c>
      <c r="D1507" s="1">
        <v>195.75</v>
      </c>
      <c r="E1507" s="1">
        <v>196.66000399999999</v>
      </c>
      <c r="F1507" s="1">
        <v>23742400</v>
      </c>
      <c r="G1507" s="1">
        <v>196.66000399999999</v>
      </c>
      <c r="H1507" s="2">
        <f t="shared" si="10"/>
        <v>-0.10450342377622421</v>
      </c>
      <c r="I1507" s="1">
        <f t="shared" si="11"/>
        <v>-0.10450342377622421</v>
      </c>
      <c r="J1507" s="11">
        <v>-2.7426320371066655E-3</v>
      </c>
    </row>
    <row r="1508" spans="1:10" ht="13" x14ac:dyDescent="0.15">
      <c r="A1508" s="3">
        <v>42544</v>
      </c>
      <c r="B1508" s="1">
        <v>195.69000199999999</v>
      </c>
      <c r="C1508" s="1">
        <v>197.550003</v>
      </c>
      <c r="D1508" s="1">
        <v>192.13000500000001</v>
      </c>
      <c r="E1508" s="1">
        <v>196.39999399999999</v>
      </c>
      <c r="F1508" s="1">
        <v>10130700</v>
      </c>
      <c r="G1508" s="1">
        <v>196.39999399999999</v>
      </c>
      <c r="H1508" s="2">
        <f t="shared" si="10"/>
        <v>-1.3221295368223123E-3</v>
      </c>
      <c r="I1508" s="1">
        <f t="shared" si="11"/>
        <v>-1.3221295368223123E-3</v>
      </c>
      <c r="J1508" s="11">
        <v>1.2948789733892976E-2</v>
      </c>
    </row>
    <row r="1509" spans="1:10" ht="13" x14ac:dyDescent="0.15">
      <c r="A1509" s="3">
        <v>42545</v>
      </c>
      <c r="B1509" s="1">
        <v>190.050003</v>
      </c>
      <c r="C1509" s="1">
        <v>195.11999499999999</v>
      </c>
      <c r="D1509" s="1">
        <v>189.729996</v>
      </c>
      <c r="E1509" s="1">
        <v>193.14999399999999</v>
      </c>
      <c r="F1509" s="1">
        <v>7026500</v>
      </c>
      <c r="G1509" s="1">
        <v>193.14999399999999</v>
      </c>
      <c r="H1509" s="2">
        <f t="shared" si="10"/>
        <v>-1.6547862012663811E-2</v>
      </c>
      <c r="I1509" s="1">
        <f t="shared" si="11"/>
        <v>-1.6547862012663811E-2</v>
      </c>
      <c r="J1509" s="11">
        <v>-3.3885843511539719E-2</v>
      </c>
    </row>
    <row r="1510" spans="1:10" ht="13" x14ac:dyDescent="0.15">
      <c r="A1510" s="3">
        <v>42548</v>
      </c>
      <c r="B1510" s="1">
        <v>190.86000100000001</v>
      </c>
      <c r="C1510" s="1">
        <v>198.80999800000001</v>
      </c>
      <c r="D1510" s="1">
        <v>187.86999499999999</v>
      </c>
      <c r="E1510" s="1">
        <v>198.550003</v>
      </c>
      <c r="F1510" s="1">
        <v>7205400</v>
      </c>
      <c r="G1510" s="1">
        <v>198.550003</v>
      </c>
      <c r="H1510" s="2">
        <f t="shared" si="10"/>
        <v>2.7957593413127476E-2</v>
      </c>
      <c r="I1510" s="1">
        <f t="shared" si="11"/>
        <v>2.7957593413127476E-2</v>
      </c>
      <c r="J1510" s="11">
        <v>-1.4971180552562422E-2</v>
      </c>
    </row>
    <row r="1511" spans="1:10" ht="13" x14ac:dyDescent="0.15">
      <c r="A1511" s="3">
        <v>42549</v>
      </c>
      <c r="B1511" s="1">
        <v>201.88999899999999</v>
      </c>
      <c r="C1511" s="1">
        <v>204.050003</v>
      </c>
      <c r="D1511" s="1">
        <v>199.41000399999999</v>
      </c>
      <c r="E1511" s="1">
        <v>201.78999300000001</v>
      </c>
      <c r="F1511" s="1">
        <v>6212400</v>
      </c>
      <c r="G1511" s="1">
        <v>201.78999300000001</v>
      </c>
      <c r="H1511" s="2">
        <f t="shared" si="10"/>
        <v>1.6318257119341397E-2</v>
      </c>
      <c r="I1511" s="1">
        <f t="shared" si="11"/>
        <v>1.6318257119341397E-2</v>
      </c>
      <c r="J1511" s="11">
        <v>1.572209411209648E-2</v>
      </c>
    </row>
    <row r="1512" spans="1:10" ht="13" x14ac:dyDescent="0.15">
      <c r="A1512" s="3">
        <v>42550</v>
      </c>
      <c r="B1512" s="1">
        <v>205.13000500000001</v>
      </c>
      <c r="C1512" s="1">
        <v>211.779999</v>
      </c>
      <c r="D1512" s="1">
        <v>203</v>
      </c>
      <c r="E1512" s="1">
        <v>210.19000199999999</v>
      </c>
      <c r="F1512" s="1">
        <v>5994900</v>
      </c>
      <c r="G1512" s="1">
        <v>210.19000199999999</v>
      </c>
      <c r="H1512" s="2">
        <f t="shared" si="10"/>
        <v>4.1627480506429192E-2</v>
      </c>
      <c r="I1512" s="1">
        <f t="shared" si="11"/>
        <v>4.1627480506429192E-2</v>
      </c>
      <c r="J1512" s="11">
        <v>1.6367809392829554E-2</v>
      </c>
    </row>
    <row r="1513" spans="1:10" ht="13" x14ac:dyDescent="0.15">
      <c r="A1513" s="3">
        <v>42551</v>
      </c>
      <c r="B1513" s="1">
        <v>212.970001</v>
      </c>
      <c r="C1513" s="1">
        <v>213.5</v>
      </c>
      <c r="D1513" s="1">
        <v>209.020004</v>
      </c>
      <c r="E1513" s="1">
        <v>212.279999</v>
      </c>
      <c r="F1513" s="1">
        <v>4843100</v>
      </c>
      <c r="G1513" s="1">
        <v>212.279999</v>
      </c>
      <c r="H1513" s="2">
        <f t="shared" si="10"/>
        <v>9.9433701894156273E-3</v>
      </c>
      <c r="I1513" s="1">
        <f t="shared" si="11"/>
        <v>9.9433701894156273E-3</v>
      </c>
      <c r="J1513" s="11">
        <v>1.3298378050492903E-2</v>
      </c>
    </row>
    <row r="1514" spans="1:10" ht="13" x14ac:dyDescent="0.15">
      <c r="H1514" s="2">
        <f>MIN(I3:I1513)</f>
        <v>-0.19327430088495576</v>
      </c>
      <c r="I1514" s="1">
        <f>AVERAGE(I3:I1513)</f>
        <v>2.0281440931538973E-3</v>
      </c>
    </row>
    <row r="1515" spans="1:10" ht="13" x14ac:dyDescent="0.15">
      <c r="G1515" s="1">
        <f>(I1514-0)/I1515</f>
        <v>5.9290803036357531E-2</v>
      </c>
      <c r="H1515" s="2">
        <f>MAX(I3:I1513)</f>
        <v>0.24395054232029867</v>
      </c>
      <c r="I1515" s="1">
        <f>STDEVP(I3:I1513)</f>
        <v>3.4206723290798158E-2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T1515"/>
  <sheetViews>
    <sheetView topLeftCell="I1" zoomScale="150" zoomScaleNormal="150" workbookViewId="0">
      <selection activeCell="P22" sqref="P22"/>
    </sheetView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</row>
    <row r="2" spans="1:17" ht="15.75" customHeight="1" x14ac:dyDescent="0.15">
      <c r="A2" s="3">
        <v>40359</v>
      </c>
      <c r="B2" s="1">
        <v>17.059999000000001</v>
      </c>
      <c r="C2" s="1">
        <v>18</v>
      </c>
      <c r="D2" s="1">
        <v>17.059999000000001</v>
      </c>
      <c r="E2" s="1">
        <v>17.190000999999999</v>
      </c>
      <c r="F2" s="1">
        <v>1214100</v>
      </c>
      <c r="G2" s="1">
        <v>16.114409999999999</v>
      </c>
      <c r="H2" s="2"/>
      <c r="I2" s="1" t="s">
        <v>48</v>
      </c>
      <c r="J2" s="11" t="s">
        <v>66</v>
      </c>
    </row>
    <row r="3" spans="1:17" ht="15.75" customHeight="1" x14ac:dyDescent="0.15">
      <c r="A3" s="3">
        <v>40360</v>
      </c>
      <c r="B3" s="1">
        <v>17</v>
      </c>
      <c r="C3" s="1">
        <v>17.43</v>
      </c>
      <c r="D3" s="1">
        <v>16.719999000000001</v>
      </c>
      <c r="E3" s="1">
        <v>17.379999000000002</v>
      </c>
      <c r="F3" s="1">
        <v>1210700</v>
      </c>
      <c r="G3" s="1">
        <v>16.292521000000001</v>
      </c>
      <c r="H3" s="2">
        <f t="shared" ref="H3:H257" si="0">(E3-E2)/E2</f>
        <v>1.1052820764815709E-2</v>
      </c>
      <c r="I3" s="1">
        <f t="shared" ref="I3:I257" si="1">(G3-G2)/G2</f>
        <v>1.1052902340203659E-2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17.41</v>
      </c>
      <c r="C4" s="1">
        <v>17.41</v>
      </c>
      <c r="D4" s="1">
        <v>17</v>
      </c>
      <c r="E4" s="1">
        <v>17.16</v>
      </c>
      <c r="F4" s="1">
        <v>506500</v>
      </c>
      <c r="G4" s="1">
        <v>16.086286999999999</v>
      </c>
      <c r="H4" s="2">
        <f t="shared" si="0"/>
        <v>-1.2658171039020276E-2</v>
      </c>
      <c r="I4" s="1">
        <f t="shared" si="1"/>
        <v>-1.265820065538059E-2</v>
      </c>
      <c r="J4" s="11">
        <v>-4.7315346275111679E-3</v>
      </c>
    </row>
    <row r="5" spans="1:17" ht="15.75" customHeight="1" x14ac:dyDescent="0.15">
      <c r="A5" s="3">
        <v>40365</v>
      </c>
      <c r="B5" s="1">
        <v>17.510000000000002</v>
      </c>
      <c r="C5" s="1">
        <v>17.620000999999998</v>
      </c>
      <c r="D5" s="1">
        <v>17.010000000000002</v>
      </c>
      <c r="E5" s="1">
        <v>17.27</v>
      </c>
      <c r="F5" s="1">
        <v>731900</v>
      </c>
      <c r="G5" s="1">
        <v>16.189405000000001</v>
      </c>
      <c r="H5" s="2">
        <f t="shared" si="0"/>
        <v>6.4102564102563771E-3</v>
      </c>
      <c r="I5" s="1">
        <f t="shared" si="1"/>
        <v>6.410304627786515E-3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16.879999000000002</v>
      </c>
      <c r="C6" s="1">
        <v>17.459999</v>
      </c>
      <c r="D6" s="1">
        <v>16.879999000000002</v>
      </c>
      <c r="E6" s="1">
        <v>17.299999</v>
      </c>
      <c r="F6" s="1">
        <v>903300</v>
      </c>
      <c r="G6" s="1">
        <v>16.217525999999999</v>
      </c>
      <c r="H6" s="2">
        <f t="shared" si="0"/>
        <v>1.7370584829183619E-3</v>
      </c>
      <c r="I6" s="1">
        <f t="shared" si="1"/>
        <v>1.7370002171172275E-3</v>
      </c>
      <c r="J6" s="11">
        <v>2.8188717304443212E-2</v>
      </c>
      <c r="L6" t="s">
        <v>69</v>
      </c>
      <c r="M6">
        <v>0.54765351177196009</v>
      </c>
    </row>
    <row r="7" spans="1:17" ht="15.75" customHeight="1" x14ac:dyDescent="0.15">
      <c r="A7" s="3">
        <v>40367</v>
      </c>
      <c r="B7" s="1">
        <v>17.579999999999998</v>
      </c>
      <c r="C7" s="1">
        <v>17.68</v>
      </c>
      <c r="D7" s="1">
        <v>17.200001</v>
      </c>
      <c r="E7" s="1">
        <v>17.559999000000001</v>
      </c>
      <c r="F7" s="1">
        <v>879200</v>
      </c>
      <c r="G7" s="1">
        <v>16.461258000000001</v>
      </c>
      <c r="H7" s="2">
        <f t="shared" si="0"/>
        <v>1.502890260282683E-2</v>
      </c>
      <c r="I7" s="1">
        <f t="shared" si="1"/>
        <v>1.5028926113637887E-2</v>
      </c>
      <c r="J7" s="11">
        <v>1.2048970157230403E-2</v>
      </c>
      <c r="L7" t="s">
        <v>70</v>
      </c>
      <c r="M7">
        <v>0.29992436895616037</v>
      </c>
    </row>
    <row r="8" spans="1:17" ht="15.75" customHeight="1" x14ac:dyDescent="0.15">
      <c r="A8" s="3">
        <v>40368</v>
      </c>
      <c r="B8" s="1">
        <v>17.510000000000002</v>
      </c>
      <c r="C8" s="1">
        <v>17.739999999999998</v>
      </c>
      <c r="D8" s="1">
        <v>17.41</v>
      </c>
      <c r="E8" s="1">
        <v>17.649999999999999</v>
      </c>
      <c r="F8" s="1">
        <v>3221400</v>
      </c>
      <c r="G8" s="1">
        <v>16.545627</v>
      </c>
      <c r="H8" s="2">
        <f t="shared" si="0"/>
        <v>5.1253419775250169E-3</v>
      </c>
      <c r="I8" s="1">
        <f t="shared" si="1"/>
        <v>5.1253069479865274E-3</v>
      </c>
      <c r="J8" s="11">
        <v>5.8230690296266182E-3</v>
      </c>
      <c r="L8" t="s">
        <v>71</v>
      </c>
      <c r="M8">
        <v>0.29946043546971646</v>
      </c>
    </row>
    <row r="9" spans="1:17" ht="15.75" customHeight="1" x14ac:dyDescent="0.15">
      <c r="A9" s="3">
        <v>40371</v>
      </c>
      <c r="B9" s="1">
        <v>17.84</v>
      </c>
      <c r="C9" s="1">
        <v>17.899999999999999</v>
      </c>
      <c r="D9" s="1">
        <v>17.600000000000001</v>
      </c>
      <c r="E9" s="1">
        <v>17.809999000000001</v>
      </c>
      <c r="F9" s="1">
        <v>662900</v>
      </c>
      <c r="G9" s="1">
        <v>16.695615</v>
      </c>
      <c r="H9" s="2">
        <f t="shared" si="0"/>
        <v>9.0650991501417949E-3</v>
      </c>
      <c r="I9" s="1">
        <f t="shared" si="1"/>
        <v>9.0651143048251035E-3</v>
      </c>
      <c r="J9" s="11">
        <v>1.7885081253048965E-3</v>
      </c>
      <c r="L9" t="s">
        <v>72</v>
      </c>
      <c r="M9">
        <v>2.0784517643463129E-2</v>
      </c>
    </row>
    <row r="10" spans="1:17" ht="15.75" customHeight="1" thickBot="1" x14ac:dyDescent="0.2">
      <c r="A10" s="3">
        <v>40372</v>
      </c>
      <c r="B10" s="1">
        <v>17.969999000000001</v>
      </c>
      <c r="C10" s="1">
        <v>18.739999999999998</v>
      </c>
      <c r="D10" s="1">
        <v>17.959999</v>
      </c>
      <c r="E10" s="1">
        <v>18.52</v>
      </c>
      <c r="F10" s="1">
        <v>1262000</v>
      </c>
      <c r="G10" s="1">
        <v>17.361191000000002</v>
      </c>
      <c r="H10" s="2">
        <f t="shared" si="0"/>
        <v>3.9865302631403754E-2</v>
      </c>
      <c r="I10" s="1">
        <f t="shared" si="1"/>
        <v>3.9865317929288706E-2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18.25</v>
      </c>
      <c r="C11" s="1">
        <v>18.25</v>
      </c>
      <c r="D11" s="1">
        <v>17.73</v>
      </c>
      <c r="E11" s="1">
        <v>18</v>
      </c>
      <c r="F11" s="1">
        <v>1116200</v>
      </c>
      <c r="G11" s="1">
        <v>16.873728</v>
      </c>
      <c r="H11" s="2">
        <f t="shared" si="0"/>
        <v>-2.8077753779697602E-2</v>
      </c>
      <c r="I11" s="1">
        <f t="shared" si="1"/>
        <v>-2.8077739597473568E-2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18.049999</v>
      </c>
      <c r="C12" s="1">
        <v>18.290001</v>
      </c>
      <c r="D12" s="1">
        <v>17.920000000000002</v>
      </c>
      <c r="E12" s="1">
        <v>18.149999999999999</v>
      </c>
      <c r="F12" s="1">
        <v>779700</v>
      </c>
      <c r="G12" s="1">
        <v>17.014341999999999</v>
      </c>
      <c r="H12" s="2">
        <f t="shared" si="0"/>
        <v>8.3333333333332552E-3</v>
      </c>
      <c r="I12" s="1">
        <f t="shared" si="1"/>
        <v>8.3333096278427245E-3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18.299999</v>
      </c>
      <c r="C13" s="1">
        <v>18.309999000000001</v>
      </c>
      <c r="D13" s="1">
        <v>18</v>
      </c>
      <c r="E13" s="1">
        <v>18.07</v>
      </c>
      <c r="F13" s="1">
        <v>734300</v>
      </c>
      <c r="G13" s="1">
        <v>16.939347000000001</v>
      </c>
      <c r="H13" s="2">
        <f t="shared" si="0"/>
        <v>-4.4077134986224963E-3</v>
      </c>
      <c r="I13" s="1">
        <f t="shared" si="1"/>
        <v>-4.4077520012233036E-3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18.049999</v>
      </c>
      <c r="C14" s="1">
        <v>18.27</v>
      </c>
      <c r="D14" s="1">
        <v>17.84</v>
      </c>
      <c r="E14" s="1">
        <v>18.27</v>
      </c>
      <c r="F14" s="1">
        <v>532400</v>
      </c>
      <c r="G14" s="1">
        <v>17.126833999999999</v>
      </c>
      <c r="H14" s="2">
        <f t="shared" si="0"/>
        <v>1.1068068622025418E-2</v>
      </c>
      <c r="I14" s="1">
        <f t="shared" si="1"/>
        <v>1.1068136215640265E-2</v>
      </c>
      <c r="J14" s="11">
        <v>5.5981241462810813E-3</v>
      </c>
      <c r="L14" t="s">
        <v>75</v>
      </c>
      <c r="M14">
        <v>1</v>
      </c>
      <c r="N14">
        <v>0.27927749034246097</v>
      </c>
      <c r="O14">
        <v>0.27927749034246097</v>
      </c>
      <c r="P14">
        <v>646.48139813126056</v>
      </c>
      <c r="Q14">
        <v>5.4352812173078415E-119</v>
      </c>
    </row>
    <row r="15" spans="1:17" ht="15.75" customHeight="1" x14ac:dyDescent="0.15">
      <c r="A15" s="3">
        <v>40379</v>
      </c>
      <c r="B15" s="1">
        <v>17.989999999999998</v>
      </c>
      <c r="C15" s="1">
        <v>18.379999000000002</v>
      </c>
      <c r="D15" s="1">
        <v>17.700001</v>
      </c>
      <c r="E15" s="1">
        <v>18.280000999999999</v>
      </c>
      <c r="F15" s="1">
        <v>594300</v>
      </c>
      <c r="G15" s="1">
        <v>17.136208</v>
      </c>
      <c r="H15" s="2">
        <f t="shared" si="0"/>
        <v>5.4740010946902236E-4</v>
      </c>
      <c r="I15" s="1">
        <f t="shared" si="1"/>
        <v>5.4732824525543394E-4</v>
      </c>
      <c r="J15" s="11">
        <v>7.4381597298744289E-3</v>
      </c>
      <c r="L15" t="s">
        <v>76</v>
      </c>
      <c r="M15">
        <v>1509</v>
      </c>
      <c r="N15">
        <v>0.65188222607018798</v>
      </c>
      <c r="O15">
        <v>4.3199617367143008E-4</v>
      </c>
    </row>
    <row r="16" spans="1:17" ht="15.75" customHeight="1" thickBot="1" x14ac:dyDescent="0.2">
      <c r="A16" s="3">
        <v>40380</v>
      </c>
      <c r="B16" s="1">
        <v>18.34</v>
      </c>
      <c r="C16" s="1">
        <v>18.450001</v>
      </c>
      <c r="D16" s="1">
        <v>17.959999</v>
      </c>
      <c r="E16" s="1">
        <v>18.079999999999998</v>
      </c>
      <c r="F16" s="1">
        <v>717900</v>
      </c>
      <c r="G16" s="1">
        <v>16.948722</v>
      </c>
      <c r="H16" s="2">
        <f t="shared" si="0"/>
        <v>-1.0940973143272822E-2</v>
      </c>
      <c r="I16" s="1">
        <f t="shared" si="1"/>
        <v>-1.0940926954201293E-2</v>
      </c>
      <c r="J16" s="11">
        <v>-1.0696981261694093E-2</v>
      </c>
      <c r="L16" s="15" t="s">
        <v>77</v>
      </c>
      <c r="M16" s="15">
        <v>1510</v>
      </c>
      <c r="N16" s="15">
        <v>0.93115971641264894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18.489999999999998</v>
      </c>
      <c r="C17" s="1">
        <v>18.969999000000001</v>
      </c>
      <c r="D17" s="1">
        <v>18.420000000000002</v>
      </c>
      <c r="E17" s="1">
        <v>18.84</v>
      </c>
      <c r="F17" s="1">
        <v>983500</v>
      </c>
      <c r="G17" s="1">
        <v>17.661168</v>
      </c>
      <c r="H17" s="2">
        <f t="shared" si="0"/>
        <v>4.2035398230088589E-2</v>
      </c>
      <c r="I17" s="1">
        <f t="shared" si="1"/>
        <v>4.2035381782768041E-2</v>
      </c>
      <c r="J17" s="11">
        <v>1.993665693566481E-2</v>
      </c>
    </row>
    <row r="18" spans="1:20" ht="15.75" customHeight="1" x14ac:dyDescent="0.15">
      <c r="A18" s="3">
        <v>40382</v>
      </c>
      <c r="B18" s="1">
        <v>18.809999000000001</v>
      </c>
      <c r="C18" s="1">
        <v>18.899999999999999</v>
      </c>
      <c r="D18" s="1">
        <v>18.530000999999999</v>
      </c>
      <c r="E18" s="1">
        <v>18.870000999999998</v>
      </c>
      <c r="F18" s="1">
        <v>710900</v>
      </c>
      <c r="G18" s="1">
        <v>17.689291999999998</v>
      </c>
      <c r="H18" s="2">
        <f t="shared" si="0"/>
        <v>1.5924097664542789E-3</v>
      </c>
      <c r="I18" s="1">
        <f t="shared" si="1"/>
        <v>1.5924201615656599E-3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18.360001</v>
      </c>
      <c r="C19" s="1">
        <v>19.260000000000002</v>
      </c>
      <c r="D19" s="1">
        <v>18.360001</v>
      </c>
      <c r="E19" s="1">
        <v>19.07</v>
      </c>
      <c r="F19" s="1">
        <v>841400</v>
      </c>
      <c r="G19" s="1">
        <v>17.876777000000001</v>
      </c>
      <c r="H19" s="2">
        <f t="shared" si="0"/>
        <v>1.0598780572401762E-2</v>
      </c>
      <c r="I19" s="1">
        <f t="shared" si="1"/>
        <v>1.0598784846787671E-2</v>
      </c>
      <c r="J19" s="11">
        <v>9.6703351143313659E-3</v>
      </c>
      <c r="L19" t="s">
        <v>78</v>
      </c>
      <c r="M19">
        <v>1.5327263427193443E-4</v>
      </c>
      <c r="N19">
        <v>5.3532964590497932E-4</v>
      </c>
      <c r="O19">
        <v>0.28631448948213162</v>
      </c>
      <c r="P19">
        <v>0.77467656326222201</v>
      </c>
      <c r="Q19">
        <v>-8.9679643743148475E-4</v>
      </c>
      <c r="R19">
        <v>1.2033417059753536E-3</v>
      </c>
      <c r="S19">
        <v>-8.9679643743148475E-4</v>
      </c>
      <c r="T19">
        <v>1.2033417059753536E-3</v>
      </c>
    </row>
    <row r="20" spans="1:20" ht="15.75" customHeight="1" thickBot="1" x14ac:dyDescent="0.2">
      <c r="A20" s="3">
        <v>40386</v>
      </c>
      <c r="B20" s="1">
        <v>19.120000999999998</v>
      </c>
      <c r="C20" s="1">
        <v>19.149999999999999</v>
      </c>
      <c r="D20" s="1">
        <v>18.760000000000002</v>
      </c>
      <c r="E20" s="1">
        <v>18.969999000000001</v>
      </c>
      <c r="F20" s="1">
        <v>1502300</v>
      </c>
      <c r="G20" s="1">
        <v>17.783033</v>
      </c>
      <c r="H20" s="2">
        <f t="shared" si="0"/>
        <v>-5.2438909281593551E-3</v>
      </c>
      <c r="I20" s="1">
        <f t="shared" si="1"/>
        <v>-5.2438982709243917E-3</v>
      </c>
      <c r="J20" s="11">
        <v>1.1648683579776698E-3</v>
      </c>
      <c r="L20" s="15" t="s">
        <v>66</v>
      </c>
      <c r="M20" s="15">
        <v>1.4927607663079179</v>
      </c>
      <c r="N20" s="15">
        <v>5.8710015582848052E-2</v>
      </c>
      <c r="O20" s="15">
        <v>25.425998468718227</v>
      </c>
      <c r="P20" s="15">
        <v>5.435281217305365E-119</v>
      </c>
      <c r="Q20" s="15">
        <v>1.3775988804785699</v>
      </c>
      <c r="R20" s="15">
        <v>1.6079226521372658</v>
      </c>
      <c r="S20" s="15">
        <v>1.3775988804785699</v>
      </c>
      <c r="T20" s="15">
        <v>1.6079226521372658</v>
      </c>
    </row>
    <row r="21" spans="1:20" ht="15.75" customHeight="1" x14ac:dyDescent="0.15">
      <c r="A21" s="3">
        <v>40387</v>
      </c>
      <c r="B21" s="1">
        <v>18.82</v>
      </c>
      <c r="C21" s="1">
        <v>19.280000999999999</v>
      </c>
      <c r="D21" s="1">
        <v>18.82</v>
      </c>
      <c r="E21" s="1">
        <v>19.239999999999998</v>
      </c>
      <c r="F21" s="1">
        <v>1193000</v>
      </c>
      <c r="G21" s="1">
        <v>18.03614</v>
      </c>
      <c r="H21" s="2">
        <f t="shared" si="0"/>
        <v>1.42330529379573E-2</v>
      </c>
      <c r="I21" s="1">
        <f t="shared" si="1"/>
        <v>1.4233061368102954E-2</v>
      </c>
      <c r="J21" s="11">
        <v>-3.7779198643625505E-3</v>
      </c>
    </row>
    <row r="22" spans="1:20" ht="15.75" customHeight="1" x14ac:dyDescent="0.15">
      <c r="A22" s="3">
        <v>40388</v>
      </c>
      <c r="B22" s="1">
        <v>19.32</v>
      </c>
      <c r="C22" s="1">
        <v>19.32</v>
      </c>
      <c r="D22" s="1">
        <v>18.829999999999998</v>
      </c>
      <c r="E22" s="1">
        <v>19.100000000000001</v>
      </c>
      <c r="F22" s="1">
        <v>847800</v>
      </c>
      <c r="G22" s="1">
        <v>17.904900000000001</v>
      </c>
      <c r="H22" s="2">
        <f t="shared" si="0"/>
        <v>-7.2765072765071217E-3</v>
      </c>
      <c r="I22" s="1">
        <f t="shared" si="1"/>
        <v>-7.2765015130730991E-3</v>
      </c>
      <c r="J22" s="11">
        <v>-2.9262784820510788E-3</v>
      </c>
    </row>
    <row r="23" spans="1:20" ht="15.75" customHeight="1" x14ac:dyDescent="0.15">
      <c r="A23" s="3">
        <v>40389</v>
      </c>
      <c r="B23" s="1">
        <v>18.719999000000001</v>
      </c>
      <c r="C23" s="1">
        <v>19.25</v>
      </c>
      <c r="D23" s="1">
        <v>18.68</v>
      </c>
      <c r="E23" s="1">
        <v>18.91</v>
      </c>
      <c r="F23" s="1">
        <v>915600</v>
      </c>
      <c r="G23" s="1">
        <v>17.726787999999999</v>
      </c>
      <c r="H23" s="2">
        <f t="shared" si="0"/>
        <v>-9.9476439790576587E-3</v>
      </c>
      <c r="I23" s="1">
        <f t="shared" si="1"/>
        <v>-9.9476679568164163E-3</v>
      </c>
      <c r="J23" s="11">
        <v>-1.1652921913434159E-4</v>
      </c>
    </row>
    <row r="24" spans="1:20" ht="15.75" customHeight="1" x14ac:dyDescent="0.15">
      <c r="A24" s="3">
        <v>40392</v>
      </c>
      <c r="B24" s="1">
        <v>19.110001</v>
      </c>
      <c r="C24" s="1">
        <v>19.48</v>
      </c>
      <c r="D24" s="1">
        <v>19.100000000000001</v>
      </c>
      <c r="E24" s="1">
        <v>19.399999999999999</v>
      </c>
      <c r="F24" s="1">
        <v>725200</v>
      </c>
      <c r="G24" s="1">
        <v>18.186128</v>
      </c>
      <c r="H24" s="2">
        <f t="shared" si="0"/>
        <v>2.5912215758857663E-2</v>
      </c>
      <c r="I24" s="1">
        <f t="shared" si="1"/>
        <v>2.5912195711936137E-2</v>
      </c>
      <c r="J24" s="11">
        <v>1.9915979017281666E-2</v>
      </c>
    </row>
    <row r="25" spans="1:20" ht="15.75" customHeight="1" x14ac:dyDescent="0.15">
      <c r="A25" s="3">
        <v>40393</v>
      </c>
      <c r="B25" s="1">
        <v>19.379999000000002</v>
      </c>
      <c r="C25" s="1">
        <v>19.459999</v>
      </c>
      <c r="D25" s="1">
        <v>18.799999</v>
      </c>
      <c r="E25" s="1">
        <v>19.459999</v>
      </c>
      <c r="F25" s="1">
        <v>724400</v>
      </c>
      <c r="G25" s="1">
        <v>18.242373000000001</v>
      </c>
      <c r="H25" s="2">
        <f t="shared" si="0"/>
        <v>3.092731958762951E-3</v>
      </c>
      <c r="I25" s="1">
        <f t="shared" si="1"/>
        <v>3.0927418964608929E-3</v>
      </c>
      <c r="J25" s="11">
        <v>-3.5599257687276534E-3</v>
      </c>
    </row>
    <row r="26" spans="1:20" ht="15.75" customHeight="1" x14ac:dyDescent="0.15">
      <c r="A26" s="3">
        <v>40394</v>
      </c>
      <c r="B26" s="1">
        <v>19.440000999999999</v>
      </c>
      <c r="C26" s="1">
        <v>19.5</v>
      </c>
      <c r="D26" s="1">
        <v>19.120000999999998</v>
      </c>
      <c r="E26" s="1">
        <v>19.309999000000001</v>
      </c>
      <c r="F26" s="1">
        <v>579200</v>
      </c>
      <c r="G26" s="1">
        <v>18.101759000000001</v>
      </c>
      <c r="H26" s="2">
        <f t="shared" si="0"/>
        <v>-7.7081196150112124E-3</v>
      </c>
      <c r="I26" s="1">
        <f t="shared" si="1"/>
        <v>-7.7080980637770835E-3</v>
      </c>
      <c r="J26" s="11">
        <v>4.1414288035000529E-3</v>
      </c>
      <c r="L26" s="11" t="s">
        <v>95</v>
      </c>
      <c r="M26">
        <f>M19</f>
        <v>1.5327263427193443E-4</v>
      </c>
    </row>
    <row r="27" spans="1:20" ht="15.75" customHeight="1" x14ac:dyDescent="0.15">
      <c r="A27" s="3">
        <v>40395</v>
      </c>
      <c r="B27" s="1">
        <v>19.129999000000002</v>
      </c>
      <c r="C27" s="1">
        <v>19.399999999999999</v>
      </c>
      <c r="D27" s="1">
        <v>19.100000000000001</v>
      </c>
      <c r="E27" s="1">
        <v>19.389999</v>
      </c>
      <c r="F27" s="1">
        <v>377900</v>
      </c>
      <c r="G27" s="1">
        <v>18.176753999999999</v>
      </c>
      <c r="H27" s="2">
        <f t="shared" si="0"/>
        <v>4.1429313383184686E-3</v>
      </c>
      <c r="I27" s="1">
        <f t="shared" si="1"/>
        <v>4.1429675425464288E-3</v>
      </c>
      <c r="J27" s="11">
        <v>-5.1020606456521908E-4</v>
      </c>
      <c r="L27" s="11" t="s">
        <v>96</v>
      </c>
      <c r="M27">
        <f>M20</f>
        <v>1.4927607663079179</v>
      </c>
    </row>
    <row r="28" spans="1:20" ht="15.75" customHeight="1" x14ac:dyDescent="0.15">
      <c r="A28" s="3">
        <v>40396</v>
      </c>
      <c r="B28" s="1">
        <v>19.5</v>
      </c>
      <c r="C28" s="1">
        <v>19.870000999999998</v>
      </c>
      <c r="D28" s="1">
        <v>19.450001</v>
      </c>
      <c r="E28" s="1">
        <v>19.870000999999998</v>
      </c>
      <c r="F28" s="1">
        <v>1025200</v>
      </c>
      <c r="G28" s="1">
        <v>18.939283</v>
      </c>
      <c r="H28" s="2">
        <f t="shared" si="0"/>
        <v>2.4755132787783997E-2</v>
      </c>
      <c r="I28" s="1">
        <f t="shared" si="1"/>
        <v>4.195077955062828E-2</v>
      </c>
      <c r="J28" s="11">
        <v>-2.0066453573568911E-3</v>
      </c>
    </row>
    <row r="29" spans="1:20" ht="15.75" customHeight="1" x14ac:dyDescent="0.15">
      <c r="A29" s="3">
        <v>40399</v>
      </c>
      <c r="B29" s="1">
        <v>19.989999999999998</v>
      </c>
      <c r="C29" s="1">
        <v>20.100000000000001</v>
      </c>
      <c r="D29" s="1">
        <v>19.899999999999999</v>
      </c>
      <c r="E29" s="1">
        <v>20.059999000000001</v>
      </c>
      <c r="F29" s="1">
        <v>940900</v>
      </c>
      <c r="G29" s="1">
        <v>19.120381999999999</v>
      </c>
      <c r="H29" s="2">
        <f t="shared" si="0"/>
        <v>9.5620528655233992E-3</v>
      </c>
      <c r="I29" s="1">
        <f t="shared" si="1"/>
        <v>9.5620832108585987E-3</v>
      </c>
      <c r="J29" s="11">
        <v>4.2418151138193302E-3</v>
      </c>
    </row>
    <row r="30" spans="1:20" ht="15.75" customHeight="1" x14ac:dyDescent="0.15">
      <c r="A30" s="3">
        <v>40400</v>
      </c>
      <c r="B30" s="1">
        <v>20.360001</v>
      </c>
      <c r="C30" s="1">
        <v>20.83</v>
      </c>
      <c r="D30" s="1">
        <v>20.360001</v>
      </c>
      <c r="E30" s="1">
        <v>20.67</v>
      </c>
      <c r="F30" s="1">
        <v>2136500</v>
      </c>
      <c r="G30" s="1">
        <v>19.701809999999998</v>
      </c>
      <c r="H30" s="2">
        <f t="shared" si="0"/>
        <v>3.0408825045305357E-2</v>
      </c>
      <c r="I30" s="1">
        <f t="shared" si="1"/>
        <v>3.0408806685975152E-2</v>
      </c>
      <c r="J30" s="11">
        <v>-5.094053043579857E-3</v>
      </c>
    </row>
    <row r="31" spans="1:20" ht="15.75" customHeight="1" x14ac:dyDescent="0.15">
      <c r="A31" s="3">
        <v>40401</v>
      </c>
      <c r="B31" s="1">
        <v>21.15</v>
      </c>
      <c r="C31" s="1">
        <v>21.690000999999999</v>
      </c>
      <c r="D31" s="1">
        <v>21.15</v>
      </c>
      <c r="E31" s="1">
        <v>21.530000999999999</v>
      </c>
      <c r="F31" s="1">
        <v>3808000</v>
      </c>
      <c r="G31" s="1">
        <v>20.521526999999999</v>
      </c>
      <c r="H31" s="2">
        <f t="shared" si="0"/>
        <v>4.1606240928882286E-2</v>
      </c>
      <c r="I31" s="1">
        <f t="shared" si="1"/>
        <v>4.1606177300461268E-2</v>
      </c>
      <c r="J31" s="11">
        <v>-2.4935521055969211E-2</v>
      </c>
    </row>
    <row r="32" spans="1:20" ht="15.75" customHeight="1" x14ac:dyDescent="0.15">
      <c r="A32" s="3">
        <v>40402</v>
      </c>
      <c r="B32" s="1">
        <v>21.57</v>
      </c>
      <c r="C32" s="1">
        <v>21.889999</v>
      </c>
      <c r="D32" s="1">
        <v>21.5</v>
      </c>
      <c r="E32" s="1">
        <v>21.84</v>
      </c>
      <c r="F32" s="1">
        <v>3046500</v>
      </c>
      <c r="G32" s="1">
        <v>20.817005999999999</v>
      </c>
      <c r="H32" s="2">
        <f t="shared" si="0"/>
        <v>1.4398466586230129E-2</v>
      </c>
      <c r="I32" s="1">
        <f t="shared" si="1"/>
        <v>1.439848993693307E-2</v>
      </c>
      <c r="J32" s="11">
        <v>-5.6730748597052291E-3</v>
      </c>
    </row>
    <row r="33" spans="1:10" ht="15.75" customHeight="1" x14ac:dyDescent="0.15">
      <c r="A33" s="3">
        <v>40403</v>
      </c>
      <c r="B33" s="1">
        <v>22.139999</v>
      </c>
      <c r="C33" s="1">
        <v>22.139999</v>
      </c>
      <c r="D33" s="1">
        <v>21.540001</v>
      </c>
      <c r="E33" s="1">
        <v>21.549999</v>
      </c>
      <c r="F33" s="1">
        <v>1725400</v>
      </c>
      <c r="G33" s="1">
        <v>20.540589000000001</v>
      </c>
      <c r="H33" s="2">
        <f t="shared" si="0"/>
        <v>-1.3278434065934075E-2</v>
      </c>
      <c r="I33" s="1">
        <f t="shared" si="1"/>
        <v>-1.3278422459022138E-2</v>
      </c>
      <c r="J33" s="11">
        <v>-1.6278964214380236E-3</v>
      </c>
    </row>
    <row r="34" spans="1:10" ht="15.75" customHeight="1" x14ac:dyDescent="0.15">
      <c r="A34" s="3">
        <v>40406</v>
      </c>
      <c r="B34" s="1">
        <v>21.49</v>
      </c>
      <c r="C34" s="1">
        <v>22</v>
      </c>
      <c r="D34" s="1">
        <v>20.91</v>
      </c>
      <c r="E34" s="1">
        <v>21.940000999999999</v>
      </c>
      <c r="F34" s="1">
        <v>1513500</v>
      </c>
      <c r="G34" s="1">
        <v>20.912323000000001</v>
      </c>
      <c r="H34" s="2">
        <f t="shared" si="0"/>
        <v>1.8097541443041324E-2</v>
      </c>
      <c r="I34" s="1">
        <f t="shared" si="1"/>
        <v>1.8097533619897656E-2</v>
      </c>
      <c r="J34" s="11">
        <v>-1.1070594496098841E-4</v>
      </c>
    </row>
    <row r="35" spans="1:10" ht="15.75" customHeight="1" x14ac:dyDescent="0.15">
      <c r="A35" s="3">
        <v>40407</v>
      </c>
      <c r="B35" s="1">
        <v>22.02</v>
      </c>
      <c r="C35" s="1">
        <v>22.93</v>
      </c>
      <c r="D35" s="1">
        <v>21.799999</v>
      </c>
      <c r="E35" s="1">
        <v>22.73</v>
      </c>
      <c r="F35" s="1">
        <v>3295300</v>
      </c>
      <c r="G35" s="1">
        <v>21.665317999999999</v>
      </c>
      <c r="H35" s="2">
        <f t="shared" si="0"/>
        <v>3.6007245396205846E-2</v>
      </c>
      <c r="I35" s="1">
        <f t="shared" si="1"/>
        <v>3.6007238411533644E-2</v>
      </c>
      <c r="J35" s="11">
        <v>1.0079571104891188E-2</v>
      </c>
    </row>
    <row r="36" spans="1:10" ht="15.75" customHeight="1" x14ac:dyDescent="0.15">
      <c r="A36" s="3">
        <v>40408</v>
      </c>
      <c r="B36" s="1">
        <v>22.9</v>
      </c>
      <c r="C36" s="1">
        <v>22.93</v>
      </c>
      <c r="D36" s="1">
        <v>22.43</v>
      </c>
      <c r="E36" s="1">
        <v>22.49</v>
      </c>
      <c r="F36" s="1">
        <v>1793500</v>
      </c>
      <c r="G36" s="1">
        <v>21.43656</v>
      </c>
      <c r="H36" s="2">
        <f t="shared" si="0"/>
        <v>-1.0558732952045843E-2</v>
      </c>
      <c r="I36" s="1">
        <f t="shared" si="1"/>
        <v>-1.0558718778094979E-2</v>
      </c>
      <c r="J36" s="11">
        <v>9.3124832312472378E-4</v>
      </c>
    </row>
    <row r="37" spans="1:10" ht="15.75" customHeight="1" x14ac:dyDescent="0.15">
      <c r="A37" s="3">
        <v>40409</v>
      </c>
      <c r="B37" s="1">
        <v>22.26</v>
      </c>
      <c r="C37" s="1">
        <v>22.74</v>
      </c>
      <c r="D37" s="1">
        <v>21.969999000000001</v>
      </c>
      <c r="E37" s="1">
        <v>22</v>
      </c>
      <c r="F37" s="1">
        <v>2091500</v>
      </c>
      <c r="G37" s="1">
        <v>20.969512000000002</v>
      </c>
      <c r="H37" s="2">
        <f t="shared" si="0"/>
        <v>-2.1787461093819408E-2</v>
      </c>
      <c r="I37" s="1">
        <f t="shared" si="1"/>
        <v>-2.1787450971611041E-2</v>
      </c>
      <c r="J37" s="11">
        <v>-1.3857186420071574E-2</v>
      </c>
    </row>
    <row r="38" spans="1:10" ht="15.75" customHeight="1" x14ac:dyDescent="0.15">
      <c r="A38" s="3">
        <v>40410</v>
      </c>
      <c r="B38" s="1">
        <v>21.73</v>
      </c>
      <c r="C38" s="1">
        <v>22.75</v>
      </c>
      <c r="D38" s="1">
        <v>21.52</v>
      </c>
      <c r="E38" s="1">
        <v>22.68</v>
      </c>
      <c r="F38" s="1">
        <v>1774900</v>
      </c>
      <c r="G38" s="1">
        <v>21.617660999999998</v>
      </c>
      <c r="H38" s="2">
        <f t="shared" si="0"/>
        <v>3.0909090909090896E-2</v>
      </c>
      <c r="I38" s="1">
        <f t="shared" si="1"/>
        <v>3.0909112238758654E-2</v>
      </c>
      <c r="J38" s="11">
        <v>-5.606918778243002E-3</v>
      </c>
    </row>
    <row r="39" spans="1:10" ht="15.75" customHeight="1" x14ac:dyDescent="0.15">
      <c r="A39" s="3">
        <v>40413</v>
      </c>
      <c r="B39" s="1">
        <v>22.549999</v>
      </c>
      <c r="C39" s="1">
        <v>22.82</v>
      </c>
      <c r="D39" s="1">
        <v>22.200001</v>
      </c>
      <c r="E39" s="1">
        <v>22.309999000000001</v>
      </c>
      <c r="F39" s="1">
        <v>1242700</v>
      </c>
      <c r="G39" s="1">
        <v>21.264990999999998</v>
      </c>
      <c r="H39" s="2">
        <f t="shared" si="0"/>
        <v>-1.6313977072310339E-2</v>
      </c>
      <c r="I39" s="1">
        <f t="shared" si="1"/>
        <v>-1.6313975873708069E-2</v>
      </c>
      <c r="J39" s="11">
        <v>-3.8389875028953142E-3</v>
      </c>
    </row>
    <row r="40" spans="1:10" ht="15.75" customHeight="1" x14ac:dyDescent="0.15">
      <c r="A40" s="3">
        <v>40414</v>
      </c>
      <c r="B40" s="1">
        <v>22.16</v>
      </c>
      <c r="C40" s="1">
        <v>22.16</v>
      </c>
      <c r="D40" s="1">
        <v>21.780000999999999</v>
      </c>
      <c r="E40" s="1">
        <v>22.1</v>
      </c>
      <c r="F40" s="1">
        <v>1384600</v>
      </c>
      <c r="G40" s="1">
        <v>21.064827999999999</v>
      </c>
      <c r="H40" s="2">
        <f t="shared" si="0"/>
        <v>-9.4127749624730965E-3</v>
      </c>
      <c r="I40" s="1">
        <f t="shared" si="1"/>
        <v>-9.4127949548626598E-3</v>
      </c>
      <c r="J40" s="11">
        <v>-1.3166361282215121E-2</v>
      </c>
    </row>
    <row r="41" spans="1:10" ht="15.75" customHeight="1" x14ac:dyDescent="0.15">
      <c r="A41" s="3">
        <v>40415</v>
      </c>
      <c r="B41" s="1">
        <v>21.549999</v>
      </c>
      <c r="C41" s="1">
        <v>21.58</v>
      </c>
      <c r="D41" s="1">
        <v>21.02</v>
      </c>
      <c r="E41" s="1">
        <v>21.299999</v>
      </c>
      <c r="F41" s="1">
        <v>2263800</v>
      </c>
      <c r="G41" s="1">
        <v>20.302299000000001</v>
      </c>
      <c r="H41" s="2">
        <f t="shared" si="0"/>
        <v>-3.6199140271493291E-2</v>
      </c>
      <c r="I41" s="1">
        <f t="shared" si="1"/>
        <v>-3.6199156242813717E-2</v>
      </c>
      <c r="J41" s="11">
        <v>1.9530369265712934E-3</v>
      </c>
    </row>
    <row r="42" spans="1:10" ht="15.75" customHeight="1" x14ac:dyDescent="0.15">
      <c r="A42" s="3">
        <v>40416</v>
      </c>
      <c r="B42" s="1">
        <v>21.74</v>
      </c>
      <c r="C42" s="1">
        <v>21.9</v>
      </c>
      <c r="D42" s="1">
        <v>21.440000999999999</v>
      </c>
      <c r="E42" s="1">
        <v>21.58</v>
      </c>
      <c r="F42" s="1">
        <v>1548800</v>
      </c>
      <c r="G42" s="1">
        <v>20.569185000000001</v>
      </c>
      <c r="H42" s="2">
        <f t="shared" si="0"/>
        <v>1.3145587471623759E-2</v>
      </c>
      <c r="I42" s="1">
        <f t="shared" si="1"/>
        <v>1.3145604840121776E-2</v>
      </c>
      <c r="J42" s="11">
        <v>-7.3806720013289149E-3</v>
      </c>
    </row>
    <row r="43" spans="1:10" ht="15.75" customHeight="1" x14ac:dyDescent="0.15">
      <c r="A43" s="3">
        <v>40417</v>
      </c>
      <c r="B43" s="1">
        <v>21.74</v>
      </c>
      <c r="C43" s="1">
        <v>22.15</v>
      </c>
      <c r="D43" s="1">
        <v>21.68</v>
      </c>
      <c r="E43" s="1">
        <v>22.08</v>
      </c>
      <c r="F43" s="1">
        <v>1445400</v>
      </c>
      <c r="G43" s="1">
        <v>21.045764999999999</v>
      </c>
      <c r="H43" s="2">
        <f t="shared" si="0"/>
        <v>2.3169601482854497E-2</v>
      </c>
      <c r="I43" s="1">
        <f t="shared" si="1"/>
        <v>2.3169610268953214E-2</v>
      </c>
      <c r="J43" s="11">
        <v>1.6507506862060185E-2</v>
      </c>
    </row>
    <row r="44" spans="1:10" ht="15.75" customHeight="1" x14ac:dyDescent="0.15">
      <c r="A44" s="3">
        <v>40420</v>
      </c>
      <c r="B44" s="1">
        <v>21.799999</v>
      </c>
      <c r="C44" s="1">
        <v>21.799999</v>
      </c>
      <c r="D44" s="1">
        <v>21.16</v>
      </c>
      <c r="E44" s="1">
        <v>21.17</v>
      </c>
      <c r="F44" s="1">
        <v>1174400</v>
      </c>
      <c r="G44" s="1">
        <v>20.178388999999999</v>
      </c>
      <c r="H44" s="2">
        <f t="shared" si="0"/>
        <v>-4.1213768115941879E-2</v>
      </c>
      <c r="I44" s="1">
        <f t="shared" si="1"/>
        <v>-4.1213802396824262E-2</v>
      </c>
      <c r="J44" s="11">
        <v>-1.3882846377886162E-2</v>
      </c>
    </row>
    <row r="45" spans="1:10" ht="15.75" customHeight="1" x14ac:dyDescent="0.15">
      <c r="A45" s="3">
        <v>40421</v>
      </c>
      <c r="B45" s="1">
        <v>21.5</v>
      </c>
      <c r="C45" s="1">
        <v>21.75</v>
      </c>
      <c r="D45" s="1">
        <v>21.379999000000002</v>
      </c>
      <c r="E45" s="1">
        <v>21.41</v>
      </c>
      <c r="F45" s="1">
        <v>1705000</v>
      </c>
      <c r="G45" s="1">
        <v>20.407147999999999</v>
      </c>
      <c r="H45" s="2">
        <f t="shared" si="0"/>
        <v>1.133679735474721E-2</v>
      </c>
      <c r="I45" s="1">
        <f t="shared" si="1"/>
        <v>1.1336831696524443E-2</v>
      </c>
      <c r="J45" s="11">
        <v>4.9844099348663937E-4</v>
      </c>
    </row>
    <row r="46" spans="1:10" ht="15.75" customHeight="1" x14ac:dyDescent="0.15">
      <c r="A46" s="3">
        <v>40422</v>
      </c>
      <c r="B46" s="1">
        <v>21.709999</v>
      </c>
      <c r="C46" s="1">
        <v>21.9</v>
      </c>
      <c r="D46" s="1">
        <v>21.540001</v>
      </c>
      <c r="E46" s="1">
        <v>21.9</v>
      </c>
      <c r="F46" s="1">
        <v>1041500</v>
      </c>
      <c r="G46" s="1">
        <v>20.874196000000001</v>
      </c>
      <c r="H46" s="2">
        <f t="shared" si="0"/>
        <v>2.2886501634750044E-2</v>
      </c>
      <c r="I46" s="1">
        <f t="shared" si="1"/>
        <v>2.2886490557132329E-2</v>
      </c>
      <c r="J46" s="11">
        <v>2.5437556603493682E-2</v>
      </c>
    </row>
    <row r="47" spans="1:10" ht="15.75" customHeight="1" x14ac:dyDescent="0.15">
      <c r="A47" s="3">
        <v>40423</v>
      </c>
      <c r="B47" s="1">
        <v>22.01</v>
      </c>
      <c r="C47" s="1">
        <v>22.459999</v>
      </c>
      <c r="D47" s="1">
        <v>22.01</v>
      </c>
      <c r="E47" s="1">
        <v>22.440000999999999</v>
      </c>
      <c r="F47" s="1">
        <v>1020500</v>
      </c>
      <c r="G47" s="1">
        <v>21.388902999999999</v>
      </c>
      <c r="H47" s="2">
        <f t="shared" si="0"/>
        <v>2.4657579908675807E-2</v>
      </c>
      <c r="I47" s="1">
        <f t="shared" si="1"/>
        <v>2.4657572440155193E-2</v>
      </c>
      <c r="J47" s="11">
        <v>4.9301357646631466E-3</v>
      </c>
    </row>
    <row r="48" spans="1:10" ht="15.75" customHeight="1" x14ac:dyDescent="0.15">
      <c r="A48" s="3">
        <v>40424</v>
      </c>
      <c r="B48" s="1">
        <v>22.469999000000001</v>
      </c>
      <c r="C48" s="1">
        <v>22.799999</v>
      </c>
      <c r="D48" s="1">
        <v>22.25</v>
      </c>
      <c r="E48" s="1">
        <v>22.68</v>
      </c>
      <c r="F48" s="1">
        <v>2584100</v>
      </c>
      <c r="G48" s="1">
        <v>21.617660999999998</v>
      </c>
      <c r="H48" s="2">
        <f t="shared" si="0"/>
        <v>1.0695142125884976E-2</v>
      </c>
      <c r="I48" s="1">
        <f t="shared" si="1"/>
        <v>1.0695172164743518E-2</v>
      </c>
      <c r="J48" s="11">
        <v>1.2386516102629124E-2</v>
      </c>
    </row>
    <row r="49" spans="1:10" ht="15.75" customHeight="1" x14ac:dyDescent="0.15">
      <c r="A49" s="3">
        <v>40428</v>
      </c>
      <c r="B49" s="1">
        <v>22.540001</v>
      </c>
      <c r="C49" s="1">
        <v>22.66</v>
      </c>
      <c r="D49" s="1">
        <v>22.33</v>
      </c>
      <c r="E49" s="1">
        <v>22.530000999999999</v>
      </c>
      <c r="F49" s="1">
        <v>1055000</v>
      </c>
      <c r="G49" s="1">
        <v>21.474686999999999</v>
      </c>
      <c r="H49" s="2">
        <f t="shared" si="0"/>
        <v>-6.6137125220459038E-3</v>
      </c>
      <c r="I49" s="1">
        <f t="shared" si="1"/>
        <v>-6.6137590001063866E-3</v>
      </c>
      <c r="J49" s="11">
        <v>-1.0264163636422814E-2</v>
      </c>
    </row>
    <row r="50" spans="1:10" ht="15.75" customHeight="1" x14ac:dyDescent="0.15">
      <c r="A50" s="3">
        <v>40429</v>
      </c>
      <c r="B50" s="1">
        <v>22.57</v>
      </c>
      <c r="C50" s="1">
        <v>22.68</v>
      </c>
      <c r="D50" s="1">
        <v>22.450001</v>
      </c>
      <c r="E50" s="1">
        <v>22.65</v>
      </c>
      <c r="F50" s="1">
        <v>1003400</v>
      </c>
      <c r="G50" s="1">
        <v>21.589065000000002</v>
      </c>
      <c r="H50" s="2">
        <f t="shared" si="0"/>
        <v>5.3261870694102488E-3</v>
      </c>
      <c r="I50" s="1">
        <f t="shared" si="1"/>
        <v>5.3261777459202124E-3</v>
      </c>
      <c r="J50" s="11">
        <v>4.4793275955365783E-3</v>
      </c>
    </row>
    <row r="51" spans="1:10" ht="15.75" customHeight="1" x14ac:dyDescent="0.15">
      <c r="A51" s="3">
        <v>40430</v>
      </c>
      <c r="B51" s="1">
        <v>22.639999</v>
      </c>
      <c r="C51" s="1">
        <v>22.719999000000001</v>
      </c>
      <c r="D51" s="1">
        <v>22.290001</v>
      </c>
      <c r="E51" s="1">
        <v>22.639999</v>
      </c>
      <c r="F51" s="1">
        <v>1113900</v>
      </c>
      <c r="G51" s="1">
        <v>21.579533000000001</v>
      </c>
      <c r="H51" s="2">
        <f t="shared" si="0"/>
        <v>-4.4154525386309222E-4</v>
      </c>
      <c r="I51" s="1">
        <f t="shared" si="1"/>
        <v>-4.4151981570300034E-4</v>
      </c>
      <c r="J51" s="11">
        <v>2.7178620820724284E-3</v>
      </c>
    </row>
    <row r="52" spans="1:10" ht="15.75" customHeight="1" x14ac:dyDescent="0.15">
      <c r="A52" s="3">
        <v>40431</v>
      </c>
      <c r="B52" s="1">
        <v>22.59</v>
      </c>
      <c r="C52" s="1">
        <v>22.92</v>
      </c>
      <c r="D52" s="1">
        <v>22.59</v>
      </c>
      <c r="E52" s="1">
        <v>22.75</v>
      </c>
      <c r="F52" s="1">
        <v>1503400</v>
      </c>
      <c r="G52" s="1">
        <v>21.684381999999999</v>
      </c>
      <c r="H52" s="2">
        <f t="shared" si="0"/>
        <v>4.8587016280345445E-3</v>
      </c>
      <c r="I52" s="1">
        <f t="shared" si="1"/>
        <v>4.8587242365253211E-3</v>
      </c>
      <c r="J52" s="11">
        <v>4.5634377076677517E-3</v>
      </c>
    </row>
    <row r="53" spans="1:10" ht="15.75" customHeight="1" x14ac:dyDescent="0.15">
      <c r="A53" s="3">
        <v>40434</v>
      </c>
      <c r="B53" s="1">
        <v>23</v>
      </c>
      <c r="C53" s="1">
        <v>23.15</v>
      </c>
      <c r="D53" s="1">
        <v>22.82</v>
      </c>
      <c r="E53" s="1">
        <v>22.950001</v>
      </c>
      <c r="F53" s="1">
        <v>1708700</v>
      </c>
      <c r="G53" s="1">
        <v>21.875014</v>
      </c>
      <c r="H53" s="2">
        <f t="shared" si="0"/>
        <v>8.7912527472527608E-3</v>
      </c>
      <c r="I53" s="1">
        <f t="shared" si="1"/>
        <v>8.7912120345417632E-3</v>
      </c>
      <c r="J53" s="11">
        <v>7.7761772126123509E-3</v>
      </c>
    </row>
    <row r="54" spans="1:10" ht="15.75" customHeight="1" x14ac:dyDescent="0.15">
      <c r="A54" s="3">
        <v>40435</v>
      </c>
      <c r="B54" s="1">
        <v>23.26</v>
      </c>
      <c r="C54" s="1">
        <v>23.84</v>
      </c>
      <c r="D54" s="1">
        <v>23.26</v>
      </c>
      <c r="E54" s="1">
        <v>23.610001</v>
      </c>
      <c r="F54" s="1">
        <v>2310500</v>
      </c>
      <c r="G54" s="1">
        <v>22.504099</v>
      </c>
      <c r="H54" s="2">
        <f t="shared" si="0"/>
        <v>2.8758168681561284E-2</v>
      </c>
      <c r="I54" s="1">
        <f t="shared" si="1"/>
        <v>2.8758153023353487E-2</v>
      </c>
      <c r="J54" s="11">
        <v>-1.672935576548587E-3</v>
      </c>
    </row>
    <row r="55" spans="1:10" ht="15.75" customHeight="1" x14ac:dyDescent="0.15">
      <c r="A55" s="3">
        <v>40436</v>
      </c>
      <c r="B55" s="1">
        <v>23.24</v>
      </c>
      <c r="C55" s="1">
        <v>23.25</v>
      </c>
      <c r="D55" s="1">
        <v>22.610001</v>
      </c>
      <c r="E55" s="1">
        <v>23.07</v>
      </c>
      <c r="F55" s="1">
        <v>2710200</v>
      </c>
      <c r="G55" s="1">
        <v>21.989391999999999</v>
      </c>
      <c r="H55" s="2">
        <f t="shared" si="0"/>
        <v>-2.2871705935124702E-2</v>
      </c>
      <c r="I55" s="1">
        <f t="shared" si="1"/>
        <v>-2.2871699951195618E-2</v>
      </c>
      <c r="J55" s="11">
        <v>4.3927500040059405E-3</v>
      </c>
    </row>
    <row r="56" spans="1:10" ht="15.75" customHeight="1" x14ac:dyDescent="0.15">
      <c r="A56" s="3">
        <v>40437</v>
      </c>
      <c r="B56" s="1">
        <v>22.99</v>
      </c>
      <c r="C56" s="1">
        <v>23.65</v>
      </c>
      <c r="D56" s="1">
        <v>22.879999000000002</v>
      </c>
      <c r="E56" s="1">
        <v>23.59</v>
      </c>
      <c r="F56" s="1">
        <v>1410700</v>
      </c>
      <c r="G56" s="1">
        <v>22.485036000000001</v>
      </c>
      <c r="H56" s="2">
        <f t="shared" si="0"/>
        <v>2.2540095361941896E-2</v>
      </c>
      <c r="I56" s="1">
        <f t="shared" si="1"/>
        <v>2.2540141173525954E-2</v>
      </c>
      <c r="J56" s="11">
        <v>2.0902462294585763E-3</v>
      </c>
    </row>
    <row r="57" spans="1:10" ht="15.75" customHeight="1" x14ac:dyDescent="0.15">
      <c r="A57" s="3">
        <v>40438</v>
      </c>
      <c r="B57" s="1">
        <v>23.950001</v>
      </c>
      <c r="C57" s="1">
        <v>23.950001</v>
      </c>
      <c r="D57" s="1">
        <v>23.1</v>
      </c>
      <c r="E57" s="1">
        <v>23.299999</v>
      </c>
      <c r="F57" s="1">
        <v>1892800</v>
      </c>
      <c r="G57" s="1">
        <v>22.208618999999999</v>
      </c>
      <c r="H57" s="2">
        <f t="shared" si="0"/>
        <v>-1.2293387028401872E-2</v>
      </c>
      <c r="I57" s="1">
        <f t="shared" si="1"/>
        <v>-1.2293375914541658E-2</v>
      </c>
      <c r="J57" s="11">
        <v>1.2288568954566543E-3</v>
      </c>
    </row>
    <row r="58" spans="1:10" ht="13" x14ac:dyDescent="0.15">
      <c r="A58" s="3">
        <v>40441</v>
      </c>
      <c r="B58" s="1">
        <v>23.58</v>
      </c>
      <c r="C58" s="1">
        <v>24.4</v>
      </c>
      <c r="D58" s="1">
        <v>23.52</v>
      </c>
      <c r="E58" s="1">
        <v>24.08</v>
      </c>
      <c r="F58" s="1">
        <v>1681200</v>
      </c>
      <c r="G58" s="1">
        <v>22.952083999999999</v>
      </c>
      <c r="H58" s="2">
        <f t="shared" si="0"/>
        <v>3.3476439204997328E-2</v>
      </c>
      <c r="I58" s="1">
        <f t="shared" si="1"/>
        <v>3.3476417421542531E-2</v>
      </c>
      <c r="J58" s="11">
        <v>1.3741758731438153E-2</v>
      </c>
    </row>
    <row r="59" spans="1:10" ht="13" x14ac:dyDescent="0.15">
      <c r="A59" s="3">
        <v>40442</v>
      </c>
      <c r="B59" s="1">
        <v>24.299999</v>
      </c>
      <c r="C59" s="1">
        <v>24.32</v>
      </c>
      <c r="D59" s="1">
        <v>23.940000999999999</v>
      </c>
      <c r="E59" s="1">
        <v>24.16</v>
      </c>
      <c r="F59" s="1">
        <v>1689600</v>
      </c>
      <c r="G59" s="1">
        <v>23.028337000000001</v>
      </c>
      <c r="H59" s="2">
        <f t="shared" si="0"/>
        <v>3.3222591362127014E-3</v>
      </c>
      <c r="I59" s="1">
        <f t="shared" si="1"/>
        <v>3.3222691237972655E-3</v>
      </c>
      <c r="J59" s="11">
        <v>6.8908422627074386E-4</v>
      </c>
    </row>
    <row r="60" spans="1:10" ht="13" x14ac:dyDescent="0.15">
      <c r="A60" s="3">
        <v>40443</v>
      </c>
      <c r="B60" s="1">
        <v>24.049999</v>
      </c>
      <c r="C60" s="1">
        <v>24.1</v>
      </c>
      <c r="D60" s="1">
        <v>23.719999000000001</v>
      </c>
      <c r="E60" s="1">
        <v>24</v>
      </c>
      <c r="F60" s="1">
        <v>1197200</v>
      </c>
      <c r="G60" s="1">
        <v>22.875831000000002</v>
      </c>
      <c r="H60" s="2">
        <f t="shared" si="0"/>
        <v>-6.6225165562913968E-3</v>
      </c>
      <c r="I60" s="1">
        <f t="shared" si="1"/>
        <v>-6.622536399393448E-3</v>
      </c>
      <c r="J60" s="11">
        <v>-2.0184591488933571E-3</v>
      </c>
    </row>
    <row r="61" spans="1:10" ht="13" x14ac:dyDescent="0.15">
      <c r="A61" s="3">
        <v>40444</v>
      </c>
      <c r="B61" s="1">
        <v>24.110001</v>
      </c>
      <c r="C61" s="1">
        <v>24.110001</v>
      </c>
      <c r="D61" s="1">
        <v>23.709999</v>
      </c>
      <c r="E61" s="1">
        <v>23.940000999999999</v>
      </c>
      <c r="F61" s="1">
        <v>715400</v>
      </c>
      <c r="G61" s="1">
        <v>22.818642000000001</v>
      </c>
      <c r="H61" s="2">
        <f t="shared" si="0"/>
        <v>-2.4999583333333852E-3</v>
      </c>
      <c r="I61" s="1">
        <f t="shared" si="1"/>
        <v>-2.4999747550155027E-3</v>
      </c>
      <c r="J61" s="11">
        <v>-7.1596455525212285E-3</v>
      </c>
    </row>
    <row r="62" spans="1:10" ht="13" x14ac:dyDescent="0.15">
      <c r="A62" s="3">
        <v>40445</v>
      </c>
      <c r="B62" s="1">
        <v>24</v>
      </c>
      <c r="C62" s="1">
        <v>24.290001</v>
      </c>
      <c r="D62" s="1">
        <v>24</v>
      </c>
      <c r="E62" s="1">
        <v>24.27</v>
      </c>
      <c r="F62" s="1">
        <v>1036300</v>
      </c>
      <c r="G62" s="1">
        <v>23.133185000000001</v>
      </c>
      <c r="H62" s="2">
        <f t="shared" si="0"/>
        <v>1.3784418805997579E-2</v>
      </c>
      <c r="I62" s="1">
        <f t="shared" si="1"/>
        <v>1.3784474991982452E-2</v>
      </c>
      <c r="J62" s="11">
        <v>1.8554873235568488E-2</v>
      </c>
    </row>
    <row r="63" spans="1:10" ht="13" x14ac:dyDescent="0.15">
      <c r="A63" s="3">
        <v>40448</v>
      </c>
      <c r="B63" s="1">
        <v>24.459999</v>
      </c>
      <c r="C63" s="1">
        <v>24.809999000000001</v>
      </c>
      <c r="D63" s="1">
        <v>24.379999000000002</v>
      </c>
      <c r="E63" s="1">
        <v>24.65</v>
      </c>
      <c r="F63" s="1">
        <v>987500</v>
      </c>
      <c r="G63" s="1">
        <v>23.495384999999999</v>
      </c>
      <c r="H63" s="2">
        <f t="shared" si="0"/>
        <v>1.565718994643589E-2</v>
      </c>
      <c r="I63" s="1">
        <f t="shared" si="1"/>
        <v>1.5657160914072051E-2</v>
      </c>
      <c r="J63" s="11">
        <v>-4.4400162630733007E-3</v>
      </c>
    </row>
    <row r="64" spans="1:10" ht="13" x14ac:dyDescent="0.15">
      <c r="A64" s="3">
        <v>40449</v>
      </c>
      <c r="B64" s="1">
        <v>24.5</v>
      </c>
      <c r="C64" s="1">
        <v>24.83</v>
      </c>
      <c r="D64" s="1">
        <v>24.110001</v>
      </c>
      <c r="E64" s="1">
        <v>24.74</v>
      </c>
      <c r="F64" s="1">
        <v>1090700</v>
      </c>
      <c r="G64" s="1">
        <v>23.581168999999999</v>
      </c>
      <c r="H64" s="2">
        <f t="shared" si="0"/>
        <v>3.6511156186612519E-3</v>
      </c>
      <c r="I64" s="1">
        <f t="shared" si="1"/>
        <v>3.6510999926155844E-3</v>
      </c>
      <c r="J64" s="11">
        <v>4.2637291232228277E-3</v>
      </c>
    </row>
    <row r="65" spans="1:10" ht="13" x14ac:dyDescent="0.15">
      <c r="A65" s="3">
        <v>40450</v>
      </c>
      <c r="B65" s="1">
        <v>25</v>
      </c>
      <c r="C65" s="1">
        <v>26.059999000000001</v>
      </c>
      <c r="D65" s="1">
        <v>24.969999000000001</v>
      </c>
      <c r="E65" s="1">
        <v>25.52</v>
      </c>
      <c r="F65" s="1">
        <v>2353500</v>
      </c>
      <c r="G65" s="1">
        <v>24.324634</v>
      </c>
      <c r="H65" s="2">
        <f t="shared" si="0"/>
        <v>3.152789005658857E-2</v>
      </c>
      <c r="I65" s="1">
        <f t="shared" si="1"/>
        <v>3.1527911105679304E-2</v>
      </c>
      <c r="J65" s="11">
        <v>-2.1052759254206015E-3</v>
      </c>
    </row>
    <row r="66" spans="1:10" ht="13" x14ac:dyDescent="0.15">
      <c r="A66" s="3">
        <v>40451</v>
      </c>
      <c r="B66" s="1">
        <v>25.77</v>
      </c>
      <c r="C66" s="1">
        <v>25.799999</v>
      </c>
      <c r="D66" s="1">
        <v>25.139999</v>
      </c>
      <c r="E66" s="1">
        <v>25.51</v>
      </c>
      <c r="F66" s="1">
        <v>1878600</v>
      </c>
      <c r="G66" s="1">
        <v>24.315102</v>
      </c>
      <c r="H66" s="2">
        <f t="shared" si="0"/>
        <v>-3.9184952978048629E-4</v>
      </c>
      <c r="I66" s="1">
        <f t="shared" si="1"/>
        <v>-3.9186612221997242E-4</v>
      </c>
      <c r="J66" s="11">
        <v>-4.3589513905576954E-3</v>
      </c>
    </row>
    <row r="67" spans="1:10" ht="13" x14ac:dyDescent="0.15">
      <c r="A67" s="3">
        <v>40452</v>
      </c>
      <c r="B67" s="1">
        <v>25.9</v>
      </c>
      <c r="C67" s="1">
        <v>26.040001</v>
      </c>
      <c r="D67" s="1">
        <v>25.290001</v>
      </c>
      <c r="E67" s="1">
        <v>25.59</v>
      </c>
      <c r="F67" s="1">
        <v>1382300</v>
      </c>
      <c r="G67" s="1">
        <v>24.391355000000001</v>
      </c>
      <c r="H67" s="2">
        <f t="shared" si="0"/>
        <v>3.1360250882006384E-3</v>
      </c>
      <c r="I67" s="1">
        <f t="shared" si="1"/>
        <v>3.1360345516955363E-3</v>
      </c>
      <c r="J67" s="11">
        <v>3.8588883749323742E-3</v>
      </c>
    </row>
    <row r="68" spans="1:10" ht="13" x14ac:dyDescent="0.15">
      <c r="A68" s="3">
        <v>40455</v>
      </c>
      <c r="B68" s="1">
        <v>26.26</v>
      </c>
      <c r="C68" s="1">
        <v>26.26</v>
      </c>
      <c r="D68" s="1">
        <v>25.4</v>
      </c>
      <c r="E68" s="1">
        <v>25.610001</v>
      </c>
      <c r="F68" s="1">
        <v>1353000</v>
      </c>
      <c r="G68" s="1">
        <v>24.410419000000001</v>
      </c>
      <c r="H68" s="2">
        <f t="shared" si="0"/>
        <v>7.815943728018992E-4</v>
      </c>
      <c r="I68" s="1">
        <f t="shared" si="1"/>
        <v>7.815883947406854E-4</v>
      </c>
      <c r="J68" s="11">
        <v>-7.2403027831381096E-3</v>
      </c>
    </row>
    <row r="69" spans="1:10" ht="13" x14ac:dyDescent="0.15">
      <c r="A69" s="3">
        <v>40456</v>
      </c>
      <c r="B69" s="1">
        <v>25.93</v>
      </c>
      <c r="C69" s="1">
        <v>26.5</v>
      </c>
      <c r="D69" s="1">
        <v>25.700001</v>
      </c>
      <c r="E69" s="1">
        <v>26.25</v>
      </c>
      <c r="F69" s="1">
        <v>1677800</v>
      </c>
      <c r="G69" s="1">
        <v>25.020440000000001</v>
      </c>
      <c r="H69" s="2">
        <f t="shared" si="0"/>
        <v>2.4990198165162101E-2</v>
      </c>
      <c r="I69" s="1">
        <f t="shared" si="1"/>
        <v>2.4990189639923825E-2</v>
      </c>
      <c r="J69" s="11">
        <v>1.7993242515240072E-2</v>
      </c>
    </row>
    <row r="70" spans="1:10" ht="13" x14ac:dyDescent="0.15">
      <c r="A70" s="3">
        <v>40457</v>
      </c>
      <c r="B70" s="1">
        <v>26.32</v>
      </c>
      <c r="C70" s="1">
        <v>26.84</v>
      </c>
      <c r="D70" s="1">
        <v>26.25</v>
      </c>
      <c r="E70" s="1">
        <v>26.6</v>
      </c>
      <c r="F70" s="1">
        <v>1872100</v>
      </c>
      <c r="G70" s="1">
        <v>25.354047000000001</v>
      </c>
      <c r="H70" s="2">
        <f t="shared" si="0"/>
        <v>1.3333333333333388E-2</v>
      </c>
      <c r="I70" s="1">
        <f t="shared" si="1"/>
        <v>1.3333378629632438E-2</v>
      </c>
      <c r="J70" s="11">
        <v>2.0951345092141511E-3</v>
      </c>
    </row>
    <row r="71" spans="1:10" ht="13" x14ac:dyDescent="0.15">
      <c r="A71" s="3">
        <v>40458</v>
      </c>
      <c r="B71" s="1">
        <v>26.4</v>
      </c>
      <c r="C71" s="1">
        <v>26.690000999999999</v>
      </c>
      <c r="D71" s="1">
        <v>25.91</v>
      </c>
      <c r="E71" s="1">
        <v>26.6</v>
      </c>
      <c r="F71" s="1">
        <v>1446900</v>
      </c>
      <c r="G71" s="1">
        <v>25.354047000000001</v>
      </c>
      <c r="H71" s="2">
        <f t="shared" si="0"/>
        <v>0</v>
      </c>
      <c r="I71" s="1">
        <f t="shared" si="1"/>
        <v>0</v>
      </c>
      <c r="J71" s="11">
        <v>-1.7387780720462015E-3</v>
      </c>
    </row>
    <row r="72" spans="1:10" ht="13" x14ac:dyDescent="0.15">
      <c r="A72" s="3">
        <v>40459</v>
      </c>
      <c r="B72" s="1">
        <v>26.32</v>
      </c>
      <c r="C72" s="1">
        <v>26.83</v>
      </c>
      <c r="D72" s="1">
        <v>26.299999</v>
      </c>
      <c r="E72" s="1">
        <v>26.690000999999999</v>
      </c>
      <c r="F72" s="1">
        <v>1431900</v>
      </c>
      <c r="G72" s="1">
        <v>25.439831000000002</v>
      </c>
      <c r="H72" s="2">
        <f t="shared" si="0"/>
        <v>3.3834962406014031E-3</v>
      </c>
      <c r="I72" s="1">
        <f t="shared" si="1"/>
        <v>3.3834440710786844E-3</v>
      </c>
      <c r="J72" s="11">
        <v>5.2883926113641488E-3</v>
      </c>
    </row>
    <row r="73" spans="1:10" ht="13" x14ac:dyDescent="0.15">
      <c r="A73" s="3">
        <v>40462</v>
      </c>
      <c r="B73" s="1">
        <v>27.1</v>
      </c>
      <c r="C73" s="1">
        <v>27.469999000000001</v>
      </c>
      <c r="D73" s="1">
        <v>26.950001</v>
      </c>
      <c r="E73" s="1">
        <v>27.23</v>
      </c>
      <c r="F73" s="1">
        <v>897900</v>
      </c>
      <c r="G73" s="1">
        <v>25.954536000000001</v>
      </c>
      <c r="H73" s="2">
        <f t="shared" si="0"/>
        <v>2.0232258515089665E-2</v>
      </c>
      <c r="I73" s="1">
        <f t="shared" si="1"/>
        <v>2.0232249184359726E-2</v>
      </c>
      <c r="J73" s="11">
        <v>3.5064524127576327E-4</v>
      </c>
    </row>
    <row r="74" spans="1:10" ht="13" x14ac:dyDescent="0.15">
      <c r="A74" s="3">
        <v>40463</v>
      </c>
      <c r="B74" s="1">
        <v>27.209999</v>
      </c>
      <c r="C74" s="1">
        <v>27.209999</v>
      </c>
      <c r="D74" s="1">
        <v>26.52</v>
      </c>
      <c r="E74" s="1">
        <v>27.129999000000002</v>
      </c>
      <c r="F74" s="1">
        <v>1130400</v>
      </c>
      <c r="G74" s="1">
        <v>25.859220000000001</v>
      </c>
      <c r="H74" s="2">
        <f t="shared" si="0"/>
        <v>-3.6724568490634924E-3</v>
      </c>
      <c r="I74" s="1">
        <f t="shared" si="1"/>
        <v>-3.6724216530012481E-3</v>
      </c>
      <c r="J74" s="11">
        <v>9.1373655547403597E-4</v>
      </c>
    </row>
    <row r="75" spans="1:10" ht="13" x14ac:dyDescent="0.15">
      <c r="A75" s="3">
        <v>40464</v>
      </c>
      <c r="B75" s="1">
        <v>27.690000999999999</v>
      </c>
      <c r="C75" s="1">
        <v>28.049999</v>
      </c>
      <c r="D75" s="1">
        <v>27.299999</v>
      </c>
      <c r="E75" s="1">
        <v>27.85</v>
      </c>
      <c r="F75" s="1">
        <v>1359000</v>
      </c>
      <c r="G75" s="1">
        <v>26.545496</v>
      </c>
      <c r="H75" s="2">
        <f t="shared" si="0"/>
        <v>2.6538924678913545E-2</v>
      </c>
      <c r="I75" s="1">
        <f t="shared" si="1"/>
        <v>2.653892886173672E-2</v>
      </c>
      <c r="J75" s="11">
        <v>6.8672359734471521E-3</v>
      </c>
    </row>
    <row r="76" spans="1:10" ht="13" x14ac:dyDescent="0.15">
      <c r="A76" s="3">
        <v>40465</v>
      </c>
      <c r="B76" s="1">
        <v>27.950001</v>
      </c>
      <c r="C76" s="1">
        <v>28</v>
      </c>
      <c r="D76" s="1">
        <v>27.66</v>
      </c>
      <c r="E76" s="1">
        <v>27.809999000000001</v>
      </c>
      <c r="F76" s="1">
        <v>776000</v>
      </c>
      <c r="G76" s="1">
        <v>26.507369000000001</v>
      </c>
      <c r="H76" s="2">
        <f t="shared" si="0"/>
        <v>-1.4363016157989291E-3</v>
      </c>
      <c r="I76" s="1">
        <f t="shared" si="1"/>
        <v>-1.4362888529187534E-3</v>
      </c>
      <c r="J76" s="11">
        <v>-1.3606336554129947E-4</v>
      </c>
    </row>
    <row r="77" spans="1:10" ht="13" x14ac:dyDescent="0.15">
      <c r="A77" s="3">
        <v>40466</v>
      </c>
      <c r="B77" s="1">
        <v>28.709999</v>
      </c>
      <c r="C77" s="1">
        <v>28.709999</v>
      </c>
      <c r="D77" s="1">
        <v>26.940000999999999</v>
      </c>
      <c r="E77" s="1">
        <v>27.16</v>
      </c>
      <c r="F77" s="1">
        <v>1511900</v>
      </c>
      <c r="G77" s="1">
        <v>25.887815</v>
      </c>
      <c r="H77" s="2">
        <f t="shared" si="0"/>
        <v>-2.337285233271677E-2</v>
      </c>
      <c r="I77" s="1">
        <f t="shared" si="1"/>
        <v>-2.3372896797113317E-2</v>
      </c>
      <c r="J77" s="11">
        <v>-2.8653691951770473E-3</v>
      </c>
    </row>
    <row r="78" spans="1:10" ht="13" x14ac:dyDescent="0.15">
      <c r="A78" s="3">
        <v>40469</v>
      </c>
      <c r="B78" s="1">
        <v>27.629999000000002</v>
      </c>
      <c r="C78" s="1">
        <v>27.93</v>
      </c>
      <c r="D78" s="1">
        <v>27.23</v>
      </c>
      <c r="E78" s="1">
        <v>27.92</v>
      </c>
      <c r="F78" s="1">
        <v>1222400</v>
      </c>
      <c r="G78" s="1">
        <v>26.612217000000001</v>
      </c>
      <c r="H78" s="2">
        <f t="shared" si="0"/>
        <v>2.7982326951399173E-2</v>
      </c>
      <c r="I78" s="1">
        <f t="shared" si="1"/>
        <v>2.7982353860300738E-2</v>
      </c>
      <c r="J78" s="11">
        <v>7.3137274740431302E-3</v>
      </c>
    </row>
    <row r="79" spans="1:10" ht="13" x14ac:dyDescent="0.15">
      <c r="A79" s="3">
        <v>40470</v>
      </c>
      <c r="B79" s="1">
        <v>27.860001</v>
      </c>
      <c r="C79" s="1">
        <v>27.860001</v>
      </c>
      <c r="D79" s="1">
        <v>27.110001</v>
      </c>
      <c r="E79" s="1">
        <v>27.33</v>
      </c>
      <c r="F79" s="1">
        <v>967400</v>
      </c>
      <c r="G79" s="1">
        <v>26.049852999999999</v>
      </c>
      <c r="H79" s="2">
        <f t="shared" si="0"/>
        <v>-2.1131805157593244E-2</v>
      </c>
      <c r="I79" s="1">
        <f t="shared" si="1"/>
        <v>-2.1131798226356049E-2</v>
      </c>
      <c r="J79" s="11">
        <v>-1.4812894438956607E-2</v>
      </c>
    </row>
    <row r="80" spans="1:10" ht="13" x14ac:dyDescent="0.15">
      <c r="A80" s="3">
        <v>40471</v>
      </c>
      <c r="B80" s="1">
        <v>27.4</v>
      </c>
      <c r="C80" s="1">
        <v>27.92</v>
      </c>
      <c r="D80" s="1">
        <v>27.33</v>
      </c>
      <c r="E80" s="1">
        <v>27.77</v>
      </c>
      <c r="F80" s="1">
        <v>779400</v>
      </c>
      <c r="G80" s="1">
        <v>26.469242999999999</v>
      </c>
      <c r="H80" s="2">
        <f t="shared" si="0"/>
        <v>1.6099524332235687E-2</v>
      </c>
      <c r="I80" s="1">
        <f t="shared" si="1"/>
        <v>1.6099515033731665E-2</v>
      </c>
      <c r="J80" s="11">
        <v>1.1781955162503712E-2</v>
      </c>
    </row>
    <row r="81" spans="1:10" ht="13" x14ac:dyDescent="0.15">
      <c r="A81" s="3">
        <v>40472</v>
      </c>
      <c r="B81" s="1">
        <v>27.76</v>
      </c>
      <c r="C81" s="1">
        <v>28.110001</v>
      </c>
      <c r="D81" s="1">
        <v>27.469999000000001</v>
      </c>
      <c r="E81" s="1">
        <v>27.65</v>
      </c>
      <c r="F81" s="1">
        <v>1129000</v>
      </c>
      <c r="G81" s="1">
        <v>26.354863000000002</v>
      </c>
      <c r="H81" s="2">
        <f t="shared" si="0"/>
        <v>-4.3212099387828955E-3</v>
      </c>
      <c r="I81" s="1">
        <f t="shared" si="1"/>
        <v>-4.3212418277317963E-3</v>
      </c>
      <c r="J81" s="11">
        <v>3.4750346767463188E-3</v>
      </c>
    </row>
    <row r="82" spans="1:10" ht="13" x14ac:dyDescent="0.15">
      <c r="A82" s="3">
        <v>40473</v>
      </c>
      <c r="B82" s="1">
        <v>27.74</v>
      </c>
      <c r="C82" s="1">
        <v>27.950001</v>
      </c>
      <c r="D82" s="1">
        <v>27.43</v>
      </c>
      <c r="E82" s="1">
        <v>27.950001</v>
      </c>
      <c r="F82" s="1">
        <v>1070200</v>
      </c>
      <c r="G82" s="1">
        <v>26.640812</v>
      </c>
      <c r="H82" s="2">
        <f t="shared" si="0"/>
        <v>1.0849945750452143E-2</v>
      </c>
      <c r="I82" s="1">
        <f t="shared" si="1"/>
        <v>1.0849952056286487E-2</v>
      </c>
      <c r="J82" s="11">
        <v>-1.256955243661825E-3</v>
      </c>
    </row>
    <row r="83" spans="1:10" ht="13" x14ac:dyDescent="0.15">
      <c r="A83" s="3">
        <v>40476</v>
      </c>
      <c r="B83" s="1">
        <v>28.27</v>
      </c>
      <c r="C83" s="1">
        <v>28.98</v>
      </c>
      <c r="D83" s="1">
        <v>28.200001</v>
      </c>
      <c r="E83" s="1">
        <v>28.629999000000002</v>
      </c>
      <c r="F83" s="1">
        <v>1945600</v>
      </c>
      <c r="G83" s="1">
        <v>27.288958999999998</v>
      </c>
      <c r="H83" s="2">
        <f t="shared" si="0"/>
        <v>2.4329086786079229E-2</v>
      </c>
      <c r="I83" s="1">
        <f t="shared" si="1"/>
        <v>2.4329100779660846E-2</v>
      </c>
      <c r="J83" s="11">
        <v>2.8286612617695606E-3</v>
      </c>
    </row>
    <row r="84" spans="1:10" ht="13" x14ac:dyDescent="0.15">
      <c r="A84" s="3">
        <v>40477</v>
      </c>
      <c r="B84" s="1">
        <v>28.700001</v>
      </c>
      <c r="C84" s="1">
        <v>29.16</v>
      </c>
      <c r="D84" s="1">
        <v>28.57</v>
      </c>
      <c r="E84" s="1">
        <v>28.950001</v>
      </c>
      <c r="F84" s="1">
        <v>1271300</v>
      </c>
      <c r="G84" s="1">
        <v>27.593972000000001</v>
      </c>
      <c r="H84" s="2">
        <f t="shared" si="0"/>
        <v>1.1177157218901711E-2</v>
      </c>
      <c r="I84" s="1">
        <f t="shared" si="1"/>
        <v>1.1177157765527166E-2</v>
      </c>
      <c r="J84" s="11">
        <v>4.8460460962415777E-4</v>
      </c>
    </row>
    <row r="85" spans="1:10" ht="13" x14ac:dyDescent="0.15">
      <c r="A85" s="3">
        <v>40478</v>
      </c>
      <c r="B85" s="1">
        <v>29.049999</v>
      </c>
      <c r="C85" s="1">
        <v>29.139999</v>
      </c>
      <c r="D85" s="1">
        <v>28.42</v>
      </c>
      <c r="E85" s="1">
        <v>28.84</v>
      </c>
      <c r="F85" s="1">
        <v>1074400</v>
      </c>
      <c r="G85" s="1">
        <v>27.489124</v>
      </c>
      <c r="H85" s="2">
        <f t="shared" si="0"/>
        <v>-3.7996889879209489E-3</v>
      </c>
      <c r="I85" s="1">
        <f t="shared" si="1"/>
        <v>-3.7996704497634663E-3</v>
      </c>
      <c r="J85" s="11">
        <v>-3.8658708795801838E-3</v>
      </c>
    </row>
    <row r="86" spans="1:10" ht="13" x14ac:dyDescent="0.15">
      <c r="A86" s="3">
        <v>40479</v>
      </c>
      <c r="B86" s="1">
        <v>29.030000999999999</v>
      </c>
      <c r="C86" s="1">
        <v>29.110001</v>
      </c>
      <c r="D86" s="1">
        <v>28.280000999999999</v>
      </c>
      <c r="E86" s="1">
        <v>28.33</v>
      </c>
      <c r="F86" s="1">
        <v>1657700</v>
      </c>
      <c r="G86" s="1">
        <v>27.003011999999998</v>
      </c>
      <c r="H86" s="2">
        <f t="shared" si="0"/>
        <v>-1.7683772538141525E-2</v>
      </c>
      <c r="I86" s="1">
        <f t="shared" si="1"/>
        <v>-1.7683793779678176E-2</v>
      </c>
      <c r="J86" s="11">
        <v>-1.1081933674856079E-3</v>
      </c>
    </row>
    <row r="87" spans="1:10" ht="13" x14ac:dyDescent="0.15">
      <c r="A87" s="3">
        <v>40480</v>
      </c>
      <c r="B87" s="1">
        <v>27.9</v>
      </c>
      <c r="C87" s="1">
        <v>28.629999000000002</v>
      </c>
      <c r="D87" s="1">
        <v>27.9</v>
      </c>
      <c r="E87" s="1">
        <v>28.120000999999998</v>
      </c>
      <c r="F87" s="1">
        <v>1994200</v>
      </c>
      <c r="G87" s="1">
        <v>26.802849999999999</v>
      </c>
      <c r="H87" s="2">
        <f t="shared" si="0"/>
        <v>-7.4126014825273501E-3</v>
      </c>
      <c r="I87" s="1">
        <f t="shared" si="1"/>
        <v>-7.412580492872382E-3</v>
      </c>
      <c r="J87" s="11">
        <v>4.0849832132594185E-4</v>
      </c>
    </row>
    <row r="88" spans="1:10" ht="13" x14ac:dyDescent="0.15">
      <c r="A88" s="3">
        <v>40483</v>
      </c>
      <c r="B88" s="1">
        <v>28.35</v>
      </c>
      <c r="C88" s="1">
        <v>28.6</v>
      </c>
      <c r="D88" s="1">
        <v>28.25</v>
      </c>
      <c r="E88" s="1">
        <v>28.34</v>
      </c>
      <c r="F88" s="1">
        <v>1080600</v>
      </c>
      <c r="G88" s="1">
        <v>27.012543999999998</v>
      </c>
      <c r="H88" s="2">
        <f t="shared" si="0"/>
        <v>7.8235772466722676E-3</v>
      </c>
      <c r="I88" s="1">
        <f t="shared" si="1"/>
        <v>7.8235710008450199E-3</v>
      </c>
      <c r="J88" s="11">
        <v>5.5132395434952502E-4</v>
      </c>
    </row>
    <row r="89" spans="1:10" ht="13" x14ac:dyDescent="0.15">
      <c r="A89" s="3">
        <v>40484</v>
      </c>
      <c r="B89" s="1">
        <v>28.629999000000002</v>
      </c>
      <c r="C89" s="1">
        <v>28.629999000000002</v>
      </c>
      <c r="D89" s="1">
        <v>28.040001</v>
      </c>
      <c r="E89" s="1">
        <v>28.24</v>
      </c>
      <c r="F89" s="1">
        <v>1515000</v>
      </c>
      <c r="G89" s="1">
        <v>26.917228000000001</v>
      </c>
      <c r="H89" s="2">
        <f t="shared" si="0"/>
        <v>-3.5285815102329364E-3</v>
      </c>
      <c r="I89" s="1">
        <f t="shared" si="1"/>
        <v>-3.5285828687589313E-3</v>
      </c>
      <c r="J89" s="11">
        <v>5.7619594474746993E-3</v>
      </c>
    </row>
    <row r="90" spans="1:10" ht="13" x14ac:dyDescent="0.15">
      <c r="A90" s="3">
        <v>40485</v>
      </c>
      <c r="B90" s="1">
        <v>28.5</v>
      </c>
      <c r="C90" s="1">
        <v>28.57</v>
      </c>
      <c r="D90" s="1">
        <v>27.57</v>
      </c>
      <c r="E90" s="1">
        <v>27.99</v>
      </c>
      <c r="F90" s="1">
        <v>1627400</v>
      </c>
      <c r="G90" s="1">
        <v>26.678937999999999</v>
      </c>
      <c r="H90" s="2">
        <f t="shared" si="0"/>
        <v>-8.8526912181303118E-3</v>
      </c>
      <c r="I90" s="1">
        <f t="shared" si="1"/>
        <v>-8.852694638541634E-3</v>
      </c>
      <c r="J90" s="11">
        <v>2.360426450685587E-3</v>
      </c>
    </row>
    <row r="91" spans="1:10" ht="13" x14ac:dyDescent="0.15">
      <c r="A91" s="3">
        <v>40486</v>
      </c>
      <c r="B91" s="1">
        <v>29.059999000000001</v>
      </c>
      <c r="C91" s="1">
        <v>29.059999000000001</v>
      </c>
      <c r="D91" s="1">
        <v>28.5</v>
      </c>
      <c r="E91" s="1">
        <v>28.969999000000001</v>
      </c>
      <c r="F91" s="1">
        <v>2220200</v>
      </c>
      <c r="G91" s="1">
        <v>27.613033999999999</v>
      </c>
      <c r="H91" s="2">
        <f t="shared" si="0"/>
        <v>3.5012468738835408E-2</v>
      </c>
      <c r="I91" s="1">
        <f t="shared" si="1"/>
        <v>3.5012488128275579E-2</v>
      </c>
      <c r="J91" s="11">
        <v>1.9590496262714713E-2</v>
      </c>
    </row>
    <row r="92" spans="1:10" ht="13" x14ac:dyDescent="0.15">
      <c r="A92" s="3">
        <v>40487</v>
      </c>
      <c r="B92" s="1">
        <v>29.26</v>
      </c>
      <c r="C92" s="1">
        <v>29.780000999999999</v>
      </c>
      <c r="D92" s="1">
        <v>29.1</v>
      </c>
      <c r="E92" s="1">
        <v>29.780000999999999</v>
      </c>
      <c r="F92" s="1">
        <v>1340200</v>
      </c>
      <c r="G92" s="1">
        <v>28.385093999999999</v>
      </c>
      <c r="H92" s="2">
        <f t="shared" si="0"/>
        <v>2.7960028579911141E-2</v>
      </c>
      <c r="I92" s="1">
        <f t="shared" si="1"/>
        <v>2.7959984404466374E-2</v>
      </c>
      <c r="J92" s="11">
        <v>8.0807778065033011E-4</v>
      </c>
    </row>
    <row r="93" spans="1:10" ht="13" x14ac:dyDescent="0.15">
      <c r="A93" s="3">
        <v>40490</v>
      </c>
      <c r="B93" s="1">
        <v>30.1</v>
      </c>
      <c r="C93" s="1">
        <v>30.700001</v>
      </c>
      <c r="D93" s="1">
        <v>29.799999</v>
      </c>
      <c r="E93" s="1">
        <v>30.51</v>
      </c>
      <c r="F93" s="1">
        <v>1836800</v>
      </c>
      <c r="G93" s="1">
        <v>29.080901000000001</v>
      </c>
      <c r="H93" s="2">
        <f t="shared" si="0"/>
        <v>2.4513061634887218E-2</v>
      </c>
      <c r="I93" s="1">
        <f t="shared" si="1"/>
        <v>2.4513112410337698E-2</v>
      </c>
      <c r="J93" s="11">
        <v>-3.2541051565237889E-3</v>
      </c>
    </row>
    <row r="94" spans="1:10" ht="13" x14ac:dyDescent="0.15">
      <c r="A94" s="3">
        <v>40491</v>
      </c>
      <c r="B94" s="1">
        <v>30.709999</v>
      </c>
      <c r="C94" s="1">
        <v>30.950001</v>
      </c>
      <c r="D94" s="1">
        <v>30.4</v>
      </c>
      <c r="E94" s="1">
        <v>30.629999000000002</v>
      </c>
      <c r="F94" s="1">
        <v>1564800</v>
      </c>
      <c r="G94" s="1">
        <v>29.195278999999999</v>
      </c>
      <c r="H94" s="2">
        <f t="shared" si="0"/>
        <v>3.9331039003605364E-3</v>
      </c>
      <c r="I94" s="1">
        <f t="shared" si="1"/>
        <v>3.9330968459332996E-3</v>
      </c>
      <c r="J94" s="11">
        <v>-5.2678779436602088E-3</v>
      </c>
    </row>
    <row r="95" spans="1:10" ht="13" x14ac:dyDescent="0.15">
      <c r="A95" s="3">
        <v>40492</v>
      </c>
      <c r="B95" s="1">
        <v>31.040001</v>
      </c>
      <c r="C95" s="1">
        <v>34.599997999999999</v>
      </c>
      <c r="D95" s="1">
        <v>30.860001</v>
      </c>
      <c r="E95" s="1">
        <v>34.299999</v>
      </c>
      <c r="F95" s="1">
        <v>4011800</v>
      </c>
      <c r="G95" s="1">
        <v>32.693375000000003</v>
      </c>
      <c r="H95" s="2">
        <f t="shared" si="0"/>
        <v>0.11981717661825578</v>
      </c>
      <c r="I95" s="1">
        <f t="shared" si="1"/>
        <v>0.11981718003105926</v>
      </c>
      <c r="J95" s="11">
        <v>9.0687113049991075E-4</v>
      </c>
    </row>
    <row r="96" spans="1:10" ht="13" x14ac:dyDescent="0.15">
      <c r="A96" s="3">
        <v>40493</v>
      </c>
      <c r="B96" s="1">
        <v>32.619999</v>
      </c>
      <c r="C96" s="1">
        <v>32.619999</v>
      </c>
      <c r="D96" s="1">
        <v>31.040001</v>
      </c>
      <c r="E96" s="1">
        <v>31.83</v>
      </c>
      <c r="F96" s="1">
        <v>4426500</v>
      </c>
      <c r="G96" s="1">
        <v>30.339071000000001</v>
      </c>
      <c r="H96" s="2">
        <f t="shared" si="0"/>
        <v>-7.2011634752525838E-2</v>
      </c>
      <c r="I96" s="1">
        <f t="shared" si="1"/>
        <v>-7.201165373718689E-2</v>
      </c>
      <c r="J96" s="11">
        <v>-6.510537053631851E-3</v>
      </c>
    </row>
    <row r="97" spans="1:10" ht="13" x14ac:dyDescent="0.15">
      <c r="A97" s="3">
        <v>40494</v>
      </c>
      <c r="B97" s="1">
        <v>31.530000999999999</v>
      </c>
      <c r="C97" s="1">
        <v>31.790001</v>
      </c>
      <c r="D97" s="1">
        <v>29.65</v>
      </c>
      <c r="E97" s="1">
        <v>30.209999</v>
      </c>
      <c r="F97" s="1">
        <v>3180100</v>
      </c>
      <c r="G97" s="1">
        <v>28.794951999999999</v>
      </c>
      <c r="H97" s="2">
        <f t="shared" si="0"/>
        <v>-5.0895413132265116E-2</v>
      </c>
      <c r="I97" s="1">
        <f t="shared" si="1"/>
        <v>-5.0895394918321721E-2</v>
      </c>
      <c r="J97" s="11">
        <v>-8.0225765196448168E-3</v>
      </c>
    </row>
    <row r="98" spans="1:10" ht="13" x14ac:dyDescent="0.15">
      <c r="A98" s="3">
        <v>40497</v>
      </c>
      <c r="B98" s="1">
        <v>30.83</v>
      </c>
      <c r="C98" s="1">
        <v>31.59</v>
      </c>
      <c r="D98" s="1">
        <v>30.5</v>
      </c>
      <c r="E98" s="1">
        <v>30.950001</v>
      </c>
      <c r="F98" s="1">
        <v>2989600</v>
      </c>
      <c r="G98" s="1">
        <v>29.500291000000001</v>
      </c>
      <c r="H98" s="2">
        <f t="shared" si="0"/>
        <v>2.449526727889003E-2</v>
      </c>
      <c r="I98" s="1">
        <f t="shared" si="1"/>
        <v>2.4495230969650589E-2</v>
      </c>
      <c r="J98" s="11">
        <v>8.3891738391752332E-4</v>
      </c>
    </row>
    <row r="99" spans="1:10" ht="13" x14ac:dyDescent="0.15">
      <c r="A99" s="3">
        <v>40498</v>
      </c>
      <c r="B99" s="1">
        <v>30.74</v>
      </c>
      <c r="C99" s="1">
        <v>31.200001</v>
      </c>
      <c r="D99" s="1">
        <v>29.73</v>
      </c>
      <c r="E99" s="1">
        <v>30.07</v>
      </c>
      <c r="F99" s="1">
        <v>2132800</v>
      </c>
      <c r="G99" s="1">
        <v>28.66151</v>
      </c>
      <c r="H99" s="2">
        <f t="shared" si="0"/>
        <v>-2.8432987772762916E-2</v>
      </c>
      <c r="I99" s="1">
        <f t="shared" si="1"/>
        <v>-2.8432973762869011E-2</v>
      </c>
      <c r="J99" s="11">
        <v>-1.5931995381315917E-2</v>
      </c>
    </row>
    <row r="100" spans="1:10" ht="13" x14ac:dyDescent="0.15">
      <c r="A100" s="3">
        <v>40499</v>
      </c>
      <c r="B100" s="1">
        <v>31.01</v>
      </c>
      <c r="C100" s="1">
        <v>31.860001</v>
      </c>
      <c r="D100" s="1">
        <v>30.6</v>
      </c>
      <c r="E100" s="1">
        <v>31.690000999999999</v>
      </c>
      <c r="F100" s="1">
        <v>1957400</v>
      </c>
      <c r="G100" s="1">
        <v>30.205628999999998</v>
      </c>
      <c r="H100" s="2">
        <f t="shared" si="0"/>
        <v>5.3874326571333502E-2</v>
      </c>
      <c r="I100" s="1">
        <f t="shared" si="1"/>
        <v>5.3874307389945558E-2</v>
      </c>
      <c r="J100" s="11">
        <v>-1.4169837166053965E-3</v>
      </c>
    </row>
    <row r="101" spans="1:10" ht="13" x14ac:dyDescent="0.15">
      <c r="A101" s="3">
        <v>40500</v>
      </c>
      <c r="B101" s="1">
        <v>32.740001999999997</v>
      </c>
      <c r="C101" s="1">
        <v>32.759998000000003</v>
      </c>
      <c r="D101" s="1">
        <v>31.9</v>
      </c>
      <c r="E101" s="1">
        <v>32.740001999999997</v>
      </c>
      <c r="F101" s="1">
        <v>2291500</v>
      </c>
      <c r="G101" s="1">
        <v>31.206448000000002</v>
      </c>
      <c r="H101" s="2">
        <f t="shared" si="0"/>
        <v>3.3133511103391834E-2</v>
      </c>
      <c r="I101" s="1">
        <f t="shared" si="1"/>
        <v>3.3133526204668792E-2</v>
      </c>
      <c r="J101" s="11">
        <v>1.5747863520472936E-2</v>
      </c>
    </row>
    <row r="102" spans="1:10" ht="13" x14ac:dyDescent="0.15">
      <c r="A102" s="3">
        <v>40501</v>
      </c>
      <c r="B102" s="1">
        <v>31.85</v>
      </c>
      <c r="C102" s="1">
        <v>32.400002000000001</v>
      </c>
      <c r="D102" s="1">
        <v>31.41</v>
      </c>
      <c r="E102" s="1">
        <v>31.83</v>
      </c>
      <c r="F102" s="1">
        <v>2328800</v>
      </c>
      <c r="G102" s="1">
        <v>30.339071000000001</v>
      </c>
      <c r="H102" s="2">
        <f t="shared" si="0"/>
        <v>-2.7794805876920799E-2</v>
      </c>
      <c r="I102" s="1">
        <f t="shared" si="1"/>
        <v>-2.7794800613001554E-2</v>
      </c>
      <c r="J102" s="11">
        <v>1.9961434530738199E-3</v>
      </c>
    </row>
    <row r="103" spans="1:10" ht="13" x14ac:dyDescent="0.15">
      <c r="A103" s="3">
        <v>40504</v>
      </c>
      <c r="B103" s="1">
        <v>33.07</v>
      </c>
      <c r="C103" s="1">
        <v>34.400002000000001</v>
      </c>
      <c r="D103" s="1">
        <v>32.75</v>
      </c>
      <c r="E103" s="1">
        <v>33.889999000000003</v>
      </c>
      <c r="F103" s="1">
        <v>3265200</v>
      </c>
      <c r="G103" s="1">
        <v>32.302579000000001</v>
      </c>
      <c r="H103" s="2">
        <f t="shared" si="0"/>
        <v>6.4718787307571621E-2</v>
      </c>
      <c r="I103" s="1">
        <f t="shared" si="1"/>
        <v>6.4718791158766886E-2</v>
      </c>
      <c r="J103" s="11">
        <v>-2.2287337873674084E-3</v>
      </c>
    </row>
    <row r="104" spans="1:10" ht="13" x14ac:dyDescent="0.15">
      <c r="A104" s="3">
        <v>40505</v>
      </c>
      <c r="B104" s="1">
        <v>33.400002000000001</v>
      </c>
      <c r="C104" s="1">
        <v>36.360000999999997</v>
      </c>
      <c r="D104" s="1">
        <v>31.58</v>
      </c>
      <c r="E104" s="1">
        <v>32.5</v>
      </c>
      <c r="F104" s="1">
        <v>7018700</v>
      </c>
      <c r="G104" s="1">
        <v>30.977688000000001</v>
      </c>
      <c r="H104" s="2">
        <f t="shared" si="0"/>
        <v>-4.1015020389938726E-2</v>
      </c>
      <c r="I104" s="1">
        <f t="shared" si="1"/>
        <v>-4.1015022360908114E-2</v>
      </c>
      <c r="J104" s="11">
        <v>-1.2721647917916972E-2</v>
      </c>
    </row>
    <row r="105" spans="1:10" ht="13" x14ac:dyDescent="0.15">
      <c r="A105" s="3">
        <v>40506</v>
      </c>
      <c r="B105" s="1">
        <v>34.880001</v>
      </c>
      <c r="C105" s="1">
        <v>36</v>
      </c>
      <c r="D105" s="1">
        <v>33.75</v>
      </c>
      <c r="E105" s="1">
        <v>36</v>
      </c>
      <c r="F105" s="1">
        <v>5156600</v>
      </c>
      <c r="G105" s="1">
        <v>34.313746999999999</v>
      </c>
      <c r="H105" s="2">
        <f t="shared" si="0"/>
        <v>0.1076923076923077</v>
      </c>
      <c r="I105" s="1">
        <f t="shared" si="1"/>
        <v>0.10769231712837958</v>
      </c>
      <c r="J105" s="11">
        <v>1.3673893531943246E-2</v>
      </c>
    </row>
    <row r="106" spans="1:10" ht="13" x14ac:dyDescent="0.15">
      <c r="A106" s="3">
        <v>40508</v>
      </c>
      <c r="B106" s="1">
        <v>34.959999000000003</v>
      </c>
      <c r="C106" s="1">
        <v>37.650002000000001</v>
      </c>
      <c r="D106" s="1">
        <v>34.520000000000003</v>
      </c>
      <c r="E106" s="1">
        <v>35.270000000000003</v>
      </c>
      <c r="F106" s="1">
        <v>5435600</v>
      </c>
      <c r="G106" s="1">
        <v>33.617941000000002</v>
      </c>
      <c r="H106" s="2">
        <f t="shared" si="0"/>
        <v>-2.027777777777769E-2</v>
      </c>
      <c r="I106" s="1">
        <f t="shared" si="1"/>
        <v>-2.0277762145882741E-2</v>
      </c>
      <c r="J106" s="11">
        <v>-8.5284490687028893E-3</v>
      </c>
    </row>
    <row r="107" spans="1:10" ht="13" x14ac:dyDescent="0.15">
      <c r="A107" s="3">
        <v>40511</v>
      </c>
      <c r="B107" s="1">
        <v>36.409999999999997</v>
      </c>
      <c r="C107" s="1">
        <v>36.409999999999997</v>
      </c>
      <c r="D107" s="1">
        <v>34.509998000000003</v>
      </c>
      <c r="E107" s="1">
        <v>34.619999</v>
      </c>
      <c r="F107" s="1">
        <v>5604600</v>
      </c>
      <c r="G107" s="1">
        <v>32.998384999999999</v>
      </c>
      <c r="H107" s="2">
        <f t="shared" si="0"/>
        <v>-1.8429288347037231E-2</v>
      </c>
      <c r="I107" s="1">
        <f t="shared" si="1"/>
        <v>-1.8429326174378223E-2</v>
      </c>
      <c r="J107" s="11">
        <v>-3.5503381822866277E-3</v>
      </c>
    </row>
    <row r="108" spans="1:10" ht="13" x14ac:dyDescent="0.15">
      <c r="A108" s="3">
        <v>40512</v>
      </c>
      <c r="B108" s="1">
        <v>34.860000999999997</v>
      </c>
      <c r="C108" s="1">
        <v>34.860000999999997</v>
      </c>
      <c r="D108" s="1">
        <v>32.630001</v>
      </c>
      <c r="E108" s="1">
        <v>32.709999000000003</v>
      </c>
      <c r="F108" s="1">
        <v>6907400</v>
      </c>
      <c r="G108" s="1">
        <v>31.177851</v>
      </c>
      <c r="H108" s="2">
        <f t="shared" si="0"/>
        <v>-5.517042331514789E-2</v>
      </c>
      <c r="I108" s="1">
        <f t="shared" si="1"/>
        <v>-5.5170396975488305E-2</v>
      </c>
      <c r="J108" s="11">
        <v>-4.2045456754952366E-3</v>
      </c>
    </row>
    <row r="109" spans="1:10" ht="13" x14ac:dyDescent="0.15">
      <c r="A109" s="3">
        <v>40513</v>
      </c>
      <c r="B109" s="1">
        <v>34.229999999999997</v>
      </c>
      <c r="C109" s="1">
        <v>34.380001</v>
      </c>
      <c r="D109" s="1">
        <v>30.32</v>
      </c>
      <c r="E109" s="1">
        <v>31</v>
      </c>
      <c r="F109" s="1">
        <v>10859100</v>
      </c>
      <c r="G109" s="1">
        <v>29.547948999999999</v>
      </c>
      <c r="H109" s="2">
        <f t="shared" si="0"/>
        <v>-5.227756197730251E-2</v>
      </c>
      <c r="I109" s="1">
        <f t="shared" si="1"/>
        <v>-5.2277560759399398E-2</v>
      </c>
      <c r="J109" s="11">
        <v>2.2693103471169266E-2</v>
      </c>
    </row>
    <row r="110" spans="1:10" ht="13" x14ac:dyDescent="0.15">
      <c r="A110" s="3">
        <v>40514</v>
      </c>
      <c r="B110" s="1">
        <v>31.41</v>
      </c>
      <c r="C110" s="1">
        <v>31.809999000000001</v>
      </c>
      <c r="D110" s="1">
        <v>30.950001</v>
      </c>
      <c r="E110" s="1">
        <v>31.299999</v>
      </c>
      <c r="F110" s="1">
        <v>5770900</v>
      </c>
      <c r="G110" s="1">
        <v>29.833895999999999</v>
      </c>
      <c r="H110" s="2">
        <f t="shared" si="0"/>
        <v>9.6773870967741833E-3</v>
      </c>
      <c r="I110" s="1">
        <f t="shared" si="1"/>
        <v>9.6773891142156836E-3</v>
      </c>
      <c r="J110" s="11">
        <v>9.4733450229301762E-3</v>
      </c>
    </row>
    <row r="111" spans="1:10" ht="13" x14ac:dyDescent="0.15">
      <c r="A111" s="3">
        <v>40515</v>
      </c>
      <c r="B111" s="1">
        <v>31.309999000000001</v>
      </c>
      <c r="C111" s="1">
        <v>32.5</v>
      </c>
      <c r="D111" s="1">
        <v>31.209999</v>
      </c>
      <c r="E111" s="1">
        <v>31.65</v>
      </c>
      <c r="F111" s="1">
        <v>4293500</v>
      </c>
      <c r="G111" s="1">
        <v>30.167501999999999</v>
      </c>
      <c r="H111" s="2">
        <f t="shared" si="0"/>
        <v>1.1182140932336736E-2</v>
      </c>
      <c r="I111" s="1">
        <f t="shared" si="1"/>
        <v>1.1182113123944645E-2</v>
      </c>
      <c r="J111" s="11">
        <v>1.731998732916811E-3</v>
      </c>
    </row>
    <row r="112" spans="1:10" ht="13" x14ac:dyDescent="0.15">
      <c r="A112" s="3">
        <v>40518</v>
      </c>
      <c r="B112" s="1">
        <v>30.639999</v>
      </c>
      <c r="C112" s="1">
        <v>30.790001</v>
      </c>
      <c r="D112" s="1">
        <v>30.15</v>
      </c>
      <c r="E112" s="1">
        <v>30.620000999999998</v>
      </c>
      <c r="F112" s="1">
        <v>6064500</v>
      </c>
      <c r="G112" s="1">
        <v>29.185749000000001</v>
      </c>
      <c r="H112" s="2">
        <f t="shared" si="0"/>
        <v>-3.2543412322274888E-2</v>
      </c>
      <c r="I112" s="1">
        <f t="shared" si="1"/>
        <v>-3.2543397196095246E-2</v>
      </c>
      <c r="J112" s="11">
        <v>-1.7483089906800444E-3</v>
      </c>
    </row>
    <row r="113" spans="1:10" ht="13" x14ac:dyDescent="0.15">
      <c r="A113" s="3">
        <v>40519</v>
      </c>
      <c r="B113" s="1">
        <v>30.42</v>
      </c>
      <c r="C113" s="1">
        <v>30.48</v>
      </c>
      <c r="D113" s="1">
        <v>29.700001</v>
      </c>
      <c r="E113" s="1">
        <v>30.129999000000002</v>
      </c>
      <c r="F113" s="1">
        <v>5858200</v>
      </c>
      <c r="G113" s="1">
        <v>28.718699000000001</v>
      </c>
      <c r="H113" s="2">
        <f t="shared" si="0"/>
        <v>-1.6002677465621146E-2</v>
      </c>
      <c r="I113" s="1">
        <f t="shared" si="1"/>
        <v>-1.6002673085415777E-2</v>
      </c>
      <c r="J113" s="11">
        <v>-2.6669769519090076E-4</v>
      </c>
    </row>
    <row r="114" spans="1:10" ht="13" x14ac:dyDescent="0.15">
      <c r="A114" s="3">
        <v>40520</v>
      </c>
      <c r="B114" s="1">
        <v>29.950001</v>
      </c>
      <c r="C114" s="1">
        <v>30.040001</v>
      </c>
      <c r="D114" s="1">
        <v>29.360001</v>
      </c>
      <c r="E114" s="1">
        <v>29.67</v>
      </c>
      <c r="F114" s="1">
        <v>4585000</v>
      </c>
      <c r="G114" s="1">
        <v>28.280246000000002</v>
      </c>
      <c r="H114" s="2">
        <f t="shared" si="0"/>
        <v>-1.5267142889715988E-2</v>
      </c>
      <c r="I114" s="1">
        <f t="shared" si="1"/>
        <v>-1.5267160953217243E-2</v>
      </c>
      <c r="J114" s="11">
        <v>1.1726491934594726E-3</v>
      </c>
    </row>
    <row r="115" spans="1:10" ht="13" x14ac:dyDescent="0.15">
      <c r="A115" s="3">
        <v>40521</v>
      </c>
      <c r="B115" s="1">
        <v>28.35</v>
      </c>
      <c r="C115" s="1">
        <v>28.450001</v>
      </c>
      <c r="D115" s="1">
        <v>27.360001</v>
      </c>
      <c r="E115" s="1">
        <v>27.860001</v>
      </c>
      <c r="F115" s="1">
        <v>6766200</v>
      </c>
      <c r="G115" s="1">
        <v>26.555028</v>
      </c>
      <c r="H115" s="2">
        <f t="shared" si="0"/>
        <v>-6.1004347826086998E-2</v>
      </c>
      <c r="I115" s="1">
        <f t="shared" si="1"/>
        <v>-6.1004349113512012E-2</v>
      </c>
      <c r="J115" s="11">
        <v>-2.1287352450392766E-4</v>
      </c>
    </row>
    <row r="116" spans="1:10" ht="13" x14ac:dyDescent="0.15">
      <c r="A116" s="3">
        <v>40522</v>
      </c>
      <c r="B116" s="1">
        <v>27.950001</v>
      </c>
      <c r="C116" s="1">
        <v>28.75</v>
      </c>
      <c r="D116" s="1">
        <v>27.75</v>
      </c>
      <c r="E116" s="1">
        <v>28.4</v>
      </c>
      <c r="F116" s="1">
        <v>3478200</v>
      </c>
      <c r="G116" s="1">
        <v>27.069732999999999</v>
      </c>
      <c r="H116" s="2">
        <f t="shared" si="0"/>
        <v>1.9382590833359917E-2</v>
      </c>
      <c r="I116" s="1">
        <f t="shared" si="1"/>
        <v>1.9382581709196441E-2</v>
      </c>
      <c r="J116" s="11">
        <v>3.5409436293744692E-3</v>
      </c>
    </row>
    <row r="117" spans="1:10" ht="13" x14ac:dyDescent="0.15">
      <c r="A117" s="3">
        <v>40525</v>
      </c>
      <c r="B117" s="1">
        <v>29</v>
      </c>
      <c r="C117" s="1">
        <v>29</v>
      </c>
      <c r="D117" s="1">
        <v>28.379999000000002</v>
      </c>
      <c r="E117" s="1">
        <v>28.559999000000001</v>
      </c>
      <c r="F117" s="1">
        <v>2450700</v>
      </c>
      <c r="G117" s="1">
        <v>27.222238999999998</v>
      </c>
      <c r="H117" s="2">
        <f t="shared" si="0"/>
        <v>5.6337676056338968E-3</v>
      </c>
      <c r="I117" s="1">
        <f t="shared" si="1"/>
        <v>5.633819882892784E-3</v>
      </c>
      <c r="J117" s="11">
        <v>1.5984879919642052E-3</v>
      </c>
    </row>
    <row r="118" spans="1:10" ht="13" x14ac:dyDescent="0.15">
      <c r="A118" s="3">
        <v>40526</v>
      </c>
      <c r="B118" s="1">
        <v>28.98</v>
      </c>
      <c r="C118" s="1">
        <v>29.719999000000001</v>
      </c>
      <c r="D118" s="1">
        <v>28.9</v>
      </c>
      <c r="E118" s="1">
        <v>29.68</v>
      </c>
      <c r="F118" s="1">
        <v>3672500</v>
      </c>
      <c r="G118" s="1">
        <v>28.289777999999998</v>
      </c>
      <c r="H118" s="2">
        <f t="shared" si="0"/>
        <v>3.9215722661614882E-2</v>
      </c>
      <c r="I118" s="1">
        <f t="shared" si="1"/>
        <v>3.9215694197674192E-2</v>
      </c>
      <c r="J118" s="11">
        <v>4.1982954812563858E-3</v>
      </c>
    </row>
    <row r="119" spans="1:10" ht="13" x14ac:dyDescent="0.15">
      <c r="A119" s="3">
        <v>40527</v>
      </c>
      <c r="B119" s="1">
        <v>29.879999000000002</v>
      </c>
      <c r="C119" s="1">
        <v>29.959999</v>
      </c>
      <c r="D119" s="1">
        <v>29.51</v>
      </c>
      <c r="E119" s="1">
        <v>29.66</v>
      </c>
      <c r="F119" s="1">
        <v>3871500</v>
      </c>
      <c r="G119" s="1">
        <v>28.270714000000002</v>
      </c>
      <c r="H119" s="2">
        <f t="shared" si="0"/>
        <v>-6.7385444743933872E-4</v>
      </c>
      <c r="I119" s="1">
        <f t="shared" si="1"/>
        <v>-6.7388298345772248E-4</v>
      </c>
      <c r="J119" s="11">
        <v>-1.6616776426982391E-3</v>
      </c>
    </row>
    <row r="120" spans="1:10" ht="13" x14ac:dyDescent="0.15">
      <c r="A120" s="3">
        <v>40528</v>
      </c>
      <c r="B120" s="1">
        <v>29.76</v>
      </c>
      <c r="C120" s="1">
        <v>29.969999000000001</v>
      </c>
      <c r="D120" s="1">
        <v>29.290001</v>
      </c>
      <c r="E120" s="1">
        <v>29.92</v>
      </c>
      <c r="F120" s="1">
        <v>2025600</v>
      </c>
      <c r="G120" s="1">
        <v>28.518536000000001</v>
      </c>
      <c r="H120" s="2">
        <f t="shared" si="0"/>
        <v>8.7660148347943889E-3</v>
      </c>
      <c r="I120" s="1">
        <f t="shared" si="1"/>
        <v>8.7660325805708084E-3</v>
      </c>
      <c r="J120" s="11">
        <v>3.6465529462061507E-3</v>
      </c>
    </row>
    <row r="121" spans="1:10" ht="13" x14ac:dyDescent="0.15">
      <c r="A121" s="3">
        <v>40529</v>
      </c>
      <c r="B121" s="1">
        <v>30.07</v>
      </c>
      <c r="C121" s="1">
        <v>30.5</v>
      </c>
      <c r="D121" s="1">
        <v>30</v>
      </c>
      <c r="E121" s="1">
        <v>30.17</v>
      </c>
      <c r="F121" s="1">
        <v>2517300</v>
      </c>
      <c r="G121" s="1">
        <v>28.756826</v>
      </c>
      <c r="H121" s="2">
        <f t="shared" si="0"/>
        <v>8.3556149732620308E-3</v>
      </c>
      <c r="I121" s="1">
        <f t="shared" si="1"/>
        <v>8.3556182547378736E-3</v>
      </c>
      <c r="J121" s="11">
        <v>-6.3828858403813717E-4</v>
      </c>
    </row>
    <row r="122" spans="1:10" ht="13" x14ac:dyDescent="0.15">
      <c r="A122" s="3">
        <v>40532</v>
      </c>
      <c r="B122" s="1">
        <v>30.26</v>
      </c>
      <c r="C122" s="1">
        <v>30.290001</v>
      </c>
      <c r="D122" s="1">
        <v>29.719999000000001</v>
      </c>
      <c r="E122" s="1">
        <v>29.780000999999999</v>
      </c>
      <c r="F122" s="1">
        <v>2058600</v>
      </c>
      <c r="G122" s="1">
        <v>28.385093999999999</v>
      </c>
      <c r="H122" s="2">
        <f t="shared" si="0"/>
        <v>-1.2926715280079651E-2</v>
      </c>
      <c r="I122" s="1">
        <f t="shared" si="1"/>
        <v>-1.2926739550463653E-2</v>
      </c>
      <c r="J122" s="11">
        <v>-1.199128761723546E-3</v>
      </c>
    </row>
    <row r="123" spans="1:10" ht="13" x14ac:dyDescent="0.15">
      <c r="A123" s="3">
        <v>40533</v>
      </c>
      <c r="B123" s="1">
        <v>30.120000999999998</v>
      </c>
      <c r="C123" s="1">
        <v>30.889999</v>
      </c>
      <c r="D123" s="1">
        <v>30</v>
      </c>
      <c r="E123" s="1">
        <v>30.68</v>
      </c>
      <c r="F123" s="1">
        <v>3562300</v>
      </c>
      <c r="G123" s="1">
        <v>29.242937999999999</v>
      </c>
      <c r="H123" s="2">
        <f t="shared" si="0"/>
        <v>3.0221590657434873E-2</v>
      </c>
      <c r="I123" s="1">
        <f t="shared" si="1"/>
        <v>3.0221636750612842E-2</v>
      </c>
      <c r="J123" s="11">
        <v>4.7943594100539168E-3</v>
      </c>
    </row>
    <row r="124" spans="1:10" ht="13" x14ac:dyDescent="0.15">
      <c r="A124" s="3">
        <v>40534</v>
      </c>
      <c r="B124" s="1">
        <v>30.9</v>
      </c>
      <c r="C124" s="1">
        <v>31.040001</v>
      </c>
      <c r="D124" s="1">
        <v>30.58</v>
      </c>
      <c r="E124" s="1">
        <v>30.639999</v>
      </c>
      <c r="F124" s="1">
        <v>2199700</v>
      </c>
      <c r="G124" s="1">
        <v>29.204809999999998</v>
      </c>
      <c r="H124" s="2">
        <f t="shared" si="0"/>
        <v>-1.3038135593220397E-3</v>
      </c>
      <c r="I124" s="1">
        <f t="shared" si="1"/>
        <v>-1.3038361603748701E-3</v>
      </c>
      <c r="J124" s="11">
        <v>2.2829883253784608E-3</v>
      </c>
    </row>
    <row r="125" spans="1:10" ht="13" x14ac:dyDescent="0.15">
      <c r="A125" s="3">
        <v>40535</v>
      </c>
      <c r="B125" s="1">
        <v>30.49</v>
      </c>
      <c r="C125" s="1">
        <v>30.49</v>
      </c>
      <c r="D125" s="1">
        <v>30.08</v>
      </c>
      <c r="E125" s="1">
        <v>30.15</v>
      </c>
      <c r="F125" s="1">
        <v>1173100</v>
      </c>
      <c r="G125" s="1">
        <v>28.737762</v>
      </c>
      <c r="H125" s="2">
        <f t="shared" si="0"/>
        <v>-1.599213498668851E-2</v>
      </c>
      <c r="I125" s="1">
        <f t="shared" si="1"/>
        <v>-1.5992160195529379E-2</v>
      </c>
      <c r="J125" s="11">
        <v>1.2111260722956639E-3</v>
      </c>
    </row>
    <row r="126" spans="1:10" ht="13" x14ac:dyDescent="0.15">
      <c r="A126" s="3">
        <v>40539</v>
      </c>
      <c r="B126" s="1">
        <v>29.700001</v>
      </c>
      <c r="C126" s="1">
        <v>30</v>
      </c>
      <c r="D126" s="1">
        <v>29.299999</v>
      </c>
      <c r="E126" s="1">
        <v>29.4</v>
      </c>
      <c r="F126" s="1">
        <v>1732000</v>
      </c>
      <c r="G126" s="1">
        <v>28.022893</v>
      </c>
      <c r="H126" s="2">
        <f t="shared" si="0"/>
        <v>-2.4875621890547265E-2</v>
      </c>
      <c r="I126" s="1">
        <f t="shared" si="1"/>
        <v>-2.4875597480416192E-2</v>
      </c>
      <c r="J126" s="11">
        <v>-1.5950210034436723E-3</v>
      </c>
    </row>
    <row r="127" spans="1:10" ht="13" x14ac:dyDescent="0.15">
      <c r="A127" s="3">
        <v>40540</v>
      </c>
      <c r="B127" s="1">
        <v>28.99</v>
      </c>
      <c r="C127" s="1">
        <v>29.110001</v>
      </c>
      <c r="D127" s="1">
        <v>28.5</v>
      </c>
      <c r="E127" s="1">
        <v>28.59</v>
      </c>
      <c r="F127" s="1">
        <v>2212700</v>
      </c>
      <c r="G127" s="1">
        <v>27.250834000000001</v>
      </c>
      <c r="H127" s="2">
        <f t="shared" si="0"/>
        <v>-2.7551020408163224E-2</v>
      </c>
      <c r="I127" s="1">
        <f t="shared" si="1"/>
        <v>-2.7551009811870555E-2</v>
      </c>
      <c r="J127" s="11">
        <v>1.774964627591631E-3</v>
      </c>
    </row>
    <row r="128" spans="1:10" ht="13" x14ac:dyDescent="0.15">
      <c r="A128" s="3">
        <v>40541</v>
      </c>
      <c r="B128" s="1">
        <v>28.59</v>
      </c>
      <c r="C128" s="1">
        <v>29.219999000000001</v>
      </c>
      <c r="D128" s="1">
        <v>28.57</v>
      </c>
      <c r="E128" s="1">
        <v>28.940000999999999</v>
      </c>
      <c r="F128" s="1">
        <v>1889800</v>
      </c>
      <c r="G128" s="1">
        <v>27.584440000000001</v>
      </c>
      <c r="H128" s="2">
        <f t="shared" si="0"/>
        <v>1.2242077649527769E-2</v>
      </c>
      <c r="I128" s="1">
        <f t="shared" si="1"/>
        <v>1.2242047344312458E-2</v>
      </c>
      <c r="J128" s="11">
        <v>8.5005450855842317E-4</v>
      </c>
    </row>
    <row r="129" spans="1:10" ht="13" x14ac:dyDescent="0.15">
      <c r="A129" s="3">
        <v>40542</v>
      </c>
      <c r="B129" s="1">
        <v>29.17</v>
      </c>
      <c r="C129" s="1">
        <v>29.48</v>
      </c>
      <c r="D129" s="1">
        <v>29.17</v>
      </c>
      <c r="E129" s="1">
        <v>29.34</v>
      </c>
      <c r="F129" s="1">
        <v>1112400</v>
      </c>
      <c r="G129" s="1">
        <v>27.965703999999999</v>
      </c>
      <c r="H129" s="2">
        <f t="shared" si="0"/>
        <v>1.3821665037261096E-2</v>
      </c>
      <c r="I129" s="1">
        <f t="shared" si="1"/>
        <v>1.3821705280223128E-2</v>
      </c>
      <c r="J129" s="11">
        <v>-1.3525598782523716E-3</v>
      </c>
    </row>
    <row r="130" spans="1:10" ht="13" x14ac:dyDescent="0.15">
      <c r="A130" s="3">
        <v>40543</v>
      </c>
      <c r="B130" s="1">
        <v>29.17</v>
      </c>
      <c r="C130" s="1">
        <v>29.6</v>
      </c>
      <c r="D130" s="1">
        <v>29</v>
      </c>
      <c r="E130" s="1">
        <v>29.34</v>
      </c>
      <c r="F130" s="1">
        <v>893000</v>
      </c>
      <c r="G130" s="1">
        <v>27.965703999999999</v>
      </c>
      <c r="H130" s="2">
        <f t="shared" si="0"/>
        <v>0</v>
      </c>
      <c r="I130" s="1">
        <f t="shared" si="1"/>
        <v>0</v>
      </c>
      <c r="J130" s="11">
        <v>6.7415778156641314E-4</v>
      </c>
    </row>
    <row r="131" spans="1:10" ht="13" x14ac:dyDescent="0.15">
      <c r="A131" s="3">
        <v>40546</v>
      </c>
      <c r="B131" s="1">
        <v>29.809999000000001</v>
      </c>
      <c r="C131" s="1">
        <v>30.209999</v>
      </c>
      <c r="D131" s="1">
        <v>29.719999000000001</v>
      </c>
      <c r="E131" s="1">
        <v>30.059999000000001</v>
      </c>
      <c r="F131" s="1">
        <v>2343300</v>
      </c>
      <c r="G131" s="1">
        <v>28.651978</v>
      </c>
      <c r="H131" s="2">
        <f t="shared" si="0"/>
        <v>2.4539843217450626E-2</v>
      </c>
      <c r="I131" s="1">
        <f t="shared" si="1"/>
        <v>2.4539843516902023E-2</v>
      </c>
      <c r="J131" s="11">
        <v>8.0535652184553861E-3</v>
      </c>
    </row>
    <row r="132" spans="1:10" ht="13" x14ac:dyDescent="0.15">
      <c r="A132" s="3">
        <v>40547</v>
      </c>
      <c r="B132" s="1">
        <v>29.49</v>
      </c>
      <c r="C132" s="1">
        <v>29.75</v>
      </c>
      <c r="D132" s="1">
        <v>29.059999000000001</v>
      </c>
      <c r="E132" s="1">
        <v>29.26</v>
      </c>
      <c r="F132" s="1">
        <v>2836000</v>
      </c>
      <c r="G132" s="1">
        <v>27.889451000000001</v>
      </c>
      <c r="H132" s="2">
        <f t="shared" si="0"/>
        <v>-2.6613407405635631E-2</v>
      </c>
      <c r="I132" s="1">
        <f t="shared" si="1"/>
        <v>-2.6613415660168335E-2</v>
      </c>
      <c r="J132" s="11">
        <v>1.7505036094510504E-3</v>
      </c>
    </row>
    <row r="133" spans="1:10" ht="13" x14ac:dyDescent="0.15">
      <c r="A133" s="3">
        <v>40548</v>
      </c>
      <c r="B133" s="1">
        <v>29.09</v>
      </c>
      <c r="C133" s="1">
        <v>29.43</v>
      </c>
      <c r="D133" s="1">
        <v>28.809999000000001</v>
      </c>
      <c r="E133" s="1">
        <v>29.030000999999999</v>
      </c>
      <c r="F133" s="1">
        <v>1730900</v>
      </c>
      <c r="G133" s="1">
        <v>27.670224999999999</v>
      </c>
      <c r="H133" s="2">
        <f t="shared" si="0"/>
        <v>-7.8605263157895747E-3</v>
      </c>
      <c r="I133" s="1">
        <f t="shared" si="1"/>
        <v>-7.8605347950378296E-3</v>
      </c>
      <c r="J133" s="11">
        <v>2.7122977185203385E-3</v>
      </c>
    </row>
    <row r="134" spans="1:10" ht="13" x14ac:dyDescent="0.15">
      <c r="A134" s="3">
        <v>40549</v>
      </c>
      <c r="B134" s="1">
        <v>28.67</v>
      </c>
      <c r="C134" s="1">
        <v>28.67</v>
      </c>
      <c r="D134" s="1">
        <v>27.969999000000001</v>
      </c>
      <c r="E134" s="1">
        <v>28.139999</v>
      </c>
      <c r="F134" s="1">
        <v>2944300</v>
      </c>
      <c r="G134" s="1">
        <v>26.821911</v>
      </c>
      <c r="H134" s="2">
        <f t="shared" si="0"/>
        <v>-3.0658007900171935E-2</v>
      </c>
      <c r="I134" s="1">
        <f t="shared" si="1"/>
        <v>-3.0658008744056057E-2</v>
      </c>
      <c r="J134" s="11">
        <v>-2.18206267940087E-3</v>
      </c>
    </row>
    <row r="135" spans="1:10" ht="13" x14ac:dyDescent="0.15">
      <c r="A135" s="3">
        <v>40550</v>
      </c>
      <c r="B135" s="1">
        <v>26.92</v>
      </c>
      <c r="C135" s="1">
        <v>27.049999</v>
      </c>
      <c r="D135" s="1">
        <v>26.43</v>
      </c>
      <c r="E135" s="1">
        <v>27.01</v>
      </c>
      <c r="F135" s="1">
        <v>3946300</v>
      </c>
      <c r="G135" s="1">
        <v>25.744841999999998</v>
      </c>
      <c r="H135" s="2">
        <f t="shared" si="0"/>
        <v>-4.0156326942300105E-2</v>
      </c>
      <c r="I135" s="1">
        <f t="shared" si="1"/>
        <v>-4.0156311010054492E-2</v>
      </c>
      <c r="J135" s="11">
        <v>-1.927776628040363E-3</v>
      </c>
    </row>
    <row r="136" spans="1:10" ht="13" x14ac:dyDescent="0.15">
      <c r="A136" s="3">
        <v>40553</v>
      </c>
      <c r="B136" s="1">
        <v>26.27</v>
      </c>
      <c r="C136" s="1">
        <v>26.629999000000002</v>
      </c>
      <c r="D136" s="1">
        <v>25.950001</v>
      </c>
      <c r="E136" s="1">
        <v>26.15</v>
      </c>
      <c r="F136" s="1">
        <v>3875000</v>
      </c>
      <c r="G136" s="1">
        <v>24.925124</v>
      </c>
      <c r="H136" s="2">
        <f t="shared" si="0"/>
        <v>-3.1840059237319619E-2</v>
      </c>
      <c r="I136" s="1">
        <f t="shared" si="1"/>
        <v>-3.1840086647259215E-2</v>
      </c>
      <c r="J136" s="11">
        <v>-3.1957462710173828E-3</v>
      </c>
    </row>
    <row r="137" spans="1:10" ht="13" x14ac:dyDescent="0.15">
      <c r="A137" s="3">
        <v>40554</v>
      </c>
      <c r="B137" s="1">
        <v>26.35</v>
      </c>
      <c r="C137" s="1">
        <v>26.99</v>
      </c>
      <c r="D137" s="1">
        <v>26.17</v>
      </c>
      <c r="E137" s="1">
        <v>26.67</v>
      </c>
      <c r="F137" s="1">
        <v>3945700</v>
      </c>
      <c r="G137" s="1">
        <v>25.420767000000001</v>
      </c>
      <c r="H137" s="2">
        <f t="shared" si="0"/>
        <v>1.9885277246654041E-2</v>
      </c>
      <c r="I137" s="1">
        <f t="shared" si="1"/>
        <v>1.9885277200627011E-2</v>
      </c>
      <c r="J137" s="11">
        <v>2.9585243681645229E-3</v>
      </c>
    </row>
    <row r="138" spans="1:10" ht="13" x14ac:dyDescent="0.15">
      <c r="A138" s="3">
        <v>40555</v>
      </c>
      <c r="B138" s="1">
        <v>27.530000999999999</v>
      </c>
      <c r="C138" s="1">
        <v>27.780000999999999</v>
      </c>
      <c r="D138" s="1">
        <v>27.08</v>
      </c>
      <c r="E138" s="1">
        <v>27.559999000000001</v>
      </c>
      <c r="F138" s="1">
        <v>2823300</v>
      </c>
      <c r="G138" s="1">
        <v>26.269079000000001</v>
      </c>
      <c r="H138" s="2">
        <f t="shared" si="0"/>
        <v>3.337079115110609E-2</v>
      </c>
      <c r="I138" s="1">
        <f t="shared" si="1"/>
        <v>3.3370826301189101E-2</v>
      </c>
      <c r="J138" s="11">
        <v>7.1591338206952269E-3</v>
      </c>
    </row>
    <row r="139" spans="1:10" ht="13" x14ac:dyDescent="0.15">
      <c r="A139" s="3">
        <v>40556</v>
      </c>
      <c r="B139" s="1">
        <v>27.969999000000001</v>
      </c>
      <c r="C139" s="1">
        <v>28</v>
      </c>
      <c r="D139" s="1">
        <v>27.18</v>
      </c>
      <c r="E139" s="1">
        <v>27.33</v>
      </c>
      <c r="F139" s="1">
        <v>1911800</v>
      </c>
      <c r="G139" s="1">
        <v>26.049852999999999</v>
      </c>
      <c r="H139" s="2">
        <f t="shared" si="0"/>
        <v>-8.3453921750869051E-3</v>
      </c>
      <c r="I139" s="1">
        <f t="shared" si="1"/>
        <v>-8.3454010702089156E-3</v>
      </c>
      <c r="J139" s="11">
        <v>-2.0024804804357177E-3</v>
      </c>
    </row>
    <row r="140" spans="1:10" ht="13" x14ac:dyDescent="0.15">
      <c r="A140" s="3">
        <v>40557</v>
      </c>
      <c r="B140" s="1">
        <v>26.73</v>
      </c>
      <c r="C140" s="1">
        <v>26.77</v>
      </c>
      <c r="D140" s="1">
        <v>26.41</v>
      </c>
      <c r="E140" s="1">
        <v>26.6</v>
      </c>
      <c r="F140" s="1">
        <v>2415200</v>
      </c>
      <c r="G140" s="1">
        <v>25.354047000000001</v>
      </c>
      <c r="H140" s="2">
        <f t="shared" si="0"/>
        <v>-2.6710574460299924E-2</v>
      </c>
      <c r="I140" s="1">
        <f t="shared" si="1"/>
        <v>-2.6710553798518461E-2</v>
      </c>
      <c r="J140" s="11">
        <v>4.7289431512126667E-3</v>
      </c>
    </row>
    <row r="141" spans="1:10" ht="13" x14ac:dyDescent="0.15">
      <c r="A141" s="3">
        <v>40561</v>
      </c>
      <c r="B141" s="1">
        <v>26.719999000000001</v>
      </c>
      <c r="C141" s="1">
        <v>26.85</v>
      </c>
      <c r="D141" s="1">
        <v>26.459999</v>
      </c>
      <c r="E141" s="1">
        <v>26.49</v>
      </c>
      <c r="F141" s="1">
        <v>2274300</v>
      </c>
      <c r="G141" s="1">
        <v>25.249198</v>
      </c>
      <c r="H141" s="2">
        <f t="shared" si="0"/>
        <v>-4.135338345864774E-3</v>
      </c>
      <c r="I141" s="1">
        <f t="shared" si="1"/>
        <v>-4.1353950318070137E-3</v>
      </c>
      <c r="J141" s="11">
        <v>4.2884687279630147E-3</v>
      </c>
    </row>
    <row r="142" spans="1:10" ht="13" x14ac:dyDescent="0.15">
      <c r="A142" s="3">
        <v>40562</v>
      </c>
      <c r="B142" s="1">
        <v>26.52</v>
      </c>
      <c r="C142" s="1">
        <v>26.57</v>
      </c>
      <c r="D142" s="1">
        <v>25.9</v>
      </c>
      <c r="E142" s="1">
        <v>26.120000999999998</v>
      </c>
      <c r="F142" s="1">
        <v>2730000</v>
      </c>
      <c r="G142" s="1">
        <v>24.896529999999998</v>
      </c>
      <c r="H142" s="2">
        <f t="shared" si="0"/>
        <v>-1.3967497168742921E-2</v>
      </c>
      <c r="I142" s="1">
        <f t="shared" si="1"/>
        <v>-1.3967493145722938E-2</v>
      </c>
      <c r="J142" s="11">
        <v>-1.0677247061771477E-3</v>
      </c>
    </row>
    <row r="143" spans="1:10" ht="13" x14ac:dyDescent="0.15">
      <c r="A143" s="3">
        <v>40563</v>
      </c>
      <c r="B143" s="1">
        <v>26.25</v>
      </c>
      <c r="C143" s="1">
        <v>26.540001</v>
      </c>
      <c r="D143" s="1">
        <v>25.76</v>
      </c>
      <c r="E143" s="1">
        <v>26.34</v>
      </c>
      <c r="F143" s="1">
        <v>2378000</v>
      </c>
      <c r="G143" s="1">
        <v>25.106224999999998</v>
      </c>
      <c r="H143" s="2">
        <f t="shared" si="0"/>
        <v>8.4226260175105424E-3</v>
      </c>
      <c r="I143" s="1">
        <f t="shared" si="1"/>
        <v>8.4226597039828432E-3</v>
      </c>
      <c r="J143" s="11">
        <v>-2.1058510967392969E-4</v>
      </c>
    </row>
    <row r="144" spans="1:10" ht="13" x14ac:dyDescent="0.15">
      <c r="A144" s="3">
        <v>40564</v>
      </c>
      <c r="B144" s="1">
        <v>26.42</v>
      </c>
      <c r="C144" s="1">
        <v>26.559999000000001</v>
      </c>
      <c r="D144" s="1">
        <v>25.85</v>
      </c>
      <c r="E144" s="1">
        <v>25.93</v>
      </c>
      <c r="F144" s="1">
        <v>2589000</v>
      </c>
      <c r="G144" s="1">
        <v>24.715430000000001</v>
      </c>
      <c r="H144" s="2">
        <f t="shared" si="0"/>
        <v>-1.5565679574791198E-2</v>
      </c>
      <c r="I144" s="1">
        <f t="shared" si="1"/>
        <v>-1.556566150426825E-2</v>
      </c>
      <c r="J144" s="11">
        <v>4.1479201871049958E-3</v>
      </c>
    </row>
    <row r="145" spans="1:10" ht="13" x14ac:dyDescent="0.15">
      <c r="A145" s="3">
        <v>40567</v>
      </c>
      <c r="B145" s="1">
        <v>26.059999000000001</v>
      </c>
      <c r="C145" s="1">
        <v>26.629999000000002</v>
      </c>
      <c r="D145" s="1">
        <v>25.92</v>
      </c>
      <c r="E145" s="1">
        <v>26.389999</v>
      </c>
      <c r="F145" s="1">
        <v>2097900</v>
      </c>
      <c r="G145" s="1">
        <v>25.153881999999999</v>
      </c>
      <c r="H145" s="2">
        <f t="shared" si="0"/>
        <v>1.7740030852294635E-2</v>
      </c>
      <c r="I145" s="1">
        <f t="shared" si="1"/>
        <v>1.7740010997178608E-2</v>
      </c>
      <c r="J145" s="11">
        <v>9.1544100547770717E-3</v>
      </c>
    </row>
    <row r="146" spans="1:10" ht="13" x14ac:dyDescent="0.15">
      <c r="A146" s="3">
        <v>40568</v>
      </c>
      <c r="B146" s="1">
        <v>26</v>
      </c>
      <c r="C146" s="1">
        <v>26.309999000000001</v>
      </c>
      <c r="D146" s="1">
        <v>25.809999000000001</v>
      </c>
      <c r="E146" s="1">
        <v>26.23</v>
      </c>
      <c r="F146" s="1">
        <v>2322600</v>
      </c>
      <c r="G146" s="1">
        <v>25.001377000000002</v>
      </c>
      <c r="H146" s="2">
        <f t="shared" si="0"/>
        <v>-6.0628649512263766E-3</v>
      </c>
      <c r="I146" s="1">
        <f t="shared" si="1"/>
        <v>-6.062881268187467E-3</v>
      </c>
      <c r="J146" s="11">
        <v>-2.7787609641324266E-4</v>
      </c>
    </row>
    <row r="147" spans="1:10" ht="13" x14ac:dyDescent="0.15">
      <c r="A147" s="3">
        <v>40569</v>
      </c>
      <c r="B147" s="1">
        <v>26.41</v>
      </c>
      <c r="C147" s="1">
        <v>26.719999000000001</v>
      </c>
      <c r="D147" s="1">
        <v>26.139999</v>
      </c>
      <c r="E147" s="1">
        <v>26.34</v>
      </c>
      <c r="F147" s="1">
        <v>2978600</v>
      </c>
      <c r="G147" s="1">
        <v>25.106224999999998</v>
      </c>
      <c r="H147" s="2">
        <f t="shared" si="0"/>
        <v>4.1936713686618159E-3</v>
      </c>
      <c r="I147" s="1">
        <f t="shared" si="1"/>
        <v>4.1936890116091178E-3</v>
      </c>
      <c r="J147" s="11">
        <v>6.8880928697065056E-4</v>
      </c>
    </row>
    <row r="148" spans="1:10" ht="13" x14ac:dyDescent="0.15">
      <c r="A148" s="3">
        <v>40570</v>
      </c>
      <c r="B148" s="1">
        <v>26.459999</v>
      </c>
      <c r="C148" s="1">
        <v>26.5</v>
      </c>
      <c r="D148" s="1">
        <v>26.200001</v>
      </c>
      <c r="E148" s="1">
        <v>26.299999</v>
      </c>
      <c r="F148" s="1">
        <v>2095300</v>
      </c>
      <c r="G148" s="1">
        <v>25.068097999999999</v>
      </c>
      <c r="H148" s="2">
        <f t="shared" si="0"/>
        <v>-1.5186408504176225E-3</v>
      </c>
      <c r="I148" s="1">
        <f t="shared" si="1"/>
        <v>-1.5186273523797129E-3</v>
      </c>
      <c r="J148" s="11">
        <v>3.6624853509861083E-4</v>
      </c>
    </row>
    <row r="149" spans="1:10" ht="13" x14ac:dyDescent="0.15">
      <c r="A149" s="3">
        <v>40571</v>
      </c>
      <c r="B149" s="1">
        <v>25.68</v>
      </c>
      <c r="C149" s="1">
        <v>25.73</v>
      </c>
      <c r="D149" s="1">
        <v>24.57</v>
      </c>
      <c r="E149" s="1">
        <v>24.709999</v>
      </c>
      <c r="F149" s="1">
        <v>4673600</v>
      </c>
      <c r="G149" s="1">
        <v>23.552574</v>
      </c>
      <c r="H149" s="2">
        <f t="shared" si="0"/>
        <v>-6.0456276062976273E-2</v>
      </c>
      <c r="I149" s="1">
        <f t="shared" si="1"/>
        <v>-6.0456281924540077E-2</v>
      </c>
      <c r="J149" s="11">
        <v>-1.3855899449077131E-2</v>
      </c>
    </row>
    <row r="150" spans="1:10" ht="13" x14ac:dyDescent="0.15">
      <c r="A150" s="3">
        <v>40574</v>
      </c>
      <c r="B150" s="1">
        <v>24.67</v>
      </c>
      <c r="C150" s="1">
        <v>24.98</v>
      </c>
      <c r="D150" s="1">
        <v>23.91</v>
      </c>
      <c r="E150" s="1">
        <v>24.26</v>
      </c>
      <c r="F150" s="1">
        <v>5945400</v>
      </c>
      <c r="G150" s="1">
        <v>23.123653000000001</v>
      </c>
      <c r="H150" s="2">
        <f t="shared" si="0"/>
        <v>-1.8211210773420035E-2</v>
      </c>
      <c r="I150" s="1">
        <f t="shared" si="1"/>
        <v>-1.821121547054683E-2</v>
      </c>
      <c r="J150" s="11">
        <v>5.7705700284925643E-3</v>
      </c>
    </row>
    <row r="151" spans="1:10" ht="13" x14ac:dyDescent="0.15">
      <c r="A151" s="3">
        <v>40575</v>
      </c>
      <c r="B151" s="1">
        <v>23.639999</v>
      </c>
      <c r="C151" s="1">
        <v>24.690000999999999</v>
      </c>
      <c r="D151" s="1">
        <v>23.35</v>
      </c>
      <c r="E151" s="1">
        <v>24.49</v>
      </c>
      <c r="F151" s="1">
        <v>6189500</v>
      </c>
      <c r="G151" s="1">
        <v>23.342879</v>
      </c>
      <c r="H151" s="2">
        <f t="shared" si="0"/>
        <v>9.4806265457541995E-3</v>
      </c>
      <c r="I151" s="1">
        <f t="shared" si="1"/>
        <v>9.4805954751180106E-3</v>
      </c>
      <c r="J151" s="11">
        <v>1.2464795358203854E-2</v>
      </c>
    </row>
    <row r="152" spans="1:10" ht="13" x14ac:dyDescent="0.15">
      <c r="A152" s="3">
        <v>40576</v>
      </c>
      <c r="B152" s="1">
        <v>24.709999</v>
      </c>
      <c r="C152" s="1">
        <v>24.870000999999998</v>
      </c>
      <c r="D152" s="1">
        <v>24.049999</v>
      </c>
      <c r="E152" s="1">
        <v>24.139999</v>
      </c>
      <c r="F152" s="1">
        <v>2349600</v>
      </c>
      <c r="G152" s="1">
        <v>23.009273</v>
      </c>
      <c r="H152" s="2">
        <f t="shared" si="0"/>
        <v>-1.4291588403429928E-2</v>
      </c>
      <c r="I152" s="1">
        <f t="shared" si="1"/>
        <v>-1.4291553325534508E-2</v>
      </c>
      <c r="J152" s="11">
        <v>1.5029451236147498E-4</v>
      </c>
    </row>
    <row r="153" spans="1:10" ht="13" x14ac:dyDescent="0.15">
      <c r="A153" s="3">
        <v>40577</v>
      </c>
      <c r="B153" s="1">
        <v>25.190000999999999</v>
      </c>
      <c r="C153" s="1">
        <v>25.91</v>
      </c>
      <c r="D153" s="1">
        <v>25.01</v>
      </c>
      <c r="E153" s="1">
        <v>25.690000999999999</v>
      </c>
      <c r="F153" s="1">
        <v>4326800</v>
      </c>
      <c r="G153" s="1">
        <v>24.486671000000001</v>
      </c>
      <c r="H153" s="2">
        <f t="shared" si="0"/>
        <v>6.4208867614286111E-2</v>
      </c>
      <c r="I153" s="1">
        <f t="shared" si="1"/>
        <v>6.4208808335665404E-2</v>
      </c>
      <c r="J153" s="11">
        <v>1.6849436142869179E-3</v>
      </c>
    </row>
    <row r="154" spans="1:10" ht="13" x14ac:dyDescent="0.15">
      <c r="A154" s="3">
        <v>40578</v>
      </c>
      <c r="B154" s="1">
        <v>25.43</v>
      </c>
      <c r="C154" s="1">
        <v>25.559999000000001</v>
      </c>
      <c r="D154" s="1">
        <v>24.84</v>
      </c>
      <c r="E154" s="1">
        <v>24.98</v>
      </c>
      <c r="F154" s="1">
        <v>2972600</v>
      </c>
      <c r="G154" s="1">
        <v>23.809926999999998</v>
      </c>
      <c r="H154" s="2">
        <f t="shared" si="0"/>
        <v>-2.7637250773170401E-2</v>
      </c>
      <c r="I154" s="1">
        <f t="shared" si="1"/>
        <v>-2.7637239868171664E-2</v>
      </c>
      <c r="J154" s="11">
        <v>2.4780282111268215E-3</v>
      </c>
    </row>
    <row r="155" spans="1:10" ht="13" x14ac:dyDescent="0.15">
      <c r="A155" s="3">
        <v>40581</v>
      </c>
      <c r="B155" s="1">
        <v>25.139999</v>
      </c>
      <c r="C155" s="1">
        <v>25.5</v>
      </c>
      <c r="D155" s="1">
        <v>24.98</v>
      </c>
      <c r="E155" s="1">
        <v>25.059999000000001</v>
      </c>
      <c r="F155" s="1">
        <v>2997800</v>
      </c>
      <c r="G155" s="1">
        <v>23.88618</v>
      </c>
      <c r="H155" s="2">
        <f t="shared" si="0"/>
        <v>3.2025220176141239E-3</v>
      </c>
      <c r="I155" s="1">
        <f t="shared" si="1"/>
        <v>3.2025717676497389E-3</v>
      </c>
      <c r="J155" s="11">
        <v>5.7458340956012301E-3</v>
      </c>
    </row>
    <row r="156" spans="1:10" ht="13" x14ac:dyDescent="0.15">
      <c r="A156" s="3">
        <v>40582</v>
      </c>
      <c r="B156" s="1">
        <v>24.75</v>
      </c>
      <c r="C156" s="1">
        <v>24.889999</v>
      </c>
      <c r="D156" s="1">
        <v>24.49</v>
      </c>
      <c r="E156" s="1">
        <v>24.85</v>
      </c>
      <c r="F156" s="1">
        <v>2062600</v>
      </c>
      <c r="G156" s="1">
        <v>23.686017</v>
      </c>
      <c r="H156" s="2">
        <f t="shared" si="0"/>
        <v>-8.3798486983179769E-3</v>
      </c>
      <c r="I156" s="1">
        <f t="shared" si="1"/>
        <v>-8.3798665169566612E-3</v>
      </c>
      <c r="J156" s="11">
        <v>5.8808326437903638E-3</v>
      </c>
    </row>
    <row r="157" spans="1:10" ht="13" x14ac:dyDescent="0.15">
      <c r="A157" s="3">
        <v>40583</v>
      </c>
      <c r="B157" s="1">
        <v>24.200001</v>
      </c>
      <c r="C157" s="1">
        <v>24.25</v>
      </c>
      <c r="D157" s="1">
        <v>23.74</v>
      </c>
      <c r="E157" s="1">
        <v>23.93</v>
      </c>
      <c r="F157" s="1">
        <v>3119700</v>
      </c>
      <c r="G157" s="1">
        <v>22.80911</v>
      </c>
      <c r="H157" s="2">
        <f t="shared" si="0"/>
        <v>-3.7022132796780752E-2</v>
      </c>
      <c r="I157" s="1">
        <f t="shared" si="1"/>
        <v>-3.7022138420317742E-2</v>
      </c>
      <c r="J157" s="11">
        <v>5.5090142646390425E-4</v>
      </c>
    </row>
    <row r="158" spans="1:10" ht="13" x14ac:dyDescent="0.15">
      <c r="A158" s="3">
        <v>40584</v>
      </c>
      <c r="B158" s="1">
        <v>24.16</v>
      </c>
      <c r="C158" s="1">
        <v>24.450001</v>
      </c>
      <c r="D158" s="1">
        <v>23.879999000000002</v>
      </c>
      <c r="E158" s="1">
        <v>24.219999000000001</v>
      </c>
      <c r="F158" s="1">
        <v>2762600</v>
      </c>
      <c r="G158" s="1">
        <v>23.085526000000002</v>
      </c>
      <c r="H158" s="2">
        <f t="shared" si="0"/>
        <v>1.2118637693272113E-2</v>
      </c>
      <c r="I158" s="1">
        <f t="shared" si="1"/>
        <v>1.2118666620486336E-2</v>
      </c>
      <c r="J158" s="11">
        <v>-8.6598901649405824E-4</v>
      </c>
    </row>
    <row r="159" spans="1:10" ht="13" x14ac:dyDescent="0.15">
      <c r="A159" s="3">
        <v>40585</v>
      </c>
      <c r="B159" s="1">
        <v>25.299999</v>
      </c>
      <c r="C159" s="1">
        <v>26.99</v>
      </c>
      <c r="D159" s="1">
        <v>25.209999</v>
      </c>
      <c r="E159" s="1">
        <v>26.4</v>
      </c>
      <c r="F159" s="1">
        <v>7997800</v>
      </c>
      <c r="G159" s="1">
        <v>25.163414</v>
      </c>
      <c r="H159" s="2">
        <f t="shared" si="0"/>
        <v>9.0008302642786947E-2</v>
      </c>
      <c r="I159" s="1">
        <f t="shared" si="1"/>
        <v>9.000825885448735E-2</v>
      </c>
      <c r="J159" s="11">
        <v>3.5954442045435949E-3</v>
      </c>
    </row>
    <row r="160" spans="1:10" ht="13" x14ac:dyDescent="0.15">
      <c r="A160" s="3">
        <v>40588</v>
      </c>
      <c r="B160" s="1">
        <v>27.129999000000002</v>
      </c>
      <c r="C160" s="1">
        <v>27.35</v>
      </c>
      <c r="D160" s="1">
        <v>26.799999</v>
      </c>
      <c r="E160" s="1">
        <v>27</v>
      </c>
      <c r="F160" s="1">
        <v>5337500</v>
      </c>
      <c r="G160" s="1">
        <v>25.735309999999998</v>
      </c>
      <c r="H160" s="2">
        <f t="shared" si="0"/>
        <v>2.2727272727272783E-2</v>
      </c>
      <c r="I160" s="1">
        <f t="shared" si="1"/>
        <v>2.2727281759144402E-2</v>
      </c>
      <c r="J160" s="11">
        <v>-4.1303941210396226E-4</v>
      </c>
    </row>
    <row r="161" spans="1:10" ht="13" x14ac:dyDescent="0.15">
      <c r="A161" s="3">
        <v>40589</v>
      </c>
      <c r="B161" s="1">
        <v>27.379999000000002</v>
      </c>
      <c r="C161" s="1">
        <v>27.450001</v>
      </c>
      <c r="D161" s="1">
        <v>26.75</v>
      </c>
      <c r="E161" s="1">
        <v>27.07</v>
      </c>
      <c r="F161" s="1">
        <v>2494500</v>
      </c>
      <c r="G161" s="1">
        <v>25.802030999999999</v>
      </c>
      <c r="H161" s="2">
        <f t="shared" si="0"/>
        <v>2.5925925925926029E-3</v>
      </c>
      <c r="I161" s="1">
        <f t="shared" si="1"/>
        <v>2.5925858285756474E-3</v>
      </c>
      <c r="J161" s="11">
        <v>-3.3868711312464842E-3</v>
      </c>
    </row>
    <row r="162" spans="1:10" ht="13" x14ac:dyDescent="0.15">
      <c r="A162" s="3">
        <v>40590</v>
      </c>
      <c r="B162" s="1">
        <v>27.16</v>
      </c>
      <c r="C162" s="1">
        <v>27.190000999999999</v>
      </c>
      <c r="D162" s="1">
        <v>26.76</v>
      </c>
      <c r="E162" s="1">
        <v>26.860001</v>
      </c>
      <c r="F162" s="1">
        <v>2415300</v>
      </c>
      <c r="G162" s="1">
        <v>25.601868</v>
      </c>
      <c r="H162" s="2">
        <f t="shared" si="0"/>
        <v>-7.7576283708902776E-3</v>
      </c>
      <c r="I162" s="1">
        <f t="shared" si="1"/>
        <v>-7.7576451249128367E-3</v>
      </c>
      <c r="J162" s="11">
        <v>5.0324759509863459E-3</v>
      </c>
    </row>
    <row r="163" spans="1:10" ht="13" x14ac:dyDescent="0.15">
      <c r="A163" s="3">
        <v>40591</v>
      </c>
      <c r="B163" s="1">
        <v>27.08</v>
      </c>
      <c r="C163" s="1">
        <v>27.200001</v>
      </c>
      <c r="D163" s="1">
        <v>26.940000999999999</v>
      </c>
      <c r="E163" s="1">
        <v>27.07</v>
      </c>
      <c r="F163" s="1">
        <v>2594900</v>
      </c>
      <c r="G163" s="1">
        <v>25.802030999999999</v>
      </c>
      <c r="H163" s="2">
        <f t="shared" si="0"/>
        <v>7.8182796791407341E-3</v>
      </c>
      <c r="I163" s="1">
        <f t="shared" si="1"/>
        <v>7.8182966961629474E-3</v>
      </c>
      <c r="J163" s="11">
        <v>2.4389091455531311E-3</v>
      </c>
    </row>
    <row r="164" spans="1:10" ht="13" x14ac:dyDescent="0.15">
      <c r="A164" s="3">
        <v>40592</v>
      </c>
      <c r="B164" s="1">
        <v>26.709999</v>
      </c>
      <c r="C164" s="1">
        <v>26.790001</v>
      </c>
      <c r="D164" s="1">
        <v>26.09</v>
      </c>
      <c r="E164" s="1">
        <v>26.4</v>
      </c>
      <c r="F164" s="1">
        <v>2328500</v>
      </c>
      <c r="G164" s="1">
        <v>25.163414</v>
      </c>
      <c r="H164" s="2">
        <f t="shared" si="0"/>
        <v>-2.4750646472109408E-2</v>
      </c>
      <c r="I164" s="1">
        <f t="shared" si="1"/>
        <v>-2.4750648505150623E-2</v>
      </c>
      <c r="J164" s="11">
        <v>5.9351778821569732E-3</v>
      </c>
    </row>
    <row r="165" spans="1:10" ht="13" x14ac:dyDescent="0.15">
      <c r="A165" s="3">
        <v>40596</v>
      </c>
      <c r="B165" s="1">
        <v>25.440000999999999</v>
      </c>
      <c r="C165" s="1">
        <v>25.5</v>
      </c>
      <c r="D165" s="1">
        <v>24.9</v>
      </c>
      <c r="E165" s="1">
        <v>25.17</v>
      </c>
      <c r="F165" s="1">
        <v>2770400</v>
      </c>
      <c r="G165" s="1">
        <v>23.991028</v>
      </c>
      <c r="H165" s="2">
        <f t="shared" si="0"/>
        <v>-4.6590909090908975E-2</v>
      </c>
      <c r="I165" s="1">
        <f t="shared" si="1"/>
        <v>-4.6590895814057641E-2</v>
      </c>
      <c r="J165" s="11">
        <v>-1.4402095026732585E-2</v>
      </c>
    </row>
    <row r="166" spans="1:10" ht="13" x14ac:dyDescent="0.15">
      <c r="A166" s="3">
        <v>40597</v>
      </c>
      <c r="B166" s="1">
        <v>25.25</v>
      </c>
      <c r="C166" s="1">
        <v>25.43</v>
      </c>
      <c r="D166" s="1">
        <v>24.15</v>
      </c>
      <c r="E166" s="1">
        <v>24.68</v>
      </c>
      <c r="F166" s="1">
        <v>3493800</v>
      </c>
      <c r="G166" s="1">
        <v>23.523980000000002</v>
      </c>
      <c r="H166" s="2">
        <f t="shared" si="0"/>
        <v>-1.9467620182757328E-2</v>
      </c>
      <c r="I166" s="1">
        <f t="shared" si="1"/>
        <v>-1.9467610975236173E-2</v>
      </c>
      <c r="J166" s="11">
        <v>-8.7621067462485061E-3</v>
      </c>
    </row>
    <row r="167" spans="1:10" ht="13" x14ac:dyDescent="0.15">
      <c r="A167" s="3">
        <v>40598</v>
      </c>
      <c r="B167" s="1">
        <v>23.75</v>
      </c>
      <c r="C167" s="1">
        <v>24.110001</v>
      </c>
      <c r="D167" s="1">
        <v>23.35</v>
      </c>
      <c r="E167" s="1">
        <v>23.99</v>
      </c>
      <c r="F167" s="1">
        <v>4348200</v>
      </c>
      <c r="G167" s="1">
        <v>22.866299000000001</v>
      </c>
      <c r="H167" s="2">
        <f t="shared" si="0"/>
        <v>-2.7957860615883359E-2</v>
      </c>
      <c r="I167" s="1">
        <f t="shared" si="1"/>
        <v>-2.7957896580425596E-2</v>
      </c>
      <c r="J167" s="11">
        <v>-3.0795429264799711E-3</v>
      </c>
    </row>
    <row r="168" spans="1:10" ht="13" x14ac:dyDescent="0.15">
      <c r="A168" s="3">
        <v>40599</v>
      </c>
      <c r="B168" s="1">
        <v>24.51</v>
      </c>
      <c r="C168" s="1">
        <v>24.549999</v>
      </c>
      <c r="D168" s="1">
        <v>24.110001</v>
      </c>
      <c r="E168" s="1">
        <v>24.360001</v>
      </c>
      <c r="F168" s="1">
        <v>2949400</v>
      </c>
      <c r="G168" s="1">
        <v>23.218969000000001</v>
      </c>
      <c r="H168" s="2">
        <f t="shared" si="0"/>
        <v>1.5423134639433183E-2</v>
      </c>
      <c r="I168" s="1">
        <f t="shared" si="1"/>
        <v>1.5423134281590553E-2</v>
      </c>
      <c r="J168" s="11">
        <v>5.1332145668475217E-3</v>
      </c>
    </row>
    <row r="169" spans="1:10" ht="13" x14ac:dyDescent="0.15">
      <c r="A169" s="3">
        <v>40602</v>
      </c>
      <c r="B169" s="1">
        <v>24.4</v>
      </c>
      <c r="C169" s="1">
        <v>24.790001</v>
      </c>
      <c r="D169" s="1">
        <v>24.360001</v>
      </c>
      <c r="E169" s="1">
        <v>24.620000999999998</v>
      </c>
      <c r="F169" s="1">
        <v>3103700</v>
      </c>
      <c r="G169" s="1">
        <v>23.466791000000001</v>
      </c>
      <c r="H169" s="2">
        <f t="shared" si="0"/>
        <v>1.0673234373019853E-2</v>
      </c>
      <c r="I169" s="1">
        <f t="shared" si="1"/>
        <v>1.0673255991685044E-2</v>
      </c>
      <c r="J169" s="11">
        <v>7.9048706700103541E-3</v>
      </c>
    </row>
    <row r="170" spans="1:10" ht="13" x14ac:dyDescent="0.15">
      <c r="A170" s="3">
        <v>40603</v>
      </c>
      <c r="B170" s="1">
        <v>25.209999</v>
      </c>
      <c r="C170" s="1">
        <v>25.780000999999999</v>
      </c>
      <c r="D170" s="1">
        <v>24.969999000000001</v>
      </c>
      <c r="E170" s="1">
        <v>25.6</v>
      </c>
      <c r="F170" s="1">
        <v>4505700</v>
      </c>
      <c r="G170" s="1">
        <v>24.400887000000001</v>
      </c>
      <c r="H170" s="2">
        <f t="shared" si="0"/>
        <v>3.9804994321486951E-2</v>
      </c>
      <c r="I170" s="1">
        <f t="shared" si="1"/>
        <v>3.9805016373989963E-2</v>
      </c>
      <c r="J170" s="11">
        <v>-1.3767023672065781E-2</v>
      </c>
    </row>
    <row r="171" spans="1:10" ht="13" x14ac:dyDescent="0.15">
      <c r="A171" s="3">
        <v>40604</v>
      </c>
      <c r="B171" s="1">
        <v>25.450001</v>
      </c>
      <c r="C171" s="1">
        <v>25.6</v>
      </c>
      <c r="D171" s="1">
        <v>25.280000999999999</v>
      </c>
      <c r="E171" s="1">
        <v>25.43</v>
      </c>
      <c r="F171" s="1">
        <v>1816900</v>
      </c>
      <c r="G171" s="1">
        <v>24.238849999999999</v>
      </c>
      <c r="H171" s="2">
        <f t="shared" si="0"/>
        <v>-6.6406250000000666E-3</v>
      </c>
      <c r="I171" s="1">
        <f t="shared" si="1"/>
        <v>-6.6406192528985332E-3</v>
      </c>
      <c r="J171" s="11">
        <v>7.2816932981040357E-4</v>
      </c>
    </row>
    <row r="172" spans="1:10" ht="13" x14ac:dyDescent="0.15">
      <c r="A172" s="3">
        <v>40605</v>
      </c>
      <c r="B172" s="1">
        <v>26</v>
      </c>
      <c r="C172" s="1">
        <v>26.200001</v>
      </c>
      <c r="D172" s="1">
        <v>25.879999000000002</v>
      </c>
      <c r="E172" s="1">
        <v>26.120000999999998</v>
      </c>
      <c r="F172" s="1">
        <v>1943300</v>
      </c>
      <c r="G172" s="1">
        <v>24.896529999999998</v>
      </c>
      <c r="H172" s="2">
        <f t="shared" si="0"/>
        <v>2.7133346441211119E-2</v>
      </c>
      <c r="I172" s="1">
        <f t="shared" si="1"/>
        <v>2.7133300465987421E-2</v>
      </c>
      <c r="J172" s="11">
        <v>1.5861735755438779E-2</v>
      </c>
    </row>
    <row r="173" spans="1:10" ht="13" x14ac:dyDescent="0.15">
      <c r="A173" s="3">
        <v>40606</v>
      </c>
      <c r="B173" s="1">
        <v>26.110001</v>
      </c>
      <c r="C173" s="1">
        <v>26.17</v>
      </c>
      <c r="D173" s="1">
        <v>25.41</v>
      </c>
      <c r="E173" s="1">
        <v>25.83</v>
      </c>
      <c r="F173" s="1">
        <v>1710000</v>
      </c>
      <c r="G173" s="1">
        <v>24.620113</v>
      </c>
      <c r="H173" s="2">
        <f t="shared" si="0"/>
        <v>-1.1102641228842226E-2</v>
      </c>
      <c r="I173" s="1">
        <f t="shared" si="1"/>
        <v>-1.1102631571548267E-2</v>
      </c>
      <c r="J173" s="11">
        <v>-7.2049989850874602E-3</v>
      </c>
    </row>
    <row r="174" spans="1:10" ht="13" x14ac:dyDescent="0.15">
      <c r="A174" s="3">
        <v>40609</v>
      </c>
      <c r="B174" s="1">
        <v>25.25</v>
      </c>
      <c r="C174" s="1">
        <v>25.32</v>
      </c>
      <c r="D174" s="1">
        <v>24.780000999999999</v>
      </c>
      <c r="E174" s="1">
        <v>25.07</v>
      </c>
      <c r="F174" s="1">
        <v>2193100</v>
      </c>
      <c r="G174" s="1">
        <v>23.895712</v>
      </c>
      <c r="H174" s="2">
        <f t="shared" si="0"/>
        <v>-2.942315137437081E-2</v>
      </c>
      <c r="I174" s="1">
        <f t="shared" si="1"/>
        <v>-2.9423138715894616E-2</v>
      </c>
      <c r="J174" s="11">
        <v>-6.5612488198199962E-3</v>
      </c>
    </row>
    <row r="175" spans="1:10" ht="13" x14ac:dyDescent="0.15">
      <c r="A175" s="3">
        <v>40610</v>
      </c>
      <c r="B175" s="1">
        <v>25.51</v>
      </c>
      <c r="C175" s="1">
        <v>26.469999000000001</v>
      </c>
      <c r="D175" s="1">
        <v>25.49</v>
      </c>
      <c r="E175" s="1">
        <v>26.08</v>
      </c>
      <c r="F175" s="1">
        <v>2815800</v>
      </c>
      <c r="G175" s="1">
        <v>24.858402999999999</v>
      </c>
      <c r="H175" s="2">
        <f t="shared" si="0"/>
        <v>4.0287195851615394E-2</v>
      </c>
      <c r="I175" s="1">
        <f t="shared" si="1"/>
        <v>4.0287186253332795E-2</v>
      </c>
      <c r="J175" s="11">
        <v>1.0285301791887171E-2</v>
      </c>
    </row>
    <row r="176" spans="1:10" ht="13" x14ac:dyDescent="0.15">
      <c r="A176" s="3">
        <v>40611</v>
      </c>
      <c r="B176" s="1">
        <v>25.959999</v>
      </c>
      <c r="C176" s="1">
        <v>26.59</v>
      </c>
      <c r="D176" s="1">
        <v>25.889999</v>
      </c>
      <c r="E176" s="1">
        <v>26.41</v>
      </c>
      <c r="F176" s="1">
        <v>3000100</v>
      </c>
      <c r="G176" s="1">
        <v>25.172946</v>
      </c>
      <c r="H176" s="2">
        <f t="shared" si="0"/>
        <v>1.2653374233128905E-2</v>
      </c>
      <c r="I176" s="1">
        <f t="shared" si="1"/>
        <v>1.2653387267074255E-2</v>
      </c>
      <c r="J176" s="11">
        <v>-1.0561649569391505E-4</v>
      </c>
    </row>
    <row r="177" spans="1:10" ht="13" x14ac:dyDescent="0.15">
      <c r="A177" s="3">
        <v>40612</v>
      </c>
      <c r="B177" s="1">
        <v>25.790001</v>
      </c>
      <c r="C177" s="1">
        <v>26.129999000000002</v>
      </c>
      <c r="D177" s="1">
        <v>25.42</v>
      </c>
      <c r="E177" s="1">
        <v>25.940000999999999</v>
      </c>
      <c r="F177" s="1">
        <v>2712200</v>
      </c>
      <c r="G177" s="1">
        <v>24.724961</v>
      </c>
      <c r="H177" s="2">
        <f t="shared" si="0"/>
        <v>-1.779625141991675E-2</v>
      </c>
      <c r="I177" s="1">
        <f t="shared" si="1"/>
        <v>-1.7796288126149366E-2</v>
      </c>
      <c r="J177" s="11">
        <v>-1.8707754793687796E-2</v>
      </c>
    </row>
    <row r="178" spans="1:10" ht="13" x14ac:dyDescent="0.15">
      <c r="A178" s="3">
        <v>40613</v>
      </c>
      <c r="B178" s="1">
        <v>25.41</v>
      </c>
      <c r="C178" s="1">
        <v>25.809999000000001</v>
      </c>
      <c r="D178" s="1">
        <v>25.35</v>
      </c>
      <c r="E178" s="1">
        <v>25.74</v>
      </c>
      <c r="F178" s="1">
        <v>2543700</v>
      </c>
      <c r="G178" s="1">
        <v>24.534329</v>
      </c>
      <c r="H178" s="2">
        <f t="shared" si="0"/>
        <v>-7.7101384845744735E-3</v>
      </c>
      <c r="I178" s="1">
        <f t="shared" si="1"/>
        <v>-7.7101031625490049E-3</v>
      </c>
      <c r="J178" s="11">
        <v>4.9889014539383717E-3</v>
      </c>
    </row>
    <row r="179" spans="1:10" ht="13" x14ac:dyDescent="0.15">
      <c r="A179" s="3">
        <v>40616</v>
      </c>
      <c r="B179" s="1">
        <v>25.450001</v>
      </c>
      <c r="C179" s="1">
        <v>25.940000999999999</v>
      </c>
      <c r="D179" s="1">
        <v>25.450001</v>
      </c>
      <c r="E179" s="1">
        <v>25.870000999999998</v>
      </c>
      <c r="F179" s="1">
        <v>1512400</v>
      </c>
      <c r="G179" s="1">
        <v>24.658239999999999</v>
      </c>
      <c r="H179" s="2">
        <f t="shared" si="0"/>
        <v>5.0505439005439018E-3</v>
      </c>
      <c r="I179" s="1">
        <f t="shared" si="1"/>
        <v>5.0505151373815707E-3</v>
      </c>
      <c r="J179" s="11">
        <v>-4.2542781990661839E-3</v>
      </c>
    </row>
    <row r="180" spans="1:10" ht="13" x14ac:dyDescent="0.15">
      <c r="A180" s="3">
        <v>40617</v>
      </c>
      <c r="B180" s="1">
        <v>24.540001</v>
      </c>
      <c r="C180" s="1">
        <v>25.75</v>
      </c>
      <c r="D180" s="1">
        <v>24.540001</v>
      </c>
      <c r="E180" s="1">
        <v>25.540001</v>
      </c>
      <c r="F180" s="1">
        <v>2078300</v>
      </c>
      <c r="G180" s="1">
        <v>24.343698</v>
      </c>
      <c r="H180" s="2">
        <f t="shared" si="0"/>
        <v>-1.2756087639888313E-2</v>
      </c>
      <c r="I180" s="1">
        <f t="shared" si="1"/>
        <v>-1.2756060448758688E-2</v>
      </c>
      <c r="J180" s="11">
        <v>-1.1484899572957856E-2</v>
      </c>
    </row>
    <row r="181" spans="1:10" ht="13" x14ac:dyDescent="0.15">
      <c r="A181" s="3">
        <v>40618</v>
      </c>
      <c r="B181" s="1">
        <v>25.530000999999999</v>
      </c>
      <c r="C181" s="1">
        <v>25.73</v>
      </c>
      <c r="D181" s="1">
        <v>25.110001</v>
      </c>
      <c r="E181" s="1">
        <v>25.35</v>
      </c>
      <c r="F181" s="1">
        <v>2410900</v>
      </c>
      <c r="G181" s="1">
        <v>24.162597000000002</v>
      </c>
      <c r="H181" s="2">
        <f t="shared" si="0"/>
        <v>-7.4393497478719263E-3</v>
      </c>
      <c r="I181" s="1">
        <f t="shared" si="1"/>
        <v>-7.4393380989198179E-3</v>
      </c>
      <c r="J181" s="11">
        <v>-2.0422735899176807E-2</v>
      </c>
    </row>
    <row r="182" spans="1:10" ht="13" x14ac:dyDescent="0.15">
      <c r="A182" s="3">
        <v>40619</v>
      </c>
      <c r="B182" s="1">
        <v>25.469999000000001</v>
      </c>
      <c r="C182" s="1">
        <v>25.870000999999998</v>
      </c>
      <c r="D182" s="1">
        <v>25.370000999999998</v>
      </c>
      <c r="E182" s="1">
        <v>25.59</v>
      </c>
      <c r="F182" s="1">
        <v>1407500</v>
      </c>
      <c r="G182" s="1">
        <v>24.391355000000001</v>
      </c>
      <c r="H182" s="2">
        <f t="shared" si="0"/>
        <v>9.4674556213017128E-3</v>
      </c>
      <c r="I182" s="1">
        <f t="shared" si="1"/>
        <v>9.4674425931947255E-3</v>
      </c>
      <c r="J182" s="11">
        <v>1.3888389401702712E-2</v>
      </c>
    </row>
    <row r="183" spans="1:10" ht="13" x14ac:dyDescent="0.15">
      <c r="A183" s="3">
        <v>40620</v>
      </c>
      <c r="B183" s="1">
        <v>25.200001</v>
      </c>
      <c r="C183" s="1">
        <v>25.469999000000001</v>
      </c>
      <c r="D183" s="1">
        <v>24.98</v>
      </c>
      <c r="E183" s="1">
        <v>25.02</v>
      </c>
      <c r="F183" s="1">
        <v>2530400</v>
      </c>
      <c r="G183" s="1">
        <v>23.848054000000001</v>
      </c>
      <c r="H183" s="2">
        <f t="shared" si="0"/>
        <v>-2.2274325908558042E-2</v>
      </c>
      <c r="I183" s="1">
        <f t="shared" si="1"/>
        <v>-2.2274326293065701E-2</v>
      </c>
      <c r="J183" s="11">
        <v>7.1280351282282141E-3</v>
      </c>
    </row>
    <row r="184" spans="1:10" ht="13" x14ac:dyDescent="0.15">
      <c r="A184" s="3">
        <v>40623</v>
      </c>
      <c r="B184" s="1">
        <v>25.26</v>
      </c>
      <c r="C184" s="1">
        <v>25.73</v>
      </c>
      <c r="D184" s="1">
        <v>25.18</v>
      </c>
      <c r="E184" s="1">
        <v>25.57</v>
      </c>
      <c r="F184" s="1">
        <v>2588300</v>
      </c>
      <c r="G184" s="1">
        <v>24.372291000000001</v>
      </c>
      <c r="H184" s="2">
        <f t="shared" si="0"/>
        <v>2.1982414068745033E-2</v>
      </c>
      <c r="I184" s="1">
        <f t="shared" si="1"/>
        <v>2.1982380616883849E-2</v>
      </c>
      <c r="J184" s="11">
        <v>1.5011211100143099E-2</v>
      </c>
    </row>
    <row r="185" spans="1:10" ht="13" x14ac:dyDescent="0.15">
      <c r="A185" s="3">
        <v>40624</v>
      </c>
      <c r="B185" s="1">
        <v>25.540001</v>
      </c>
      <c r="C185" s="1">
        <v>25.549999</v>
      </c>
      <c r="D185" s="1">
        <v>25.25</v>
      </c>
      <c r="E185" s="1">
        <v>25.4</v>
      </c>
      <c r="F185" s="1">
        <v>2796400</v>
      </c>
      <c r="G185" s="1">
        <v>24.210253999999999</v>
      </c>
      <c r="H185" s="2">
        <f t="shared" si="0"/>
        <v>-6.6484161126320572E-3</v>
      </c>
      <c r="I185" s="1">
        <f t="shared" si="1"/>
        <v>-6.6484106890075103E-3</v>
      </c>
      <c r="J185" s="11">
        <v>-1.4871719339761922E-3</v>
      </c>
    </row>
    <row r="186" spans="1:10" ht="13" x14ac:dyDescent="0.15">
      <c r="A186" s="3">
        <v>40625</v>
      </c>
      <c r="B186" s="1">
        <v>25.58</v>
      </c>
      <c r="C186" s="1">
        <v>26.35</v>
      </c>
      <c r="D186" s="1">
        <v>25.389999</v>
      </c>
      <c r="E186" s="1">
        <v>26</v>
      </c>
      <c r="F186" s="1">
        <v>2968800</v>
      </c>
      <c r="G186" s="1">
        <v>24.782150000000001</v>
      </c>
      <c r="H186" s="2">
        <f t="shared" si="0"/>
        <v>2.3622047244094547E-2</v>
      </c>
      <c r="I186" s="1">
        <f t="shared" si="1"/>
        <v>2.3622057001136891E-2</v>
      </c>
      <c r="J186" s="11">
        <v>5.6070992012276829E-3</v>
      </c>
    </row>
    <row r="187" spans="1:10" ht="13" x14ac:dyDescent="0.15">
      <c r="A187" s="3">
        <v>40626</v>
      </c>
      <c r="B187" s="1">
        <v>26.15</v>
      </c>
      <c r="C187" s="1">
        <v>26.790001</v>
      </c>
      <c r="D187" s="1">
        <v>25.959999</v>
      </c>
      <c r="E187" s="1">
        <v>26.620000999999998</v>
      </c>
      <c r="F187" s="1">
        <v>2355800</v>
      </c>
      <c r="G187" s="1">
        <v>25.37311</v>
      </c>
      <c r="H187" s="2">
        <f t="shared" si="0"/>
        <v>2.3846192307692249E-2</v>
      </c>
      <c r="I187" s="1">
        <f t="shared" si="1"/>
        <v>2.3846195749763398E-2</v>
      </c>
      <c r="J187" s="11">
        <v>6.9948621041157517E-3</v>
      </c>
    </row>
    <row r="188" spans="1:10" ht="13" x14ac:dyDescent="0.15">
      <c r="A188" s="3">
        <v>40627</v>
      </c>
      <c r="B188" s="1">
        <v>26.92</v>
      </c>
      <c r="C188" s="1">
        <v>27.25</v>
      </c>
      <c r="D188" s="1">
        <v>26.82</v>
      </c>
      <c r="E188" s="1">
        <v>26.98</v>
      </c>
      <c r="F188" s="1">
        <v>2255900</v>
      </c>
      <c r="G188" s="1">
        <v>25.716246000000002</v>
      </c>
      <c r="H188" s="2">
        <f t="shared" si="0"/>
        <v>1.3523628342463323E-2</v>
      </c>
      <c r="I188" s="1">
        <f t="shared" si="1"/>
        <v>1.3523608260871497E-2</v>
      </c>
      <c r="J188" s="11">
        <v>4.1107616878458047E-3</v>
      </c>
    </row>
    <row r="189" spans="1:10" ht="13" x14ac:dyDescent="0.15">
      <c r="A189" s="3">
        <v>40630</v>
      </c>
      <c r="B189" s="1">
        <v>27.290001</v>
      </c>
      <c r="C189" s="1">
        <v>27.5</v>
      </c>
      <c r="D189" s="1">
        <v>27.040001</v>
      </c>
      <c r="E189" s="1">
        <v>27.040001</v>
      </c>
      <c r="F189" s="1">
        <v>2009800</v>
      </c>
      <c r="G189" s="1">
        <v>25.773437000000001</v>
      </c>
      <c r="H189" s="2">
        <f t="shared" si="0"/>
        <v>2.2239065974796052E-3</v>
      </c>
      <c r="I189" s="1">
        <f t="shared" si="1"/>
        <v>2.223924907235665E-3</v>
      </c>
      <c r="J189" s="11">
        <v>-1.8583358329944683E-3</v>
      </c>
    </row>
    <row r="190" spans="1:10" ht="13" x14ac:dyDescent="0.15">
      <c r="A190" s="3">
        <v>40631</v>
      </c>
      <c r="B190" s="1">
        <v>27.219999000000001</v>
      </c>
      <c r="C190" s="1">
        <v>27.68</v>
      </c>
      <c r="D190" s="1">
        <v>27.15</v>
      </c>
      <c r="E190" s="1">
        <v>27.66</v>
      </c>
      <c r="F190" s="1">
        <v>2100700</v>
      </c>
      <c r="G190" s="1">
        <v>26.364394999999998</v>
      </c>
      <c r="H190" s="2">
        <f t="shared" si="0"/>
        <v>2.2928956252627357E-2</v>
      </c>
      <c r="I190" s="1">
        <f t="shared" si="1"/>
        <v>2.2928955885860195E-2</v>
      </c>
      <c r="J190" s="11">
        <v>6.6511468220820155E-3</v>
      </c>
    </row>
    <row r="191" spans="1:10" ht="13" x14ac:dyDescent="0.15">
      <c r="A191" s="3">
        <v>40632</v>
      </c>
      <c r="B191" s="1">
        <v>27.940000999999999</v>
      </c>
      <c r="C191" s="1">
        <v>28.34</v>
      </c>
      <c r="D191" s="1">
        <v>27.799999</v>
      </c>
      <c r="E191" s="1">
        <v>28.16</v>
      </c>
      <c r="F191" s="1">
        <v>2500200</v>
      </c>
      <c r="G191" s="1">
        <v>26.840975</v>
      </c>
      <c r="H191" s="2">
        <f t="shared" si="0"/>
        <v>1.8076644974692697E-2</v>
      </c>
      <c r="I191" s="1">
        <f t="shared" si="1"/>
        <v>1.8076652242541579E-2</v>
      </c>
      <c r="J191" s="11">
        <v>5.8311363327468273E-3</v>
      </c>
    </row>
    <row r="192" spans="1:10" ht="13" x14ac:dyDescent="0.15">
      <c r="A192" s="3">
        <v>40633</v>
      </c>
      <c r="B192" s="1">
        <v>27.860001</v>
      </c>
      <c r="C192" s="1">
        <v>27.99</v>
      </c>
      <c r="D192" s="1">
        <v>27.66</v>
      </c>
      <c r="E192" s="1">
        <v>27.790001</v>
      </c>
      <c r="F192" s="1">
        <v>1831500</v>
      </c>
      <c r="G192" s="1">
        <v>26.488306999999999</v>
      </c>
      <c r="H192" s="2">
        <f t="shared" si="0"/>
        <v>-1.3139169034090908E-2</v>
      </c>
      <c r="I192" s="1">
        <f t="shared" si="1"/>
        <v>-1.3139165026605826E-2</v>
      </c>
      <c r="J192" s="11">
        <v>-2.5002715756473047E-3</v>
      </c>
    </row>
    <row r="193" spans="1:10" ht="13" x14ac:dyDescent="0.15">
      <c r="A193" s="3">
        <v>40634</v>
      </c>
      <c r="B193" s="1">
        <v>27.98</v>
      </c>
      <c r="C193" s="1">
        <v>28.200001</v>
      </c>
      <c r="D193" s="1">
        <v>27.700001</v>
      </c>
      <c r="E193" s="1">
        <v>27.780000999999999</v>
      </c>
      <c r="F193" s="1">
        <v>1480700</v>
      </c>
      <c r="G193" s="1">
        <v>26.478774999999999</v>
      </c>
      <c r="H193" s="2">
        <f t="shared" si="0"/>
        <v>-3.5984165671680123E-4</v>
      </c>
      <c r="I193" s="1">
        <f t="shared" si="1"/>
        <v>-3.5985689836651684E-4</v>
      </c>
      <c r="J193" s="11">
        <v>4.6258528251714491E-3</v>
      </c>
    </row>
    <row r="194" spans="1:10" ht="13" x14ac:dyDescent="0.15">
      <c r="A194" s="3">
        <v>40637</v>
      </c>
      <c r="B194" s="1">
        <v>28.120000999999998</v>
      </c>
      <c r="C194" s="1">
        <v>28.33</v>
      </c>
      <c r="D194" s="1">
        <v>28.030000999999999</v>
      </c>
      <c r="E194" s="1">
        <v>28.219999000000001</v>
      </c>
      <c r="F194" s="1">
        <v>1170900</v>
      </c>
      <c r="G194" s="1">
        <v>26.898164000000001</v>
      </c>
      <c r="H194" s="2">
        <f t="shared" si="0"/>
        <v>1.5838660336981371E-2</v>
      </c>
      <c r="I194" s="1">
        <f t="shared" si="1"/>
        <v>1.583868589086929E-2</v>
      </c>
      <c r="J194" s="11">
        <v>1.8834182649782425E-3</v>
      </c>
    </row>
    <row r="195" spans="1:10" ht="13" x14ac:dyDescent="0.15">
      <c r="A195" s="3">
        <v>40638</v>
      </c>
      <c r="B195" s="1">
        <v>28.5</v>
      </c>
      <c r="C195" s="1">
        <v>28.549999</v>
      </c>
      <c r="D195" s="1">
        <v>27.99</v>
      </c>
      <c r="E195" s="1">
        <v>28.27</v>
      </c>
      <c r="F195" s="1">
        <v>1859200</v>
      </c>
      <c r="G195" s="1">
        <v>26.945823000000001</v>
      </c>
      <c r="H195" s="2">
        <f t="shared" si="0"/>
        <v>1.7718285532185235E-3</v>
      </c>
      <c r="I195" s="1">
        <f t="shared" si="1"/>
        <v>1.7718309695784237E-3</v>
      </c>
      <c r="J195" s="11">
        <v>-4.9434395453282979E-4</v>
      </c>
    </row>
    <row r="196" spans="1:10" ht="13" x14ac:dyDescent="0.15">
      <c r="A196" s="3">
        <v>40639</v>
      </c>
      <c r="B196" s="1">
        <v>28.91</v>
      </c>
      <c r="C196" s="1">
        <v>29.059999000000001</v>
      </c>
      <c r="D196" s="1">
        <v>28.48</v>
      </c>
      <c r="E196" s="1">
        <v>28.58</v>
      </c>
      <c r="F196" s="1">
        <v>1879400</v>
      </c>
      <c r="G196" s="1">
        <v>27.241302000000001</v>
      </c>
      <c r="H196" s="2">
        <f t="shared" si="0"/>
        <v>1.0965688008489519E-2</v>
      </c>
      <c r="I196" s="1">
        <f t="shared" si="1"/>
        <v>1.0965669892509881E-2</v>
      </c>
      <c r="J196" s="11">
        <v>2.6504658716237513E-3</v>
      </c>
    </row>
    <row r="197" spans="1:10" ht="13" x14ac:dyDescent="0.15">
      <c r="A197" s="3">
        <v>40640</v>
      </c>
      <c r="B197" s="1">
        <v>28.719999000000001</v>
      </c>
      <c r="C197" s="1">
        <v>28.9</v>
      </c>
      <c r="D197" s="1">
        <v>28.280000999999999</v>
      </c>
      <c r="E197" s="1">
        <v>28.469999000000001</v>
      </c>
      <c r="F197" s="1">
        <v>1983800</v>
      </c>
      <c r="G197" s="1">
        <v>27.136454000000001</v>
      </c>
      <c r="H197" s="2">
        <f t="shared" si="0"/>
        <v>-3.8488803358991222E-3</v>
      </c>
      <c r="I197" s="1">
        <f t="shared" si="1"/>
        <v>-3.8488615558830664E-3</v>
      </c>
      <c r="J197" s="11">
        <v>-1.3889206751564625E-3</v>
      </c>
    </row>
    <row r="198" spans="1:10" ht="13" x14ac:dyDescent="0.15">
      <c r="A198" s="3">
        <v>40641</v>
      </c>
      <c r="B198" s="1">
        <v>28.280000999999999</v>
      </c>
      <c r="C198" s="1">
        <v>28.450001</v>
      </c>
      <c r="D198" s="1">
        <v>27.559999000000001</v>
      </c>
      <c r="E198" s="1">
        <v>27.889999</v>
      </c>
      <c r="F198" s="1">
        <v>2349400</v>
      </c>
      <c r="G198" s="1">
        <v>26.583621999999998</v>
      </c>
      <c r="H198" s="2">
        <f t="shared" si="0"/>
        <v>-2.0372322457756383E-2</v>
      </c>
      <c r="I198" s="1">
        <f t="shared" si="1"/>
        <v>-2.0372300669792825E-2</v>
      </c>
      <c r="J198" s="11">
        <v>-2.3724117150941983E-3</v>
      </c>
    </row>
    <row r="199" spans="1:10" ht="13" x14ac:dyDescent="0.15">
      <c r="A199" s="3">
        <v>40644</v>
      </c>
      <c r="B199" s="1">
        <v>27.530000999999999</v>
      </c>
      <c r="C199" s="1">
        <v>27.540001</v>
      </c>
      <c r="D199" s="1">
        <v>26.950001</v>
      </c>
      <c r="E199" s="1">
        <v>27.16</v>
      </c>
      <c r="F199" s="1">
        <v>2199500</v>
      </c>
      <c r="G199" s="1">
        <v>25.887815</v>
      </c>
      <c r="H199" s="2">
        <f t="shared" si="0"/>
        <v>-2.6174221089072087E-2</v>
      </c>
      <c r="I199" s="1">
        <f t="shared" si="1"/>
        <v>-2.6174273769014565E-2</v>
      </c>
      <c r="J199" s="11">
        <v>8.5665244993097573E-5</v>
      </c>
    </row>
    <row r="200" spans="1:10" ht="13" x14ac:dyDescent="0.15">
      <c r="A200" s="3">
        <v>40645</v>
      </c>
      <c r="B200" s="1">
        <v>27</v>
      </c>
      <c r="C200" s="1">
        <v>27.17</v>
      </c>
      <c r="D200" s="1">
        <v>26.799999</v>
      </c>
      <c r="E200" s="1">
        <v>27.049999</v>
      </c>
      <c r="F200" s="1">
        <v>1100600</v>
      </c>
      <c r="G200" s="1">
        <v>25.782966999999999</v>
      </c>
      <c r="H200" s="2">
        <f t="shared" si="0"/>
        <v>-4.0501104565537722E-3</v>
      </c>
      <c r="I200" s="1">
        <f t="shared" si="1"/>
        <v>-4.0500907473265124E-3</v>
      </c>
      <c r="J200" s="11">
        <v>-9.4927083821687366E-3</v>
      </c>
    </row>
    <row r="201" spans="1:10" ht="13" x14ac:dyDescent="0.15">
      <c r="A201" s="3">
        <v>40646</v>
      </c>
      <c r="B201" s="1">
        <v>27.940000999999999</v>
      </c>
      <c r="C201" s="1">
        <v>28.42</v>
      </c>
      <c r="D201" s="1">
        <v>27.9</v>
      </c>
      <c r="E201" s="1">
        <v>28.059999000000001</v>
      </c>
      <c r="F201" s="1">
        <v>2472500</v>
      </c>
      <c r="G201" s="1">
        <v>26.745659</v>
      </c>
      <c r="H201" s="2">
        <f t="shared" si="0"/>
        <v>3.7338263857237167E-2</v>
      </c>
      <c r="I201" s="1">
        <f t="shared" si="1"/>
        <v>3.7338293920944031E-2</v>
      </c>
      <c r="J201" s="11">
        <v>6.0424035654029862E-4</v>
      </c>
    </row>
    <row r="202" spans="1:10" ht="13" x14ac:dyDescent="0.15">
      <c r="A202" s="3">
        <v>40647</v>
      </c>
      <c r="B202" s="1">
        <v>28</v>
      </c>
      <c r="C202" s="1">
        <v>28.1</v>
      </c>
      <c r="D202" s="1">
        <v>27.719999000000001</v>
      </c>
      <c r="E202" s="1">
        <v>28.08</v>
      </c>
      <c r="F202" s="1">
        <v>1177100</v>
      </c>
      <c r="G202" s="1">
        <v>26.764721999999999</v>
      </c>
      <c r="H202" s="2">
        <f t="shared" si="0"/>
        <v>7.1279403823204155E-4</v>
      </c>
      <c r="I202" s="1">
        <f t="shared" si="1"/>
        <v>7.1275117954652616E-4</v>
      </c>
      <c r="J202" s="11">
        <v>1.1539541418085922E-3</v>
      </c>
    </row>
    <row r="203" spans="1:10" ht="13" x14ac:dyDescent="0.15">
      <c r="A203" s="3">
        <v>40648</v>
      </c>
      <c r="B203" s="1">
        <v>27.969999000000001</v>
      </c>
      <c r="C203" s="1">
        <v>27.969999000000001</v>
      </c>
      <c r="D203" s="1">
        <v>27.5</v>
      </c>
      <c r="E203" s="1">
        <v>27.68</v>
      </c>
      <c r="F203" s="1">
        <v>1325200</v>
      </c>
      <c r="G203" s="1">
        <v>26.383458999999998</v>
      </c>
      <c r="H203" s="2">
        <f t="shared" si="0"/>
        <v>-1.4245014245014195E-2</v>
      </c>
      <c r="I203" s="1">
        <f t="shared" si="1"/>
        <v>-1.4244982630493999E-2</v>
      </c>
      <c r="J203" s="11">
        <v>4.6136749002385659E-3</v>
      </c>
    </row>
    <row r="204" spans="1:10" ht="13" x14ac:dyDescent="0.15">
      <c r="A204" s="3">
        <v>40651</v>
      </c>
      <c r="B204" s="1">
        <v>27.18</v>
      </c>
      <c r="C204" s="1">
        <v>27.190000999999999</v>
      </c>
      <c r="D204" s="1">
        <v>26.4</v>
      </c>
      <c r="E204" s="1">
        <v>26.889999</v>
      </c>
      <c r="F204" s="1">
        <v>2520100</v>
      </c>
      <c r="G204" s="1">
        <v>25.630462000000001</v>
      </c>
      <c r="H204" s="2">
        <f t="shared" si="0"/>
        <v>-2.85404985549133E-2</v>
      </c>
      <c r="I204" s="1">
        <f t="shared" si="1"/>
        <v>-2.8540495770474867E-2</v>
      </c>
      <c r="J204" s="11">
        <v>-1.1363002009504184E-2</v>
      </c>
    </row>
    <row r="205" spans="1:10" ht="13" x14ac:dyDescent="0.15">
      <c r="A205" s="3">
        <v>40652</v>
      </c>
      <c r="B205" s="1">
        <v>27.059999000000001</v>
      </c>
      <c r="C205" s="1">
        <v>27.440000999999999</v>
      </c>
      <c r="D205" s="1">
        <v>27.02</v>
      </c>
      <c r="E205" s="1">
        <v>27.290001</v>
      </c>
      <c r="F205" s="1">
        <v>938200</v>
      </c>
      <c r="G205" s="1">
        <v>26.011727</v>
      </c>
      <c r="H205" s="2">
        <f t="shared" si="0"/>
        <v>1.4875493301431534E-2</v>
      </c>
      <c r="I205" s="1">
        <f t="shared" si="1"/>
        <v>1.4875463423171968E-2</v>
      </c>
      <c r="J205" s="11">
        <v>5.3403008013256942E-3</v>
      </c>
    </row>
    <row r="206" spans="1:10" ht="13" x14ac:dyDescent="0.15">
      <c r="A206" s="3">
        <v>40653</v>
      </c>
      <c r="B206" s="1">
        <v>27.950001</v>
      </c>
      <c r="C206" s="1">
        <v>28.200001</v>
      </c>
      <c r="D206" s="1">
        <v>27.629999000000002</v>
      </c>
      <c r="E206" s="1">
        <v>27.99</v>
      </c>
      <c r="F206" s="1">
        <v>1640200</v>
      </c>
      <c r="G206" s="1">
        <v>26.678937999999999</v>
      </c>
      <c r="H206" s="2">
        <f t="shared" si="0"/>
        <v>2.5650383816402143E-2</v>
      </c>
      <c r="I206" s="1">
        <f t="shared" si="1"/>
        <v>2.5650392225014442E-2</v>
      </c>
      <c r="J206" s="11">
        <v>1.522734546640307E-2</v>
      </c>
    </row>
    <row r="207" spans="1:10" ht="13" x14ac:dyDescent="0.15">
      <c r="A207" s="3">
        <v>40654</v>
      </c>
      <c r="B207" s="1">
        <v>28.15</v>
      </c>
      <c r="C207" s="1">
        <v>28.280000999999999</v>
      </c>
      <c r="D207" s="1">
        <v>28</v>
      </c>
      <c r="E207" s="1">
        <v>28.129999000000002</v>
      </c>
      <c r="F207" s="1">
        <v>1043000</v>
      </c>
      <c r="G207" s="1">
        <v>26.812380000000001</v>
      </c>
      <c r="H207" s="2">
        <f t="shared" si="0"/>
        <v>5.0017506252234044E-3</v>
      </c>
      <c r="I207" s="1">
        <f t="shared" si="1"/>
        <v>5.001773308967632E-3</v>
      </c>
      <c r="J207" s="11">
        <v>4.2116691183015269E-3</v>
      </c>
    </row>
    <row r="208" spans="1:10" ht="13" x14ac:dyDescent="0.15">
      <c r="A208" s="3">
        <v>40658</v>
      </c>
      <c r="B208" s="1">
        <v>28.07</v>
      </c>
      <c r="C208" s="1">
        <v>28.18</v>
      </c>
      <c r="D208" s="1">
        <v>27.74</v>
      </c>
      <c r="E208" s="1">
        <v>28.040001</v>
      </c>
      <c r="F208" s="1">
        <v>889700</v>
      </c>
      <c r="G208" s="1">
        <v>26.726597000000002</v>
      </c>
      <c r="H208" s="2">
        <f t="shared" si="0"/>
        <v>-3.199360227492413E-3</v>
      </c>
      <c r="I208" s="1">
        <f t="shared" si="1"/>
        <v>-3.199380286270718E-3</v>
      </c>
      <c r="J208" s="11">
        <v>-2.0878274746580399E-3</v>
      </c>
    </row>
    <row r="209" spans="1:10" ht="13" x14ac:dyDescent="0.15">
      <c r="A209" s="3">
        <v>40659</v>
      </c>
      <c r="B209" s="1">
        <v>28.15</v>
      </c>
      <c r="C209" s="1">
        <v>28.34</v>
      </c>
      <c r="D209" s="1">
        <v>28</v>
      </c>
      <c r="E209" s="1">
        <v>28.32</v>
      </c>
      <c r="F209" s="1">
        <v>1200000</v>
      </c>
      <c r="G209" s="1">
        <v>26.993480000000002</v>
      </c>
      <c r="H209" s="2">
        <f t="shared" si="0"/>
        <v>9.9856986453031905E-3</v>
      </c>
      <c r="I209" s="1">
        <f t="shared" si="1"/>
        <v>9.985670828201584E-3</v>
      </c>
      <c r="J209" s="11">
        <v>9.2541147118796758E-3</v>
      </c>
    </row>
    <row r="210" spans="1:10" ht="13" x14ac:dyDescent="0.15">
      <c r="A210" s="3">
        <v>40660</v>
      </c>
      <c r="B210" s="1">
        <v>28.209999</v>
      </c>
      <c r="C210" s="1">
        <v>28.24</v>
      </c>
      <c r="D210" s="1">
        <v>27.559999000000001</v>
      </c>
      <c r="E210" s="1">
        <v>27.950001</v>
      </c>
      <c r="F210" s="1">
        <v>1556900</v>
      </c>
      <c r="G210" s="1">
        <v>26.640812</v>
      </c>
      <c r="H210" s="2">
        <f t="shared" si="0"/>
        <v>-1.3064936440677966E-2</v>
      </c>
      <c r="I210" s="1">
        <f t="shared" si="1"/>
        <v>-1.3064932717085804E-2</v>
      </c>
      <c r="J210" s="11">
        <v>7.5892839264973143E-3</v>
      </c>
    </row>
    <row r="211" spans="1:10" ht="13" x14ac:dyDescent="0.15">
      <c r="A211" s="3">
        <v>40661</v>
      </c>
      <c r="B211" s="1">
        <v>27.66</v>
      </c>
      <c r="C211" s="1">
        <v>27.700001</v>
      </c>
      <c r="D211" s="1">
        <v>27.25</v>
      </c>
      <c r="E211" s="1">
        <v>27.610001</v>
      </c>
      <c r="F211" s="1">
        <v>1534500</v>
      </c>
      <c r="G211" s="1">
        <v>26.316738000000001</v>
      </c>
      <c r="H211" s="2">
        <f t="shared" si="0"/>
        <v>-1.216457917121362E-2</v>
      </c>
      <c r="I211" s="1">
        <f t="shared" si="1"/>
        <v>-1.2164569158027147E-2</v>
      </c>
      <c r="J211" s="11">
        <v>5.7008776505508181E-3</v>
      </c>
    </row>
    <row r="212" spans="1:10" ht="13" x14ac:dyDescent="0.15">
      <c r="A212" s="3">
        <v>40662</v>
      </c>
      <c r="B212" s="1">
        <v>27.610001</v>
      </c>
      <c r="C212" s="1">
        <v>27.77</v>
      </c>
      <c r="D212" s="1">
        <v>27.35</v>
      </c>
      <c r="E212" s="1">
        <v>27.440000999999999</v>
      </c>
      <c r="F212" s="1">
        <v>1722500</v>
      </c>
      <c r="G212" s="1">
        <v>26.154700999999999</v>
      </c>
      <c r="H212" s="2">
        <f t="shared" si="0"/>
        <v>-6.1571892011159906E-3</v>
      </c>
      <c r="I212" s="1">
        <f t="shared" si="1"/>
        <v>-6.1571840704574225E-3</v>
      </c>
      <c r="J212" s="11">
        <v>3.7004876941177591E-3</v>
      </c>
    </row>
    <row r="213" spans="1:10" ht="13" x14ac:dyDescent="0.15">
      <c r="A213" s="3">
        <v>40665</v>
      </c>
      <c r="B213" s="1">
        <v>27.620000999999998</v>
      </c>
      <c r="C213" s="1">
        <v>27.620000999999998</v>
      </c>
      <c r="D213" s="1">
        <v>27.049999</v>
      </c>
      <c r="E213" s="1">
        <v>27.26</v>
      </c>
      <c r="F213" s="1">
        <v>1472400</v>
      </c>
      <c r="G213" s="1">
        <v>25.983132000000001</v>
      </c>
      <c r="H213" s="2">
        <f t="shared" si="0"/>
        <v>-6.5598029679371072E-3</v>
      </c>
      <c r="I213" s="1">
        <f t="shared" si="1"/>
        <v>-6.5597767682374995E-3</v>
      </c>
      <c r="J213" s="11">
        <v>-2.4820889596150294E-4</v>
      </c>
    </row>
    <row r="214" spans="1:10" ht="13" x14ac:dyDescent="0.15">
      <c r="A214" s="3">
        <v>40666</v>
      </c>
      <c r="B214" s="1">
        <v>26.370000999999998</v>
      </c>
      <c r="C214" s="1">
        <v>26.379999000000002</v>
      </c>
      <c r="D214" s="1">
        <v>25.950001</v>
      </c>
      <c r="E214" s="1">
        <v>26.200001</v>
      </c>
      <c r="F214" s="1">
        <v>2918600</v>
      </c>
      <c r="G214" s="1">
        <v>24.972783</v>
      </c>
      <c r="H214" s="2">
        <f t="shared" si="0"/>
        <v>-3.8884776228906869E-2</v>
      </c>
      <c r="I214" s="1">
        <f t="shared" si="1"/>
        <v>-3.8884804187578365E-2</v>
      </c>
      <c r="J214" s="11">
        <v>1.1666728811900441E-5</v>
      </c>
    </row>
    <row r="215" spans="1:10" ht="13" x14ac:dyDescent="0.15">
      <c r="A215" s="3">
        <v>40667</v>
      </c>
      <c r="B215" s="1">
        <v>26.200001</v>
      </c>
      <c r="C215" s="1">
        <v>26.27</v>
      </c>
      <c r="D215" s="1">
        <v>25.57</v>
      </c>
      <c r="E215" s="1">
        <v>25.790001</v>
      </c>
      <c r="F215" s="1">
        <v>1976100</v>
      </c>
      <c r="G215" s="1">
        <v>24.581987999999999</v>
      </c>
      <c r="H215" s="2">
        <f t="shared" si="0"/>
        <v>-1.5648854364547549E-2</v>
      </c>
      <c r="I215" s="1">
        <f t="shared" si="1"/>
        <v>-1.5648836575402936E-2</v>
      </c>
      <c r="J215" s="11">
        <v>-6.553162285817319E-3</v>
      </c>
    </row>
    <row r="216" spans="1:10" ht="13" x14ac:dyDescent="0.15">
      <c r="A216" s="3">
        <v>40668</v>
      </c>
      <c r="B216" s="1">
        <v>25.389999</v>
      </c>
      <c r="C216" s="1">
        <v>25.66</v>
      </c>
      <c r="D216" s="1">
        <v>25.200001</v>
      </c>
      <c r="E216" s="1">
        <v>25.370000999999998</v>
      </c>
      <c r="F216" s="1">
        <v>2729500</v>
      </c>
      <c r="G216" s="1">
        <v>24.181660999999998</v>
      </c>
      <c r="H216" s="2">
        <f t="shared" si="0"/>
        <v>-1.6285381299519983E-2</v>
      </c>
      <c r="I216" s="1">
        <f t="shared" si="1"/>
        <v>-1.6285379359879306E-2</v>
      </c>
      <c r="J216" s="11">
        <v>-1.0956834406939927E-2</v>
      </c>
    </row>
    <row r="217" spans="1:10" ht="13" x14ac:dyDescent="0.15">
      <c r="A217" s="3">
        <v>40669</v>
      </c>
      <c r="B217" s="1">
        <v>26.5</v>
      </c>
      <c r="C217" s="1">
        <v>26.639999</v>
      </c>
      <c r="D217" s="1">
        <v>26.110001</v>
      </c>
      <c r="E217" s="1">
        <v>26.26</v>
      </c>
      <c r="F217" s="1">
        <v>2929900</v>
      </c>
      <c r="G217" s="1">
        <v>25.029972000000001</v>
      </c>
      <c r="H217" s="2">
        <f t="shared" si="0"/>
        <v>3.5080763299930623E-2</v>
      </c>
      <c r="I217" s="1">
        <f t="shared" si="1"/>
        <v>3.5080758100115725E-2</v>
      </c>
      <c r="J217" s="11">
        <v>4.3364250758622267E-3</v>
      </c>
    </row>
    <row r="218" spans="1:10" ht="13" x14ac:dyDescent="0.15">
      <c r="A218" s="3">
        <v>40672</v>
      </c>
      <c r="B218" s="1">
        <v>26.32</v>
      </c>
      <c r="C218" s="1">
        <v>26.49</v>
      </c>
      <c r="D218" s="1">
        <v>26.120000999999998</v>
      </c>
      <c r="E218" s="1">
        <v>26.43</v>
      </c>
      <c r="F218" s="1">
        <v>935100</v>
      </c>
      <c r="G218" s="1">
        <v>25.192008999999999</v>
      </c>
      <c r="H218" s="2">
        <f t="shared" si="0"/>
        <v>6.4737242955064033E-3</v>
      </c>
      <c r="I218" s="1">
        <f t="shared" si="1"/>
        <v>6.4737187880193389E-3</v>
      </c>
      <c r="J218" s="11">
        <v>3.6348132142914862E-3</v>
      </c>
    </row>
    <row r="219" spans="1:10" ht="13" x14ac:dyDescent="0.15">
      <c r="A219" s="3">
        <v>40673</v>
      </c>
      <c r="B219" s="1">
        <v>26.5</v>
      </c>
      <c r="C219" s="1">
        <v>26.700001</v>
      </c>
      <c r="D219" s="1">
        <v>26.5</v>
      </c>
      <c r="E219" s="1">
        <v>26.549999</v>
      </c>
      <c r="F219" s="1">
        <v>1208300</v>
      </c>
      <c r="G219" s="1">
        <v>25.306387000000001</v>
      </c>
      <c r="H219" s="2">
        <f t="shared" si="0"/>
        <v>4.5402572833900855E-3</v>
      </c>
      <c r="I219" s="1">
        <f t="shared" si="1"/>
        <v>4.5402492512606717E-3</v>
      </c>
      <c r="J219" s="11">
        <v>5.9663043805247232E-3</v>
      </c>
    </row>
    <row r="220" spans="1:10" ht="13" x14ac:dyDescent="0.15">
      <c r="A220" s="3">
        <v>40674</v>
      </c>
      <c r="B220" s="1">
        <v>26.799999</v>
      </c>
      <c r="C220" s="1">
        <v>26.950001</v>
      </c>
      <c r="D220" s="1">
        <v>26.209999</v>
      </c>
      <c r="E220" s="1">
        <v>26.360001</v>
      </c>
      <c r="F220" s="1">
        <v>1865200</v>
      </c>
      <c r="G220" s="1">
        <v>25.125288000000001</v>
      </c>
      <c r="H220" s="2">
        <f t="shared" si="0"/>
        <v>-7.1562337911952175E-3</v>
      </c>
      <c r="I220" s="1">
        <f t="shared" si="1"/>
        <v>-7.15625663987513E-3</v>
      </c>
      <c r="J220" s="11">
        <v>-1.021366767279433E-2</v>
      </c>
    </row>
    <row r="221" spans="1:10" ht="13" x14ac:dyDescent="0.15">
      <c r="A221" s="3">
        <v>40675</v>
      </c>
      <c r="B221" s="1">
        <v>26.15</v>
      </c>
      <c r="C221" s="1">
        <v>26.540001</v>
      </c>
      <c r="D221" s="1">
        <v>26.030000999999999</v>
      </c>
      <c r="E221" s="1">
        <v>26.48</v>
      </c>
      <c r="F221" s="1">
        <v>1715100</v>
      </c>
      <c r="G221" s="1">
        <v>25.239667000000001</v>
      </c>
      <c r="H221" s="2">
        <f t="shared" si="0"/>
        <v>4.5523139395935519E-3</v>
      </c>
      <c r="I221" s="1">
        <f t="shared" si="1"/>
        <v>4.5523458278368617E-3</v>
      </c>
      <c r="J221" s="11">
        <v>5.2169035696223226E-3</v>
      </c>
    </row>
    <row r="222" spans="1:10" ht="13" x14ac:dyDescent="0.15">
      <c r="A222" s="3">
        <v>40676</v>
      </c>
      <c r="B222" s="1">
        <v>26.66</v>
      </c>
      <c r="C222" s="1">
        <v>26.83</v>
      </c>
      <c r="D222" s="1">
        <v>26.5</v>
      </c>
      <c r="E222" s="1">
        <v>26.59</v>
      </c>
      <c r="F222" s="1">
        <v>1667800</v>
      </c>
      <c r="G222" s="1">
        <v>25.344515000000001</v>
      </c>
      <c r="H222" s="2">
        <f t="shared" si="0"/>
        <v>4.154078549848921E-3</v>
      </c>
      <c r="I222" s="1">
        <f t="shared" si="1"/>
        <v>4.1540960108546795E-3</v>
      </c>
      <c r="J222" s="11">
        <v>-7.8899300429740166E-3</v>
      </c>
    </row>
    <row r="223" spans="1:10" ht="13" x14ac:dyDescent="0.15">
      <c r="A223" s="3">
        <v>40679</v>
      </c>
      <c r="B223" s="1">
        <v>26.469999000000001</v>
      </c>
      <c r="C223" s="1">
        <v>27.120000999999998</v>
      </c>
      <c r="D223" s="1">
        <v>26.469999000000001</v>
      </c>
      <c r="E223" s="1">
        <v>26.6</v>
      </c>
      <c r="F223" s="1">
        <v>1674800</v>
      </c>
      <c r="G223" s="1">
        <v>25.354047000000001</v>
      </c>
      <c r="H223" s="2">
        <f t="shared" si="0"/>
        <v>3.7608123354650484E-4</v>
      </c>
      <c r="I223" s="1">
        <f t="shared" si="1"/>
        <v>3.7609715553839145E-4</v>
      </c>
      <c r="J223" s="11">
        <v>-3.7615767223071602E-3</v>
      </c>
    </row>
    <row r="224" spans="1:10" ht="13" x14ac:dyDescent="0.15">
      <c r="A224" s="3">
        <v>40680</v>
      </c>
      <c r="B224" s="1">
        <v>26.43</v>
      </c>
      <c r="C224" s="1">
        <v>26.620000999999998</v>
      </c>
      <c r="D224" s="1">
        <v>26</v>
      </c>
      <c r="E224" s="1">
        <v>26.15</v>
      </c>
      <c r="F224" s="1">
        <v>3143500</v>
      </c>
      <c r="G224" s="1">
        <v>24.925124</v>
      </c>
      <c r="H224" s="2">
        <f t="shared" si="0"/>
        <v>-1.6917293233082813E-2</v>
      </c>
      <c r="I224" s="1">
        <f t="shared" si="1"/>
        <v>-1.6917338679698787E-2</v>
      </c>
      <c r="J224" s="11">
        <v>-5.4819900387190574E-3</v>
      </c>
    </row>
    <row r="225" spans="1:10" ht="13" x14ac:dyDescent="0.15">
      <c r="A225" s="3">
        <v>40681</v>
      </c>
      <c r="B225" s="1">
        <v>25.76</v>
      </c>
      <c r="C225" s="1">
        <v>26.08</v>
      </c>
      <c r="D225" s="1">
        <v>25.58</v>
      </c>
      <c r="E225" s="1">
        <v>25.950001</v>
      </c>
      <c r="F225" s="1">
        <v>2670800</v>
      </c>
      <c r="G225" s="1">
        <v>24.734493000000001</v>
      </c>
      <c r="H225" s="2">
        <f t="shared" si="0"/>
        <v>-7.6481453154875053E-3</v>
      </c>
      <c r="I225" s="1">
        <f t="shared" si="1"/>
        <v>-7.6481465047074501E-3</v>
      </c>
      <c r="J225" s="11">
        <v>6.4585193959507906E-3</v>
      </c>
    </row>
    <row r="226" spans="1:10" ht="13" x14ac:dyDescent="0.15">
      <c r="A226" s="3">
        <v>40682</v>
      </c>
      <c r="B226" s="1">
        <v>25.790001</v>
      </c>
      <c r="C226" s="1">
        <v>25.940000999999999</v>
      </c>
      <c r="D226" s="1">
        <v>25.52</v>
      </c>
      <c r="E226" s="1">
        <v>25.92</v>
      </c>
      <c r="F226" s="1">
        <v>1805300</v>
      </c>
      <c r="G226" s="1">
        <v>24.705898000000001</v>
      </c>
      <c r="H226" s="2">
        <f t="shared" si="0"/>
        <v>-1.1561078552559058E-3</v>
      </c>
      <c r="I226" s="1">
        <f t="shared" si="1"/>
        <v>-1.1560778706884859E-3</v>
      </c>
      <c r="J226" s="11">
        <v>3.593946990737543E-3</v>
      </c>
    </row>
    <row r="227" spans="1:10" ht="13" x14ac:dyDescent="0.15">
      <c r="A227" s="3">
        <v>40683</v>
      </c>
      <c r="B227" s="1">
        <v>25.950001</v>
      </c>
      <c r="C227" s="1">
        <v>25.950001</v>
      </c>
      <c r="D227" s="1">
        <v>25.32</v>
      </c>
      <c r="E227" s="1">
        <v>25.5</v>
      </c>
      <c r="F227" s="1">
        <v>1786800</v>
      </c>
      <c r="G227" s="1">
        <v>24.305571</v>
      </c>
      <c r="H227" s="2">
        <f t="shared" si="0"/>
        <v>-1.6203703703703769E-2</v>
      </c>
      <c r="I227" s="1">
        <f t="shared" si="1"/>
        <v>-1.6203701642417561E-2</v>
      </c>
      <c r="J227" s="11">
        <v>-7.40007137510013E-3</v>
      </c>
    </row>
    <row r="228" spans="1:10" ht="13" x14ac:dyDescent="0.15">
      <c r="A228" s="3">
        <v>40686</v>
      </c>
      <c r="B228" s="1">
        <v>24.91</v>
      </c>
      <c r="C228" s="1">
        <v>25.15</v>
      </c>
      <c r="D228" s="1">
        <v>24.549999</v>
      </c>
      <c r="E228" s="1">
        <v>24.98</v>
      </c>
      <c r="F228" s="1">
        <v>2094800</v>
      </c>
      <c r="G228" s="1">
        <v>23.809926999999998</v>
      </c>
      <c r="H228" s="2">
        <f t="shared" si="0"/>
        <v>-2.0392156862745082E-2</v>
      </c>
      <c r="I228" s="1">
        <f t="shared" si="1"/>
        <v>-2.0392197327929559E-2</v>
      </c>
      <c r="J228" s="11">
        <v>-1.0452353859315118E-2</v>
      </c>
    </row>
    <row r="229" spans="1:10" ht="13" x14ac:dyDescent="0.15">
      <c r="A229" s="3">
        <v>40687</v>
      </c>
      <c r="B229" s="1">
        <v>25</v>
      </c>
      <c r="C229" s="1">
        <v>25.030000999999999</v>
      </c>
      <c r="D229" s="1">
        <v>24.700001</v>
      </c>
      <c r="E229" s="1">
        <v>24.870000999999998</v>
      </c>
      <c r="F229" s="1">
        <v>1298000</v>
      </c>
      <c r="G229" s="1">
        <v>23.705081</v>
      </c>
      <c r="H229" s="2">
        <f t="shared" si="0"/>
        <v>-4.4034827862290613E-3</v>
      </c>
      <c r="I229" s="1">
        <f t="shared" si="1"/>
        <v>-4.4034574318517839E-3</v>
      </c>
      <c r="J229" s="11">
        <v>-2.0232036533710846E-3</v>
      </c>
    </row>
    <row r="230" spans="1:10" ht="13" x14ac:dyDescent="0.15">
      <c r="A230" s="3">
        <v>40688</v>
      </c>
      <c r="B230" s="1">
        <v>24.93</v>
      </c>
      <c r="C230" s="1">
        <v>25.27</v>
      </c>
      <c r="D230" s="1">
        <v>24.93</v>
      </c>
      <c r="E230" s="1">
        <v>25.1</v>
      </c>
      <c r="F230" s="1">
        <v>1460800</v>
      </c>
      <c r="G230" s="1">
        <v>23.924306999999999</v>
      </c>
      <c r="H230" s="2">
        <f t="shared" si="0"/>
        <v>9.2480494874126844E-3</v>
      </c>
      <c r="I230" s="1">
        <f t="shared" si="1"/>
        <v>9.2480595193916038E-3</v>
      </c>
      <c r="J230" s="11">
        <v>3.1118118034957148E-3</v>
      </c>
    </row>
    <row r="231" spans="1:10" ht="13" x14ac:dyDescent="0.15">
      <c r="A231" s="3">
        <v>40689</v>
      </c>
      <c r="B231" s="1">
        <v>25.41</v>
      </c>
      <c r="C231" s="1">
        <v>25.709999</v>
      </c>
      <c r="D231" s="1">
        <v>24.83</v>
      </c>
      <c r="E231" s="1">
        <v>24.940000999999999</v>
      </c>
      <c r="F231" s="1">
        <v>3868100</v>
      </c>
      <c r="G231" s="1">
        <v>23.771802000000001</v>
      </c>
      <c r="H231" s="2">
        <f t="shared" si="0"/>
        <v>-6.374462151394528E-3</v>
      </c>
      <c r="I231" s="1">
        <f t="shared" si="1"/>
        <v>-6.3744793109366928E-3</v>
      </c>
      <c r="J231" s="11">
        <v>6.534757625820312E-4</v>
      </c>
    </row>
    <row r="232" spans="1:10" ht="13" x14ac:dyDescent="0.15">
      <c r="A232" s="3">
        <v>40690</v>
      </c>
      <c r="B232" s="1">
        <v>24.5</v>
      </c>
      <c r="C232" s="1">
        <v>24.51</v>
      </c>
      <c r="D232" s="1">
        <v>23.77</v>
      </c>
      <c r="E232" s="1">
        <v>24.299999</v>
      </c>
      <c r="F232" s="1">
        <v>3793800</v>
      </c>
      <c r="G232" s="1">
        <v>23.161778000000002</v>
      </c>
      <c r="H232" s="2">
        <f t="shared" si="0"/>
        <v>-2.5661666974271538E-2</v>
      </c>
      <c r="I232" s="1">
        <f t="shared" si="1"/>
        <v>-2.5661664185155135E-2</v>
      </c>
      <c r="J232" s="11">
        <v>3.1299735478146047E-3</v>
      </c>
    </row>
    <row r="233" spans="1:10" ht="13" x14ac:dyDescent="0.15">
      <c r="A233" s="3">
        <v>40694</v>
      </c>
      <c r="B233" s="1">
        <v>24.33</v>
      </c>
      <c r="C233" s="1">
        <v>24.450001</v>
      </c>
      <c r="D233" s="1">
        <v>23.91</v>
      </c>
      <c r="E233" s="1">
        <v>24.23</v>
      </c>
      <c r="F233" s="1">
        <v>4092600</v>
      </c>
      <c r="G233" s="1">
        <v>23.095057000000001</v>
      </c>
      <c r="H233" s="2">
        <f t="shared" si="0"/>
        <v>-2.8806174024945128E-3</v>
      </c>
      <c r="I233" s="1">
        <f t="shared" si="1"/>
        <v>-2.8806510450104968E-3</v>
      </c>
      <c r="J233" s="11">
        <v>1.0304957985690201E-2</v>
      </c>
    </row>
    <row r="234" spans="1:10" ht="13" x14ac:dyDescent="0.15">
      <c r="A234" s="3">
        <v>40695</v>
      </c>
      <c r="B234" s="1">
        <v>24.040001</v>
      </c>
      <c r="C234" s="1">
        <v>24.15</v>
      </c>
      <c r="D234" s="1">
        <v>23.48</v>
      </c>
      <c r="E234" s="1">
        <v>23.5</v>
      </c>
      <c r="F234" s="1">
        <v>3224700</v>
      </c>
      <c r="G234" s="1">
        <v>22.399251</v>
      </c>
      <c r="H234" s="2">
        <f t="shared" si="0"/>
        <v>-3.0127940569541906E-2</v>
      </c>
      <c r="I234" s="1">
        <f t="shared" si="1"/>
        <v>-3.0127918714381221E-2</v>
      </c>
      <c r="J234" s="11">
        <v>-2.2247817116283406E-2</v>
      </c>
    </row>
    <row r="235" spans="1:10" ht="13" x14ac:dyDescent="0.15">
      <c r="A235" s="3">
        <v>40696</v>
      </c>
      <c r="B235" s="1">
        <v>23.43</v>
      </c>
      <c r="C235" s="1">
        <v>23.549999</v>
      </c>
      <c r="D235" s="1">
        <v>22.889999</v>
      </c>
      <c r="E235" s="1">
        <v>23.129999000000002</v>
      </c>
      <c r="F235" s="1">
        <v>3231300</v>
      </c>
      <c r="G235" s="1">
        <v>22.046581</v>
      </c>
      <c r="H235" s="2">
        <f t="shared" si="0"/>
        <v>-1.5744723404255253E-2</v>
      </c>
      <c r="I235" s="1">
        <f t="shared" si="1"/>
        <v>-1.5744722892743146E-2</v>
      </c>
      <c r="J235" s="11">
        <v>-3.3840006040939275E-3</v>
      </c>
    </row>
    <row r="236" spans="1:10" ht="13" x14ac:dyDescent="0.15">
      <c r="A236" s="3">
        <v>40697</v>
      </c>
      <c r="B236" s="1">
        <v>22.610001</v>
      </c>
      <c r="C236" s="1">
        <v>23</v>
      </c>
      <c r="D236" s="1">
        <v>22.5</v>
      </c>
      <c r="E236" s="1">
        <v>22.809999000000001</v>
      </c>
      <c r="F236" s="1">
        <v>2594400</v>
      </c>
      <c r="G236" s="1">
        <v>21.741571</v>
      </c>
      <c r="H236" s="2">
        <f t="shared" si="0"/>
        <v>-1.3834847117805766E-2</v>
      </c>
      <c r="I236" s="1">
        <f t="shared" si="1"/>
        <v>-1.3834798239237157E-2</v>
      </c>
      <c r="J236" s="11">
        <v>-7.9429843948195418E-3</v>
      </c>
    </row>
    <row r="237" spans="1:10" ht="13" x14ac:dyDescent="0.15">
      <c r="A237" s="3">
        <v>40700</v>
      </c>
      <c r="B237" s="1">
        <v>22.68</v>
      </c>
      <c r="C237" s="1">
        <v>22.860001</v>
      </c>
      <c r="D237" s="1">
        <v>22.48</v>
      </c>
      <c r="E237" s="1">
        <v>22.530000999999999</v>
      </c>
      <c r="F237" s="1">
        <v>2678100</v>
      </c>
      <c r="G237" s="1">
        <v>21.474686999999999</v>
      </c>
      <c r="H237" s="2">
        <f t="shared" si="0"/>
        <v>-1.2275230700360951E-2</v>
      </c>
      <c r="I237" s="1">
        <f t="shared" si="1"/>
        <v>-1.2275285902752888E-2</v>
      </c>
      <c r="J237" s="11">
        <v>-5.0447287902890773E-3</v>
      </c>
    </row>
    <row r="238" spans="1:10" ht="13" x14ac:dyDescent="0.15">
      <c r="A238" s="3">
        <v>40701</v>
      </c>
      <c r="B238" s="1">
        <v>22.77</v>
      </c>
      <c r="C238" s="1">
        <v>23</v>
      </c>
      <c r="D238" s="1">
        <v>22.73</v>
      </c>
      <c r="E238" s="1">
        <v>22.77</v>
      </c>
      <c r="F238" s="1">
        <v>2552900</v>
      </c>
      <c r="G238" s="1">
        <v>21.703444999999999</v>
      </c>
      <c r="H238" s="2">
        <f t="shared" si="0"/>
        <v>1.0652418524082665E-2</v>
      </c>
      <c r="I238" s="1">
        <f t="shared" si="1"/>
        <v>1.0652448624745922E-2</v>
      </c>
      <c r="J238" s="11">
        <v>-1.5839911846987373E-3</v>
      </c>
    </row>
    <row r="239" spans="1:10" ht="13" x14ac:dyDescent="0.15">
      <c r="A239" s="3">
        <v>40702</v>
      </c>
      <c r="B239" s="1">
        <v>22.9</v>
      </c>
      <c r="C239" s="1">
        <v>23.190000999999999</v>
      </c>
      <c r="D239" s="1">
        <v>22.629999000000002</v>
      </c>
      <c r="E239" s="1">
        <v>22.74</v>
      </c>
      <c r="F239" s="1">
        <v>3563400</v>
      </c>
      <c r="G239" s="1">
        <v>21.674849999999999</v>
      </c>
      <c r="H239" s="2">
        <f t="shared" si="0"/>
        <v>-1.3175230566535414E-3</v>
      </c>
      <c r="I239" s="1">
        <f t="shared" si="1"/>
        <v>-1.3175327695671938E-3</v>
      </c>
      <c r="J239" s="11">
        <v>-1.811737636417611E-3</v>
      </c>
    </row>
    <row r="240" spans="1:10" ht="13" x14ac:dyDescent="0.15">
      <c r="A240" s="3">
        <v>40703</v>
      </c>
      <c r="B240" s="1">
        <v>22.690000999999999</v>
      </c>
      <c r="C240" s="1">
        <v>22.799999</v>
      </c>
      <c r="D240" s="1">
        <v>22.530000999999999</v>
      </c>
      <c r="E240" s="1">
        <v>22.77</v>
      </c>
      <c r="F240" s="1">
        <v>2091300</v>
      </c>
      <c r="G240" s="1">
        <v>21.703444999999999</v>
      </c>
      <c r="H240" s="2">
        <f t="shared" si="0"/>
        <v>1.3192612137203667E-3</v>
      </c>
      <c r="I240" s="1">
        <f t="shared" si="1"/>
        <v>1.3192709522787591E-3</v>
      </c>
      <c r="J240" s="11">
        <v>6.2594649245850962E-3</v>
      </c>
    </row>
    <row r="241" spans="1:10" ht="13" x14ac:dyDescent="0.15">
      <c r="A241" s="3">
        <v>40704</v>
      </c>
      <c r="B241" s="1">
        <v>22.620000999999998</v>
      </c>
      <c r="C241" s="1">
        <v>22.75</v>
      </c>
      <c r="D241" s="1">
        <v>22.309999000000001</v>
      </c>
      <c r="E241" s="1">
        <v>22.42</v>
      </c>
      <c r="F241" s="1">
        <v>1994300</v>
      </c>
      <c r="G241" s="1">
        <v>21.369838999999999</v>
      </c>
      <c r="H241" s="2">
        <f t="shared" si="0"/>
        <v>-1.5371102327623974E-2</v>
      </c>
      <c r="I241" s="1">
        <f t="shared" si="1"/>
        <v>-1.5371108135137056E-2</v>
      </c>
      <c r="J241" s="11">
        <v>-1.4223446435258861E-2</v>
      </c>
    </row>
    <row r="242" spans="1:10" ht="13" x14ac:dyDescent="0.15">
      <c r="A242" s="3">
        <v>40707</v>
      </c>
      <c r="B242" s="1">
        <v>22.42</v>
      </c>
      <c r="C242" s="1">
        <v>22.6</v>
      </c>
      <c r="D242" s="1">
        <v>21.940000999999999</v>
      </c>
      <c r="E242" s="1">
        <v>22.1</v>
      </c>
      <c r="F242" s="1">
        <v>3150800</v>
      </c>
      <c r="G242" s="1">
        <v>21.064827999999999</v>
      </c>
      <c r="H242" s="2">
        <f t="shared" si="0"/>
        <v>-1.4272970561998227E-2</v>
      </c>
      <c r="I242" s="1">
        <f t="shared" si="1"/>
        <v>-1.4272966679814498E-2</v>
      </c>
      <c r="J242" s="11">
        <v>8.8652774813131505E-5</v>
      </c>
    </row>
    <row r="243" spans="1:10" ht="13" x14ac:dyDescent="0.15">
      <c r="A243" s="3">
        <v>40708</v>
      </c>
      <c r="B243" s="1">
        <v>22.139999</v>
      </c>
      <c r="C243" s="1">
        <v>22.219999000000001</v>
      </c>
      <c r="D243" s="1">
        <v>21.73</v>
      </c>
      <c r="E243" s="1">
        <v>22.07</v>
      </c>
      <c r="F243" s="1">
        <v>2740400</v>
      </c>
      <c r="G243" s="1">
        <v>21.036232999999999</v>
      </c>
      <c r="H243" s="2">
        <f t="shared" si="0"/>
        <v>-1.3574660633484676E-3</v>
      </c>
      <c r="I243" s="1">
        <f t="shared" si="1"/>
        <v>-1.3574760733863699E-3</v>
      </c>
      <c r="J243" s="11">
        <v>1.0302094189273926E-2</v>
      </c>
    </row>
    <row r="244" spans="1:10" ht="13" x14ac:dyDescent="0.15">
      <c r="A244" s="3">
        <v>40709</v>
      </c>
      <c r="B244" s="1">
        <v>21.92</v>
      </c>
      <c r="C244" s="1">
        <v>22.15</v>
      </c>
      <c r="D244" s="1">
        <v>21.530000999999999</v>
      </c>
      <c r="E244" s="1">
        <v>21.74</v>
      </c>
      <c r="F244" s="1">
        <v>2925200</v>
      </c>
      <c r="G244" s="1">
        <v>20.721689999999999</v>
      </c>
      <c r="H244" s="2">
        <f t="shared" si="0"/>
        <v>-1.4952424105120156E-2</v>
      </c>
      <c r="I244" s="1">
        <f t="shared" si="1"/>
        <v>-1.4952439441034927E-2</v>
      </c>
      <c r="J244" s="11">
        <v>-1.4809472157564479E-2</v>
      </c>
    </row>
    <row r="245" spans="1:10" ht="13" x14ac:dyDescent="0.15">
      <c r="A245" s="3">
        <v>40710</v>
      </c>
      <c r="B245" s="1">
        <v>21.76</v>
      </c>
      <c r="C245" s="1">
        <v>21.950001</v>
      </c>
      <c r="D245" s="1">
        <v>21.48</v>
      </c>
      <c r="E245" s="1">
        <v>21.73</v>
      </c>
      <c r="F245" s="1">
        <v>1943800</v>
      </c>
      <c r="G245" s="1">
        <v>20.712157999999999</v>
      </c>
      <c r="H245" s="2">
        <f t="shared" si="0"/>
        <v>-4.599816007358791E-4</v>
      </c>
      <c r="I245" s="1">
        <f t="shared" si="1"/>
        <v>-4.6000109064463836E-4</v>
      </c>
      <c r="J245" s="11">
        <v>5.4003987921756366E-3</v>
      </c>
    </row>
    <row r="246" spans="1:10" ht="13" x14ac:dyDescent="0.15">
      <c r="A246" s="3">
        <v>40711</v>
      </c>
      <c r="B246" s="1">
        <v>21.84</v>
      </c>
      <c r="C246" s="1">
        <v>21.92</v>
      </c>
      <c r="D246" s="1">
        <v>21.5</v>
      </c>
      <c r="E246" s="1">
        <v>21.610001</v>
      </c>
      <c r="F246" s="1">
        <v>1690800</v>
      </c>
      <c r="G246" s="1">
        <v>20.59778</v>
      </c>
      <c r="H246" s="2">
        <f t="shared" si="0"/>
        <v>-5.5222733548090184E-3</v>
      </c>
      <c r="I246" s="1">
        <f t="shared" si="1"/>
        <v>-5.52226378342607E-3</v>
      </c>
      <c r="J246" s="11">
        <v>3.5815533212611209E-3</v>
      </c>
    </row>
    <row r="247" spans="1:10" ht="13" x14ac:dyDescent="0.15">
      <c r="A247" s="3">
        <v>40714</v>
      </c>
      <c r="B247" s="1">
        <v>20.99</v>
      </c>
      <c r="C247" s="1">
        <v>21.16</v>
      </c>
      <c r="D247" s="1">
        <v>20.75</v>
      </c>
      <c r="E247" s="1">
        <v>21.129999000000002</v>
      </c>
      <c r="F247" s="1">
        <v>4152000</v>
      </c>
      <c r="G247" s="1">
        <v>20.140262</v>
      </c>
      <c r="H247" s="2">
        <f t="shared" si="0"/>
        <v>-2.2212030439054533E-2</v>
      </c>
      <c r="I247" s="1">
        <f t="shared" si="1"/>
        <v>-2.2212005371452667E-2</v>
      </c>
      <c r="J247" s="11">
        <v>6.3326597822431722E-3</v>
      </c>
    </row>
    <row r="248" spans="1:10" ht="13" x14ac:dyDescent="0.15">
      <c r="A248" s="3">
        <v>40715</v>
      </c>
      <c r="B248" s="1">
        <v>21.07</v>
      </c>
      <c r="C248" s="1">
        <v>21.32</v>
      </c>
      <c r="D248" s="1">
        <v>20.92</v>
      </c>
      <c r="E248" s="1">
        <v>21.32</v>
      </c>
      <c r="F248" s="1">
        <v>3407300</v>
      </c>
      <c r="G248" s="1">
        <v>20.321363000000002</v>
      </c>
      <c r="H248" s="2">
        <f t="shared" si="0"/>
        <v>8.992002318599198E-3</v>
      </c>
      <c r="I248" s="1">
        <f t="shared" si="1"/>
        <v>8.9919882869449134E-3</v>
      </c>
      <c r="J248" s="11">
        <v>9.0750366370101389E-3</v>
      </c>
    </row>
    <row r="249" spans="1:10" ht="13" x14ac:dyDescent="0.15">
      <c r="A249" s="3">
        <v>40716</v>
      </c>
      <c r="B249" s="1">
        <v>21.040001</v>
      </c>
      <c r="C249" s="1">
        <v>21.309999000000001</v>
      </c>
      <c r="D249" s="1">
        <v>20.9</v>
      </c>
      <c r="E249" s="1">
        <v>21.1</v>
      </c>
      <c r="F249" s="1">
        <v>2782700</v>
      </c>
      <c r="G249" s="1">
        <v>20.111668999999999</v>
      </c>
      <c r="H249" s="2">
        <f t="shared" si="0"/>
        <v>-1.0318949343339533E-2</v>
      </c>
      <c r="I249" s="1">
        <f t="shared" si="1"/>
        <v>-1.0318894456046205E-2</v>
      </c>
      <c r="J249" s="11">
        <v>-6.5906304847859276E-3</v>
      </c>
    </row>
    <row r="250" spans="1:10" ht="13" x14ac:dyDescent="0.15">
      <c r="A250" s="3">
        <v>40717</v>
      </c>
      <c r="B250" s="1">
        <v>20.870000999999998</v>
      </c>
      <c r="C250" s="1">
        <v>21.35</v>
      </c>
      <c r="D250" s="1">
        <v>20.84</v>
      </c>
      <c r="E250" s="1">
        <v>21.25</v>
      </c>
      <c r="F250" s="1">
        <v>2255700</v>
      </c>
      <c r="G250" s="1">
        <v>20.254642</v>
      </c>
      <c r="H250" s="2">
        <f t="shared" si="0"/>
        <v>7.1090047393364249E-3</v>
      </c>
      <c r="I250" s="1">
        <f t="shared" si="1"/>
        <v>7.1089574912952952E-3</v>
      </c>
      <c r="J250" s="11">
        <v>-4.927460483580239E-3</v>
      </c>
    </row>
    <row r="251" spans="1:10" ht="13" x14ac:dyDescent="0.15">
      <c r="A251" s="3">
        <v>40718</v>
      </c>
      <c r="B251" s="1">
        <v>21.370000999999998</v>
      </c>
      <c r="C251" s="1">
        <v>21.4</v>
      </c>
      <c r="D251" s="1">
        <v>21.200001</v>
      </c>
      <c r="E251" s="1">
        <v>21.33</v>
      </c>
      <c r="F251" s="1">
        <v>1474900</v>
      </c>
      <c r="G251" s="1">
        <v>20.330895000000002</v>
      </c>
      <c r="H251" s="2">
        <f t="shared" si="0"/>
        <v>3.764705882352861E-3</v>
      </c>
      <c r="I251" s="1">
        <f t="shared" si="1"/>
        <v>3.7647172435830382E-3</v>
      </c>
      <c r="J251" s="11">
        <v>-9.5784165975103964E-3</v>
      </c>
    </row>
    <row r="252" spans="1:10" ht="13" x14ac:dyDescent="0.15">
      <c r="A252" s="3">
        <v>40721</v>
      </c>
      <c r="B252" s="1">
        <v>21.41</v>
      </c>
      <c r="C252" s="1">
        <v>21.68</v>
      </c>
      <c r="D252" s="1">
        <v>21.35</v>
      </c>
      <c r="E252" s="1">
        <v>21.610001</v>
      </c>
      <c r="F252" s="1">
        <v>2100500</v>
      </c>
      <c r="G252" s="1">
        <v>20.59778</v>
      </c>
      <c r="H252" s="2">
        <f t="shared" si="0"/>
        <v>1.3127097984060112E-2</v>
      </c>
      <c r="I252" s="1">
        <f t="shared" si="1"/>
        <v>1.3127065975206624E-2</v>
      </c>
      <c r="J252" s="11">
        <v>9.1314054846913153E-3</v>
      </c>
    </row>
    <row r="253" spans="1:10" ht="13" x14ac:dyDescent="0.15">
      <c r="A253" s="3">
        <v>40722</v>
      </c>
      <c r="B253" s="1">
        <v>21.68</v>
      </c>
      <c r="C253" s="1">
        <v>21.98</v>
      </c>
      <c r="D253" s="1">
        <v>21.68</v>
      </c>
      <c r="E253" s="1">
        <v>21.98</v>
      </c>
      <c r="F253" s="1">
        <v>1853200</v>
      </c>
      <c r="G253" s="1">
        <v>20.950448000000002</v>
      </c>
      <c r="H253" s="2">
        <f t="shared" si="0"/>
        <v>1.7121655848141792E-2</v>
      </c>
      <c r="I253" s="1">
        <f t="shared" si="1"/>
        <v>1.7121650974037072E-2</v>
      </c>
      <c r="J253" s="11">
        <v>1.2050495466599094E-2</v>
      </c>
    </row>
    <row r="254" spans="1:10" ht="13" x14ac:dyDescent="0.15">
      <c r="A254" s="3">
        <v>40723</v>
      </c>
      <c r="B254" s="1">
        <v>22.16</v>
      </c>
      <c r="C254" s="1">
        <v>22.42</v>
      </c>
      <c r="D254" s="1">
        <v>22.07</v>
      </c>
      <c r="E254" s="1">
        <v>22.290001</v>
      </c>
      <c r="F254" s="1">
        <v>2084200</v>
      </c>
      <c r="G254" s="1">
        <v>21.245929</v>
      </c>
      <c r="H254" s="2">
        <f t="shared" si="0"/>
        <v>1.4103776160145576E-2</v>
      </c>
      <c r="I254" s="1">
        <f t="shared" si="1"/>
        <v>1.4103803412700231E-2</v>
      </c>
      <c r="J254" s="11">
        <v>5.9669650663200669E-3</v>
      </c>
    </row>
    <row r="255" spans="1:10" ht="13" x14ac:dyDescent="0.15">
      <c r="A255" s="3">
        <v>40724</v>
      </c>
      <c r="B255" s="1">
        <v>22.26</v>
      </c>
      <c r="C255" s="1">
        <v>22.709999</v>
      </c>
      <c r="D255" s="1">
        <v>22.15</v>
      </c>
      <c r="E255" s="1">
        <v>22.51</v>
      </c>
      <c r="F255" s="1">
        <v>2673900</v>
      </c>
      <c r="G255" s="1">
        <v>21.455622999999999</v>
      </c>
      <c r="H255" s="2">
        <f t="shared" si="0"/>
        <v>9.8698515087550422E-3</v>
      </c>
      <c r="I255" s="1">
        <f t="shared" si="1"/>
        <v>9.8698437710113274E-3</v>
      </c>
      <c r="J255" s="11">
        <v>1.2471632241431323E-2</v>
      </c>
    </row>
    <row r="256" spans="1:10" ht="13" x14ac:dyDescent="0.15">
      <c r="A256" s="3">
        <v>40725</v>
      </c>
      <c r="B256" s="1">
        <v>22.4</v>
      </c>
      <c r="C256" s="1">
        <v>22.92</v>
      </c>
      <c r="D256" s="1">
        <v>22.4</v>
      </c>
      <c r="E256" s="1">
        <v>22.879999000000002</v>
      </c>
      <c r="F256" s="1">
        <v>2367000</v>
      </c>
      <c r="G256" s="1">
        <v>21.808292000000002</v>
      </c>
      <c r="H256" s="2">
        <f t="shared" si="0"/>
        <v>1.6437094624611282E-2</v>
      </c>
      <c r="I256" s="1">
        <f t="shared" si="1"/>
        <v>1.6437136316200297E-2</v>
      </c>
      <c r="J256" s="11">
        <v>1.3567349707739193E-2</v>
      </c>
    </row>
    <row r="257" spans="1:10" ht="13" x14ac:dyDescent="0.15">
      <c r="A257" s="3">
        <v>40729</v>
      </c>
      <c r="B257" s="1">
        <v>23.09</v>
      </c>
      <c r="C257" s="1">
        <v>23.41</v>
      </c>
      <c r="D257" s="1">
        <v>23.09</v>
      </c>
      <c r="E257" s="1">
        <v>23.25</v>
      </c>
      <c r="F257" s="1">
        <v>2675500</v>
      </c>
      <c r="G257" s="1">
        <v>22.160961</v>
      </c>
      <c r="H257" s="2">
        <f t="shared" si="0"/>
        <v>1.617137308441309E-2</v>
      </c>
      <c r="I257" s="1">
        <f t="shared" si="1"/>
        <v>1.6171326025898717E-2</v>
      </c>
      <c r="J257" s="11">
        <v>-1.0251646085740545E-3</v>
      </c>
    </row>
    <row r="258" spans="1:10" ht="13" x14ac:dyDescent="0.15">
      <c r="A258" s="3">
        <v>40730</v>
      </c>
      <c r="B258" s="1">
        <v>23.35</v>
      </c>
      <c r="C258" s="1">
        <v>23.65</v>
      </c>
      <c r="D258" s="1">
        <v>23.190000999999999</v>
      </c>
      <c r="E258" s="1">
        <v>23.360001</v>
      </c>
      <c r="F258" s="1">
        <v>2057300</v>
      </c>
      <c r="G258" s="1">
        <v>22.265809999999998</v>
      </c>
      <c r="H258" s="2">
        <f t="shared" ref="H258:H512" si="2">(E258-E257)/E257</f>
        <v>4.7312258064516324E-3</v>
      </c>
      <c r="I258" s="1">
        <f t="shared" ref="I258:I512" si="3">(G258-G257)/G257</f>
        <v>4.7312478912804358E-3</v>
      </c>
      <c r="J258" s="11">
        <v>4.4669841027760743E-3</v>
      </c>
    </row>
    <row r="259" spans="1:10" ht="13" x14ac:dyDescent="0.15">
      <c r="A259" s="3">
        <v>40731</v>
      </c>
      <c r="B259" s="1">
        <v>23.73</v>
      </c>
      <c r="C259" s="1">
        <v>24.290001</v>
      </c>
      <c r="D259" s="1">
        <v>23.73</v>
      </c>
      <c r="E259" s="1">
        <v>24.049999</v>
      </c>
      <c r="F259" s="1">
        <v>3640400</v>
      </c>
      <c r="G259" s="1">
        <v>22.923487999999999</v>
      </c>
      <c r="H259" s="2">
        <f t="shared" si="2"/>
        <v>2.9537584351986938E-2</v>
      </c>
      <c r="I259" s="1">
        <f t="shared" si="3"/>
        <v>2.9537573526406662E-2</v>
      </c>
      <c r="J259" s="11">
        <v>7.403021972040293E-3</v>
      </c>
    </row>
    <row r="260" spans="1:10" ht="13" x14ac:dyDescent="0.15">
      <c r="A260" s="3">
        <v>40732</v>
      </c>
      <c r="B260" s="1">
        <v>23.74</v>
      </c>
      <c r="C260" s="1">
        <v>23.77</v>
      </c>
      <c r="D260" s="1">
        <v>23.34</v>
      </c>
      <c r="E260" s="1">
        <v>23.700001</v>
      </c>
      <c r="F260" s="1">
        <v>1905600</v>
      </c>
      <c r="G260" s="1">
        <v>22.589884000000001</v>
      </c>
      <c r="H260" s="2">
        <f t="shared" si="2"/>
        <v>-1.4552931998042884E-2</v>
      </c>
      <c r="I260" s="1">
        <f t="shared" si="3"/>
        <v>-1.4552933654773548E-2</v>
      </c>
      <c r="J260" s="11">
        <v>-4.8972111990057418E-3</v>
      </c>
    </row>
    <row r="261" spans="1:10" ht="13" x14ac:dyDescent="0.15">
      <c r="A261" s="3">
        <v>40735</v>
      </c>
      <c r="B261" s="1">
        <v>23.540001</v>
      </c>
      <c r="C261" s="1">
        <v>23.65</v>
      </c>
      <c r="D261" s="1">
        <v>23.26</v>
      </c>
      <c r="E261" s="1">
        <v>23.35</v>
      </c>
      <c r="F261" s="1">
        <v>1985600</v>
      </c>
      <c r="G261" s="1">
        <v>22.256277999999998</v>
      </c>
      <c r="H261" s="2">
        <f t="shared" si="2"/>
        <v>-1.4767974060422989E-2</v>
      </c>
      <c r="I261" s="1">
        <f t="shared" si="3"/>
        <v>-1.476793771937931E-2</v>
      </c>
      <c r="J261" s="11">
        <v>-1.1964765319900586E-2</v>
      </c>
    </row>
    <row r="262" spans="1:10" ht="13" x14ac:dyDescent="0.15">
      <c r="A262" s="3">
        <v>40736</v>
      </c>
      <c r="B262" s="1">
        <v>22.99</v>
      </c>
      <c r="C262" s="1">
        <v>23.09</v>
      </c>
      <c r="D262" s="1">
        <v>22.83</v>
      </c>
      <c r="E262" s="1">
        <v>22.83</v>
      </c>
      <c r="F262" s="1">
        <v>1780000</v>
      </c>
      <c r="G262" s="1">
        <v>21.760634</v>
      </c>
      <c r="H262" s="2">
        <f t="shared" si="2"/>
        <v>-2.2269807280514052E-2</v>
      </c>
      <c r="I262" s="1">
        <f t="shared" si="3"/>
        <v>-2.2269851230291009E-2</v>
      </c>
      <c r="J262" s="11">
        <v>-4.7082217380543974E-3</v>
      </c>
    </row>
    <row r="263" spans="1:10" ht="13" x14ac:dyDescent="0.15">
      <c r="A263" s="3">
        <v>40737</v>
      </c>
      <c r="B263" s="1">
        <v>23.309999000000001</v>
      </c>
      <c r="C263" s="1">
        <v>23.639999</v>
      </c>
      <c r="D263" s="1">
        <v>23.1</v>
      </c>
      <c r="E263" s="1">
        <v>23.4</v>
      </c>
      <c r="F263" s="1">
        <v>1898700</v>
      </c>
      <c r="G263" s="1">
        <v>22.303934999999999</v>
      </c>
      <c r="H263" s="2">
        <f t="shared" si="2"/>
        <v>2.4967148488830502E-2</v>
      </c>
      <c r="I263" s="1">
        <f t="shared" si="3"/>
        <v>2.4967149394636186E-2</v>
      </c>
      <c r="J263" s="11">
        <v>3.5937094622303387E-3</v>
      </c>
    </row>
    <row r="264" spans="1:10" ht="13" x14ac:dyDescent="0.15">
      <c r="A264" s="3">
        <v>40738</v>
      </c>
      <c r="B264" s="1">
        <v>23.75</v>
      </c>
      <c r="C264" s="1">
        <v>23.9</v>
      </c>
      <c r="D264" s="1">
        <v>23.309999000000001</v>
      </c>
      <c r="E264" s="1">
        <v>23.440000999999999</v>
      </c>
      <c r="F264" s="1">
        <v>1985100</v>
      </c>
      <c r="G264" s="1">
        <v>22.342061999999999</v>
      </c>
      <c r="H264" s="2">
        <f t="shared" si="2"/>
        <v>1.709444444444452E-3</v>
      </c>
      <c r="I264" s="1">
        <f t="shared" si="3"/>
        <v>1.7094293002557332E-3</v>
      </c>
      <c r="J264" s="11">
        <v>-4.3621461503561259E-3</v>
      </c>
    </row>
    <row r="265" spans="1:10" ht="13" x14ac:dyDescent="0.15">
      <c r="A265" s="3">
        <v>40739</v>
      </c>
      <c r="B265" s="1">
        <v>23.01</v>
      </c>
      <c r="C265" s="1">
        <v>23.08</v>
      </c>
      <c r="D265" s="1">
        <v>22.5</v>
      </c>
      <c r="E265" s="1">
        <v>22.66</v>
      </c>
      <c r="F265" s="1">
        <v>1634000</v>
      </c>
      <c r="G265" s="1">
        <v>22.019447</v>
      </c>
      <c r="H265" s="2">
        <f t="shared" si="2"/>
        <v>-3.3276491754415827E-2</v>
      </c>
      <c r="I265" s="1">
        <f t="shared" si="3"/>
        <v>-1.4439804168478228E-2</v>
      </c>
      <c r="J265" s="11">
        <v>3.4260624315656154E-3</v>
      </c>
    </row>
    <row r="266" spans="1:10" ht="13" x14ac:dyDescent="0.15">
      <c r="A266" s="3">
        <v>40742</v>
      </c>
      <c r="B266" s="1">
        <v>22.49</v>
      </c>
      <c r="C266" s="1">
        <v>22.52</v>
      </c>
      <c r="D266" s="1">
        <v>22.08</v>
      </c>
      <c r="E266" s="1">
        <v>22.219999000000001</v>
      </c>
      <c r="F266" s="1">
        <v>1409600</v>
      </c>
      <c r="G266" s="1">
        <v>21.591885000000001</v>
      </c>
      <c r="H266" s="2">
        <f t="shared" si="2"/>
        <v>-1.9417519858781939E-2</v>
      </c>
      <c r="I266" s="1">
        <f t="shared" si="3"/>
        <v>-1.9417472200823127E-2</v>
      </c>
      <c r="J266" s="11">
        <v>-7.5779128585619984E-3</v>
      </c>
    </row>
    <row r="267" spans="1:10" ht="13" x14ac:dyDescent="0.15">
      <c r="A267" s="3">
        <v>40743</v>
      </c>
      <c r="B267" s="1">
        <v>22.209999</v>
      </c>
      <c r="C267" s="1">
        <v>22.530000999999999</v>
      </c>
      <c r="D267" s="1">
        <v>22.110001</v>
      </c>
      <c r="E267" s="1">
        <v>22.23</v>
      </c>
      <c r="F267" s="1">
        <v>1747300</v>
      </c>
      <c r="G267" s="1">
        <v>21.601602</v>
      </c>
      <c r="H267" s="2">
        <f t="shared" si="2"/>
        <v>4.5009002925693373E-4</v>
      </c>
      <c r="I267" s="1">
        <f t="shared" si="3"/>
        <v>4.500301849513565E-4</v>
      </c>
      <c r="J267" s="11">
        <v>1.6330815055039291E-2</v>
      </c>
    </row>
    <row r="268" spans="1:10" ht="13" x14ac:dyDescent="0.15">
      <c r="A268" s="3">
        <v>40744</v>
      </c>
      <c r="B268" s="1">
        <v>22.049999</v>
      </c>
      <c r="C268" s="1">
        <v>22.07</v>
      </c>
      <c r="D268" s="1">
        <v>21.77</v>
      </c>
      <c r="E268" s="1">
        <v>21.870000999999998</v>
      </c>
      <c r="F268" s="1">
        <v>2390800</v>
      </c>
      <c r="G268" s="1">
        <v>21.25178</v>
      </c>
      <c r="H268" s="2">
        <f t="shared" si="2"/>
        <v>-1.6194286999550247E-2</v>
      </c>
      <c r="I268" s="1">
        <f t="shared" si="3"/>
        <v>-1.6194261888539545E-2</v>
      </c>
      <c r="J268" s="11">
        <v>-1.2321635488903929E-3</v>
      </c>
    </row>
    <row r="269" spans="1:10" ht="13" x14ac:dyDescent="0.15">
      <c r="A269" s="3">
        <v>40745</v>
      </c>
      <c r="B269" s="1">
        <v>22</v>
      </c>
      <c r="C269" s="1">
        <v>22.15</v>
      </c>
      <c r="D269" s="1">
        <v>21.84</v>
      </c>
      <c r="E269" s="1">
        <v>22.040001</v>
      </c>
      <c r="F269" s="1">
        <v>2339900</v>
      </c>
      <c r="G269" s="1">
        <v>21.416975000000001</v>
      </c>
      <c r="H269" s="2">
        <f t="shared" si="2"/>
        <v>7.7732049486418271E-3</v>
      </c>
      <c r="I269" s="1">
        <f t="shared" si="3"/>
        <v>7.7732312305134272E-3</v>
      </c>
      <c r="J269" s="11">
        <v>1.2130217131618447E-2</v>
      </c>
    </row>
    <row r="270" spans="1:10" ht="13" x14ac:dyDescent="0.15">
      <c r="A270" s="3">
        <v>40746</v>
      </c>
      <c r="B270" s="1">
        <v>22.389999</v>
      </c>
      <c r="C270" s="1">
        <v>22.5</v>
      </c>
      <c r="D270" s="1">
        <v>22.25</v>
      </c>
      <c r="E270" s="1">
        <v>22.309999000000001</v>
      </c>
      <c r="F270" s="1">
        <v>1484400</v>
      </c>
      <c r="G270" s="1">
        <v>21.679341000000001</v>
      </c>
      <c r="H270" s="2">
        <f t="shared" si="2"/>
        <v>1.2250362420582516E-2</v>
      </c>
      <c r="I270" s="1">
        <f t="shared" si="3"/>
        <v>1.2250376161899619E-2</v>
      </c>
      <c r="J270" s="11">
        <v>-3.3989787704234143E-3</v>
      </c>
    </row>
    <row r="271" spans="1:10" ht="13" x14ac:dyDescent="0.15">
      <c r="A271" s="3">
        <v>40749</v>
      </c>
      <c r="B271" s="1">
        <v>22.51</v>
      </c>
      <c r="C271" s="1">
        <v>22.639999</v>
      </c>
      <c r="D271" s="1">
        <v>22.42</v>
      </c>
      <c r="E271" s="1">
        <v>22.52</v>
      </c>
      <c r="F271" s="1">
        <v>1229800</v>
      </c>
      <c r="G271" s="1">
        <v>21.883406000000001</v>
      </c>
      <c r="H271" s="2">
        <f t="shared" si="2"/>
        <v>9.4128646083757473E-3</v>
      </c>
      <c r="I271" s="1">
        <f t="shared" si="3"/>
        <v>9.4128783711645084E-3</v>
      </c>
      <c r="J271" s="11">
        <v>-6.9678443364127518E-3</v>
      </c>
    </row>
    <row r="272" spans="1:10" ht="13" x14ac:dyDescent="0.15">
      <c r="A272" s="3">
        <v>40750</v>
      </c>
      <c r="B272" s="1">
        <v>22.129999000000002</v>
      </c>
      <c r="C272" s="1">
        <v>22.129999000000002</v>
      </c>
      <c r="D272" s="1">
        <v>21.82</v>
      </c>
      <c r="E272" s="1">
        <v>22.02</v>
      </c>
      <c r="F272" s="1">
        <v>1664800</v>
      </c>
      <c r="G272" s="1">
        <v>21.397539999999999</v>
      </c>
      <c r="H272" s="2">
        <f t="shared" si="2"/>
        <v>-2.2202486678507993E-2</v>
      </c>
      <c r="I272" s="1">
        <f t="shared" si="3"/>
        <v>-2.2202485298677979E-2</v>
      </c>
      <c r="J272" s="11">
        <v>-7.2660569039888516E-3</v>
      </c>
    </row>
    <row r="273" spans="1:10" ht="13" x14ac:dyDescent="0.15">
      <c r="A273" s="3">
        <v>40751</v>
      </c>
      <c r="B273" s="1">
        <v>21.77</v>
      </c>
      <c r="C273" s="1">
        <v>21.879999000000002</v>
      </c>
      <c r="D273" s="1">
        <v>21.200001</v>
      </c>
      <c r="E273" s="1">
        <v>21.379999000000002</v>
      </c>
      <c r="F273" s="1">
        <v>1755500</v>
      </c>
      <c r="G273" s="1">
        <v>20.77563</v>
      </c>
      <c r="H273" s="2">
        <f t="shared" si="2"/>
        <v>-2.906453224341499E-2</v>
      </c>
      <c r="I273" s="1">
        <f t="shared" si="3"/>
        <v>-2.9064556019056383E-2</v>
      </c>
      <c r="J273" s="11">
        <v>-1.5898346813586258E-2</v>
      </c>
    </row>
    <row r="274" spans="1:10" ht="13" x14ac:dyDescent="0.15">
      <c r="A274" s="3">
        <v>40752</v>
      </c>
      <c r="B274" s="1">
        <v>21.41</v>
      </c>
      <c r="C274" s="1">
        <v>21.5</v>
      </c>
      <c r="D274" s="1">
        <v>21.139999</v>
      </c>
      <c r="E274" s="1">
        <v>21.26</v>
      </c>
      <c r="F274" s="1">
        <v>1722700</v>
      </c>
      <c r="G274" s="1">
        <v>20.659023000000001</v>
      </c>
      <c r="H274" s="2">
        <f t="shared" si="2"/>
        <v>-5.6126756600877277E-3</v>
      </c>
      <c r="I274" s="1">
        <f t="shared" si="3"/>
        <v>-5.6126817814910234E-3</v>
      </c>
      <c r="J274" s="11">
        <v>-5.075326738303171E-3</v>
      </c>
    </row>
    <row r="275" spans="1:10" ht="13" x14ac:dyDescent="0.15">
      <c r="A275" s="3">
        <v>40753</v>
      </c>
      <c r="B275" s="1">
        <v>21.08</v>
      </c>
      <c r="C275" s="1">
        <v>21.49</v>
      </c>
      <c r="D275" s="1">
        <v>21.01</v>
      </c>
      <c r="E275" s="1">
        <v>21.42</v>
      </c>
      <c r="F275" s="1">
        <v>1518100</v>
      </c>
      <c r="G275" s="1">
        <v>20.814499999999999</v>
      </c>
      <c r="H275" s="2">
        <f t="shared" si="2"/>
        <v>7.525870178739423E-3</v>
      </c>
      <c r="I275" s="1">
        <f t="shared" si="3"/>
        <v>7.525864122422325E-3</v>
      </c>
      <c r="J275" s="11">
        <v>-7.914154139958501E-3</v>
      </c>
    </row>
    <row r="276" spans="1:10" ht="13" x14ac:dyDescent="0.15">
      <c r="A276" s="3">
        <v>40756</v>
      </c>
      <c r="B276" s="1">
        <v>21.73</v>
      </c>
      <c r="C276" s="1">
        <v>21.809999000000001</v>
      </c>
      <c r="D276" s="1">
        <v>21.219999000000001</v>
      </c>
      <c r="E276" s="1">
        <v>21.5</v>
      </c>
      <c r="F276" s="1">
        <v>2179400</v>
      </c>
      <c r="G276" s="1">
        <v>20.892237999999999</v>
      </c>
      <c r="H276" s="2">
        <f t="shared" si="2"/>
        <v>3.7348272642389489E-3</v>
      </c>
      <c r="I276" s="1">
        <f t="shared" si="3"/>
        <v>3.7348002594345332E-3</v>
      </c>
      <c r="J276" s="11">
        <v>-8.8526618895688281E-4</v>
      </c>
    </row>
    <row r="277" spans="1:10" ht="13" x14ac:dyDescent="0.15">
      <c r="A277" s="3">
        <v>40757</v>
      </c>
      <c r="B277" s="1">
        <v>21.32</v>
      </c>
      <c r="C277" s="1">
        <v>21.530000999999999</v>
      </c>
      <c r="D277" s="1">
        <v>20.9</v>
      </c>
      <c r="E277" s="1">
        <v>20.92</v>
      </c>
      <c r="F277" s="1">
        <v>2439400</v>
      </c>
      <c r="G277" s="1">
        <v>20.328634000000001</v>
      </c>
      <c r="H277" s="2">
        <f t="shared" si="2"/>
        <v>-2.6976744186046432E-2</v>
      </c>
      <c r="I277" s="1">
        <f t="shared" si="3"/>
        <v>-2.6976717381833291E-2</v>
      </c>
      <c r="J277" s="11">
        <v>-2.1913894423964426E-2</v>
      </c>
    </row>
    <row r="278" spans="1:10" ht="13" x14ac:dyDescent="0.15">
      <c r="A278" s="3">
        <v>40758</v>
      </c>
      <c r="B278" s="1">
        <v>20.75</v>
      </c>
      <c r="C278" s="1">
        <v>20.870000999999998</v>
      </c>
      <c r="D278" s="1">
        <v>20.139999</v>
      </c>
      <c r="E278" s="1">
        <v>20.68</v>
      </c>
      <c r="F278" s="1">
        <v>2813500</v>
      </c>
      <c r="G278" s="1">
        <v>20.095417999999999</v>
      </c>
      <c r="H278" s="2">
        <f t="shared" si="2"/>
        <v>-1.1472275334608125E-2</v>
      </c>
      <c r="I278" s="1">
        <f t="shared" si="3"/>
        <v>-1.1472290759920333E-2</v>
      </c>
      <c r="J278" s="11">
        <v>2.5129573289147285E-3</v>
      </c>
    </row>
    <row r="279" spans="1:10" ht="13" x14ac:dyDescent="0.15">
      <c r="A279" s="3">
        <v>40759</v>
      </c>
      <c r="B279" s="1">
        <v>20.280000999999999</v>
      </c>
      <c r="C279" s="1">
        <v>20.280000999999999</v>
      </c>
      <c r="D279" s="1">
        <v>19.32</v>
      </c>
      <c r="E279" s="1">
        <v>19.370000999999998</v>
      </c>
      <c r="F279" s="1">
        <v>3659500</v>
      </c>
      <c r="G279" s="1">
        <v>18.82245</v>
      </c>
      <c r="H279" s="2">
        <f t="shared" si="2"/>
        <v>-6.3346179883945905E-2</v>
      </c>
      <c r="I279" s="1">
        <f t="shared" si="3"/>
        <v>-6.3346181701719212E-2</v>
      </c>
      <c r="J279" s="11">
        <v>-4.3102030646657866E-2</v>
      </c>
    </row>
    <row r="280" spans="1:10" ht="13" x14ac:dyDescent="0.15">
      <c r="A280" s="3">
        <v>40760</v>
      </c>
      <c r="B280" s="1">
        <v>19.700001</v>
      </c>
      <c r="C280" s="1">
        <v>19.959999</v>
      </c>
      <c r="D280" s="1">
        <v>18.510000000000002</v>
      </c>
      <c r="E280" s="1">
        <v>19.170000000000002</v>
      </c>
      <c r="F280" s="1">
        <v>3793100</v>
      </c>
      <c r="G280" s="1">
        <v>18.628102999999999</v>
      </c>
      <c r="H280" s="2">
        <f t="shared" si="2"/>
        <v>-1.0325296317743957E-2</v>
      </c>
      <c r="I280" s="1">
        <f t="shared" si="3"/>
        <v>-1.032527646507232E-2</v>
      </c>
      <c r="J280" s="11">
        <v>5.3524573476469613E-3</v>
      </c>
    </row>
    <row r="281" spans="1:10" ht="13" x14ac:dyDescent="0.15">
      <c r="A281" s="3">
        <v>40763</v>
      </c>
      <c r="B281" s="1">
        <v>17.719999000000001</v>
      </c>
      <c r="C281" s="1">
        <v>18.129999000000002</v>
      </c>
      <c r="D281" s="1">
        <v>17</v>
      </c>
      <c r="E281" s="1">
        <v>17.149999999999999</v>
      </c>
      <c r="F281" s="1">
        <v>3985200</v>
      </c>
      <c r="G281" s="1">
        <v>16.665203999999999</v>
      </c>
      <c r="H281" s="2">
        <f t="shared" si="2"/>
        <v>-0.10537297861241539</v>
      </c>
      <c r="I281" s="1">
        <f t="shared" si="3"/>
        <v>-0.10537299477032096</v>
      </c>
      <c r="J281" s="11">
        <v>-5.5463726644044413E-2</v>
      </c>
    </row>
    <row r="282" spans="1:10" ht="13" x14ac:dyDescent="0.15">
      <c r="A282" s="3">
        <v>40764</v>
      </c>
      <c r="B282" s="1">
        <v>17.469999000000001</v>
      </c>
      <c r="C282" s="1">
        <v>18.360001</v>
      </c>
      <c r="D282" s="1">
        <v>17.309999000000001</v>
      </c>
      <c r="E282" s="1">
        <v>18.360001</v>
      </c>
      <c r="F282" s="1">
        <v>2991100</v>
      </c>
      <c r="G282" s="1">
        <v>17.841000000000001</v>
      </c>
      <c r="H282" s="2">
        <f t="shared" si="2"/>
        <v>7.0553994169096329E-2</v>
      </c>
      <c r="I282" s="1">
        <f t="shared" si="3"/>
        <v>7.0553951814811375E-2</v>
      </c>
      <c r="J282" s="11">
        <v>3.9771128693806154E-2</v>
      </c>
    </row>
    <row r="283" spans="1:10" ht="13" x14ac:dyDescent="0.15">
      <c r="A283" s="3">
        <v>40765</v>
      </c>
      <c r="B283" s="1">
        <v>18.329999999999998</v>
      </c>
      <c r="C283" s="1">
        <v>18.440000999999999</v>
      </c>
      <c r="D283" s="1">
        <v>17.620000999999998</v>
      </c>
      <c r="E283" s="1">
        <v>17.719999000000001</v>
      </c>
      <c r="F283" s="1">
        <v>3077200</v>
      </c>
      <c r="G283" s="1">
        <v>17.219090999999999</v>
      </c>
      <c r="H283" s="2">
        <f t="shared" si="2"/>
        <v>-3.4858494833415264E-2</v>
      </c>
      <c r="I283" s="1">
        <f t="shared" si="3"/>
        <v>-3.4858416008071422E-2</v>
      </c>
      <c r="J283" s="11">
        <v>-4.6249088881451385E-2</v>
      </c>
    </row>
    <row r="284" spans="1:10" ht="13" x14ac:dyDescent="0.15">
      <c r="A284" s="3">
        <v>40766</v>
      </c>
      <c r="B284" s="1">
        <v>18.18</v>
      </c>
      <c r="C284" s="1">
        <v>18.670000000000002</v>
      </c>
      <c r="D284" s="1">
        <v>17.780000999999999</v>
      </c>
      <c r="E284" s="1">
        <v>18.420000000000002</v>
      </c>
      <c r="F284" s="1">
        <v>2103900</v>
      </c>
      <c r="G284" s="1">
        <v>17.899304000000001</v>
      </c>
      <c r="H284" s="2">
        <f t="shared" si="2"/>
        <v>3.9503444667237299E-2</v>
      </c>
      <c r="I284" s="1">
        <f t="shared" si="3"/>
        <v>3.950342094132623E-2</v>
      </c>
      <c r="J284" s="11">
        <v>3.9493609387528925E-2</v>
      </c>
    </row>
    <row r="285" spans="1:10" ht="13" x14ac:dyDescent="0.15">
      <c r="A285" s="3">
        <v>40767</v>
      </c>
      <c r="B285" s="1">
        <v>17.950001</v>
      </c>
      <c r="C285" s="1">
        <v>18.360001</v>
      </c>
      <c r="D285" s="1">
        <v>17.75</v>
      </c>
      <c r="E285" s="1">
        <v>18.209999</v>
      </c>
      <c r="F285" s="1">
        <v>2661100</v>
      </c>
      <c r="G285" s="1">
        <v>17.695239000000001</v>
      </c>
      <c r="H285" s="2">
        <f t="shared" si="2"/>
        <v>-1.1400705754614651E-2</v>
      </c>
      <c r="I285" s="1">
        <f t="shared" si="3"/>
        <v>-1.1400722620276181E-2</v>
      </c>
      <c r="J285" s="11">
        <v>1.1281205032518912E-2</v>
      </c>
    </row>
    <row r="286" spans="1:10" ht="13" x14ac:dyDescent="0.15">
      <c r="A286" s="3">
        <v>40770</v>
      </c>
      <c r="B286" s="1">
        <v>18.290001</v>
      </c>
      <c r="C286" s="1">
        <v>18.52</v>
      </c>
      <c r="D286" s="1">
        <v>18.110001</v>
      </c>
      <c r="E286" s="1">
        <v>18.260000000000002</v>
      </c>
      <c r="F286" s="1">
        <v>2323900</v>
      </c>
      <c r="G286" s="1">
        <v>17.743827</v>
      </c>
      <c r="H286" s="2">
        <f t="shared" si="2"/>
        <v>2.7457991623174574E-3</v>
      </c>
      <c r="I286" s="1">
        <f t="shared" si="3"/>
        <v>2.745823325697875E-3</v>
      </c>
      <c r="J286" s="11">
        <v>1.897954470933472E-2</v>
      </c>
    </row>
    <row r="287" spans="1:10" ht="13" x14ac:dyDescent="0.15">
      <c r="A287" s="3">
        <v>40771</v>
      </c>
      <c r="B287" s="1">
        <v>17.68</v>
      </c>
      <c r="C287" s="1">
        <v>17.799999</v>
      </c>
      <c r="D287" s="1">
        <v>17.040001</v>
      </c>
      <c r="E287" s="1">
        <v>17.370000999999998</v>
      </c>
      <c r="F287" s="1">
        <v>4186700</v>
      </c>
      <c r="G287" s="1">
        <v>16.878986000000001</v>
      </c>
      <c r="H287" s="2">
        <f t="shared" si="2"/>
        <v>-4.8740361445783295E-2</v>
      </c>
      <c r="I287" s="1">
        <f t="shared" si="3"/>
        <v>-4.8740387290746152E-2</v>
      </c>
      <c r="J287" s="11">
        <v>-6.7030712960839201E-3</v>
      </c>
    </row>
    <row r="288" spans="1:10" ht="13" x14ac:dyDescent="0.15">
      <c r="A288" s="3">
        <v>40772</v>
      </c>
      <c r="B288" s="1">
        <v>17.43</v>
      </c>
      <c r="C288" s="1">
        <v>17.670000000000002</v>
      </c>
      <c r="D288" s="1">
        <v>17.190000999999999</v>
      </c>
      <c r="E288" s="1">
        <v>17.350000000000001</v>
      </c>
      <c r="F288" s="1">
        <v>1898700</v>
      </c>
      <c r="G288" s="1">
        <v>16.859551</v>
      </c>
      <c r="H288" s="2">
        <f t="shared" si="2"/>
        <v>-1.1514679820684554E-3</v>
      </c>
      <c r="I288" s="1">
        <f t="shared" si="3"/>
        <v>-1.1514317270007466E-3</v>
      </c>
      <c r="J288" s="11">
        <v>3.7526708618517628E-4</v>
      </c>
    </row>
    <row r="289" spans="1:10" ht="13" x14ac:dyDescent="0.15">
      <c r="A289" s="3">
        <v>40773</v>
      </c>
      <c r="B289" s="1">
        <v>16.57</v>
      </c>
      <c r="C289" s="1">
        <v>16.579999999999998</v>
      </c>
      <c r="D289" s="1">
        <v>15.98</v>
      </c>
      <c r="E289" s="1">
        <v>16.16</v>
      </c>
      <c r="F289" s="1">
        <v>2638300</v>
      </c>
      <c r="G289" s="1">
        <v>15.703189</v>
      </c>
      <c r="H289" s="2">
        <f t="shared" si="2"/>
        <v>-6.8587896253602371E-2</v>
      </c>
      <c r="I289" s="1">
        <f t="shared" si="3"/>
        <v>-6.8587947567524177E-2</v>
      </c>
      <c r="J289" s="11">
        <v>-3.6776700995956119E-2</v>
      </c>
    </row>
    <row r="290" spans="1:10" ht="13" x14ac:dyDescent="0.15">
      <c r="A290" s="3">
        <v>40774</v>
      </c>
      <c r="B290" s="1">
        <v>15.72</v>
      </c>
      <c r="C290" s="1">
        <v>16.049999</v>
      </c>
      <c r="D290" s="1">
        <v>15.38</v>
      </c>
      <c r="E290" s="1">
        <v>15.59</v>
      </c>
      <c r="F290" s="1">
        <v>2905800</v>
      </c>
      <c r="G290" s="1">
        <v>15.149302</v>
      </c>
      <c r="H290" s="2">
        <f t="shared" si="2"/>
        <v>-3.527227722772279E-2</v>
      </c>
      <c r="I290" s="1">
        <f t="shared" si="3"/>
        <v>-3.5272262213745222E-2</v>
      </c>
      <c r="J290" s="11">
        <v>-1.5734355124229171E-2</v>
      </c>
    </row>
    <row r="291" spans="1:10" ht="13" x14ac:dyDescent="0.15">
      <c r="A291" s="3">
        <v>40777</v>
      </c>
      <c r="B291" s="1">
        <v>15.98</v>
      </c>
      <c r="C291" s="1">
        <v>16.149999999999999</v>
      </c>
      <c r="D291" s="1">
        <v>15.38</v>
      </c>
      <c r="E291" s="1">
        <v>15.68</v>
      </c>
      <c r="F291" s="1">
        <v>2335900</v>
      </c>
      <c r="G291" s="1">
        <v>15.236758</v>
      </c>
      <c r="H291" s="2">
        <f t="shared" si="2"/>
        <v>5.7729313662604146E-3</v>
      </c>
      <c r="I291" s="1">
        <f t="shared" si="3"/>
        <v>5.7729392416891239E-3</v>
      </c>
      <c r="J291" s="11">
        <v>3.4203360864946569E-3</v>
      </c>
    </row>
    <row r="292" spans="1:10" ht="13" x14ac:dyDescent="0.15">
      <c r="A292" s="3">
        <v>40778</v>
      </c>
      <c r="B292" s="1">
        <v>15.78</v>
      </c>
      <c r="C292" s="1">
        <v>16.18</v>
      </c>
      <c r="D292" s="1">
        <v>15.5</v>
      </c>
      <c r="E292" s="1">
        <v>16.120000999999998</v>
      </c>
      <c r="F292" s="1">
        <v>2641200</v>
      </c>
      <c r="G292" s="1">
        <v>15.664320999999999</v>
      </c>
      <c r="H292" s="2">
        <f t="shared" si="2"/>
        <v>2.8061288265306045E-2</v>
      </c>
      <c r="I292" s="1">
        <f t="shared" si="3"/>
        <v>2.8061284428091544E-2</v>
      </c>
      <c r="J292" s="11">
        <v>2.9674781630622361E-2</v>
      </c>
    </row>
    <row r="293" spans="1:10" ht="13" x14ac:dyDescent="0.15">
      <c r="A293" s="3">
        <v>40779</v>
      </c>
      <c r="B293" s="1">
        <v>15.41</v>
      </c>
      <c r="C293" s="1">
        <v>15.98</v>
      </c>
      <c r="D293" s="1">
        <v>15.1</v>
      </c>
      <c r="E293" s="1">
        <v>15.88</v>
      </c>
      <c r="F293" s="1">
        <v>2878800</v>
      </c>
      <c r="G293" s="1">
        <v>15.431105000000001</v>
      </c>
      <c r="H293" s="2">
        <f t="shared" si="2"/>
        <v>-1.4888398580124015E-2</v>
      </c>
      <c r="I293" s="1">
        <f t="shared" si="3"/>
        <v>-1.488835679503751E-2</v>
      </c>
      <c r="J293" s="11">
        <v>1.287942059794308E-2</v>
      </c>
    </row>
    <row r="294" spans="1:10" ht="13" x14ac:dyDescent="0.15">
      <c r="A294" s="3">
        <v>40780</v>
      </c>
      <c r="B294" s="1">
        <v>16.049999</v>
      </c>
      <c r="C294" s="1">
        <v>16.100000000000001</v>
      </c>
      <c r="D294" s="1">
        <v>15.4</v>
      </c>
      <c r="E294" s="1">
        <v>15.46</v>
      </c>
      <c r="F294" s="1">
        <v>1949500</v>
      </c>
      <c r="G294" s="1">
        <v>15.022976999999999</v>
      </c>
      <c r="H294" s="2">
        <f t="shared" si="2"/>
        <v>-2.6448362720403018E-2</v>
      </c>
      <c r="I294" s="1">
        <f t="shared" si="3"/>
        <v>-2.6448397571010071E-2</v>
      </c>
      <c r="J294" s="11">
        <v>-1.5095312096486305E-2</v>
      </c>
    </row>
    <row r="295" spans="1:10" ht="13" x14ac:dyDescent="0.15">
      <c r="A295" s="3">
        <v>40781</v>
      </c>
      <c r="B295" s="1">
        <v>15.27</v>
      </c>
      <c r="C295" s="1">
        <v>15.53</v>
      </c>
      <c r="D295" s="1">
        <v>14.95</v>
      </c>
      <c r="E295" s="1">
        <v>15.5</v>
      </c>
      <c r="F295" s="1">
        <v>1516000</v>
      </c>
      <c r="G295" s="1">
        <v>15.061845999999999</v>
      </c>
      <c r="H295" s="2">
        <f t="shared" si="2"/>
        <v>2.5873221216040844E-3</v>
      </c>
      <c r="I295" s="1">
        <f t="shared" si="3"/>
        <v>2.5873034352645314E-3</v>
      </c>
      <c r="J295" s="11">
        <v>1.2082681716329894E-2</v>
      </c>
    </row>
    <row r="296" spans="1:10" ht="13" x14ac:dyDescent="0.15">
      <c r="A296" s="3">
        <v>40784</v>
      </c>
      <c r="B296" s="1">
        <v>16.059999000000001</v>
      </c>
      <c r="C296" s="1">
        <v>16.469999000000001</v>
      </c>
      <c r="D296" s="1">
        <v>15.93</v>
      </c>
      <c r="E296" s="1">
        <v>16.41</v>
      </c>
      <c r="F296" s="1">
        <v>1784700</v>
      </c>
      <c r="G296" s="1">
        <v>15.946122000000001</v>
      </c>
      <c r="H296" s="2">
        <f t="shared" si="2"/>
        <v>5.8709677419354851E-2</v>
      </c>
      <c r="I296" s="1">
        <f t="shared" si="3"/>
        <v>5.8709669452204044E-2</v>
      </c>
      <c r="J296" s="11">
        <v>2.2571585469778718E-2</v>
      </c>
    </row>
    <row r="297" spans="1:10" ht="13" x14ac:dyDescent="0.15">
      <c r="A297" s="3">
        <v>40785</v>
      </c>
      <c r="B297" s="1">
        <v>16.399999999999999</v>
      </c>
      <c r="C297" s="1">
        <v>16.75</v>
      </c>
      <c r="D297" s="1">
        <v>16.170000000000002</v>
      </c>
      <c r="E297" s="1">
        <v>16.389999</v>
      </c>
      <c r="F297" s="1">
        <v>2727500</v>
      </c>
      <c r="G297" s="1">
        <v>15.926686999999999</v>
      </c>
      <c r="H297" s="2">
        <f t="shared" si="2"/>
        <v>-1.218829981718501E-3</v>
      </c>
      <c r="I297" s="1">
        <f t="shared" si="3"/>
        <v>-1.2187916284599743E-3</v>
      </c>
      <c r="J297" s="11">
        <v>1.7938947505253212E-3</v>
      </c>
    </row>
    <row r="298" spans="1:10" ht="13" x14ac:dyDescent="0.15">
      <c r="A298" s="3">
        <v>40786</v>
      </c>
      <c r="B298" s="1">
        <v>16.719999000000001</v>
      </c>
      <c r="C298" s="1">
        <v>16.75</v>
      </c>
      <c r="D298" s="1">
        <v>16.420000000000002</v>
      </c>
      <c r="E298" s="1">
        <v>16.629999000000002</v>
      </c>
      <c r="F298" s="1">
        <v>2252200</v>
      </c>
      <c r="G298" s="1">
        <v>16.159903</v>
      </c>
      <c r="H298" s="2">
        <f t="shared" si="2"/>
        <v>1.4643075939174981E-2</v>
      </c>
      <c r="I298" s="1">
        <f t="shared" si="3"/>
        <v>1.4643095579137113E-2</v>
      </c>
      <c r="J298" s="11">
        <v>4.6349741195251849E-3</v>
      </c>
    </row>
    <row r="299" spans="1:10" ht="13" x14ac:dyDescent="0.15">
      <c r="A299" s="3">
        <v>40787</v>
      </c>
      <c r="B299" s="1">
        <v>16.639999</v>
      </c>
      <c r="C299" s="1">
        <v>16.809999000000001</v>
      </c>
      <c r="D299" s="1">
        <v>16.5</v>
      </c>
      <c r="E299" s="1">
        <v>16.549999</v>
      </c>
      <c r="F299" s="1">
        <v>1959800</v>
      </c>
      <c r="G299" s="1">
        <v>16.082163999999999</v>
      </c>
      <c r="H299" s="2">
        <f t="shared" si="2"/>
        <v>-4.8105835724946127E-3</v>
      </c>
      <c r="I299" s="1">
        <f t="shared" si="3"/>
        <v>-4.8106105587391902E-3</v>
      </c>
      <c r="J299" s="11">
        <v>-1.0329327707517152E-2</v>
      </c>
    </row>
    <row r="300" spans="1:10" ht="13" x14ac:dyDescent="0.15">
      <c r="A300" s="3">
        <v>40788</v>
      </c>
      <c r="B300" s="1">
        <v>16.290001</v>
      </c>
      <c r="C300" s="1">
        <v>16.5</v>
      </c>
      <c r="D300" s="1">
        <v>15.88</v>
      </c>
      <c r="E300" s="1">
        <v>16.030000999999999</v>
      </c>
      <c r="F300" s="1">
        <v>2264000</v>
      </c>
      <c r="G300" s="1">
        <v>15.576865</v>
      </c>
      <c r="H300" s="2">
        <f t="shared" si="2"/>
        <v>-3.141982062959648E-2</v>
      </c>
      <c r="I300" s="1">
        <f t="shared" si="3"/>
        <v>-3.1419838772941196E-2</v>
      </c>
      <c r="J300" s="11">
        <v>-2.2039325741941593E-2</v>
      </c>
    </row>
    <row r="301" spans="1:10" ht="13" x14ac:dyDescent="0.15">
      <c r="A301" s="3">
        <v>40792</v>
      </c>
      <c r="B301" s="1">
        <v>16.209999</v>
      </c>
      <c r="C301" s="1">
        <v>16.41</v>
      </c>
      <c r="D301" s="1">
        <v>16</v>
      </c>
      <c r="E301" s="1">
        <v>16.32</v>
      </c>
      <c r="F301" s="1">
        <v>3415400</v>
      </c>
      <c r="G301" s="1">
        <v>15.858665999999999</v>
      </c>
      <c r="H301" s="2">
        <f t="shared" si="2"/>
        <v>1.8091015714846288E-2</v>
      </c>
      <c r="I301" s="1">
        <f t="shared" si="3"/>
        <v>1.8090995845441285E-2</v>
      </c>
      <c r="J301" s="11">
        <v>-8.9819952621966962E-3</v>
      </c>
    </row>
    <row r="302" spans="1:10" ht="13" x14ac:dyDescent="0.15">
      <c r="A302" s="3">
        <v>40793</v>
      </c>
      <c r="B302" s="1">
        <v>16.629999000000002</v>
      </c>
      <c r="C302" s="1">
        <v>17.149999999999999</v>
      </c>
      <c r="D302" s="1">
        <v>16.540001</v>
      </c>
      <c r="E302" s="1">
        <v>17.100000000000001</v>
      </c>
      <c r="F302" s="1">
        <v>2269200</v>
      </c>
      <c r="G302" s="1">
        <v>16.616617999999999</v>
      </c>
      <c r="H302" s="2">
        <f t="shared" si="2"/>
        <v>4.779411764705889E-2</v>
      </c>
      <c r="I302" s="1">
        <f t="shared" si="3"/>
        <v>4.7794183949646178E-2</v>
      </c>
      <c r="J302" s="11">
        <v>2.4737689504740999E-2</v>
      </c>
    </row>
    <row r="303" spans="1:10" ht="13" x14ac:dyDescent="0.15">
      <c r="A303" s="3">
        <v>40794</v>
      </c>
      <c r="B303" s="1">
        <v>16.940000999999999</v>
      </c>
      <c r="C303" s="1">
        <v>17.129999000000002</v>
      </c>
      <c r="D303" s="1">
        <v>16.75</v>
      </c>
      <c r="E303" s="1">
        <v>16.91</v>
      </c>
      <c r="F303" s="1">
        <v>1770500</v>
      </c>
      <c r="G303" s="1">
        <v>16.431988</v>
      </c>
      <c r="H303" s="2">
        <f t="shared" si="2"/>
        <v>-1.1111111111111184E-2</v>
      </c>
      <c r="I303" s="1">
        <f t="shared" si="3"/>
        <v>-1.1111165942431759E-2</v>
      </c>
      <c r="J303" s="11">
        <v>-1.042945567003817E-2</v>
      </c>
    </row>
    <row r="304" spans="1:10" ht="13" x14ac:dyDescent="0.15">
      <c r="A304" s="3">
        <v>40795</v>
      </c>
      <c r="B304" s="1">
        <v>16.299999</v>
      </c>
      <c r="C304" s="1">
        <v>16.399999999999999</v>
      </c>
      <c r="D304" s="1">
        <v>15.16</v>
      </c>
      <c r="E304" s="1">
        <v>15.35</v>
      </c>
      <c r="F304" s="1">
        <v>3740000</v>
      </c>
      <c r="G304" s="1">
        <v>14.916086999999999</v>
      </c>
      <c r="H304" s="2">
        <f t="shared" si="2"/>
        <v>-9.2253104671791875E-2</v>
      </c>
      <c r="I304" s="1">
        <f t="shared" si="3"/>
        <v>-9.2253049357144207E-2</v>
      </c>
      <c r="J304" s="11">
        <v>-2.6884278467877804E-2</v>
      </c>
    </row>
    <row r="305" spans="1:10" ht="13" x14ac:dyDescent="0.15">
      <c r="A305" s="3">
        <v>40798</v>
      </c>
      <c r="B305" s="1">
        <v>15.04</v>
      </c>
      <c r="C305" s="1">
        <v>15.25</v>
      </c>
      <c r="D305" s="1">
        <v>14.57</v>
      </c>
      <c r="E305" s="1">
        <v>15.09</v>
      </c>
      <c r="F305" s="1">
        <v>3120800</v>
      </c>
      <c r="G305" s="1">
        <v>14.663436000000001</v>
      </c>
      <c r="H305" s="2">
        <f t="shared" si="2"/>
        <v>-1.6938110749185654E-2</v>
      </c>
      <c r="I305" s="1">
        <f t="shared" si="3"/>
        <v>-1.6938155429101372E-2</v>
      </c>
      <c r="J305" s="11">
        <v>6.2763304976523049E-3</v>
      </c>
    </row>
    <row r="306" spans="1:10" ht="13" x14ac:dyDescent="0.15">
      <c r="A306" s="3">
        <v>40799</v>
      </c>
      <c r="B306" s="1">
        <v>14.81</v>
      </c>
      <c r="C306" s="1">
        <v>14.95</v>
      </c>
      <c r="D306" s="1">
        <v>14.5</v>
      </c>
      <c r="E306" s="1">
        <v>14.92</v>
      </c>
      <c r="F306" s="1">
        <v>2685200</v>
      </c>
      <c r="G306" s="1">
        <v>14.498241999999999</v>
      </c>
      <c r="H306" s="2">
        <f t="shared" si="2"/>
        <v>-1.1265738899933726E-2</v>
      </c>
      <c r="I306" s="1">
        <f t="shared" si="3"/>
        <v>-1.1265708801129653E-2</v>
      </c>
      <c r="J306" s="11">
        <v>4.0438481378683114E-3</v>
      </c>
    </row>
    <row r="307" spans="1:10" ht="13" x14ac:dyDescent="0.15">
      <c r="A307" s="3">
        <v>40800</v>
      </c>
      <c r="B307" s="1">
        <v>15.09</v>
      </c>
      <c r="C307" s="1">
        <v>15.33</v>
      </c>
      <c r="D307" s="1">
        <v>14.76</v>
      </c>
      <c r="E307" s="1">
        <v>15.11</v>
      </c>
      <c r="F307" s="1">
        <v>1782400</v>
      </c>
      <c r="G307" s="1">
        <v>14.682869999999999</v>
      </c>
      <c r="H307" s="2">
        <f t="shared" si="2"/>
        <v>1.2734584450402112E-2</v>
      </c>
      <c r="I307" s="1">
        <f t="shared" si="3"/>
        <v>1.2734509466733969E-2</v>
      </c>
      <c r="J307" s="11">
        <v>1.2685284327382597E-2</v>
      </c>
    </row>
    <row r="308" spans="1:10" ht="13" x14ac:dyDescent="0.15">
      <c r="A308" s="3">
        <v>40801</v>
      </c>
      <c r="B308" s="1">
        <v>15.69</v>
      </c>
      <c r="C308" s="1">
        <v>16.18</v>
      </c>
      <c r="D308" s="1">
        <v>15.6</v>
      </c>
      <c r="E308" s="1">
        <v>16.110001</v>
      </c>
      <c r="F308" s="1">
        <v>2382200</v>
      </c>
      <c r="G308" s="1">
        <v>15.654603</v>
      </c>
      <c r="H308" s="2">
        <f t="shared" si="2"/>
        <v>6.6181403044341572E-2</v>
      </c>
      <c r="I308" s="1">
        <f t="shared" si="3"/>
        <v>6.6181407313420357E-2</v>
      </c>
      <c r="J308" s="11">
        <v>1.6578082003240218E-2</v>
      </c>
    </row>
    <row r="309" spans="1:10" ht="13" x14ac:dyDescent="0.15">
      <c r="A309" s="3">
        <v>40802</v>
      </c>
      <c r="B309" s="1">
        <v>16.73</v>
      </c>
      <c r="C309" s="1">
        <v>16.989999999999998</v>
      </c>
      <c r="D309" s="1">
        <v>16.489999999999998</v>
      </c>
      <c r="E309" s="1">
        <v>16.93</v>
      </c>
      <c r="F309" s="1">
        <v>3659700</v>
      </c>
      <c r="G309" s="1">
        <v>16.451422999999998</v>
      </c>
      <c r="H309" s="2">
        <f t="shared" si="2"/>
        <v>5.0899996840471903E-2</v>
      </c>
      <c r="I309" s="1">
        <f t="shared" si="3"/>
        <v>5.0900045181599213E-2</v>
      </c>
      <c r="J309" s="11">
        <v>6.6394609424703004E-3</v>
      </c>
    </row>
    <row r="310" spans="1:10" ht="13" x14ac:dyDescent="0.15">
      <c r="A310" s="3">
        <v>40805</v>
      </c>
      <c r="B310" s="1">
        <v>16.579999999999998</v>
      </c>
      <c r="C310" s="1">
        <v>16.799999</v>
      </c>
      <c r="D310" s="1">
        <v>16.309999000000001</v>
      </c>
      <c r="E310" s="1">
        <v>16.579999999999998</v>
      </c>
      <c r="F310" s="1">
        <v>1936400</v>
      </c>
      <c r="G310" s="1">
        <v>16.111317</v>
      </c>
      <c r="H310" s="2">
        <f t="shared" si="2"/>
        <v>-2.0673360897814616E-2</v>
      </c>
      <c r="I310" s="1">
        <f t="shared" si="3"/>
        <v>-2.0673348439220043E-2</v>
      </c>
      <c r="J310" s="11">
        <v>-9.3908442372537745E-3</v>
      </c>
    </row>
    <row r="311" spans="1:10" ht="13" x14ac:dyDescent="0.15">
      <c r="A311" s="3">
        <v>40806</v>
      </c>
      <c r="B311" s="1">
        <v>16.829999999999998</v>
      </c>
      <c r="C311" s="1">
        <v>17.139999</v>
      </c>
      <c r="D311" s="1">
        <v>16.790001</v>
      </c>
      <c r="E311" s="1">
        <v>16.809999000000001</v>
      </c>
      <c r="F311" s="1">
        <v>2546700</v>
      </c>
      <c r="G311" s="1">
        <v>16.334814999999999</v>
      </c>
      <c r="H311" s="2">
        <f t="shared" si="2"/>
        <v>1.3872074788902471E-2</v>
      </c>
      <c r="I311" s="1">
        <f t="shared" si="3"/>
        <v>1.3872112379143139E-2</v>
      </c>
      <c r="J311" s="11">
        <v>6.7102740496983873E-4</v>
      </c>
    </row>
    <row r="312" spans="1:10" ht="13" x14ac:dyDescent="0.15">
      <c r="A312" s="3">
        <v>40807</v>
      </c>
      <c r="B312" s="1">
        <v>16.799999</v>
      </c>
      <c r="C312" s="1">
        <v>17.010000000000002</v>
      </c>
      <c r="D312" s="1">
        <v>16.25</v>
      </c>
      <c r="E312" s="1">
        <v>16.260000000000002</v>
      </c>
      <c r="F312" s="1">
        <v>2110700</v>
      </c>
      <c r="G312" s="1">
        <v>15.800363000000001</v>
      </c>
      <c r="H312" s="2">
        <f t="shared" si="2"/>
        <v>-3.2718562327100652E-2</v>
      </c>
      <c r="I312" s="1">
        <f t="shared" si="3"/>
        <v>-3.2718582977523662E-2</v>
      </c>
      <c r="J312" s="11">
        <v>-2.4877620686354015E-2</v>
      </c>
    </row>
    <row r="313" spans="1:10" ht="13" x14ac:dyDescent="0.15">
      <c r="A313" s="3">
        <v>40808</v>
      </c>
      <c r="B313" s="1">
        <v>15.58</v>
      </c>
      <c r="C313" s="1">
        <v>15.58</v>
      </c>
      <c r="D313" s="1">
        <v>14.67</v>
      </c>
      <c r="E313" s="1">
        <v>14.89</v>
      </c>
      <c r="F313" s="1">
        <v>3416900</v>
      </c>
      <c r="G313" s="1">
        <v>14.46909</v>
      </c>
      <c r="H313" s="2">
        <f t="shared" si="2"/>
        <v>-8.4255842558425637E-2</v>
      </c>
      <c r="I313" s="1">
        <f t="shared" si="3"/>
        <v>-8.4255849058657781E-2</v>
      </c>
      <c r="J313" s="11">
        <v>-3.5147450716018651E-2</v>
      </c>
    </row>
    <row r="314" spans="1:10" ht="13" x14ac:dyDescent="0.15">
      <c r="A314" s="3">
        <v>40809</v>
      </c>
      <c r="B314" s="1">
        <v>14.79</v>
      </c>
      <c r="C314" s="1">
        <v>15.03</v>
      </c>
      <c r="D314" s="1">
        <v>14.6</v>
      </c>
      <c r="E314" s="1">
        <v>15.02</v>
      </c>
      <c r="F314" s="1">
        <v>1683100</v>
      </c>
      <c r="G314" s="1">
        <v>14.595414999999999</v>
      </c>
      <c r="H314" s="2">
        <f t="shared" si="2"/>
        <v>8.7306917394223641E-3</v>
      </c>
      <c r="I314" s="1">
        <f t="shared" si="3"/>
        <v>8.7306803675973807E-3</v>
      </c>
      <c r="J314" s="11">
        <v>3.5076379744592248E-3</v>
      </c>
    </row>
    <row r="315" spans="1:10" ht="13" x14ac:dyDescent="0.15">
      <c r="A315" s="3">
        <v>40812</v>
      </c>
      <c r="B315" s="1">
        <v>14.86</v>
      </c>
      <c r="C315" s="1">
        <v>15.18</v>
      </c>
      <c r="D315" s="1">
        <v>14.51</v>
      </c>
      <c r="E315" s="1">
        <v>15.15</v>
      </c>
      <c r="F315" s="1">
        <v>1505700</v>
      </c>
      <c r="G315" s="1">
        <v>14.72174</v>
      </c>
      <c r="H315" s="2">
        <f t="shared" si="2"/>
        <v>8.6551264980027146E-3</v>
      </c>
      <c r="I315" s="1">
        <f t="shared" si="3"/>
        <v>8.6551153221748993E-3</v>
      </c>
      <c r="J315" s="11">
        <v>2.5287134926216915E-2</v>
      </c>
    </row>
    <row r="316" spans="1:10" ht="13" x14ac:dyDescent="0.15">
      <c r="A316" s="3">
        <v>40813</v>
      </c>
      <c r="B316" s="1">
        <v>15.77</v>
      </c>
      <c r="C316" s="1">
        <v>16.329999999999998</v>
      </c>
      <c r="D316" s="1">
        <v>15.73</v>
      </c>
      <c r="E316" s="1">
        <v>15.99</v>
      </c>
      <c r="F316" s="1">
        <v>1619200</v>
      </c>
      <c r="G316" s="1">
        <v>15.537995</v>
      </c>
      <c r="H316" s="2">
        <f t="shared" si="2"/>
        <v>5.5445544554455432E-2</v>
      </c>
      <c r="I316" s="1">
        <f t="shared" si="3"/>
        <v>5.544555195241866E-2</v>
      </c>
      <c r="J316" s="11">
        <v>1.329517717054433E-2</v>
      </c>
    </row>
    <row r="317" spans="1:10" ht="13" x14ac:dyDescent="0.15">
      <c r="A317" s="3">
        <v>40814</v>
      </c>
      <c r="B317" s="1">
        <v>15.89</v>
      </c>
      <c r="C317" s="1">
        <v>16.059999000000001</v>
      </c>
      <c r="D317" s="1">
        <v>15.45</v>
      </c>
      <c r="E317" s="1">
        <v>15.45</v>
      </c>
      <c r="F317" s="1">
        <v>1454300</v>
      </c>
      <c r="G317" s="1">
        <v>15.013260000000001</v>
      </c>
      <c r="H317" s="2">
        <f t="shared" si="2"/>
        <v>-3.3771106941838706E-2</v>
      </c>
      <c r="I317" s="1">
        <f t="shared" si="3"/>
        <v>-3.377108822599053E-2</v>
      </c>
      <c r="J317" s="11">
        <v>-1.6066036418809222E-2</v>
      </c>
    </row>
    <row r="318" spans="1:10" ht="13" x14ac:dyDescent="0.15">
      <c r="A318" s="3">
        <v>40815</v>
      </c>
      <c r="B318" s="1">
        <v>16.190000999999999</v>
      </c>
      <c r="C318" s="1">
        <v>16.48</v>
      </c>
      <c r="D318" s="1">
        <v>15.88</v>
      </c>
      <c r="E318" s="1">
        <v>16.129999000000002</v>
      </c>
      <c r="F318" s="1">
        <v>1847600</v>
      </c>
      <c r="G318" s="1">
        <v>15.674037</v>
      </c>
      <c r="H318" s="2">
        <f t="shared" si="2"/>
        <v>4.4012880258899822E-2</v>
      </c>
      <c r="I318" s="1">
        <f t="shared" si="3"/>
        <v>4.4012892602938967E-2</v>
      </c>
      <c r="J318" s="11">
        <v>1.2994403266961142E-2</v>
      </c>
    </row>
    <row r="319" spans="1:10" ht="13" x14ac:dyDescent="0.15">
      <c r="A319" s="3">
        <v>40816</v>
      </c>
      <c r="B319" s="1">
        <v>15.75</v>
      </c>
      <c r="C319" s="1">
        <v>15.83</v>
      </c>
      <c r="D319" s="1">
        <v>15.29</v>
      </c>
      <c r="E319" s="1">
        <v>15.38</v>
      </c>
      <c r="F319" s="1">
        <v>1377200</v>
      </c>
      <c r="G319" s="1">
        <v>14.945239000000001</v>
      </c>
      <c r="H319" s="2">
        <f t="shared" si="2"/>
        <v>-4.6497151053760184E-2</v>
      </c>
      <c r="I319" s="1">
        <f t="shared" si="3"/>
        <v>-4.6497146842258912E-2</v>
      </c>
      <c r="J319" s="11">
        <v>-2.1570827620428855E-2</v>
      </c>
    </row>
    <row r="320" spans="1:10" ht="13" x14ac:dyDescent="0.15">
      <c r="A320" s="3">
        <v>40819</v>
      </c>
      <c r="B320" s="1">
        <v>15.28</v>
      </c>
      <c r="C320" s="1">
        <v>15.73</v>
      </c>
      <c r="D320" s="1">
        <v>15</v>
      </c>
      <c r="E320" s="1">
        <v>15</v>
      </c>
      <c r="F320" s="1">
        <v>1986100</v>
      </c>
      <c r="G320" s="1">
        <v>14.575979999999999</v>
      </c>
      <c r="H320" s="2">
        <f t="shared" si="2"/>
        <v>-2.4707412223667149E-2</v>
      </c>
      <c r="I320" s="1">
        <f t="shared" si="3"/>
        <v>-2.4707467040172546E-2</v>
      </c>
      <c r="J320" s="11">
        <v>-2.364804238812953E-2</v>
      </c>
    </row>
    <row r="321" spans="1:10" ht="13" x14ac:dyDescent="0.15">
      <c r="A321" s="3">
        <v>40820</v>
      </c>
      <c r="B321" s="1">
        <v>14.67</v>
      </c>
      <c r="C321" s="1">
        <v>15.15</v>
      </c>
      <c r="D321" s="1">
        <v>14.33</v>
      </c>
      <c r="E321" s="1">
        <v>15.13</v>
      </c>
      <c r="F321" s="1">
        <v>2100000</v>
      </c>
      <c r="G321" s="1">
        <v>14.702306</v>
      </c>
      <c r="H321" s="2">
        <f t="shared" si="2"/>
        <v>8.6666666666667183E-3</v>
      </c>
      <c r="I321" s="1">
        <f t="shared" si="3"/>
        <v>8.6667242957249261E-3</v>
      </c>
      <c r="J321" s="11">
        <v>1.439754420199648E-2</v>
      </c>
    </row>
    <row r="322" spans="1:10" ht="13" x14ac:dyDescent="0.15">
      <c r="A322" s="3">
        <v>40821</v>
      </c>
      <c r="B322" s="1">
        <v>14.96</v>
      </c>
      <c r="C322" s="1">
        <v>15.72</v>
      </c>
      <c r="D322" s="1">
        <v>14.78</v>
      </c>
      <c r="E322" s="1">
        <v>15.72</v>
      </c>
      <c r="F322" s="1">
        <v>1927100</v>
      </c>
      <c r="G322" s="1">
        <v>15.275627999999999</v>
      </c>
      <c r="H322" s="2">
        <f t="shared" si="2"/>
        <v>3.8995373430270971E-2</v>
      </c>
      <c r="I322" s="1">
        <f t="shared" si="3"/>
        <v>3.899537936429831E-2</v>
      </c>
      <c r="J322" s="11">
        <v>1.2142081754962659E-2</v>
      </c>
    </row>
    <row r="323" spans="1:10" ht="13" x14ac:dyDescent="0.15">
      <c r="A323" s="3">
        <v>40822</v>
      </c>
      <c r="B323" s="1">
        <v>15.5</v>
      </c>
      <c r="C323" s="1">
        <v>15.94</v>
      </c>
      <c r="D323" s="1">
        <v>15.37</v>
      </c>
      <c r="E323" s="1">
        <v>15.84</v>
      </c>
      <c r="F323" s="1">
        <v>1981600</v>
      </c>
      <c r="G323" s="1">
        <v>15.392234999999999</v>
      </c>
      <c r="H323" s="2">
        <f t="shared" si="2"/>
        <v>7.6335877862594922E-3</v>
      </c>
      <c r="I323" s="1">
        <f t="shared" si="3"/>
        <v>7.6335323169692357E-3</v>
      </c>
      <c r="J323" s="11">
        <v>1.6762405371827053E-2</v>
      </c>
    </row>
    <row r="324" spans="1:10" ht="13" x14ac:dyDescent="0.15">
      <c r="A324" s="3">
        <v>40823</v>
      </c>
      <c r="B324" s="1">
        <v>16.030000999999999</v>
      </c>
      <c r="C324" s="1">
        <v>16.540001</v>
      </c>
      <c r="D324" s="1">
        <v>15.83</v>
      </c>
      <c r="E324" s="1">
        <v>16.239999999999998</v>
      </c>
      <c r="F324" s="1">
        <v>2203600</v>
      </c>
      <c r="G324" s="1">
        <v>15.780927999999999</v>
      </c>
      <c r="H324" s="2">
        <f t="shared" si="2"/>
        <v>2.5252525252525162E-2</v>
      </c>
      <c r="I324" s="1">
        <f t="shared" si="3"/>
        <v>2.5252538049217673E-2</v>
      </c>
      <c r="J324" s="11">
        <v>-1.8168983438096569E-3</v>
      </c>
    </row>
    <row r="325" spans="1:10" ht="13" x14ac:dyDescent="0.15">
      <c r="A325" s="3">
        <v>40826</v>
      </c>
      <c r="B325" s="1">
        <v>17.16</v>
      </c>
      <c r="C325" s="1">
        <v>17.93</v>
      </c>
      <c r="D325" s="1">
        <v>17.049999</v>
      </c>
      <c r="E325" s="1">
        <v>17.709999</v>
      </c>
      <c r="F325" s="1">
        <v>3384400</v>
      </c>
      <c r="G325" s="1">
        <v>17.209372999999999</v>
      </c>
      <c r="H325" s="2">
        <f t="shared" si="2"/>
        <v>9.0517179802955761E-2</v>
      </c>
      <c r="I325" s="1">
        <f t="shared" si="3"/>
        <v>9.0517173641499415E-2</v>
      </c>
      <c r="J325" s="11">
        <v>2.972674045068345E-2</v>
      </c>
    </row>
    <row r="326" spans="1:10" ht="13" x14ac:dyDescent="0.15">
      <c r="A326" s="3">
        <v>40827</v>
      </c>
      <c r="B326" s="1">
        <v>17.870000999999998</v>
      </c>
      <c r="C326" s="1">
        <v>17.870000999999998</v>
      </c>
      <c r="D326" s="1">
        <v>17.299999</v>
      </c>
      <c r="E326" s="1">
        <v>17.52</v>
      </c>
      <c r="F326" s="1">
        <v>3417200</v>
      </c>
      <c r="G326" s="1">
        <v>17.024744999999999</v>
      </c>
      <c r="H326" s="2">
        <f t="shared" si="2"/>
        <v>-1.0728346173255021E-2</v>
      </c>
      <c r="I326" s="1">
        <f t="shared" si="3"/>
        <v>-1.0728339725102129E-2</v>
      </c>
      <c r="J326" s="11">
        <v>-1.476394184092493E-3</v>
      </c>
    </row>
    <row r="327" spans="1:10" ht="13" x14ac:dyDescent="0.15">
      <c r="A327" s="3">
        <v>40828</v>
      </c>
      <c r="B327" s="1">
        <v>18.09</v>
      </c>
      <c r="C327" s="1">
        <v>18.5</v>
      </c>
      <c r="D327" s="1">
        <v>18.07</v>
      </c>
      <c r="E327" s="1">
        <v>18.34</v>
      </c>
      <c r="F327" s="1">
        <v>2002300</v>
      </c>
      <c r="G327" s="1">
        <v>17.821565</v>
      </c>
      <c r="H327" s="2">
        <f t="shared" si="2"/>
        <v>4.6803652968036548E-2</v>
      </c>
      <c r="I327" s="1">
        <f t="shared" si="3"/>
        <v>4.6803637881213514E-2</v>
      </c>
      <c r="J327" s="11">
        <v>8.982752880243328E-3</v>
      </c>
    </row>
    <row r="328" spans="1:10" ht="13" x14ac:dyDescent="0.15">
      <c r="A328" s="3">
        <v>40829</v>
      </c>
      <c r="B328" s="1">
        <v>17.870000999999998</v>
      </c>
      <c r="C328" s="1">
        <v>18.200001</v>
      </c>
      <c r="D328" s="1">
        <v>17.610001</v>
      </c>
      <c r="E328" s="1">
        <v>18.049999</v>
      </c>
      <c r="F328" s="1">
        <v>1416600</v>
      </c>
      <c r="G328" s="1">
        <v>17.539762</v>
      </c>
      <c r="H328" s="2">
        <f t="shared" si="2"/>
        <v>-1.5812486368593247E-2</v>
      </c>
      <c r="I328" s="1">
        <f t="shared" si="3"/>
        <v>-1.581247213698685E-2</v>
      </c>
      <c r="J328" s="11">
        <v>-3.5350517958536742E-3</v>
      </c>
    </row>
    <row r="329" spans="1:10" ht="13" x14ac:dyDescent="0.15">
      <c r="A329" s="3">
        <v>40830</v>
      </c>
      <c r="B329" s="1">
        <v>18.290001</v>
      </c>
      <c r="C329" s="1">
        <v>18.690000999999999</v>
      </c>
      <c r="D329" s="1">
        <v>18.27</v>
      </c>
      <c r="E329" s="1">
        <v>18.59</v>
      </c>
      <c r="F329" s="1">
        <v>1790700</v>
      </c>
      <c r="G329" s="1">
        <v>18.064498</v>
      </c>
      <c r="H329" s="2">
        <f t="shared" si="2"/>
        <v>2.9916954566036276E-2</v>
      </c>
      <c r="I329" s="1">
        <f t="shared" si="3"/>
        <v>2.9916939579909964E-2</v>
      </c>
      <c r="J329" s="11">
        <v>1.4493680742354433E-2</v>
      </c>
    </row>
    <row r="330" spans="1:10" ht="13" x14ac:dyDescent="0.15">
      <c r="A330" s="3">
        <v>40833</v>
      </c>
      <c r="B330" s="1">
        <v>18.809999000000001</v>
      </c>
      <c r="C330" s="1">
        <v>18.82</v>
      </c>
      <c r="D330" s="1">
        <v>18.309999000000001</v>
      </c>
      <c r="E330" s="1">
        <v>18.43</v>
      </c>
      <c r="F330" s="1">
        <v>1771100</v>
      </c>
      <c r="G330" s="1">
        <v>17.909020999999999</v>
      </c>
      <c r="H330" s="2">
        <f t="shared" si="2"/>
        <v>-8.6067778375470763E-3</v>
      </c>
      <c r="I330" s="1">
        <f t="shared" si="3"/>
        <v>-8.6067711375096712E-3</v>
      </c>
      <c r="J330" s="11">
        <v>-2.1253848396247006E-2</v>
      </c>
    </row>
    <row r="331" spans="1:10" ht="13" x14ac:dyDescent="0.15">
      <c r="A331" s="3">
        <v>40834</v>
      </c>
      <c r="B331" s="1">
        <v>18.100000000000001</v>
      </c>
      <c r="C331" s="1">
        <v>18.709999</v>
      </c>
      <c r="D331" s="1">
        <v>17.809999000000001</v>
      </c>
      <c r="E331" s="1">
        <v>18.600000000000001</v>
      </c>
      <c r="F331" s="1">
        <v>1667600</v>
      </c>
      <c r="G331" s="1">
        <v>18.074216</v>
      </c>
      <c r="H331" s="2">
        <f t="shared" si="2"/>
        <v>9.2240911557244544E-3</v>
      </c>
      <c r="I331" s="1">
        <f t="shared" si="3"/>
        <v>9.224122301269325E-3</v>
      </c>
      <c r="J331" s="11">
        <v>1.5798000350969593E-2</v>
      </c>
    </row>
    <row r="332" spans="1:10" ht="13" x14ac:dyDescent="0.15">
      <c r="A332" s="3">
        <v>40835</v>
      </c>
      <c r="B332" s="1">
        <v>18.639999</v>
      </c>
      <c r="C332" s="1">
        <v>18.879999000000002</v>
      </c>
      <c r="D332" s="1">
        <v>18.23</v>
      </c>
      <c r="E332" s="1">
        <v>18.350000000000001</v>
      </c>
      <c r="F332" s="1">
        <v>1632900</v>
      </c>
      <c r="G332" s="1">
        <v>17.831282999999999</v>
      </c>
      <c r="H332" s="2">
        <f t="shared" si="2"/>
        <v>-1.3440860215053762E-2</v>
      </c>
      <c r="I332" s="1">
        <f t="shared" si="3"/>
        <v>-1.3440859620135154E-2</v>
      </c>
      <c r="J332" s="11">
        <v>-6.2563166945552636E-3</v>
      </c>
    </row>
    <row r="333" spans="1:10" ht="13" x14ac:dyDescent="0.15">
      <c r="A333" s="3">
        <v>40836</v>
      </c>
      <c r="B333" s="1">
        <v>18.23</v>
      </c>
      <c r="C333" s="1">
        <v>18.290001</v>
      </c>
      <c r="D333" s="1">
        <v>17.829999999999998</v>
      </c>
      <c r="E333" s="1">
        <v>18.09</v>
      </c>
      <c r="F333" s="1">
        <v>1312700</v>
      </c>
      <c r="G333" s="1">
        <v>17.578631999999999</v>
      </c>
      <c r="H333" s="2">
        <f t="shared" si="2"/>
        <v>-1.4168937329700357E-2</v>
      </c>
      <c r="I333" s="1">
        <f t="shared" si="3"/>
        <v>-1.416897482923692E-2</v>
      </c>
      <c r="J333" s="11">
        <v>3.2300197322812346E-3</v>
      </c>
    </row>
    <row r="334" spans="1:10" ht="13" x14ac:dyDescent="0.15">
      <c r="A334" s="3">
        <v>40837</v>
      </c>
      <c r="B334" s="1">
        <v>18.040001</v>
      </c>
      <c r="C334" s="1">
        <v>18.420000000000002</v>
      </c>
      <c r="D334" s="1">
        <v>17.950001</v>
      </c>
      <c r="E334" s="1">
        <v>18.25</v>
      </c>
      <c r="F334" s="1">
        <v>1671300</v>
      </c>
      <c r="G334" s="1">
        <v>17.734109</v>
      </c>
      <c r="H334" s="2">
        <f t="shared" si="2"/>
        <v>8.8446655610834798E-3</v>
      </c>
      <c r="I334" s="1">
        <f t="shared" si="3"/>
        <v>8.8446586742359258E-3</v>
      </c>
      <c r="J334" s="11">
        <v>2.3134192798144528E-2</v>
      </c>
    </row>
    <row r="335" spans="1:10" ht="13" x14ac:dyDescent="0.15">
      <c r="A335" s="3">
        <v>40840</v>
      </c>
      <c r="B335" s="1">
        <v>18.489999999999998</v>
      </c>
      <c r="C335" s="1">
        <v>19.040001</v>
      </c>
      <c r="D335" s="1">
        <v>18.450001</v>
      </c>
      <c r="E335" s="1">
        <v>18.940000999999999</v>
      </c>
      <c r="F335" s="1">
        <v>1508000</v>
      </c>
      <c r="G335" s="1">
        <v>18.404605</v>
      </c>
      <c r="H335" s="2">
        <f t="shared" si="2"/>
        <v>3.7808273972602668E-2</v>
      </c>
      <c r="I335" s="1">
        <f t="shared" si="3"/>
        <v>3.7808271055512287E-2</v>
      </c>
      <c r="J335" s="11">
        <v>8.8772922242590507E-3</v>
      </c>
    </row>
    <row r="336" spans="1:10" ht="13" x14ac:dyDescent="0.15">
      <c r="A336" s="3">
        <v>40841</v>
      </c>
      <c r="B336" s="1">
        <v>19.040001</v>
      </c>
      <c r="C336" s="1">
        <v>19.350000000000001</v>
      </c>
      <c r="D336" s="1">
        <v>18.610001</v>
      </c>
      <c r="E336" s="1">
        <v>18.920000000000002</v>
      </c>
      <c r="F336" s="1">
        <v>2097300</v>
      </c>
      <c r="G336" s="1">
        <v>18.385169999999999</v>
      </c>
      <c r="H336" s="2">
        <f t="shared" si="2"/>
        <v>-1.0560189516355912E-3</v>
      </c>
      <c r="I336" s="1">
        <f t="shared" si="3"/>
        <v>-1.0559857166182825E-3</v>
      </c>
      <c r="J336" s="11">
        <v>-1.7375071381745551E-2</v>
      </c>
    </row>
    <row r="337" spans="1:10" ht="13" x14ac:dyDescent="0.15">
      <c r="A337" s="3">
        <v>40842</v>
      </c>
      <c r="B337" s="1">
        <v>19.170000000000002</v>
      </c>
      <c r="C337" s="1">
        <v>19.489999999999998</v>
      </c>
      <c r="D337" s="1">
        <v>18.780000999999999</v>
      </c>
      <c r="E337" s="1">
        <v>18.950001</v>
      </c>
      <c r="F337" s="1">
        <v>2116400</v>
      </c>
      <c r="G337" s="1">
        <v>18.414323</v>
      </c>
      <c r="H337" s="2">
        <f t="shared" si="2"/>
        <v>1.5856765327694824E-3</v>
      </c>
      <c r="I337" s="1">
        <f t="shared" si="3"/>
        <v>1.5856801976811134E-3</v>
      </c>
      <c r="J337" s="11">
        <v>1.387419411709759E-2</v>
      </c>
    </row>
    <row r="338" spans="1:10" ht="13" x14ac:dyDescent="0.15">
      <c r="A338" s="3">
        <v>40843</v>
      </c>
      <c r="B338" s="1">
        <v>19.719999000000001</v>
      </c>
      <c r="C338" s="1">
        <v>20.440000999999999</v>
      </c>
      <c r="D338" s="1">
        <v>19.719999000000001</v>
      </c>
      <c r="E338" s="1">
        <v>20.139999</v>
      </c>
      <c r="F338" s="1">
        <v>3127200</v>
      </c>
      <c r="G338" s="1">
        <v>19.570682000000001</v>
      </c>
      <c r="H338" s="2">
        <f t="shared" si="2"/>
        <v>6.2796724918378594E-2</v>
      </c>
      <c r="I338" s="1">
        <f t="shared" si="3"/>
        <v>6.2796715361189331E-2</v>
      </c>
      <c r="J338" s="11">
        <v>2.8604652849414481E-2</v>
      </c>
    </row>
    <row r="339" spans="1:10" ht="13" x14ac:dyDescent="0.15">
      <c r="A339" s="3">
        <v>40844</v>
      </c>
      <c r="B339" s="1">
        <v>20.66</v>
      </c>
      <c r="C339" s="1">
        <v>21.959999</v>
      </c>
      <c r="D339" s="1">
        <v>20.59</v>
      </c>
      <c r="E339" s="1">
        <v>21.34</v>
      </c>
      <c r="F339" s="1">
        <v>3607000</v>
      </c>
      <c r="G339" s="1">
        <v>20.736761000000001</v>
      </c>
      <c r="H339" s="2">
        <f t="shared" si="2"/>
        <v>5.9582972173931111E-2</v>
      </c>
      <c r="I339" s="1">
        <f t="shared" si="3"/>
        <v>5.9582951682521833E-2</v>
      </c>
      <c r="J339" s="11">
        <v>1.847929553559351E-3</v>
      </c>
    </row>
    <row r="340" spans="1:10" ht="13" x14ac:dyDescent="0.15">
      <c r="A340" s="3">
        <v>40847</v>
      </c>
      <c r="B340" s="1">
        <v>20.540001</v>
      </c>
      <c r="C340" s="1">
        <v>20.540001</v>
      </c>
      <c r="D340" s="1">
        <v>19.73</v>
      </c>
      <c r="E340" s="1">
        <v>20.049999</v>
      </c>
      <c r="F340" s="1">
        <v>2728600</v>
      </c>
      <c r="G340" s="1">
        <v>19.483225999999998</v>
      </c>
      <c r="H340" s="2">
        <f t="shared" si="2"/>
        <v>-6.044990627928773E-2</v>
      </c>
      <c r="I340" s="1">
        <f t="shared" si="3"/>
        <v>-6.0449893790066968E-2</v>
      </c>
      <c r="J340" s="11">
        <v>-2.2573631673595378E-2</v>
      </c>
    </row>
    <row r="341" spans="1:10" ht="13" x14ac:dyDescent="0.15">
      <c r="A341" s="3">
        <v>40848</v>
      </c>
      <c r="B341" s="1">
        <v>19.07</v>
      </c>
      <c r="C341" s="1">
        <v>19.620000999999998</v>
      </c>
      <c r="D341" s="1">
        <v>18.850000000000001</v>
      </c>
      <c r="E341" s="1">
        <v>19.379999000000002</v>
      </c>
      <c r="F341" s="1">
        <v>2239100</v>
      </c>
      <c r="G341" s="1">
        <v>18.832166000000001</v>
      </c>
      <c r="H341" s="2">
        <f t="shared" si="2"/>
        <v>-3.3416460519524127E-2</v>
      </c>
      <c r="I341" s="1">
        <f t="shared" si="3"/>
        <v>-3.3416437298422634E-2</v>
      </c>
      <c r="J341" s="11">
        <v>-2.4847308008515364E-2</v>
      </c>
    </row>
    <row r="342" spans="1:10" ht="13" x14ac:dyDescent="0.15">
      <c r="A342" s="3">
        <v>40849</v>
      </c>
      <c r="B342" s="1">
        <v>19.629999000000002</v>
      </c>
      <c r="C342" s="1">
        <v>19.75</v>
      </c>
      <c r="D342" s="1">
        <v>19.100000000000001</v>
      </c>
      <c r="E342" s="1">
        <v>19.350000000000001</v>
      </c>
      <c r="F342" s="1">
        <v>2758800</v>
      </c>
      <c r="G342" s="1">
        <v>18.803014999999998</v>
      </c>
      <c r="H342" s="2">
        <f t="shared" si="2"/>
        <v>-1.547936096384737E-3</v>
      </c>
      <c r="I342" s="1">
        <f t="shared" si="3"/>
        <v>-1.5479366526400824E-3</v>
      </c>
      <c r="J342" s="11">
        <v>1.5275406727336171E-2</v>
      </c>
    </row>
    <row r="343" spans="1:10" ht="13" x14ac:dyDescent="0.15">
      <c r="A343" s="3">
        <v>40850</v>
      </c>
      <c r="B343" s="1">
        <v>19.489999999999998</v>
      </c>
      <c r="C343" s="1">
        <v>19.59</v>
      </c>
      <c r="D343" s="1">
        <v>18.860001</v>
      </c>
      <c r="E343" s="1">
        <v>19.52</v>
      </c>
      <c r="F343" s="1">
        <v>2139600</v>
      </c>
      <c r="G343" s="1">
        <v>18.968209000000002</v>
      </c>
      <c r="H343" s="2">
        <f t="shared" si="2"/>
        <v>8.7855297157621772E-3</v>
      </c>
      <c r="I343" s="1">
        <f t="shared" si="3"/>
        <v>8.7855059414675349E-3</v>
      </c>
      <c r="J343" s="11">
        <v>1.7609748640221808E-2</v>
      </c>
    </row>
    <row r="344" spans="1:10" ht="13" x14ac:dyDescent="0.15">
      <c r="A344" s="3">
        <v>40851</v>
      </c>
      <c r="B344" s="1">
        <v>19.360001</v>
      </c>
      <c r="C344" s="1">
        <v>19.41</v>
      </c>
      <c r="D344" s="1">
        <v>19</v>
      </c>
      <c r="E344" s="1">
        <v>19.290001</v>
      </c>
      <c r="F344" s="1">
        <v>1346800</v>
      </c>
      <c r="G344" s="1">
        <v>18.744712</v>
      </c>
      <c r="H344" s="2">
        <f t="shared" si="2"/>
        <v>-1.1782735655737675E-2</v>
      </c>
      <c r="I344" s="1">
        <f t="shared" si="3"/>
        <v>-1.178271496270427E-2</v>
      </c>
      <c r="J344" s="11">
        <v>-5.083619401482881E-3</v>
      </c>
    </row>
    <row r="345" spans="1:10" ht="13" x14ac:dyDescent="0.15">
      <c r="A345" s="3">
        <v>40854</v>
      </c>
      <c r="B345" s="1">
        <v>19.27</v>
      </c>
      <c r="C345" s="1">
        <v>19.43</v>
      </c>
      <c r="D345" s="1">
        <v>18.739999999999998</v>
      </c>
      <c r="E345" s="1">
        <v>19.219999000000001</v>
      </c>
      <c r="F345" s="1">
        <v>1450600</v>
      </c>
      <c r="G345" s="1">
        <v>18.676689</v>
      </c>
      <c r="H345" s="2">
        <f t="shared" si="2"/>
        <v>-3.6289267170073651E-3</v>
      </c>
      <c r="I345" s="1">
        <f t="shared" si="3"/>
        <v>-3.6289167846377244E-3</v>
      </c>
      <c r="J345" s="11">
        <v>7.105709170949312E-3</v>
      </c>
    </row>
    <row r="346" spans="1:10" ht="13" x14ac:dyDescent="0.15">
      <c r="A346" s="3">
        <v>40855</v>
      </c>
      <c r="B346" s="1">
        <v>19.43</v>
      </c>
      <c r="C346" s="1">
        <v>19.540001</v>
      </c>
      <c r="D346" s="1">
        <v>18.860001</v>
      </c>
      <c r="E346" s="1">
        <v>19.5</v>
      </c>
      <c r="F346" s="1">
        <v>1266400</v>
      </c>
      <c r="G346" s="1">
        <v>18.948774</v>
      </c>
      <c r="H346" s="2">
        <f t="shared" si="2"/>
        <v>1.4568210955682078E-2</v>
      </c>
      <c r="I346" s="1">
        <f t="shared" si="3"/>
        <v>1.45681603414824E-2</v>
      </c>
      <c r="J346" s="11">
        <v>8.4344343323387548E-3</v>
      </c>
    </row>
    <row r="347" spans="1:10" ht="13" x14ac:dyDescent="0.15">
      <c r="A347" s="3">
        <v>40856</v>
      </c>
      <c r="B347" s="1">
        <v>18.59</v>
      </c>
      <c r="C347" s="1">
        <v>18.66</v>
      </c>
      <c r="D347" s="1">
        <v>17.870000999999998</v>
      </c>
      <c r="E347" s="1">
        <v>18.07</v>
      </c>
      <c r="F347" s="1">
        <v>2996900</v>
      </c>
      <c r="G347" s="1">
        <v>17.559197000000001</v>
      </c>
      <c r="H347" s="2">
        <f t="shared" si="2"/>
        <v>-7.333333333333332E-2</v>
      </c>
      <c r="I347" s="1">
        <f t="shared" si="3"/>
        <v>-7.333334599906037E-2</v>
      </c>
      <c r="J347" s="11">
        <v>-3.1983033111649996E-2</v>
      </c>
    </row>
    <row r="348" spans="1:10" ht="13" x14ac:dyDescent="0.15">
      <c r="A348" s="3">
        <v>40857</v>
      </c>
      <c r="B348" s="1">
        <v>18.23</v>
      </c>
      <c r="C348" s="1">
        <v>18.280000999999999</v>
      </c>
      <c r="D348" s="1">
        <v>17.82</v>
      </c>
      <c r="E348" s="1">
        <v>18.040001</v>
      </c>
      <c r="F348" s="1">
        <v>1837000</v>
      </c>
      <c r="G348" s="1">
        <v>17.530047</v>
      </c>
      <c r="H348" s="2">
        <f t="shared" si="2"/>
        <v>-1.6601549529607143E-3</v>
      </c>
      <c r="I348" s="1">
        <f t="shared" si="3"/>
        <v>-1.6600986935792871E-3</v>
      </c>
      <c r="J348" s="11">
        <v>9.5849665543211882E-3</v>
      </c>
    </row>
    <row r="349" spans="1:10" ht="13" x14ac:dyDescent="0.15">
      <c r="A349" s="3">
        <v>40858</v>
      </c>
      <c r="B349" s="1">
        <v>18.27</v>
      </c>
      <c r="C349" s="1">
        <v>18.540001</v>
      </c>
      <c r="D349" s="1">
        <v>18.010000000000002</v>
      </c>
      <c r="E349" s="1">
        <v>18.510000000000002</v>
      </c>
      <c r="F349" s="1">
        <v>1584900</v>
      </c>
      <c r="G349" s="1">
        <v>17.98676</v>
      </c>
      <c r="H349" s="2">
        <f t="shared" si="2"/>
        <v>2.6053158201044521E-2</v>
      </c>
      <c r="I349" s="1">
        <f t="shared" si="3"/>
        <v>2.605315319462638E-2</v>
      </c>
      <c r="J349" s="11">
        <v>2.1844828537943946E-2</v>
      </c>
    </row>
    <row r="350" spans="1:10" ht="13" x14ac:dyDescent="0.15">
      <c r="A350" s="3">
        <v>40861</v>
      </c>
      <c r="B350" s="1">
        <v>17.899999999999999</v>
      </c>
      <c r="C350" s="1">
        <v>18.149999999999999</v>
      </c>
      <c r="D350" s="1">
        <v>17.66</v>
      </c>
      <c r="E350" s="1">
        <v>17.760000000000002</v>
      </c>
      <c r="F350" s="1">
        <v>2272900</v>
      </c>
      <c r="G350" s="1">
        <v>17.257961000000002</v>
      </c>
      <c r="H350" s="2">
        <f t="shared" si="2"/>
        <v>-4.0518638573743916E-2</v>
      </c>
      <c r="I350" s="1">
        <f t="shared" si="3"/>
        <v>-4.0518637041912976E-2</v>
      </c>
      <c r="J350" s="11">
        <v>-6.146222535506069E-3</v>
      </c>
    </row>
    <row r="351" spans="1:10" ht="13" x14ac:dyDescent="0.15">
      <c r="A351" s="3">
        <v>40862</v>
      </c>
      <c r="B351" s="1">
        <v>17.809999000000001</v>
      </c>
      <c r="C351" s="1">
        <v>18.139999</v>
      </c>
      <c r="D351" s="1">
        <v>17.700001</v>
      </c>
      <c r="E351" s="1">
        <v>17.889999</v>
      </c>
      <c r="F351" s="1">
        <v>1501900</v>
      </c>
      <c r="G351" s="1">
        <v>17.384284999999998</v>
      </c>
      <c r="H351" s="2">
        <f t="shared" si="2"/>
        <v>7.3197635135133993E-3</v>
      </c>
      <c r="I351" s="1">
        <f t="shared" si="3"/>
        <v>7.3197523160468819E-3</v>
      </c>
      <c r="J351" s="11">
        <v>1.4222798060372248E-3</v>
      </c>
    </row>
    <row r="352" spans="1:10" ht="13" x14ac:dyDescent="0.15">
      <c r="A352" s="3">
        <v>40863</v>
      </c>
      <c r="B352" s="1">
        <v>17.709999</v>
      </c>
      <c r="C352" s="1">
        <v>17.98</v>
      </c>
      <c r="D352" s="1">
        <v>17.549999</v>
      </c>
      <c r="E352" s="1">
        <v>17.610001</v>
      </c>
      <c r="F352" s="1">
        <v>2164200</v>
      </c>
      <c r="G352" s="1">
        <v>17.112200999999999</v>
      </c>
      <c r="H352" s="2">
        <f t="shared" si="2"/>
        <v>-1.5651090869261596E-2</v>
      </c>
      <c r="I352" s="1">
        <f t="shared" si="3"/>
        <v>-1.5651146998567934E-2</v>
      </c>
      <c r="J352" s="11">
        <v>-1.5754612825827442E-2</v>
      </c>
    </row>
    <row r="353" spans="1:10" ht="13" x14ac:dyDescent="0.15">
      <c r="A353" s="3">
        <v>40864</v>
      </c>
      <c r="B353" s="1">
        <v>17.379999000000002</v>
      </c>
      <c r="C353" s="1">
        <v>17.379999000000002</v>
      </c>
      <c r="D353" s="1">
        <v>16.110001</v>
      </c>
      <c r="E353" s="1">
        <v>16.489999999999998</v>
      </c>
      <c r="F353" s="1">
        <v>4178500</v>
      </c>
      <c r="G353" s="1">
        <v>16.023861</v>
      </c>
      <c r="H353" s="2">
        <f t="shared" si="2"/>
        <v>-6.3600280317985328E-2</v>
      </c>
      <c r="I353" s="1">
        <f t="shared" si="3"/>
        <v>-6.3600234709725464E-2</v>
      </c>
      <c r="J353" s="11">
        <v>-1.1327399298345064E-2</v>
      </c>
    </row>
    <row r="354" spans="1:10" ht="13" x14ac:dyDescent="0.15">
      <c r="A354" s="3">
        <v>40865</v>
      </c>
      <c r="B354" s="1">
        <v>16.5</v>
      </c>
      <c r="C354" s="1">
        <v>16.549999</v>
      </c>
      <c r="D354" s="1">
        <v>16.209999</v>
      </c>
      <c r="E354" s="1">
        <v>16.350000000000001</v>
      </c>
      <c r="F354" s="1">
        <v>1413100</v>
      </c>
      <c r="G354" s="1">
        <v>15.887819</v>
      </c>
      <c r="H354" s="2">
        <f t="shared" si="2"/>
        <v>-8.489993935718438E-3</v>
      </c>
      <c r="I354" s="1">
        <f t="shared" si="3"/>
        <v>-8.4899638108443254E-3</v>
      </c>
      <c r="J354" s="11">
        <v>2.1604173220015144E-3</v>
      </c>
    </row>
    <row r="355" spans="1:10" ht="13" x14ac:dyDescent="0.15">
      <c r="A355" s="3">
        <v>40868</v>
      </c>
      <c r="B355" s="1">
        <v>15.62</v>
      </c>
      <c r="C355" s="1">
        <v>15.62</v>
      </c>
      <c r="D355" s="1">
        <v>14.86</v>
      </c>
      <c r="E355" s="1">
        <v>15.41</v>
      </c>
      <c r="F355" s="1">
        <v>2960100</v>
      </c>
      <c r="G355" s="1">
        <v>14.97439</v>
      </c>
      <c r="H355" s="2">
        <f t="shared" si="2"/>
        <v>-5.7492354740061237E-2</v>
      </c>
      <c r="I355" s="1">
        <f t="shared" si="3"/>
        <v>-5.7492409751143357E-2</v>
      </c>
      <c r="J355" s="11">
        <v>-2.109589787054909E-2</v>
      </c>
    </row>
    <row r="356" spans="1:10" ht="13" x14ac:dyDescent="0.15">
      <c r="A356" s="3">
        <v>40869</v>
      </c>
      <c r="B356" s="1">
        <v>16.129999000000002</v>
      </c>
      <c r="C356" s="1">
        <v>16.350000000000001</v>
      </c>
      <c r="D356" s="1">
        <v>15.68</v>
      </c>
      <c r="E356" s="1">
        <v>15.94</v>
      </c>
      <c r="F356" s="1">
        <v>2621200</v>
      </c>
      <c r="G356" s="1">
        <v>15.489407999999999</v>
      </c>
      <c r="H356" s="2">
        <f t="shared" si="2"/>
        <v>3.4393251135626177E-2</v>
      </c>
      <c r="I356" s="1">
        <f t="shared" si="3"/>
        <v>3.4393254082470105E-2</v>
      </c>
      <c r="J356" s="11">
        <v>-4.6408940260184552E-3</v>
      </c>
    </row>
    <row r="357" spans="1:10" ht="13" x14ac:dyDescent="0.15">
      <c r="A357" s="3">
        <v>40870</v>
      </c>
      <c r="B357" s="1">
        <v>15.78</v>
      </c>
      <c r="C357" s="1">
        <v>15.87</v>
      </c>
      <c r="D357" s="1">
        <v>15.47</v>
      </c>
      <c r="E357" s="1">
        <v>15.53</v>
      </c>
      <c r="F357" s="1">
        <v>1240700</v>
      </c>
      <c r="G357" s="1">
        <v>15.090998000000001</v>
      </c>
      <c r="H357" s="2">
        <f t="shared" si="2"/>
        <v>-2.5721455457967387E-2</v>
      </c>
      <c r="I357" s="1">
        <f t="shared" si="3"/>
        <v>-2.5721447843584364E-2</v>
      </c>
      <c r="J357" s="11">
        <v>-2.0547736115712669E-2</v>
      </c>
    </row>
    <row r="358" spans="1:10" ht="13" x14ac:dyDescent="0.15">
      <c r="A358" s="3">
        <v>40872</v>
      </c>
      <c r="B358" s="1">
        <v>16</v>
      </c>
      <c r="C358" s="1">
        <v>16.489999999999998</v>
      </c>
      <c r="D358" s="1">
        <v>15.94</v>
      </c>
      <c r="E358" s="1">
        <v>16.040001</v>
      </c>
      <c r="F358" s="1">
        <v>2190300</v>
      </c>
      <c r="G358" s="1">
        <v>15.586582</v>
      </c>
      <c r="H358" s="2">
        <f t="shared" si="2"/>
        <v>3.28397295556987E-2</v>
      </c>
      <c r="I358" s="1">
        <f t="shared" si="3"/>
        <v>3.2839710137129371E-2</v>
      </c>
      <c r="J358" s="11">
        <v>-2.300626729361079E-3</v>
      </c>
    </row>
    <row r="359" spans="1:10" ht="13" x14ac:dyDescent="0.15">
      <c r="A359" s="3">
        <v>40875</v>
      </c>
      <c r="B359" s="1">
        <v>17.25</v>
      </c>
      <c r="C359" s="1">
        <v>17.299999</v>
      </c>
      <c r="D359" s="1">
        <v>16.73</v>
      </c>
      <c r="E359" s="1">
        <v>17.040001</v>
      </c>
      <c r="F359" s="1">
        <v>2996800</v>
      </c>
      <c r="G359" s="1">
        <v>16.558315</v>
      </c>
      <c r="H359" s="2">
        <f t="shared" si="2"/>
        <v>6.2344135764081314E-2</v>
      </c>
      <c r="I359" s="1">
        <f t="shared" si="3"/>
        <v>6.2344200928721921E-2</v>
      </c>
      <c r="J359" s="11">
        <v>2.5940923184308611E-2</v>
      </c>
    </row>
    <row r="360" spans="1:10" ht="13" x14ac:dyDescent="0.15">
      <c r="A360" s="3">
        <v>40876</v>
      </c>
      <c r="B360" s="1">
        <v>16.850000000000001</v>
      </c>
      <c r="C360" s="1">
        <v>17</v>
      </c>
      <c r="D360" s="1">
        <v>16.620000999999998</v>
      </c>
      <c r="E360" s="1">
        <v>16.73</v>
      </c>
      <c r="F360" s="1">
        <v>1728300</v>
      </c>
      <c r="G360" s="1">
        <v>16.257076000000001</v>
      </c>
      <c r="H360" s="2">
        <f t="shared" si="2"/>
        <v>-1.8192545880719124E-2</v>
      </c>
      <c r="I360" s="1">
        <f t="shared" si="3"/>
        <v>-1.8192611989806869E-2</v>
      </c>
      <c r="J360" s="11">
        <v>2.8308671650115105E-3</v>
      </c>
    </row>
    <row r="361" spans="1:10" ht="13" x14ac:dyDescent="0.15">
      <c r="A361" s="3">
        <v>40877</v>
      </c>
      <c r="B361" s="1">
        <v>17.049999</v>
      </c>
      <c r="C361" s="1">
        <v>17.299999</v>
      </c>
      <c r="D361" s="1">
        <v>17</v>
      </c>
      <c r="E361" s="1">
        <v>17.200001</v>
      </c>
      <c r="F361" s="1">
        <v>2257800</v>
      </c>
      <c r="G361" s="1">
        <v>16.713791000000001</v>
      </c>
      <c r="H361" s="2">
        <f t="shared" si="2"/>
        <v>2.8093305439330536E-2</v>
      </c>
      <c r="I361" s="1">
        <f t="shared" si="3"/>
        <v>2.809330533977937E-2</v>
      </c>
      <c r="J361" s="11">
        <v>4.2407883870368514E-2</v>
      </c>
    </row>
    <row r="362" spans="1:10" ht="13" x14ac:dyDescent="0.15">
      <c r="A362" s="3">
        <v>40878</v>
      </c>
      <c r="B362" s="1">
        <v>17.350000000000001</v>
      </c>
      <c r="C362" s="1">
        <v>17.91</v>
      </c>
      <c r="D362" s="1">
        <v>17.25</v>
      </c>
      <c r="E362" s="1">
        <v>17.690000999999999</v>
      </c>
      <c r="F362" s="1">
        <v>2325800</v>
      </c>
      <c r="G362" s="1">
        <v>17.18994</v>
      </c>
      <c r="H362" s="2">
        <f t="shared" si="2"/>
        <v>2.8488370436722556E-2</v>
      </c>
      <c r="I362" s="1">
        <f t="shared" si="3"/>
        <v>2.8488390216199273E-2</v>
      </c>
      <c r="J362" s="11">
        <v>-2.1293460111922961E-3</v>
      </c>
    </row>
    <row r="363" spans="1:10" ht="13" x14ac:dyDescent="0.15">
      <c r="A363" s="3">
        <v>40879</v>
      </c>
      <c r="B363" s="1">
        <v>18.280000999999999</v>
      </c>
      <c r="C363" s="1">
        <v>18.649999999999999</v>
      </c>
      <c r="D363" s="1">
        <v>18.280000999999999</v>
      </c>
      <c r="E363" s="1">
        <v>18.370000999999998</v>
      </c>
      <c r="F363" s="1">
        <v>2126300</v>
      </c>
      <c r="G363" s="1">
        <v>17.850718000000001</v>
      </c>
      <c r="H363" s="2">
        <f t="shared" si="2"/>
        <v>3.8439794322227556E-2</v>
      </c>
      <c r="I363" s="1">
        <f t="shared" si="3"/>
        <v>3.8439808399563964E-2</v>
      </c>
      <c r="J363" s="11">
        <v>-5.077774234249215E-5</v>
      </c>
    </row>
    <row r="364" spans="1:10" ht="13" x14ac:dyDescent="0.15">
      <c r="A364" s="3">
        <v>40882</v>
      </c>
      <c r="B364" s="1">
        <v>18.579999999999998</v>
      </c>
      <c r="C364" s="1">
        <v>18.73</v>
      </c>
      <c r="D364" s="1">
        <v>18.489999999999998</v>
      </c>
      <c r="E364" s="1">
        <v>18.59</v>
      </c>
      <c r="F364" s="1">
        <v>1738800</v>
      </c>
      <c r="G364" s="1">
        <v>18.064498</v>
      </c>
      <c r="H364" s="2">
        <f t="shared" si="2"/>
        <v>1.1975992815678203E-2</v>
      </c>
      <c r="I364" s="1">
        <f t="shared" si="3"/>
        <v>1.1975988864985703E-2</v>
      </c>
      <c r="J364" s="11">
        <v>6.5236226475062237E-3</v>
      </c>
    </row>
    <row r="365" spans="1:10" ht="13" x14ac:dyDescent="0.15">
      <c r="A365" s="3">
        <v>40883</v>
      </c>
      <c r="B365" s="1">
        <v>18.389999</v>
      </c>
      <c r="C365" s="1">
        <v>18.43</v>
      </c>
      <c r="D365" s="1">
        <v>18</v>
      </c>
      <c r="E365" s="1">
        <v>18.27</v>
      </c>
      <c r="F365" s="1">
        <v>1081600</v>
      </c>
      <c r="G365" s="1">
        <v>17.753544000000002</v>
      </c>
      <c r="H365" s="2">
        <f t="shared" si="2"/>
        <v>-1.7213555675094153E-2</v>
      </c>
      <c r="I365" s="1">
        <f t="shared" si="3"/>
        <v>-1.7213542275019148E-2</v>
      </c>
      <c r="J365" s="11">
        <v>4.3230727869506234E-3</v>
      </c>
    </row>
    <row r="366" spans="1:10" ht="13" x14ac:dyDescent="0.15">
      <c r="A366" s="3">
        <v>40884</v>
      </c>
      <c r="B366" s="1">
        <v>18.139999</v>
      </c>
      <c r="C366" s="1">
        <v>18.43</v>
      </c>
      <c r="D366" s="1">
        <v>18.049999</v>
      </c>
      <c r="E366" s="1">
        <v>18.299999</v>
      </c>
      <c r="F366" s="1">
        <v>1170600</v>
      </c>
      <c r="G366" s="1">
        <v>17.782695</v>
      </c>
      <c r="H366" s="2">
        <f t="shared" si="2"/>
        <v>1.6419813902572584E-3</v>
      </c>
      <c r="I366" s="1">
        <f t="shared" si="3"/>
        <v>1.6419820177874802E-3</v>
      </c>
      <c r="J366" s="11">
        <v>3.8057403876903392E-3</v>
      </c>
    </row>
    <row r="367" spans="1:10" ht="13" x14ac:dyDescent="0.15">
      <c r="A367" s="3">
        <v>40885</v>
      </c>
      <c r="B367" s="1">
        <v>18.079999999999998</v>
      </c>
      <c r="C367" s="1">
        <v>18.079999999999998</v>
      </c>
      <c r="D367" s="1">
        <v>17.52</v>
      </c>
      <c r="E367" s="1">
        <v>17.57</v>
      </c>
      <c r="F367" s="1">
        <v>1727500</v>
      </c>
      <c r="G367" s="1">
        <v>17.073331</v>
      </c>
      <c r="H367" s="2">
        <f t="shared" si="2"/>
        <v>-3.9890657917522256E-2</v>
      </c>
      <c r="I367" s="1">
        <f t="shared" si="3"/>
        <v>-3.9890691484052374E-2</v>
      </c>
      <c r="J367" s="11">
        <v>-1.628926623620703E-2</v>
      </c>
    </row>
    <row r="368" spans="1:10" ht="13" x14ac:dyDescent="0.15">
      <c r="A368" s="3">
        <v>40886</v>
      </c>
      <c r="B368" s="1">
        <v>17.510000000000002</v>
      </c>
      <c r="C368" s="1">
        <v>18.079999999999998</v>
      </c>
      <c r="D368" s="1">
        <v>17.469999000000001</v>
      </c>
      <c r="E368" s="1">
        <v>18.040001</v>
      </c>
      <c r="F368" s="1">
        <v>1935900</v>
      </c>
      <c r="G368" s="1">
        <v>17.530047</v>
      </c>
      <c r="H368" s="2">
        <f t="shared" si="2"/>
        <v>2.6750199203187244E-2</v>
      </c>
      <c r="I368" s="1">
        <f t="shared" si="3"/>
        <v>2.6750257462940311E-2</v>
      </c>
      <c r="J368" s="11">
        <v>1.5549610916265541E-2</v>
      </c>
    </row>
    <row r="369" spans="1:10" ht="13" x14ac:dyDescent="0.15">
      <c r="A369" s="3">
        <v>40889</v>
      </c>
      <c r="B369" s="1">
        <v>16.850000000000001</v>
      </c>
      <c r="C369" s="1">
        <v>16.850000000000001</v>
      </c>
      <c r="D369" s="1">
        <v>16.649999999999999</v>
      </c>
      <c r="E369" s="1">
        <v>16.780000999999999</v>
      </c>
      <c r="F369" s="1">
        <v>2251200</v>
      </c>
      <c r="G369" s="1">
        <v>16.305664</v>
      </c>
      <c r="H369" s="2">
        <f t="shared" si="2"/>
        <v>-6.98447854853224E-2</v>
      </c>
      <c r="I369" s="1">
        <f t="shared" si="3"/>
        <v>-6.9844821294546416E-2</v>
      </c>
      <c r="J369" s="11">
        <v>-1.3367256039716018E-2</v>
      </c>
    </row>
    <row r="370" spans="1:10" ht="13" x14ac:dyDescent="0.15">
      <c r="A370" s="3">
        <v>40890</v>
      </c>
      <c r="B370" s="1">
        <v>16.829999999999998</v>
      </c>
      <c r="C370" s="1">
        <v>17.030000999999999</v>
      </c>
      <c r="D370" s="1">
        <v>16.25</v>
      </c>
      <c r="E370" s="1">
        <v>16.399999999999999</v>
      </c>
      <c r="F370" s="1">
        <v>1657300</v>
      </c>
      <c r="G370" s="1">
        <v>15.936405000000001</v>
      </c>
      <c r="H370" s="2">
        <f t="shared" si="2"/>
        <v>-2.264606539653961E-2</v>
      </c>
      <c r="I370" s="1">
        <f t="shared" si="3"/>
        <v>-2.2646057222815309E-2</v>
      </c>
      <c r="J370" s="11">
        <v>-5.5275822458677737E-3</v>
      </c>
    </row>
    <row r="371" spans="1:10" ht="13" x14ac:dyDescent="0.15">
      <c r="A371" s="3">
        <v>40891</v>
      </c>
      <c r="B371" s="1">
        <v>16.27</v>
      </c>
      <c r="C371" s="1">
        <v>16.329999999999998</v>
      </c>
      <c r="D371" s="1">
        <v>15.9</v>
      </c>
      <c r="E371" s="1">
        <v>16.030000999999999</v>
      </c>
      <c r="F371" s="1">
        <v>1325700</v>
      </c>
      <c r="G371" s="1">
        <v>15.576865</v>
      </c>
      <c r="H371" s="2">
        <f t="shared" si="2"/>
        <v>-2.2560914634146341E-2</v>
      </c>
      <c r="I371" s="1">
        <f t="shared" si="3"/>
        <v>-2.2560922617114766E-2</v>
      </c>
      <c r="J371" s="11">
        <v>-1.0996287331563067E-2</v>
      </c>
    </row>
    <row r="372" spans="1:10" ht="13" x14ac:dyDescent="0.15">
      <c r="A372" s="3">
        <v>40892</v>
      </c>
      <c r="B372" s="1">
        <v>16.299999</v>
      </c>
      <c r="C372" s="1">
        <v>17</v>
      </c>
      <c r="D372" s="1">
        <v>16.110001</v>
      </c>
      <c r="E372" s="1">
        <v>16.139999</v>
      </c>
      <c r="F372" s="1">
        <v>1599400</v>
      </c>
      <c r="G372" s="1">
        <v>15.683754</v>
      </c>
      <c r="H372" s="2">
        <f t="shared" si="2"/>
        <v>6.8620083055516302E-3</v>
      </c>
      <c r="I372" s="1">
        <f t="shared" si="3"/>
        <v>6.8620354609223791E-3</v>
      </c>
      <c r="J372" s="11">
        <v>3.8338203471485087E-3</v>
      </c>
    </row>
    <row r="373" spans="1:10" ht="13" x14ac:dyDescent="0.15">
      <c r="A373" s="3">
        <v>40893</v>
      </c>
      <c r="B373" s="1">
        <v>16.170000000000002</v>
      </c>
      <c r="C373" s="1">
        <v>16.209999</v>
      </c>
      <c r="D373" s="1">
        <v>15.88</v>
      </c>
      <c r="E373" s="1">
        <v>15.94</v>
      </c>
      <c r="F373" s="1">
        <v>2038400</v>
      </c>
      <c r="G373" s="1">
        <v>15.489407999999999</v>
      </c>
      <c r="H373" s="2">
        <f t="shared" si="2"/>
        <v>-1.2391512539746753E-2</v>
      </c>
      <c r="I373" s="1">
        <f t="shared" si="3"/>
        <v>-1.2391548605008802E-2</v>
      </c>
      <c r="J373" s="11">
        <v>-2.038890240615997E-4</v>
      </c>
    </row>
    <row r="374" spans="1:10" ht="13" x14ac:dyDescent="0.15">
      <c r="A374" s="3">
        <v>40896</v>
      </c>
      <c r="B374" s="1">
        <v>16.510000000000002</v>
      </c>
      <c r="C374" s="1">
        <v>16.739999999999998</v>
      </c>
      <c r="D374" s="1">
        <v>16.110001</v>
      </c>
      <c r="E374" s="1">
        <v>16.16</v>
      </c>
      <c r="F374" s="1">
        <v>2751300</v>
      </c>
      <c r="G374" s="1">
        <v>15.703189</v>
      </c>
      <c r="H374" s="2">
        <f t="shared" si="2"/>
        <v>1.3801756587202047E-2</v>
      </c>
      <c r="I374" s="1">
        <f t="shared" si="3"/>
        <v>1.3801754076075787E-2</v>
      </c>
      <c r="J374" s="11">
        <v>-8.4381082160064243E-3</v>
      </c>
    </row>
    <row r="375" spans="1:10" ht="13" x14ac:dyDescent="0.15">
      <c r="A375" s="3">
        <v>40897</v>
      </c>
      <c r="B375" s="1">
        <v>16.32</v>
      </c>
      <c r="C375" s="1">
        <v>16.68</v>
      </c>
      <c r="D375" s="1">
        <v>16.309999000000001</v>
      </c>
      <c r="E375" s="1">
        <v>16.610001</v>
      </c>
      <c r="F375" s="1">
        <v>1447200</v>
      </c>
      <c r="G375" s="1">
        <v>16.140469</v>
      </c>
      <c r="H375" s="2">
        <f t="shared" si="2"/>
        <v>2.7846596534653486E-2</v>
      </c>
      <c r="I375" s="1">
        <f t="shared" si="3"/>
        <v>2.7846573075061342E-2</v>
      </c>
      <c r="J375" s="11">
        <v>2.8668439809569082E-2</v>
      </c>
    </row>
    <row r="376" spans="1:10" ht="13" x14ac:dyDescent="0.15">
      <c r="A376" s="3">
        <v>40898</v>
      </c>
      <c r="B376" s="1">
        <v>16.549999</v>
      </c>
      <c r="C376" s="1">
        <v>16.670000000000002</v>
      </c>
      <c r="D376" s="1">
        <v>16.41</v>
      </c>
      <c r="E376" s="1">
        <v>16.57</v>
      </c>
      <c r="F376" s="1">
        <v>899700</v>
      </c>
      <c r="G376" s="1">
        <v>16.101599</v>
      </c>
      <c r="H376" s="2">
        <f t="shared" si="2"/>
        <v>-2.4082478983595591E-3</v>
      </c>
      <c r="I376" s="1">
        <f t="shared" si="3"/>
        <v>-2.4082323754036697E-3</v>
      </c>
      <c r="J376" s="11">
        <v>3.4371235390708493E-4</v>
      </c>
    </row>
    <row r="377" spans="1:10" ht="13" x14ac:dyDescent="0.15">
      <c r="A377" s="3">
        <v>40899</v>
      </c>
      <c r="B377" s="1">
        <v>17</v>
      </c>
      <c r="C377" s="1">
        <v>17.670000000000002</v>
      </c>
      <c r="D377" s="1">
        <v>16.969999000000001</v>
      </c>
      <c r="E377" s="1">
        <v>17.459999</v>
      </c>
      <c r="F377" s="1">
        <v>2137200</v>
      </c>
      <c r="G377" s="1">
        <v>16.966439999999999</v>
      </c>
      <c r="H377" s="2">
        <f t="shared" si="2"/>
        <v>5.3711466505733226E-2</v>
      </c>
      <c r="I377" s="1">
        <f t="shared" si="3"/>
        <v>5.3711497845648645E-2</v>
      </c>
      <c r="J377" s="11">
        <v>5.113271248304711E-3</v>
      </c>
    </row>
    <row r="378" spans="1:10" ht="13" x14ac:dyDescent="0.15">
      <c r="A378" s="3">
        <v>40900</v>
      </c>
      <c r="B378" s="1">
        <v>17.489999999999998</v>
      </c>
      <c r="C378" s="1">
        <v>17.5</v>
      </c>
      <c r="D378" s="1">
        <v>17.329999999999998</v>
      </c>
      <c r="E378" s="1">
        <v>17.440000999999999</v>
      </c>
      <c r="F378" s="1">
        <v>727200</v>
      </c>
      <c r="G378" s="1">
        <v>16.947006999999999</v>
      </c>
      <c r="H378" s="2">
        <f t="shared" si="2"/>
        <v>-1.145360890341464E-3</v>
      </c>
      <c r="I378" s="1">
        <f t="shared" si="3"/>
        <v>-1.145378759480443E-3</v>
      </c>
      <c r="J378" s="11">
        <v>1.0218010050821132E-2</v>
      </c>
    </row>
    <row r="379" spans="1:10" ht="13" x14ac:dyDescent="0.15">
      <c r="A379" s="3">
        <v>40904</v>
      </c>
      <c r="B379" s="1">
        <v>17.030000999999999</v>
      </c>
      <c r="C379" s="1">
        <v>17.079999999999998</v>
      </c>
      <c r="D379" s="1">
        <v>16.73</v>
      </c>
      <c r="E379" s="1">
        <v>16.879999000000002</v>
      </c>
      <c r="F379" s="1">
        <v>1155200</v>
      </c>
      <c r="G379" s="1">
        <v>16.402836000000001</v>
      </c>
      <c r="H379" s="2">
        <f t="shared" si="2"/>
        <v>-3.2110204580836736E-2</v>
      </c>
      <c r="I379" s="1">
        <f t="shared" si="3"/>
        <v>-3.2110153728029889E-2</v>
      </c>
      <c r="J379" s="11">
        <v>-2.1558402472756613E-4</v>
      </c>
    </row>
    <row r="380" spans="1:10" ht="13" x14ac:dyDescent="0.15">
      <c r="A380" s="3">
        <v>40905</v>
      </c>
      <c r="B380" s="1">
        <v>16.780000999999999</v>
      </c>
      <c r="C380" s="1">
        <v>16.799999</v>
      </c>
      <c r="D380" s="1">
        <v>16.5</v>
      </c>
      <c r="E380" s="1">
        <v>16.540001</v>
      </c>
      <c r="F380" s="1">
        <v>1220300</v>
      </c>
      <c r="G380" s="1">
        <v>16.072448999999999</v>
      </c>
      <c r="H380" s="2">
        <f t="shared" si="2"/>
        <v>-2.0142062804624654E-2</v>
      </c>
      <c r="I380" s="1">
        <f t="shared" si="3"/>
        <v>-2.0142065676935484E-2</v>
      </c>
      <c r="J380" s="11">
        <v>-1.1385198081596172E-2</v>
      </c>
    </row>
    <row r="381" spans="1:10" ht="13" x14ac:dyDescent="0.15">
      <c r="A381" s="3">
        <v>40906</v>
      </c>
      <c r="B381" s="1">
        <v>16.52</v>
      </c>
      <c r="C381" s="1">
        <v>16.889999</v>
      </c>
      <c r="D381" s="1">
        <v>16.52</v>
      </c>
      <c r="E381" s="1">
        <v>16.889999</v>
      </c>
      <c r="F381" s="1">
        <v>875300</v>
      </c>
      <c r="G381" s="1">
        <v>16.412552999999999</v>
      </c>
      <c r="H381" s="2">
        <f t="shared" si="2"/>
        <v>2.1160700050743612E-2</v>
      </c>
      <c r="I381" s="1">
        <f t="shared" si="3"/>
        <v>2.1160683104360773E-2</v>
      </c>
      <c r="J381" s="11">
        <v>1.1161657635956255E-2</v>
      </c>
    </row>
    <row r="382" spans="1:10" ht="13" x14ac:dyDescent="0.15">
      <c r="A382" s="3">
        <v>40907</v>
      </c>
      <c r="B382" s="1">
        <v>16.639999</v>
      </c>
      <c r="C382" s="1">
        <v>16.950001</v>
      </c>
      <c r="D382" s="1">
        <v>16.610001</v>
      </c>
      <c r="E382" s="1">
        <v>16.899999999999999</v>
      </c>
      <c r="F382" s="1">
        <v>835600</v>
      </c>
      <c r="G382" s="1">
        <v>16.422270999999999</v>
      </c>
      <c r="H382" s="2">
        <f t="shared" si="2"/>
        <v>5.9212555311572476E-4</v>
      </c>
      <c r="I382" s="1">
        <f t="shared" si="3"/>
        <v>5.9210776044406072E-4</v>
      </c>
      <c r="J382" s="11">
        <v>-5.654776884734594E-3</v>
      </c>
    </row>
    <row r="383" spans="1:10" ht="13" x14ac:dyDescent="0.15">
      <c r="A383" s="3">
        <v>40911</v>
      </c>
      <c r="B383" s="1">
        <v>17.82</v>
      </c>
      <c r="C383" s="1">
        <v>18.32</v>
      </c>
      <c r="D383" s="1">
        <v>17.82</v>
      </c>
      <c r="E383" s="1">
        <v>18.110001</v>
      </c>
      <c r="F383" s="1">
        <v>1919900</v>
      </c>
      <c r="G383" s="1">
        <v>17.598067</v>
      </c>
      <c r="H383" s="2">
        <f t="shared" si="2"/>
        <v>7.1597692307692432E-2</v>
      </c>
      <c r="I383" s="1">
        <f t="shared" si="3"/>
        <v>7.1597649314154049E-2</v>
      </c>
      <c r="J383" s="11">
        <v>1.4718185654813302E-2</v>
      </c>
    </row>
    <row r="384" spans="1:10" ht="13" x14ac:dyDescent="0.15">
      <c r="A384" s="3">
        <v>40912</v>
      </c>
      <c r="B384" s="1">
        <v>18.440000999999999</v>
      </c>
      <c r="C384" s="1">
        <v>19</v>
      </c>
      <c r="D384" s="1">
        <v>18.440000999999999</v>
      </c>
      <c r="E384" s="1">
        <v>18.790001</v>
      </c>
      <c r="F384" s="1">
        <v>2907600</v>
      </c>
      <c r="G384" s="1">
        <v>18.258845999999998</v>
      </c>
      <c r="H384" s="2">
        <f t="shared" si="2"/>
        <v>3.7548313774251017E-2</v>
      </c>
      <c r="I384" s="1">
        <f t="shared" si="3"/>
        <v>3.7548385285724732E-2</v>
      </c>
      <c r="J384" s="11">
        <v>1.6971360241967404E-3</v>
      </c>
    </row>
    <row r="385" spans="1:10" ht="13" x14ac:dyDescent="0.15">
      <c r="A385" s="3">
        <v>40913</v>
      </c>
      <c r="B385" s="1">
        <v>18.790001</v>
      </c>
      <c r="C385" s="1">
        <v>19.18</v>
      </c>
      <c r="D385" s="1">
        <v>18.700001</v>
      </c>
      <c r="E385" s="1">
        <v>19.100000000000001</v>
      </c>
      <c r="F385" s="1">
        <v>1765300</v>
      </c>
      <c r="G385" s="1">
        <v>18.560082000000001</v>
      </c>
      <c r="H385" s="2">
        <f t="shared" si="2"/>
        <v>1.6498083209255884E-2</v>
      </c>
      <c r="I385" s="1">
        <f t="shared" si="3"/>
        <v>1.6498085366402838E-2</v>
      </c>
      <c r="J385" s="11">
        <v>-2.1900692821804349E-4</v>
      </c>
    </row>
    <row r="386" spans="1:10" ht="13" x14ac:dyDescent="0.15">
      <c r="A386" s="3">
        <v>40914</v>
      </c>
      <c r="B386" s="1">
        <v>19.079999999999998</v>
      </c>
      <c r="C386" s="1">
        <v>19.18</v>
      </c>
      <c r="D386" s="1">
        <v>18.889999</v>
      </c>
      <c r="E386" s="1">
        <v>19.049999</v>
      </c>
      <c r="F386" s="1">
        <v>1877900</v>
      </c>
      <c r="G386" s="1">
        <v>18.511493999999999</v>
      </c>
      <c r="H386" s="2">
        <f t="shared" si="2"/>
        <v>-2.6178534031414519E-3</v>
      </c>
      <c r="I386" s="1">
        <f t="shared" si="3"/>
        <v>-2.6178763649860109E-3</v>
      </c>
      <c r="J386" s="11">
        <v>-4.4927212401600228E-3</v>
      </c>
    </row>
    <row r="387" spans="1:10" ht="13" x14ac:dyDescent="0.15">
      <c r="A387" s="3">
        <v>40917</v>
      </c>
      <c r="B387" s="1">
        <v>18.82</v>
      </c>
      <c r="C387" s="1">
        <v>19.149999999999999</v>
      </c>
      <c r="D387" s="1">
        <v>18.760000000000002</v>
      </c>
      <c r="E387" s="1">
        <v>19.129999000000002</v>
      </c>
      <c r="F387" s="1">
        <v>1216100</v>
      </c>
      <c r="G387" s="1">
        <v>18.589233</v>
      </c>
      <c r="H387" s="2">
        <f t="shared" si="2"/>
        <v>4.1994752860617917E-3</v>
      </c>
      <c r="I387" s="1">
        <f t="shared" si="3"/>
        <v>4.1994989707476406E-3</v>
      </c>
      <c r="J387" s="11">
        <v>2.6513529385391267E-3</v>
      </c>
    </row>
    <row r="388" spans="1:10" ht="13" x14ac:dyDescent="0.15">
      <c r="A388" s="3">
        <v>40918</v>
      </c>
      <c r="B388" s="1">
        <v>19.639999</v>
      </c>
      <c r="C388" s="1">
        <v>19.98</v>
      </c>
      <c r="D388" s="1">
        <v>19.559999000000001</v>
      </c>
      <c r="E388" s="1">
        <v>19.879999000000002</v>
      </c>
      <c r="F388" s="1">
        <v>2370900</v>
      </c>
      <c r="G388" s="1">
        <v>19.318031999999999</v>
      </c>
      <c r="H388" s="2">
        <f t="shared" si="2"/>
        <v>3.9205438536614665E-2</v>
      </c>
      <c r="I388" s="1">
        <f t="shared" si="3"/>
        <v>3.9205436824639221E-2</v>
      </c>
      <c r="J388" s="11">
        <v>5.6306820858753708E-3</v>
      </c>
    </row>
    <row r="389" spans="1:10" ht="13" x14ac:dyDescent="0.15">
      <c r="A389" s="3">
        <v>40919</v>
      </c>
      <c r="B389" s="1">
        <v>19.639999</v>
      </c>
      <c r="C389" s="1">
        <v>20.010000000000002</v>
      </c>
      <c r="D389" s="1">
        <v>19.600000000000001</v>
      </c>
      <c r="E389" s="1">
        <v>19.98</v>
      </c>
      <c r="F389" s="1">
        <v>1304400</v>
      </c>
      <c r="G389" s="1">
        <v>19.415205</v>
      </c>
      <c r="H389" s="2">
        <f t="shared" si="2"/>
        <v>5.0302316413596846E-3</v>
      </c>
      <c r="I389" s="1">
        <f t="shared" si="3"/>
        <v>5.0301707751597841E-3</v>
      </c>
      <c r="J389" s="11">
        <v>-1.0446990269240473E-3</v>
      </c>
    </row>
    <row r="390" spans="1:10" ht="13" x14ac:dyDescent="0.15">
      <c r="A390" s="3">
        <v>40920</v>
      </c>
      <c r="B390" s="1">
        <v>20.059999000000001</v>
      </c>
      <c r="C390" s="1">
        <v>20.07</v>
      </c>
      <c r="D390" s="1">
        <v>19.709999</v>
      </c>
      <c r="E390" s="1">
        <v>19.760000000000002</v>
      </c>
      <c r="F390" s="1">
        <v>1616800</v>
      </c>
      <c r="G390" s="1">
        <v>19.201425</v>
      </c>
      <c r="H390" s="2">
        <f t="shared" si="2"/>
        <v>-1.1011011011010954E-2</v>
      </c>
      <c r="I390" s="1">
        <f t="shared" si="3"/>
        <v>-1.1010957648914851E-2</v>
      </c>
      <c r="J390" s="11">
        <v>1.7325528158665404E-3</v>
      </c>
    </row>
    <row r="391" spans="1:10" ht="13" x14ac:dyDescent="0.15">
      <c r="A391" s="3">
        <v>40921</v>
      </c>
      <c r="B391" s="1">
        <v>19.870000999999998</v>
      </c>
      <c r="C391" s="1">
        <v>19.920000000000002</v>
      </c>
      <c r="D391" s="1">
        <v>19.760000000000002</v>
      </c>
      <c r="E391" s="1">
        <v>19.82</v>
      </c>
      <c r="F391" s="1">
        <v>2125800</v>
      </c>
      <c r="G391" s="1">
        <v>19.259727999999999</v>
      </c>
      <c r="H391" s="2">
        <f t="shared" si="2"/>
        <v>3.0364372469634977E-3</v>
      </c>
      <c r="I391" s="1">
        <f t="shared" si="3"/>
        <v>3.0363892263203726E-3</v>
      </c>
      <c r="J391" s="11">
        <v>-3.9258987512787689E-3</v>
      </c>
    </row>
    <row r="392" spans="1:10" ht="13" x14ac:dyDescent="0.15">
      <c r="A392" s="3">
        <v>40925</v>
      </c>
      <c r="B392" s="1">
        <v>20.790001</v>
      </c>
      <c r="C392" s="1">
        <v>21</v>
      </c>
      <c r="D392" s="1">
        <v>20.67</v>
      </c>
      <c r="E392" s="1">
        <v>20.700001</v>
      </c>
      <c r="F392" s="1">
        <v>5246700</v>
      </c>
      <c r="G392" s="1">
        <v>20.114854000000001</v>
      </c>
      <c r="H392" s="2">
        <f t="shared" si="2"/>
        <v>4.4399646821392531E-2</v>
      </c>
      <c r="I392" s="1">
        <f t="shared" si="3"/>
        <v>4.439969245671601E-2</v>
      </c>
      <c r="J392" s="11">
        <v>4.8309815020473063E-3</v>
      </c>
    </row>
    <row r="393" spans="1:10" ht="13" x14ac:dyDescent="0.15">
      <c r="A393" s="3">
        <v>40926</v>
      </c>
      <c r="B393" s="1">
        <v>20.75</v>
      </c>
      <c r="C393" s="1">
        <v>21.67</v>
      </c>
      <c r="D393" s="1">
        <v>20.75</v>
      </c>
      <c r="E393" s="1">
        <v>21.559999000000001</v>
      </c>
      <c r="F393" s="1">
        <v>4295900</v>
      </c>
      <c r="G393" s="1">
        <v>20.950541999999999</v>
      </c>
      <c r="H393" s="2">
        <f t="shared" si="2"/>
        <v>4.1545795094406077E-2</v>
      </c>
      <c r="I393" s="1">
        <f t="shared" si="3"/>
        <v>4.1545814849066144E-2</v>
      </c>
      <c r="J393" s="11">
        <v>7.7615241377373854E-3</v>
      </c>
    </row>
    <row r="394" spans="1:10" ht="13" x14ac:dyDescent="0.15">
      <c r="A394" s="3">
        <v>40927</v>
      </c>
      <c r="B394" s="1">
        <v>21.73</v>
      </c>
      <c r="C394" s="1">
        <v>22.219999000000001</v>
      </c>
      <c r="D394" s="1">
        <v>21.68</v>
      </c>
      <c r="E394" s="1">
        <v>22.09</v>
      </c>
      <c r="F394" s="1">
        <v>4020100</v>
      </c>
      <c r="G394" s="1">
        <v>21.46556</v>
      </c>
      <c r="H394" s="2">
        <f t="shared" si="2"/>
        <v>2.4582607819230353E-2</v>
      </c>
      <c r="I394" s="1">
        <f t="shared" si="3"/>
        <v>2.4582562112235633E-2</v>
      </c>
      <c r="J394" s="11">
        <v>3.5798114535822803E-3</v>
      </c>
    </row>
    <row r="395" spans="1:10" ht="13" x14ac:dyDescent="0.15">
      <c r="A395" s="3">
        <v>40928</v>
      </c>
      <c r="B395" s="1">
        <v>21.83</v>
      </c>
      <c r="C395" s="1">
        <v>22.09</v>
      </c>
      <c r="D395" s="1">
        <v>21.74</v>
      </c>
      <c r="E395" s="1">
        <v>22.059999000000001</v>
      </c>
      <c r="F395" s="1">
        <v>2008900</v>
      </c>
      <c r="G395" s="1">
        <v>21.436408</v>
      </c>
      <c r="H395" s="2">
        <f t="shared" si="2"/>
        <v>-1.3581258488002993E-3</v>
      </c>
      <c r="I395" s="1">
        <f t="shared" si="3"/>
        <v>-1.3580824353056637E-3</v>
      </c>
      <c r="J395" s="11">
        <v>7.6441816611904183E-3</v>
      </c>
    </row>
    <row r="396" spans="1:10" ht="13" x14ac:dyDescent="0.15">
      <c r="A396" s="3">
        <v>40931</v>
      </c>
      <c r="B396" s="1">
        <v>21.75</v>
      </c>
      <c r="C396" s="1">
        <v>22.299999</v>
      </c>
      <c r="D396" s="1">
        <v>21.73</v>
      </c>
      <c r="E396" s="1">
        <v>22.09</v>
      </c>
      <c r="F396" s="1">
        <v>2297400</v>
      </c>
      <c r="G396" s="1">
        <v>21.46556</v>
      </c>
      <c r="H396" s="2">
        <f t="shared" si="2"/>
        <v>1.3599728630993414E-3</v>
      </c>
      <c r="I396" s="1">
        <f t="shared" si="3"/>
        <v>1.3599293314439549E-3</v>
      </c>
      <c r="J396" s="11">
        <v>-9.1664462105032964E-4</v>
      </c>
    </row>
    <row r="397" spans="1:10" ht="13" x14ac:dyDescent="0.15">
      <c r="A397" s="3">
        <v>40932</v>
      </c>
      <c r="B397" s="1">
        <v>21.959999</v>
      </c>
      <c r="C397" s="1">
        <v>22.42</v>
      </c>
      <c r="D397" s="1">
        <v>21.690000999999999</v>
      </c>
      <c r="E397" s="1">
        <v>22.360001</v>
      </c>
      <c r="F397" s="1">
        <v>1605500</v>
      </c>
      <c r="G397" s="1">
        <v>21.727929</v>
      </c>
      <c r="H397" s="2">
        <f t="shared" si="2"/>
        <v>1.2222770484382101E-2</v>
      </c>
      <c r="I397" s="1">
        <f t="shared" si="3"/>
        <v>1.2222788504003605E-2</v>
      </c>
      <c r="J397" s="11">
        <v>-2.6021541884558405E-3</v>
      </c>
    </row>
    <row r="398" spans="1:10" ht="13" x14ac:dyDescent="0.15">
      <c r="A398" s="3">
        <v>40933</v>
      </c>
      <c r="B398" s="1">
        <v>22.719999000000001</v>
      </c>
      <c r="C398" s="1">
        <v>23.450001</v>
      </c>
      <c r="D398" s="1">
        <v>22.610001</v>
      </c>
      <c r="E398" s="1">
        <v>23.26</v>
      </c>
      <c r="F398" s="1">
        <v>3033300</v>
      </c>
      <c r="G398" s="1">
        <v>22.602487</v>
      </c>
      <c r="H398" s="2">
        <f t="shared" si="2"/>
        <v>4.0250400704364954E-2</v>
      </c>
      <c r="I398" s="1">
        <f t="shared" si="3"/>
        <v>4.0250407666556735E-2</v>
      </c>
      <c r="J398" s="11">
        <v>6.5557943316962939E-3</v>
      </c>
    </row>
    <row r="399" spans="1:10" ht="13" x14ac:dyDescent="0.15">
      <c r="A399" s="3">
        <v>40934</v>
      </c>
      <c r="B399" s="1">
        <v>23.459999</v>
      </c>
      <c r="C399" s="1">
        <v>23.629999000000002</v>
      </c>
      <c r="D399" s="1">
        <v>23.26</v>
      </c>
      <c r="E399" s="1">
        <v>23.4</v>
      </c>
      <c r="F399" s="1">
        <v>2526800</v>
      </c>
      <c r="G399" s="1">
        <v>22.738529</v>
      </c>
      <c r="H399" s="2">
        <f t="shared" si="2"/>
        <v>6.0189165950127691E-3</v>
      </c>
      <c r="I399" s="1">
        <f t="shared" si="3"/>
        <v>6.0188951773315815E-3</v>
      </c>
      <c r="J399" s="11">
        <v>-1.898269102648267E-3</v>
      </c>
    </row>
    <row r="400" spans="1:10" ht="13" x14ac:dyDescent="0.15">
      <c r="A400" s="3">
        <v>40935</v>
      </c>
      <c r="B400" s="1">
        <v>23.889999</v>
      </c>
      <c r="C400" s="1">
        <v>24.200001</v>
      </c>
      <c r="D400" s="1">
        <v>23.780000999999999</v>
      </c>
      <c r="E400" s="1">
        <v>23.879999000000002</v>
      </c>
      <c r="F400" s="1">
        <v>2884400</v>
      </c>
      <c r="G400" s="1">
        <v>23.20496</v>
      </c>
      <c r="H400" s="2">
        <f t="shared" si="2"/>
        <v>2.0512777777777904E-2</v>
      </c>
      <c r="I400" s="1">
        <f t="shared" si="3"/>
        <v>2.0512804500238343E-2</v>
      </c>
      <c r="J400" s="11">
        <v>-5.8242697823896452E-3</v>
      </c>
    </row>
    <row r="401" spans="1:10" ht="13" x14ac:dyDescent="0.15">
      <c r="A401" s="3">
        <v>40938</v>
      </c>
      <c r="B401" s="1">
        <v>23.25</v>
      </c>
      <c r="C401" s="1">
        <v>23.639999</v>
      </c>
      <c r="D401" s="1">
        <v>23.1</v>
      </c>
      <c r="E401" s="1">
        <v>23.58</v>
      </c>
      <c r="F401" s="1">
        <v>1697900</v>
      </c>
      <c r="G401" s="1">
        <v>22.913440999999999</v>
      </c>
      <c r="H401" s="2">
        <f t="shared" si="2"/>
        <v>-1.2562772720384252E-2</v>
      </c>
      <c r="I401" s="1">
        <f t="shared" si="3"/>
        <v>-1.2562788300432363E-2</v>
      </c>
      <c r="J401" s="11">
        <v>-5.3238429103640787E-4</v>
      </c>
    </row>
    <row r="402" spans="1:10" ht="13" x14ac:dyDescent="0.15">
      <c r="A402" s="3">
        <v>40939</v>
      </c>
      <c r="B402" s="1">
        <v>24.379999000000002</v>
      </c>
      <c r="C402" s="1">
        <v>24.440000999999999</v>
      </c>
      <c r="D402" s="1">
        <v>23.799999</v>
      </c>
      <c r="E402" s="1">
        <v>24.08</v>
      </c>
      <c r="F402" s="1">
        <v>2839300</v>
      </c>
      <c r="G402" s="1">
        <v>23.399307</v>
      </c>
      <c r="H402" s="2">
        <f t="shared" si="2"/>
        <v>2.1204410517387619E-2</v>
      </c>
      <c r="I402" s="1">
        <f t="shared" si="3"/>
        <v>2.1204410110205685E-2</v>
      </c>
      <c r="J402" s="11">
        <v>-1.6445417192752425E-3</v>
      </c>
    </row>
    <row r="403" spans="1:10" ht="13" x14ac:dyDescent="0.15">
      <c r="A403" s="3">
        <v>40940</v>
      </c>
      <c r="B403" s="1">
        <v>24.85</v>
      </c>
      <c r="C403" s="1">
        <v>25.32</v>
      </c>
      <c r="D403" s="1">
        <v>24.75</v>
      </c>
      <c r="E403" s="1">
        <v>25.040001</v>
      </c>
      <c r="F403" s="1">
        <v>3319800</v>
      </c>
      <c r="G403" s="1">
        <v>24.332170999999999</v>
      </c>
      <c r="H403" s="2">
        <f t="shared" si="2"/>
        <v>3.9867151162790777E-2</v>
      </c>
      <c r="I403" s="1">
        <f t="shared" si="3"/>
        <v>3.9867163587366007E-2</v>
      </c>
      <c r="J403" s="11">
        <v>6.6136621682426882E-3</v>
      </c>
    </row>
    <row r="404" spans="1:10" ht="13" x14ac:dyDescent="0.15">
      <c r="A404" s="3">
        <v>40941</v>
      </c>
      <c r="B404" s="1">
        <v>24.98</v>
      </c>
      <c r="C404" s="1">
        <v>25.059999000000001</v>
      </c>
      <c r="D404" s="1">
        <v>24.75</v>
      </c>
      <c r="E404" s="1">
        <v>24.98</v>
      </c>
      <c r="F404" s="1">
        <v>1723400</v>
      </c>
      <c r="G404" s="1">
        <v>24.273865000000001</v>
      </c>
      <c r="H404" s="2">
        <f t="shared" si="2"/>
        <v>-2.3962059745924031E-3</v>
      </c>
      <c r="I404" s="1">
        <f t="shared" si="3"/>
        <v>-2.3962514483396569E-3</v>
      </c>
      <c r="J404" s="11">
        <v>-8.6893679803641565E-4</v>
      </c>
    </row>
    <row r="405" spans="1:10" ht="13" x14ac:dyDescent="0.15">
      <c r="A405" s="3">
        <v>40942</v>
      </c>
      <c r="B405" s="1">
        <v>25.309999000000001</v>
      </c>
      <c r="C405" s="1">
        <v>25.73</v>
      </c>
      <c r="D405" s="1">
        <v>25.299999</v>
      </c>
      <c r="E405" s="1">
        <v>25.700001</v>
      </c>
      <c r="F405" s="1">
        <v>2486000</v>
      </c>
      <c r="G405" s="1">
        <v>24.973514000000002</v>
      </c>
      <c r="H405" s="2">
        <f t="shared" si="2"/>
        <v>2.8823098478783022E-2</v>
      </c>
      <c r="I405" s="1">
        <f t="shared" si="3"/>
        <v>2.8823139619504386E-2</v>
      </c>
      <c r="J405" s="11">
        <v>1.2342797912476127E-2</v>
      </c>
    </row>
    <row r="406" spans="1:10" ht="13" x14ac:dyDescent="0.15">
      <c r="A406" s="3">
        <v>40945</v>
      </c>
      <c r="B406" s="1">
        <v>25.43</v>
      </c>
      <c r="C406" s="1">
        <v>25.99</v>
      </c>
      <c r="D406" s="1">
        <v>25.43</v>
      </c>
      <c r="E406" s="1">
        <v>25.940000999999999</v>
      </c>
      <c r="F406" s="1">
        <v>1663300</v>
      </c>
      <c r="G406" s="1">
        <v>25.206728999999999</v>
      </c>
      <c r="H406" s="2">
        <f t="shared" si="2"/>
        <v>9.338521037411571E-3</v>
      </c>
      <c r="I406" s="1">
        <f t="shared" si="3"/>
        <v>9.338493573631557E-3</v>
      </c>
      <c r="J406" s="11">
        <v>-1.329519793622545E-3</v>
      </c>
    </row>
    <row r="407" spans="1:10" ht="13" x14ac:dyDescent="0.15">
      <c r="A407" s="3">
        <v>40946</v>
      </c>
      <c r="B407" s="1">
        <v>25.549999</v>
      </c>
      <c r="C407" s="1">
        <v>25.6</v>
      </c>
      <c r="D407" s="1">
        <v>25.139999</v>
      </c>
      <c r="E407" s="1">
        <v>25.43</v>
      </c>
      <c r="F407" s="1">
        <v>1869900</v>
      </c>
      <c r="G407" s="1">
        <v>24.711145999999999</v>
      </c>
      <c r="H407" s="2">
        <f t="shared" si="2"/>
        <v>-1.9660793382390351E-2</v>
      </c>
      <c r="I407" s="1">
        <f t="shared" si="3"/>
        <v>-1.9660742177217833E-2</v>
      </c>
      <c r="J407" s="11">
        <v>2.5745415039741819E-3</v>
      </c>
    </row>
    <row r="408" spans="1:10" ht="13" x14ac:dyDescent="0.15">
      <c r="A408" s="3">
        <v>40947</v>
      </c>
      <c r="B408" s="1">
        <v>25.49</v>
      </c>
      <c r="C408" s="1">
        <v>25.870000999999998</v>
      </c>
      <c r="D408" s="1">
        <v>25.290001</v>
      </c>
      <c r="E408" s="1">
        <v>25.389999</v>
      </c>
      <c r="F408" s="1">
        <v>1528700</v>
      </c>
      <c r="G408" s="1">
        <v>24.672274999999999</v>
      </c>
      <c r="H408" s="2">
        <f t="shared" si="2"/>
        <v>-1.5729846637829404E-3</v>
      </c>
      <c r="I408" s="1">
        <f t="shared" si="3"/>
        <v>-1.5730148654376581E-3</v>
      </c>
      <c r="J408" s="11">
        <v>4.4649096230077245E-4</v>
      </c>
    </row>
    <row r="409" spans="1:10" ht="13" x14ac:dyDescent="0.15">
      <c r="A409" s="3">
        <v>40948</v>
      </c>
      <c r="B409" s="1">
        <v>25.870000999999998</v>
      </c>
      <c r="C409" s="1">
        <v>26.299999</v>
      </c>
      <c r="D409" s="1">
        <v>25.85</v>
      </c>
      <c r="E409" s="1">
        <v>26.25</v>
      </c>
      <c r="F409" s="1">
        <v>2779100</v>
      </c>
      <c r="G409" s="1">
        <v>25.507966</v>
      </c>
      <c r="H409" s="2">
        <f t="shared" si="2"/>
        <v>3.3871643712943843E-2</v>
      </c>
      <c r="I409" s="1">
        <f t="shared" si="3"/>
        <v>3.3871663638638944E-2</v>
      </c>
      <c r="J409" s="11">
        <v>5.0526118922757286E-4</v>
      </c>
    </row>
    <row r="410" spans="1:10" ht="13" x14ac:dyDescent="0.15">
      <c r="A410" s="3">
        <v>40949</v>
      </c>
      <c r="B410" s="1">
        <v>25.82</v>
      </c>
      <c r="C410" s="1">
        <v>25.84</v>
      </c>
      <c r="D410" s="1">
        <v>25.610001</v>
      </c>
      <c r="E410" s="1">
        <v>25.799999</v>
      </c>
      <c r="F410" s="1">
        <v>2167700</v>
      </c>
      <c r="G410" s="1">
        <v>25.070685000000001</v>
      </c>
      <c r="H410" s="2">
        <f t="shared" si="2"/>
        <v>-1.714289523809525E-2</v>
      </c>
      <c r="I410" s="1">
        <f t="shared" si="3"/>
        <v>-1.7142919196301214E-2</v>
      </c>
      <c r="J410" s="11">
        <v>-6.9221339096420973E-3</v>
      </c>
    </row>
    <row r="411" spans="1:10" ht="13" x14ac:dyDescent="0.15">
      <c r="A411" s="3">
        <v>40952</v>
      </c>
      <c r="B411" s="1">
        <v>26.049999</v>
      </c>
      <c r="C411" s="1">
        <v>26.280000999999999</v>
      </c>
      <c r="D411" s="1">
        <v>26.049999</v>
      </c>
      <c r="E411" s="1">
        <v>26.129999000000002</v>
      </c>
      <c r="F411" s="1">
        <v>1484200</v>
      </c>
      <c r="G411" s="1">
        <v>25.391356999999999</v>
      </c>
      <c r="H411" s="2">
        <f t="shared" si="2"/>
        <v>1.2790698170182172E-2</v>
      </c>
      <c r="I411" s="1">
        <f t="shared" si="3"/>
        <v>1.2790715530907843E-2</v>
      </c>
      <c r="J411" s="11">
        <v>5.6877008948968194E-3</v>
      </c>
    </row>
    <row r="412" spans="1:10" ht="13" x14ac:dyDescent="0.15">
      <c r="A412" s="3">
        <v>40953</v>
      </c>
      <c r="B412" s="1">
        <v>26.77</v>
      </c>
      <c r="C412" s="1">
        <v>27.940000999999999</v>
      </c>
      <c r="D412" s="1">
        <v>26.700001</v>
      </c>
      <c r="E412" s="1">
        <v>27.799999</v>
      </c>
      <c r="F412" s="1">
        <v>5253200</v>
      </c>
      <c r="G412" s="1">
        <v>27.014149</v>
      </c>
      <c r="H412" s="2">
        <f t="shared" si="2"/>
        <v>6.3911215610838637E-2</v>
      </c>
      <c r="I412" s="1">
        <f t="shared" si="3"/>
        <v>6.391119623894069E-2</v>
      </c>
      <c r="J412" s="11">
        <v>3.2936280971823266E-4</v>
      </c>
    </row>
    <row r="413" spans="1:10" ht="13" x14ac:dyDescent="0.15">
      <c r="A413" s="3">
        <v>40954</v>
      </c>
      <c r="B413" s="1">
        <v>28.309999000000001</v>
      </c>
      <c r="C413" s="1">
        <v>28.74</v>
      </c>
      <c r="D413" s="1">
        <v>28.120000999999998</v>
      </c>
      <c r="E413" s="1">
        <v>28.139999</v>
      </c>
      <c r="F413" s="1">
        <v>4644800</v>
      </c>
      <c r="G413" s="1">
        <v>27.344538</v>
      </c>
      <c r="H413" s="2">
        <f t="shared" si="2"/>
        <v>1.2230216267273962E-2</v>
      </c>
      <c r="I413" s="1">
        <f t="shared" si="3"/>
        <v>1.2230220541094974E-2</v>
      </c>
      <c r="J413" s="11">
        <v>-7.5576915519326542E-3</v>
      </c>
    </row>
    <row r="414" spans="1:10" ht="13" x14ac:dyDescent="0.15">
      <c r="A414" s="3">
        <v>40955</v>
      </c>
      <c r="B414" s="1">
        <v>27.58</v>
      </c>
      <c r="C414" s="1">
        <v>27.9</v>
      </c>
      <c r="D414" s="1">
        <v>27.25</v>
      </c>
      <c r="E414" s="1">
        <v>27.83</v>
      </c>
      <c r="F414" s="1">
        <v>2587300</v>
      </c>
      <c r="G414" s="1">
        <v>27.043302000000001</v>
      </c>
      <c r="H414" s="2">
        <f t="shared" si="2"/>
        <v>-1.1016311692121996E-2</v>
      </c>
      <c r="I414" s="1">
        <f t="shared" si="3"/>
        <v>-1.1016313385876162E-2</v>
      </c>
      <c r="J414" s="11">
        <v>9.6338596171042443E-3</v>
      </c>
    </row>
    <row r="415" spans="1:10" ht="13" x14ac:dyDescent="0.15">
      <c r="A415" s="3">
        <v>40956</v>
      </c>
      <c r="B415" s="1">
        <v>27.68</v>
      </c>
      <c r="C415" s="1">
        <v>28.030000999999999</v>
      </c>
      <c r="D415" s="1">
        <v>27.639999</v>
      </c>
      <c r="E415" s="1">
        <v>27.76</v>
      </c>
      <c r="F415" s="1">
        <v>1469300</v>
      </c>
      <c r="G415" s="1">
        <v>26.975280999999999</v>
      </c>
      <c r="H415" s="2">
        <f t="shared" si="2"/>
        <v>-2.5152712899747299E-3</v>
      </c>
      <c r="I415" s="1">
        <f t="shared" si="3"/>
        <v>-2.5152623743950227E-3</v>
      </c>
      <c r="J415" s="11">
        <v>3.5484931677516266E-3</v>
      </c>
    </row>
    <row r="416" spans="1:10" ht="13" x14ac:dyDescent="0.15">
      <c r="A416" s="3">
        <v>40960</v>
      </c>
      <c r="B416" s="1">
        <v>27.52</v>
      </c>
      <c r="C416" s="1">
        <v>27.82</v>
      </c>
      <c r="D416" s="1">
        <v>27.26</v>
      </c>
      <c r="E416" s="1">
        <v>27.559999000000001</v>
      </c>
      <c r="F416" s="1">
        <v>1872700</v>
      </c>
      <c r="G416" s="1">
        <v>26.780933999999998</v>
      </c>
      <c r="H416" s="2">
        <f t="shared" si="2"/>
        <v>-7.2046469740634118E-3</v>
      </c>
      <c r="I416" s="1">
        <f t="shared" si="3"/>
        <v>-7.2046330119786518E-3</v>
      </c>
      <c r="J416" s="11">
        <v>1.2216578122716318E-3</v>
      </c>
    </row>
    <row r="417" spans="1:10" ht="13" x14ac:dyDescent="0.15">
      <c r="A417" s="3">
        <v>40961</v>
      </c>
      <c r="B417" s="1">
        <v>27.41</v>
      </c>
      <c r="C417" s="1">
        <v>27.74</v>
      </c>
      <c r="D417" s="1">
        <v>27.32</v>
      </c>
      <c r="E417" s="1">
        <v>27.67</v>
      </c>
      <c r="F417" s="1">
        <v>2207300</v>
      </c>
      <c r="G417" s="1">
        <v>26.887824999999999</v>
      </c>
      <c r="H417" s="2">
        <f t="shared" si="2"/>
        <v>3.991328156434275E-3</v>
      </c>
      <c r="I417" s="1">
        <f t="shared" si="3"/>
        <v>3.9913096384166799E-3</v>
      </c>
      <c r="J417" s="11">
        <v>-2.084000859489924E-3</v>
      </c>
    </row>
    <row r="418" spans="1:10" ht="13" x14ac:dyDescent="0.15">
      <c r="A418" s="3">
        <v>40962</v>
      </c>
      <c r="B418" s="1">
        <v>27.49</v>
      </c>
      <c r="C418" s="1">
        <v>27.49</v>
      </c>
      <c r="D418" s="1">
        <v>27.030000999999999</v>
      </c>
      <c r="E418" s="1">
        <v>27.18</v>
      </c>
      <c r="F418" s="1">
        <v>1980400</v>
      </c>
      <c r="G418" s="1">
        <v>26.411677000000001</v>
      </c>
      <c r="H418" s="2">
        <f t="shared" si="2"/>
        <v>-1.7708709794000795E-2</v>
      </c>
      <c r="I418" s="1">
        <f t="shared" si="3"/>
        <v>-1.7708684134919744E-2</v>
      </c>
      <c r="J418" s="11">
        <v>3.5568192313851286E-3</v>
      </c>
    </row>
    <row r="419" spans="1:10" ht="13" x14ac:dyDescent="0.15">
      <c r="A419" s="3">
        <v>40963</v>
      </c>
      <c r="B419" s="1">
        <v>27.040001</v>
      </c>
      <c r="C419" s="1">
        <v>27.59</v>
      </c>
      <c r="D419" s="1">
        <v>27.040001</v>
      </c>
      <c r="E419" s="1">
        <v>27.360001</v>
      </c>
      <c r="F419" s="1">
        <v>1379500</v>
      </c>
      <c r="G419" s="1">
        <v>26.586589</v>
      </c>
      <c r="H419" s="2">
        <f t="shared" si="2"/>
        <v>6.6225533480500642E-3</v>
      </c>
      <c r="I419" s="1">
        <f t="shared" si="3"/>
        <v>6.6225253322611454E-3</v>
      </c>
      <c r="J419" s="11">
        <v>-1.3402167802018574E-4</v>
      </c>
    </row>
    <row r="420" spans="1:10" ht="13" x14ac:dyDescent="0.15">
      <c r="A420" s="3">
        <v>40966</v>
      </c>
      <c r="B420" s="1">
        <v>26.700001</v>
      </c>
      <c r="C420" s="1">
        <v>26.75</v>
      </c>
      <c r="D420" s="1">
        <v>26.1</v>
      </c>
      <c r="E420" s="1">
        <v>26.58</v>
      </c>
      <c r="F420" s="1">
        <v>2515000</v>
      </c>
      <c r="G420" s="1">
        <v>25.828637000000001</v>
      </c>
      <c r="H420" s="2">
        <f t="shared" si="2"/>
        <v>-2.8508807437543665E-2</v>
      </c>
      <c r="I420" s="1">
        <f t="shared" si="3"/>
        <v>-2.8508809460288401E-2</v>
      </c>
      <c r="J420" s="11">
        <v>-1.1094781831626694E-4</v>
      </c>
    </row>
    <row r="421" spans="1:10" ht="13" x14ac:dyDescent="0.15">
      <c r="A421" s="3">
        <v>40967</v>
      </c>
      <c r="B421" s="1">
        <v>27.51</v>
      </c>
      <c r="C421" s="1">
        <v>27.99</v>
      </c>
      <c r="D421" s="1">
        <v>27.48</v>
      </c>
      <c r="E421" s="1">
        <v>27.709999</v>
      </c>
      <c r="F421" s="1">
        <v>3239000</v>
      </c>
      <c r="G421" s="1">
        <v>26.926693</v>
      </c>
      <c r="H421" s="2">
        <f t="shared" si="2"/>
        <v>4.2513130173062512E-2</v>
      </c>
      <c r="I421" s="1">
        <f t="shared" si="3"/>
        <v>4.251312215971751E-2</v>
      </c>
      <c r="J421" s="11">
        <v>1.8187676486260515E-3</v>
      </c>
    </row>
    <row r="422" spans="1:10" ht="13" x14ac:dyDescent="0.15">
      <c r="A422" s="3">
        <v>40968</v>
      </c>
      <c r="B422" s="1">
        <v>27.530000999999999</v>
      </c>
      <c r="C422" s="1">
        <v>27.719999000000001</v>
      </c>
      <c r="D422" s="1">
        <v>27.280000999999999</v>
      </c>
      <c r="E422" s="1">
        <v>27.299999</v>
      </c>
      <c r="F422" s="1">
        <v>1810000</v>
      </c>
      <c r="G422" s="1">
        <v>26.528282999999998</v>
      </c>
      <c r="H422" s="2">
        <f t="shared" si="2"/>
        <v>-1.4796103024038368E-2</v>
      </c>
      <c r="I422" s="1">
        <f t="shared" si="3"/>
        <v>-1.4796098429168481E-2</v>
      </c>
      <c r="J422" s="11">
        <v>-4.0791480209719459E-3</v>
      </c>
    </row>
    <row r="423" spans="1:10" ht="13" x14ac:dyDescent="0.15">
      <c r="A423" s="3">
        <v>40969</v>
      </c>
      <c r="B423" s="1">
        <v>27.34</v>
      </c>
      <c r="C423" s="1">
        <v>27.959999</v>
      </c>
      <c r="D423" s="1">
        <v>27.309999000000001</v>
      </c>
      <c r="E423" s="1">
        <v>27.75</v>
      </c>
      <c r="F423" s="1">
        <v>2135700</v>
      </c>
      <c r="G423" s="1">
        <v>26.965564000000001</v>
      </c>
      <c r="H423" s="2">
        <f t="shared" si="2"/>
        <v>1.6483553717346302E-2</v>
      </c>
      <c r="I423" s="1">
        <f t="shared" si="3"/>
        <v>1.648357716931783E-2</v>
      </c>
      <c r="J423" s="11">
        <v>2.1795357286013128E-3</v>
      </c>
    </row>
    <row r="424" spans="1:10" ht="13" x14ac:dyDescent="0.15">
      <c r="A424" s="3">
        <v>40970</v>
      </c>
      <c r="B424" s="1">
        <v>27.370000999999998</v>
      </c>
      <c r="C424" s="1">
        <v>27.52</v>
      </c>
      <c r="D424" s="1">
        <v>27.049999</v>
      </c>
      <c r="E424" s="1">
        <v>27.389999</v>
      </c>
      <c r="F424" s="1">
        <v>2059400</v>
      </c>
      <c r="G424" s="1">
        <v>26.615739000000001</v>
      </c>
      <c r="H424" s="2">
        <f t="shared" si="2"/>
        <v>-1.2973009009009025E-2</v>
      </c>
      <c r="I424" s="1">
        <f t="shared" si="3"/>
        <v>-1.2973027376694184E-2</v>
      </c>
      <c r="J424" s="11">
        <v>-2.102801969102808E-4</v>
      </c>
    </row>
    <row r="425" spans="1:10" ht="13" x14ac:dyDescent="0.15">
      <c r="A425" s="3">
        <v>40973</v>
      </c>
      <c r="B425" s="1">
        <v>27.57</v>
      </c>
      <c r="C425" s="1">
        <v>27.75</v>
      </c>
      <c r="D425" s="1">
        <v>27.200001</v>
      </c>
      <c r="E425" s="1">
        <v>27.33</v>
      </c>
      <c r="F425" s="1">
        <v>1805600</v>
      </c>
      <c r="G425" s="1">
        <v>26.557435999999999</v>
      </c>
      <c r="H425" s="2">
        <f t="shared" si="2"/>
        <v>-2.1905440741345501E-3</v>
      </c>
      <c r="I425" s="1">
        <f t="shared" si="3"/>
        <v>-2.190545977325755E-3</v>
      </c>
      <c r="J425" s="11">
        <v>-1.1374039706512455E-3</v>
      </c>
    </row>
    <row r="426" spans="1:10" ht="13" x14ac:dyDescent="0.15">
      <c r="A426" s="3">
        <v>40974</v>
      </c>
      <c r="B426" s="1">
        <v>26.16</v>
      </c>
      <c r="C426" s="1">
        <v>26.35</v>
      </c>
      <c r="D426" s="1">
        <v>26</v>
      </c>
      <c r="E426" s="1">
        <v>26.23</v>
      </c>
      <c r="F426" s="1">
        <v>2495500</v>
      </c>
      <c r="G426" s="1">
        <v>25.488530000000001</v>
      </c>
      <c r="H426" s="2">
        <f t="shared" si="2"/>
        <v>-4.0248810830589024E-2</v>
      </c>
      <c r="I426" s="1">
        <f t="shared" si="3"/>
        <v>-4.0248840287142117E-2</v>
      </c>
      <c r="J426" s="11">
        <v>-1.5711036939964763E-2</v>
      </c>
    </row>
    <row r="427" spans="1:10" ht="13" x14ac:dyDescent="0.15">
      <c r="A427" s="3">
        <v>40975</v>
      </c>
      <c r="B427" s="1">
        <v>26.459999</v>
      </c>
      <c r="C427" s="1">
        <v>27.17</v>
      </c>
      <c r="D427" s="1">
        <v>26.459999</v>
      </c>
      <c r="E427" s="1">
        <v>27.049999</v>
      </c>
      <c r="F427" s="1">
        <v>1963900</v>
      </c>
      <c r="G427" s="1">
        <v>26.285350000000001</v>
      </c>
      <c r="H427" s="2">
        <f t="shared" si="2"/>
        <v>3.1261875714830321E-2</v>
      </c>
      <c r="I427" s="1">
        <f t="shared" si="3"/>
        <v>3.1261904864658741E-2</v>
      </c>
      <c r="J427" s="11">
        <v>6.127342935096404E-3</v>
      </c>
    </row>
    <row r="428" spans="1:10" ht="13" x14ac:dyDescent="0.15">
      <c r="A428" s="3">
        <v>40976</v>
      </c>
      <c r="B428" s="1">
        <v>27.379999000000002</v>
      </c>
      <c r="C428" s="1">
        <v>27.5</v>
      </c>
      <c r="D428" s="1">
        <v>27.280000999999999</v>
      </c>
      <c r="E428" s="1">
        <v>27.459999</v>
      </c>
      <c r="F428" s="1">
        <v>1732600</v>
      </c>
      <c r="G428" s="1">
        <v>26.683759999999999</v>
      </c>
      <c r="H428" s="2">
        <f t="shared" si="2"/>
        <v>1.5157117011353685E-2</v>
      </c>
      <c r="I428" s="1">
        <f t="shared" si="3"/>
        <v>1.5157112231718367E-2</v>
      </c>
      <c r="J428" s="11">
        <v>5.5003921812378015E-3</v>
      </c>
    </row>
    <row r="429" spans="1:10" ht="13" x14ac:dyDescent="0.15">
      <c r="A429" s="3">
        <v>40977</v>
      </c>
      <c r="B429" s="1">
        <v>28.049999</v>
      </c>
      <c r="C429" s="1">
        <v>28.200001</v>
      </c>
      <c r="D429" s="1">
        <v>27.879999000000002</v>
      </c>
      <c r="E429" s="1">
        <v>27.99</v>
      </c>
      <c r="F429" s="1">
        <v>2465500</v>
      </c>
      <c r="G429" s="1">
        <v>27.198778999999998</v>
      </c>
      <c r="H429" s="2">
        <f t="shared" si="2"/>
        <v>1.9300838284808337E-2</v>
      </c>
      <c r="I429" s="1">
        <f t="shared" si="3"/>
        <v>1.9300840661136166E-2</v>
      </c>
      <c r="J429" s="11">
        <v>1.0907317148192801E-3</v>
      </c>
    </row>
    <row r="430" spans="1:10" ht="13" x14ac:dyDescent="0.15">
      <c r="A430" s="3">
        <v>40980</v>
      </c>
      <c r="B430" s="1">
        <v>28</v>
      </c>
      <c r="C430" s="1">
        <v>28.200001</v>
      </c>
      <c r="D430" s="1">
        <v>27.67</v>
      </c>
      <c r="E430" s="1">
        <v>27.77</v>
      </c>
      <c r="F430" s="1">
        <v>1675000</v>
      </c>
      <c r="G430" s="1">
        <v>26.984998999999998</v>
      </c>
      <c r="H430" s="2">
        <f t="shared" si="2"/>
        <v>-7.8599499821364379E-3</v>
      </c>
      <c r="I430" s="1">
        <f t="shared" si="3"/>
        <v>-7.8599116526517562E-3</v>
      </c>
      <c r="J430" s="11">
        <v>2.9167600244294446E-3</v>
      </c>
    </row>
    <row r="431" spans="1:10" ht="13" x14ac:dyDescent="0.15">
      <c r="A431" s="3">
        <v>40981</v>
      </c>
      <c r="B431" s="1">
        <v>28.18</v>
      </c>
      <c r="C431" s="1">
        <v>28.610001</v>
      </c>
      <c r="D431" s="1">
        <v>28.120000999999998</v>
      </c>
      <c r="E431" s="1">
        <v>28.610001</v>
      </c>
      <c r="F431" s="1">
        <v>2138400</v>
      </c>
      <c r="G431" s="1">
        <v>27.801254</v>
      </c>
      <c r="H431" s="2">
        <f t="shared" si="2"/>
        <v>3.0248505581562869E-2</v>
      </c>
      <c r="I431" s="1">
        <f t="shared" si="3"/>
        <v>3.0248472493921597E-2</v>
      </c>
      <c r="J431" s="11">
        <v>1.6819028409799437E-2</v>
      </c>
    </row>
    <row r="432" spans="1:10" ht="13" x14ac:dyDescent="0.15">
      <c r="A432" s="3">
        <v>40982</v>
      </c>
      <c r="B432" s="1">
        <v>28.719999000000001</v>
      </c>
      <c r="C432" s="1">
        <v>28.860001</v>
      </c>
      <c r="D432" s="1">
        <v>28.5</v>
      </c>
      <c r="E432" s="1">
        <v>28.66</v>
      </c>
      <c r="F432" s="1">
        <v>1342100</v>
      </c>
      <c r="G432" s="1">
        <v>27.84984</v>
      </c>
      <c r="H432" s="2">
        <f t="shared" si="2"/>
        <v>1.7476056711777004E-3</v>
      </c>
      <c r="I432" s="1">
        <f t="shared" si="3"/>
        <v>1.7476190102791852E-3</v>
      </c>
      <c r="J432" s="11">
        <v>1.2460403034730658E-3</v>
      </c>
    </row>
    <row r="433" spans="1:10" ht="13" x14ac:dyDescent="0.15">
      <c r="A433" s="3">
        <v>40983</v>
      </c>
      <c r="B433" s="1">
        <v>28.690000999999999</v>
      </c>
      <c r="C433" s="1">
        <v>28.870000999999998</v>
      </c>
      <c r="D433" s="1">
        <v>28.33</v>
      </c>
      <c r="E433" s="1">
        <v>28.870000999999998</v>
      </c>
      <c r="F433" s="1">
        <v>1244800</v>
      </c>
      <c r="G433" s="1">
        <v>28.053903999999999</v>
      </c>
      <c r="H433" s="2">
        <f t="shared" si="2"/>
        <v>7.3273203070480927E-3</v>
      </c>
      <c r="I433" s="1">
        <f t="shared" si="3"/>
        <v>7.3272952376027623E-3</v>
      </c>
      <c r="J433" s="11">
        <v>4.445938846447838E-3</v>
      </c>
    </row>
    <row r="434" spans="1:10" ht="13" x14ac:dyDescent="0.15">
      <c r="A434" s="3">
        <v>40984</v>
      </c>
      <c r="B434" s="1">
        <v>28.690000999999999</v>
      </c>
      <c r="C434" s="1">
        <v>28.969999000000001</v>
      </c>
      <c r="D434" s="1">
        <v>28.52</v>
      </c>
      <c r="E434" s="1">
        <v>28.780000999999999</v>
      </c>
      <c r="F434" s="1">
        <v>1908900</v>
      </c>
      <c r="G434" s="1">
        <v>27.966448</v>
      </c>
      <c r="H434" s="2">
        <f t="shared" si="2"/>
        <v>-3.1174228223961567E-3</v>
      </c>
      <c r="I434" s="1">
        <f t="shared" si="3"/>
        <v>-3.1174270789548412E-3</v>
      </c>
      <c r="J434" s="11">
        <v>-1.5196570638510098E-3</v>
      </c>
    </row>
    <row r="435" spans="1:10" ht="13" x14ac:dyDescent="0.15">
      <c r="A435" s="3">
        <v>40987</v>
      </c>
      <c r="B435" s="1">
        <v>28.25</v>
      </c>
      <c r="C435" s="1">
        <v>28.530000999999999</v>
      </c>
      <c r="D435" s="1">
        <v>28.219999000000001</v>
      </c>
      <c r="E435" s="1">
        <v>28.4</v>
      </c>
      <c r="F435" s="1">
        <v>1144400</v>
      </c>
      <c r="G435" s="1">
        <v>27.597189</v>
      </c>
      <c r="H435" s="2">
        <f t="shared" si="2"/>
        <v>-1.3203647908142883E-2</v>
      </c>
      <c r="I435" s="1">
        <f t="shared" si="3"/>
        <v>-1.3203643165553221E-2</v>
      </c>
      <c r="J435" s="11">
        <v>4.9194792421811205E-4</v>
      </c>
    </row>
    <row r="436" spans="1:10" ht="13" x14ac:dyDescent="0.15">
      <c r="A436" s="3">
        <v>40988</v>
      </c>
      <c r="B436" s="1">
        <v>27.139999</v>
      </c>
      <c r="C436" s="1">
        <v>27.26</v>
      </c>
      <c r="D436" s="1">
        <v>26.889999</v>
      </c>
      <c r="E436" s="1">
        <v>27.26</v>
      </c>
      <c r="F436" s="1">
        <v>2559100</v>
      </c>
      <c r="G436" s="1">
        <v>26.489415000000001</v>
      </c>
      <c r="H436" s="2">
        <f t="shared" si="2"/>
        <v>-4.0140845070422433E-2</v>
      </c>
      <c r="I436" s="1">
        <f t="shared" si="3"/>
        <v>-4.014082738644139E-2</v>
      </c>
      <c r="J436" s="11">
        <v>-5.2072493150886624E-3</v>
      </c>
    </row>
    <row r="437" spans="1:10" ht="13" x14ac:dyDescent="0.15">
      <c r="A437" s="3">
        <v>40989</v>
      </c>
      <c r="B437" s="1">
        <v>27.49</v>
      </c>
      <c r="C437" s="1">
        <v>27.690000999999999</v>
      </c>
      <c r="D437" s="1">
        <v>27.25</v>
      </c>
      <c r="E437" s="1">
        <v>27.549999</v>
      </c>
      <c r="F437" s="1">
        <v>1556000</v>
      </c>
      <c r="G437" s="1">
        <v>26.771215999999999</v>
      </c>
      <c r="H437" s="2">
        <f t="shared" si="2"/>
        <v>1.063826118855459E-2</v>
      </c>
      <c r="I437" s="1">
        <f t="shared" si="3"/>
        <v>1.0638249278060612E-2</v>
      </c>
      <c r="J437" s="11">
        <v>-3.4601101815656108E-3</v>
      </c>
    </row>
    <row r="438" spans="1:10" ht="13" x14ac:dyDescent="0.15">
      <c r="A438" s="3">
        <v>40990</v>
      </c>
      <c r="B438" s="1">
        <v>26.66</v>
      </c>
      <c r="C438" s="1">
        <v>26.92</v>
      </c>
      <c r="D438" s="1">
        <v>26.469999000000001</v>
      </c>
      <c r="E438" s="1">
        <v>26.610001</v>
      </c>
      <c r="F438" s="1">
        <v>2070000</v>
      </c>
      <c r="G438" s="1">
        <v>25.857790000000001</v>
      </c>
      <c r="H438" s="2">
        <f t="shared" si="2"/>
        <v>-3.4119710857339752E-2</v>
      </c>
      <c r="I438" s="1">
        <f t="shared" si="3"/>
        <v>-3.4119705283465557E-2</v>
      </c>
      <c r="J438" s="11">
        <v>-5.9796374510228817E-3</v>
      </c>
    </row>
    <row r="439" spans="1:10" ht="13" x14ac:dyDescent="0.15">
      <c r="A439" s="3">
        <v>40991</v>
      </c>
      <c r="B439" s="1">
        <v>26.65</v>
      </c>
      <c r="C439" s="1">
        <v>26.75</v>
      </c>
      <c r="D439" s="1">
        <v>26.5</v>
      </c>
      <c r="E439" s="1">
        <v>26.639999</v>
      </c>
      <c r="F439" s="1">
        <v>1174600</v>
      </c>
      <c r="G439" s="1">
        <v>25.886939999999999</v>
      </c>
      <c r="H439" s="2">
        <f t="shared" si="2"/>
        <v>1.1273205138173079E-3</v>
      </c>
      <c r="I439" s="1">
        <f t="shared" si="3"/>
        <v>1.1273198521605206E-3</v>
      </c>
      <c r="J439" s="11">
        <v>2.6514218709901101E-3</v>
      </c>
    </row>
    <row r="440" spans="1:10" ht="13" x14ac:dyDescent="0.15">
      <c r="A440" s="3">
        <v>40994</v>
      </c>
      <c r="B440" s="1">
        <v>26.67</v>
      </c>
      <c r="C440" s="1">
        <v>26.809999000000001</v>
      </c>
      <c r="D440" s="1">
        <v>26.450001</v>
      </c>
      <c r="E440" s="1">
        <v>26.76</v>
      </c>
      <c r="F440" s="1">
        <v>1523900</v>
      </c>
      <c r="G440" s="1">
        <v>26.003549</v>
      </c>
      <c r="H440" s="2">
        <f t="shared" si="2"/>
        <v>4.5045422111315405E-3</v>
      </c>
      <c r="I440" s="1">
        <f t="shared" si="3"/>
        <v>4.5045493982680228E-3</v>
      </c>
      <c r="J440" s="11">
        <v>1.2300491197262623E-2</v>
      </c>
    </row>
    <row r="441" spans="1:10" ht="13" x14ac:dyDescent="0.15">
      <c r="A441" s="3">
        <v>40995</v>
      </c>
      <c r="B441" s="1">
        <v>26.889999</v>
      </c>
      <c r="C441" s="1">
        <v>27</v>
      </c>
      <c r="D441" s="1">
        <v>26.58</v>
      </c>
      <c r="E441" s="1">
        <v>26.6</v>
      </c>
      <c r="F441" s="1">
        <v>1262900</v>
      </c>
      <c r="G441" s="1">
        <v>25.848071999999998</v>
      </c>
      <c r="H441" s="2">
        <f t="shared" si="2"/>
        <v>-5.9790732436472392E-3</v>
      </c>
      <c r="I441" s="1">
        <f t="shared" si="3"/>
        <v>-5.9790684725381602E-3</v>
      </c>
      <c r="J441" s="11">
        <v>-3.3152572906682081E-3</v>
      </c>
    </row>
    <row r="442" spans="1:10" ht="13" x14ac:dyDescent="0.15">
      <c r="A442" s="3">
        <v>40996</v>
      </c>
      <c r="B442" s="1">
        <v>26.52</v>
      </c>
      <c r="C442" s="1">
        <v>26.530000999999999</v>
      </c>
      <c r="D442" s="1">
        <v>25.799999</v>
      </c>
      <c r="E442" s="1">
        <v>26.219999000000001</v>
      </c>
      <c r="F442" s="1">
        <v>2500400</v>
      </c>
      <c r="G442" s="1">
        <v>25.478812999999999</v>
      </c>
      <c r="H442" s="2">
        <f t="shared" si="2"/>
        <v>-1.4285751879699249E-2</v>
      </c>
      <c r="I442" s="1">
        <f t="shared" si="3"/>
        <v>-1.4285746341158426E-2</v>
      </c>
      <c r="J442" s="11">
        <v>-5.4191521915510285E-3</v>
      </c>
    </row>
    <row r="443" spans="1:10" ht="13" x14ac:dyDescent="0.15">
      <c r="A443" s="3">
        <v>40997</v>
      </c>
      <c r="B443" s="1">
        <v>26.07</v>
      </c>
      <c r="C443" s="1">
        <v>26.6</v>
      </c>
      <c r="D443" s="1">
        <v>25.950001</v>
      </c>
      <c r="E443" s="1">
        <v>26.370000999999998</v>
      </c>
      <c r="F443" s="1">
        <v>1411500</v>
      </c>
      <c r="G443" s="1">
        <v>25.624573999999999</v>
      </c>
      <c r="H443" s="2">
        <f t="shared" si="2"/>
        <v>5.7209002944659561E-3</v>
      </c>
      <c r="I443" s="1">
        <f t="shared" si="3"/>
        <v>5.7208709055637822E-3</v>
      </c>
      <c r="J443" s="11">
        <v>1.493984178202115E-3</v>
      </c>
    </row>
    <row r="444" spans="1:10" ht="13" x14ac:dyDescent="0.15">
      <c r="A444" s="3">
        <v>40998</v>
      </c>
      <c r="B444" s="1">
        <v>26.65</v>
      </c>
      <c r="C444" s="1">
        <v>27.17</v>
      </c>
      <c r="D444" s="1">
        <v>26.65</v>
      </c>
      <c r="E444" s="1">
        <v>26.969999000000001</v>
      </c>
      <c r="F444" s="1">
        <v>1606700</v>
      </c>
      <c r="G444" s="1">
        <v>26.207612000000001</v>
      </c>
      <c r="H444" s="2">
        <f t="shared" si="2"/>
        <v>2.2753051848576074E-2</v>
      </c>
      <c r="I444" s="1">
        <f t="shared" si="3"/>
        <v>2.2753080695117195E-2</v>
      </c>
      <c r="J444" s="11">
        <v>5.0373220109837871E-3</v>
      </c>
    </row>
    <row r="445" spans="1:10" ht="13" x14ac:dyDescent="0.15">
      <c r="A445" s="3">
        <v>41001</v>
      </c>
      <c r="B445" s="1">
        <v>27.17</v>
      </c>
      <c r="C445" s="1">
        <v>27.860001</v>
      </c>
      <c r="D445" s="1">
        <v>27.15</v>
      </c>
      <c r="E445" s="1">
        <v>27.799999</v>
      </c>
      <c r="F445" s="1">
        <v>2581100</v>
      </c>
      <c r="G445" s="1">
        <v>27.014149</v>
      </c>
      <c r="H445" s="2">
        <f t="shared" si="2"/>
        <v>3.0774936254168873E-2</v>
      </c>
      <c r="I445" s="1">
        <f t="shared" si="3"/>
        <v>3.0774913792221845E-2</v>
      </c>
      <c r="J445" s="11">
        <v>3.9698782202600381E-3</v>
      </c>
    </row>
    <row r="446" spans="1:10" ht="13" x14ac:dyDescent="0.15">
      <c r="A446" s="3">
        <v>41002</v>
      </c>
      <c r="B446" s="1">
        <v>27.76</v>
      </c>
      <c r="C446" s="1">
        <v>28.120000999999998</v>
      </c>
      <c r="D446" s="1">
        <v>27.549999</v>
      </c>
      <c r="E446" s="1">
        <v>27.82</v>
      </c>
      <c r="F446" s="1">
        <v>1221400</v>
      </c>
      <c r="G446" s="1">
        <v>27.033584999999999</v>
      </c>
      <c r="H446" s="2">
        <f t="shared" si="2"/>
        <v>7.1946045753457045E-4</v>
      </c>
      <c r="I446" s="1">
        <f t="shared" si="3"/>
        <v>7.1947482039870655E-4</v>
      </c>
      <c r="J446" s="11">
        <v>-4.8958097050065827E-3</v>
      </c>
    </row>
    <row r="447" spans="1:10" ht="13" x14ac:dyDescent="0.15">
      <c r="A447" s="3">
        <v>41003</v>
      </c>
      <c r="B447" s="1">
        <v>27.33</v>
      </c>
      <c r="C447" s="1">
        <v>27.49</v>
      </c>
      <c r="D447" s="1">
        <v>27.08</v>
      </c>
      <c r="E447" s="1">
        <v>27.41</v>
      </c>
      <c r="F447" s="1">
        <v>1479700</v>
      </c>
      <c r="G447" s="1">
        <v>26.635175</v>
      </c>
      <c r="H447" s="2">
        <f t="shared" si="2"/>
        <v>-1.4737598849748387E-2</v>
      </c>
      <c r="I447" s="1">
        <f t="shared" si="3"/>
        <v>-1.4737593996504659E-2</v>
      </c>
      <c r="J447" s="11">
        <v>-9.4548535212505419E-3</v>
      </c>
    </row>
    <row r="448" spans="1:10" ht="13" x14ac:dyDescent="0.15">
      <c r="A448" s="3">
        <v>41004</v>
      </c>
      <c r="B448" s="1">
        <v>27.25</v>
      </c>
      <c r="C448" s="1">
        <v>27.77</v>
      </c>
      <c r="D448" s="1">
        <v>27.18</v>
      </c>
      <c r="E448" s="1">
        <v>27.67</v>
      </c>
      <c r="F448" s="1">
        <v>1449800</v>
      </c>
      <c r="G448" s="1">
        <v>26.887824999999999</v>
      </c>
      <c r="H448" s="2">
        <f t="shared" si="2"/>
        <v>9.4855892010215822E-3</v>
      </c>
      <c r="I448" s="1">
        <f t="shared" si="3"/>
        <v>9.4855768734389452E-3</v>
      </c>
      <c r="J448" s="11">
        <v>-1.117447752347145E-3</v>
      </c>
    </row>
    <row r="449" spans="1:10" ht="13" x14ac:dyDescent="0.15">
      <c r="A449" s="3">
        <v>41008</v>
      </c>
      <c r="B449" s="1">
        <v>27.040001</v>
      </c>
      <c r="C449" s="1">
        <v>27.18</v>
      </c>
      <c r="D449" s="1">
        <v>26.799999</v>
      </c>
      <c r="E449" s="1">
        <v>27</v>
      </c>
      <c r="F449" s="1">
        <v>1384000</v>
      </c>
      <c r="G449" s="1">
        <v>26.236764999999998</v>
      </c>
      <c r="H449" s="2">
        <f t="shared" si="2"/>
        <v>-2.4213950126490844E-2</v>
      </c>
      <c r="I449" s="1">
        <f t="shared" si="3"/>
        <v>-2.4213933257896506E-2</v>
      </c>
      <c r="J449" s="11">
        <v>-9.9960500805210475E-3</v>
      </c>
    </row>
    <row r="450" spans="1:10" ht="13" x14ac:dyDescent="0.15">
      <c r="A450" s="3">
        <v>41009</v>
      </c>
      <c r="B450" s="1">
        <v>27.43</v>
      </c>
      <c r="C450" s="1">
        <v>27.66</v>
      </c>
      <c r="D450" s="1">
        <v>27.1</v>
      </c>
      <c r="E450" s="1">
        <v>27.129999000000002</v>
      </c>
      <c r="F450" s="1">
        <v>2474900</v>
      </c>
      <c r="G450" s="1">
        <v>26.363088999999999</v>
      </c>
      <c r="H450" s="2">
        <f t="shared" si="2"/>
        <v>4.8147777777778344E-3</v>
      </c>
      <c r="I450" s="1">
        <f t="shared" si="3"/>
        <v>4.8147704185329378E-3</v>
      </c>
      <c r="J450" s="11">
        <v>-1.6524897745712225E-2</v>
      </c>
    </row>
    <row r="451" spans="1:10" ht="13" x14ac:dyDescent="0.15">
      <c r="A451" s="3">
        <v>41010</v>
      </c>
      <c r="B451" s="1">
        <v>27.5</v>
      </c>
      <c r="C451" s="1">
        <v>27.860001</v>
      </c>
      <c r="D451" s="1">
        <v>27.32</v>
      </c>
      <c r="E451" s="1">
        <v>27.709999</v>
      </c>
      <c r="F451" s="1">
        <v>1841300</v>
      </c>
      <c r="G451" s="1">
        <v>26.926693</v>
      </c>
      <c r="H451" s="2">
        <f t="shared" si="2"/>
        <v>2.1378548521140683E-2</v>
      </c>
      <c r="I451" s="1">
        <f t="shared" si="3"/>
        <v>2.1378526621064837E-2</v>
      </c>
      <c r="J451" s="11">
        <v>7.0352669589193294E-3</v>
      </c>
    </row>
    <row r="452" spans="1:10" ht="13" x14ac:dyDescent="0.15">
      <c r="A452" s="3">
        <v>41011</v>
      </c>
      <c r="B452" s="1">
        <v>27.85</v>
      </c>
      <c r="C452" s="1">
        <v>28.5</v>
      </c>
      <c r="D452" s="1">
        <v>27.85</v>
      </c>
      <c r="E452" s="1">
        <v>28.389999</v>
      </c>
      <c r="F452" s="1">
        <v>1355800</v>
      </c>
      <c r="G452" s="1">
        <v>27.587471000000001</v>
      </c>
      <c r="H452" s="2">
        <f t="shared" si="2"/>
        <v>2.4539878186209958E-2</v>
      </c>
      <c r="I452" s="1">
        <f t="shared" si="3"/>
        <v>2.4539886869880401E-2</v>
      </c>
      <c r="J452" s="11">
        <v>1.4149544445920127E-2</v>
      </c>
    </row>
    <row r="453" spans="1:10" ht="13" x14ac:dyDescent="0.15">
      <c r="A453" s="3">
        <v>41012</v>
      </c>
      <c r="B453" s="1">
        <v>28.33</v>
      </c>
      <c r="C453" s="1">
        <v>28.389999</v>
      </c>
      <c r="D453" s="1">
        <v>27.780000999999999</v>
      </c>
      <c r="E453" s="1">
        <v>27.92</v>
      </c>
      <c r="F453" s="1">
        <v>1449300</v>
      </c>
      <c r="G453" s="1">
        <v>27.130758</v>
      </c>
      <c r="H453" s="2">
        <f t="shared" si="2"/>
        <v>-1.6555090403490253E-2</v>
      </c>
      <c r="I453" s="1">
        <f t="shared" si="3"/>
        <v>-1.6555087633803062E-2</v>
      </c>
      <c r="J453" s="11">
        <v>-1.0548600105348072E-2</v>
      </c>
    </row>
    <row r="454" spans="1:10" ht="13" x14ac:dyDescent="0.15">
      <c r="A454" s="3">
        <v>41015</v>
      </c>
      <c r="B454" s="1">
        <v>28.93</v>
      </c>
      <c r="C454" s="1">
        <v>28.98</v>
      </c>
      <c r="D454" s="1">
        <v>28.48</v>
      </c>
      <c r="E454" s="1">
        <v>28.85</v>
      </c>
      <c r="F454" s="1">
        <v>2969400</v>
      </c>
      <c r="G454" s="1">
        <v>28.034469000000001</v>
      </c>
      <c r="H454" s="2">
        <f t="shared" si="2"/>
        <v>3.3309455587392539E-2</v>
      </c>
      <c r="I454" s="1">
        <f t="shared" si="3"/>
        <v>3.3309463745907916E-2</v>
      </c>
      <c r="J454" s="11">
        <v>5.5893083665928822E-3</v>
      </c>
    </row>
    <row r="455" spans="1:10" ht="13" x14ac:dyDescent="0.15">
      <c r="A455" s="3">
        <v>41016</v>
      </c>
      <c r="B455" s="1">
        <v>29</v>
      </c>
      <c r="C455" s="1">
        <v>29.379999000000002</v>
      </c>
      <c r="D455" s="1">
        <v>28.870000999999998</v>
      </c>
      <c r="E455" s="1">
        <v>29.309999000000001</v>
      </c>
      <c r="F455" s="1">
        <v>1972400</v>
      </c>
      <c r="G455" s="1">
        <v>28.481465</v>
      </c>
      <c r="H455" s="2">
        <f t="shared" si="2"/>
        <v>1.5944506065857879E-2</v>
      </c>
      <c r="I455" s="1">
        <f t="shared" si="3"/>
        <v>1.5944514590235277E-2</v>
      </c>
      <c r="J455" s="11">
        <v>1.5023892717294597E-2</v>
      </c>
    </row>
    <row r="456" spans="1:10" ht="13" x14ac:dyDescent="0.15">
      <c r="A456" s="3">
        <v>41017</v>
      </c>
      <c r="B456" s="1">
        <v>29.51</v>
      </c>
      <c r="C456" s="1">
        <v>29.889999</v>
      </c>
      <c r="D456" s="1">
        <v>29.450001</v>
      </c>
      <c r="E456" s="1">
        <v>29.790001</v>
      </c>
      <c r="F456" s="1">
        <v>2896800</v>
      </c>
      <c r="G456" s="1">
        <v>28.947897999999999</v>
      </c>
      <c r="H456" s="2">
        <f t="shared" si="2"/>
        <v>1.6376732049700818E-2</v>
      </c>
      <c r="I456" s="1">
        <f t="shared" si="3"/>
        <v>1.6376720790169975E-2</v>
      </c>
      <c r="J456" s="11">
        <v>-6.3123622624387081E-3</v>
      </c>
    </row>
    <row r="457" spans="1:10" ht="13" x14ac:dyDescent="0.15">
      <c r="A457" s="3">
        <v>41018</v>
      </c>
      <c r="B457" s="1">
        <v>30.129999000000002</v>
      </c>
      <c r="C457" s="1">
        <v>30.629999000000002</v>
      </c>
      <c r="D457" s="1">
        <v>30.1</v>
      </c>
      <c r="E457" s="1">
        <v>30.280000999999999</v>
      </c>
      <c r="F457" s="1">
        <v>3811700</v>
      </c>
      <c r="G457" s="1">
        <v>29.424046000000001</v>
      </c>
      <c r="H457" s="2">
        <f t="shared" si="2"/>
        <v>1.6448472089678628E-2</v>
      </c>
      <c r="I457" s="1">
        <f t="shared" si="3"/>
        <v>1.6448448174026385E-2</v>
      </c>
      <c r="J457" s="11">
        <v>-5.2675291093591684E-3</v>
      </c>
    </row>
    <row r="458" spans="1:10" ht="13" x14ac:dyDescent="0.15">
      <c r="A458" s="3">
        <v>41019</v>
      </c>
      <c r="B458" s="1">
        <v>30.26</v>
      </c>
      <c r="C458" s="1">
        <v>30.360001</v>
      </c>
      <c r="D458" s="1">
        <v>29.92</v>
      </c>
      <c r="E458" s="1">
        <v>29.959999</v>
      </c>
      <c r="F458" s="1">
        <v>2393900</v>
      </c>
      <c r="G458" s="1">
        <v>29.11309</v>
      </c>
      <c r="H458" s="2">
        <f t="shared" si="2"/>
        <v>-1.0568097405280759E-2</v>
      </c>
      <c r="I458" s="1">
        <f t="shared" si="3"/>
        <v>-1.0568091145588914E-2</v>
      </c>
      <c r="J458" s="11">
        <v>5.0262001959425918E-3</v>
      </c>
    </row>
    <row r="459" spans="1:10" ht="13" x14ac:dyDescent="0.15">
      <c r="A459" s="3">
        <v>41022</v>
      </c>
      <c r="B459" s="1">
        <v>29.209999</v>
      </c>
      <c r="C459" s="1">
        <v>29.709999</v>
      </c>
      <c r="D459" s="1">
        <v>29.16</v>
      </c>
      <c r="E459" s="1">
        <v>29.67</v>
      </c>
      <c r="F459" s="1">
        <v>1873500</v>
      </c>
      <c r="G459" s="1">
        <v>28.831289000000002</v>
      </c>
      <c r="H459" s="2">
        <f t="shared" si="2"/>
        <v>-9.6795397089298341E-3</v>
      </c>
      <c r="I459" s="1">
        <f t="shared" si="3"/>
        <v>-9.6795290365948097E-3</v>
      </c>
      <c r="J459" s="11">
        <v>-7.8354297789858477E-3</v>
      </c>
    </row>
    <row r="460" spans="1:10" ht="13" x14ac:dyDescent="0.15">
      <c r="A460" s="3">
        <v>41023</v>
      </c>
      <c r="B460" s="1">
        <v>29.530000999999999</v>
      </c>
      <c r="C460" s="1">
        <v>29.950001</v>
      </c>
      <c r="D460" s="1">
        <v>29.52</v>
      </c>
      <c r="E460" s="1">
        <v>29.709999</v>
      </c>
      <c r="F460" s="1">
        <v>1321800</v>
      </c>
      <c r="G460" s="1">
        <v>28.870156999999999</v>
      </c>
      <c r="H460" s="2">
        <f t="shared" si="2"/>
        <v>1.3481294236601994E-3</v>
      </c>
      <c r="I460" s="1">
        <f t="shared" si="3"/>
        <v>1.3481187053411741E-3</v>
      </c>
      <c r="J460" s="11">
        <v>5.7545193929035288E-3</v>
      </c>
    </row>
    <row r="461" spans="1:10" ht="13" x14ac:dyDescent="0.15">
      <c r="A461" s="3">
        <v>41024</v>
      </c>
      <c r="B461" s="1">
        <v>29.93</v>
      </c>
      <c r="C461" s="1">
        <v>30.02</v>
      </c>
      <c r="D461" s="1">
        <v>29.67</v>
      </c>
      <c r="E461" s="1">
        <v>29.73</v>
      </c>
      <c r="F461" s="1">
        <v>1638500</v>
      </c>
      <c r="G461" s="1">
        <v>28.889593000000001</v>
      </c>
      <c r="H461" s="2">
        <f t="shared" si="2"/>
        <v>6.7320769684309321E-4</v>
      </c>
      <c r="I461" s="1">
        <f t="shared" si="3"/>
        <v>6.7322113973964368E-4</v>
      </c>
      <c r="J461" s="11">
        <v>6.8576511548453624E-3</v>
      </c>
    </row>
    <row r="462" spans="1:10" ht="13" x14ac:dyDescent="0.15">
      <c r="A462" s="3">
        <v>41025</v>
      </c>
      <c r="B462" s="1">
        <v>29.68</v>
      </c>
      <c r="C462" s="1">
        <v>29.889999</v>
      </c>
      <c r="D462" s="1">
        <v>29.26</v>
      </c>
      <c r="E462" s="1">
        <v>29.84</v>
      </c>
      <c r="F462" s="1">
        <v>1641800</v>
      </c>
      <c r="G462" s="1">
        <v>28.996483999999999</v>
      </c>
      <c r="H462" s="2">
        <f t="shared" si="2"/>
        <v>3.6999663639421267E-3</v>
      </c>
      <c r="I462" s="1">
        <f t="shared" si="3"/>
        <v>3.6999828969552255E-3</v>
      </c>
      <c r="J462" s="11">
        <v>8.7008500945118684E-3</v>
      </c>
    </row>
    <row r="463" spans="1:10" ht="13" x14ac:dyDescent="0.15">
      <c r="A463" s="3">
        <v>41026</v>
      </c>
      <c r="B463" s="1">
        <v>29.75</v>
      </c>
      <c r="C463" s="1">
        <v>29.93</v>
      </c>
      <c r="D463" s="1">
        <v>29.42</v>
      </c>
      <c r="E463" s="1">
        <v>29.83</v>
      </c>
      <c r="F463" s="1">
        <v>1513400</v>
      </c>
      <c r="G463" s="1">
        <v>28.986765999999999</v>
      </c>
      <c r="H463" s="2">
        <f t="shared" si="2"/>
        <v>-3.3512064343168776E-4</v>
      </c>
      <c r="I463" s="1">
        <f t="shared" si="3"/>
        <v>-3.3514408160656477E-4</v>
      </c>
      <c r="J463" s="11">
        <v>1.7940273771389534E-3</v>
      </c>
    </row>
    <row r="464" spans="1:10" ht="13" x14ac:dyDescent="0.15">
      <c r="A464" s="3">
        <v>41029</v>
      </c>
      <c r="B464" s="1">
        <v>29.889999</v>
      </c>
      <c r="C464" s="1">
        <v>30</v>
      </c>
      <c r="D464" s="1">
        <v>29.549999</v>
      </c>
      <c r="E464" s="1">
        <v>29.75</v>
      </c>
      <c r="F464" s="1">
        <v>992100</v>
      </c>
      <c r="G464" s="1">
        <v>28.909027999999999</v>
      </c>
      <c r="H464" s="2">
        <f t="shared" si="2"/>
        <v>-2.681863895407251E-3</v>
      </c>
      <c r="I464" s="1">
        <f t="shared" si="3"/>
        <v>-2.681844535537358E-3</v>
      </c>
      <c r="J464" s="11">
        <v>-1.1097177551159341E-3</v>
      </c>
    </row>
    <row r="465" spans="1:10" ht="13" x14ac:dyDescent="0.15">
      <c r="A465" s="3">
        <v>41030</v>
      </c>
      <c r="B465" s="1">
        <v>29.67</v>
      </c>
      <c r="C465" s="1">
        <v>30</v>
      </c>
      <c r="D465" s="1">
        <v>29.440000999999999</v>
      </c>
      <c r="E465" s="1">
        <v>29.879999000000002</v>
      </c>
      <c r="F465" s="1">
        <v>817500</v>
      </c>
      <c r="G465" s="1">
        <v>29.035352</v>
      </c>
      <c r="H465" s="2">
        <f t="shared" si="2"/>
        <v>4.369714285714337E-3</v>
      </c>
      <c r="I465" s="1">
        <f t="shared" si="3"/>
        <v>4.3697076221310633E-3</v>
      </c>
      <c r="J465" s="11">
        <v>4.9714144104661979E-3</v>
      </c>
    </row>
    <row r="466" spans="1:10" ht="13" x14ac:dyDescent="0.15">
      <c r="A466" s="3">
        <v>41031</v>
      </c>
      <c r="B466" s="1">
        <v>28.799999</v>
      </c>
      <c r="C466" s="1">
        <v>28.93</v>
      </c>
      <c r="D466" s="1">
        <v>28.450001</v>
      </c>
      <c r="E466" s="1">
        <v>28.66</v>
      </c>
      <c r="F466" s="1">
        <v>2553600</v>
      </c>
      <c r="G466" s="1">
        <v>27.84984</v>
      </c>
      <c r="H466" s="2">
        <f t="shared" si="2"/>
        <v>-4.0829954512381389E-2</v>
      </c>
      <c r="I466" s="1">
        <f t="shared" si="3"/>
        <v>-4.0829951019708641E-2</v>
      </c>
      <c r="J466" s="11">
        <v>-8.0952938471592602E-4</v>
      </c>
    </row>
    <row r="467" spans="1:10" ht="13" x14ac:dyDescent="0.15">
      <c r="A467" s="3">
        <v>41032</v>
      </c>
      <c r="B467" s="1">
        <v>28.440000999999999</v>
      </c>
      <c r="C467" s="1">
        <v>28.559999000000001</v>
      </c>
      <c r="D467" s="1">
        <v>28.1</v>
      </c>
      <c r="E467" s="1">
        <v>28.209999</v>
      </c>
      <c r="F467" s="1">
        <v>1851000</v>
      </c>
      <c r="G467" s="1">
        <v>27.412559000000002</v>
      </c>
      <c r="H467" s="2">
        <f t="shared" si="2"/>
        <v>-1.5701360781577123E-2</v>
      </c>
      <c r="I467" s="1">
        <f t="shared" si="3"/>
        <v>-1.5701382844569258E-2</v>
      </c>
      <c r="J467" s="11">
        <v>-4.6712244463358926E-3</v>
      </c>
    </row>
    <row r="468" spans="1:10" ht="13" x14ac:dyDescent="0.15">
      <c r="A468" s="3">
        <v>41033</v>
      </c>
      <c r="B468" s="1">
        <v>28.1</v>
      </c>
      <c r="C468" s="1">
        <v>28.129999000000002</v>
      </c>
      <c r="D468" s="1">
        <v>27.75</v>
      </c>
      <c r="E468" s="1">
        <v>27.91</v>
      </c>
      <c r="F468" s="1">
        <v>1733100</v>
      </c>
      <c r="G468" s="1">
        <v>27.121041000000002</v>
      </c>
      <c r="H468" s="2">
        <f t="shared" si="2"/>
        <v>-1.0634491692112421E-2</v>
      </c>
      <c r="I468" s="1">
        <f t="shared" si="3"/>
        <v>-1.0634468675470974E-2</v>
      </c>
      <c r="J468" s="11">
        <v>-1.2745175858357768E-2</v>
      </c>
    </row>
    <row r="469" spans="1:10" ht="13" x14ac:dyDescent="0.15">
      <c r="A469" s="3">
        <v>41036</v>
      </c>
      <c r="B469" s="1">
        <v>28.549999</v>
      </c>
      <c r="C469" s="1">
        <v>28.92</v>
      </c>
      <c r="D469" s="1">
        <v>28.540001</v>
      </c>
      <c r="E469" s="1">
        <v>28.73</v>
      </c>
      <c r="F469" s="1">
        <v>1829200</v>
      </c>
      <c r="G469" s="1">
        <v>27.917860999999998</v>
      </c>
      <c r="H469" s="2">
        <f t="shared" si="2"/>
        <v>2.938015048369761E-2</v>
      </c>
      <c r="I469" s="1">
        <f t="shared" si="3"/>
        <v>2.9380140681178009E-2</v>
      </c>
      <c r="J469" s="11">
        <v>-2.2809207871928605E-3</v>
      </c>
    </row>
    <row r="470" spans="1:10" ht="13" x14ac:dyDescent="0.15">
      <c r="A470" s="3">
        <v>41037</v>
      </c>
      <c r="B470" s="1">
        <v>27.9</v>
      </c>
      <c r="C470" s="1">
        <v>28.07</v>
      </c>
      <c r="D470" s="1">
        <v>27.42</v>
      </c>
      <c r="E470" s="1">
        <v>27.85</v>
      </c>
      <c r="F470" s="1">
        <v>1740400</v>
      </c>
      <c r="G470" s="1">
        <v>27.062736999999998</v>
      </c>
      <c r="H470" s="2">
        <f t="shared" si="2"/>
        <v>-3.0630003480682177E-2</v>
      </c>
      <c r="I470" s="1">
        <f t="shared" si="3"/>
        <v>-3.0629997047409901E-2</v>
      </c>
      <c r="J470" s="11">
        <v>-5.8761772785572916E-3</v>
      </c>
    </row>
    <row r="471" spans="1:10" ht="13" x14ac:dyDescent="0.15">
      <c r="A471" s="3">
        <v>41038</v>
      </c>
      <c r="B471" s="1">
        <v>27.25</v>
      </c>
      <c r="C471" s="1">
        <v>27.370000999999998</v>
      </c>
      <c r="D471" s="1">
        <v>27.02</v>
      </c>
      <c r="E471" s="1">
        <v>27.16</v>
      </c>
      <c r="F471" s="1">
        <v>2356400</v>
      </c>
      <c r="G471" s="1">
        <v>26.392242</v>
      </c>
      <c r="H471" s="2">
        <f t="shared" si="2"/>
        <v>-2.477558348294439E-2</v>
      </c>
      <c r="I471" s="1">
        <f t="shared" si="3"/>
        <v>-2.4775579794460517E-2</v>
      </c>
      <c r="J471" s="11">
        <v>-7.5030618562421858E-3</v>
      </c>
    </row>
    <row r="472" spans="1:10" ht="13" x14ac:dyDescent="0.15">
      <c r="A472" s="3">
        <v>41039</v>
      </c>
      <c r="B472" s="1">
        <v>27.34</v>
      </c>
      <c r="C472" s="1">
        <v>27.48</v>
      </c>
      <c r="D472" s="1">
        <v>27.1</v>
      </c>
      <c r="E472" s="1">
        <v>27.16</v>
      </c>
      <c r="F472" s="1">
        <v>1564500</v>
      </c>
      <c r="G472" s="1">
        <v>26.392242</v>
      </c>
      <c r="H472" s="2">
        <f t="shared" si="2"/>
        <v>0</v>
      </c>
      <c r="I472" s="1">
        <f t="shared" si="3"/>
        <v>0</v>
      </c>
      <c r="J472" s="11">
        <v>1.5567103441188332E-3</v>
      </c>
    </row>
    <row r="473" spans="1:10" ht="13" x14ac:dyDescent="0.15">
      <c r="A473" s="3">
        <v>41040</v>
      </c>
      <c r="B473" s="1">
        <v>27.49</v>
      </c>
      <c r="C473" s="1">
        <v>27.93</v>
      </c>
      <c r="D473" s="1">
        <v>27.4</v>
      </c>
      <c r="E473" s="1">
        <v>27.549999</v>
      </c>
      <c r="F473" s="1">
        <v>1372100</v>
      </c>
      <c r="G473" s="1">
        <v>26.771215999999999</v>
      </c>
      <c r="H473" s="2">
        <f t="shared" si="2"/>
        <v>1.4359315169366699E-2</v>
      </c>
      <c r="I473" s="1">
        <f t="shared" si="3"/>
        <v>1.4359295432347107E-2</v>
      </c>
      <c r="J473" s="11">
        <v>-2.679138290727608E-3</v>
      </c>
    </row>
    <row r="474" spans="1:10" ht="13" x14ac:dyDescent="0.15">
      <c r="A474" s="3">
        <v>41043</v>
      </c>
      <c r="B474" s="1">
        <v>26.889999</v>
      </c>
      <c r="C474" s="1">
        <v>27.040001</v>
      </c>
      <c r="D474" s="1">
        <v>26.610001</v>
      </c>
      <c r="E474" s="1">
        <v>26.790001</v>
      </c>
      <c r="F474" s="1">
        <v>1371700</v>
      </c>
      <c r="G474" s="1">
        <v>26.032702</v>
      </c>
      <c r="H474" s="2">
        <f t="shared" si="2"/>
        <v>-2.7586135302582027E-2</v>
      </c>
      <c r="I474" s="1">
        <f t="shared" si="3"/>
        <v>-2.7586120854577491E-2</v>
      </c>
      <c r="J474" s="11">
        <v>-9.7694338650358963E-3</v>
      </c>
    </row>
    <row r="475" spans="1:10" ht="13" x14ac:dyDescent="0.15">
      <c r="A475" s="3">
        <v>41044</v>
      </c>
      <c r="B475" s="1">
        <v>26.440000999999999</v>
      </c>
      <c r="C475" s="1">
        <v>26.540001</v>
      </c>
      <c r="D475" s="1">
        <v>25.940000999999999</v>
      </c>
      <c r="E475" s="1">
        <v>26.190000999999999</v>
      </c>
      <c r="F475" s="1">
        <v>2871100</v>
      </c>
      <c r="G475" s="1">
        <v>25.449662</v>
      </c>
      <c r="H475" s="2">
        <f t="shared" si="2"/>
        <v>-2.2396415737349223E-2</v>
      </c>
      <c r="I475" s="1">
        <f t="shared" si="3"/>
        <v>-2.239644582417916E-2</v>
      </c>
      <c r="J475" s="11">
        <v>-4.9899854628737009E-3</v>
      </c>
    </row>
    <row r="476" spans="1:10" ht="13" x14ac:dyDescent="0.15">
      <c r="A476" s="3">
        <v>41045</v>
      </c>
      <c r="B476" s="1">
        <v>24.969999000000001</v>
      </c>
      <c r="C476" s="1">
        <v>25.139999</v>
      </c>
      <c r="D476" s="1">
        <v>24.18</v>
      </c>
      <c r="E476" s="1">
        <v>24.379999000000002</v>
      </c>
      <c r="F476" s="1">
        <v>4051900</v>
      </c>
      <c r="G476" s="1">
        <v>23.690826000000001</v>
      </c>
      <c r="H476" s="2">
        <f t="shared" si="2"/>
        <v>-6.9110421187078122E-2</v>
      </c>
      <c r="I476" s="1">
        <f t="shared" si="3"/>
        <v>-6.9110387399251072E-2</v>
      </c>
      <c r="J476" s="11">
        <v>-2.6480517732741897E-3</v>
      </c>
    </row>
    <row r="477" spans="1:10" ht="13" x14ac:dyDescent="0.15">
      <c r="A477" s="3">
        <v>41046</v>
      </c>
      <c r="B477" s="1">
        <v>24.58</v>
      </c>
      <c r="C477" s="1">
        <v>24.700001</v>
      </c>
      <c r="D477" s="1">
        <v>24.120000999999998</v>
      </c>
      <c r="E477" s="1">
        <v>24.120000999999998</v>
      </c>
      <c r="F477" s="1">
        <v>2295000</v>
      </c>
      <c r="G477" s="1">
        <v>23.438177</v>
      </c>
      <c r="H477" s="2">
        <f t="shared" si="2"/>
        <v>-1.0664397484183779E-2</v>
      </c>
      <c r="I477" s="1">
        <f t="shared" si="3"/>
        <v>-1.0664423435468298E-2</v>
      </c>
      <c r="J477" s="11">
        <v>-1.2387106639537983E-2</v>
      </c>
    </row>
    <row r="478" spans="1:10" ht="13" x14ac:dyDescent="0.15">
      <c r="A478" s="3">
        <v>41047</v>
      </c>
      <c r="B478" s="1">
        <v>23.83</v>
      </c>
      <c r="C478" s="1">
        <v>23.950001</v>
      </c>
      <c r="D478" s="1">
        <v>23.33</v>
      </c>
      <c r="E478" s="1">
        <v>23.43</v>
      </c>
      <c r="F478" s="1">
        <v>2025600</v>
      </c>
      <c r="G478" s="1">
        <v>22.767682000000001</v>
      </c>
      <c r="H478" s="2">
        <f t="shared" si="2"/>
        <v>-2.8607005447470704E-2</v>
      </c>
      <c r="I478" s="1">
        <f t="shared" si="3"/>
        <v>-2.8606960345081402E-2</v>
      </c>
      <c r="J478" s="11">
        <v>-5.8758615557296702E-3</v>
      </c>
    </row>
    <row r="479" spans="1:10" ht="13" x14ac:dyDescent="0.15">
      <c r="A479" s="3">
        <v>41050</v>
      </c>
      <c r="B479" s="1">
        <v>23.51</v>
      </c>
      <c r="C479" s="1">
        <v>24.540001</v>
      </c>
      <c r="D479" s="1">
        <v>23.5</v>
      </c>
      <c r="E479" s="1">
        <v>24.5</v>
      </c>
      <c r="F479" s="1">
        <v>2707800</v>
      </c>
      <c r="G479" s="1">
        <v>23.807434000000001</v>
      </c>
      <c r="H479" s="2">
        <f t="shared" si="2"/>
        <v>4.5667947076397791E-2</v>
      </c>
      <c r="I479" s="1">
        <f t="shared" si="3"/>
        <v>4.5667890126012828E-2</v>
      </c>
      <c r="J479" s="11">
        <v>1.092217971399226E-2</v>
      </c>
    </row>
    <row r="480" spans="1:10" ht="13" x14ac:dyDescent="0.15">
      <c r="A480" s="3">
        <v>41051</v>
      </c>
      <c r="B480" s="1">
        <v>24.209999</v>
      </c>
      <c r="C480" s="1">
        <v>24.65</v>
      </c>
      <c r="D480" s="1">
        <v>24.02</v>
      </c>
      <c r="E480" s="1">
        <v>24.110001</v>
      </c>
      <c r="F480" s="1">
        <v>2463000</v>
      </c>
      <c r="G480" s="1">
        <v>23.428460000000001</v>
      </c>
      <c r="H480" s="2">
        <f t="shared" si="2"/>
        <v>-1.5918326530612228E-2</v>
      </c>
      <c r="I480" s="1">
        <f t="shared" si="3"/>
        <v>-1.5918305181482368E-2</v>
      </c>
      <c r="J480" s="11">
        <v>-1.3362410409690405E-4</v>
      </c>
    </row>
    <row r="481" spans="1:10" ht="13" x14ac:dyDescent="0.15">
      <c r="A481" s="3">
        <v>41052</v>
      </c>
      <c r="B481" s="1">
        <v>23.51</v>
      </c>
      <c r="C481" s="1">
        <v>23.91</v>
      </c>
      <c r="D481" s="1">
        <v>22.98</v>
      </c>
      <c r="E481" s="1">
        <v>23.84</v>
      </c>
      <c r="F481" s="1">
        <v>3100000</v>
      </c>
      <c r="G481" s="1">
        <v>23.166091999999999</v>
      </c>
      <c r="H481" s="2">
        <f t="shared" si="2"/>
        <v>-1.1198713761977886E-2</v>
      </c>
      <c r="I481" s="1">
        <f t="shared" si="3"/>
        <v>-1.1198687408391424E-2</v>
      </c>
      <c r="J481" s="11">
        <v>-5.3261468654031033E-4</v>
      </c>
    </row>
    <row r="482" spans="1:10" ht="13" x14ac:dyDescent="0.15">
      <c r="A482" s="3">
        <v>41053</v>
      </c>
      <c r="B482" s="1">
        <v>23.879999000000002</v>
      </c>
      <c r="C482" s="1">
        <v>24.07</v>
      </c>
      <c r="D482" s="1">
        <v>23.530000999999999</v>
      </c>
      <c r="E482" s="1">
        <v>23.82</v>
      </c>
      <c r="F482" s="1">
        <v>1783200</v>
      </c>
      <c r="G482" s="1">
        <v>23.146656</v>
      </c>
      <c r="H482" s="2">
        <f t="shared" si="2"/>
        <v>-8.3892617449662639E-4</v>
      </c>
      <c r="I482" s="1">
        <f t="shared" si="3"/>
        <v>-8.3898484042966334E-4</v>
      </c>
      <c r="J482" s="11">
        <v>2.6887968655440694E-3</v>
      </c>
    </row>
    <row r="483" spans="1:10" ht="13" x14ac:dyDescent="0.15">
      <c r="A483" s="3">
        <v>41054</v>
      </c>
      <c r="B483" s="1">
        <v>23.950001</v>
      </c>
      <c r="C483" s="1">
        <v>24.08</v>
      </c>
      <c r="D483" s="1">
        <v>23.620000999999998</v>
      </c>
      <c r="E483" s="1">
        <v>23.84</v>
      </c>
      <c r="F483" s="1">
        <v>1273600</v>
      </c>
      <c r="G483" s="1">
        <v>23.166091999999999</v>
      </c>
      <c r="H483" s="2">
        <f t="shared" si="2"/>
        <v>8.39630562552459E-4</v>
      </c>
      <c r="I483" s="1">
        <f t="shared" si="3"/>
        <v>8.3968932704572526E-4</v>
      </c>
      <c r="J483" s="11">
        <v>-5.9793627167341948E-3</v>
      </c>
    </row>
    <row r="484" spans="1:10" ht="13" x14ac:dyDescent="0.15">
      <c r="A484" s="3">
        <v>41058</v>
      </c>
      <c r="B484" s="1">
        <v>24.92</v>
      </c>
      <c r="C484" s="1">
        <v>24.98</v>
      </c>
      <c r="D484" s="1">
        <v>22.440000999999999</v>
      </c>
      <c r="E484" s="1">
        <v>23.139999</v>
      </c>
      <c r="F484" s="1">
        <v>5797400</v>
      </c>
      <c r="G484" s="1">
        <v>22.485878</v>
      </c>
      <c r="H484" s="2">
        <f t="shared" si="2"/>
        <v>-2.9362458053691289E-2</v>
      </c>
      <c r="I484" s="1">
        <f t="shared" si="3"/>
        <v>-2.936248375427325E-2</v>
      </c>
      <c r="J484" s="11">
        <v>1.0105344608603512E-2</v>
      </c>
    </row>
    <row r="485" spans="1:10" ht="13" x14ac:dyDescent="0.15">
      <c r="A485" s="3">
        <v>41059</v>
      </c>
      <c r="B485" s="1">
        <v>21.6</v>
      </c>
      <c r="C485" s="1">
        <v>21.67</v>
      </c>
      <c r="D485" s="1">
        <v>20.370000999999998</v>
      </c>
      <c r="E485" s="1">
        <v>20.84</v>
      </c>
      <c r="F485" s="1">
        <v>5854900</v>
      </c>
      <c r="G485" s="1">
        <v>20.250895</v>
      </c>
      <c r="H485" s="2">
        <f t="shared" si="2"/>
        <v>-9.9394948115598444E-2</v>
      </c>
      <c r="I485" s="1">
        <f t="shared" si="3"/>
        <v>-9.9394962473780199E-2</v>
      </c>
      <c r="J485" s="11">
        <v>-1.2783883435879101E-2</v>
      </c>
    </row>
    <row r="486" spans="1:10" ht="13" x14ac:dyDescent="0.15">
      <c r="A486" s="3">
        <v>41060</v>
      </c>
      <c r="B486" s="1">
        <v>20.76</v>
      </c>
      <c r="C486" s="1">
        <v>21.02</v>
      </c>
      <c r="D486" s="1">
        <v>20.49</v>
      </c>
      <c r="E486" s="1">
        <v>20.790001</v>
      </c>
      <c r="F486" s="1">
        <v>3789600</v>
      </c>
      <c r="G486" s="1">
        <v>20.202310000000001</v>
      </c>
      <c r="H486" s="2">
        <f t="shared" si="2"/>
        <v>-2.3991842610364533E-3</v>
      </c>
      <c r="I486" s="1">
        <f t="shared" si="3"/>
        <v>-2.3991532226106159E-3</v>
      </c>
      <c r="J486" s="11">
        <v>-2.126445004673625E-3</v>
      </c>
    </row>
    <row r="487" spans="1:10" ht="13" x14ac:dyDescent="0.15">
      <c r="A487" s="3">
        <v>41061</v>
      </c>
      <c r="B487" s="1">
        <v>20.02</v>
      </c>
      <c r="C487" s="1">
        <v>20.48</v>
      </c>
      <c r="D487" s="1">
        <v>20.02</v>
      </c>
      <c r="E487" s="1">
        <v>20.110001</v>
      </c>
      <c r="F487" s="1">
        <v>2846800</v>
      </c>
      <c r="G487" s="1">
        <v>19.541532</v>
      </c>
      <c r="H487" s="2">
        <f t="shared" si="2"/>
        <v>-3.2708031134774822E-2</v>
      </c>
      <c r="I487" s="1">
        <f t="shared" si="3"/>
        <v>-3.270804180314036E-2</v>
      </c>
      <c r="J487" s="11">
        <v>-2.2179448463834565E-2</v>
      </c>
    </row>
    <row r="488" spans="1:10" ht="13" x14ac:dyDescent="0.15">
      <c r="A488" s="3">
        <v>41064</v>
      </c>
      <c r="B488" s="1">
        <v>20.5</v>
      </c>
      <c r="C488" s="1">
        <v>20.540001</v>
      </c>
      <c r="D488" s="1">
        <v>19.850000000000001</v>
      </c>
      <c r="E488" s="1">
        <v>20.18</v>
      </c>
      <c r="F488" s="1">
        <v>3032700</v>
      </c>
      <c r="G488" s="1">
        <v>19.609552000000001</v>
      </c>
      <c r="H488" s="2">
        <f t="shared" si="2"/>
        <v>3.4808053962801519E-3</v>
      </c>
      <c r="I488" s="1">
        <f t="shared" si="3"/>
        <v>3.4807915776511604E-3</v>
      </c>
      <c r="J488" s="11">
        <v>-1.4119116003213597E-3</v>
      </c>
    </row>
    <row r="489" spans="1:10" ht="13" x14ac:dyDescent="0.15">
      <c r="A489" s="3">
        <v>41065</v>
      </c>
      <c r="B489" s="1">
        <v>20</v>
      </c>
      <c r="C489" s="1">
        <v>20.219999000000001</v>
      </c>
      <c r="D489" s="1">
        <v>19.889999</v>
      </c>
      <c r="E489" s="1">
        <v>20.07</v>
      </c>
      <c r="F489" s="1">
        <v>1378500</v>
      </c>
      <c r="G489" s="1">
        <v>19.502661</v>
      </c>
      <c r="H489" s="2">
        <f t="shared" si="2"/>
        <v>-5.4509415262635995E-3</v>
      </c>
      <c r="I489" s="1">
        <f t="shared" si="3"/>
        <v>-5.4509659374166707E-3</v>
      </c>
      <c r="J489" s="11">
        <v>2.1890119115841934E-3</v>
      </c>
    </row>
    <row r="490" spans="1:10" ht="13" x14ac:dyDescent="0.15">
      <c r="A490" s="3">
        <v>41066</v>
      </c>
      <c r="B490" s="1">
        <v>20.91</v>
      </c>
      <c r="C490" s="1">
        <v>21.690000999999999</v>
      </c>
      <c r="D490" s="1">
        <v>20.9</v>
      </c>
      <c r="E490" s="1">
        <v>21.67</v>
      </c>
      <c r="F490" s="1">
        <v>2626600</v>
      </c>
      <c r="G490" s="1">
        <v>21.057433</v>
      </c>
      <c r="H490" s="2">
        <f t="shared" si="2"/>
        <v>7.9720976581963199E-2</v>
      </c>
      <c r="I490" s="1">
        <f t="shared" si="3"/>
        <v>7.972101858305386E-2</v>
      </c>
      <c r="J490" s="11">
        <v>2.3651139332679694E-2</v>
      </c>
    </row>
    <row r="491" spans="1:10" ht="13" x14ac:dyDescent="0.15">
      <c r="A491" s="3">
        <v>41067</v>
      </c>
      <c r="B491" s="1">
        <v>21.780000999999999</v>
      </c>
      <c r="C491" s="1">
        <v>22.110001</v>
      </c>
      <c r="D491" s="1">
        <v>21.51</v>
      </c>
      <c r="E491" s="1">
        <v>21.530000999999999</v>
      </c>
      <c r="F491" s="1">
        <v>2523400</v>
      </c>
      <c r="G491" s="1">
        <v>20.921391</v>
      </c>
      <c r="H491" s="2">
        <f t="shared" si="2"/>
        <v>-6.460498384864009E-3</v>
      </c>
      <c r="I491" s="1">
        <f t="shared" si="3"/>
        <v>-6.4605215649979645E-3</v>
      </c>
      <c r="J491" s="11">
        <v>3.7189448916367077E-3</v>
      </c>
    </row>
    <row r="492" spans="1:10" ht="13" x14ac:dyDescent="0.15">
      <c r="A492" s="3">
        <v>41068</v>
      </c>
      <c r="B492" s="1">
        <v>21.540001</v>
      </c>
      <c r="C492" s="1">
        <v>21.719999000000001</v>
      </c>
      <c r="D492" s="1">
        <v>21.190000999999999</v>
      </c>
      <c r="E492" s="1">
        <v>21.67</v>
      </c>
      <c r="F492" s="1">
        <v>1046600</v>
      </c>
      <c r="G492" s="1">
        <v>21.057433</v>
      </c>
      <c r="H492" s="2">
        <f t="shared" si="2"/>
        <v>6.5025078261725629E-3</v>
      </c>
      <c r="I492" s="1">
        <f t="shared" si="3"/>
        <v>6.5025313087451872E-3</v>
      </c>
      <c r="J492" s="11">
        <v>7.4825888454262534E-3</v>
      </c>
    </row>
    <row r="493" spans="1:10" ht="13" x14ac:dyDescent="0.15">
      <c r="A493" s="3">
        <v>41071</v>
      </c>
      <c r="B493" s="1">
        <v>21.32</v>
      </c>
      <c r="C493" s="1">
        <v>21.459999</v>
      </c>
      <c r="D493" s="1">
        <v>20.860001</v>
      </c>
      <c r="E493" s="1">
        <v>20.9</v>
      </c>
      <c r="F493" s="1">
        <v>1855500</v>
      </c>
      <c r="G493" s="1">
        <v>20.309199</v>
      </c>
      <c r="H493" s="2">
        <f t="shared" si="2"/>
        <v>-3.5532994923858009E-2</v>
      </c>
      <c r="I493" s="1">
        <f t="shared" si="3"/>
        <v>-3.5533011074996658E-2</v>
      </c>
      <c r="J493" s="11">
        <v>-1.1388198986981178E-2</v>
      </c>
    </row>
    <row r="494" spans="1:10" ht="13" x14ac:dyDescent="0.15">
      <c r="A494" s="3">
        <v>41072</v>
      </c>
      <c r="B494" s="1">
        <v>21.610001</v>
      </c>
      <c r="C494" s="1">
        <v>21.950001</v>
      </c>
      <c r="D494" s="1">
        <v>21.530000999999999</v>
      </c>
      <c r="E494" s="1">
        <v>21.9</v>
      </c>
      <c r="F494" s="1">
        <v>2031200</v>
      </c>
      <c r="G494" s="1">
        <v>21.280930999999999</v>
      </c>
      <c r="H494" s="2">
        <f t="shared" si="2"/>
        <v>4.784688995215311E-2</v>
      </c>
      <c r="I494" s="1">
        <f t="shared" si="3"/>
        <v>4.7846889480968671E-2</v>
      </c>
      <c r="J494" s="11">
        <v>1.309856749441218E-2</v>
      </c>
    </row>
    <row r="495" spans="1:10" ht="13" x14ac:dyDescent="0.15">
      <c r="A495" s="3">
        <v>41073</v>
      </c>
      <c r="B495" s="1">
        <v>21.360001</v>
      </c>
      <c r="C495" s="1">
        <v>21.4</v>
      </c>
      <c r="D495" s="1">
        <v>20.91</v>
      </c>
      <c r="E495" s="1">
        <v>21.16</v>
      </c>
      <c r="F495" s="1">
        <v>1807000</v>
      </c>
      <c r="G495" s="1">
        <v>20.561848999999999</v>
      </c>
      <c r="H495" s="2">
        <f t="shared" si="2"/>
        <v>-3.3789954337899476E-2</v>
      </c>
      <c r="I495" s="1">
        <f t="shared" si="3"/>
        <v>-3.3789969057274806E-2</v>
      </c>
      <c r="J495" s="11">
        <v>-6.1572421360190253E-3</v>
      </c>
    </row>
    <row r="496" spans="1:10" ht="13" x14ac:dyDescent="0.15">
      <c r="A496" s="3">
        <v>41074</v>
      </c>
      <c r="B496" s="1">
        <v>20.6</v>
      </c>
      <c r="C496" s="1">
        <v>20.83</v>
      </c>
      <c r="D496" s="1">
        <v>20.23</v>
      </c>
      <c r="E496" s="1">
        <v>20.690000999999999</v>
      </c>
      <c r="F496" s="1">
        <v>1631200</v>
      </c>
      <c r="G496" s="1">
        <v>20.105136000000002</v>
      </c>
      <c r="H496" s="2">
        <f t="shared" si="2"/>
        <v>-2.2211672967863961E-2</v>
      </c>
      <c r="I496" s="1">
        <f t="shared" si="3"/>
        <v>-2.2211669777362778E-2</v>
      </c>
      <c r="J496" s="11">
        <v>1.2446026888868797E-2</v>
      </c>
    </row>
    <row r="497" spans="1:10" ht="13" x14ac:dyDescent="0.15">
      <c r="A497" s="3">
        <v>41075</v>
      </c>
      <c r="B497" s="1">
        <v>21.42</v>
      </c>
      <c r="C497" s="1">
        <v>21.65</v>
      </c>
      <c r="D497" s="1">
        <v>21.26</v>
      </c>
      <c r="E497" s="1">
        <v>21.360001</v>
      </c>
      <c r="F497" s="1">
        <v>2309300</v>
      </c>
      <c r="G497" s="1">
        <v>20.756197</v>
      </c>
      <c r="H497" s="2">
        <f t="shared" si="2"/>
        <v>3.2382792054964221E-2</v>
      </c>
      <c r="I497" s="1">
        <f t="shared" si="3"/>
        <v>3.2382819991866679E-2</v>
      </c>
      <c r="J497" s="11">
        <v>9.1100678508138268E-3</v>
      </c>
    </row>
    <row r="498" spans="1:10" ht="13" x14ac:dyDescent="0.15">
      <c r="A498" s="3">
        <v>41078</v>
      </c>
      <c r="B498" s="1">
        <v>21.16</v>
      </c>
      <c r="C498" s="1">
        <v>21.68</v>
      </c>
      <c r="D498" s="1">
        <v>21.049999</v>
      </c>
      <c r="E498" s="1">
        <v>21.559999000000001</v>
      </c>
      <c r="F498" s="1">
        <v>1082800</v>
      </c>
      <c r="G498" s="1">
        <v>20.950541999999999</v>
      </c>
      <c r="H498" s="2">
        <f t="shared" si="2"/>
        <v>9.3632018088389037E-3</v>
      </c>
      <c r="I498" s="1">
        <f t="shared" si="3"/>
        <v>9.3632277627736151E-3</v>
      </c>
      <c r="J498" s="11">
        <v>-1.9855308701022694E-3</v>
      </c>
    </row>
    <row r="499" spans="1:10" ht="13" x14ac:dyDescent="0.15">
      <c r="A499" s="3">
        <v>41079</v>
      </c>
      <c r="B499" s="1">
        <v>21.48</v>
      </c>
      <c r="C499" s="1">
        <v>22.129999000000002</v>
      </c>
      <c r="D499" s="1">
        <v>21.48</v>
      </c>
      <c r="E499" s="1">
        <v>21.85</v>
      </c>
      <c r="F499" s="1">
        <v>1747100</v>
      </c>
      <c r="G499" s="1">
        <v>21.232344999999999</v>
      </c>
      <c r="H499" s="2">
        <f t="shared" si="2"/>
        <v>1.3450881885476903E-2</v>
      </c>
      <c r="I499" s="1">
        <f t="shared" si="3"/>
        <v>1.3450869194696732E-2</v>
      </c>
      <c r="J499" s="11">
        <v>7.4957712223459047E-3</v>
      </c>
    </row>
    <row r="500" spans="1:10" ht="13" x14ac:dyDescent="0.15">
      <c r="A500" s="3">
        <v>41080</v>
      </c>
      <c r="B500" s="1">
        <v>21.98</v>
      </c>
      <c r="C500" s="1">
        <v>22.41</v>
      </c>
      <c r="D500" s="1">
        <v>21.92</v>
      </c>
      <c r="E500" s="1">
        <v>22.25</v>
      </c>
      <c r="F500" s="1">
        <v>1837700</v>
      </c>
      <c r="G500" s="1">
        <v>21.621037000000001</v>
      </c>
      <c r="H500" s="2">
        <f t="shared" si="2"/>
        <v>1.8306636155606341E-2</v>
      </c>
      <c r="I500" s="1">
        <f t="shared" si="3"/>
        <v>1.8306597787479551E-2</v>
      </c>
      <c r="J500" s="11">
        <v>-1.008031258786528E-3</v>
      </c>
    </row>
    <row r="501" spans="1:10" ht="13" x14ac:dyDescent="0.15">
      <c r="A501" s="3">
        <v>41081</v>
      </c>
      <c r="B501" s="1">
        <v>22.309999000000001</v>
      </c>
      <c r="C501" s="1">
        <v>22.309999000000001</v>
      </c>
      <c r="D501" s="1">
        <v>21.23</v>
      </c>
      <c r="E501" s="1">
        <v>21.24</v>
      </c>
      <c r="F501" s="1">
        <v>1293300</v>
      </c>
      <c r="G501" s="1">
        <v>20.639588</v>
      </c>
      <c r="H501" s="2">
        <f t="shared" si="2"/>
        <v>-4.5393258426966364E-2</v>
      </c>
      <c r="I501" s="1">
        <f t="shared" si="3"/>
        <v>-4.5393243626566167E-2</v>
      </c>
      <c r="J501" s="11">
        <v>-1.9557994325289395E-2</v>
      </c>
    </row>
    <row r="502" spans="1:10" ht="13" x14ac:dyDescent="0.15">
      <c r="A502" s="3">
        <v>41082</v>
      </c>
      <c r="B502" s="1">
        <v>21.620000999999998</v>
      </c>
      <c r="C502" s="1">
        <v>21.85</v>
      </c>
      <c r="D502" s="1">
        <v>21.52</v>
      </c>
      <c r="E502" s="1">
        <v>21.809999000000001</v>
      </c>
      <c r="F502" s="1">
        <v>1169900</v>
      </c>
      <c r="G502" s="1">
        <v>21.193474999999999</v>
      </c>
      <c r="H502" s="2">
        <f t="shared" si="2"/>
        <v>2.6836111111111245E-2</v>
      </c>
      <c r="I502" s="1">
        <f t="shared" si="3"/>
        <v>2.6836146147878513E-2</v>
      </c>
      <c r="J502" s="11">
        <v>5.3453361569503277E-3</v>
      </c>
    </row>
    <row r="503" spans="1:10" ht="13" x14ac:dyDescent="0.15">
      <c r="A503" s="3">
        <v>41085</v>
      </c>
      <c r="B503" s="1">
        <v>21.58</v>
      </c>
      <c r="C503" s="1">
        <v>21.639999</v>
      </c>
      <c r="D503" s="1">
        <v>21.110001</v>
      </c>
      <c r="E503" s="1">
        <v>21.440000999999999</v>
      </c>
      <c r="F503" s="1">
        <v>949400</v>
      </c>
      <c r="G503" s="1">
        <v>20.833935</v>
      </c>
      <c r="H503" s="2">
        <f t="shared" si="2"/>
        <v>-1.696460417077518E-2</v>
      </c>
      <c r="I503" s="1">
        <f t="shared" si="3"/>
        <v>-1.6964655395115671E-2</v>
      </c>
      <c r="J503" s="11">
        <v>-1.0926549394090516E-2</v>
      </c>
    </row>
    <row r="504" spans="1:10" ht="13" x14ac:dyDescent="0.15">
      <c r="A504" s="3">
        <v>41086</v>
      </c>
      <c r="B504" s="1">
        <v>21.629999000000002</v>
      </c>
      <c r="C504" s="1">
        <v>21.790001</v>
      </c>
      <c r="D504" s="1">
        <v>21.290001</v>
      </c>
      <c r="E504" s="1">
        <v>21.52</v>
      </c>
      <c r="F504" s="1">
        <v>1332500</v>
      </c>
      <c r="G504" s="1">
        <v>20.911674000000001</v>
      </c>
      <c r="H504" s="2">
        <f t="shared" si="2"/>
        <v>3.7312964677567329E-3</v>
      </c>
      <c r="I504" s="1">
        <f t="shared" si="3"/>
        <v>3.731364238200854E-3</v>
      </c>
      <c r="J504" s="11">
        <v>2.5602359490190948E-3</v>
      </c>
    </row>
    <row r="505" spans="1:10" ht="13" x14ac:dyDescent="0.15">
      <c r="A505" s="3">
        <v>41087</v>
      </c>
      <c r="B505" s="1">
        <v>20.959999</v>
      </c>
      <c r="C505" s="1">
        <v>21.440000999999999</v>
      </c>
      <c r="D505" s="1">
        <v>20.91</v>
      </c>
      <c r="E505" s="1">
        <v>21.290001</v>
      </c>
      <c r="F505" s="1">
        <v>1389200</v>
      </c>
      <c r="G505" s="1">
        <v>20.688175999999999</v>
      </c>
      <c r="H505" s="2">
        <f t="shared" si="2"/>
        <v>-1.0687685873605921E-2</v>
      </c>
      <c r="I505" s="1">
        <f t="shared" si="3"/>
        <v>-1.0687714431661608E-2</v>
      </c>
      <c r="J505" s="11">
        <v>7.3667556137768878E-3</v>
      </c>
    </row>
    <row r="506" spans="1:10" ht="13" x14ac:dyDescent="0.15">
      <c r="A506" s="3">
        <v>41088</v>
      </c>
      <c r="B506" s="1">
        <v>21.049999</v>
      </c>
      <c r="C506" s="1">
        <v>21.530000999999999</v>
      </c>
      <c r="D506" s="1">
        <v>21</v>
      </c>
      <c r="E506" s="1">
        <v>21.530000999999999</v>
      </c>
      <c r="F506" s="1">
        <v>1250700</v>
      </c>
      <c r="G506" s="1">
        <v>20.921391</v>
      </c>
      <c r="H506" s="2">
        <f t="shared" si="2"/>
        <v>1.1272897544720568E-2</v>
      </c>
      <c r="I506" s="1">
        <f t="shared" si="3"/>
        <v>1.1272864267976128E-2</v>
      </c>
      <c r="J506" s="11">
        <v>-1.9600840144119091E-3</v>
      </c>
    </row>
    <row r="507" spans="1:10" ht="13" x14ac:dyDescent="0.15">
      <c r="A507" s="3">
        <v>41089</v>
      </c>
      <c r="B507" s="1">
        <v>22.030000999999999</v>
      </c>
      <c r="C507" s="1">
        <v>22.030000999999999</v>
      </c>
      <c r="D507" s="1">
        <v>21.549999</v>
      </c>
      <c r="E507" s="1">
        <v>21.959999</v>
      </c>
      <c r="F507" s="1">
        <v>1852200</v>
      </c>
      <c r="G507" s="1">
        <v>21.339234000000001</v>
      </c>
      <c r="H507" s="2">
        <f t="shared" si="2"/>
        <v>1.9972038087689881E-2</v>
      </c>
      <c r="I507" s="1">
        <f t="shared" si="3"/>
        <v>1.9972046791726292E-2</v>
      </c>
      <c r="J507" s="11">
        <v>2.2046051666176691E-2</v>
      </c>
    </row>
    <row r="508" spans="1:10" ht="13" x14ac:dyDescent="0.15">
      <c r="A508" s="3">
        <v>41092</v>
      </c>
      <c r="B508" s="1">
        <v>21.84</v>
      </c>
      <c r="C508" s="1">
        <v>22</v>
      </c>
      <c r="D508" s="1">
        <v>21.52</v>
      </c>
      <c r="E508" s="1">
        <v>21.969999000000001</v>
      </c>
      <c r="F508" s="1">
        <v>1601000</v>
      </c>
      <c r="G508" s="1">
        <v>21.348952000000001</v>
      </c>
      <c r="H508" s="2">
        <f t="shared" si="2"/>
        <v>4.5537342692964438E-4</v>
      </c>
      <c r="I508" s="1">
        <f t="shared" si="3"/>
        <v>4.5540528774366731E-4</v>
      </c>
      <c r="J508" s="11">
        <v>-6.7547587851307905E-4</v>
      </c>
    </row>
    <row r="509" spans="1:10" ht="13" x14ac:dyDescent="0.15">
      <c r="A509" s="3">
        <v>41093</v>
      </c>
      <c r="B509" s="1">
        <v>22</v>
      </c>
      <c r="C509" s="1">
        <v>22.450001</v>
      </c>
      <c r="D509" s="1">
        <v>21.969999000000001</v>
      </c>
      <c r="E509" s="1">
        <v>22.42</v>
      </c>
      <c r="F509" s="1">
        <v>1200000</v>
      </c>
      <c r="G509" s="1">
        <v>21.786231999999998</v>
      </c>
      <c r="H509" s="2">
        <f t="shared" si="2"/>
        <v>2.0482522552686521E-2</v>
      </c>
      <c r="I509" s="1">
        <f t="shared" si="3"/>
        <v>2.0482504246578364E-2</v>
      </c>
      <c r="J509" s="11">
        <v>5.6148179773269696E-3</v>
      </c>
    </row>
    <row r="510" spans="1:10" ht="13" x14ac:dyDescent="0.15">
      <c r="A510" s="3">
        <v>41095</v>
      </c>
      <c r="B510" s="1">
        <v>22.1</v>
      </c>
      <c r="C510" s="1">
        <v>22.35</v>
      </c>
      <c r="D510" s="1">
        <v>21.85</v>
      </c>
      <c r="E510" s="1">
        <v>22.209999</v>
      </c>
      <c r="F510" s="1">
        <v>1284200</v>
      </c>
      <c r="G510" s="1">
        <v>21.582166999999998</v>
      </c>
      <c r="H510" s="2">
        <f t="shared" si="2"/>
        <v>-9.3666815343444194E-3</v>
      </c>
      <c r="I510" s="1">
        <f t="shared" si="3"/>
        <v>-9.3666954432505799E-3</v>
      </c>
      <c r="J510" s="11">
        <v>-3.6303672546358925E-3</v>
      </c>
    </row>
    <row r="511" spans="1:10" ht="13" x14ac:dyDescent="0.15">
      <c r="A511" s="3">
        <v>41096</v>
      </c>
      <c r="B511" s="1">
        <v>21.84</v>
      </c>
      <c r="C511" s="1">
        <v>21.84</v>
      </c>
      <c r="D511" s="1">
        <v>21.57</v>
      </c>
      <c r="E511" s="1">
        <v>21.639999</v>
      </c>
      <c r="F511" s="1">
        <v>1009500</v>
      </c>
      <c r="G511" s="1">
        <v>21.028279999999999</v>
      </c>
      <c r="H511" s="2">
        <f t="shared" si="2"/>
        <v>-2.5664116418915656E-2</v>
      </c>
      <c r="I511" s="1">
        <f t="shared" si="3"/>
        <v>-2.5664104999280176E-2</v>
      </c>
      <c r="J511" s="11">
        <v>-9.6304077541281737E-3</v>
      </c>
    </row>
    <row r="512" spans="1:10" ht="13" x14ac:dyDescent="0.15">
      <c r="A512" s="3">
        <v>41099</v>
      </c>
      <c r="B512" s="1">
        <v>21.780000999999999</v>
      </c>
      <c r="C512" s="1">
        <v>22.040001</v>
      </c>
      <c r="D512" s="1">
        <v>21.6</v>
      </c>
      <c r="E512" s="1">
        <v>21.879999000000002</v>
      </c>
      <c r="F512" s="1">
        <v>1012000</v>
      </c>
      <c r="G512" s="1">
        <v>21.261496000000001</v>
      </c>
      <c r="H512" s="2">
        <f t="shared" si="2"/>
        <v>1.1090573525442491E-2</v>
      </c>
      <c r="I512" s="1">
        <f t="shared" si="3"/>
        <v>1.1090588483699206E-2</v>
      </c>
      <c r="J512" s="11">
        <v>-2.8326307100201556E-3</v>
      </c>
    </row>
    <row r="513" spans="1:10" ht="13" x14ac:dyDescent="0.15">
      <c r="A513" s="3">
        <v>41100</v>
      </c>
      <c r="B513" s="1">
        <v>22.34</v>
      </c>
      <c r="C513" s="1">
        <v>22.49</v>
      </c>
      <c r="D513" s="1">
        <v>21.940000999999999</v>
      </c>
      <c r="E513" s="1">
        <v>22.08</v>
      </c>
      <c r="F513" s="1">
        <v>1146800</v>
      </c>
      <c r="G513" s="1">
        <v>21.455843000000002</v>
      </c>
      <c r="H513" s="2">
        <f t="shared" ref="H513:H767" si="4">(E513-E512)/E512</f>
        <v>9.1408139461065224E-3</v>
      </c>
      <c r="I513" s="1">
        <f t="shared" ref="I513:I767" si="5">(G513-G512)/G512</f>
        <v>9.1407961133120868E-3</v>
      </c>
      <c r="J513" s="11">
        <v>-6.5301527947930023E-3</v>
      </c>
    </row>
    <row r="514" spans="1:10" ht="13" x14ac:dyDescent="0.15">
      <c r="A514" s="3">
        <v>41101</v>
      </c>
      <c r="B514" s="1">
        <v>22</v>
      </c>
      <c r="C514" s="1">
        <v>22.02</v>
      </c>
      <c r="D514" s="1">
        <v>21.540001</v>
      </c>
      <c r="E514" s="1">
        <v>21.709999</v>
      </c>
      <c r="F514" s="1">
        <v>1034400</v>
      </c>
      <c r="G514" s="1">
        <v>21.096301</v>
      </c>
      <c r="H514" s="2">
        <f t="shared" si="4"/>
        <v>-1.6757291666666597E-2</v>
      </c>
      <c r="I514" s="1">
        <f t="shared" si="5"/>
        <v>-1.675730009769372E-2</v>
      </c>
      <c r="J514" s="11">
        <v>-3.8401476899912888E-3</v>
      </c>
    </row>
    <row r="515" spans="1:10" ht="13" x14ac:dyDescent="0.15">
      <c r="A515" s="3">
        <v>41102</v>
      </c>
      <c r="B515" s="1">
        <v>21.190000999999999</v>
      </c>
      <c r="C515" s="1">
        <v>21.24</v>
      </c>
      <c r="D515" s="1">
        <v>20.68</v>
      </c>
      <c r="E515" s="1">
        <v>21.1</v>
      </c>
      <c r="F515" s="1">
        <v>1853500</v>
      </c>
      <c r="G515" s="1">
        <v>20.503546</v>
      </c>
      <c r="H515" s="2">
        <f t="shared" si="4"/>
        <v>-2.8097606084643227E-2</v>
      </c>
      <c r="I515" s="1">
        <f t="shared" si="5"/>
        <v>-2.8097579760546665E-2</v>
      </c>
      <c r="J515" s="11">
        <v>-2.480119395992352E-3</v>
      </c>
    </row>
    <row r="516" spans="1:10" ht="13" x14ac:dyDescent="0.15">
      <c r="A516" s="3">
        <v>41103</v>
      </c>
      <c r="B516" s="1">
        <v>21.23</v>
      </c>
      <c r="C516" s="1">
        <v>21.540001</v>
      </c>
      <c r="D516" s="1">
        <v>21.23</v>
      </c>
      <c r="E516" s="1">
        <v>21.440000999999999</v>
      </c>
      <c r="F516" s="1">
        <v>1439800</v>
      </c>
      <c r="G516" s="1">
        <v>20.833935</v>
      </c>
      <c r="H516" s="2">
        <f t="shared" si="4"/>
        <v>1.6113791469194186E-2</v>
      </c>
      <c r="I516" s="1">
        <f t="shared" si="5"/>
        <v>1.6113749299755283E-2</v>
      </c>
      <c r="J516" s="11">
        <v>1.6210605325343803E-2</v>
      </c>
    </row>
    <row r="517" spans="1:10" ht="13" x14ac:dyDescent="0.15">
      <c r="A517" s="3">
        <v>41106</v>
      </c>
      <c r="B517" s="1">
        <v>20.639999</v>
      </c>
      <c r="C517" s="1">
        <v>20.82</v>
      </c>
      <c r="D517" s="1">
        <v>20.43</v>
      </c>
      <c r="E517" s="1">
        <v>20.690000999999999</v>
      </c>
      <c r="F517" s="1">
        <v>1399800</v>
      </c>
      <c r="G517" s="1">
        <v>20.449456999999999</v>
      </c>
      <c r="H517" s="2">
        <f t="shared" si="4"/>
        <v>-3.4981341651989663E-2</v>
      </c>
      <c r="I517" s="1">
        <f t="shared" si="5"/>
        <v>-1.8454411036609331E-2</v>
      </c>
      <c r="J517" s="11">
        <v>-3.90385296062068E-3</v>
      </c>
    </row>
    <row r="518" spans="1:10" ht="13" x14ac:dyDescent="0.15">
      <c r="A518" s="3">
        <v>41107</v>
      </c>
      <c r="B518" s="1">
        <v>20.420000000000002</v>
      </c>
      <c r="C518" s="1">
        <v>20.49</v>
      </c>
      <c r="D518" s="1">
        <v>19.98</v>
      </c>
      <c r="E518" s="1">
        <v>20.329999999999998</v>
      </c>
      <c r="F518" s="1">
        <v>2205900</v>
      </c>
      <c r="G518" s="1">
        <v>20.093641999999999</v>
      </c>
      <c r="H518" s="2">
        <f t="shared" si="4"/>
        <v>-1.7399757496386805E-2</v>
      </c>
      <c r="I518" s="1">
        <f t="shared" si="5"/>
        <v>-1.739972851112867E-2</v>
      </c>
      <c r="J518" s="11">
        <v>6.1545366381305245E-3</v>
      </c>
    </row>
    <row r="519" spans="1:10" ht="13" x14ac:dyDescent="0.15">
      <c r="A519" s="3">
        <v>41108</v>
      </c>
      <c r="B519" s="1">
        <v>20.079999999999998</v>
      </c>
      <c r="C519" s="1">
        <v>20.59</v>
      </c>
      <c r="D519" s="1">
        <v>20.010000000000002</v>
      </c>
      <c r="E519" s="1">
        <v>20.41</v>
      </c>
      <c r="F519" s="1">
        <v>1850200</v>
      </c>
      <c r="G519" s="1">
        <v>20.172712000000001</v>
      </c>
      <c r="H519" s="2">
        <f t="shared" si="4"/>
        <v>3.9350713231678233E-3</v>
      </c>
      <c r="I519" s="1">
        <f t="shared" si="5"/>
        <v>3.9350755826147166E-3</v>
      </c>
      <c r="J519" s="11">
        <v>8.0559007802688074E-3</v>
      </c>
    </row>
    <row r="520" spans="1:10" ht="13" x14ac:dyDescent="0.15">
      <c r="A520" s="3">
        <v>41109</v>
      </c>
      <c r="B520" s="1">
        <v>20.549999</v>
      </c>
      <c r="C520" s="1">
        <v>20.629999000000002</v>
      </c>
      <c r="D520" s="1">
        <v>20.32</v>
      </c>
      <c r="E520" s="1">
        <v>20.41</v>
      </c>
      <c r="F520" s="1">
        <v>1184600</v>
      </c>
      <c r="G520" s="1">
        <v>20.172712000000001</v>
      </c>
      <c r="H520" s="2">
        <f t="shared" si="4"/>
        <v>0</v>
      </c>
      <c r="I520" s="1">
        <f t="shared" si="5"/>
        <v>0</v>
      </c>
      <c r="J520" s="11">
        <v>2.685022462602511E-3</v>
      </c>
    </row>
    <row r="521" spans="1:10" ht="13" x14ac:dyDescent="0.15">
      <c r="A521" s="3">
        <v>41110</v>
      </c>
      <c r="B521" s="1">
        <v>20.239999999999998</v>
      </c>
      <c r="C521" s="1">
        <v>20.5</v>
      </c>
      <c r="D521" s="1">
        <v>20.09</v>
      </c>
      <c r="E521" s="1">
        <v>20.149999999999999</v>
      </c>
      <c r="F521" s="1">
        <v>912300</v>
      </c>
      <c r="G521" s="1">
        <v>19.915734</v>
      </c>
      <c r="H521" s="2">
        <f t="shared" si="4"/>
        <v>-1.273885350318479E-2</v>
      </c>
      <c r="I521" s="1">
        <f t="shared" si="5"/>
        <v>-1.273889202403723E-2</v>
      </c>
      <c r="J521" s="11">
        <v>-9.3322009689702935E-3</v>
      </c>
    </row>
    <row r="522" spans="1:10" ht="13" x14ac:dyDescent="0.15">
      <c r="A522" s="3">
        <v>41113</v>
      </c>
      <c r="B522" s="1">
        <v>19.399999999999999</v>
      </c>
      <c r="C522" s="1">
        <v>19.420000000000002</v>
      </c>
      <c r="D522" s="1">
        <v>19.139999</v>
      </c>
      <c r="E522" s="1">
        <v>19.32</v>
      </c>
      <c r="F522" s="1">
        <v>1317200</v>
      </c>
      <c r="G522" s="1">
        <v>19.095383999999999</v>
      </c>
      <c r="H522" s="2">
        <f t="shared" si="4"/>
        <v>-4.1191066997518531E-2</v>
      </c>
      <c r="I522" s="1">
        <f t="shared" si="5"/>
        <v>-4.1191050252026927E-2</v>
      </c>
      <c r="J522" s="11">
        <v>-7.8853418273827358E-3</v>
      </c>
    </row>
    <row r="523" spans="1:10" ht="13" x14ac:dyDescent="0.15">
      <c r="A523" s="3">
        <v>41114</v>
      </c>
      <c r="B523" s="1">
        <v>19.329999999999998</v>
      </c>
      <c r="C523" s="1">
        <v>19.34</v>
      </c>
      <c r="D523" s="1">
        <v>19.02</v>
      </c>
      <c r="E523" s="1">
        <v>19.170000000000002</v>
      </c>
      <c r="F523" s="1">
        <v>826900</v>
      </c>
      <c r="G523" s="1">
        <v>18.947127999999999</v>
      </c>
      <c r="H523" s="2">
        <f t="shared" si="4"/>
        <v>-7.7639751552794293E-3</v>
      </c>
      <c r="I523" s="1">
        <f t="shared" si="5"/>
        <v>-7.7639706014814864E-3</v>
      </c>
      <c r="J523" s="11">
        <v>-8.1861398241590642E-3</v>
      </c>
    </row>
    <row r="524" spans="1:10" ht="13" x14ac:dyDescent="0.15">
      <c r="A524" s="3">
        <v>41115</v>
      </c>
      <c r="B524" s="1">
        <v>19.100000000000001</v>
      </c>
      <c r="C524" s="1">
        <v>19.190000999999999</v>
      </c>
      <c r="D524" s="1">
        <v>18.829999999999998</v>
      </c>
      <c r="E524" s="1">
        <v>18.940000999999999</v>
      </c>
      <c r="F524" s="1">
        <v>1225900</v>
      </c>
      <c r="G524" s="1">
        <v>18.719802999999999</v>
      </c>
      <c r="H524" s="2">
        <f t="shared" si="4"/>
        <v>-1.1997861241523366E-2</v>
      </c>
      <c r="I524" s="1">
        <f t="shared" si="5"/>
        <v>-1.1997860572853071E-2</v>
      </c>
      <c r="J524" s="11">
        <v>4.6546729857887938E-3</v>
      </c>
    </row>
    <row r="525" spans="1:10" ht="13" x14ac:dyDescent="0.15">
      <c r="A525" s="3">
        <v>41116</v>
      </c>
      <c r="B525" s="1">
        <v>18.879999000000002</v>
      </c>
      <c r="C525" s="1">
        <v>19.129999000000002</v>
      </c>
      <c r="D525" s="1">
        <v>18.84</v>
      </c>
      <c r="E525" s="1">
        <v>19.010000000000002</v>
      </c>
      <c r="F525" s="1">
        <v>1987800</v>
      </c>
      <c r="G525" s="1">
        <v>18.788989000000001</v>
      </c>
      <c r="H525" s="2">
        <f t="shared" si="4"/>
        <v>3.6958287383407644E-3</v>
      </c>
      <c r="I525" s="1">
        <f t="shared" si="5"/>
        <v>3.6958722268606125E-3</v>
      </c>
      <c r="J525" s="11">
        <v>1.6714976919138536E-2</v>
      </c>
    </row>
    <row r="526" spans="1:10" ht="13" x14ac:dyDescent="0.15">
      <c r="A526" s="3">
        <v>41117</v>
      </c>
      <c r="B526" s="1">
        <v>19.219999000000001</v>
      </c>
      <c r="C526" s="1">
        <v>20.02</v>
      </c>
      <c r="D526" s="1">
        <v>19.219999000000001</v>
      </c>
      <c r="E526" s="1">
        <v>19.940000999999999</v>
      </c>
      <c r="F526" s="1">
        <v>1253600</v>
      </c>
      <c r="G526" s="1">
        <v>19.708176999999999</v>
      </c>
      <c r="H526" s="2">
        <f t="shared" si="4"/>
        <v>4.8921672803787328E-2</v>
      </c>
      <c r="I526" s="1">
        <f t="shared" si="5"/>
        <v>4.8921631706740493E-2</v>
      </c>
      <c r="J526" s="11">
        <v>1.4566379124931321E-2</v>
      </c>
    </row>
    <row r="527" spans="1:10" ht="13" x14ac:dyDescent="0.15">
      <c r="A527" s="3">
        <v>41120</v>
      </c>
      <c r="B527" s="1">
        <v>20.139999</v>
      </c>
      <c r="C527" s="1">
        <v>20.260000000000002</v>
      </c>
      <c r="D527" s="1">
        <v>20.059999000000001</v>
      </c>
      <c r="E527" s="1">
        <v>20.23</v>
      </c>
      <c r="F527" s="1">
        <v>1047700</v>
      </c>
      <c r="G527" s="1">
        <v>19.994803999999998</v>
      </c>
      <c r="H527" s="2">
        <f t="shared" si="4"/>
        <v>1.4543580012859663E-2</v>
      </c>
      <c r="I527" s="1">
        <f t="shared" si="5"/>
        <v>1.4543557225003577E-2</v>
      </c>
      <c r="J527" s="11">
        <v>-2.0269645796597998E-4</v>
      </c>
    </row>
    <row r="528" spans="1:10" ht="13" x14ac:dyDescent="0.15">
      <c r="A528" s="3">
        <v>41121</v>
      </c>
      <c r="B528" s="1">
        <v>20.219999000000001</v>
      </c>
      <c r="C528" s="1">
        <v>20.549999</v>
      </c>
      <c r="D528" s="1">
        <v>20.170000000000002</v>
      </c>
      <c r="E528" s="1">
        <v>20.200001</v>
      </c>
      <c r="F528" s="1">
        <v>860200</v>
      </c>
      <c r="G528" s="1">
        <v>19.965153999999998</v>
      </c>
      <c r="H528" s="2">
        <f t="shared" si="4"/>
        <v>-1.4828966880870049E-3</v>
      </c>
      <c r="I528" s="1">
        <f t="shared" si="5"/>
        <v>-1.4828852535888914E-3</v>
      </c>
      <c r="J528" s="11">
        <v>-4.9208316318729199E-3</v>
      </c>
    </row>
    <row r="529" spans="1:10" ht="13" x14ac:dyDescent="0.15">
      <c r="A529" s="3">
        <v>41122</v>
      </c>
      <c r="B529" s="1">
        <v>20.5</v>
      </c>
      <c r="C529" s="1">
        <v>20.549999</v>
      </c>
      <c r="D529" s="1">
        <v>20.32</v>
      </c>
      <c r="E529" s="1">
        <v>20.34</v>
      </c>
      <c r="F529" s="1">
        <v>946000</v>
      </c>
      <c r="G529" s="1">
        <v>20.103525999999999</v>
      </c>
      <c r="H529" s="2">
        <f t="shared" si="4"/>
        <v>6.9306432212552635E-3</v>
      </c>
      <c r="I529" s="1">
        <f t="shared" si="5"/>
        <v>6.9306753156023939E-3</v>
      </c>
      <c r="J529" s="11">
        <v>-2.5021609245265714E-3</v>
      </c>
    </row>
    <row r="530" spans="1:10" ht="13" x14ac:dyDescent="0.15">
      <c r="A530" s="3">
        <v>41123</v>
      </c>
      <c r="B530" s="1">
        <v>19.989999999999998</v>
      </c>
      <c r="C530" s="1">
        <v>20.129999000000002</v>
      </c>
      <c r="D530" s="1">
        <v>19.75</v>
      </c>
      <c r="E530" s="1">
        <v>19.879999000000002</v>
      </c>
      <c r="F530" s="1">
        <v>2163100</v>
      </c>
      <c r="G530" s="1">
        <v>19.648872999999998</v>
      </c>
      <c r="H530" s="2">
        <f t="shared" si="4"/>
        <v>-2.2615585054080546E-2</v>
      </c>
      <c r="I530" s="1">
        <f t="shared" si="5"/>
        <v>-2.2615584947635575E-2</v>
      </c>
      <c r="J530" s="11">
        <v>-7.4945304107883973E-3</v>
      </c>
    </row>
    <row r="531" spans="1:10" ht="13" x14ac:dyDescent="0.15">
      <c r="A531" s="3">
        <v>41124</v>
      </c>
      <c r="B531" s="1">
        <v>20.100000000000001</v>
      </c>
      <c r="C531" s="1">
        <v>20.780000999999999</v>
      </c>
      <c r="D531" s="1">
        <v>20.100000000000001</v>
      </c>
      <c r="E531" s="1">
        <v>20.65</v>
      </c>
      <c r="F531" s="1">
        <v>1760900</v>
      </c>
      <c r="G531" s="1">
        <v>20.409921000000001</v>
      </c>
      <c r="H531" s="2">
        <f t="shared" si="4"/>
        <v>3.8732446616320103E-2</v>
      </c>
      <c r="I531" s="1">
        <f t="shared" si="5"/>
        <v>3.873239956306921E-2</v>
      </c>
      <c r="J531" s="11">
        <v>1.687181199177392E-2</v>
      </c>
    </row>
    <row r="532" spans="1:10" ht="13" x14ac:dyDescent="0.15">
      <c r="A532" s="3">
        <v>41127</v>
      </c>
      <c r="B532" s="1">
        <v>20.940000999999999</v>
      </c>
      <c r="C532" s="1">
        <v>21.34</v>
      </c>
      <c r="D532" s="1">
        <v>20.84</v>
      </c>
      <c r="E532" s="1">
        <v>21.200001</v>
      </c>
      <c r="F532" s="1">
        <v>1384100</v>
      </c>
      <c r="G532" s="1">
        <v>20.953527999999999</v>
      </c>
      <c r="H532" s="2">
        <f t="shared" si="4"/>
        <v>2.6634430992736165E-2</v>
      </c>
      <c r="I532" s="1">
        <f t="shared" si="5"/>
        <v>2.6634449001541844E-2</v>
      </c>
      <c r="J532" s="11">
        <v>1.6294725962138629E-3</v>
      </c>
    </row>
    <row r="533" spans="1:10" ht="13" x14ac:dyDescent="0.15">
      <c r="A533" s="3">
        <v>41128</v>
      </c>
      <c r="B533" s="1">
        <v>21.66</v>
      </c>
      <c r="C533" s="1">
        <v>22.1</v>
      </c>
      <c r="D533" s="1">
        <v>21.66</v>
      </c>
      <c r="E533" s="1">
        <v>21.959999</v>
      </c>
      <c r="F533" s="1">
        <v>1064200</v>
      </c>
      <c r="G533" s="1">
        <v>21.704691</v>
      </c>
      <c r="H533" s="2">
        <f t="shared" si="4"/>
        <v>3.5848960573162211E-2</v>
      </c>
      <c r="I533" s="1">
        <f t="shared" si="5"/>
        <v>3.5848998793902478E-2</v>
      </c>
      <c r="J533" s="11">
        <v>3.8947819285671268E-3</v>
      </c>
    </row>
    <row r="534" spans="1:10" ht="13" x14ac:dyDescent="0.15">
      <c r="A534" s="3">
        <v>41129</v>
      </c>
      <c r="B534" s="1">
        <v>21.93</v>
      </c>
      <c r="C534" s="1">
        <v>22.299999</v>
      </c>
      <c r="D534" s="1">
        <v>21.9</v>
      </c>
      <c r="E534" s="1">
        <v>22.129999000000002</v>
      </c>
      <c r="F534" s="1">
        <v>1030100</v>
      </c>
      <c r="G534" s="1">
        <v>21.872713999999998</v>
      </c>
      <c r="H534" s="2">
        <f t="shared" si="4"/>
        <v>7.741348257802822E-3</v>
      </c>
      <c r="I534" s="1">
        <f t="shared" si="5"/>
        <v>7.7413219105491081E-3</v>
      </c>
      <c r="J534" s="11">
        <v>5.3460809869667399E-4</v>
      </c>
    </row>
    <row r="535" spans="1:10" ht="13" x14ac:dyDescent="0.15">
      <c r="A535" s="3">
        <v>41130</v>
      </c>
      <c r="B535" s="1">
        <v>21.809999000000001</v>
      </c>
      <c r="C535" s="1">
        <v>21.889999</v>
      </c>
      <c r="D535" s="1">
        <v>21.17</v>
      </c>
      <c r="E535" s="1">
        <v>21.34</v>
      </c>
      <c r="F535" s="1">
        <v>2138900</v>
      </c>
      <c r="G535" s="1">
        <v>21.091899999999999</v>
      </c>
      <c r="H535" s="2">
        <f t="shared" si="4"/>
        <v>-3.5698103736922969E-2</v>
      </c>
      <c r="I535" s="1">
        <f t="shared" si="5"/>
        <v>-3.569808483757432E-2</v>
      </c>
      <c r="J535" s="11">
        <v>-7.9307117358803946E-4</v>
      </c>
    </row>
    <row r="536" spans="1:10" ht="13" x14ac:dyDescent="0.15">
      <c r="A536" s="3">
        <v>41131</v>
      </c>
      <c r="B536" s="1">
        <v>21</v>
      </c>
      <c r="C536" s="1">
        <v>21.129999000000002</v>
      </c>
      <c r="D536" s="1">
        <v>20.59</v>
      </c>
      <c r="E536" s="1">
        <v>21.040001</v>
      </c>
      <c r="F536" s="1">
        <v>1866000</v>
      </c>
      <c r="G536" s="1">
        <v>20.795389</v>
      </c>
      <c r="H536" s="2">
        <f t="shared" si="4"/>
        <v>-1.4058059981255843E-2</v>
      </c>
      <c r="I536" s="1">
        <f t="shared" si="5"/>
        <v>-1.4058050720892801E-2</v>
      </c>
      <c r="J536" s="11">
        <v>3.2479416251025507E-3</v>
      </c>
    </row>
    <row r="537" spans="1:10" ht="13" x14ac:dyDescent="0.15">
      <c r="A537" s="3">
        <v>41134</v>
      </c>
      <c r="B537" s="1">
        <v>20.76</v>
      </c>
      <c r="C537" s="1">
        <v>20.950001</v>
      </c>
      <c r="D537" s="1">
        <v>20.719999000000001</v>
      </c>
      <c r="E537" s="1">
        <v>20.809999000000001</v>
      </c>
      <c r="F537" s="1">
        <v>756100</v>
      </c>
      <c r="G537" s="1">
        <v>20.568061</v>
      </c>
      <c r="H537" s="2">
        <f t="shared" si="4"/>
        <v>-1.0931653472830108E-2</v>
      </c>
      <c r="I537" s="1">
        <f t="shared" si="5"/>
        <v>-1.0931654127749183E-2</v>
      </c>
      <c r="J537" s="11">
        <v>-2.9164639036872255E-3</v>
      </c>
    </row>
    <row r="538" spans="1:10" ht="13" x14ac:dyDescent="0.15">
      <c r="A538" s="3">
        <v>41135</v>
      </c>
      <c r="B538" s="1">
        <v>21.17</v>
      </c>
      <c r="C538" s="1">
        <v>21.27</v>
      </c>
      <c r="D538" s="1">
        <v>20.9</v>
      </c>
      <c r="E538" s="1">
        <v>20.940000999999999</v>
      </c>
      <c r="F538" s="1">
        <v>979200</v>
      </c>
      <c r="G538" s="1">
        <v>20.696550999999999</v>
      </c>
      <c r="H538" s="2">
        <f t="shared" si="4"/>
        <v>6.2470930440697041E-3</v>
      </c>
      <c r="I538" s="1">
        <f t="shared" si="5"/>
        <v>6.2470643197722591E-3</v>
      </c>
      <c r="J538" s="11">
        <v>2.0577656464927131E-4</v>
      </c>
    </row>
    <row r="539" spans="1:10" ht="13" x14ac:dyDescent="0.15">
      <c r="A539" s="3">
        <v>41136</v>
      </c>
      <c r="B539" s="1">
        <v>20.98</v>
      </c>
      <c r="C539" s="1">
        <v>20.98</v>
      </c>
      <c r="D539" s="1">
        <v>20.610001</v>
      </c>
      <c r="E539" s="1">
        <v>20.75</v>
      </c>
      <c r="F539" s="1">
        <v>1080500</v>
      </c>
      <c r="G539" s="1">
        <v>20.508759000000001</v>
      </c>
      <c r="H539" s="2">
        <f t="shared" si="4"/>
        <v>-9.0735907796756447E-3</v>
      </c>
      <c r="I539" s="1">
        <f t="shared" si="5"/>
        <v>-9.0735891212017986E-3</v>
      </c>
      <c r="J539" s="11">
        <v>-5.5870801521603014E-4</v>
      </c>
    </row>
    <row r="540" spans="1:10" ht="13" x14ac:dyDescent="0.15">
      <c r="A540" s="3">
        <v>41137</v>
      </c>
      <c r="B540" s="1">
        <v>21.01</v>
      </c>
      <c r="C540" s="1">
        <v>21.35</v>
      </c>
      <c r="D540" s="1">
        <v>20.870000999999998</v>
      </c>
      <c r="E540" s="1">
        <v>21.15</v>
      </c>
      <c r="F540" s="1">
        <v>1532500</v>
      </c>
      <c r="G540" s="1">
        <v>20.904108000000001</v>
      </c>
      <c r="H540" s="2">
        <f t="shared" si="4"/>
        <v>1.9277108433734872E-2</v>
      </c>
      <c r="I540" s="1">
        <f t="shared" si="5"/>
        <v>1.927708058786002E-2</v>
      </c>
      <c r="J540" s="11">
        <v>6.4816942060516103E-3</v>
      </c>
    </row>
    <row r="541" spans="1:10" ht="13" x14ac:dyDescent="0.15">
      <c r="A541" s="3">
        <v>41138</v>
      </c>
      <c r="B541" s="1">
        <v>21.610001</v>
      </c>
      <c r="C541" s="1">
        <v>21.719999000000001</v>
      </c>
      <c r="D541" s="1">
        <v>21.57</v>
      </c>
      <c r="E541" s="1">
        <v>21.639999</v>
      </c>
      <c r="F541" s="1">
        <v>1221100</v>
      </c>
      <c r="G541" s="1">
        <v>21.388411000000001</v>
      </c>
      <c r="H541" s="2">
        <f t="shared" si="4"/>
        <v>2.3167801418439764E-2</v>
      </c>
      <c r="I541" s="1">
        <f t="shared" si="5"/>
        <v>2.3167838589429435E-2</v>
      </c>
      <c r="J541" s="11">
        <v>1.8935578147844237E-3</v>
      </c>
    </row>
    <row r="542" spans="1:10" ht="13" x14ac:dyDescent="0.15">
      <c r="A542" s="3">
        <v>41141</v>
      </c>
      <c r="B542" s="1">
        <v>21.639999</v>
      </c>
      <c r="C542" s="1">
        <v>21.799999</v>
      </c>
      <c r="D542" s="1">
        <v>21.5</v>
      </c>
      <c r="E542" s="1">
        <v>21.74</v>
      </c>
      <c r="F542" s="1">
        <v>762100</v>
      </c>
      <c r="G542" s="1">
        <v>21.487248999999998</v>
      </c>
      <c r="H542" s="2">
        <f t="shared" si="4"/>
        <v>4.6211185129906383E-3</v>
      </c>
      <c r="I542" s="1">
        <f t="shared" si="5"/>
        <v>4.621100651188959E-3</v>
      </c>
      <c r="J542" s="11">
        <v>-2.6821064438637608E-4</v>
      </c>
    </row>
    <row r="543" spans="1:10" ht="13" x14ac:dyDescent="0.15">
      <c r="A543" s="3">
        <v>41142</v>
      </c>
      <c r="B543" s="1">
        <v>22</v>
      </c>
      <c r="C543" s="1">
        <v>22.200001</v>
      </c>
      <c r="D543" s="1">
        <v>21.940000999999999</v>
      </c>
      <c r="E543" s="1">
        <v>22.040001</v>
      </c>
      <c r="F543" s="1">
        <v>1399700</v>
      </c>
      <c r="G543" s="1">
        <v>21.783761999999999</v>
      </c>
      <c r="H543" s="2">
        <f t="shared" si="4"/>
        <v>1.3799494020239271E-2</v>
      </c>
      <c r="I543" s="1">
        <f t="shared" si="5"/>
        <v>1.3799486383761874E-2</v>
      </c>
      <c r="J543" s="11">
        <v>-5.1281960477279421E-3</v>
      </c>
    </row>
    <row r="544" spans="1:10" ht="13" x14ac:dyDescent="0.15">
      <c r="A544" s="3">
        <v>41143</v>
      </c>
      <c r="B544" s="1">
        <v>22.08</v>
      </c>
      <c r="C544" s="1">
        <v>22.17</v>
      </c>
      <c r="D544" s="1">
        <v>21.67</v>
      </c>
      <c r="E544" s="1">
        <v>21.85</v>
      </c>
      <c r="F544" s="1">
        <v>2042500</v>
      </c>
      <c r="G544" s="1">
        <v>21.595970999999999</v>
      </c>
      <c r="H544" s="2">
        <f t="shared" si="4"/>
        <v>-8.6207346360827643E-3</v>
      </c>
      <c r="I544" s="1">
        <f t="shared" si="5"/>
        <v>-8.6206872807369408E-3</v>
      </c>
      <c r="J544" s="11">
        <v>-2.3342388816714895E-3</v>
      </c>
    </row>
    <row r="545" spans="1:10" ht="13" x14ac:dyDescent="0.15">
      <c r="A545" s="3">
        <v>41144</v>
      </c>
      <c r="B545" s="1">
        <v>21.92</v>
      </c>
      <c r="C545" s="1">
        <v>22.110001</v>
      </c>
      <c r="D545" s="1">
        <v>21.76</v>
      </c>
      <c r="E545" s="1">
        <v>21.85</v>
      </c>
      <c r="F545" s="1">
        <v>1481400</v>
      </c>
      <c r="G545" s="1">
        <v>21.595970999999999</v>
      </c>
      <c r="H545" s="2">
        <f t="shared" si="4"/>
        <v>0</v>
      </c>
      <c r="I545" s="1">
        <f t="shared" si="5"/>
        <v>0</v>
      </c>
      <c r="J545" s="11">
        <v>-8.7528970400407163E-3</v>
      </c>
    </row>
    <row r="546" spans="1:10" ht="13" x14ac:dyDescent="0.15">
      <c r="A546" s="3">
        <v>41145</v>
      </c>
      <c r="B546" s="1">
        <v>21.950001</v>
      </c>
      <c r="C546" s="1">
        <v>22.24</v>
      </c>
      <c r="D546" s="1">
        <v>21.9</v>
      </c>
      <c r="E546" s="1">
        <v>22.01</v>
      </c>
      <c r="F546" s="1">
        <v>1800600</v>
      </c>
      <c r="G546" s="1">
        <v>21.754111000000002</v>
      </c>
      <c r="H546" s="2">
        <f t="shared" si="4"/>
        <v>7.3226544622425694E-3</v>
      </c>
      <c r="I546" s="1">
        <f t="shared" si="5"/>
        <v>7.3226621761995824E-3</v>
      </c>
      <c r="J546" s="11">
        <v>7.6974978524077791E-3</v>
      </c>
    </row>
    <row r="547" spans="1:10" ht="13" x14ac:dyDescent="0.15">
      <c r="A547" s="3">
        <v>41148</v>
      </c>
      <c r="B547" s="1">
        <v>21.719999000000001</v>
      </c>
      <c r="C547" s="1">
        <v>21.76</v>
      </c>
      <c r="D547" s="1">
        <v>21.4</v>
      </c>
      <c r="E547" s="1">
        <v>21.42</v>
      </c>
      <c r="F547" s="1">
        <v>1144900</v>
      </c>
      <c r="G547" s="1">
        <v>21.170970000000001</v>
      </c>
      <c r="H547" s="2">
        <f t="shared" si="4"/>
        <v>-2.6805997273966372E-2</v>
      </c>
      <c r="I547" s="1">
        <f t="shared" si="5"/>
        <v>-2.6806013815044025E-2</v>
      </c>
      <c r="J547" s="11">
        <v>-2.5307711359205589E-3</v>
      </c>
    </row>
    <row r="548" spans="1:10" ht="13" x14ac:dyDescent="0.15">
      <c r="A548" s="3">
        <v>41149</v>
      </c>
      <c r="B548" s="1">
        <v>21.18</v>
      </c>
      <c r="C548" s="1">
        <v>21.23</v>
      </c>
      <c r="D548" s="1">
        <v>20.879999000000002</v>
      </c>
      <c r="E548" s="1">
        <v>20.969999000000001</v>
      </c>
      <c r="F548" s="1">
        <v>1659500</v>
      </c>
      <c r="G548" s="1">
        <v>20.726201</v>
      </c>
      <c r="H548" s="2">
        <f t="shared" si="4"/>
        <v>-2.1008450046685355E-2</v>
      </c>
      <c r="I548" s="1">
        <f t="shared" si="5"/>
        <v>-2.1008437497195491E-2</v>
      </c>
      <c r="J548" s="11">
        <v>-1.6518274464917626E-3</v>
      </c>
    </row>
    <row r="549" spans="1:10" ht="13" x14ac:dyDescent="0.15">
      <c r="A549" s="3">
        <v>41150</v>
      </c>
      <c r="B549" s="1">
        <v>20.950001</v>
      </c>
      <c r="C549" s="1">
        <v>21.209999</v>
      </c>
      <c r="D549" s="1">
        <v>20.92</v>
      </c>
      <c r="E549" s="1">
        <v>21.1</v>
      </c>
      <c r="F549" s="1">
        <v>1140700</v>
      </c>
      <c r="G549" s="1">
        <v>20.854690000000002</v>
      </c>
      <c r="H549" s="2">
        <f t="shared" si="4"/>
        <v>6.1993803623929611E-3</v>
      </c>
      <c r="I549" s="1">
        <f t="shared" si="5"/>
        <v>6.1993512462801001E-3</v>
      </c>
      <c r="J549" s="11">
        <v>3.4268818957983724E-4</v>
      </c>
    </row>
    <row r="550" spans="1:10" ht="13" x14ac:dyDescent="0.15">
      <c r="A550" s="3">
        <v>41151</v>
      </c>
      <c r="B550" s="1">
        <v>20.969999000000001</v>
      </c>
      <c r="C550" s="1">
        <v>21.110001</v>
      </c>
      <c r="D550" s="1">
        <v>20.83</v>
      </c>
      <c r="E550" s="1">
        <v>20.99</v>
      </c>
      <c r="F550" s="1">
        <v>946700</v>
      </c>
      <c r="G550" s="1">
        <v>20.745968999999999</v>
      </c>
      <c r="H550" s="2">
        <f t="shared" si="4"/>
        <v>-5.2132701421802362E-3</v>
      </c>
      <c r="I550" s="1">
        <f t="shared" si="5"/>
        <v>-5.2132637790349668E-3</v>
      </c>
      <c r="J550" s="11">
        <v>-8.1457691464330885E-3</v>
      </c>
    </row>
    <row r="551" spans="1:10" ht="13" x14ac:dyDescent="0.15">
      <c r="A551" s="3">
        <v>41152</v>
      </c>
      <c r="B551" s="1">
        <v>21.09</v>
      </c>
      <c r="C551" s="1">
        <v>21.25</v>
      </c>
      <c r="D551" s="1">
        <v>20.92</v>
      </c>
      <c r="E551" s="1">
        <v>21.120000999999998</v>
      </c>
      <c r="F551" s="1">
        <v>1162600</v>
      </c>
      <c r="G551" s="1">
        <v>20.874458000000001</v>
      </c>
      <c r="H551" s="2">
        <f t="shared" si="4"/>
        <v>6.1934730824202023E-3</v>
      </c>
      <c r="I551" s="1">
        <f t="shared" si="5"/>
        <v>6.1934441336532345E-3</v>
      </c>
      <c r="J551" s="11">
        <v>6.9326890821584343E-3</v>
      </c>
    </row>
    <row r="552" spans="1:10" ht="13" x14ac:dyDescent="0.15">
      <c r="A552" s="3">
        <v>41156</v>
      </c>
      <c r="B552" s="1">
        <v>21.200001</v>
      </c>
      <c r="C552" s="1">
        <v>21.23</v>
      </c>
      <c r="D552" s="1">
        <v>20.74</v>
      </c>
      <c r="E552" s="1">
        <v>20.879999000000002</v>
      </c>
      <c r="F552" s="1">
        <v>763000</v>
      </c>
      <c r="G552" s="1">
        <v>20.637246999999999</v>
      </c>
      <c r="H552" s="2">
        <f t="shared" si="4"/>
        <v>-1.1363730522550495E-2</v>
      </c>
      <c r="I552" s="1">
        <f t="shared" si="5"/>
        <v>-1.1363696245430759E-2</v>
      </c>
      <c r="J552" s="11">
        <v>-4.1937271153719945E-3</v>
      </c>
    </row>
    <row r="553" spans="1:10" ht="13" x14ac:dyDescent="0.15">
      <c r="A553" s="3">
        <v>41157</v>
      </c>
      <c r="B553" s="1">
        <v>20.549999</v>
      </c>
      <c r="C553" s="1">
        <v>20.77</v>
      </c>
      <c r="D553" s="1">
        <v>20.329999999999998</v>
      </c>
      <c r="E553" s="1">
        <v>20.719999000000001</v>
      </c>
      <c r="F553" s="1">
        <v>819100</v>
      </c>
      <c r="G553" s="1">
        <v>20.479106999999999</v>
      </c>
      <c r="H553" s="2">
        <f t="shared" si="4"/>
        <v>-7.6628356160361949E-3</v>
      </c>
      <c r="I553" s="1">
        <f t="shared" si="5"/>
        <v>-7.6628437891933703E-3</v>
      </c>
      <c r="J553" s="11">
        <v>8.8524798513519003E-4</v>
      </c>
    </row>
    <row r="554" spans="1:10" ht="13" x14ac:dyDescent="0.15">
      <c r="A554" s="3">
        <v>41158</v>
      </c>
      <c r="B554" s="1">
        <v>20.940000999999999</v>
      </c>
      <c r="C554" s="1">
        <v>21.58</v>
      </c>
      <c r="D554" s="1">
        <v>20.940000999999999</v>
      </c>
      <c r="E554" s="1">
        <v>21.389999</v>
      </c>
      <c r="F554" s="1">
        <v>2021600</v>
      </c>
      <c r="G554" s="1">
        <v>21.141317999999998</v>
      </c>
      <c r="H554" s="2">
        <f t="shared" si="4"/>
        <v>3.2335908896520611E-2</v>
      </c>
      <c r="I554" s="1">
        <f t="shared" si="5"/>
        <v>3.2335931444666961E-2</v>
      </c>
      <c r="J554" s="11">
        <v>1.8740746963539969E-2</v>
      </c>
    </row>
    <row r="555" spans="1:10" ht="13" x14ac:dyDescent="0.15">
      <c r="A555" s="3">
        <v>41159</v>
      </c>
      <c r="B555" s="1">
        <v>21.9</v>
      </c>
      <c r="C555" s="1">
        <v>22.65</v>
      </c>
      <c r="D555" s="1">
        <v>21.889999</v>
      </c>
      <c r="E555" s="1">
        <v>22.440000999999999</v>
      </c>
      <c r="F555" s="1">
        <v>1624600</v>
      </c>
      <c r="G555" s="1">
        <v>22.179112</v>
      </c>
      <c r="H555" s="2">
        <f t="shared" si="4"/>
        <v>4.9088454842844978E-2</v>
      </c>
      <c r="I555" s="1">
        <f t="shared" si="5"/>
        <v>4.9088424856009533E-2</v>
      </c>
      <c r="J555" s="11">
        <v>1.1013880529641262E-3</v>
      </c>
    </row>
    <row r="556" spans="1:10" ht="13" x14ac:dyDescent="0.15">
      <c r="A556" s="3">
        <v>41162</v>
      </c>
      <c r="B556" s="1">
        <v>22.440000999999999</v>
      </c>
      <c r="C556" s="1">
        <v>22.52</v>
      </c>
      <c r="D556" s="1">
        <v>22.07</v>
      </c>
      <c r="E556" s="1">
        <v>22.07</v>
      </c>
      <c r="F556" s="1">
        <v>998200</v>
      </c>
      <c r="G556" s="1">
        <v>21.813412</v>
      </c>
      <c r="H556" s="2">
        <f t="shared" si="4"/>
        <v>-1.6488457375737127E-2</v>
      </c>
      <c r="I556" s="1">
        <f t="shared" si="5"/>
        <v>-1.6488487005250723E-2</v>
      </c>
      <c r="J556" s="11">
        <v>-3.9340969152944112E-3</v>
      </c>
    </row>
    <row r="557" spans="1:10" ht="13" x14ac:dyDescent="0.15">
      <c r="A557" s="3">
        <v>41163</v>
      </c>
      <c r="B557" s="1">
        <v>22.52</v>
      </c>
      <c r="C557" s="1">
        <v>22.799999</v>
      </c>
      <c r="D557" s="1">
        <v>22.41</v>
      </c>
      <c r="E557" s="1">
        <v>22.639999</v>
      </c>
      <c r="F557" s="1">
        <v>1124300</v>
      </c>
      <c r="G557" s="1">
        <v>22.376785000000002</v>
      </c>
      <c r="H557" s="2">
        <f t="shared" si="4"/>
        <v>2.5826869053013107E-2</v>
      </c>
      <c r="I557" s="1">
        <f t="shared" si="5"/>
        <v>2.5826908692688798E-2</v>
      </c>
      <c r="J557" s="11">
        <v>5.2111663311693287E-3</v>
      </c>
    </row>
    <row r="558" spans="1:10" ht="13" x14ac:dyDescent="0.15">
      <c r="A558" s="3">
        <v>41164</v>
      </c>
      <c r="B558" s="1">
        <v>23.610001</v>
      </c>
      <c r="C558" s="1">
        <v>24.02</v>
      </c>
      <c r="D558" s="1">
        <v>23.59</v>
      </c>
      <c r="E558" s="1">
        <v>23.700001</v>
      </c>
      <c r="F558" s="1">
        <v>2443800</v>
      </c>
      <c r="G558" s="1">
        <v>23.424462999999999</v>
      </c>
      <c r="H558" s="2">
        <f t="shared" si="4"/>
        <v>4.6819878393104204E-2</v>
      </c>
      <c r="I558" s="1">
        <f t="shared" si="5"/>
        <v>4.6819862638891048E-2</v>
      </c>
      <c r="J558" s="11">
        <v>7.4975529728117478E-4</v>
      </c>
    </row>
    <row r="559" spans="1:10" ht="13" x14ac:dyDescent="0.15">
      <c r="A559" s="3">
        <v>41165</v>
      </c>
      <c r="B559" s="1">
        <v>23.49</v>
      </c>
      <c r="C559" s="1">
        <v>24.09</v>
      </c>
      <c r="D559" s="1">
        <v>23.1</v>
      </c>
      <c r="E559" s="1">
        <v>23.959999</v>
      </c>
      <c r="F559" s="1">
        <v>1676800</v>
      </c>
      <c r="G559" s="1">
        <v>23.681439000000001</v>
      </c>
      <c r="H559" s="2">
        <f t="shared" si="4"/>
        <v>1.097037928395022E-2</v>
      </c>
      <c r="I559" s="1">
        <f t="shared" si="5"/>
        <v>1.0970411573575952E-2</v>
      </c>
      <c r="J559" s="11">
        <v>1.5488286592674257E-2</v>
      </c>
    </row>
    <row r="560" spans="1:10" ht="13" x14ac:dyDescent="0.15">
      <c r="A560" s="3">
        <v>41166</v>
      </c>
      <c r="B560" s="1">
        <v>24.950001</v>
      </c>
      <c r="C560" s="1">
        <v>25.65</v>
      </c>
      <c r="D560" s="1">
        <v>24.84</v>
      </c>
      <c r="E560" s="1">
        <v>25.41</v>
      </c>
      <c r="F560" s="1">
        <v>2445400</v>
      </c>
      <c r="G560" s="1">
        <v>25.114581999999999</v>
      </c>
      <c r="H560" s="2">
        <f t="shared" si="4"/>
        <v>6.0517573477361176E-2</v>
      </c>
      <c r="I560" s="1">
        <f t="shared" si="5"/>
        <v>6.051756398755994E-2</v>
      </c>
      <c r="J560" s="11">
        <v>3.9520178655312902E-3</v>
      </c>
    </row>
    <row r="561" spans="1:10" ht="13" x14ac:dyDescent="0.15">
      <c r="A561" s="3">
        <v>41169</v>
      </c>
      <c r="B561" s="1">
        <v>25.540001</v>
      </c>
      <c r="C561" s="1">
        <v>25.719999000000001</v>
      </c>
      <c r="D561" s="1">
        <v>24.82</v>
      </c>
      <c r="E561" s="1">
        <v>25</v>
      </c>
      <c r="F561" s="1">
        <v>1861100</v>
      </c>
      <c r="G561" s="1">
        <v>24.709347999999999</v>
      </c>
      <c r="H561" s="2">
        <f t="shared" si="4"/>
        <v>-1.6135379771743414E-2</v>
      </c>
      <c r="I561" s="1">
        <f t="shared" si="5"/>
        <v>-1.6135406912207422E-2</v>
      </c>
      <c r="J561" s="11">
        <v>-2.962511109790946E-3</v>
      </c>
    </row>
    <row r="562" spans="1:10" ht="13" x14ac:dyDescent="0.15">
      <c r="A562" s="3">
        <v>41170</v>
      </c>
      <c r="B562" s="1">
        <v>25.01</v>
      </c>
      <c r="C562" s="1">
        <v>25.129999000000002</v>
      </c>
      <c r="D562" s="1">
        <v>24.4</v>
      </c>
      <c r="E562" s="1">
        <v>24.709999</v>
      </c>
      <c r="F562" s="1">
        <v>1750900</v>
      </c>
      <c r="G562" s="1">
        <v>24.422719000000001</v>
      </c>
      <c r="H562" s="2">
        <f t="shared" si="4"/>
        <v>-1.1600040000000008E-2</v>
      </c>
      <c r="I562" s="1">
        <f t="shared" si="5"/>
        <v>-1.1600022792993074E-2</v>
      </c>
      <c r="J562" s="11">
        <v>8.5146869218648529E-4</v>
      </c>
    </row>
    <row r="563" spans="1:10" ht="13" x14ac:dyDescent="0.15">
      <c r="A563" s="3">
        <v>41171</v>
      </c>
      <c r="B563" s="1">
        <v>24.74</v>
      </c>
      <c r="C563" s="1">
        <v>24.780000999999999</v>
      </c>
      <c r="D563" s="1">
        <v>24.440000999999999</v>
      </c>
      <c r="E563" s="1">
        <v>24.549999</v>
      </c>
      <c r="F563" s="1">
        <v>1156200</v>
      </c>
      <c r="G563" s="1">
        <v>24.264579000000001</v>
      </c>
      <c r="H563" s="2">
        <f t="shared" si="4"/>
        <v>-6.4751115530194943E-3</v>
      </c>
      <c r="I563" s="1">
        <f t="shared" si="5"/>
        <v>-6.4751185156738484E-3</v>
      </c>
      <c r="J563" s="11">
        <v>9.8198775225119767E-4</v>
      </c>
    </row>
    <row r="564" spans="1:10" ht="13" x14ac:dyDescent="0.15">
      <c r="A564" s="3">
        <v>41172</v>
      </c>
      <c r="B564" s="1">
        <v>24.629999000000002</v>
      </c>
      <c r="C564" s="1">
        <v>24.790001</v>
      </c>
      <c r="D564" s="1">
        <v>24.48</v>
      </c>
      <c r="E564" s="1">
        <v>24.65</v>
      </c>
      <c r="F564" s="1">
        <v>1763200</v>
      </c>
      <c r="G564" s="1">
        <v>24.363416999999998</v>
      </c>
      <c r="H564" s="2">
        <f t="shared" si="4"/>
        <v>4.0733606547193298E-3</v>
      </c>
      <c r="I564" s="1">
        <f t="shared" si="5"/>
        <v>4.0733449362544919E-3</v>
      </c>
      <c r="J564" s="11">
        <v>1.3970972116492165E-3</v>
      </c>
    </row>
    <row r="565" spans="1:10" ht="13" x14ac:dyDescent="0.15">
      <c r="A565" s="3">
        <v>41173</v>
      </c>
      <c r="B565" s="1">
        <v>25.379999000000002</v>
      </c>
      <c r="C565" s="1">
        <v>25.65</v>
      </c>
      <c r="D565" s="1">
        <v>25.309999000000001</v>
      </c>
      <c r="E565" s="1">
        <v>25.360001</v>
      </c>
      <c r="F565" s="1">
        <v>1877300</v>
      </c>
      <c r="G565" s="1">
        <v>25.065163999999999</v>
      </c>
      <c r="H565" s="2">
        <f t="shared" si="4"/>
        <v>2.8803286004056874E-2</v>
      </c>
      <c r="I565" s="1">
        <f t="shared" si="5"/>
        <v>2.8803307844708363E-2</v>
      </c>
      <c r="J565" s="11">
        <v>-1.2841104865638337E-3</v>
      </c>
    </row>
    <row r="566" spans="1:10" ht="13" x14ac:dyDescent="0.15">
      <c r="A566" s="3">
        <v>41176</v>
      </c>
      <c r="B566" s="1">
        <v>25.18</v>
      </c>
      <c r="C566" s="1">
        <v>25.65</v>
      </c>
      <c r="D566" s="1">
        <v>25.18</v>
      </c>
      <c r="E566" s="1">
        <v>25.440000999999999</v>
      </c>
      <c r="F566" s="1">
        <v>1453700</v>
      </c>
      <c r="G566" s="1">
        <v>25.144233</v>
      </c>
      <c r="H566" s="2">
        <f t="shared" si="4"/>
        <v>3.1545740081003267E-3</v>
      </c>
      <c r="I566" s="1">
        <f t="shared" si="5"/>
        <v>3.1545375087113133E-3</v>
      </c>
      <c r="J566" s="11">
        <v>-1.5132998864161415E-3</v>
      </c>
    </row>
    <row r="567" spans="1:10" ht="13" x14ac:dyDescent="0.15">
      <c r="A567" s="3">
        <v>41177</v>
      </c>
      <c r="B567" s="1">
        <v>25.23</v>
      </c>
      <c r="C567" s="1">
        <v>25.27</v>
      </c>
      <c r="D567" s="1">
        <v>24.6</v>
      </c>
      <c r="E567" s="1">
        <v>24.639999</v>
      </c>
      <c r="F567" s="1">
        <v>1567600</v>
      </c>
      <c r="G567" s="1">
        <v>24.353532999999999</v>
      </c>
      <c r="H567" s="2">
        <f t="shared" si="4"/>
        <v>-3.1446618260746108E-2</v>
      </c>
      <c r="I567" s="1">
        <f t="shared" si="5"/>
        <v>-3.144657464795212E-2</v>
      </c>
      <c r="J567" s="11">
        <v>-7.4762673279362389E-3</v>
      </c>
    </row>
    <row r="568" spans="1:10" ht="13" x14ac:dyDescent="0.15">
      <c r="A568" s="3">
        <v>41178</v>
      </c>
      <c r="B568" s="1">
        <v>24.33</v>
      </c>
      <c r="C568" s="1">
        <v>24.370000999999998</v>
      </c>
      <c r="D568" s="1">
        <v>23.99</v>
      </c>
      <c r="E568" s="1">
        <v>24.219999000000001</v>
      </c>
      <c r="F568" s="1">
        <v>1564200</v>
      </c>
      <c r="G568" s="1">
        <v>23.938416</v>
      </c>
      <c r="H568" s="2">
        <f t="shared" si="4"/>
        <v>-1.704545523723431E-2</v>
      </c>
      <c r="I568" s="1">
        <f t="shared" si="5"/>
        <v>-1.7045452912314556E-2</v>
      </c>
      <c r="J568" s="11">
        <v>-3.2725154743454641E-3</v>
      </c>
    </row>
    <row r="569" spans="1:10" ht="13" x14ac:dyDescent="0.15">
      <c r="A569" s="3">
        <v>41179</v>
      </c>
      <c r="B569" s="1">
        <v>24.299999</v>
      </c>
      <c r="C569" s="1">
        <v>24.690000999999999</v>
      </c>
      <c r="D569" s="1">
        <v>24.280000999999999</v>
      </c>
      <c r="E569" s="1">
        <v>24.67</v>
      </c>
      <c r="F569" s="1">
        <v>1269000</v>
      </c>
      <c r="G569" s="1">
        <v>24.383185000000001</v>
      </c>
      <c r="H569" s="2">
        <f t="shared" si="4"/>
        <v>1.8579728265058982E-2</v>
      </c>
      <c r="I569" s="1">
        <f t="shared" si="5"/>
        <v>1.8579717221055933E-2</v>
      </c>
      <c r="J569" s="11">
        <v>5.4020134358913679E-3</v>
      </c>
    </row>
    <row r="570" spans="1:10" ht="13" x14ac:dyDescent="0.15">
      <c r="A570" s="3">
        <v>41180</v>
      </c>
      <c r="B570" s="1">
        <v>24.950001</v>
      </c>
      <c r="C570" s="1">
        <v>25.74</v>
      </c>
      <c r="D570" s="1">
        <v>24.950001</v>
      </c>
      <c r="E570" s="1">
        <v>25.68</v>
      </c>
      <c r="F570" s="1">
        <v>2806900</v>
      </c>
      <c r="G570" s="1">
        <v>25.381443000000001</v>
      </c>
      <c r="H570" s="2">
        <f t="shared" si="4"/>
        <v>4.0940413457640774E-2</v>
      </c>
      <c r="I570" s="1">
        <f t="shared" si="5"/>
        <v>4.0940426773614681E-2</v>
      </c>
      <c r="J570" s="11">
        <v>-3.6215304481482247E-3</v>
      </c>
    </row>
    <row r="571" spans="1:10" ht="13" x14ac:dyDescent="0.15">
      <c r="A571" s="3">
        <v>41183</v>
      </c>
      <c r="B571" s="1">
        <v>26</v>
      </c>
      <c r="C571" s="1">
        <v>26.25</v>
      </c>
      <c r="D571" s="1">
        <v>25.91</v>
      </c>
      <c r="E571" s="1">
        <v>26.16</v>
      </c>
      <c r="F571" s="1">
        <v>1975600</v>
      </c>
      <c r="G571" s="1">
        <v>25.855861999999998</v>
      </c>
      <c r="H571" s="2">
        <f t="shared" si="4"/>
        <v>1.8691588785046745E-2</v>
      </c>
      <c r="I571" s="1">
        <f t="shared" si="5"/>
        <v>1.8691569269721878E-2</v>
      </c>
      <c r="J571" s="11">
        <v>5.8033576140443183E-3</v>
      </c>
    </row>
    <row r="572" spans="1:10" ht="13" x14ac:dyDescent="0.15">
      <c r="A572" s="3">
        <v>41184</v>
      </c>
      <c r="B572" s="1">
        <v>26.15</v>
      </c>
      <c r="C572" s="1">
        <v>26.24</v>
      </c>
      <c r="D572" s="1">
        <v>25.73</v>
      </c>
      <c r="E572" s="1">
        <v>25.950001</v>
      </c>
      <c r="F572" s="1">
        <v>1006600</v>
      </c>
      <c r="G572" s="1">
        <v>25.648304</v>
      </c>
      <c r="H572" s="2">
        <f t="shared" si="4"/>
        <v>-8.0274847094801149E-3</v>
      </c>
      <c r="I572" s="1">
        <f t="shared" si="5"/>
        <v>-8.0275026220359164E-3</v>
      </c>
      <c r="J572" s="11">
        <v>-2.4232136587771179E-3</v>
      </c>
    </row>
    <row r="573" spans="1:10" ht="13" x14ac:dyDescent="0.15">
      <c r="A573" s="3">
        <v>41185</v>
      </c>
      <c r="B573" s="1">
        <v>26.040001</v>
      </c>
      <c r="C573" s="1">
        <v>26.34</v>
      </c>
      <c r="D573" s="1">
        <v>25.879999000000002</v>
      </c>
      <c r="E573" s="1">
        <v>26.290001</v>
      </c>
      <c r="F573" s="1">
        <v>907900</v>
      </c>
      <c r="G573" s="1">
        <v>25.984352000000001</v>
      </c>
      <c r="H573" s="2">
        <f t="shared" si="4"/>
        <v>1.3102118955602347E-2</v>
      </c>
      <c r="I573" s="1">
        <f t="shared" si="5"/>
        <v>1.3102152875293496E-2</v>
      </c>
      <c r="J573" s="11">
        <v>9.0859461414706955E-4</v>
      </c>
    </row>
    <row r="574" spans="1:10" ht="13" x14ac:dyDescent="0.15">
      <c r="A574" s="3">
        <v>41186</v>
      </c>
      <c r="B574" s="1">
        <v>26.690000999999999</v>
      </c>
      <c r="C574" s="1">
        <v>26.799999</v>
      </c>
      <c r="D574" s="1">
        <v>26.49</v>
      </c>
      <c r="E574" s="1">
        <v>26.690000999999999</v>
      </c>
      <c r="F574" s="1">
        <v>1264700</v>
      </c>
      <c r="G574" s="1">
        <v>26.379701000000001</v>
      </c>
      <c r="H574" s="2">
        <f t="shared" si="4"/>
        <v>1.5214910033666358E-2</v>
      </c>
      <c r="I574" s="1">
        <f t="shared" si="5"/>
        <v>1.5214887790928921E-2</v>
      </c>
      <c r="J574" s="11">
        <v>5.9838704420242849E-3</v>
      </c>
    </row>
    <row r="575" spans="1:10" ht="13" x14ac:dyDescent="0.15">
      <c r="A575" s="3">
        <v>41187</v>
      </c>
      <c r="B575" s="1">
        <v>26.889999</v>
      </c>
      <c r="C575" s="1">
        <v>27</v>
      </c>
      <c r="D575" s="1">
        <v>26.709999</v>
      </c>
      <c r="E575" s="1">
        <v>26.809999000000001</v>
      </c>
      <c r="F575" s="1">
        <v>1259100</v>
      </c>
      <c r="G575" s="1">
        <v>26.498304999999998</v>
      </c>
      <c r="H575" s="2">
        <f t="shared" si="4"/>
        <v>4.4959908394159483E-3</v>
      </c>
      <c r="I575" s="1">
        <f t="shared" si="5"/>
        <v>4.4960327639800655E-3</v>
      </c>
      <c r="J575" s="11">
        <v>2.5627341818591108E-3</v>
      </c>
    </row>
    <row r="576" spans="1:10" ht="13" x14ac:dyDescent="0.15">
      <c r="A576" s="3">
        <v>41190</v>
      </c>
      <c r="B576" s="1">
        <v>26.09</v>
      </c>
      <c r="C576" s="1">
        <v>26.09</v>
      </c>
      <c r="D576" s="1">
        <v>25.799999</v>
      </c>
      <c r="E576" s="1">
        <v>25.959999</v>
      </c>
      <c r="F576" s="1">
        <v>869200</v>
      </c>
      <c r="G576" s="1">
        <v>25.658186000000001</v>
      </c>
      <c r="H576" s="2">
        <f t="shared" si="4"/>
        <v>-3.1704589022923925E-2</v>
      </c>
      <c r="I576" s="1">
        <f t="shared" si="5"/>
        <v>-3.1704631673610741E-2</v>
      </c>
      <c r="J576" s="11">
        <v>-1.947076207142484E-3</v>
      </c>
    </row>
    <row r="577" spans="1:10" ht="13" x14ac:dyDescent="0.15">
      <c r="A577" s="3">
        <v>41191</v>
      </c>
      <c r="B577" s="1">
        <v>25.77</v>
      </c>
      <c r="C577" s="1">
        <v>26</v>
      </c>
      <c r="D577" s="1">
        <v>25.49</v>
      </c>
      <c r="E577" s="1">
        <v>25.559999000000001</v>
      </c>
      <c r="F577" s="1">
        <v>891600</v>
      </c>
      <c r="G577" s="1">
        <v>25.262837000000001</v>
      </c>
      <c r="H577" s="2">
        <f t="shared" si="4"/>
        <v>-1.5408321086607075E-2</v>
      </c>
      <c r="I577" s="1">
        <f t="shared" si="5"/>
        <v>-1.5408298934305001E-2</v>
      </c>
      <c r="J577" s="11">
        <v>-8.1068134734290226E-3</v>
      </c>
    </row>
    <row r="578" spans="1:10" ht="13" x14ac:dyDescent="0.15">
      <c r="A578" s="3">
        <v>41192</v>
      </c>
      <c r="B578" s="1">
        <v>25.35</v>
      </c>
      <c r="C578" s="1">
        <v>25.549999</v>
      </c>
      <c r="D578" s="1">
        <v>25.23</v>
      </c>
      <c r="E578" s="1">
        <v>25.35</v>
      </c>
      <c r="F578" s="1">
        <v>1095600</v>
      </c>
      <c r="G578" s="1">
        <v>25.05528</v>
      </c>
      <c r="H578" s="2">
        <f t="shared" si="4"/>
        <v>-8.2159236391206366E-3</v>
      </c>
      <c r="I578" s="1">
        <f t="shared" si="5"/>
        <v>-8.2159022757420843E-3</v>
      </c>
      <c r="J578" s="11">
        <v>-9.5417115947889278E-3</v>
      </c>
    </row>
    <row r="579" spans="1:10" ht="13" x14ac:dyDescent="0.15">
      <c r="A579" s="3">
        <v>41193</v>
      </c>
      <c r="B579" s="1">
        <v>25.93</v>
      </c>
      <c r="C579" s="1">
        <v>26.209999</v>
      </c>
      <c r="D579" s="1">
        <v>25.690000999999999</v>
      </c>
      <c r="E579" s="1">
        <v>25.77</v>
      </c>
      <c r="F579" s="1">
        <v>754500</v>
      </c>
      <c r="G579" s="1">
        <v>25.470396999999998</v>
      </c>
      <c r="H579" s="2">
        <f t="shared" si="4"/>
        <v>1.6568047337278034E-2</v>
      </c>
      <c r="I579" s="1">
        <f t="shared" si="5"/>
        <v>1.6568044739472026E-2</v>
      </c>
      <c r="J579" s="11">
        <v>-1.3922909063055285E-3</v>
      </c>
    </row>
    <row r="580" spans="1:10" ht="13" x14ac:dyDescent="0.15">
      <c r="A580" s="3">
        <v>41194</v>
      </c>
      <c r="B580" s="1">
        <v>25.700001</v>
      </c>
      <c r="C580" s="1">
        <v>25.74</v>
      </c>
      <c r="D580" s="1">
        <v>25.389999</v>
      </c>
      <c r="E580" s="1">
        <v>25.620000999999998</v>
      </c>
      <c r="F580" s="1">
        <v>597200</v>
      </c>
      <c r="G580" s="1">
        <v>25.322140999999998</v>
      </c>
      <c r="H580" s="2">
        <f t="shared" si="4"/>
        <v>-5.8206829646876646E-3</v>
      </c>
      <c r="I580" s="1">
        <f t="shared" si="5"/>
        <v>-5.8207180673312611E-3</v>
      </c>
      <c r="J580" s="11">
        <v>1.8459313171892265E-4</v>
      </c>
    </row>
    <row r="581" spans="1:10" ht="13" x14ac:dyDescent="0.15">
      <c r="A581" s="3">
        <v>41197</v>
      </c>
      <c r="B581" s="1">
        <v>25.049999</v>
      </c>
      <c r="C581" s="1">
        <v>25.26</v>
      </c>
      <c r="D581" s="1">
        <v>24.809999000000001</v>
      </c>
      <c r="E581" s="1">
        <v>25.08</v>
      </c>
      <c r="F581" s="1">
        <v>1489300</v>
      </c>
      <c r="G581" s="1">
        <v>24.788418</v>
      </c>
      <c r="H581" s="2">
        <f t="shared" si="4"/>
        <v>-2.1077321581681446E-2</v>
      </c>
      <c r="I581" s="1">
        <f t="shared" si="5"/>
        <v>-2.1077325175623912E-2</v>
      </c>
      <c r="J581" s="11">
        <v>7.1559709045288808E-3</v>
      </c>
    </row>
    <row r="582" spans="1:10" ht="13" x14ac:dyDescent="0.15">
      <c r="A582" s="3">
        <v>41198</v>
      </c>
      <c r="B582" s="1">
        <v>25.01</v>
      </c>
      <c r="C582" s="1">
        <v>25.24</v>
      </c>
      <c r="D582" s="1">
        <v>24.82</v>
      </c>
      <c r="E582" s="1">
        <v>25.209999</v>
      </c>
      <c r="F582" s="1">
        <v>961300</v>
      </c>
      <c r="G582" s="1">
        <v>24.916906000000001</v>
      </c>
      <c r="H582" s="2">
        <f t="shared" si="4"/>
        <v>5.1833732057416882E-3</v>
      </c>
      <c r="I582" s="1">
        <f t="shared" si="5"/>
        <v>5.1833884679530909E-3</v>
      </c>
      <c r="J582" s="11">
        <v>9.5014608312217735E-3</v>
      </c>
    </row>
    <row r="583" spans="1:10" ht="13" x14ac:dyDescent="0.15">
      <c r="A583" s="3">
        <v>41199</v>
      </c>
      <c r="B583" s="1">
        <v>25.209999</v>
      </c>
      <c r="C583" s="1">
        <v>25.370000999999998</v>
      </c>
      <c r="D583" s="1">
        <v>25.18</v>
      </c>
      <c r="E583" s="1">
        <v>25.360001</v>
      </c>
      <c r="F583" s="1">
        <v>1589100</v>
      </c>
      <c r="G583" s="1">
        <v>25.065163999999999</v>
      </c>
      <c r="H583" s="2">
        <f t="shared" si="4"/>
        <v>5.9500994030186449E-3</v>
      </c>
      <c r="I583" s="1">
        <f t="shared" si="5"/>
        <v>5.9500966933855445E-3</v>
      </c>
      <c r="J583" s="11">
        <v>3.8516932063573881E-4</v>
      </c>
    </row>
    <row r="584" spans="1:10" ht="13" x14ac:dyDescent="0.15">
      <c r="A584" s="3">
        <v>41200</v>
      </c>
      <c r="B584" s="1">
        <v>25.450001</v>
      </c>
      <c r="C584" s="1">
        <v>25.530000999999999</v>
      </c>
      <c r="D584" s="1">
        <v>25.25</v>
      </c>
      <c r="E584" s="1">
        <v>25.41</v>
      </c>
      <c r="F584" s="1">
        <v>862200</v>
      </c>
      <c r="G584" s="1">
        <v>25.114581999999999</v>
      </c>
      <c r="H584" s="2">
        <f t="shared" si="4"/>
        <v>1.9715693228876323E-3</v>
      </c>
      <c r="I584" s="1">
        <f t="shared" si="5"/>
        <v>1.9715809559434478E-3</v>
      </c>
      <c r="J584" s="11">
        <v>-5.9449509478494054E-4</v>
      </c>
    </row>
    <row r="585" spans="1:10" ht="13" x14ac:dyDescent="0.15">
      <c r="A585" s="3">
        <v>41201</v>
      </c>
      <c r="B585" s="1">
        <v>25.059999000000001</v>
      </c>
      <c r="C585" s="1">
        <v>25.059999000000001</v>
      </c>
      <c r="D585" s="1">
        <v>24.58</v>
      </c>
      <c r="E585" s="1">
        <v>24.66</v>
      </c>
      <c r="F585" s="1">
        <v>861000</v>
      </c>
      <c r="G585" s="1">
        <v>24.373301000000001</v>
      </c>
      <c r="H585" s="2">
        <f t="shared" si="4"/>
        <v>-2.9515938606847699E-2</v>
      </c>
      <c r="I585" s="1">
        <f t="shared" si="5"/>
        <v>-2.9515960090436593E-2</v>
      </c>
      <c r="J585" s="11">
        <v>-1.5162119950364265E-2</v>
      </c>
    </row>
    <row r="586" spans="1:10" ht="13" x14ac:dyDescent="0.15">
      <c r="A586" s="3">
        <v>41204</v>
      </c>
      <c r="B586" s="1">
        <v>24.75</v>
      </c>
      <c r="C586" s="1">
        <v>24.84</v>
      </c>
      <c r="D586" s="1">
        <v>24.52</v>
      </c>
      <c r="E586" s="1">
        <v>24.68</v>
      </c>
      <c r="F586" s="1">
        <v>669300</v>
      </c>
      <c r="G586" s="1">
        <v>24.393069000000001</v>
      </c>
      <c r="H586" s="2">
        <f t="shared" si="4"/>
        <v>8.1103000811028276E-4</v>
      </c>
      <c r="I586" s="1">
        <f t="shared" si="5"/>
        <v>8.1105140415732439E-4</v>
      </c>
      <c r="J586" s="11">
        <v>1.7835487371914991E-4</v>
      </c>
    </row>
    <row r="587" spans="1:10" ht="13" x14ac:dyDescent="0.15">
      <c r="A587" s="3">
        <v>41205</v>
      </c>
      <c r="B587" s="1">
        <v>24.360001</v>
      </c>
      <c r="C587" s="1">
        <v>24.73</v>
      </c>
      <c r="D587" s="1">
        <v>24.24</v>
      </c>
      <c r="E587" s="1">
        <v>24.530000999999999</v>
      </c>
      <c r="F587" s="1">
        <v>550900</v>
      </c>
      <c r="G587" s="1">
        <v>24.244813000000001</v>
      </c>
      <c r="H587" s="2">
        <f t="shared" si="4"/>
        <v>-6.0777552674230592E-3</v>
      </c>
      <c r="I587" s="1">
        <f t="shared" si="5"/>
        <v>-6.0777920154286421E-3</v>
      </c>
      <c r="J587" s="11">
        <v>-1.8234781373304695E-2</v>
      </c>
    </row>
    <row r="588" spans="1:10" ht="13" x14ac:dyDescent="0.15">
      <c r="A588" s="3">
        <v>41206</v>
      </c>
      <c r="B588" s="1">
        <v>24.58</v>
      </c>
      <c r="C588" s="1">
        <v>24.639999</v>
      </c>
      <c r="D588" s="1">
        <v>24.309999000000001</v>
      </c>
      <c r="E588" s="1">
        <v>24.389999</v>
      </c>
      <c r="F588" s="1">
        <v>470700</v>
      </c>
      <c r="G588" s="1">
        <v>24.106439999999999</v>
      </c>
      <c r="H588" s="2">
        <f t="shared" si="4"/>
        <v>-5.7073784872654137E-3</v>
      </c>
      <c r="I588" s="1">
        <f t="shared" si="5"/>
        <v>-5.7073238717082041E-3</v>
      </c>
      <c r="J588" s="11">
        <v>-1.9225622441549027E-3</v>
      </c>
    </row>
    <row r="589" spans="1:10" ht="13" x14ac:dyDescent="0.15">
      <c r="A589" s="3">
        <v>41207</v>
      </c>
      <c r="B589" s="1">
        <v>24.43</v>
      </c>
      <c r="C589" s="1">
        <v>24.620000999999998</v>
      </c>
      <c r="D589" s="1">
        <v>24.33</v>
      </c>
      <c r="E589" s="1">
        <v>24.5</v>
      </c>
      <c r="F589" s="1">
        <v>580800</v>
      </c>
      <c r="G589" s="1">
        <v>24.215160999999998</v>
      </c>
      <c r="H589" s="2">
        <f t="shared" si="4"/>
        <v>4.5100862857764146E-3</v>
      </c>
      <c r="I589" s="1">
        <f t="shared" si="5"/>
        <v>4.5100396408594215E-3</v>
      </c>
      <c r="J589" s="11">
        <v>2.014159632025002E-3</v>
      </c>
    </row>
    <row r="590" spans="1:10" ht="13" x14ac:dyDescent="0.15">
      <c r="A590" s="3">
        <v>41208</v>
      </c>
      <c r="B590" s="1">
        <v>24.23</v>
      </c>
      <c r="C590" s="1">
        <v>24.389999</v>
      </c>
      <c r="D590" s="1">
        <v>23.959999</v>
      </c>
      <c r="E590" s="1">
        <v>24.129999000000002</v>
      </c>
      <c r="F590" s="1">
        <v>1000600</v>
      </c>
      <c r="G590" s="1">
        <v>23.849461999999999</v>
      </c>
      <c r="H590" s="2">
        <f t="shared" si="4"/>
        <v>-1.5102081632652999E-2</v>
      </c>
      <c r="I590" s="1">
        <f t="shared" si="5"/>
        <v>-1.5102067667441871E-2</v>
      </c>
      <c r="J590" s="11">
        <v>2.6941058416540787E-4</v>
      </c>
    </row>
    <row r="591" spans="1:10" ht="13" x14ac:dyDescent="0.15">
      <c r="A591" s="3">
        <v>41213</v>
      </c>
      <c r="B591" s="1">
        <v>23.73</v>
      </c>
      <c r="C591" s="1">
        <v>24.690000999999999</v>
      </c>
      <c r="D591" s="1">
        <v>23.4</v>
      </c>
      <c r="E591" s="1">
        <v>24.15</v>
      </c>
      <c r="F591" s="1">
        <v>2093500</v>
      </c>
      <c r="G591" s="1">
        <v>23.869230000000002</v>
      </c>
      <c r="H591" s="2">
        <f t="shared" si="4"/>
        <v>8.2888523948952708E-4</v>
      </c>
      <c r="I591" s="1">
        <f t="shared" si="5"/>
        <v>8.2886565743087507E-4</v>
      </c>
      <c r="J591" s="11">
        <v>-8.2015928888042316E-4</v>
      </c>
    </row>
    <row r="592" spans="1:10" ht="13" x14ac:dyDescent="0.15">
      <c r="A592" s="3">
        <v>41214</v>
      </c>
      <c r="B592" s="1">
        <v>24.9</v>
      </c>
      <c r="C592" s="1">
        <v>25.610001</v>
      </c>
      <c r="D592" s="1">
        <v>24.83</v>
      </c>
      <c r="E592" s="1">
        <v>25.52</v>
      </c>
      <c r="F592" s="1">
        <v>2481900</v>
      </c>
      <c r="G592" s="1">
        <v>25.223303000000001</v>
      </c>
      <c r="H592" s="2">
        <f t="shared" si="4"/>
        <v>5.6728778467908948E-2</v>
      </c>
      <c r="I592" s="1">
        <f t="shared" si="5"/>
        <v>5.6728809433735379E-2</v>
      </c>
      <c r="J592" s="11">
        <v>1.0396714869198855E-2</v>
      </c>
    </row>
    <row r="593" spans="1:10" ht="13" x14ac:dyDescent="0.15">
      <c r="A593" s="3">
        <v>41215</v>
      </c>
      <c r="B593" s="1">
        <v>25.57</v>
      </c>
      <c r="C593" s="1">
        <v>25.57</v>
      </c>
      <c r="D593" s="1">
        <v>25.23</v>
      </c>
      <c r="E593" s="1">
        <v>25.26</v>
      </c>
      <c r="F593" s="1">
        <v>1802500</v>
      </c>
      <c r="G593" s="1">
        <v>24.966325999999999</v>
      </c>
      <c r="H593" s="2">
        <f t="shared" si="4"/>
        <v>-1.0188087774294594E-2</v>
      </c>
      <c r="I593" s="1">
        <f t="shared" si="5"/>
        <v>-1.0188078857079213E-2</v>
      </c>
      <c r="J593" s="11">
        <v>-1.0539104027419186E-2</v>
      </c>
    </row>
    <row r="594" spans="1:10" ht="13" x14ac:dyDescent="0.15">
      <c r="A594" s="3">
        <v>41218</v>
      </c>
      <c r="B594" s="1">
        <v>24.92</v>
      </c>
      <c r="C594" s="1">
        <v>24.93</v>
      </c>
      <c r="D594" s="1">
        <v>24.610001</v>
      </c>
      <c r="E594" s="1">
        <v>24.809999000000001</v>
      </c>
      <c r="F594" s="1">
        <v>1070800</v>
      </c>
      <c r="G594" s="1">
        <v>24.521557000000001</v>
      </c>
      <c r="H594" s="2">
        <f t="shared" si="4"/>
        <v>-1.7814766429136986E-2</v>
      </c>
      <c r="I594" s="1">
        <f t="shared" si="5"/>
        <v>-1.7814755763422993E-2</v>
      </c>
      <c r="J594" s="11">
        <v>1.472545188815678E-3</v>
      </c>
    </row>
    <row r="595" spans="1:10" ht="13" x14ac:dyDescent="0.15">
      <c r="A595" s="3">
        <v>41219</v>
      </c>
      <c r="B595" s="1">
        <v>24.879999000000002</v>
      </c>
      <c r="C595" s="1">
        <v>25.219999000000001</v>
      </c>
      <c r="D595" s="1">
        <v>24.67</v>
      </c>
      <c r="E595" s="1">
        <v>25.02</v>
      </c>
      <c r="F595" s="1">
        <v>1072900</v>
      </c>
      <c r="G595" s="1">
        <v>24.729116000000001</v>
      </c>
      <c r="H595" s="2">
        <f t="shared" si="4"/>
        <v>8.4643695471329251E-3</v>
      </c>
      <c r="I595" s="1">
        <f t="shared" si="5"/>
        <v>8.4643483282892604E-3</v>
      </c>
      <c r="J595" s="11">
        <v>1.0161286200786979E-2</v>
      </c>
    </row>
    <row r="596" spans="1:10" ht="13" x14ac:dyDescent="0.15">
      <c r="A596" s="3">
        <v>41220</v>
      </c>
      <c r="B596" s="1">
        <v>24.6</v>
      </c>
      <c r="C596" s="1">
        <v>24.67</v>
      </c>
      <c r="D596" s="1">
        <v>24.309999000000001</v>
      </c>
      <c r="E596" s="1">
        <v>24.5</v>
      </c>
      <c r="F596" s="1">
        <v>1925000</v>
      </c>
      <c r="G596" s="1">
        <v>24.215160999999998</v>
      </c>
      <c r="H596" s="2">
        <f t="shared" si="4"/>
        <v>-2.0783373301358897E-2</v>
      </c>
      <c r="I596" s="1">
        <f t="shared" si="5"/>
        <v>-2.0783395573056588E-2</v>
      </c>
      <c r="J596" s="11">
        <v>-2.3626512744096141E-2</v>
      </c>
    </row>
    <row r="597" spans="1:10" ht="13" x14ac:dyDescent="0.15">
      <c r="A597" s="3">
        <v>41221</v>
      </c>
      <c r="B597" s="1">
        <v>25.860001</v>
      </c>
      <c r="C597" s="1">
        <v>26.370000999999998</v>
      </c>
      <c r="D597" s="1">
        <v>25.700001</v>
      </c>
      <c r="E597" s="1">
        <v>25.73</v>
      </c>
      <c r="F597" s="1">
        <v>1614500</v>
      </c>
      <c r="G597" s="1">
        <v>25.430861</v>
      </c>
      <c r="H597" s="2">
        <f t="shared" si="4"/>
        <v>5.020408163265308E-2</v>
      </c>
      <c r="I597" s="1">
        <f t="shared" si="5"/>
        <v>5.0204084953224218E-2</v>
      </c>
      <c r="J597" s="11">
        <v>-9.3878211010146612E-3</v>
      </c>
    </row>
    <row r="598" spans="1:10" ht="13" x14ac:dyDescent="0.15">
      <c r="A598" s="3">
        <v>41222</v>
      </c>
      <c r="B598" s="1">
        <v>25.459999</v>
      </c>
      <c r="C598" s="1">
        <v>25.719999000000001</v>
      </c>
      <c r="D598" s="1">
        <v>25.280000999999999</v>
      </c>
      <c r="E598" s="1">
        <v>25.549999</v>
      </c>
      <c r="F598" s="1">
        <v>1169500</v>
      </c>
      <c r="G598" s="1">
        <v>25.252953000000002</v>
      </c>
      <c r="H598" s="2">
        <f t="shared" si="4"/>
        <v>-6.995763699961164E-3</v>
      </c>
      <c r="I598" s="1">
        <f t="shared" si="5"/>
        <v>-6.9957521296663385E-3</v>
      </c>
      <c r="J598" s="11">
        <v>3.1763627023076213E-4</v>
      </c>
    </row>
    <row r="599" spans="1:10" ht="13" x14ac:dyDescent="0.15">
      <c r="A599" s="3">
        <v>41225</v>
      </c>
      <c r="B599" s="1">
        <v>25.18</v>
      </c>
      <c r="C599" s="1">
        <v>25.68</v>
      </c>
      <c r="D599" s="1">
        <v>25.18</v>
      </c>
      <c r="E599" s="1">
        <v>25.469999000000001</v>
      </c>
      <c r="F599" s="1">
        <v>545900</v>
      </c>
      <c r="G599" s="1">
        <v>25.173883</v>
      </c>
      <c r="H599" s="2">
        <f t="shared" si="4"/>
        <v>-3.1311155824310715E-3</v>
      </c>
      <c r="I599" s="1">
        <f t="shared" si="5"/>
        <v>-3.1311189626021768E-3</v>
      </c>
      <c r="J599" s="11">
        <v>-2.4156112959034335E-5</v>
      </c>
    </row>
    <row r="600" spans="1:10" ht="13" x14ac:dyDescent="0.15">
      <c r="A600" s="3">
        <v>41226</v>
      </c>
      <c r="B600" s="1">
        <v>25.18</v>
      </c>
      <c r="C600" s="1">
        <v>25.43</v>
      </c>
      <c r="D600" s="1">
        <v>25</v>
      </c>
      <c r="E600" s="1">
        <v>25.09</v>
      </c>
      <c r="F600" s="1">
        <v>608000</v>
      </c>
      <c r="G600" s="1">
        <v>24.798302</v>
      </c>
      <c r="H600" s="2">
        <f t="shared" si="4"/>
        <v>-1.4919474476618609E-2</v>
      </c>
      <c r="I600" s="1">
        <f t="shared" si="5"/>
        <v>-1.49194703097651E-2</v>
      </c>
      <c r="J600" s="11">
        <v>-4.5961780677377462E-3</v>
      </c>
    </row>
    <row r="601" spans="1:10" ht="13" x14ac:dyDescent="0.15">
      <c r="A601" s="3">
        <v>41227</v>
      </c>
      <c r="B601" s="1">
        <v>25.18</v>
      </c>
      <c r="C601" s="1">
        <v>25.219999000000001</v>
      </c>
      <c r="D601" s="1">
        <v>24.690000999999999</v>
      </c>
      <c r="E601" s="1">
        <v>24.780000999999999</v>
      </c>
      <c r="F601" s="1">
        <v>958400</v>
      </c>
      <c r="G601" s="1">
        <v>24.491907000000001</v>
      </c>
      <c r="H601" s="2">
        <f t="shared" si="4"/>
        <v>-1.2355480271024363E-2</v>
      </c>
      <c r="I601" s="1">
        <f t="shared" si="5"/>
        <v>-1.2355483048799003E-2</v>
      </c>
      <c r="J601" s="11">
        <v>-1.4520765190005058E-2</v>
      </c>
    </row>
    <row r="602" spans="1:10" ht="13" x14ac:dyDescent="0.15">
      <c r="A602" s="3">
        <v>41228</v>
      </c>
      <c r="B602" s="1">
        <v>24.629999000000002</v>
      </c>
      <c r="C602" s="1">
        <v>24.719999000000001</v>
      </c>
      <c r="D602" s="1">
        <v>24.309999000000001</v>
      </c>
      <c r="E602" s="1">
        <v>24.4</v>
      </c>
      <c r="F602" s="1">
        <v>1068500</v>
      </c>
      <c r="G602" s="1">
        <v>24.116323999999999</v>
      </c>
      <c r="H602" s="2">
        <f t="shared" si="4"/>
        <v>-1.5334987274617143E-2</v>
      </c>
      <c r="I602" s="1">
        <f t="shared" si="5"/>
        <v>-1.5334983919382122E-2</v>
      </c>
      <c r="J602" s="11">
        <v>-2.2727255732823523E-3</v>
      </c>
    </row>
    <row r="603" spans="1:10" ht="13" x14ac:dyDescent="0.15">
      <c r="A603" s="3">
        <v>41229</v>
      </c>
      <c r="B603" s="1">
        <v>24.040001</v>
      </c>
      <c r="C603" s="1">
        <v>24.209999</v>
      </c>
      <c r="D603" s="1">
        <v>23.9</v>
      </c>
      <c r="E603" s="1">
        <v>24.190000999999999</v>
      </c>
      <c r="F603" s="1">
        <v>837100</v>
      </c>
      <c r="G603" s="1">
        <v>23.908766</v>
      </c>
      <c r="H603" s="2">
        <f t="shared" si="4"/>
        <v>-8.6065163934426168E-3</v>
      </c>
      <c r="I603" s="1">
        <f t="shared" si="5"/>
        <v>-8.6065355565798016E-3</v>
      </c>
      <c r="J603" s="11">
        <v>3.661959726896665E-3</v>
      </c>
    </row>
    <row r="604" spans="1:10" ht="13" x14ac:dyDescent="0.15">
      <c r="A604" s="3">
        <v>41232</v>
      </c>
      <c r="B604" s="1">
        <v>24.18</v>
      </c>
      <c r="C604" s="1">
        <v>24.65</v>
      </c>
      <c r="D604" s="1">
        <v>24.17</v>
      </c>
      <c r="E604" s="1">
        <v>24.610001</v>
      </c>
      <c r="F604" s="1">
        <v>1028600</v>
      </c>
      <c r="G604" s="1">
        <v>24.323882999999999</v>
      </c>
      <c r="H604" s="2">
        <f t="shared" si="4"/>
        <v>1.7362545789063908E-2</v>
      </c>
      <c r="I604" s="1">
        <f t="shared" si="5"/>
        <v>1.7362543930539896E-2</v>
      </c>
      <c r="J604" s="11">
        <v>1.6495494398617711E-2</v>
      </c>
    </row>
    <row r="605" spans="1:10" ht="13" x14ac:dyDescent="0.15">
      <c r="A605" s="3">
        <v>41233</v>
      </c>
      <c r="B605" s="1">
        <v>24.35</v>
      </c>
      <c r="C605" s="1">
        <v>24.41</v>
      </c>
      <c r="D605" s="1">
        <v>24.209999</v>
      </c>
      <c r="E605" s="1">
        <v>24.379999000000002</v>
      </c>
      <c r="F605" s="1">
        <v>1164100</v>
      </c>
      <c r="G605" s="1">
        <v>24.096556</v>
      </c>
      <c r="H605" s="2">
        <f t="shared" si="4"/>
        <v>-9.3458752805413922E-3</v>
      </c>
      <c r="I605" s="1">
        <f t="shared" si="5"/>
        <v>-9.3458351201573756E-3</v>
      </c>
      <c r="J605" s="11">
        <v>-5.8222986186958695E-4</v>
      </c>
    </row>
    <row r="606" spans="1:10" ht="13" x14ac:dyDescent="0.15">
      <c r="A606" s="3">
        <v>41234</v>
      </c>
      <c r="B606" s="1">
        <v>24.209999</v>
      </c>
      <c r="C606" s="1">
        <v>24.299999</v>
      </c>
      <c r="D606" s="1">
        <v>24.09</v>
      </c>
      <c r="E606" s="1">
        <v>24.23</v>
      </c>
      <c r="F606" s="1">
        <v>1199000</v>
      </c>
      <c r="G606" s="1">
        <v>23.9483</v>
      </c>
      <c r="H606" s="2">
        <f t="shared" si="4"/>
        <v>-6.1525433204489095E-3</v>
      </c>
      <c r="I606" s="1">
        <f t="shared" si="5"/>
        <v>-6.1525804766457059E-3</v>
      </c>
      <c r="J606" s="11">
        <v>3.7830740930808698E-3</v>
      </c>
    </row>
    <row r="607" spans="1:10" ht="13" x14ac:dyDescent="0.15">
      <c r="A607" s="3">
        <v>41236</v>
      </c>
      <c r="B607" s="1">
        <v>23.940000999999999</v>
      </c>
      <c r="C607" s="1">
        <v>23.940000999999999</v>
      </c>
      <c r="D607" s="1">
        <v>23.549999</v>
      </c>
      <c r="E607" s="1">
        <v>23.879999000000002</v>
      </c>
      <c r="F607" s="1">
        <v>1384600</v>
      </c>
      <c r="G607" s="1">
        <v>23.602368999999999</v>
      </c>
      <c r="H607" s="2">
        <f t="shared" si="4"/>
        <v>-1.4444944283945476E-2</v>
      </c>
      <c r="I607" s="1">
        <f t="shared" si="5"/>
        <v>-1.4444908406859787E-2</v>
      </c>
      <c r="J607" s="11">
        <v>1.3448788975139327E-2</v>
      </c>
    </row>
    <row r="608" spans="1:10" ht="13" x14ac:dyDescent="0.15">
      <c r="A608" s="3">
        <v>41239</v>
      </c>
      <c r="B608" s="1">
        <v>23.84</v>
      </c>
      <c r="C608" s="1">
        <v>24</v>
      </c>
      <c r="D608" s="1">
        <v>23.790001</v>
      </c>
      <c r="E608" s="1">
        <v>23.99</v>
      </c>
      <c r="F608" s="1">
        <v>770300</v>
      </c>
      <c r="G608" s="1">
        <v>23.711089999999999</v>
      </c>
      <c r="H608" s="2">
        <f t="shared" si="4"/>
        <v>4.6064072280738748E-3</v>
      </c>
      <c r="I608" s="1">
        <f t="shared" si="5"/>
        <v>4.6063596412715679E-3</v>
      </c>
      <c r="J608" s="11">
        <v>-3.2407127025347784E-3</v>
      </c>
    </row>
    <row r="609" spans="1:10" ht="13" x14ac:dyDescent="0.15">
      <c r="A609" s="3">
        <v>41240</v>
      </c>
      <c r="B609" s="1">
        <v>24.18</v>
      </c>
      <c r="C609" s="1">
        <v>24.209999</v>
      </c>
      <c r="D609" s="1">
        <v>23.93</v>
      </c>
      <c r="E609" s="1">
        <v>23.950001</v>
      </c>
      <c r="F609" s="1">
        <v>847600</v>
      </c>
      <c r="G609" s="1">
        <v>23.671557</v>
      </c>
      <c r="H609" s="2">
        <f t="shared" si="4"/>
        <v>-1.6673197165484835E-3</v>
      </c>
      <c r="I609" s="1">
        <f t="shared" si="5"/>
        <v>-1.6672788977646624E-3</v>
      </c>
      <c r="J609" s="11">
        <v>-6.8819073701275038E-3</v>
      </c>
    </row>
    <row r="610" spans="1:10" ht="13" x14ac:dyDescent="0.15">
      <c r="A610" s="3">
        <v>41241</v>
      </c>
      <c r="B610" s="1">
        <v>23.73</v>
      </c>
      <c r="C610" s="1">
        <v>24.27</v>
      </c>
      <c r="D610" s="1">
        <v>23.610001</v>
      </c>
      <c r="E610" s="1">
        <v>24.209999</v>
      </c>
      <c r="F610" s="1">
        <v>958500</v>
      </c>
      <c r="G610" s="1">
        <v>23.928532000000001</v>
      </c>
      <c r="H610" s="2">
        <f t="shared" si="4"/>
        <v>1.0855865935036893E-2</v>
      </c>
      <c r="I610" s="1">
        <f t="shared" si="5"/>
        <v>1.0855855404864185E-2</v>
      </c>
      <c r="J610" s="11">
        <v>8.3071432728864837E-3</v>
      </c>
    </row>
    <row r="611" spans="1:10" ht="13" x14ac:dyDescent="0.15">
      <c r="A611" s="3">
        <v>41242</v>
      </c>
      <c r="B611" s="1">
        <v>25.049999</v>
      </c>
      <c r="C611" s="1">
        <v>25.780000999999999</v>
      </c>
      <c r="D611" s="1">
        <v>25.030000999999999</v>
      </c>
      <c r="E611" s="1">
        <v>25.6</v>
      </c>
      <c r="F611" s="1">
        <v>1508100</v>
      </c>
      <c r="G611" s="1">
        <v>25.302372999999999</v>
      </c>
      <c r="H611" s="2">
        <f t="shared" si="4"/>
        <v>5.7414335291794169E-2</v>
      </c>
      <c r="I611" s="1">
        <f t="shared" si="5"/>
        <v>5.7414345351398853E-2</v>
      </c>
      <c r="J611" s="11">
        <v>2.8270810960030323E-3</v>
      </c>
    </row>
    <row r="612" spans="1:10" ht="13" x14ac:dyDescent="0.15">
      <c r="A612" s="3">
        <v>41243</v>
      </c>
      <c r="B612" s="1">
        <v>25.209999</v>
      </c>
      <c r="C612" s="1">
        <v>25.389999</v>
      </c>
      <c r="D612" s="1">
        <v>25.059999000000001</v>
      </c>
      <c r="E612" s="1">
        <v>25.07</v>
      </c>
      <c r="F612" s="1">
        <v>2382700</v>
      </c>
      <c r="G612" s="1">
        <v>24.778534000000001</v>
      </c>
      <c r="H612" s="2">
        <f t="shared" si="4"/>
        <v>-2.0703125000000044E-2</v>
      </c>
      <c r="I612" s="1">
        <f t="shared" si="5"/>
        <v>-2.0703156972668092E-2</v>
      </c>
      <c r="J612" s="11">
        <v>2.8872845043893651E-4</v>
      </c>
    </row>
    <row r="613" spans="1:10" ht="13" x14ac:dyDescent="0.15">
      <c r="A613" s="3">
        <v>41246</v>
      </c>
      <c r="B613" s="1">
        <v>25.18</v>
      </c>
      <c r="C613" s="1">
        <v>25.309999000000001</v>
      </c>
      <c r="D613" s="1">
        <v>25.049999</v>
      </c>
      <c r="E613" s="1">
        <v>25.08</v>
      </c>
      <c r="F613" s="1">
        <v>659900</v>
      </c>
      <c r="G613" s="1">
        <v>24.788418</v>
      </c>
      <c r="H613" s="2">
        <f t="shared" si="4"/>
        <v>3.988831272436382E-4</v>
      </c>
      <c r="I613" s="1">
        <f t="shared" si="5"/>
        <v>3.988936552904849E-4</v>
      </c>
      <c r="J613" s="11">
        <v>-4.6048214076927635E-3</v>
      </c>
    </row>
    <row r="614" spans="1:10" ht="13" x14ac:dyDescent="0.15">
      <c r="A614" s="3">
        <v>41247</v>
      </c>
      <c r="B614" s="1">
        <v>25</v>
      </c>
      <c r="C614" s="1">
        <v>25.200001</v>
      </c>
      <c r="D614" s="1">
        <v>24.92</v>
      </c>
      <c r="E614" s="1">
        <v>25.02</v>
      </c>
      <c r="F614" s="1">
        <v>848600</v>
      </c>
      <c r="G614" s="1">
        <v>24.729116000000001</v>
      </c>
      <c r="H614" s="2">
        <f t="shared" si="4"/>
        <v>-2.3923444976076047E-3</v>
      </c>
      <c r="I614" s="1">
        <f t="shared" si="5"/>
        <v>-2.3923269326827897E-3</v>
      </c>
      <c r="J614" s="11">
        <v>-1.0658465798482274E-3</v>
      </c>
    </row>
    <row r="615" spans="1:10" ht="13" x14ac:dyDescent="0.15">
      <c r="A615" s="3">
        <v>41248</v>
      </c>
      <c r="B615" s="1">
        <v>25.209999</v>
      </c>
      <c r="C615" s="1">
        <v>25.42</v>
      </c>
      <c r="D615" s="1">
        <v>25.139999</v>
      </c>
      <c r="E615" s="1">
        <v>25.360001</v>
      </c>
      <c r="F615" s="1">
        <v>1187900</v>
      </c>
      <c r="G615" s="1">
        <v>25.065163999999999</v>
      </c>
      <c r="H615" s="2">
        <f t="shared" si="4"/>
        <v>1.3589168665067982E-2</v>
      </c>
      <c r="I615" s="1">
        <f t="shared" si="5"/>
        <v>1.35891634783871E-2</v>
      </c>
      <c r="J615" s="11">
        <v>6.3859915992846086E-3</v>
      </c>
    </row>
    <row r="616" spans="1:10" ht="13" x14ac:dyDescent="0.15">
      <c r="A616" s="3">
        <v>41249</v>
      </c>
      <c r="B616" s="1">
        <v>25.75</v>
      </c>
      <c r="C616" s="1">
        <v>26.1</v>
      </c>
      <c r="D616" s="1">
        <v>25.620000999999998</v>
      </c>
      <c r="E616" s="1">
        <v>26.07</v>
      </c>
      <c r="F616" s="1">
        <v>972000</v>
      </c>
      <c r="G616" s="1">
        <v>25.766908000000001</v>
      </c>
      <c r="H616" s="2">
        <f t="shared" si="4"/>
        <v>2.7996804889715888E-2</v>
      </c>
      <c r="I616" s="1">
        <f t="shared" si="5"/>
        <v>2.7996784700870161E-2</v>
      </c>
      <c r="J616" s="11">
        <v>3.0342429433084499E-3</v>
      </c>
    </row>
    <row r="617" spans="1:10" ht="13" x14ac:dyDescent="0.15">
      <c r="A617" s="3">
        <v>41250</v>
      </c>
      <c r="B617" s="1">
        <v>26.040001</v>
      </c>
      <c r="C617" s="1">
        <v>26.379999000000002</v>
      </c>
      <c r="D617" s="1">
        <v>26.02</v>
      </c>
      <c r="E617" s="1">
        <v>26.34</v>
      </c>
      <c r="F617" s="1">
        <v>1002600</v>
      </c>
      <c r="G617" s="1">
        <v>26.033770000000001</v>
      </c>
      <c r="H617" s="2">
        <f t="shared" si="4"/>
        <v>1.0356731875719201E-2</v>
      </c>
      <c r="I617" s="1">
        <f t="shared" si="5"/>
        <v>1.0356772337604484E-2</v>
      </c>
      <c r="J617" s="11">
        <v>6.2023551826295735E-3</v>
      </c>
    </row>
    <row r="618" spans="1:10" ht="13" x14ac:dyDescent="0.15">
      <c r="A618" s="3">
        <v>41253</v>
      </c>
      <c r="B618" s="1">
        <v>25.99</v>
      </c>
      <c r="C618" s="1">
        <v>26.129999000000002</v>
      </c>
      <c r="D618" s="1">
        <v>25.700001</v>
      </c>
      <c r="E618" s="1">
        <v>26.07</v>
      </c>
      <c r="F618" s="1">
        <v>1486200</v>
      </c>
      <c r="G618" s="1">
        <v>25.766908000000001</v>
      </c>
      <c r="H618" s="2">
        <f t="shared" si="4"/>
        <v>-1.0250569476081989E-2</v>
      </c>
      <c r="I618" s="1">
        <f t="shared" si="5"/>
        <v>-1.0250609112702452E-2</v>
      </c>
      <c r="J618" s="11">
        <v>1.1212356042508338E-3</v>
      </c>
    </row>
    <row r="619" spans="1:10" ht="13" x14ac:dyDescent="0.15">
      <c r="A619" s="3">
        <v>41254</v>
      </c>
      <c r="B619" s="1">
        <v>25.82</v>
      </c>
      <c r="C619" s="1">
        <v>25.82</v>
      </c>
      <c r="D619" s="1">
        <v>25.34</v>
      </c>
      <c r="E619" s="1">
        <v>25.59</v>
      </c>
      <c r="F619" s="1">
        <v>1649500</v>
      </c>
      <c r="G619" s="1">
        <v>25.292489</v>
      </c>
      <c r="H619" s="2">
        <f t="shared" si="4"/>
        <v>-1.8411967779056404E-2</v>
      </c>
      <c r="I619" s="1">
        <f t="shared" si="5"/>
        <v>-1.8411949155870817E-2</v>
      </c>
      <c r="J619" s="11">
        <v>5.9651683018995122E-3</v>
      </c>
    </row>
    <row r="620" spans="1:10" ht="13" x14ac:dyDescent="0.15">
      <c r="A620" s="3">
        <v>41255</v>
      </c>
      <c r="B620" s="1">
        <v>25.65</v>
      </c>
      <c r="C620" s="1">
        <v>26.65</v>
      </c>
      <c r="D620" s="1">
        <v>25.58</v>
      </c>
      <c r="E620" s="1">
        <v>26.469999000000001</v>
      </c>
      <c r="F620" s="1">
        <v>2505000</v>
      </c>
      <c r="G620" s="1">
        <v>26.162257</v>
      </c>
      <c r="H620" s="2">
        <f t="shared" si="4"/>
        <v>3.4388393903868761E-2</v>
      </c>
      <c r="I620" s="1">
        <f t="shared" si="5"/>
        <v>3.438839095669867E-2</v>
      </c>
      <c r="J620" s="11">
        <v>-2.2570430201204048E-4</v>
      </c>
    </row>
    <row r="621" spans="1:10" ht="13" x14ac:dyDescent="0.15">
      <c r="A621" s="3">
        <v>41256</v>
      </c>
      <c r="B621" s="1">
        <v>26.5</v>
      </c>
      <c r="C621" s="1">
        <v>26.75</v>
      </c>
      <c r="D621" s="1">
        <v>26.030000999999999</v>
      </c>
      <c r="E621" s="1">
        <v>26.190000999999999</v>
      </c>
      <c r="F621" s="1">
        <v>1396300</v>
      </c>
      <c r="G621" s="1">
        <v>25.885514000000001</v>
      </c>
      <c r="H621" s="2">
        <f t="shared" si="4"/>
        <v>-1.0577937687115237E-2</v>
      </c>
      <c r="I621" s="1">
        <f t="shared" si="5"/>
        <v>-1.0577948225185608E-2</v>
      </c>
      <c r="J621" s="11">
        <v>-5.6419728187116361E-3</v>
      </c>
    </row>
    <row r="622" spans="1:10" ht="13" x14ac:dyDescent="0.15">
      <c r="A622" s="3">
        <v>41257</v>
      </c>
      <c r="B622" s="1">
        <v>26.57</v>
      </c>
      <c r="C622" s="1">
        <v>26.709999</v>
      </c>
      <c r="D622" s="1">
        <v>26.4</v>
      </c>
      <c r="E622" s="1">
        <v>26.43</v>
      </c>
      <c r="F622" s="1">
        <v>1150800</v>
      </c>
      <c r="G622" s="1">
        <v>26.122723000000001</v>
      </c>
      <c r="H622" s="2">
        <f t="shared" si="4"/>
        <v>9.1637644458280459E-3</v>
      </c>
      <c r="I622" s="1">
        <f t="shared" si="5"/>
        <v>9.1637739934389562E-3</v>
      </c>
      <c r="J622" s="11">
        <v>-2.7113142434168351E-3</v>
      </c>
    </row>
    <row r="623" spans="1:10" ht="13" x14ac:dyDescent="0.15">
      <c r="A623" s="3">
        <v>41260</v>
      </c>
      <c r="B623" s="1">
        <v>26.66</v>
      </c>
      <c r="C623" s="1">
        <v>27.4</v>
      </c>
      <c r="D623" s="1">
        <v>26.549999</v>
      </c>
      <c r="E623" s="1">
        <v>27.110001</v>
      </c>
      <c r="F623" s="1">
        <v>2524200</v>
      </c>
      <c r="G623" s="1">
        <v>26.794817999999999</v>
      </c>
      <c r="H623" s="2">
        <f t="shared" si="4"/>
        <v>2.5728376844494919E-2</v>
      </c>
      <c r="I623" s="1">
        <f t="shared" si="5"/>
        <v>2.5728366832201942E-2</v>
      </c>
      <c r="J623" s="11">
        <v>7.6421625684103761E-3</v>
      </c>
    </row>
    <row r="624" spans="1:10" ht="13" x14ac:dyDescent="0.15">
      <c r="A624" s="3">
        <v>41261</v>
      </c>
      <c r="B624" s="1">
        <v>27.25</v>
      </c>
      <c r="C624" s="1">
        <v>27.620000999999998</v>
      </c>
      <c r="D624" s="1">
        <v>27.18</v>
      </c>
      <c r="E624" s="1">
        <v>27.5</v>
      </c>
      <c r="F624" s="1">
        <v>1461200</v>
      </c>
      <c r="G624" s="1">
        <v>27.180282999999999</v>
      </c>
      <c r="H624" s="2">
        <f t="shared" si="4"/>
        <v>1.4385798067657746E-2</v>
      </c>
      <c r="I624" s="1">
        <f t="shared" si="5"/>
        <v>1.4385804001355782E-2</v>
      </c>
      <c r="J624" s="11">
        <v>8.7319159508085185E-3</v>
      </c>
    </row>
    <row r="625" spans="1:10" ht="13" x14ac:dyDescent="0.15">
      <c r="A625" s="3">
        <v>41262</v>
      </c>
      <c r="B625" s="1">
        <v>27.879999000000002</v>
      </c>
      <c r="C625" s="1">
        <v>28.030000999999999</v>
      </c>
      <c r="D625" s="1">
        <v>27.75</v>
      </c>
      <c r="E625" s="1">
        <v>27.799999</v>
      </c>
      <c r="F625" s="1">
        <v>1350900</v>
      </c>
      <c r="G625" s="1">
        <v>27.476794999999999</v>
      </c>
      <c r="H625" s="2">
        <f t="shared" si="4"/>
        <v>1.0909054545454534E-2</v>
      </c>
      <c r="I625" s="1">
        <f t="shared" si="5"/>
        <v>1.0909084353536713E-2</v>
      </c>
      <c r="J625" s="11">
        <v>-7.4144653490519066E-3</v>
      </c>
    </row>
    <row r="626" spans="1:10" ht="13" x14ac:dyDescent="0.15">
      <c r="A626" s="3">
        <v>41263</v>
      </c>
      <c r="B626" s="1">
        <v>27.690000999999999</v>
      </c>
      <c r="C626" s="1">
        <v>27.940000999999999</v>
      </c>
      <c r="D626" s="1">
        <v>27.530000999999999</v>
      </c>
      <c r="E626" s="1">
        <v>27.91</v>
      </c>
      <c r="F626" s="1">
        <v>1021200</v>
      </c>
      <c r="G626" s="1">
        <v>27.585515999999998</v>
      </c>
      <c r="H626" s="2">
        <f t="shared" si="4"/>
        <v>3.9568706459306158E-3</v>
      </c>
      <c r="I626" s="1">
        <f t="shared" si="5"/>
        <v>3.9568297539796463E-3</v>
      </c>
      <c r="J626" s="11">
        <v>4.5087636945575788E-3</v>
      </c>
    </row>
    <row r="627" spans="1:10" ht="13" x14ac:dyDescent="0.15">
      <c r="A627" s="3">
        <v>41264</v>
      </c>
      <c r="B627" s="1">
        <v>27.129999000000002</v>
      </c>
      <c r="C627" s="1">
        <v>27.48</v>
      </c>
      <c r="D627" s="1">
        <v>27.1</v>
      </c>
      <c r="E627" s="1">
        <v>27.469999000000001</v>
      </c>
      <c r="F627" s="1">
        <v>893700</v>
      </c>
      <c r="G627" s="1">
        <v>27.150631000000001</v>
      </c>
      <c r="H627" s="2">
        <f t="shared" si="4"/>
        <v>-1.5764994625582184E-2</v>
      </c>
      <c r="I627" s="1">
        <f t="shared" si="5"/>
        <v>-1.5764976083825939E-2</v>
      </c>
      <c r="J627" s="11">
        <v>-9.080711767659802E-3</v>
      </c>
    </row>
    <row r="628" spans="1:10" ht="13" x14ac:dyDescent="0.15">
      <c r="A628" s="3">
        <v>41267</v>
      </c>
      <c r="B628" s="1">
        <v>27.82</v>
      </c>
      <c r="C628" s="1">
        <v>28.040001</v>
      </c>
      <c r="D628" s="1">
        <v>27.799999</v>
      </c>
      <c r="E628" s="1">
        <v>27.809999000000001</v>
      </c>
      <c r="F628" s="1">
        <v>321000</v>
      </c>
      <c r="G628" s="1">
        <v>27.486678999999999</v>
      </c>
      <c r="H628" s="2">
        <f t="shared" si="4"/>
        <v>1.2377139147329413E-2</v>
      </c>
      <c r="I628" s="1">
        <f t="shared" si="5"/>
        <v>1.237717090258411E-2</v>
      </c>
      <c r="J628" s="11">
        <v>-3.9353180411293431E-3</v>
      </c>
    </row>
    <row r="629" spans="1:10" ht="13" x14ac:dyDescent="0.15">
      <c r="A629" s="3">
        <v>41269</v>
      </c>
      <c r="B629" s="1">
        <v>27.84</v>
      </c>
      <c r="C629" s="1">
        <v>27.969999000000001</v>
      </c>
      <c r="D629" s="1">
        <v>27.49</v>
      </c>
      <c r="E629" s="1">
        <v>27.68</v>
      </c>
      <c r="F629" s="1">
        <v>607100</v>
      </c>
      <c r="G629" s="1">
        <v>27.358191000000001</v>
      </c>
      <c r="H629" s="2">
        <f t="shared" si="4"/>
        <v>-4.674541699911659E-3</v>
      </c>
      <c r="I629" s="1">
        <f t="shared" si="5"/>
        <v>-4.6745552636605269E-3</v>
      </c>
      <c r="J629" s="11">
        <v>-1.852498687052514E-3</v>
      </c>
    </row>
    <row r="630" spans="1:10" ht="13" x14ac:dyDescent="0.15">
      <c r="A630" s="3">
        <v>41270</v>
      </c>
      <c r="B630" s="1">
        <v>27.860001</v>
      </c>
      <c r="C630" s="1">
        <v>28</v>
      </c>
      <c r="D630" s="1">
        <v>27.57</v>
      </c>
      <c r="E630" s="1">
        <v>27.9</v>
      </c>
      <c r="F630" s="1">
        <v>944100</v>
      </c>
      <c r="G630" s="1">
        <v>27.575631999999999</v>
      </c>
      <c r="H630" s="2">
        <f t="shared" si="4"/>
        <v>7.9479768786126764E-3</v>
      </c>
      <c r="I630" s="1">
        <f t="shared" si="5"/>
        <v>7.9479304753738034E-3</v>
      </c>
      <c r="J630" s="11">
        <v>-1.3938880455296883E-3</v>
      </c>
    </row>
    <row r="631" spans="1:10" ht="13" x14ac:dyDescent="0.15">
      <c r="A631" s="3">
        <v>41271</v>
      </c>
      <c r="B631" s="1">
        <v>27.860001</v>
      </c>
      <c r="C631" s="1">
        <v>28.469999000000001</v>
      </c>
      <c r="D631" s="1">
        <v>27.809999000000001</v>
      </c>
      <c r="E631" s="1">
        <v>28.34</v>
      </c>
      <c r="F631" s="1">
        <v>865200</v>
      </c>
      <c r="G631" s="1">
        <v>28.010517</v>
      </c>
      <c r="H631" s="2">
        <f t="shared" si="4"/>
        <v>1.5770609318996463E-2</v>
      </c>
      <c r="I631" s="1">
        <f t="shared" si="5"/>
        <v>1.5770626762063016E-2</v>
      </c>
      <c r="J631" s="11">
        <v>-1.2079679329082828E-2</v>
      </c>
    </row>
    <row r="632" spans="1:10" ht="13" x14ac:dyDescent="0.15">
      <c r="A632" s="3">
        <v>41274</v>
      </c>
      <c r="B632" s="1">
        <v>28.27</v>
      </c>
      <c r="C632" s="1">
        <v>28.870000999999998</v>
      </c>
      <c r="D632" s="1">
        <v>28.059999000000001</v>
      </c>
      <c r="E632" s="1">
        <v>28.719999000000001</v>
      </c>
      <c r="F632" s="1">
        <v>797500</v>
      </c>
      <c r="G632" s="1">
        <v>28.386099000000002</v>
      </c>
      <c r="H632" s="2">
        <f t="shared" si="4"/>
        <v>1.340857445306992E-2</v>
      </c>
      <c r="I632" s="1">
        <f t="shared" si="5"/>
        <v>1.3408606488769965E-2</v>
      </c>
      <c r="J632" s="11">
        <v>1.2832577208618284E-2</v>
      </c>
    </row>
    <row r="633" spans="1:10" ht="13" x14ac:dyDescent="0.15">
      <c r="A633" s="3">
        <v>41276</v>
      </c>
      <c r="B633" s="1">
        <v>29.450001</v>
      </c>
      <c r="C633" s="1">
        <v>29.98</v>
      </c>
      <c r="D633" s="1">
        <v>29.4</v>
      </c>
      <c r="E633" s="1">
        <v>29.74</v>
      </c>
      <c r="F633" s="1">
        <v>2179200</v>
      </c>
      <c r="G633" s="1">
        <v>29.394241000000001</v>
      </c>
      <c r="H633" s="2">
        <f t="shared" si="4"/>
        <v>3.5515356389810356E-2</v>
      </c>
      <c r="I633" s="1">
        <f t="shared" si="5"/>
        <v>3.5515341505713741E-2</v>
      </c>
      <c r="J633" s="11">
        <v>2.3535323053429247E-2</v>
      </c>
    </row>
    <row r="634" spans="1:10" ht="13" x14ac:dyDescent="0.15">
      <c r="A634" s="3">
        <v>41277</v>
      </c>
      <c r="B634" s="1">
        <v>29.469999000000001</v>
      </c>
      <c r="C634" s="1">
        <v>29.719999000000001</v>
      </c>
      <c r="D634" s="1">
        <v>29.209999</v>
      </c>
      <c r="E634" s="1">
        <v>29.290001</v>
      </c>
      <c r="F634" s="1">
        <v>1114600</v>
      </c>
      <c r="G634" s="1">
        <v>28.949473000000001</v>
      </c>
      <c r="H634" s="2">
        <f t="shared" si="4"/>
        <v>-1.5131102891728254E-2</v>
      </c>
      <c r="I634" s="1">
        <f t="shared" si="5"/>
        <v>-1.5131127216382278E-2</v>
      </c>
      <c r="J634" s="11">
        <v>-1.579823396756474E-3</v>
      </c>
    </row>
    <row r="635" spans="1:10" ht="13" x14ac:dyDescent="0.15">
      <c r="A635" s="3">
        <v>41278</v>
      </c>
      <c r="B635" s="1">
        <v>28.9</v>
      </c>
      <c r="C635" s="1">
        <v>28.91</v>
      </c>
      <c r="D635" s="1">
        <v>28.540001</v>
      </c>
      <c r="E635" s="1">
        <v>28.83</v>
      </c>
      <c r="F635" s="1">
        <v>1428500</v>
      </c>
      <c r="G635" s="1">
        <v>28.494820000000001</v>
      </c>
      <c r="H635" s="2">
        <f t="shared" si="4"/>
        <v>-1.5705052382893461E-2</v>
      </c>
      <c r="I635" s="1">
        <f t="shared" si="5"/>
        <v>-1.5705052731011731E-2</v>
      </c>
      <c r="J635" s="11">
        <v>3.2744701698658495E-3</v>
      </c>
    </row>
    <row r="636" spans="1:10" ht="13" x14ac:dyDescent="0.15">
      <c r="A636" s="3">
        <v>41281</v>
      </c>
      <c r="B636" s="1">
        <v>28.540001</v>
      </c>
      <c r="C636" s="1">
        <v>28.870000999999998</v>
      </c>
      <c r="D636" s="1">
        <v>28.5</v>
      </c>
      <c r="E636" s="1">
        <v>28.790001</v>
      </c>
      <c r="F636" s="1">
        <v>1211600</v>
      </c>
      <c r="G636" s="1">
        <v>28.455286000000001</v>
      </c>
      <c r="H636" s="2">
        <f t="shared" si="4"/>
        <v>-1.3874089490113813E-3</v>
      </c>
      <c r="I636" s="1">
        <f t="shared" si="5"/>
        <v>-1.3874100626008424E-3</v>
      </c>
      <c r="J636" s="11">
        <v>-3.7900352991580843E-3</v>
      </c>
    </row>
    <row r="637" spans="1:10" ht="13" x14ac:dyDescent="0.15">
      <c r="A637" s="3">
        <v>41282</v>
      </c>
      <c r="B637" s="1">
        <v>28.719999000000001</v>
      </c>
      <c r="C637" s="1">
        <v>29.07</v>
      </c>
      <c r="D637" s="1">
        <v>28.6</v>
      </c>
      <c r="E637" s="1">
        <v>28.68</v>
      </c>
      <c r="F637" s="1">
        <v>1115900</v>
      </c>
      <c r="G637" s="1">
        <v>28.346564999999998</v>
      </c>
      <c r="H637" s="2">
        <f t="shared" si="4"/>
        <v>-3.8208057026465703E-3</v>
      </c>
      <c r="I637" s="1">
        <f t="shared" si="5"/>
        <v>-3.8207663771154059E-3</v>
      </c>
      <c r="J637" s="11">
        <v>-4.142201777928638E-3</v>
      </c>
    </row>
    <row r="638" spans="1:10" ht="13" x14ac:dyDescent="0.15">
      <c r="A638" s="3">
        <v>41283</v>
      </c>
      <c r="B638" s="1">
        <v>29.620000999999998</v>
      </c>
      <c r="C638" s="1">
        <v>30.85</v>
      </c>
      <c r="D638" s="1">
        <v>29.620000999999998</v>
      </c>
      <c r="E638" s="1">
        <v>30.459999</v>
      </c>
      <c r="F638" s="1">
        <v>3417100</v>
      </c>
      <c r="G638" s="1">
        <v>30.105868999999998</v>
      </c>
      <c r="H638" s="2">
        <f t="shared" si="4"/>
        <v>6.2064121338912141E-2</v>
      </c>
      <c r="I638" s="1">
        <f t="shared" si="5"/>
        <v>6.2064098418979523E-2</v>
      </c>
      <c r="J638" s="11">
        <v>4.6260676505600748E-3</v>
      </c>
    </row>
    <row r="639" spans="1:10" ht="13" x14ac:dyDescent="0.15">
      <c r="A639" s="3">
        <v>41284</v>
      </c>
      <c r="B639" s="1">
        <v>30.620000999999998</v>
      </c>
      <c r="C639" s="1">
        <v>30.780000999999999</v>
      </c>
      <c r="D639" s="1">
        <v>30.5</v>
      </c>
      <c r="E639" s="1">
        <v>30.66</v>
      </c>
      <c r="F639" s="1">
        <v>1228300</v>
      </c>
      <c r="G639" s="1">
        <v>30.303545</v>
      </c>
      <c r="H639" s="2">
        <f t="shared" si="4"/>
        <v>6.5660212267242791E-3</v>
      </c>
      <c r="I639" s="1">
        <f t="shared" si="5"/>
        <v>6.5660287035727589E-3</v>
      </c>
      <c r="J639" s="11">
        <v>6.0274001054703786E-3</v>
      </c>
    </row>
    <row r="640" spans="1:10" ht="13" x14ac:dyDescent="0.15">
      <c r="A640" s="3">
        <v>41285</v>
      </c>
      <c r="B640" s="1">
        <v>30.35</v>
      </c>
      <c r="C640" s="1">
        <v>30.610001</v>
      </c>
      <c r="D640" s="1">
        <v>30.200001</v>
      </c>
      <c r="E640" s="1">
        <v>30.51</v>
      </c>
      <c r="F640" s="1">
        <v>780900</v>
      </c>
      <c r="G640" s="1">
        <v>30.155289</v>
      </c>
      <c r="H640" s="2">
        <f t="shared" si="4"/>
        <v>-4.89236790606649E-3</v>
      </c>
      <c r="I640" s="1">
        <f t="shared" si="5"/>
        <v>-4.8923649031821174E-3</v>
      </c>
      <c r="J640" s="11">
        <v>1.2775353935972164E-3</v>
      </c>
    </row>
    <row r="641" spans="1:10" ht="13" x14ac:dyDescent="0.15">
      <c r="A641" s="3">
        <v>41288</v>
      </c>
      <c r="B641" s="1">
        <v>30.34</v>
      </c>
      <c r="C641" s="1">
        <v>30.35</v>
      </c>
      <c r="D641" s="1">
        <v>29.83</v>
      </c>
      <c r="E641" s="1">
        <v>30.030000999999999</v>
      </c>
      <c r="F641" s="1">
        <v>1369400</v>
      </c>
      <c r="G641" s="1">
        <v>29.680869999999999</v>
      </c>
      <c r="H641" s="2">
        <f t="shared" si="4"/>
        <v>-1.5732513929859158E-2</v>
      </c>
      <c r="I641" s="1">
        <f t="shared" si="5"/>
        <v>-1.5732530369713952E-2</v>
      </c>
      <c r="J641" s="11">
        <v>1.4005055024309732E-3</v>
      </c>
    </row>
    <row r="642" spans="1:10" ht="13" x14ac:dyDescent="0.15">
      <c r="A642" s="3">
        <v>41289</v>
      </c>
      <c r="B642" s="1">
        <v>30.09</v>
      </c>
      <c r="C642" s="1">
        <v>30.559999000000001</v>
      </c>
      <c r="D642" s="1">
        <v>29.76</v>
      </c>
      <c r="E642" s="1">
        <v>30.370000999999998</v>
      </c>
      <c r="F642" s="1">
        <v>1554300</v>
      </c>
      <c r="G642" s="1">
        <v>30.016916999999999</v>
      </c>
      <c r="H642" s="2">
        <f t="shared" si="4"/>
        <v>1.1322010944987977E-2</v>
      </c>
      <c r="I642" s="1">
        <f t="shared" si="5"/>
        <v>1.1322006396712787E-2</v>
      </c>
      <c r="J642" s="11">
        <v>2.0410665748105011E-3</v>
      </c>
    </row>
    <row r="643" spans="1:10" ht="13" x14ac:dyDescent="0.15">
      <c r="A643" s="3">
        <v>41290</v>
      </c>
      <c r="B643" s="1">
        <v>29.32</v>
      </c>
      <c r="C643" s="1">
        <v>30.09</v>
      </c>
      <c r="D643" s="1">
        <v>29.26</v>
      </c>
      <c r="E643" s="1">
        <v>29.93</v>
      </c>
      <c r="F643" s="1">
        <v>1896300</v>
      </c>
      <c r="G643" s="1">
        <v>29.582032000000002</v>
      </c>
      <c r="H643" s="2">
        <f t="shared" si="4"/>
        <v>-1.448801401093134E-2</v>
      </c>
      <c r="I643" s="1">
        <f t="shared" si="5"/>
        <v>-1.4487996885223014E-2</v>
      </c>
      <c r="J643" s="11">
        <v>-1.7480142514496779E-3</v>
      </c>
    </row>
    <row r="644" spans="1:10" ht="13" x14ac:dyDescent="0.15">
      <c r="A644" s="3">
        <v>41291</v>
      </c>
      <c r="B644" s="1">
        <v>30.4</v>
      </c>
      <c r="C644" s="1">
        <v>30.85</v>
      </c>
      <c r="D644" s="1">
        <v>30.370000999999998</v>
      </c>
      <c r="E644" s="1">
        <v>30.719999000000001</v>
      </c>
      <c r="F644" s="1">
        <v>1480200</v>
      </c>
      <c r="G644" s="1">
        <v>30.362846999999999</v>
      </c>
      <c r="H644" s="2">
        <f t="shared" si="4"/>
        <v>2.639488807216845E-2</v>
      </c>
      <c r="I644" s="1">
        <f t="shared" si="5"/>
        <v>2.6394907557398251E-2</v>
      </c>
      <c r="J644" s="11">
        <v>6.2754506473901598E-3</v>
      </c>
    </row>
    <row r="645" spans="1:10" ht="13" x14ac:dyDescent="0.15">
      <c r="A645" s="3">
        <v>41292</v>
      </c>
      <c r="B645" s="1">
        <v>30.74</v>
      </c>
      <c r="C645" s="1">
        <v>30.780000999999999</v>
      </c>
      <c r="D645" s="1">
        <v>30.32</v>
      </c>
      <c r="E645" s="1">
        <v>30.74</v>
      </c>
      <c r="F645" s="1">
        <v>1954200</v>
      </c>
      <c r="G645" s="1">
        <v>30.382615000000001</v>
      </c>
      <c r="H645" s="2">
        <f t="shared" si="4"/>
        <v>6.5107423994372686E-4</v>
      </c>
      <c r="I645" s="1">
        <f t="shared" si="5"/>
        <v>6.5105884174836018E-4</v>
      </c>
      <c r="J645" s="11">
        <v>3.94826367243382E-3</v>
      </c>
    </row>
    <row r="646" spans="1:10" ht="13" x14ac:dyDescent="0.15">
      <c r="A646" s="3">
        <v>41296</v>
      </c>
      <c r="B646" s="1">
        <v>29.889999</v>
      </c>
      <c r="C646" s="1">
        <v>29.950001</v>
      </c>
      <c r="D646" s="1">
        <v>29.559999000000001</v>
      </c>
      <c r="E646" s="1">
        <v>29.950001</v>
      </c>
      <c r="F646" s="1">
        <v>1510300</v>
      </c>
      <c r="G646" s="1">
        <v>29.601800000000001</v>
      </c>
      <c r="H646" s="2">
        <f t="shared" si="4"/>
        <v>-2.5699381912817117E-2</v>
      </c>
      <c r="I646" s="1">
        <f t="shared" si="5"/>
        <v>-2.5699400792196472E-2</v>
      </c>
      <c r="J646" s="11">
        <v>4.5795701798637912E-3</v>
      </c>
    </row>
    <row r="647" spans="1:10" ht="13" x14ac:dyDescent="0.15">
      <c r="A647" s="3">
        <v>41297</v>
      </c>
      <c r="B647" s="1">
        <v>28.440000999999999</v>
      </c>
      <c r="C647" s="1">
        <v>28.440000999999999</v>
      </c>
      <c r="D647" s="1">
        <v>26.57</v>
      </c>
      <c r="E647" s="1">
        <v>26.99</v>
      </c>
      <c r="F647" s="1">
        <v>6981700</v>
      </c>
      <c r="G647" s="1">
        <v>26.676212</v>
      </c>
      <c r="H647" s="2">
        <f t="shared" si="4"/>
        <v>-9.8831415731839276E-2</v>
      </c>
      <c r="I647" s="1">
        <f t="shared" si="5"/>
        <v>-9.8831422413501915E-2</v>
      </c>
      <c r="J647" s="11">
        <v>4.8949162969204995E-3</v>
      </c>
    </row>
    <row r="648" spans="1:10" ht="13" x14ac:dyDescent="0.15">
      <c r="A648" s="3">
        <v>41298</v>
      </c>
      <c r="B648" s="1">
        <v>27.42</v>
      </c>
      <c r="C648" s="1">
        <v>27.74</v>
      </c>
      <c r="D648" s="1">
        <v>27.290001</v>
      </c>
      <c r="E648" s="1">
        <v>27.5</v>
      </c>
      <c r="F648" s="1">
        <v>2951000</v>
      </c>
      <c r="G648" s="1">
        <v>27.180282999999999</v>
      </c>
      <c r="H648" s="2">
        <f t="shared" si="4"/>
        <v>1.8895887365691057E-2</v>
      </c>
      <c r="I648" s="1">
        <f t="shared" si="5"/>
        <v>1.889589871305565E-2</v>
      </c>
      <c r="J648" s="11">
        <v>3.338333557069416E-3</v>
      </c>
    </row>
    <row r="649" spans="1:10" ht="13" x14ac:dyDescent="0.15">
      <c r="A649" s="3">
        <v>41299</v>
      </c>
      <c r="B649" s="1">
        <v>27.77</v>
      </c>
      <c r="C649" s="1">
        <v>27.98</v>
      </c>
      <c r="D649" s="1">
        <v>27.700001</v>
      </c>
      <c r="E649" s="1">
        <v>27.84</v>
      </c>
      <c r="F649" s="1">
        <v>1996700</v>
      </c>
      <c r="G649" s="1">
        <v>27.516331000000001</v>
      </c>
      <c r="H649" s="2">
        <f t="shared" si="4"/>
        <v>1.2363636363636358E-2</v>
      </c>
      <c r="I649" s="1">
        <f t="shared" si="5"/>
        <v>1.2363668178142283E-2</v>
      </c>
      <c r="J649" s="11">
        <v>5.1102136145165147E-3</v>
      </c>
    </row>
    <row r="650" spans="1:10" ht="13" x14ac:dyDescent="0.15">
      <c r="A650" s="3">
        <v>41302</v>
      </c>
      <c r="B650" s="1">
        <v>28.190000999999999</v>
      </c>
      <c r="C650" s="1">
        <v>28.450001</v>
      </c>
      <c r="D650" s="1">
        <v>27.98</v>
      </c>
      <c r="E650" s="1">
        <v>28.049999</v>
      </c>
      <c r="F650" s="1">
        <v>1654500</v>
      </c>
      <c r="G650" s="1">
        <v>27.723887999999999</v>
      </c>
      <c r="H650" s="2">
        <f t="shared" si="4"/>
        <v>7.5430675287356261E-3</v>
      </c>
      <c r="I650" s="1">
        <f t="shared" si="5"/>
        <v>7.5430477995048744E-3</v>
      </c>
      <c r="J650" s="11">
        <v>-1.0111398782067789E-3</v>
      </c>
    </row>
    <row r="651" spans="1:10" ht="13" x14ac:dyDescent="0.15">
      <c r="A651" s="3">
        <v>41303</v>
      </c>
      <c r="B651" s="1">
        <v>28.219999000000001</v>
      </c>
      <c r="C651" s="1">
        <v>28.370000999999998</v>
      </c>
      <c r="D651" s="1">
        <v>27.9</v>
      </c>
      <c r="E651" s="1">
        <v>28.01</v>
      </c>
      <c r="F651" s="1">
        <v>3435300</v>
      </c>
      <c r="G651" s="1">
        <v>27.684353999999999</v>
      </c>
      <c r="H651" s="2">
        <f t="shared" si="4"/>
        <v>-1.4259893556501774E-3</v>
      </c>
      <c r="I651" s="1">
        <f t="shared" si="5"/>
        <v>-1.4259904671379332E-3</v>
      </c>
      <c r="J651" s="11">
        <v>5.2219130638745817E-3</v>
      </c>
    </row>
    <row r="652" spans="1:10" ht="13" x14ac:dyDescent="0.15">
      <c r="A652" s="3">
        <v>41304</v>
      </c>
      <c r="B652" s="1">
        <v>27.959999</v>
      </c>
      <c r="C652" s="1">
        <v>27.969999000000001</v>
      </c>
      <c r="D652" s="1">
        <v>27.6</v>
      </c>
      <c r="E652" s="1">
        <v>27.85</v>
      </c>
      <c r="F652" s="1">
        <v>1136000</v>
      </c>
      <c r="G652" s="1">
        <v>27.526214</v>
      </c>
      <c r="H652" s="2">
        <f t="shared" si="4"/>
        <v>-5.7122456265619468E-3</v>
      </c>
      <c r="I652" s="1">
        <f t="shared" si="5"/>
        <v>-5.7122517650222042E-3</v>
      </c>
      <c r="J652" s="11">
        <v>-3.1531228279104272E-3</v>
      </c>
    </row>
    <row r="653" spans="1:10" ht="13" x14ac:dyDescent="0.15">
      <c r="A653" s="3">
        <v>41305</v>
      </c>
      <c r="B653" s="1">
        <v>27.690000999999999</v>
      </c>
      <c r="C653" s="1">
        <v>27.700001</v>
      </c>
      <c r="D653" s="1">
        <v>27.469999000000001</v>
      </c>
      <c r="E653" s="1">
        <v>27.629999000000002</v>
      </c>
      <c r="F653" s="1">
        <v>1809300</v>
      </c>
      <c r="G653" s="1">
        <v>27.308771</v>
      </c>
      <c r="H653" s="2">
        <f t="shared" si="4"/>
        <v>-7.8994973070017904E-3</v>
      </c>
      <c r="I653" s="1">
        <f t="shared" si="5"/>
        <v>-7.8994881025047387E-3</v>
      </c>
      <c r="J653" s="11">
        <v>-3.5829141238462735E-3</v>
      </c>
    </row>
    <row r="654" spans="1:10" ht="13" x14ac:dyDescent="0.15">
      <c r="A654" s="3">
        <v>41306</v>
      </c>
      <c r="B654" s="1">
        <v>27.799999</v>
      </c>
      <c r="C654" s="1">
        <v>27.879999000000002</v>
      </c>
      <c r="D654" s="1">
        <v>27.48</v>
      </c>
      <c r="E654" s="1">
        <v>27.860001</v>
      </c>
      <c r="F654" s="1">
        <v>1516200</v>
      </c>
      <c r="G654" s="1">
        <v>27.536097999999999</v>
      </c>
      <c r="H654" s="2">
        <f t="shared" si="4"/>
        <v>8.3243578836176904E-3</v>
      </c>
      <c r="I654" s="1">
        <f t="shared" si="5"/>
        <v>8.3243218817865856E-3</v>
      </c>
      <c r="J654" s="11">
        <v>1.0765058831506E-2</v>
      </c>
    </row>
    <row r="655" spans="1:10" ht="13" x14ac:dyDescent="0.15">
      <c r="A655" s="3">
        <v>41309</v>
      </c>
      <c r="B655" s="1">
        <v>27.65</v>
      </c>
      <c r="C655" s="1">
        <v>27.75</v>
      </c>
      <c r="D655" s="1">
        <v>27.309999000000001</v>
      </c>
      <c r="E655" s="1">
        <v>27.370000999999998</v>
      </c>
      <c r="F655" s="1">
        <v>1183300</v>
      </c>
      <c r="G655" s="1">
        <v>27.051794999999998</v>
      </c>
      <c r="H655" s="2">
        <f t="shared" si="4"/>
        <v>-1.7587939067195368E-2</v>
      </c>
      <c r="I655" s="1">
        <f t="shared" si="5"/>
        <v>-1.7587931303847067E-2</v>
      </c>
      <c r="J655" s="11">
        <v>-9.2585227637001864E-3</v>
      </c>
    </row>
    <row r="656" spans="1:10" ht="13" x14ac:dyDescent="0.15">
      <c r="A656" s="3">
        <v>41310</v>
      </c>
      <c r="B656" s="1">
        <v>27.17</v>
      </c>
      <c r="C656" s="1">
        <v>27.540001</v>
      </c>
      <c r="D656" s="1">
        <v>27.059999000000001</v>
      </c>
      <c r="E656" s="1">
        <v>27.4</v>
      </c>
      <c r="F656" s="1">
        <v>1787100</v>
      </c>
      <c r="G656" s="1">
        <v>27.081444999999999</v>
      </c>
      <c r="H656" s="2">
        <f t="shared" si="4"/>
        <v>1.0960540337576206E-3</v>
      </c>
      <c r="I656" s="1">
        <f t="shared" si="5"/>
        <v>1.0960455674013565E-3</v>
      </c>
      <c r="J656" s="11">
        <v>7.1483542910510869E-3</v>
      </c>
    </row>
    <row r="657" spans="1:10" ht="13" x14ac:dyDescent="0.15">
      <c r="A657" s="3">
        <v>41311</v>
      </c>
      <c r="B657" s="1">
        <v>26.99</v>
      </c>
      <c r="C657" s="1">
        <v>27.290001</v>
      </c>
      <c r="D657" s="1">
        <v>26.950001</v>
      </c>
      <c r="E657" s="1">
        <v>27.200001</v>
      </c>
      <c r="F657" s="1">
        <v>881900</v>
      </c>
      <c r="G657" s="1">
        <v>26.883772</v>
      </c>
      <c r="H657" s="2">
        <f t="shared" si="4"/>
        <v>-7.2992335766422726E-3</v>
      </c>
      <c r="I657" s="1">
        <f t="shared" si="5"/>
        <v>-7.2992043075987348E-3</v>
      </c>
      <c r="J657" s="11">
        <v>5.1645791263698086E-4</v>
      </c>
    </row>
    <row r="658" spans="1:10" ht="13" x14ac:dyDescent="0.15">
      <c r="A658" s="3">
        <v>41312</v>
      </c>
      <c r="B658" s="1">
        <v>27.26</v>
      </c>
      <c r="C658" s="1">
        <v>27.4</v>
      </c>
      <c r="D658" s="1">
        <v>26.9</v>
      </c>
      <c r="E658" s="1">
        <v>27.200001</v>
      </c>
      <c r="F658" s="1">
        <v>1468200</v>
      </c>
      <c r="G658" s="1">
        <v>26.883772</v>
      </c>
      <c r="H658" s="2">
        <f t="shared" si="4"/>
        <v>0</v>
      </c>
      <c r="I658" s="1">
        <f t="shared" si="5"/>
        <v>0</v>
      </c>
      <c r="J658" s="11">
        <v>-3.0364752223671432E-3</v>
      </c>
    </row>
    <row r="659" spans="1:10" ht="13" x14ac:dyDescent="0.15">
      <c r="A659" s="3">
        <v>41313</v>
      </c>
      <c r="B659" s="1">
        <v>26.9</v>
      </c>
      <c r="C659" s="1">
        <v>27.23</v>
      </c>
      <c r="D659" s="1">
        <v>26.860001</v>
      </c>
      <c r="E659" s="1">
        <v>27.059999000000001</v>
      </c>
      <c r="F659" s="1">
        <v>1057900</v>
      </c>
      <c r="G659" s="1">
        <v>26.745398000000002</v>
      </c>
      <c r="H659" s="2">
        <f t="shared" si="4"/>
        <v>-5.1471321637083425E-3</v>
      </c>
      <c r="I659" s="1">
        <f t="shared" si="5"/>
        <v>-5.1471199800384743E-3</v>
      </c>
      <c r="J659" s="11">
        <v>3.5083007208506433E-3</v>
      </c>
    </row>
    <row r="660" spans="1:10" ht="13" x14ac:dyDescent="0.15">
      <c r="A660" s="3">
        <v>41316</v>
      </c>
      <c r="B660" s="1">
        <v>27.200001</v>
      </c>
      <c r="C660" s="1">
        <v>27.57</v>
      </c>
      <c r="D660" s="1">
        <v>27.18</v>
      </c>
      <c r="E660" s="1">
        <v>27.49</v>
      </c>
      <c r="F660" s="1">
        <v>1203100</v>
      </c>
      <c r="G660" s="1">
        <v>27.170399</v>
      </c>
      <c r="H660" s="2">
        <f t="shared" si="4"/>
        <v>1.5890650993741616E-2</v>
      </c>
      <c r="I660" s="1">
        <f t="shared" si="5"/>
        <v>1.5890621631429756E-2</v>
      </c>
      <c r="J660" s="11">
        <v>-1.5528869438925941E-3</v>
      </c>
    </row>
    <row r="661" spans="1:10" ht="13" x14ac:dyDescent="0.15">
      <c r="A661" s="3">
        <v>41317</v>
      </c>
      <c r="B661" s="1">
        <v>27.959999</v>
      </c>
      <c r="C661" s="1">
        <v>29.25</v>
      </c>
      <c r="D661" s="1">
        <v>27.879999000000002</v>
      </c>
      <c r="E661" s="1">
        <v>29.120000999999998</v>
      </c>
      <c r="F661" s="1">
        <v>2972900</v>
      </c>
      <c r="G661" s="1">
        <v>28.78145</v>
      </c>
      <c r="H661" s="2">
        <f t="shared" si="4"/>
        <v>5.9294325209166977E-2</v>
      </c>
      <c r="I661" s="1">
        <f t="shared" si="5"/>
        <v>5.9294344554895927E-2</v>
      </c>
      <c r="J661" s="11">
        <v>3.3969761609345607E-3</v>
      </c>
    </row>
    <row r="662" spans="1:10" ht="13" x14ac:dyDescent="0.15">
      <c r="A662" s="3">
        <v>41318</v>
      </c>
      <c r="B662" s="1">
        <v>28.629999000000002</v>
      </c>
      <c r="C662" s="1">
        <v>28.719999000000001</v>
      </c>
      <c r="D662" s="1">
        <v>28.559999000000001</v>
      </c>
      <c r="E662" s="1">
        <v>28.65</v>
      </c>
      <c r="F662" s="1">
        <v>1944400</v>
      </c>
      <c r="G662" s="1">
        <v>28.316913</v>
      </c>
      <c r="H662" s="2">
        <f t="shared" si="4"/>
        <v>-1.6140143676506052E-2</v>
      </c>
      <c r="I662" s="1">
        <f t="shared" si="5"/>
        <v>-1.6140152772011137E-2</v>
      </c>
      <c r="J662" s="11">
        <v>-2.5530212850974491E-3</v>
      </c>
    </row>
    <row r="663" spans="1:10" ht="13" x14ac:dyDescent="0.15">
      <c r="A663" s="3">
        <v>41319</v>
      </c>
      <c r="B663" s="1">
        <v>27.25</v>
      </c>
      <c r="C663" s="1">
        <v>27.48</v>
      </c>
      <c r="D663" s="1">
        <v>26.58</v>
      </c>
      <c r="E663" s="1">
        <v>27.25</v>
      </c>
      <c r="F663" s="1">
        <v>2175600</v>
      </c>
      <c r="G663" s="1">
        <v>26.93319</v>
      </c>
      <c r="H663" s="2">
        <f t="shared" si="4"/>
        <v>-4.8865619546247768E-2</v>
      </c>
      <c r="I663" s="1">
        <f t="shared" si="5"/>
        <v>-4.8865601981402419E-2</v>
      </c>
      <c r="J663" s="11">
        <v>-6.8086756555405675E-4</v>
      </c>
    </row>
    <row r="664" spans="1:10" ht="13" x14ac:dyDescent="0.15">
      <c r="A664" s="3">
        <v>41320</v>
      </c>
      <c r="B664" s="1">
        <v>27.959999</v>
      </c>
      <c r="C664" s="1">
        <v>28.58</v>
      </c>
      <c r="D664" s="1">
        <v>27.83</v>
      </c>
      <c r="E664" s="1">
        <v>27.860001</v>
      </c>
      <c r="F664" s="1">
        <v>2022700</v>
      </c>
      <c r="G664" s="1">
        <v>27.536097999999999</v>
      </c>
      <c r="H664" s="2">
        <f t="shared" si="4"/>
        <v>2.2385357798165154E-2</v>
      </c>
      <c r="I664" s="1">
        <f t="shared" si="5"/>
        <v>2.2385317149583816E-2</v>
      </c>
      <c r="J664" s="11">
        <v>5.9900426522503842E-4</v>
      </c>
    </row>
    <row r="665" spans="1:10" ht="13" x14ac:dyDescent="0.15">
      <c r="A665" s="3">
        <v>41324</v>
      </c>
      <c r="B665" s="1">
        <v>28.17</v>
      </c>
      <c r="C665" s="1">
        <v>28.92</v>
      </c>
      <c r="D665" s="1">
        <v>28.15</v>
      </c>
      <c r="E665" s="1">
        <v>28.4</v>
      </c>
      <c r="F665" s="1">
        <v>2008200</v>
      </c>
      <c r="G665" s="1">
        <v>28.069818999999999</v>
      </c>
      <c r="H665" s="2">
        <f t="shared" si="4"/>
        <v>1.9382590833359917E-2</v>
      </c>
      <c r="I665" s="1">
        <f t="shared" si="5"/>
        <v>1.9382593713895117E-2</v>
      </c>
      <c r="J665" s="11">
        <v>3.8557485528876098E-3</v>
      </c>
    </row>
    <row r="666" spans="1:10" ht="13" x14ac:dyDescent="0.15">
      <c r="A666" s="3">
        <v>41325</v>
      </c>
      <c r="B666" s="1">
        <v>28.26</v>
      </c>
      <c r="C666" s="1">
        <v>28.290001</v>
      </c>
      <c r="D666" s="1">
        <v>28.07</v>
      </c>
      <c r="E666" s="1">
        <v>28.110001</v>
      </c>
      <c r="F666" s="1">
        <v>1780400</v>
      </c>
      <c r="G666" s="1">
        <v>27.783192</v>
      </c>
      <c r="H666" s="2">
        <f t="shared" si="4"/>
        <v>-1.0211232394366131E-2</v>
      </c>
      <c r="I666" s="1">
        <f t="shared" si="5"/>
        <v>-1.0211216538303982E-2</v>
      </c>
      <c r="J666" s="11">
        <v>-7.7039343769349919E-3</v>
      </c>
    </row>
    <row r="667" spans="1:10" ht="13" x14ac:dyDescent="0.15">
      <c r="A667" s="3">
        <v>41326</v>
      </c>
      <c r="B667" s="1">
        <v>27.49</v>
      </c>
      <c r="C667" s="1">
        <v>27.51</v>
      </c>
      <c r="D667" s="1">
        <v>27.08</v>
      </c>
      <c r="E667" s="1">
        <v>27.35</v>
      </c>
      <c r="F667" s="1">
        <v>2141100</v>
      </c>
      <c r="G667" s="1">
        <v>27.032028</v>
      </c>
      <c r="H667" s="2">
        <f t="shared" si="4"/>
        <v>-2.7036676377208205E-2</v>
      </c>
      <c r="I667" s="1">
        <f t="shared" si="5"/>
        <v>-2.7036634235547856E-2</v>
      </c>
      <c r="J667" s="11">
        <v>-3.3688590996863704E-3</v>
      </c>
    </row>
    <row r="668" spans="1:10" ht="13" x14ac:dyDescent="0.15">
      <c r="A668" s="3">
        <v>41327</v>
      </c>
      <c r="B668" s="1">
        <v>27.219999000000001</v>
      </c>
      <c r="C668" s="1">
        <v>27.84</v>
      </c>
      <c r="D668" s="1">
        <v>27.129999000000002</v>
      </c>
      <c r="E668" s="1">
        <v>27.57</v>
      </c>
      <c r="F668" s="1">
        <v>1658300</v>
      </c>
      <c r="G668" s="1">
        <v>27.249469000000001</v>
      </c>
      <c r="H668" s="2">
        <f t="shared" si="4"/>
        <v>8.0438756855575454E-3</v>
      </c>
      <c r="I668" s="1">
        <f t="shared" si="5"/>
        <v>8.0438286021308082E-3</v>
      </c>
      <c r="J668" s="11">
        <v>8.641558443571869E-3</v>
      </c>
    </row>
    <row r="669" spans="1:10" ht="13" x14ac:dyDescent="0.15">
      <c r="A669" s="3">
        <v>41330</v>
      </c>
      <c r="B669" s="1">
        <v>27.93</v>
      </c>
      <c r="C669" s="1">
        <v>28.23</v>
      </c>
      <c r="D669" s="1">
        <v>27.200001</v>
      </c>
      <c r="E669" s="1">
        <v>27.23</v>
      </c>
      <c r="F669" s="1">
        <v>1527900</v>
      </c>
      <c r="G669" s="1">
        <v>26.913422000000001</v>
      </c>
      <c r="H669" s="2">
        <f t="shared" si="4"/>
        <v>-1.2332245194051499E-2</v>
      </c>
      <c r="I669" s="1">
        <f t="shared" si="5"/>
        <v>-1.233224030897632E-2</v>
      </c>
      <c r="J669" s="11">
        <v>-1.5456541070004376E-2</v>
      </c>
    </row>
    <row r="670" spans="1:10" ht="13" x14ac:dyDescent="0.15">
      <c r="A670" s="3">
        <v>41331</v>
      </c>
      <c r="B670" s="1">
        <v>27</v>
      </c>
      <c r="C670" s="1">
        <v>27.030000999999999</v>
      </c>
      <c r="D670" s="1">
        <v>26.559999000000001</v>
      </c>
      <c r="E670" s="1">
        <v>26.73</v>
      </c>
      <c r="F670" s="1">
        <v>2738300</v>
      </c>
      <c r="G670" s="1">
        <v>26.419235</v>
      </c>
      <c r="H670" s="2">
        <f t="shared" si="4"/>
        <v>-1.8362100624311421E-2</v>
      </c>
      <c r="I670" s="1">
        <f t="shared" si="5"/>
        <v>-1.8362102002487835E-2</v>
      </c>
      <c r="J670" s="11">
        <v>8.4125457443577512E-3</v>
      </c>
    </row>
    <row r="671" spans="1:10" ht="13" x14ac:dyDescent="0.15">
      <c r="A671" s="3">
        <v>41332</v>
      </c>
      <c r="B671" s="1">
        <v>26.74</v>
      </c>
      <c r="C671" s="1">
        <v>27.6</v>
      </c>
      <c r="D671" s="1">
        <v>26.65</v>
      </c>
      <c r="E671" s="1">
        <v>27.5</v>
      </c>
      <c r="F671" s="1">
        <v>1967000</v>
      </c>
      <c r="G671" s="1">
        <v>27.180282999999999</v>
      </c>
      <c r="H671" s="2">
        <f t="shared" si="4"/>
        <v>2.8806584362139901E-2</v>
      </c>
      <c r="I671" s="1">
        <f t="shared" si="5"/>
        <v>2.8806587321699467E-2</v>
      </c>
      <c r="J671" s="11">
        <v>1.2607093711558843E-2</v>
      </c>
    </row>
    <row r="672" spans="1:10" ht="13" x14ac:dyDescent="0.15">
      <c r="A672" s="3">
        <v>41333</v>
      </c>
      <c r="B672" s="1">
        <v>26.690000999999999</v>
      </c>
      <c r="C672" s="1">
        <v>27.290001</v>
      </c>
      <c r="D672" s="1">
        <v>26.68</v>
      </c>
      <c r="E672" s="1">
        <v>27.139999</v>
      </c>
      <c r="F672" s="1">
        <v>2600700</v>
      </c>
      <c r="G672" s="1">
        <v>26.824468</v>
      </c>
      <c r="H672" s="2">
        <f t="shared" si="4"/>
        <v>-1.3090945454545472E-2</v>
      </c>
      <c r="I672" s="1">
        <f t="shared" si="5"/>
        <v>-1.3090923299069395E-2</v>
      </c>
      <c r="J672" s="11">
        <v>-1.4834345258410981E-3</v>
      </c>
    </row>
    <row r="673" spans="1:10" ht="13" x14ac:dyDescent="0.15">
      <c r="A673" s="3">
        <v>41334</v>
      </c>
      <c r="B673" s="1">
        <v>26.780000999999999</v>
      </c>
      <c r="C673" s="1">
        <v>26.85</v>
      </c>
      <c r="D673" s="1">
        <v>26.51</v>
      </c>
      <c r="E673" s="1">
        <v>26.73</v>
      </c>
      <c r="F673" s="1">
        <v>1722500</v>
      </c>
      <c r="G673" s="1">
        <v>26.419235</v>
      </c>
      <c r="H673" s="2">
        <f t="shared" si="4"/>
        <v>-1.5106817063626241E-2</v>
      </c>
      <c r="I673" s="1">
        <f t="shared" si="5"/>
        <v>-1.5106842007080963E-2</v>
      </c>
      <c r="J673" s="11">
        <v>2.5023981250439152E-3</v>
      </c>
    </row>
    <row r="674" spans="1:10" ht="13" x14ac:dyDescent="0.15">
      <c r="A674" s="3">
        <v>41337</v>
      </c>
      <c r="B674" s="1">
        <v>26.700001</v>
      </c>
      <c r="C674" s="1">
        <v>26.84</v>
      </c>
      <c r="D674" s="1">
        <v>26.6</v>
      </c>
      <c r="E674" s="1">
        <v>26.75</v>
      </c>
      <c r="F674" s="1">
        <v>1914400</v>
      </c>
      <c r="G674" s="1">
        <v>26.439003</v>
      </c>
      <c r="H674" s="2">
        <f t="shared" si="4"/>
        <v>7.4822297044517668E-4</v>
      </c>
      <c r="I674" s="1">
        <f t="shared" si="5"/>
        <v>7.4824271028283438E-4</v>
      </c>
      <c r="J674" s="11">
        <v>2.7083797314242466E-3</v>
      </c>
    </row>
    <row r="675" spans="1:10" ht="13" x14ac:dyDescent="0.15">
      <c r="A675" s="3">
        <v>41338</v>
      </c>
      <c r="B675" s="1">
        <v>27.469999000000001</v>
      </c>
      <c r="C675" s="1">
        <v>28</v>
      </c>
      <c r="D675" s="1">
        <v>27.379999000000002</v>
      </c>
      <c r="E675" s="1">
        <v>27.780000999999999</v>
      </c>
      <c r="F675" s="1">
        <v>2202000</v>
      </c>
      <c r="G675" s="1">
        <v>27.457028999999999</v>
      </c>
      <c r="H675" s="2">
        <f t="shared" si="4"/>
        <v>3.8504710280373777E-2</v>
      </c>
      <c r="I675" s="1">
        <f t="shared" si="5"/>
        <v>3.8504704583603208E-2</v>
      </c>
      <c r="J675" s="11">
        <v>8.9149789023612262E-3</v>
      </c>
    </row>
    <row r="676" spans="1:10" ht="13" x14ac:dyDescent="0.15">
      <c r="A676" s="3">
        <v>41339</v>
      </c>
      <c r="B676" s="1">
        <v>28.120000999999998</v>
      </c>
      <c r="C676" s="1">
        <v>28.299999</v>
      </c>
      <c r="D676" s="1">
        <v>28.01</v>
      </c>
      <c r="E676" s="1">
        <v>28.24</v>
      </c>
      <c r="F676" s="1">
        <v>1405800</v>
      </c>
      <c r="G676" s="1">
        <v>27.91168</v>
      </c>
      <c r="H676" s="2">
        <f t="shared" si="4"/>
        <v>1.6558638712791979E-2</v>
      </c>
      <c r="I676" s="1">
        <f t="shared" si="5"/>
        <v>1.6558637862822009E-2</v>
      </c>
      <c r="J676" s="11">
        <v>2.9796118079930714E-3</v>
      </c>
    </row>
    <row r="677" spans="1:10" ht="13" x14ac:dyDescent="0.15">
      <c r="A677" s="3">
        <v>41340</v>
      </c>
      <c r="B677" s="1">
        <v>28.059999000000001</v>
      </c>
      <c r="C677" s="1">
        <v>28.17</v>
      </c>
      <c r="D677" s="1">
        <v>27.959999</v>
      </c>
      <c r="E677" s="1">
        <v>28</v>
      </c>
      <c r="F677" s="1">
        <v>1572000</v>
      </c>
      <c r="G677" s="1">
        <v>27.674469999999999</v>
      </c>
      <c r="H677" s="2">
        <f t="shared" si="4"/>
        <v>-8.4985835694050445E-3</v>
      </c>
      <c r="I677" s="1">
        <f t="shared" si="5"/>
        <v>-8.4985927038430161E-3</v>
      </c>
      <c r="J677" s="11">
        <v>2.3257863231919123E-3</v>
      </c>
    </row>
    <row r="678" spans="1:10" ht="13" x14ac:dyDescent="0.15">
      <c r="A678" s="3">
        <v>41341</v>
      </c>
      <c r="B678" s="1">
        <v>28.139999</v>
      </c>
      <c r="C678" s="1">
        <v>28.440000999999999</v>
      </c>
      <c r="D678" s="1">
        <v>27.860001</v>
      </c>
      <c r="E678" s="1">
        <v>28.280000999999999</v>
      </c>
      <c r="F678" s="1">
        <v>1173200</v>
      </c>
      <c r="G678" s="1">
        <v>27.951215999999999</v>
      </c>
      <c r="H678" s="2">
        <f t="shared" si="4"/>
        <v>1.0000035714285664E-2</v>
      </c>
      <c r="I678" s="1">
        <f t="shared" si="5"/>
        <v>1.000004697470265E-2</v>
      </c>
      <c r="J678" s="11">
        <v>4.7161538139378545E-3</v>
      </c>
    </row>
    <row r="679" spans="1:10" ht="13" x14ac:dyDescent="0.15">
      <c r="A679" s="3">
        <v>41344</v>
      </c>
      <c r="B679" s="1">
        <v>28.17</v>
      </c>
      <c r="C679" s="1">
        <v>28.639999</v>
      </c>
      <c r="D679" s="1">
        <v>28.059999000000001</v>
      </c>
      <c r="E679" s="1">
        <v>28.49</v>
      </c>
      <c r="F679" s="1">
        <v>1520000</v>
      </c>
      <c r="G679" s="1">
        <v>28.158773</v>
      </c>
      <c r="H679" s="2">
        <f t="shared" si="4"/>
        <v>7.4257069510004553E-3</v>
      </c>
      <c r="I679" s="1">
        <f t="shared" si="5"/>
        <v>7.4256876695454445E-3</v>
      </c>
      <c r="J679" s="11">
        <v>3.4881909248660682E-3</v>
      </c>
    </row>
    <row r="680" spans="1:10" ht="13" x14ac:dyDescent="0.15">
      <c r="A680" s="3">
        <v>41345</v>
      </c>
      <c r="B680" s="1">
        <v>28.219999000000001</v>
      </c>
      <c r="C680" s="1">
        <v>28.51</v>
      </c>
      <c r="D680" s="1">
        <v>28.209999</v>
      </c>
      <c r="E680" s="1">
        <v>28.42</v>
      </c>
      <c r="F680" s="1">
        <v>2010000</v>
      </c>
      <c r="G680" s="1">
        <v>28.089587000000002</v>
      </c>
      <c r="H680" s="2">
        <f t="shared" si="4"/>
        <v>-2.4570024570023424E-3</v>
      </c>
      <c r="I680" s="1">
        <f t="shared" si="5"/>
        <v>-2.4569962618754167E-3</v>
      </c>
      <c r="J680" s="11">
        <v>1.9169892708816808E-4</v>
      </c>
    </row>
    <row r="681" spans="1:10" ht="13" x14ac:dyDescent="0.15">
      <c r="A681" s="3">
        <v>41346</v>
      </c>
      <c r="B681" s="1">
        <v>27.959999</v>
      </c>
      <c r="C681" s="1">
        <v>27.98</v>
      </c>
      <c r="D681" s="1">
        <v>27.690000999999999</v>
      </c>
      <c r="E681" s="1">
        <v>27.77</v>
      </c>
      <c r="F681" s="1">
        <v>1254400</v>
      </c>
      <c r="G681" s="1">
        <v>27.447144999999999</v>
      </c>
      <c r="H681" s="2">
        <f t="shared" si="4"/>
        <v>-2.2871217452498316E-2</v>
      </c>
      <c r="I681" s="1">
        <f t="shared" si="5"/>
        <v>-2.2871179985665242E-2</v>
      </c>
      <c r="J681" s="11">
        <v>3.6129262822131409E-4</v>
      </c>
    </row>
    <row r="682" spans="1:10" ht="13" x14ac:dyDescent="0.15">
      <c r="A682" s="3">
        <v>41347</v>
      </c>
      <c r="B682" s="1">
        <v>27.799999</v>
      </c>
      <c r="C682" s="1">
        <v>27.9</v>
      </c>
      <c r="D682" s="1">
        <v>27.559999000000001</v>
      </c>
      <c r="E682" s="1">
        <v>27.67</v>
      </c>
      <c r="F682" s="1">
        <v>895400</v>
      </c>
      <c r="G682" s="1">
        <v>27.348306999999998</v>
      </c>
      <c r="H682" s="2">
        <f t="shared" si="4"/>
        <v>-3.6010082823189726E-3</v>
      </c>
      <c r="I682" s="1">
        <f t="shared" si="5"/>
        <v>-3.6010302710901498E-3</v>
      </c>
      <c r="J682" s="11">
        <v>5.8012974106104878E-3</v>
      </c>
    </row>
    <row r="683" spans="1:10" ht="13" x14ac:dyDescent="0.15">
      <c r="A683" s="3">
        <v>41348</v>
      </c>
      <c r="B683" s="1">
        <v>27.15</v>
      </c>
      <c r="C683" s="1">
        <v>27.4</v>
      </c>
      <c r="D683" s="1">
        <v>26.969999000000001</v>
      </c>
      <c r="E683" s="1">
        <v>27.360001</v>
      </c>
      <c r="F683" s="1">
        <v>2060400</v>
      </c>
      <c r="G683" s="1">
        <v>27.041910999999999</v>
      </c>
      <c r="H683" s="2">
        <f t="shared" si="4"/>
        <v>-1.1203433321286637E-2</v>
      </c>
      <c r="I683" s="1">
        <f t="shared" si="5"/>
        <v>-1.1203472302691331E-2</v>
      </c>
      <c r="J683" s="11">
        <v>-1.7215117677199237E-3</v>
      </c>
    </row>
    <row r="684" spans="1:10" ht="13" x14ac:dyDescent="0.15">
      <c r="A684" s="3">
        <v>41351</v>
      </c>
      <c r="B684" s="1">
        <v>26.73</v>
      </c>
      <c r="C684" s="1">
        <v>27.08</v>
      </c>
      <c r="D684" s="1">
        <v>26.73</v>
      </c>
      <c r="E684" s="1">
        <v>26.91</v>
      </c>
      <c r="F684" s="1">
        <v>2313200</v>
      </c>
      <c r="G684" s="1">
        <v>26.597142000000002</v>
      </c>
      <c r="H684" s="2">
        <f t="shared" si="4"/>
        <v>-1.6447404369612426E-2</v>
      </c>
      <c r="I684" s="1">
        <f t="shared" si="5"/>
        <v>-1.6447395304274071E-2</v>
      </c>
      <c r="J684" s="11">
        <v>-4.2752038191580504E-3</v>
      </c>
    </row>
    <row r="685" spans="1:10" ht="13" x14ac:dyDescent="0.15">
      <c r="A685" s="3">
        <v>41352</v>
      </c>
      <c r="B685" s="1">
        <v>26.389999</v>
      </c>
      <c r="C685" s="1">
        <v>26.440000999999999</v>
      </c>
      <c r="D685" s="1">
        <v>25.92</v>
      </c>
      <c r="E685" s="1">
        <v>26.08</v>
      </c>
      <c r="F685" s="1">
        <v>2269200</v>
      </c>
      <c r="G685" s="1">
        <v>25.776792</v>
      </c>
      <c r="H685" s="2">
        <f t="shared" si="4"/>
        <v>-3.0843552582683086E-2</v>
      </c>
      <c r="I685" s="1">
        <f t="shared" si="5"/>
        <v>-3.0843539505109277E-2</v>
      </c>
      <c r="J685" s="11">
        <v>2.602217339185597E-4</v>
      </c>
    </row>
    <row r="686" spans="1:10" ht="13" x14ac:dyDescent="0.15">
      <c r="A686" s="3">
        <v>41353</v>
      </c>
      <c r="B686" s="1">
        <v>26.360001</v>
      </c>
      <c r="C686" s="1">
        <v>26.459999</v>
      </c>
      <c r="D686" s="1">
        <v>26</v>
      </c>
      <c r="E686" s="1">
        <v>26.120000999999998</v>
      </c>
      <c r="F686" s="1">
        <v>2218400</v>
      </c>
      <c r="G686" s="1">
        <v>25.816327999999999</v>
      </c>
      <c r="H686" s="2">
        <f t="shared" si="4"/>
        <v>1.5337806748466326E-3</v>
      </c>
      <c r="I686" s="1">
        <f t="shared" si="5"/>
        <v>1.533782791900491E-3</v>
      </c>
      <c r="J686" s="11">
        <v>3.867657372672563E-3</v>
      </c>
    </row>
    <row r="687" spans="1:10" ht="13" x14ac:dyDescent="0.15">
      <c r="A687" s="3">
        <v>41354</v>
      </c>
      <c r="B687" s="1">
        <v>25.48</v>
      </c>
      <c r="C687" s="1">
        <v>25.76</v>
      </c>
      <c r="D687" s="1">
        <v>25.200001</v>
      </c>
      <c r="E687" s="1">
        <v>25.389999</v>
      </c>
      <c r="F687" s="1">
        <v>2685000</v>
      </c>
      <c r="G687" s="1">
        <v>25.094814</v>
      </c>
      <c r="H687" s="2">
        <f t="shared" si="4"/>
        <v>-2.7948008118376371E-2</v>
      </c>
      <c r="I687" s="1">
        <f t="shared" si="5"/>
        <v>-2.7947971531815025E-2</v>
      </c>
      <c r="J687" s="11">
        <v>-6.2184341272430617E-3</v>
      </c>
    </row>
    <row r="688" spans="1:10" ht="13" x14ac:dyDescent="0.15">
      <c r="A688" s="3">
        <v>41355</v>
      </c>
      <c r="B688" s="1">
        <v>25.15</v>
      </c>
      <c r="C688" s="1">
        <v>25.26</v>
      </c>
      <c r="D688" s="1">
        <v>24.66</v>
      </c>
      <c r="E688" s="1">
        <v>24.780000999999999</v>
      </c>
      <c r="F688" s="1">
        <v>2232500</v>
      </c>
      <c r="G688" s="1">
        <v>24.491907000000001</v>
      </c>
      <c r="H688" s="2">
        <f t="shared" si="4"/>
        <v>-2.4025128949394639E-2</v>
      </c>
      <c r="I688" s="1">
        <f t="shared" si="5"/>
        <v>-2.4025163127329746E-2</v>
      </c>
      <c r="J688" s="11">
        <v>6.2781334353127988E-3</v>
      </c>
    </row>
    <row r="689" spans="1:10" ht="13" x14ac:dyDescent="0.15">
      <c r="A689" s="3">
        <v>41358</v>
      </c>
      <c r="B689" s="1">
        <v>25.09</v>
      </c>
      <c r="C689" s="1">
        <v>25.299999</v>
      </c>
      <c r="D689" s="1">
        <v>24.969999000000001</v>
      </c>
      <c r="E689" s="1">
        <v>25.23</v>
      </c>
      <c r="F689" s="1">
        <v>2294300</v>
      </c>
      <c r="G689" s="1">
        <v>24.936674</v>
      </c>
      <c r="H689" s="2">
        <f t="shared" si="4"/>
        <v>1.8159765207434894E-2</v>
      </c>
      <c r="I689" s="1">
        <f t="shared" si="5"/>
        <v>1.8159753750493939E-2</v>
      </c>
      <c r="J689" s="11">
        <v>-4.4294470728112184E-3</v>
      </c>
    </row>
    <row r="690" spans="1:10" ht="13" x14ac:dyDescent="0.15">
      <c r="A690" s="3">
        <v>41359</v>
      </c>
      <c r="B690" s="1">
        <v>25.4</v>
      </c>
      <c r="C690" s="1">
        <v>25.6</v>
      </c>
      <c r="D690" s="1">
        <v>25.25</v>
      </c>
      <c r="E690" s="1">
        <v>25.290001</v>
      </c>
      <c r="F690" s="1">
        <v>1282400</v>
      </c>
      <c r="G690" s="1">
        <v>24.995978000000001</v>
      </c>
      <c r="H690" s="2">
        <f t="shared" si="4"/>
        <v>2.3781609195402198E-3</v>
      </c>
      <c r="I690" s="1">
        <f t="shared" si="5"/>
        <v>2.3781840352887842E-3</v>
      </c>
      <c r="J690" s="11">
        <v>7.7451776228132894E-3</v>
      </c>
    </row>
    <row r="691" spans="1:10" ht="13" x14ac:dyDescent="0.15">
      <c r="A691" s="3">
        <v>41360</v>
      </c>
      <c r="B691" s="1">
        <v>24.99</v>
      </c>
      <c r="C691" s="1">
        <v>25.23</v>
      </c>
      <c r="D691" s="1">
        <v>24.91</v>
      </c>
      <c r="E691" s="1">
        <v>25.200001</v>
      </c>
      <c r="F691" s="1">
        <v>1108900</v>
      </c>
      <c r="G691" s="1">
        <v>24.907024</v>
      </c>
      <c r="H691" s="2">
        <f t="shared" si="4"/>
        <v>-3.5587187204935205E-3</v>
      </c>
      <c r="I691" s="1">
        <f t="shared" si="5"/>
        <v>-3.5587325288892911E-3</v>
      </c>
      <c r="J691" s="11">
        <v>-2.3002083911989623E-3</v>
      </c>
    </row>
    <row r="692" spans="1:10" ht="13" x14ac:dyDescent="0.15">
      <c r="A692" s="3">
        <v>41361</v>
      </c>
      <c r="B692" s="1">
        <v>24.959999</v>
      </c>
      <c r="C692" s="1">
        <v>24.99</v>
      </c>
      <c r="D692" s="1">
        <v>24.15</v>
      </c>
      <c r="E692" s="1">
        <v>24.41</v>
      </c>
      <c r="F692" s="1">
        <v>2212400</v>
      </c>
      <c r="G692" s="1">
        <v>24.126207999999998</v>
      </c>
      <c r="H692" s="2">
        <f t="shared" si="4"/>
        <v>-3.1349244787728388E-2</v>
      </c>
      <c r="I692" s="1">
        <f t="shared" si="5"/>
        <v>-3.1349229036756923E-2</v>
      </c>
      <c r="J692" s="11">
        <v>3.6058999366010303E-3</v>
      </c>
    </row>
    <row r="693" spans="1:10" ht="13" x14ac:dyDescent="0.15">
      <c r="A693" s="3">
        <v>41365</v>
      </c>
      <c r="B693" s="1">
        <v>24.42</v>
      </c>
      <c r="C693" s="1">
        <v>24.48</v>
      </c>
      <c r="D693" s="1">
        <v>23.82</v>
      </c>
      <c r="E693" s="1">
        <v>23.84</v>
      </c>
      <c r="F693" s="1">
        <v>1289100</v>
      </c>
      <c r="G693" s="1">
        <v>23.562835</v>
      </c>
      <c r="H693" s="2">
        <f t="shared" si="4"/>
        <v>-2.3351085620647288E-2</v>
      </c>
      <c r="I693" s="1">
        <f t="shared" si="5"/>
        <v>-2.3351079456829626E-2</v>
      </c>
      <c r="J693" s="11">
        <v>-3.9032920884995287E-4</v>
      </c>
    </row>
    <row r="694" spans="1:10" ht="13" x14ac:dyDescent="0.15">
      <c r="A694" s="3">
        <v>41366</v>
      </c>
      <c r="B694" s="1">
        <v>24.35</v>
      </c>
      <c r="C694" s="1">
        <v>24.709999</v>
      </c>
      <c r="D694" s="1">
        <v>24.309999000000001</v>
      </c>
      <c r="E694" s="1">
        <v>24.57</v>
      </c>
      <c r="F694" s="1">
        <v>2296600</v>
      </c>
      <c r="G694" s="1">
        <v>24.284347</v>
      </c>
      <c r="H694" s="2">
        <f t="shared" si="4"/>
        <v>3.0620805369127535E-2</v>
      </c>
      <c r="I694" s="1">
        <f t="shared" si="5"/>
        <v>3.0620763588082699E-2</v>
      </c>
      <c r="J694" s="11">
        <v>6.1182378454532936E-3</v>
      </c>
    </row>
    <row r="695" spans="1:10" ht="13" x14ac:dyDescent="0.15">
      <c r="A695" s="3">
        <v>41367</v>
      </c>
      <c r="B695" s="1">
        <v>23.780000999999999</v>
      </c>
      <c r="C695" s="1">
        <v>23.84</v>
      </c>
      <c r="D695" s="1">
        <v>23.6</v>
      </c>
      <c r="E695" s="1">
        <v>23.73</v>
      </c>
      <c r="F695" s="1">
        <v>2107600</v>
      </c>
      <c r="G695" s="1">
        <v>23.454113</v>
      </c>
      <c r="H695" s="2">
        <f t="shared" si="4"/>
        <v>-3.4188034188034185E-2</v>
      </c>
      <c r="I695" s="1">
        <f t="shared" si="5"/>
        <v>-3.4188030668479606E-2</v>
      </c>
      <c r="J695" s="11">
        <v>-7.6156108031294311E-3</v>
      </c>
    </row>
    <row r="696" spans="1:10" ht="13" x14ac:dyDescent="0.15">
      <c r="A696" s="3">
        <v>41368</v>
      </c>
      <c r="B696" s="1">
        <v>23.67</v>
      </c>
      <c r="C696" s="1">
        <v>24.040001</v>
      </c>
      <c r="D696" s="1">
        <v>23.610001</v>
      </c>
      <c r="E696" s="1">
        <v>23.83</v>
      </c>
      <c r="F696" s="1">
        <v>1855300</v>
      </c>
      <c r="G696" s="1">
        <v>23.552951</v>
      </c>
      <c r="H696" s="2">
        <f t="shared" si="4"/>
        <v>4.2140750105350974E-3</v>
      </c>
      <c r="I696" s="1">
        <f t="shared" si="5"/>
        <v>4.2141009553420608E-3</v>
      </c>
      <c r="J696" s="11">
        <v>3.8322611823484246E-3</v>
      </c>
    </row>
    <row r="697" spans="1:10" ht="13" x14ac:dyDescent="0.15">
      <c r="A697" s="3">
        <v>41369</v>
      </c>
      <c r="B697" s="1">
        <v>23.35</v>
      </c>
      <c r="C697" s="1">
        <v>23.629999000000002</v>
      </c>
      <c r="D697" s="1">
        <v>23.15</v>
      </c>
      <c r="E697" s="1">
        <v>23.620000999999998</v>
      </c>
      <c r="F697" s="1">
        <v>2019600</v>
      </c>
      <c r="G697" s="1">
        <v>23.345393000000001</v>
      </c>
      <c r="H697" s="2">
        <f t="shared" si="4"/>
        <v>-8.8123793537557629E-3</v>
      </c>
      <c r="I697" s="1">
        <f t="shared" si="5"/>
        <v>-8.8123989219014969E-3</v>
      </c>
      <c r="J697" s="11">
        <v>-2.7974833149196927E-3</v>
      </c>
    </row>
    <row r="698" spans="1:10" ht="13" x14ac:dyDescent="0.15">
      <c r="A698" s="3">
        <v>41372</v>
      </c>
      <c r="B698" s="1">
        <v>23.639999</v>
      </c>
      <c r="C698" s="1">
        <v>24</v>
      </c>
      <c r="D698" s="1">
        <v>23.43</v>
      </c>
      <c r="E698" s="1">
        <v>23.879999000000002</v>
      </c>
      <c r="F698" s="1">
        <v>1776100</v>
      </c>
      <c r="G698" s="1">
        <v>23.602368999999999</v>
      </c>
      <c r="H698" s="2">
        <f t="shared" si="4"/>
        <v>1.100753552042623E-2</v>
      </c>
      <c r="I698" s="1">
        <f t="shared" si="5"/>
        <v>1.100756795998243E-2</v>
      </c>
      <c r="J698" s="11">
        <v>3.3113382880486379E-3</v>
      </c>
    </row>
    <row r="699" spans="1:10" ht="13" x14ac:dyDescent="0.15">
      <c r="A699" s="3">
        <v>41373</v>
      </c>
      <c r="B699" s="1">
        <v>24.209999</v>
      </c>
      <c r="C699" s="1">
        <v>24.51</v>
      </c>
      <c r="D699" s="1">
        <v>24.07</v>
      </c>
      <c r="E699" s="1">
        <v>24.360001</v>
      </c>
      <c r="F699" s="1">
        <v>2230200</v>
      </c>
      <c r="G699" s="1">
        <v>24.076789999999999</v>
      </c>
      <c r="H699" s="2">
        <f t="shared" si="4"/>
        <v>2.0100587106389699E-2</v>
      </c>
      <c r="I699" s="1">
        <f t="shared" si="5"/>
        <v>2.0100567023589859E-2</v>
      </c>
      <c r="J699" s="11">
        <v>4.1043945775362375E-3</v>
      </c>
    </row>
    <row r="700" spans="1:10" ht="13" x14ac:dyDescent="0.15">
      <c r="A700" s="3">
        <v>41374</v>
      </c>
      <c r="B700" s="1">
        <v>24.82</v>
      </c>
      <c r="C700" s="1">
        <v>25.700001</v>
      </c>
      <c r="D700" s="1">
        <v>24.74</v>
      </c>
      <c r="E700" s="1">
        <v>25.65</v>
      </c>
      <c r="F700" s="1">
        <v>3194700</v>
      </c>
      <c r="G700" s="1">
        <v>25.351790999999999</v>
      </c>
      <c r="H700" s="2">
        <f t="shared" si="4"/>
        <v>5.2955621799851242E-2</v>
      </c>
      <c r="I700" s="1">
        <f t="shared" si="5"/>
        <v>5.2955605792964912E-2</v>
      </c>
      <c r="J700" s="11">
        <v>8.7764079059100986E-3</v>
      </c>
    </row>
    <row r="701" spans="1:10" ht="13" x14ac:dyDescent="0.15">
      <c r="A701" s="3">
        <v>41375</v>
      </c>
      <c r="B701" s="1">
        <v>25.57</v>
      </c>
      <c r="C701" s="1">
        <v>25.65</v>
      </c>
      <c r="D701" s="1">
        <v>25.219999000000001</v>
      </c>
      <c r="E701" s="1">
        <v>25.379999000000002</v>
      </c>
      <c r="F701" s="1">
        <v>1816400</v>
      </c>
      <c r="G701" s="1">
        <v>25.08493</v>
      </c>
      <c r="H701" s="2">
        <f t="shared" si="4"/>
        <v>-1.0526354775828346E-2</v>
      </c>
      <c r="I701" s="1">
        <f t="shared" si="5"/>
        <v>-1.0526317450313419E-2</v>
      </c>
      <c r="J701" s="11">
        <v>4.2493176048122912E-3</v>
      </c>
    </row>
    <row r="702" spans="1:10" ht="13" x14ac:dyDescent="0.15">
      <c r="A702" s="3">
        <v>41376</v>
      </c>
      <c r="B702" s="1">
        <v>25.469999000000001</v>
      </c>
      <c r="C702" s="1">
        <v>25.610001</v>
      </c>
      <c r="D702" s="1">
        <v>25.07</v>
      </c>
      <c r="E702" s="1">
        <v>25.219999000000001</v>
      </c>
      <c r="F702" s="1">
        <v>1541500</v>
      </c>
      <c r="G702" s="1">
        <v>24.92679</v>
      </c>
      <c r="H702" s="2">
        <f t="shared" si="4"/>
        <v>-6.3041767653339992E-3</v>
      </c>
      <c r="I702" s="1">
        <f t="shared" si="5"/>
        <v>-6.3041834280581806E-3</v>
      </c>
      <c r="J702" s="11">
        <v>-5.3871004164919003E-6</v>
      </c>
    </row>
    <row r="703" spans="1:10" ht="13" x14ac:dyDescent="0.15">
      <c r="A703" s="3">
        <v>41379</v>
      </c>
      <c r="B703" s="1">
        <v>24.950001</v>
      </c>
      <c r="C703" s="1">
        <v>24.959999</v>
      </c>
      <c r="D703" s="1">
        <v>23.91</v>
      </c>
      <c r="E703" s="1">
        <v>24.01</v>
      </c>
      <c r="F703" s="1">
        <v>1869500</v>
      </c>
      <c r="G703" s="1">
        <v>23.730858000000001</v>
      </c>
      <c r="H703" s="2">
        <f t="shared" si="4"/>
        <v>-4.7977757651774679E-2</v>
      </c>
      <c r="I703" s="1">
        <f t="shared" si="5"/>
        <v>-4.797777812546257E-2</v>
      </c>
      <c r="J703" s="11">
        <v>-1.7884850628957158E-2</v>
      </c>
    </row>
    <row r="704" spans="1:10" ht="13" x14ac:dyDescent="0.15">
      <c r="A704" s="3">
        <v>41380</v>
      </c>
      <c r="B704" s="1">
        <v>24.950001</v>
      </c>
      <c r="C704" s="1">
        <v>25.700001</v>
      </c>
      <c r="D704" s="1">
        <v>24.940000999999999</v>
      </c>
      <c r="E704" s="1">
        <v>25.540001</v>
      </c>
      <c r="F704" s="1">
        <v>2541200</v>
      </c>
      <c r="G704" s="1">
        <v>25.243071</v>
      </c>
      <c r="H704" s="2">
        <f t="shared" si="4"/>
        <v>6.3723490212411429E-2</v>
      </c>
      <c r="I704" s="1">
        <f t="shared" si="5"/>
        <v>6.3723486104042215E-2</v>
      </c>
      <c r="J704" s="11">
        <v>1.0793746769771675E-2</v>
      </c>
    </row>
    <row r="705" spans="1:10" ht="13" x14ac:dyDescent="0.15">
      <c r="A705" s="3">
        <v>41381</v>
      </c>
      <c r="B705" s="1">
        <v>25.280000999999999</v>
      </c>
      <c r="C705" s="1">
        <v>25.280000999999999</v>
      </c>
      <c r="D705" s="1">
        <v>24.639999</v>
      </c>
      <c r="E705" s="1">
        <v>24.73</v>
      </c>
      <c r="F705" s="1">
        <v>1586000</v>
      </c>
      <c r="G705" s="1">
        <v>24.442487</v>
      </c>
      <c r="H705" s="2">
        <f t="shared" si="4"/>
        <v>-3.1714994842795809E-2</v>
      </c>
      <c r="I705" s="1">
        <f t="shared" si="5"/>
        <v>-3.1715000128154001E-2</v>
      </c>
      <c r="J705" s="11">
        <v>-9.3645380273727381E-3</v>
      </c>
    </row>
    <row r="706" spans="1:10" ht="13" x14ac:dyDescent="0.15">
      <c r="A706" s="3">
        <v>41382</v>
      </c>
      <c r="B706" s="1">
        <v>25.85</v>
      </c>
      <c r="C706" s="1">
        <v>26.059999000000001</v>
      </c>
      <c r="D706" s="1">
        <v>25.35</v>
      </c>
      <c r="E706" s="1">
        <v>25.52</v>
      </c>
      <c r="F706" s="1">
        <v>2000700</v>
      </c>
      <c r="G706" s="1">
        <v>25.223303000000001</v>
      </c>
      <c r="H706" s="2">
        <f t="shared" si="4"/>
        <v>3.1945006065507445E-2</v>
      </c>
      <c r="I706" s="1">
        <f t="shared" si="5"/>
        <v>3.1945030798216298E-2</v>
      </c>
      <c r="J706" s="11">
        <v>-5.5716858391589826E-3</v>
      </c>
    </row>
    <row r="707" spans="1:10" ht="13" x14ac:dyDescent="0.15">
      <c r="A707" s="3">
        <v>41383</v>
      </c>
      <c r="B707" s="1">
        <v>25.68</v>
      </c>
      <c r="C707" s="1">
        <v>26.07</v>
      </c>
      <c r="D707" s="1">
        <v>25.469999000000001</v>
      </c>
      <c r="E707" s="1">
        <v>26.01</v>
      </c>
      <c r="F707" s="1">
        <v>1268500</v>
      </c>
      <c r="G707" s="1">
        <v>25.707605999999998</v>
      </c>
      <c r="H707" s="2">
        <f t="shared" si="4"/>
        <v>1.9200626959247728E-2</v>
      </c>
      <c r="I707" s="1">
        <f t="shared" si="5"/>
        <v>1.9200617777933249E-2</v>
      </c>
      <c r="J707" s="11">
        <v>7.1335353788125767E-4</v>
      </c>
    </row>
    <row r="708" spans="1:10" ht="13" x14ac:dyDescent="0.15">
      <c r="A708" s="3">
        <v>41386</v>
      </c>
      <c r="B708" s="1">
        <v>26.18</v>
      </c>
      <c r="C708" s="1">
        <v>26.58</v>
      </c>
      <c r="D708" s="1">
        <v>26.07</v>
      </c>
      <c r="E708" s="1">
        <v>26.4</v>
      </c>
      <c r="F708" s="1">
        <v>1472900</v>
      </c>
      <c r="G708" s="1">
        <v>26.093071999999999</v>
      </c>
      <c r="H708" s="2">
        <f t="shared" si="4"/>
        <v>1.4994232987312457E-2</v>
      </c>
      <c r="I708" s="1">
        <f t="shared" si="5"/>
        <v>1.4994239448045104E-2</v>
      </c>
      <c r="J708" s="11">
        <v>1.3514443578888692E-3</v>
      </c>
    </row>
    <row r="709" spans="1:10" ht="13" x14ac:dyDescent="0.15">
      <c r="A709" s="3">
        <v>41387</v>
      </c>
      <c r="B709" s="1">
        <v>26.26</v>
      </c>
      <c r="C709" s="1">
        <v>26.75</v>
      </c>
      <c r="D709" s="1">
        <v>26.209999</v>
      </c>
      <c r="E709" s="1">
        <v>26.65</v>
      </c>
      <c r="F709" s="1">
        <v>1465700</v>
      </c>
      <c r="G709" s="1">
        <v>26.340164999999999</v>
      </c>
      <c r="H709" s="2">
        <f t="shared" si="4"/>
        <v>9.46969696969697E-3</v>
      </c>
      <c r="I709" s="1">
        <f t="shared" si="5"/>
        <v>9.4696783881943677E-3</v>
      </c>
      <c r="J709" s="11">
        <v>1.0454332642259716E-2</v>
      </c>
    </row>
    <row r="710" spans="1:10" ht="13" x14ac:dyDescent="0.15">
      <c r="A710" s="3">
        <v>41388</v>
      </c>
      <c r="B710" s="1">
        <v>26.639999</v>
      </c>
      <c r="C710" s="1">
        <v>26.82</v>
      </c>
      <c r="D710" s="1">
        <v>26.48</v>
      </c>
      <c r="E710" s="1">
        <v>26.530000999999999</v>
      </c>
      <c r="F710" s="1">
        <v>1029700</v>
      </c>
      <c r="G710" s="1">
        <v>26.221561000000001</v>
      </c>
      <c r="H710" s="2">
        <f t="shared" si="4"/>
        <v>-4.5027767354596611E-3</v>
      </c>
      <c r="I710" s="1">
        <f t="shared" si="5"/>
        <v>-4.5027812088495921E-3</v>
      </c>
      <c r="J710" s="11">
        <v>-2.9321829820718303E-3</v>
      </c>
    </row>
    <row r="711" spans="1:10" ht="13" x14ac:dyDescent="0.15">
      <c r="A711" s="3">
        <v>41389</v>
      </c>
      <c r="B711" s="1">
        <v>27</v>
      </c>
      <c r="C711" s="1">
        <v>27.629999000000002</v>
      </c>
      <c r="D711" s="1">
        <v>27</v>
      </c>
      <c r="E711" s="1">
        <v>27.15</v>
      </c>
      <c r="F711" s="1">
        <v>1597500</v>
      </c>
      <c r="G711" s="1">
        <v>26.834351999999999</v>
      </c>
      <c r="H711" s="2">
        <f t="shared" si="4"/>
        <v>2.3369731497560064E-2</v>
      </c>
      <c r="I711" s="1">
        <f t="shared" si="5"/>
        <v>2.3369737598764536E-2</v>
      </c>
      <c r="J711" s="11">
        <v>1.669358102326747E-3</v>
      </c>
    </row>
    <row r="712" spans="1:10" ht="13" x14ac:dyDescent="0.15">
      <c r="A712" s="3">
        <v>41390</v>
      </c>
      <c r="B712" s="1">
        <v>27.25</v>
      </c>
      <c r="C712" s="1">
        <v>27.379999000000002</v>
      </c>
      <c r="D712" s="1">
        <v>26.719999000000001</v>
      </c>
      <c r="E712" s="1">
        <v>27</v>
      </c>
      <c r="F712" s="1">
        <v>1076400</v>
      </c>
      <c r="G712" s="1">
        <v>26.686095999999999</v>
      </c>
      <c r="H712" s="2">
        <f t="shared" si="4"/>
        <v>-5.5248618784529864E-3</v>
      </c>
      <c r="I712" s="1">
        <f t="shared" si="5"/>
        <v>-5.524858584250514E-3</v>
      </c>
      <c r="J712" s="11">
        <v>7.9927624019526051E-4</v>
      </c>
    </row>
    <row r="713" spans="1:10" ht="13" x14ac:dyDescent="0.15">
      <c r="A713" s="3">
        <v>41393</v>
      </c>
      <c r="B713" s="1">
        <v>27.120000999999998</v>
      </c>
      <c r="C713" s="1">
        <v>27.51</v>
      </c>
      <c r="D713" s="1">
        <v>27.07</v>
      </c>
      <c r="E713" s="1">
        <v>27.4</v>
      </c>
      <c r="F713" s="1">
        <v>752800</v>
      </c>
      <c r="G713" s="1">
        <v>27.081444999999999</v>
      </c>
      <c r="H713" s="2">
        <f t="shared" si="4"/>
        <v>1.4814814814814762E-2</v>
      </c>
      <c r="I713" s="1">
        <f t="shared" si="5"/>
        <v>1.4814793441498506E-2</v>
      </c>
      <c r="J713" s="11">
        <v>7.2183402178061726E-3</v>
      </c>
    </row>
    <row r="714" spans="1:10" ht="13" x14ac:dyDescent="0.15">
      <c r="A714" s="3">
        <v>41394</v>
      </c>
      <c r="B714" s="1">
        <v>27.58</v>
      </c>
      <c r="C714" s="1">
        <v>27.799999</v>
      </c>
      <c r="D714" s="1">
        <v>27.48</v>
      </c>
      <c r="E714" s="1">
        <v>27.540001</v>
      </c>
      <c r="F714" s="1">
        <v>1118000</v>
      </c>
      <c r="G714" s="1">
        <v>27.219819000000001</v>
      </c>
      <c r="H714" s="2">
        <f t="shared" si="4"/>
        <v>5.1095255474453141E-3</v>
      </c>
      <c r="I714" s="1">
        <f t="shared" si="5"/>
        <v>5.1095500997085808E-3</v>
      </c>
      <c r="J714" s="11">
        <v>1.4204848587094346E-3</v>
      </c>
    </row>
    <row r="715" spans="1:10" ht="13" x14ac:dyDescent="0.15">
      <c r="A715" s="3">
        <v>41395</v>
      </c>
      <c r="B715" s="1">
        <v>27.41</v>
      </c>
      <c r="C715" s="1">
        <v>27.450001</v>
      </c>
      <c r="D715" s="1">
        <v>27.02</v>
      </c>
      <c r="E715" s="1">
        <v>27.07</v>
      </c>
      <c r="F715" s="1">
        <v>1324400</v>
      </c>
      <c r="G715" s="1">
        <v>26.755282000000001</v>
      </c>
      <c r="H715" s="2">
        <f t="shared" si="4"/>
        <v>-1.7066121384672422E-2</v>
      </c>
      <c r="I715" s="1">
        <f t="shared" si="5"/>
        <v>-1.7066131115713885E-2</v>
      </c>
      <c r="J715" s="11">
        <v>-9.3565689414782695E-3</v>
      </c>
    </row>
    <row r="716" spans="1:10" ht="13" x14ac:dyDescent="0.15">
      <c r="A716" s="3">
        <v>41396</v>
      </c>
      <c r="B716" s="1">
        <v>27.33</v>
      </c>
      <c r="C716" s="1">
        <v>27.5</v>
      </c>
      <c r="D716" s="1">
        <v>27.16</v>
      </c>
      <c r="E716" s="1">
        <v>27.18</v>
      </c>
      <c r="F716" s="1">
        <v>2007700</v>
      </c>
      <c r="G716" s="1">
        <v>26.864004000000001</v>
      </c>
      <c r="H716" s="2">
        <f t="shared" si="4"/>
        <v>4.0635389730328568E-3</v>
      </c>
      <c r="I716" s="1">
        <f t="shared" si="5"/>
        <v>4.0635714473127287E-3</v>
      </c>
      <c r="J716" s="11">
        <v>8.8858120205046621E-3</v>
      </c>
    </row>
    <row r="717" spans="1:10" ht="13" x14ac:dyDescent="0.15">
      <c r="A717" s="3">
        <v>41397</v>
      </c>
      <c r="B717" s="1">
        <v>26.5</v>
      </c>
      <c r="C717" s="1">
        <v>26.85</v>
      </c>
      <c r="D717" s="1">
        <v>26.43</v>
      </c>
      <c r="E717" s="1">
        <v>26.629999000000002</v>
      </c>
      <c r="F717" s="1">
        <v>1649900</v>
      </c>
      <c r="G717" s="1">
        <v>26.320397</v>
      </c>
      <c r="H717" s="2">
        <f t="shared" si="4"/>
        <v>-2.0235504047093386E-2</v>
      </c>
      <c r="I717" s="1">
        <f t="shared" si="5"/>
        <v>-2.0235516641525272E-2</v>
      </c>
      <c r="J717" s="11">
        <v>9.5997782590943222E-3</v>
      </c>
    </row>
    <row r="718" spans="1:10" ht="13" x14ac:dyDescent="0.15">
      <c r="A718" s="3">
        <v>41400</v>
      </c>
      <c r="B718" s="1">
        <v>26.73</v>
      </c>
      <c r="C718" s="1">
        <v>27.24</v>
      </c>
      <c r="D718" s="1">
        <v>26.73</v>
      </c>
      <c r="E718" s="1">
        <v>27.120000999999998</v>
      </c>
      <c r="F718" s="1">
        <v>1429100</v>
      </c>
      <c r="G718" s="1">
        <v>26.804701999999999</v>
      </c>
      <c r="H718" s="2">
        <f t="shared" si="4"/>
        <v>1.8400376207299028E-2</v>
      </c>
      <c r="I718" s="1">
        <f t="shared" si="5"/>
        <v>1.8400368353106492E-2</v>
      </c>
      <c r="J718" s="11">
        <v>-3.3860849191164608E-4</v>
      </c>
    </row>
    <row r="719" spans="1:10" ht="13" x14ac:dyDescent="0.15">
      <c r="A719" s="3">
        <v>41401</v>
      </c>
      <c r="B719" s="1">
        <v>27.43</v>
      </c>
      <c r="C719" s="1">
        <v>27.74</v>
      </c>
      <c r="D719" s="1">
        <v>27.290001</v>
      </c>
      <c r="E719" s="1">
        <v>27.48</v>
      </c>
      <c r="F719" s="1">
        <v>621600</v>
      </c>
      <c r="G719" s="1">
        <v>27.160515</v>
      </c>
      <c r="H719" s="2">
        <f t="shared" si="4"/>
        <v>1.3274298920564273E-2</v>
      </c>
      <c r="I719" s="1">
        <f t="shared" si="5"/>
        <v>1.3274275535687779E-2</v>
      </c>
      <c r="J719" s="11">
        <v>5.8328006980798439E-3</v>
      </c>
    </row>
    <row r="720" spans="1:10" ht="13" x14ac:dyDescent="0.15">
      <c r="A720" s="3">
        <v>41402</v>
      </c>
      <c r="B720" s="1">
        <v>27.5</v>
      </c>
      <c r="C720" s="1">
        <v>27.959999</v>
      </c>
      <c r="D720" s="1">
        <v>27.5</v>
      </c>
      <c r="E720" s="1">
        <v>27.870000999999998</v>
      </c>
      <c r="F720" s="1">
        <v>832200</v>
      </c>
      <c r="G720" s="1">
        <v>27.545981999999999</v>
      </c>
      <c r="H720" s="2">
        <f t="shared" si="4"/>
        <v>1.4192176128093087E-2</v>
      </c>
      <c r="I720" s="1">
        <f t="shared" si="5"/>
        <v>1.4192183027457264E-2</v>
      </c>
      <c r="J720" s="11">
        <v>3.2491544579754113E-3</v>
      </c>
    </row>
    <row r="721" spans="1:10" ht="13" x14ac:dyDescent="0.15">
      <c r="A721" s="3">
        <v>41403</v>
      </c>
      <c r="B721" s="1">
        <v>27.51</v>
      </c>
      <c r="C721" s="1">
        <v>27.91</v>
      </c>
      <c r="D721" s="1">
        <v>27.42</v>
      </c>
      <c r="E721" s="1">
        <v>27.549999</v>
      </c>
      <c r="F721" s="1">
        <v>837500</v>
      </c>
      <c r="G721" s="1">
        <v>27.229700999999999</v>
      </c>
      <c r="H721" s="2">
        <f t="shared" si="4"/>
        <v>-1.1481951507644323E-2</v>
      </c>
      <c r="I721" s="1">
        <f t="shared" si="5"/>
        <v>-1.1481928652970153E-2</v>
      </c>
      <c r="J721" s="11">
        <v>-1.4895611435892374E-3</v>
      </c>
    </row>
    <row r="722" spans="1:10" ht="13" x14ac:dyDescent="0.15">
      <c r="A722" s="3">
        <v>41404</v>
      </c>
      <c r="B722" s="1">
        <v>27.92</v>
      </c>
      <c r="C722" s="1">
        <v>28.09</v>
      </c>
      <c r="D722" s="1">
        <v>27.690000999999999</v>
      </c>
      <c r="E722" s="1">
        <v>27.950001</v>
      </c>
      <c r="F722" s="1">
        <v>895300</v>
      </c>
      <c r="G722" s="1">
        <v>27.625052</v>
      </c>
      <c r="H722" s="2">
        <f t="shared" si="4"/>
        <v>1.4519129383634484E-2</v>
      </c>
      <c r="I722" s="1">
        <f t="shared" si="5"/>
        <v>1.4519109115447194E-2</v>
      </c>
      <c r="J722" s="11">
        <v>2.3782412945901233E-3</v>
      </c>
    </row>
    <row r="723" spans="1:10" ht="13" x14ac:dyDescent="0.15">
      <c r="A723" s="3">
        <v>41407</v>
      </c>
      <c r="B723" s="1">
        <v>27.190000999999999</v>
      </c>
      <c r="C723" s="1">
        <v>27.190000999999999</v>
      </c>
      <c r="D723" s="1">
        <v>26.65</v>
      </c>
      <c r="E723" s="1">
        <v>26.85</v>
      </c>
      <c r="F723" s="1">
        <v>1288400</v>
      </c>
      <c r="G723" s="1">
        <v>26.537841</v>
      </c>
      <c r="H723" s="2">
        <f t="shared" si="4"/>
        <v>-3.9356027214453367E-2</v>
      </c>
      <c r="I723" s="1">
        <f t="shared" si="5"/>
        <v>-3.9355980216797419E-2</v>
      </c>
      <c r="J723" s="11">
        <v>-1.7733609369801858E-3</v>
      </c>
    </row>
    <row r="724" spans="1:10" ht="13" x14ac:dyDescent="0.15">
      <c r="A724" s="3">
        <v>41408</v>
      </c>
      <c r="B724" s="1">
        <v>27.219999000000001</v>
      </c>
      <c r="C724" s="1">
        <v>27.860001</v>
      </c>
      <c r="D724" s="1">
        <v>27.209999</v>
      </c>
      <c r="E724" s="1">
        <v>27.74</v>
      </c>
      <c r="F724" s="1">
        <v>1043700</v>
      </c>
      <c r="G724" s="1">
        <v>27.417493</v>
      </c>
      <c r="H724" s="2">
        <f t="shared" si="4"/>
        <v>3.3147113594040857E-2</v>
      </c>
      <c r="I724" s="1">
        <f t="shared" si="5"/>
        <v>3.3147082311631909E-2</v>
      </c>
      <c r="J724" s="11">
        <v>8.1879759270188403E-3</v>
      </c>
    </row>
    <row r="725" spans="1:10" ht="13" x14ac:dyDescent="0.15">
      <c r="A725" s="3">
        <v>41409</v>
      </c>
      <c r="B725" s="1">
        <v>27.870000999999998</v>
      </c>
      <c r="C725" s="1">
        <v>28.09</v>
      </c>
      <c r="D725" s="1">
        <v>27.719999000000001</v>
      </c>
      <c r="E725" s="1">
        <v>27.91</v>
      </c>
      <c r="F725" s="1">
        <v>1072400</v>
      </c>
      <c r="G725" s="1">
        <v>27.585515999999998</v>
      </c>
      <c r="H725" s="2">
        <f t="shared" si="4"/>
        <v>6.128334534967618E-3</v>
      </c>
      <c r="I725" s="1">
        <f t="shared" si="5"/>
        <v>6.1283137739835672E-3</v>
      </c>
      <c r="J725" s="11">
        <v>3.9723586533248261E-3</v>
      </c>
    </row>
    <row r="726" spans="1:10" ht="13" x14ac:dyDescent="0.15">
      <c r="A726" s="3">
        <v>41410</v>
      </c>
      <c r="B726" s="1">
        <v>27.610001</v>
      </c>
      <c r="C726" s="1">
        <v>27.9</v>
      </c>
      <c r="D726" s="1">
        <v>27.469999000000001</v>
      </c>
      <c r="E726" s="1">
        <v>27.530000999999999</v>
      </c>
      <c r="F726" s="1">
        <v>685400</v>
      </c>
      <c r="G726" s="1">
        <v>27.209935000000002</v>
      </c>
      <c r="H726" s="2">
        <f t="shared" si="4"/>
        <v>-1.3615155858115426E-2</v>
      </c>
      <c r="I726" s="1">
        <f t="shared" si="5"/>
        <v>-1.3615152241487774E-2</v>
      </c>
      <c r="J726" s="11">
        <v>-2.7802802233142564E-3</v>
      </c>
    </row>
    <row r="727" spans="1:10" ht="13" x14ac:dyDescent="0.15">
      <c r="A727" s="3">
        <v>41411</v>
      </c>
      <c r="B727" s="1">
        <v>27.5</v>
      </c>
      <c r="C727" s="1">
        <v>27.99</v>
      </c>
      <c r="D727" s="1">
        <v>27.48</v>
      </c>
      <c r="E727" s="1">
        <v>27.870000999999998</v>
      </c>
      <c r="F727" s="1">
        <v>640000</v>
      </c>
      <c r="G727" s="1">
        <v>27.545981999999999</v>
      </c>
      <c r="H727" s="2">
        <f t="shared" si="4"/>
        <v>1.2350163009438317E-2</v>
      </c>
      <c r="I727" s="1">
        <f t="shared" si="5"/>
        <v>1.2350158131579405E-2</v>
      </c>
      <c r="J727" s="11">
        <v>7.9550260646046606E-3</v>
      </c>
    </row>
    <row r="728" spans="1:10" ht="13" x14ac:dyDescent="0.15">
      <c r="A728" s="3">
        <v>41414</v>
      </c>
      <c r="B728" s="1">
        <v>27.59</v>
      </c>
      <c r="C728" s="1">
        <v>27.889999</v>
      </c>
      <c r="D728" s="1">
        <v>27.59</v>
      </c>
      <c r="E728" s="1">
        <v>27.73</v>
      </c>
      <c r="F728" s="1">
        <v>984400</v>
      </c>
      <c r="G728" s="1">
        <v>27.407609000000001</v>
      </c>
      <c r="H728" s="2">
        <f t="shared" si="4"/>
        <v>-5.0233582697036165E-3</v>
      </c>
      <c r="I728" s="1">
        <f t="shared" si="5"/>
        <v>-5.0233460546078145E-3</v>
      </c>
      <c r="J728" s="11">
        <v>-1.2452534462012558E-3</v>
      </c>
    </row>
    <row r="729" spans="1:10" ht="13" x14ac:dyDescent="0.15">
      <c r="A729" s="3">
        <v>41415</v>
      </c>
      <c r="B729" s="1">
        <v>26.73</v>
      </c>
      <c r="C729" s="1">
        <v>26.799999</v>
      </c>
      <c r="D729" s="1">
        <v>26.43</v>
      </c>
      <c r="E729" s="1">
        <v>26.67</v>
      </c>
      <c r="F729" s="1">
        <v>1975900</v>
      </c>
      <c r="G729" s="1">
        <v>26.359933000000002</v>
      </c>
      <c r="H729" s="2">
        <f t="shared" si="4"/>
        <v>-3.8225748287053683E-2</v>
      </c>
      <c r="I729" s="1">
        <f t="shared" si="5"/>
        <v>-3.822573505043797E-2</v>
      </c>
      <c r="J729" s="11">
        <v>3.4104241382737007E-3</v>
      </c>
    </row>
    <row r="730" spans="1:10" ht="13" x14ac:dyDescent="0.15">
      <c r="A730" s="3">
        <v>41416</v>
      </c>
      <c r="B730" s="1">
        <v>26.450001</v>
      </c>
      <c r="C730" s="1">
        <v>26.790001</v>
      </c>
      <c r="D730" s="1">
        <v>26.23</v>
      </c>
      <c r="E730" s="1">
        <v>26.299999</v>
      </c>
      <c r="F730" s="1">
        <v>1374800</v>
      </c>
      <c r="G730" s="1">
        <v>25.994233999999999</v>
      </c>
      <c r="H730" s="2">
        <f t="shared" si="4"/>
        <v>-1.387330333708294E-2</v>
      </c>
      <c r="I730" s="1">
        <f t="shared" si="5"/>
        <v>-1.3873290193871238E-2</v>
      </c>
      <c r="J730" s="11">
        <v>-5.2256533894184257E-3</v>
      </c>
    </row>
    <row r="731" spans="1:10" ht="13" x14ac:dyDescent="0.15">
      <c r="A731" s="3">
        <v>41417</v>
      </c>
      <c r="B731" s="1">
        <v>26.26</v>
      </c>
      <c r="C731" s="1">
        <v>26.6</v>
      </c>
      <c r="D731" s="1">
        <v>25.83</v>
      </c>
      <c r="E731" s="1">
        <v>26.370000999999998</v>
      </c>
      <c r="F731" s="1">
        <v>870000</v>
      </c>
      <c r="G731" s="1">
        <v>26.063421999999999</v>
      </c>
      <c r="H731" s="2">
        <f t="shared" si="4"/>
        <v>2.6616731050065358E-3</v>
      </c>
      <c r="I731" s="1">
        <f t="shared" si="5"/>
        <v>2.6616671989642192E-3</v>
      </c>
      <c r="J731" s="11">
        <v>-8.2771146242036845E-4</v>
      </c>
    </row>
    <row r="732" spans="1:10" ht="13" x14ac:dyDescent="0.15">
      <c r="A732" s="3">
        <v>41418</v>
      </c>
      <c r="B732" s="1">
        <v>26</v>
      </c>
      <c r="C732" s="1">
        <v>26</v>
      </c>
      <c r="D732" s="1">
        <v>25.35</v>
      </c>
      <c r="E732" s="1">
        <v>25.6</v>
      </c>
      <c r="F732" s="1">
        <v>2278100</v>
      </c>
      <c r="G732" s="1">
        <v>25.302372999999999</v>
      </c>
      <c r="H732" s="2">
        <f t="shared" si="4"/>
        <v>-2.9199885127042548E-2</v>
      </c>
      <c r="I732" s="1">
        <f t="shared" si="5"/>
        <v>-2.9199887873511004E-2</v>
      </c>
      <c r="J732" s="11">
        <v>5.6226813560425655E-4</v>
      </c>
    </row>
    <row r="733" spans="1:10" ht="13" x14ac:dyDescent="0.15">
      <c r="A733" s="3">
        <v>41422</v>
      </c>
      <c r="B733" s="1">
        <v>26.469999000000001</v>
      </c>
      <c r="C733" s="1">
        <v>27.219999000000001</v>
      </c>
      <c r="D733" s="1">
        <v>26.450001</v>
      </c>
      <c r="E733" s="1">
        <v>26.85</v>
      </c>
      <c r="F733" s="1">
        <v>2359800</v>
      </c>
      <c r="G733" s="1">
        <v>26.537841</v>
      </c>
      <c r="H733" s="2">
        <f t="shared" si="4"/>
        <v>4.8828125E-2</v>
      </c>
      <c r="I733" s="1">
        <f t="shared" si="5"/>
        <v>4.882814746269059E-2</v>
      </c>
      <c r="J733" s="11">
        <v>6.9456543255160758E-3</v>
      </c>
    </row>
    <row r="734" spans="1:10" ht="13" x14ac:dyDescent="0.15">
      <c r="A734" s="3">
        <v>41423</v>
      </c>
      <c r="B734" s="1">
        <v>27.75</v>
      </c>
      <c r="C734" s="1">
        <v>28.540001</v>
      </c>
      <c r="D734" s="1">
        <v>27.75</v>
      </c>
      <c r="E734" s="1">
        <v>28.33</v>
      </c>
      <c r="F734" s="1">
        <v>3273800</v>
      </c>
      <c r="G734" s="1">
        <v>28.000634000000002</v>
      </c>
      <c r="H734" s="2">
        <f t="shared" si="4"/>
        <v>5.5121042830539917E-2</v>
      </c>
      <c r="I734" s="1">
        <f t="shared" si="5"/>
        <v>5.5121025105245046E-2</v>
      </c>
      <c r="J734" s="11">
        <v>-6.9172006433102775E-3</v>
      </c>
    </row>
    <row r="735" spans="1:10" ht="13" x14ac:dyDescent="0.15">
      <c r="A735" s="3">
        <v>41424</v>
      </c>
      <c r="B735" s="1">
        <v>28.290001</v>
      </c>
      <c r="C735" s="1">
        <v>28.85</v>
      </c>
      <c r="D735" s="1">
        <v>28.25</v>
      </c>
      <c r="E735" s="1">
        <v>28.67</v>
      </c>
      <c r="F735" s="1">
        <v>2256200</v>
      </c>
      <c r="G735" s="1">
        <v>28.336680999999999</v>
      </c>
      <c r="H735" s="2">
        <f t="shared" si="4"/>
        <v>1.2001411930815511E-2</v>
      </c>
      <c r="I735" s="1">
        <f t="shared" si="5"/>
        <v>1.2001406825288208E-2</v>
      </c>
      <c r="J735" s="11">
        <v>1.4200316458298395E-3</v>
      </c>
    </row>
    <row r="736" spans="1:10" ht="13" x14ac:dyDescent="0.15">
      <c r="A736" s="3">
        <v>41425</v>
      </c>
      <c r="B736" s="1">
        <v>27.879999000000002</v>
      </c>
      <c r="C736" s="1">
        <v>27.940000999999999</v>
      </c>
      <c r="D736" s="1">
        <v>27.43</v>
      </c>
      <c r="E736" s="1">
        <v>27.43</v>
      </c>
      <c r="F736" s="1">
        <v>1393800</v>
      </c>
      <c r="G736" s="1">
        <v>27.111097000000001</v>
      </c>
      <c r="H736" s="2">
        <f t="shared" si="4"/>
        <v>-4.3250784792466059E-2</v>
      </c>
      <c r="I736" s="1">
        <f t="shared" si="5"/>
        <v>-4.3250795673635802E-2</v>
      </c>
      <c r="J736" s="11">
        <v>-1.363565188089776E-2</v>
      </c>
    </row>
    <row r="737" spans="1:10" ht="13" x14ac:dyDescent="0.15">
      <c r="A737" s="3">
        <v>41428</v>
      </c>
      <c r="B737" s="1">
        <v>27.459999</v>
      </c>
      <c r="C737" s="1">
        <v>27.799999</v>
      </c>
      <c r="D737" s="1">
        <v>27.059999000000001</v>
      </c>
      <c r="E737" s="1">
        <v>27.530000999999999</v>
      </c>
      <c r="F737" s="1">
        <v>1338300</v>
      </c>
      <c r="G737" s="1">
        <v>27.209935000000002</v>
      </c>
      <c r="H737" s="2">
        <f t="shared" si="4"/>
        <v>3.645679912504517E-3</v>
      </c>
      <c r="I737" s="1">
        <f t="shared" si="5"/>
        <v>3.6456658319654364E-3</v>
      </c>
      <c r="J737" s="11">
        <v>9.1600883830628126E-3</v>
      </c>
    </row>
    <row r="738" spans="1:10" ht="13" x14ac:dyDescent="0.15">
      <c r="A738" s="3">
        <v>41429</v>
      </c>
      <c r="B738" s="1">
        <v>27.200001</v>
      </c>
      <c r="C738" s="1">
        <v>27.559999000000001</v>
      </c>
      <c r="D738" s="1">
        <v>27.1</v>
      </c>
      <c r="E738" s="1">
        <v>27.24</v>
      </c>
      <c r="F738" s="1">
        <v>845400</v>
      </c>
      <c r="G738" s="1">
        <v>26.923306</v>
      </c>
      <c r="H738" s="2">
        <f t="shared" si="4"/>
        <v>-1.0533998890882721E-2</v>
      </c>
      <c r="I738" s="1">
        <f t="shared" si="5"/>
        <v>-1.0533983267508774E-2</v>
      </c>
      <c r="J738" s="11">
        <v>-5.0144275739659608E-3</v>
      </c>
    </row>
    <row r="739" spans="1:10" ht="13" x14ac:dyDescent="0.15">
      <c r="A739" s="3">
        <v>41430</v>
      </c>
      <c r="B739" s="1">
        <v>27.190000999999999</v>
      </c>
      <c r="C739" s="1">
        <v>27.299999</v>
      </c>
      <c r="D739" s="1">
        <v>26.75</v>
      </c>
      <c r="E739" s="1">
        <v>26.879999000000002</v>
      </c>
      <c r="F739" s="1">
        <v>956600</v>
      </c>
      <c r="G739" s="1">
        <v>26.567491</v>
      </c>
      <c r="H739" s="2">
        <f t="shared" si="4"/>
        <v>-1.3215895741556422E-2</v>
      </c>
      <c r="I739" s="1">
        <f t="shared" si="5"/>
        <v>-1.3215873266084031E-2</v>
      </c>
      <c r="J739" s="11">
        <v>-1.4294160939666961E-2</v>
      </c>
    </row>
    <row r="740" spans="1:10" ht="13" x14ac:dyDescent="0.15">
      <c r="A740" s="3">
        <v>41431</v>
      </c>
      <c r="B740" s="1">
        <v>26.9</v>
      </c>
      <c r="C740" s="1">
        <v>27.290001</v>
      </c>
      <c r="D740" s="1">
        <v>26.809999000000001</v>
      </c>
      <c r="E740" s="1">
        <v>27.280000999999999</v>
      </c>
      <c r="F740" s="1">
        <v>875100</v>
      </c>
      <c r="G740" s="1">
        <v>26.962841999999998</v>
      </c>
      <c r="H740" s="2">
        <f t="shared" si="4"/>
        <v>1.4881027339323824E-2</v>
      </c>
      <c r="I740" s="1">
        <f t="shared" si="5"/>
        <v>1.4881006264385222E-2</v>
      </c>
      <c r="J740" s="11">
        <v>5.3494067316799745E-3</v>
      </c>
    </row>
    <row r="741" spans="1:10" ht="13" x14ac:dyDescent="0.15">
      <c r="A741" s="3">
        <v>41432</v>
      </c>
      <c r="B741" s="1">
        <v>26.76</v>
      </c>
      <c r="C741" s="1">
        <v>26.76</v>
      </c>
      <c r="D741" s="1">
        <v>26.219999000000001</v>
      </c>
      <c r="E741" s="1">
        <v>26.440000999999999</v>
      </c>
      <c r="F741" s="1">
        <v>1618100</v>
      </c>
      <c r="G741" s="1">
        <v>26.132607</v>
      </c>
      <c r="H741" s="2">
        <f t="shared" si="4"/>
        <v>-3.0791787727573759E-2</v>
      </c>
      <c r="I741" s="1">
        <f t="shared" si="5"/>
        <v>-3.0791820832536804E-2</v>
      </c>
      <c r="J741" s="11">
        <v>1.3795973726115223E-2</v>
      </c>
    </row>
    <row r="742" spans="1:10" ht="13" x14ac:dyDescent="0.15">
      <c r="A742" s="3">
        <v>41435</v>
      </c>
      <c r="B742" s="1">
        <v>25.870000999999998</v>
      </c>
      <c r="C742" s="1">
        <v>26.110001</v>
      </c>
      <c r="D742" s="1">
        <v>25.58</v>
      </c>
      <c r="E742" s="1">
        <v>25.83</v>
      </c>
      <c r="F742" s="1">
        <v>1999100</v>
      </c>
      <c r="G742" s="1">
        <v>25.529699000000001</v>
      </c>
      <c r="H742" s="2">
        <f t="shared" si="4"/>
        <v>-2.3071141336189833E-2</v>
      </c>
      <c r="I742" s="1">
        <f t="shared" si="5"/>
        <v>-2.3071100407242161E-2</v>
      </c>
      <c r="J742" s="11">
        <v>-6.2501343936153609E-4</v>
      </c>
    </row>
    <row r="743" spans="1:10" ht="13" x14ac:dyDescent="0.15">
      <c r="A743" s="3">
        <v>41436</v>
      </c>
      <c r="B743" s="1">
        <v>25.33</v>
      </c>
      <c r="C743" s="1">
        <v>25.33</v>
      </c>
      <c r="D743" s="1">
        <v>24.75</v>
      </c>
      <c r="E743" s="1">
        <v>25.030000999999999</v>
      </c>
      <c r="F743" s="1">
        <v>2223400</v>
      </c>
      <c r="G743" s="1">
        <v>24.739000000000001</v>
      </c>
      <c r="H743" s="2">
        <f t="shared" si="4"/>
        <v>-3.0971699574138589E-2</v>
      </c>
      <c r="I743" s="1">
        <f t="shared" si="5"/>
        <v>-3.0971732177492575E-2</v>
      </c>
      <c r="J743" s="11">
        <v>-7.6496782985794286E-3</v>
      </c>
    </row>
    <row r="744" spans="1:10" ht="13" x14ac:dyDescent="0.15">
      <c r="A744" s="3">
        <v>41437</v>
      </c>
      <c r="B744" s="1">
        <v>25.41</v>
      </c>
      <c r="C744" s="1">
        <v>25.48</v>
      </c>
      <c r="D744" s="1">
        <v>24.870000999999998</v>
      </c>
      <c r="E744" s="1">
        <v>24.969999000000001</v>
      </c>
      <c r="F744" s="1">
        <v>1048600</v>
      </c>
      <c r="G744" s="1">
        <v>24.679696</v>
      </c>
      <c r="H744" s="2">
        <f t="shared" si="4"/>
        <v>-2.3972032601995191E-3</v>
      </c>
      <c r="I744" s="1">
        <f t="shared" si="5"/>
        <v>-2.3971866284005381E-3</v>
      </c>
      <c r="J744" s="11">
        <v>-8.3843999638055725E-3</v>
      </c>
    </row>
    <row r="745" spans="1:10" ht="13" x14ac:dyDescent="0.15">
      <c r="A745" s="3">
        <v>41438</v>
      </c>
      <c r="B745" s="1">
        <v>24.77</v>
      </c>
      <c r="C745" s="1">
        <v>25.17</v>
      </c>
      <c r="D745" s="1">
        <v>24.559999000000001</v>
      </c>
      <c r="E745" s="1">
        <v>25.1</v>
      </c>
      <c r="F745" s="1">
        <v>841500</v>
      </c>
      <c r="G745" s="1">
        <v>24.808185999999999</v>
      </c>
      <c r="H745" s="2">
        <f t="shared" si="4"/>
        <v>5.2062877535557781E-3</v>
      </c>
      <c r="I745" s="1">
        <f t="shared" si="5"/>
        <v>5.2063039998547517E-3</v>
      </c>
      <c r="J745" s="11">
        <v>1.2060475519987075E-2</v>
      </c>
    </row>
    <row r="746" spans="1:10" ht="13" x14ac:dyDescent="0.15">
      <c r="A746" s="3">
        <v>41439</v>
      </c>
      <c r="B746" s="1">
        <v>25.75</v>
      </c>
      <c r="C746" s="1">
        <v>25.809999000000001</v>
      </c>
      <c r="D746" s="1">
        <v>25.32</v>
      </c>
      <c r="E746" s="1">
        <v>25.360001</v>
      </c>
      <c r="F746" s="1">
        <v>1336400</v>
      </c>
      <c r="G746" s="1">
        <v>25.065163999999999</v>
      </c>
      <c r="H746" s="2">
        <f t="shared" si="4"/>
        <v>1.0358605577689204E-2</v>
      </c>
      <c r="I746" s="1">
        <f t="shared" si="5"/>
        <v>1.0358596956665843E-2</v>
      </c>
      <c r="J746" s="11">
        <v>-6.9781122293602763E-3</v>
      </c>
    </row>
    <row r="747" spans="1:10" ht="13" x14ac:dyDescent="0.15">
      <c r="A747" s="3">
        <v>41442</v>
      </c>
      <c r="B747" s="1">
        <v>25.709999</v>
      </c>
      <c r="C747" s="1">
        <v>25.879999000000002</v>
      </c>
      <c r="D747" s="1">
        <v>25.610001</v>
      </c>
      <c r="E747" s="1">
        <v>25.68</v>
      </c>
      <c r="F747" s="1">
        <v>1382300</v>
      </c>
      <c r="G747" s="1">
        <v>25.381443000000001</v>
      </c>
      <c r="H747" s="2">
        <f t="shared" si="4"/>
        <v>1.2618256600226445E-2</v>
      </c>
      <c r="I747" s="1">
        <f t="shared" si="5"/>
        <v>1.2618269722871214E-2</v>
      </c>
      <c r="J747" s="11">
        <v>7.2772801821846395E-3</v>
      </c>
    </row>
    <row r="748" spans="1:10" ht="13" x14ac:dyDescent="0.15">
      <c r="A748" s="3">
        <v>41443</v>
      </c>
      <c r="B748" s="1">
        <v>25.389999</v>
      </c>
      <c r="C748" s="1">
        <v>25.51</v>
      </c>
      <c r="D748" s="1">
        <v>25.25</v>
      </c>
      <c r="E748" s="1">
        <v>25.280000999999999</v>
      </c>
      <c r="F748" s="1">
        <v>820400</v>
      </c>
      <c r="G748" s="1">
        <v>24.986094000000001</v>
      </c>
      <c r="H748" s="2">
        <f t="shared" si="4"/>
        <v>-1.5576285046729015E-2</v>
      </c>
      <c r="I748" s="1">
        <f t="shared" si="5"/>
        <v>-1.5576301158291098E-2</v>
      </c>
      <c r="J748" s="11">
        <v>9.1160889966156351E-3</v>
      </c>
    </row>
    <row r="749" spans="1:10" ht="13" x14ac:dyDescent="0.15">
      <c r="A749" s="3">
        <v>41444</v>
      </c>
      <c r="B749" s="1">
        <v>24.940000999999999</v>
      </c>
      <c r="C749" s="1">
        <v>25.030000999999999</v>
      </c>
      <c r="D749" s="1">
        <v>24.559999000000001</v>
      </c>
      <c r="E749" s="1">
        <v>24.559999000000001</v>
      </c>
      <c r="F749" s="1">
        <v>971300</v>
      </c>
      <c r="G749" s="1">
        <v>24.274463000000001</v>
      </c>
      <c r="H749" s="2">
        <f t="shared" si="4"/>
        <v>-2.8481090645526376E-2</v>
      </c>
      <c r="I749" s="1">
        <f t="shared" si="5"/>
        <v>-2.8481082317228155E-2</v>
      </c>
      <c r="J749" s="11">
        <v>-1.3450642383499786E-2</v>
      </c>
    </row>
    <row r="750" spans="1:10" ht="13" x14ac:dyDescent="0.15">
      <c r="A750" s="3">
        <v>41445</v>
      </c>
      <c r="B750" s="1">
        <v>24.35</v>
      </c>
      <c r="C750" s="1">
        <v>24.35</v>
      </c>
      <c r="D750" s="1">
        <v>23.24</v>
      </c>
      <c r="E750" s="1">
        <v>23.5</v>
      </c>
      <c r="F750" s="1">
        <v>1711500</v>
      </c>
      <c r="G750" s="1">
        <v>23.226787000000002</v>
      </c>
      <c r="H750" s="2">
        <f t="shared" si="4"/>
        <v>-4.315957016122033E-2</v>
      </c>
      <c r="I750" s="1">
        <f t="shared" si="5"/>
        <v>-4.3159595332757685E-2</v>
      </c>
      <c r="J750" s="11">
        <v>-2.3416203073878376E-2</v>
      </c>
    </row>
    <row r="751" spans="1:10" ht="13" x14ac:dyDescent="0.15">
      <c r="A751" s="3">
        <v>41446</v>
      </c>
      <c r="B751" s="1">
        <v>23.83</v>
      </c>
      <c r="C751" s="1">
        <v>23.969999000000001</v>
      </c>
      <c r="D751" s="1">
        <v>23.4</v>
      </c>
      <c r="E751" s="1">
        <v>23.73</v>
      </c>
      <c r="F751" s="1">
        <v>1906400</v>
      </c>
      <c r="G751" s="1">
        <v>23.454113</v>
      </c>
      <c r="H751" s="2">
        <f t="shared" si="4"/>
        <v>9.7872340425532098E-3</v>
      </c>
      <c r="I751" s="1">
        <f t="shared" si="5"/>
        <v>9.7872340242323615E-3</v>
      </c>
      <c r="J751" s="11">
        <v>2.7835200169877292E-3</v>
      </c>
    </row>
    <row r="752" spans="1:10" ht="13" x14ac:dyDescent="0.15">
      <c r="A752" s="3">
        <v>41449</v>
      </c>
      <c r="B752" s="1">
        <v>23.530000999999999</v>
      </c>
      <c r="C752" s="1">
        <v>23.540001</v>
      </c>
      <c r="D752" s="1">
        <v>22.629999000000002</v>
      </c>
      <c r="E752" s="1">
        <v>23.040001</v>
      </c>
      <c r="F752" s="1">
        <v>2154400</v>
      </c>
      <c r="G752" s="1">
        <v>22.772136</v>
      </c>
      <c r="H752" s="2">
        <f t="shared" si="4"/>
        <v>-2.9077075431942698E-2</v>
      </c>
      <c r="I752" s="1">
        <f t="shared" si="5"/>
        <v>-2.9077074882345788E-2</v>
      </c>
      <c r="J752" s="11">
        <v>-9.4490868761475041E-3</v>
      </c>
    </row>
    <row r="753" spans="1:10" ht="13" x14ac:dyDescent="0.15">
      <c r="A753" s="3">
        <v>41450</v>
      </c>
      <c r="B753" s="1">
        <v>23.459999</v>
      </c>
      <c r="C753" s="1">
        <v>23.9</v>
      </c>
      <c r="D753" s="1">
        <v>23.379999000000002</v>
      </c>
      <c r="E753" s="1">
        <v>23.65</v>
      </c>
      <c r="F753" s="1">
        <v>1308000</v>
      </c>
      <c r="G753" s="1">
        <v>23.375043000000002</v>
      </c>
      <c r="H753" s="2">
        <f t="shared" si="4"/>
        <v>2.6475649892549847E-2</v>
      </c>
      <c r="I753" s="1">
        <f t="shared" si="5"/>
        <v>2.6475645499394605E-2</v>
      </c>
      <c r="J753" s="11">
        <v>6.8726484939001485E-3</v>
      </c>
    </row>
    <row r="754" spans="1:10" ht="13" x14ac:dyDescent="0.15">
      <c r="A754" s="3">
        <v>41451</v>
      </c>
      <c r="B754" s="1">
        <v>22.83</v>
      </c>
      <c r="C754" s="1">
        <v>22.84</v>
      </c>
      <c r="D754" s="1">
        <v>22.52</v>
      </c>
      <c r="E754" s="1">
        <v>22.709999</v>
      </c>
      <c r="F754" s="1">
        <v>1559700</v>
      </c>
      <c r="G754" s="1">
        <v>22.445971</v>
      </c>
      <c r="H754" s="2">
        <f t="shared" si="4"/>
        <v>-3.9746342494714537E-2</v>
      </c>
      <c r="I754" s="1">
        <f t="shared" si="5"/>
        <v>-3.9746322605695376E-2</v>
      </c>
      <c r="J754" s="11">
        <v>1.0150876530701363E-2</v>
      </c>
    </row>
    <row r="755" spans="1:10" ht="13" x14ac:dyDescent="0.15">
      <c r="A755" s="3">
        <v>41452</v>
      </c>
      <c r="B755" s="1">
        <v>22.809999000000001</v>
      </c>
      <c r="C755" s="1">
        <v>23.219999000000001</v>
      </c>
      <c r="D755" s="1">
        <v>22.780000999999999</v>
      </c>
      <c r="E755" s="1">
        <v>23.110001</v>
      </c>
      <c r="F755" s="1">
        <v>1076000</v>
      </c>
      <c r="G755" s="1">
        <v>22.841322000000002</v>
      </c>
      <c r="H755" s="2">
        <f t="shared" si="4"/>
        <v>1.7613475016005093E-2</v>
      </c>
      <c r="I755" s="1">
        <f t="shared" si="5"/>
        <v>1.761345053862903E-2</v>
      </c>
      <c r="J755" s="11">
        <v>7.6693164976493209E-3</v>
      </c>
    </row>
    <row r="756" spans="1:10" ht="13" x14ac:dyDescent="0.15">
      <c r="A756" s="3">
        <v>41453</v>
      </c>
      <c r="B756" s="1">
        <v>23.41</v>
      </c>
      <c r="C756" s="1">
        <v>23.6</v>
      </c>
      <c r="D756" s="1">
        <v>23.040001</v>
      </c>
      <c r="E756" s="1">
        <v>23.440000999999999</v>
      </c>
      <c r="F756" s="1">
        <v>1167600</v>
      </c>
      <c r="G756" s="1">
        <v>23.167486</v>
      </c>
      <c r="H756" s="2">
        <f t="shared" si="4"/>
        <v>1.4279532051945747E-2</v>
      </c>
      <c r="I756" s="1">
        <f t="shared" si="5"/>
        <v>1.4279558775100606E-2</v>
      </c>
      <c r="J756" s="11">
        <v>-7.6468897274526784E-3</v>
      </c>
    </row>
    <row r="757" spans="1:10" ht="13" x14ac:dyDescent="0.15">
      <c r="A757" s="3">
        <v>41456</v>
      </c>
      <c r="B757" s="1">
        <v>24.18</v>
      </c>
      <c r="C757" s="1">
        <v>24.66</v>
      </c>
      <c r="D757" s="1">
        <v>24.15</v>
      </c>
      <c r="E757" s="1">
        <v>24.32</v>
      </c>
      <c r="F757" s="1">
        <v>1419300</v>
      </c>
      <c r="G757" s="1">
        <v>24.037254000000001</v>
      </c>
      <c r="H757" s="2">
        <f t="shared" si="4"/>
        <v>3.7542617852277464E-2</v>
      </c>
      <c r="I757" s="1">
        <f t="shared" si="5"/>
        <v>3.7542614679900985E-2</v>
      </c>
      <c r="J757" s="11">
        <v>4.3837763393835922E-3</v>
      </c>
    </row>
    <row r="758" spans="1:10" ht="13" x14ac:dyDescent="0.15">
      <c r="A758" s="3">
        <v>41457</v>
      </c>
      <c r="B758" s="1">
        <v>24.15</v>
      </c>
      <c r="C758" s="1">
        <v>24.42</v>
      </c>
      <c r="D758" s="1">
        <v>23.549999</v>
      </c>
      <c r="E758" s="1">
        <v>23.66</v>
      </c>
      <c r="F758" s="1">
        <v>1052400</v>
      </c>
      <c r="G758" s="1">
        <v>23.384927000000001</v>
      </c>
      <c r="H758" s="2">
        <f t="shared" si="4"/>
        <v>-2.7138157894736847E-2</v>
      </c>
      <c r="I758" s="1">
        <f t="shared" si="5"/>
        <v>-2.7138166447798057E-2</v>
      </c>
      <c r="J758" s="11">
        <v>-2.8413965789328686E-3</v>
      </c>
    </row>
    <row r="759" spans="1:10" ht="13" x14ac:dyDescent="0.15">
      <c r="A759" s="3">
        <v>41458</v>
      </c>
      <c r="B759" s="1">
        <v>23.33</v>
      </c>
      <c r="C759" s="1">
        <v>23.52</v>
      </c>
      <c r="D759" s="1">
        <v>23.280000999999999</v>
      </c>
      <c r="E759" s="1">
        <v>23.41</v>
      </c>
      <c r="F759" s="1">
        <v>787300</v>
      </c>
      <c r="G759" s="1">
        <v>23.137834000000002</v>
      </c>
      <c r="H759" s="2">
        <f t="shared" si="4"/>
        <v>-1.0566356720202874E-2</v>
      </c>
      <c r="I759" s="1">
        <f t="shared" si="5"/>
        <v>-1.0566336170303186E-2</v>
      </c>
      <c r="J759" s="11">
        <v>3.7475504222287005E-3</v>
      </c>
    </row>
    <row r="760" spans="1:10" ht="13" x14ac:dyDescent="0.15">
      <c r="A760" s="3">
        <v>41460</v>
      </c>
      <c r="B760" s="1">
        <v>24.16</v>
      </c>
      <c r="C760" s="1">
        <v>24.280000999999999</v>
      </c>
      <c r="D760" s="1">
        <v>23.690000999999999</v>
      </c>
      <c r="E760" s="1">
        <v>23.950001</v>
      </c>
      <c r="F760" s="1">
        <v>1725100</v>
      </c>
      <c r="G760" s="1">
        <v>23.671557</v>
      </c>
      <c r="H760" s="2">
        <f t="shared" si="4"/>
        <v>2.3067108073472883E-2</v>
      </c>
      <c r="I760" s="1">
        <f t="shared" si="5"/>
        <v>2.3067111640614171E-2</v>
      </c>
      <c r="J760" s="11">
        <v>9.8389430484654306E-3</v>
      </c>
    </row>
    <row r="761" spans="1:10" ht="13" x14ac:dyDescent="0.15">
      <c r="A761" s="3">
        <v>41463</v>
      </c>
      <c r="B761" s="1">
        <v>23.6</v>
      </c>
      <c r="C761" s="1">
        <v>23.75</v>
      </c>
      <c r="D761" s="1">
        <v>23.299999</v>
      </c>
      <c r="E761" s="1">
        <v>23.41</v>
      </c>
      <c r="F761" s="1">
        <v>1501400</v>
      </c>
      <c r="G761" s="1">
        <v>23.137834000000002</v>
      </c>
      <c r="H761" s="2">
        <f t="shared" si="4"/>
        <v>-2.2547013672358517E-2</v>
      </c>
      <c r="I761" s="1">
        <f t="shared" si="5"/>
        <v>-2.254701708045645E-2</v>
      </c>
      <c r="J761" s="11">
        <v>5.8702120886078299E-3</v>
      </c>
    </row>
    <row r="762" spans="1:10" ht="13" x14ac:dyDescent="0.15">
      <c r="A762" s="3">
        <v>41464</v>
      </c>
      <c r="B762" s="1">
        <v>23.76</v>
      </c>
      <c r="C762" s="1">
        <v>24</v>
      </c>
      <c r="D762" s="1">
        <v>23.73</v>
      </c>
      <c r="E762" s="1">
        <v>23.77</v>
      </c>
      <c r="F762" s="1">
        <v>1325900</v>
      </c>
      <c r="G762" s="1">
        <v>23.493649000000001</v>
      </c>
      <c r="H762" s="2">
        <f t="shared" si="4"/>
        <v>1.5378043571123427E-2</v>
      </c>
      <c r="I762" s="1">
        <f t="shared" si="5"/>
        <v>1.5378060020657065E-2</v>
      </c>
      <c r="J762" s="11">
        <v>4.9688635935042774E-3</v>
      </c>
    </row>
    <row r="763" spans="1:10" ht="13" x14ac:dyDescent="0.15">
      <c r="A763" s="3">
        <v>41465</v>
      </c>
      <c r="B763" s="1">
        <v>23.58</v>
      </c>
      <c r="C763" s="1">
        <v>23.889999</v>
      </c>
      <c r="D763" s="1">
        <v>23.549999</v>
      </c>
      <c r="E763" s="1">
        <v>23.639999</v>
      </c>
      <c r="F763" s="1">
        <v>1017000</v>
      </c>
      <c r="G763" s="1">
        <v>23.365158999999998</v>
      </c>
      <c r="H763" s="2">
        <f t="shared" si="4"/>
        <v>-5.4691207404291139E-3</v>
      </c>
      <c r="I763" s="1">
        <f t="shared" si="5"/>
        <v>-5.4691376380060358E-3</v>
      </c>
      <c r="J763" s="11">
        <v>-5.6728674596557844E-4</v>
      </c>
    </row>
    <row r="764" spans="1:10" ht="13" x14ac:dyDescent="0.15">
      <c r="A764" s="3">
        <v>41466</v>
      </c>
      <c r="B764" s="1">
        <v>23.85</v>
      </c>
      <c r="C764" s="1">
        <v>24.1</v>
      </c>
      <c r="D764" s="1">
        <v>23.700001</v>
      </c>
      <c r="E764" s="1">
        <v>24.07</v>
      </c>
      <c r="F764" s="1">
        <v>1152400</v>
      </c>
      <c r="G764" s="1">
        <v>23.79016</v>
      </c>
      <c r="H764" s="2">
        <f t="shared" si="4"/>
        <v>1.818955237688465E-2</v>
      </c>
      <c r="I764" s="1">
        <f t="shared" si="5"/>
        <v>1.8189518847271775E-2</v>
      </c>
      <c r="J764" s="11">
        <v>1.1068762856942855E-2</v>
      </c>
    </row>
    <row r="765" spans="1:10" ht="13" x14ac:dyDescent="0.15">
      <c r="A765" s="3">
        <v>41467</v>
      </c>
      <c r="B765" s="1">
        <v>24.200001</v>
      </c>
      <c r="C765" s="1">
        <v>24.370000999999998</v>
      </c>
      <c r="D765" s="1">
        <v>24.08</v>
      </c>
      <c r="E765" s="1">
        <v>24.299999</v>
      </c>
      <c r="F765" s="1">
        <v>997700</v>
      </c>
      <c r="G765" s="1">
        <v>24.017486000000002</v>
      </c>
      <c r="H765" s="2">
        <f t="shared" si="4"/>
        <v>9.5554216867469628E-3</v>
      </c>
      <c r="I765" s="1">
        <f t="shared" si="5"/>
        <v>9.5554632671659822E-3</v>
      </c>
      <c r="J765" s="11">
        <v>2.1860859622123698E-4</v>
      </c>
    </row>
    <row r="766" spans="1:10" ht="13" x14ac:dyDescent="0.15">
      <c r="A766" s="3">
        <v>41470</v>
      </c>
      <c r="B766" s="1">
        <v>24.110001</v>
      </c>
      <c r="C766" s="1">
        <v>24.530000999999999</v>
      </c>
      <c r="D766" s="1">
        <v>24.110001</v>
      </c>
      <c r="E766" s="1">
        <v>24.48</v>
      </c>
      <c r="F766" s="1">
        <v>552300</v>
      </c>
      <c r="G766" s="1">
        <v>24.195392999999999</v>
      </c>
      <c r="H766" s="2">
        <f t="shared" si="4"/>
        <v>7.407448864504099E-3</v>
      </c>
      <c r="I766" s="1">
        <f t="shared" si="5"/>
        <v>7.4073947622993342E-3</v>
      </c>
      <c r="J766" s="11">
        <v>1.2907121722441656E-3</v>
      </c>
    </row>
    <row r="767" spans="1:10" ht="13" x14ac:dyDescent="0.15">
      <c r="A767" s="3">
        <v>41471</v>
      </c>
      <c r="B767" s="1">
        <v>24.450001</v>
      </c>
      <c r="C767" s="1">
        <v>24.540001</v>
      </c>
      <c r="D767" s="1">
        <v>24.18</v>
      </c>
      <c r="E767" s="1">
        <v>24.5</v>
      </c>
      <c r="F767" s="1">
        <v>951000</v>
      </c>
      <c r="G767" s="1">
        <v>24.215160999999998</v>
      </c>
      <c r="H767" s="2">
        <f t="shared" si="4"/>
        <v>8.1699346405227015E-4</v>
      </c>
      <c r="I767" s="1">
        <f t="shared" si="5"/>
        <v>8.1701504083852325E-4</v>
      </c>
      <c r="J767" s="11">
        <v>-2.0931036085298942E-3</v>
      </c>
    </row>
    <row r="768" spans="1:10" ht="13" x14ac:dyDescent="0.15">
      <c r="A768" s="3">
        <v>41472</v>
      </c>
      <c r="B768" s="1">
        <v>24.17</v>
      </c>
      <c r="C768" s="1">
        <v>24.209999</v>
      </c>
      <c r="D768" s="1">
        <v>23.950001</v>
      </c>
      <c r="E768" s="1">
        <v>24.139999</v>
      </c>
      <c r="F768" s="1">
        <v>1172900</v>
      </c>
      <c r="G768" s="1">
        <v>23.859345999999999</v>
      </c>
      <c r="H768" s="2">
        <f t="shared" ref="H768:H1022" si="6">(E768-E767)/E767</f>
        <v>-1.4693918367346957E-2</v>
      </c>
      <c r="I768" s="1">
        <f t="shared" ref="I768:I1022" si="7">(G768-G767)/G767</f>
        <v>-1.4693893631349377E-2</v>
      </c>
      <c r="J768" s="11">
        <v>1.2082644130782655E-3</v>
      </c>
    </row>
    <row r="769" spans="1:10" ht="13" x14ac:dyDescent="0.15">
      <c r="A769" s="3">
        <v>41473</v>
      </c>
      <c r="B769" s="1">
        <v>24.18</v>
      </c>
      <c r="C769" s="1">
        <v>24.75</v>
      </c>
      <c r="D769" s="1">
        <v>24.17</v>
      </c>
      <c r="E769" s="1">
        <v>24.4</v>
      </c>
      <c r="F769" s="1">
        <v>1643000</v>
      </c>
      <c r="G769" s="1">
        <v>24.116323999999999</v>
      </c>
      <c r="H769" s="2">
        <f t="shared" si="6"/>
        <v>1.0770547256443509E-2</v>
      </c>
      <c r="I769" s="1">
        <f t="shared" si="7"/>
        <v>1.0770538303941783E-2</v>
      </c>
      <c r="J769" s="11">
        <v>5.0431732333684779E-3</v>
      </c>
    </row>
    <row r="770" spans="1:10" ht="13" x14ac:dyDescent="0.15">
      <c r="A770" s="3">
        <v>41474</v>
      </c>
      <c r="B770" s="1">
        <v>24.620000999999998</v>
      </c>
      <c r="C770" s="1">
        <v>24.889999</v>
      </c>
      <c r="D770" s="1">
        <v>24.469999000000001</v>
      </c>
      <c r="E770" s="1">
        <v>24.809999000000001</v>
      </c>
      <c r="F770" s="1">
        <v>868800</v>
      </c>
      <c r="G770" s="1">
        <v>24.521557000000001</v>
      </c>
      <c r="H770" s="2">
        <f t="shared" si="6"/>
        <v>1.6803237704918143E-2</v>
      </c>
      <c r="I770" s="1">
        <f t="shared" si="7"/>
        <v>1.6803265705005566E-2</v>
      </c>
      <c r="J770" s="11">
        <v>-3.0869843648680177E-4</v>
      </c>
    </row>
    <row r="771" spans="1:10" ht="13" x14ac:dyDescent="0.15">
      <c r="A771" s="3">
        <v>41477</v>
      </c>
      <c r="B771" s="1">
        <v>24.959999</v>
      </c>
      <c r="C771" s="1">
        <v>25.17</v>
      </c>
      <c r="D771" s="1">
        <v>24.77</v>
      </c>
      <c r="E771" s="1">
        <v>25.040001</v>
      </c>
      <c r="F771" s="1">
        <v>978500</v>
      </c>
      <c r="G771" s="1">
        <v>24.748884</v>
      </c>
      <c r="H771" s="2">
        <f t="shared" si="6"/>
        <v>9.2705364478248842E-3</v>
      </c>
      <c r="I771" s="1">
        <f t="shared" si="7"/>
        <v>9.2704961597666474E-3</v>
      </c>
      <c r="J771" s="11">
        <v>1.1641856935491297E-4</v>
      </c>
    </row>
    <row r="772" spans="1:10" ht="13" x14ac:dyDescent="0.15">
      <c r="A772" s="3">
        <v>41478</v>
      </c>
      <c r="B772" s="1">
        <v>25.209999</v>
      </c>
      <c r="C772" s="1">
        <v>25.440000999999999</v>
      </c>
      <c r="D772" s="1">
        <v>24.92</v>
      </c>
      <c r="E772" s="1">
        <v>25</v>
      </c>
      <c r="F772" s="1">
        <v>821200</v>
      </c>
      <c r="G772" s="1">
        <v>24.709347999999999</v>
      </c>
      <c r="H772" s="2">
        <f t="shared" si="6"/>
        <v>-1.5974839617618297E-3</v>
      </c>
      <c r="I772" s="1">
        <f t="shared" si="7"/>
        <v>-1.5974861735180378E-3</v>
      </c>
      <c r="J772" s="11">
        <v>1.4274451705609372E-3</v>
      </c>
    </row>
    <row r="773" spans="1:10" ht="13" x14ac:dyDescent="0.15">
      <c r="A773" s="3">
        <v>41479</v>
      </c>
      <c r="B773" s="1">
        <v>25.08</v>
      </c>
      <c r="C773" s="1">
        <v>25.200001</v>
      </c>
      <c r="D773" s="1">
        <v>24.9</v>
      </c>
      <c r="E773" s="1">
        <v>25.01</v>
      </c>
      <c r="F773" s="1">
        <v>631600</v>
      </c>
      <c r="G773" s="1">
        <v>24.719232000000002</v>
      </c>
      <c r="H773" s="2">
        <f t="shared" si="6"/>
        <v>4.0000000000006252E-4</v>
      </c>
      <c r="I773" s="1">
        <f t="shared" si="7"/>
        <v>4.0001055471002771E-4</v>
      </c>
      <c r="J773" s="11">
        <v>-1.638002665978452E-3</v>
      </c>
    </row>
    <row r="774" spans="1:10" ht="13" x14ac:dyDescent="0.15">
      <c r="A774" s="3">
        <v>41480</v>
      </c>
      <c r="B774" s="1">
        <v>25.049999</v>
      </c>
      <c r="C774" s="1">
        <v>25.280000999999999</v>
      </c>
      <c r="D774" s="1">
        <v>25.01</v>
      </c>
      <c r="E774" s="1">
        <v>25.25</v>
      </c>
      <c r="F774" s="1">
        <v>653800</v>
      </c>
      <c r="G774" s="1">
        <v>24.956441999999999</v>
      </c>
      <c r="H774" s="2">
        <f t="shared" si="6"/>
        <v>9.5961615353857832E-3</v>
      </c>
      <c r="I774" s="1">
        <f t="shared" si="7"/>
        <v>9.5961719199042055E-3</v>
      </c>
      <c r="J774" s="11">
        <v>8.6024407049082186E-4</v>
      </c>
    </row>
    <row r="775" spans="1:10" ht="13" x14ac:dyDescent="0.15">
      <c r="A775" s="3">
        <v>41481</v>
      </c>
      <c r="B775" s="1">
        <v>24.780000999999999</v>
      </c>
      <c r="C775" s="1">
        <v>24.879999000000002</v>
      </c>
      <c r="D775" s="1">
        <v>24.370000999999998</v>
      </c>
      <c r="E775" s="1">
        <v>24.74</v>
      </c>
      <c r="F775" s="1">
        <v>806000</v>
      </c>
      <c r="G775" s="1">
        <v>24.624008</v>
      </c>
      <c r="H775" s="2">
        <f t="shared" si="6"/>
        <v>-2.0198019801980261E-2</v>
      </c>
      <c r="I775" s="1">
        <f t="shared" si="7"/>
        <v>-1.3320568693245586E-2</v>
      </c>
      <c r="J775" s="11">
        <v>2.0698191376328025E-4</v>
      </c>
    </row>
    <row r="776" spans="1:10" ht="13" x14ac:dyDescent="0.15">
      <c r="A776" s="3">
        <v>41484</v>
      </c>
      <c r="B776" s="1">
        <v>24.959999</v>
      </c>
      <c r="C776" s="1">
        <v>25.110001</v>
      </c>
      <c r="D776" s="1">
        <v>24.82</v>
      </c>
      <c r="E776" s="1">
        <v>24.84</v>
      </c>
      <c r="F776" s="1">
        <v>787000</v>
      </c>
      <c r="G776" s="1">
        <v>24.723538999999999</v>
      </c>
      <c r="H776" s="2">
        <f t="shared" si="6"/>
        <v>4.0420371867421756E-3</v>
      </c>
      <c r="I776" s="1">
        <f t="shared" si="7"/>
        <v>4.0420308505422402E-3</v>
      </c>
      <c r="J776" s="11">
        <v>-2.3690952218432489E-3</v>
      </c>
    </row>
    <row r="777" spans="1:10" ht="13" x14ac:dyDescent="0.15">
      <c r="A777" s="3">
        <v>41485</v>
      </c>
      <c r="B777" s="1">
        <v>23.790001</v>
      </c>
      <c r="C777" s="1">
        <v>23.82</v>
      </c>
      <c r="D777" s="1">
        <v>23.389999</v>
      </c>
      <c r="E777" s="1">
        <v>23.75</v>
      </c>
      <c r="F777" s="1">
        <v>1834900</v>
      </c>
      <c r="G777" s="1">
        <v>23.638649999999998</v>
      </c>
      <c r="H777" s="2">
        <f t="shared" si="6"/>
        <v>-4.3880837359098222E-2</v>
      </c>
      <c r="I777" s="1">
        <f t="shared" si="7"/>
        <v>-4.3880813341488065E-2</v>
      </c>
      <c r="J777" s="11">
        <v>-8.8899155455327597E-5</v>
      </c>
    </row>
    <row r="778" spans="1:10" ht="13" x14ac:dyDescent="0.15">
      <c r="A778" s="3">
        <v>41486</v>
      </c>
      <c r="B778" s="1">
        <v>23.84</v>
      </c>
      <c r="C778" s="1">
        <v>24.23</v>
      </c>
      <c r="D778" s="1">
        <v>23.82</v>
      </c>
      <c r="E778" s="1">
        <v>24.040001</v>
      </c>
      <c r="F778" s="1">
        <v>932400</v>
      </c>
      <c r="G778" s="1">
        <v>23.927291</v>
      </c>
      <c r="H778" s="2">
        <f t="shared" si="6"/>
        <v>1.2210568421052639E-2</v>
      </c>
      <c r="I778" s="1">
        <f t="shared" si="7"/>
        <v>1.2210553479153926E-2</v>
      </c>
      <c r="J778" s="11">
        <v>-1.3562500019007452E-3</v>
      </c>
    </row>
    <row r="779" spans="1:10" ht="13" x14ac:dyDescent="0.15">
      <c r="A779" s="3">
        <v>41487</v>
      </c>
      <c r="B779" s="1">
        <v>24.1</v>
      </c>
      <c r="C779" s="1">
        <v>24.129999000000002</v>
      </c>
      <c r="D779" s="1">
        <v>23.76</v>
      </c>
      <c r="E779" s="1">
        <v>23.950001</v>
      </c>
      <c r="F779" s="1">
        <v>1335900</v>
      </c>
      <c r="G779" s="1">
        <v>23.837713000000001</v>
      </c>
      <c r="H779" s="2">
        <f t="shared" si="6"/>
        <v>-3.7437602436039773E-3</v>
      </c>
      <c r="I779" s="1">
        <f t="shared" si="7"/>
        <v>-3.7437585391509424E-3</v>
      </c>
      <c r="J779" s="11">
        <v>8.289245336857088E-3</v>
      </c>
    </row>
    <row r="780" spans="1:10" ht="13" x14ac:dyDescent="0.15">
      <c r="A780" s="3">
        <v>41488</v>
      </c>
      <c r="B780" s="1">
        <v>23.92</v>
      </c>
      <c r="C780" s="1">
        <v>24.379999000000002</v>
      </c>
      <c r="D780" s="1">
        <v>23.799999</v>
      </c>
      <c r="E780" s="1">
        <v>24.1</v>
      </c>
      <c r="F780" s="1">
        <v>890200</v>
      </c>
      <c r="G780" s="1">
        <v>23.987009</v>
      </c>
      <c r="H780" s="2">
        <f t="shared" si="6"/>
        <v>6.2630060015446808E-3</v>
      </c>
      <c r="I780" s="1">
        <f t="shared" si="7"/>
        <v>6.2630169261623228E-3</v>
      </c>
      <c r="J780" s="11">
        <v>1.9414372973976734E-3</v>
      </c>
    </row>
    <row r="781" spans="1:10" ht="13" x14ac:dyDescent="0.15">
      <c r="A781" s="3">
        <v>41491</v>
      </c>
      <c r="B781" s="1">
        <v>23.75</v>
      </c>
      <c r="C781" s="1">
        <v>24</v>
      </c>
      <c r="D781" s="1">
        <v>23.58</v>
      </c>
      <c r="E781" s="1">
        <v>23.870000999999998</v>
      </c>
      <c r="F781" s="1">
        <v>1289800</v>
      </c>
      <c r="G781" s="1">
        <v>23.758088000000001</v>
      </c>
      <c r="H781" s="2">
        <f t="shared" si="6"/>
        <v>-9.5435269709544784E-3</v>
      </c>
      <c r="I781" s="1">
        <f t="shared" si="7"/>
        <v>-9.5435408391267001E-3</v>
      </c>
      <c r="J781" s="11">
        <v>-2.9524464226550018E-3</v>
      </c>
    </row>
    <row r="782" spans="1:10" ht="13" x14ac:dyDescent="0.15">
      <c r="A782" s="3">
        <v>41492</v>
      </c>
      <c r="B782" s="1">
        <v>23.719999000000001</v>
      </c>
      <c r="C782" s="1">
        <v>23.719999000000001</v>
      </c>
      <c r="D782" s="1">
        <v>23.25</v>
      </c>
      <c r="E782" s="1">
        <v>23.309999000000001</v>
      </c>
      <c r="F782" s="1">
        <v>1422100</v>
      </c>
      <c r="G782" s="1">
        <v>23.200711999999999</v>
      </c>
      <c r="H782" s="2">
        <f t="shared" si="6"/>
        <v>-2.3460493361520899E-2</v>
      </c>
      <c r="I782" s="1">
        <f t="shared" si="7"/>
        <v>-2.346047375529552E-2</v>
      </c>
      <c r="J782" s="11">
        <v>-5.9818647883296359E-3</v>
      </c>
    </row>
    <row r="783" spans="1:10" ht="13" x14ac:dyDescent="0.15">
      <c r="A783" s="3">
        <v>41493</v>
      </c>
      <c r="B783" s="1">
        <v>23.200001</v>
      </c>
      <c r="C783" s="1">
        <v>23.200001</v>
      </c>
      <c r="D783" s="1">
        <v>22.610001</v>
      </c>
      <c r="E783" s="1">
        <v>22.620000999999998</v>
      </c>
      <c r="F783" s="1">
        <v>1841900</v>
      </c>
      <c r="G783" s="1">
        <v>22.513947999999999</v>
      </c>
      <c r="H783" s="2">
        <f t="shared" si="6"/>
        <v>-2.9600945070825731E-2</v>
      </c>
      <c r="I783" s="1">
        <f t="shared" si="7"/>
        <v>-2.960098810760636E-2</v>
      </c>
      <c r="J783" s="11">
        <v>-3.0975652203438652E-3</v>
      </c>
    </row>
    <row r="784" spans="1:10" ht="13" x14ac:dyDescent="0.15">
      <c r="A784" s="3">
        <v>41494</v>
      </c>
      <c r="B784" s="1">
        <v>23.26</v>
      </c>
      <c r="C784" s="1">
        <v>23.790001</v>
      </c>
      <c r="D784" s="1">
        <v>23.15</v>
      </c>
      <c r="E784" s="1">
        <v>23.67</v>
      </c>
      <c r="F784" s="1">
        <v>1610500</v>
      </c>
      <c r="G784" s="1">
        <v>23.559024999999998</v>
      </c>
      <c r="H784" s="2">
        <f t="shared" si="6"/>
        <v>4.6419051882447014E-2</v>
      </c>
      <c r="I784" s="1">
        <f t="shared" si="7"/>
        <v>4.6419090956415068E-2</v>
      </c>
      <c r="J784" s="11">
        <v>1.7872781297113265E-3</v>
      </c>
    </row>
    <row r="785" spans="1:10" ht="13" x14ac:dyDescent="0.15">
      <c r="A785" s="3">
        <v>41495</v>
      </c>
      <c r="B785" s="1">
        <v>23.68</v>
      </c>
      <c r="C785" s="1">
        <v>23.889999</v>
      </c>
      <c r="D785" s="1">
        <v>23.4</v>
      </c>
      <c r="E785" s="1">
        <v>23.450001</v>
      </c>
      <c r="F785" s="1">
        <v>914500</v>
      </c>
      <c r="G785" s="1">
        <v>23.340057000000002</v>
      </c>
      <c r="H785" s="2">
        <f t="shared" si="6"/>
        <v>-9.2944233206591204E-3</v>
      </c>
      <c r="I785" s="1">
        <f t="shared" si="7"/>
        <v>-9.2944423633828967E-3</v>
      </c>
      <c r="J785" s="11">
        <v>-4.6979632981916722E-3</v>
      </c>
    </row>
    <row r="786" spans="1:10" ht="13" x14ac:dyDescent="0.15">
      <c r="A786" s="3">
        <v>41498</v>
      </c>
      <c r="B786" s="1">
        <v>23.33</v>
      </c>
      <c r="C786" s="1">
        <v>23.59</v>
      </c>
      <c r="D786" s="1">
        <v>23.030000999999999</v>
      </c>
      <c r="E786" s="1">
        <v>23.17</v>
      </c>
      <c r="F786" s="1">
        <v>1331100</v>
      </c>
      <c r="G786" s="1">
        <v>23.061368999999999</v>
      </c>
      <c r="H786" s="2">
        <f t="shared" si="6"/>
        <v>-1.1940340642202899E-2</v>
      </c>
      <c r="I786" s="1">
        <f t="shared" si="7"/>
        <v>-1.1940330736981596E-2</v>
      </c>
      <c r="J786" s="11">
        <v>-3.7795055637890437E-4</v>
      </c>
    </row>
    <row r="787" spans="1:10" ht="13" x14ac:dyDescent="0.15">
      <c r="A787" s="3">
        <v>41499</v>
      </c>
      <c r="B787" s="1">
        <v>23.92</v>
      </c>
      <c r="C787" s="1">
        <v>24.809999000000001</v>
      </c>
      <c r="D787" s="1">
        <v>23.860001</v>
      </c>
      <c r="E787" s="1">
        <v>24.809999000000001</v>
      </c>
      <c r="F787" s="1">
        <v>3201500</v>
      </c>
      <c r="G787" s="1">
        <v>24.693678999999999</v>
      </c>
      <c r="H787" s="2">
        <f t="shared" si="6"/>
        <v>7.0781139404402213E-2</v>
      </c>
      <c r="I787" s="1">
        <f t="shared" si="7"/>
        <v>7.0781140529861883E-2</v>
      </c>
      <c r="J787" s="11">
        <v>2.0318243069807713E-3</v>
      </c>
    </row>
    <row r="788" spans="1:10" ht="13" x14ac:dyDescent="0.15">
      <c r="A788" s="3">
        <v>41500</v>
      </c>
      <c r="B788" s="1">
        <v>25.9</v>
      </c>
      <c r="C788" s="1">
        <v>26</v>
      </c>
      <c r="D788" s="1">
        <v>25.18</v>
      </c>
      <c r="E788" s="1">
        <v>25.58</v>
      </c>
      <c r="F788" s="1">
        <v>2088700</v>
      </c>
      <c r="G788" s="1">
        <v>25.460070000000002</v>
      </c>
      <c r="H788" s="2">
        <f t="shared" si="6"/>
        <v>3.1035914189274937E-2</v>
      </c>
      <c r="I788" s="1">
        <f t="shared" si="7"/>
        <v>3.1035918139212967E-2</v>
      </c>
      <c r="J788" s="11">
        <v>-7.3360648713123632E-3</v>
      </c>
    </row>
    <row r="789" spans="1:10" ht="13" x14ac:dyDescent="0.15">
      <c r="A789" s="3">
        <v>41501</v>
      </c>
      <c r="B789" s="1">
        <v>25.389999</v>
      </c>
      <c r="C789" s="1">
        <v>25.41</v>
      </c>
      <c r="D789" s="1">
        <v>24.99</v>
      </c>
      <c r="E789" s="1">
        <v>25.360001</v>
      </c>
      <c r="F789" s="1">
        <v>1016800</v>
      </c>
      <c r="G789" s="1">
        <v>25.241102000000001</v>
      </c>
      <c r="H789" s="2">
        <f t="shared" si="6"/>
        <v>-8.60043002345574E-3</v>
      </c>
      <c r="I789" s="1">
        <f t="shared" si="7"/>
        <v>-8.6004476814085847E-3</v>
      </c>
      <c r="J789" s="11">
        <v>-1.4700399386082036E-2</v>
      </c>
    </row>
    <row r="790" spans="1:10" ht="13" x14ac:dyDescent="0.15">
      <c r="A790" s="3">
        <v>41502</v>
      </c>
      <c r="B790" s="1">
        <v>25.35</v>
      </c>
      <c r="C790" s="1">
        <v>25.58</v>
      </c>
      <c r="D790" s="1">
        <v>25.01</v>
      </c>
      <c r="E790" s="1">
        <v>25.120000999999998</v>
      </c>
      <c r="F790" s="1">
        <v>1749200</v>
      </c>
      <c r="G790" s="1">
        <v>25.002227000000001</v>
      </c>
      <c r="H790" s="2">
        <f t="shared" si="6"/>
        <v>-9.4637220243012597E-3</v>
      </c>
      <c r="I790" s="1">
        <f t="shared" si="7"/>
        <v>-9.4637310209356208E-3</v>
      </c>
      <c r="J790" s="11">
        <v>-2.0328423031921688E-3</v>
      </c>
    </row>
    <row r="791" spans="1:10" ht="13" x14ac:dyDescent="0.15">
      <c r="A791" s="3">
        <v>41505</v>
      </c>
      <c r="B791" s="1">
        <v>24.139999</v>
      </c>
      <c r="C791" s="1">
        <v>24.219999000000001</v>
      </c>
      <c r="D791" s="1">
        <v>23.389999</v>
      </c>
      <c r="E791" s="1">
        <v>23.4</v>
      </c>
      <c r="F791" s="1">
        <v>2440900</v>
      </c>
      <c r="G791" s="1">
        <v>23.290289999999999</v>
      </c>
      <c r="H791" s="2">
        <f t="shared" si="6"/>
        <v>-6.8471374662763748E-2</v>
      </c>
      <c r="I791" s="1">
        <f t="shared" si="7"/>
        <v>-6.8471380569418969E-2</v>
      </c>
      <c r="J791" s="11">
        <v>-4.689828064920386E-3</v>
      </c>
    </row>
    <row r="792" spans="1:10" ht="13" x14ac:dyDescent="0.15">
      <c r="A792" s="3">
        <v>41506</v>
      </c>
      <c r="B792" s="1">
        <v>23.02</v>
      </c>
      <c r="C792" s="1">
        <v>23.25</v>
      </c>
      <c r="D792" s="1">
        <v>22.940000999999999</v>
      </c>
      <c r="E792" s="1">
        <v>23.110001</v>
      </c>
      <c r="F792" s="1">
        <v>1673700</v>
      </c>
      <c r="G792" s="1">
        <v>23.001650999999999</v>
      </c>
      <c r="H792" s="2">
        <f t="shared" si="6"/>
        <v>-1.2393119658119579E-2</v>
      </c>
      <c r="I792" s="1">
        <f t="shared" si="7"/>
        <v>-1.2393104594232183E-2</v>
      </c>
      <c r="J792" s="11">
        <v>-5.1629699010519755E-4</v>
      </c>
    </row>
    <row r="793" spans="1:10" ht="13" x14ac:dyDescent="0.15">
      <c r="A793" s="3">
        <v>41507</v>
      </c>
      <c r="B793" s="1">
        <v>22.370000999999998</v>
      </c>
      <c r="C793" s="1">
        <v>22.51</v>
      </c>
      <c r="D793" s="1">
        <v>22.129999000000002</v>
      </c>
      <c r="E793" s="1">
        <v>22.25</v>
      </c>
      <c r="F793" s="1">
        <v>2146100</v>
      </c>
      <c r="G793" s="1">
        <v>22.145682000000001</v>
      </c>
      <c r="H793" s="2">
        <f t="shared" si="6"/>
        <v>-3.7213369224865046E-2</v>
      </c>
      <c r="I793" s="1">
        <f t="shared" si="7"/>
        <v>-3.7213372205325536E-2</v>
      </c>
      <c r="J793" s="11">
        <v>-7.0279603188143245E-3</v>
      </c>
    </row>
    <row r="794" spans="1:10" ht="13" x14ac:dyDescent="0.15">
      <c r="A794" s="3">
        <v>41508</v>
      </c>
      <c r="B794" s="1">
        <v>22.719999000000001</v>
      </c>
      <c r="C794" s="1">
        <v>22.870000999999998</v>
      </c>
      <c r="D794" s="1">
        <v>22.65</v>
      </c>
      <c r="E794" s="1">
        <v>22.860001</v>
      </c>
      <c r="F794" s="1">
        <v>969200</v>
      </c>
      <c r="G794" s="1">
        <v>22.752822999999999</v>
      </c>
      <c r="H794" s="2">
        <f t="shared" si="6"/>
        <v>2.7415775280898898E-2</v>
      </c>
      <c r="I794" s="1">
        <f t="shared" si="7"/>
        <v>2.7415773422556983E-2</v>
      </c>
      <c r="J794" s="11">
        <v>4.443040690863714E-3</v>
      </c>
    </row>
    <row r="795" spans="1:10" ht="13" x14ac:dyDescent="0.15">
      <c r="A795" s="3">
        <v>41509</v>
      </c>
      <c r="B795" s="1">
        <v>23.52</v>
      </c>
      <c r="C795" s="1">
        <v>23.76</v>
      </c>
      <c r="D795" s="1">
        <v>23.32</v>
      </c>
      <c r="E795" s="1">
        <v>23.610001</v>
      </c>
      <c r="F795" s="1">
        <v>1271100</v>
      </c>
      <c r="G795" s="1">
        <v>23.499306000000001</v>
      </c>
      <c r="H795" s="2">
        <f t="shared" si="6"/>
        <v>3.2808397514943237E-2</v>
      </c>
      <c r="I795" s="1">
        <f t="shared" si="7"/>
        <v>3.2808368438501073E-2</v>
      </c>
      <c r="J795" s="11">
        <v>3.1255247204997187E-3</v>
      </c>
    </row>
    <row r="796" spans="1:10" ht="13" x14ac:dyDescent="0.15">
      <c r="A796" s="3">
        <v>41512</v>
      </c>
      <c r="B796" s="1">
        <v>23.459999</v>
      </c>
      <c r="C796" s="1">
        <v>23.459999</v>
      </c>
      <c r="D796" s="1">
        <v>22.879999000000002</v>
      </c>
      <c r="E796" s="1">
        <v>22.9</v>
      </c>
      <c r="F796" s="1">
        <v>939900</v>
      </c>
      <c r="G796" s="1">
        <v>22.792634</v>
      </c>
      <c r="H796" s="2">
        <f t="shared" si="6"/>
        <v>-3.0072044469629709E-2</v>
      </c>
      <c r="I796" s="1">
        <f t="shared" si="7"/>
        <v>-3.007203702100824E-2</v>
      </c>
      <c r="J796" s="11">
        <v>-4.2669976557365404E-3</v>
      </c>
    </row>
    <row r="797" spans="1:10" ht="13" x14ac:dyDescent="0.15">
      <c r="A797" s="3">
        <v>41513</v>
      </c>
      <c r="B797" s="1">
        <v>21.85</v>
      </c>
      <c r="C797" s="1">
        <v>22.469999000000001</v>
      </c>
      <c r="D797" s="1">
        <v>21.809999000000001</v>
      </c>
      <c r="E797" s="1">
        <v>22.309999000000001</v>
      </c>
      <c r="F797" s="1">
        <v>2637000</v>
      </c>
      <c r="G797" s="1">
        <v>22.205400000000001</v>
      </c>
      <c r="H797" s="2">
        <f t="shared" si="6"/>
        <v>-2.5764235807860147E-2</v>
      </c>
      <c r="I797" s="1">
        <f t="shared" si="7"/>
        <v>-2.5764200837867124E-2</v>
      </c>
      <c r="J797" s="11">
        <v>-1.13960148728087E-2</v>
      </c>
    </row>
    <row r="798" spans="1:10" ht="13" x14ac:dyDescent="0.15">
      <c r="A798" s="3">
        <v>41514</v>
      </c>
      <c r="B798" s="1">
        <v>21.889999</v>
      </c>
      <c r="C798" s="1">
        <v>22.389999</v>
      </c>
      <c r="D798" s="1">
        <v>21.75</v>
      </c>
      <c r="E798" s="1">
        <v>22.299999</v>
      </c>
      <c r="F798" s="1">
        <v>1775200</v>
      </c>
      <c r="G798" s="1">
        <v>22.195447000000001</v>
      </c>
      <c r="H798" s="2">
        <f t="shared" si="6"/>
        <v>-4.4822951359171117E-4</v>
      </c>
      <c r="I798" s="1">
        <f t="shared" si="7"/>
        <v>-4.4822430579946474E-4</v>
      </c>
      <c r="J798" s="11">
        <v>3.2741922541899152E-3</v>
      </c>
    </row>
    <row r="799" spans="1:10" ht="13" x14ac:dyDescent="0.15">
      <c r="A799" s="3">
        <v>41515</v>
      </c>
      <c r="B799" s="1">
        <v>22.700001</v>
      </c>
      <c r="C799" s="1">
        <v>23.219999000000001</v>
      </c>
      <c r="D799" s="1">
        <v>22.66</v>
      </c>
      <c r="E799" s="1">
        <v>22.83</v>
      </c>
      <c r="F799" s="1">
        <v>1468800</v>
      </c>
      <c r="G799" s="1">
        <v>22.722963</v>
      </c>
      <c r="H799" s="2">
        <f t="shared" si="6"/>
        <v>2.3766862052325591E-2</v>
      </c>
      <c r="I799" s="1">
        <f t="shared" si="7"/>
        <v>2.3766856328687525E-2</v>
      </c>
      <c r="J799" s="11">
        <v>1.1090032827438814E-3</v>
      </c>
    </row>
    <row r="800" spans="1:10" ht="13" x14ac:dyDescent="0.15">
      <c r="A800" s="3">
        <v>41516</v>
      </c>
      <c r="B800" s="1">
        <v>22.82</v>
      </c>
      <c r="C800" s="1">
        <v>22.9</v>
      </c>
      <c r="D800" s="1">
        <v>22.25</v>
      </c>
      <c r="E800" s="1">
        <v>22.32</v>
      </c>
      <c r="F800" s="1">
        <v>865100</v>
      </c>
      <c r="G800" s="1">
        <v>22.215354000000001</v>
      </c>
      <c r="H800" s="2">
        <f t="shared" si="6"/>
        <v>-2.2339027595269297E-2</v>
      </c>
      <c r="I800" s="1">
        <f t="shared" si="7"/>
        <v>-2.2339032105980133E-2</v>
      </c>
      <c r="J800" s="11">
        <v>-2.0646002841516087E-3</v>
      </c>
    </row>
    <row r="801" spans="1:10" ht="13" x14ac:dyDescent="0.15">
      <c r="A801" s="3">
        <v>41520</v>
      </c>
      <c r="B801" s="1">
        <v>22.309999000000001</v>
      </c>
      <c r="C801" s="1">
        <v>22.6</v>
      </c>
      <c r="D801" s="1">
        <v>22.200001</v>
      </c>
      <c r="E801" s="1">
        <v>22.309999000000001</v>
      </c>
      <c r="F801" s="1">
        <v>1886900</v>
      </c>
      <c r="G801" s="1">
        <v>22.205400000000001</v>
      </c>
      <c r="H801" s="2">
        <f t="shared" si="6"/>
        <v>-4.4807347670246586E-4</v>
      </c>
      <c r="I801" s="1">
        <f t="shared" si="7"/>
        <v>-4.480684845265334E-4</v>
      </c>
      <c r="J801" s="11">
        <v>1.5968869447474149E-3</v>
      </c>
    </row>
    <row r="802" spans="1:10" ht="13" x14ac:dyDescent="0.15">
      <c r="A802" s="3">
        <v>41521</v>
      </c>
      <c r="B802" s="1">
        <v>23.26</v>
      </c>
      <c r="C802" s="1">
        <v>23.58</v>
      </c>
      <c r="D802" s="1">
        <v>23.049999</v>
      </c>
      <c r="E802" s="1">
        <v>23.5</v>
      </c>
      <c r="F802" s="1">
        <v>2226400</v>
      </c>
      <c r="G802" s="1">
        <v>23.389821999999999</v>
      </c>
      <c r="H802" s="2">
        <f t="shared" si="6"/>
        <v>5.3339356940356596E-2</v>
      </c>
      <c r="I802" s="1">
        <f t="shared" si="7"/>
        <v>5.3339367901501337E-2</v>
      </c>
      <c r="J802" s="11">
        <v>6.5329932304872855E-3</v>
      </c>
    </row>
    <row r="803" spans="1:10" ht="13" x14ac:dyDescent="0.15">
      <c r="A803" s="3">
        <v>41522</v>
      </c>
      <c r="B803" s="1">
        <v>24</v>
      </c>
      <c r="C803" s="1">
        <v>24.07</v>
      </c>
      <c r="D803" s="1">
        <v>23.83</v>
      </c>
      <c r="E803" s="1">
        <v>23.889999</v>
      </c>
      <c r="F803" s="1">
        <v>1917200</v>
      </c>
      <c r="G803" s="1">
        <v>23.777992999999999</v>
      </c>
      <c r="H803" s="2">
        <f t="shared" si="6"/>
        <v>1.6595702127659553E-2</v>
      </c>
      <c r="I803" s="1">
        <f t="shared" si="7"/>
        <v>1.6595722703661442E-2</v>
      </c>
      <c r="J803" s="11">
        <v>4.4273039326396844E-4</v>
      </c>
    </row>
    <row r="804" spans="1:10" ht="13" x14ac:dyDescent="0.15">
      <c r="A804" s="3">
        <v>41523</v>
      </c>
      <c r="B804" s="1">
        <v>24.34</v>
      </c>
      <c r="C804" s="1">
        <v>24.469999000000001</v>
      </c>
      <c r="D804" s="1">
        <v>24.01</v>
      </c>
      <c r="E804" s="1">
        <v>24.42</v>
      </c>
      <c r="F804" s="1">
        <v>1412800</v>
      </c>
      <c r="G804" s="1">
        <v>24.305508</v>
      </c>
      <c r="H804" s="2">
        <f t="shared" si="6"/>
        <v>2.2185057437633302E-2</v>
      </c>
      <c r="I804" s="1">
        <f t="shared" si="7"/>
        <v>2.218500947493765E-2</v>
      </c>
      <c r="J804" s="11">
        <v>-1.0028779639301797E-3</v>
      </c>
    </row>
    <row r="805" spans="1:10" ht="13" x14ac:dyDescent="0.15">
      <c r="A805" s="3">
        <v>41526</v>
      </c>
      <c r="B805" s="1">
        <v>24.43</v>
      </c>
      <c r="C805" s="1">
        <v>25.25</v>
      </c>
      <c r="D805" s="1">
        <v>24.41</v>
      </c>
      <c r="E805" s="1">
        <v>25.139999</v>
      </c>
      <c r="F805" s="1">
        <v>1915600</v>
      </c>
      <c r="G805" s="1">
        <v>25.022131999999999</v>
      </c>
      <c r="H805" s="2">
        <f t="shared" si="6"/>
        <v>2.9483988533988443E-2</v>
      </c>
      <c r="I805" s="1">
        <f t="shared" si="7"/>
        <v>2.9484016544727206E-2</v>
      </c>
      <c r="J805" s="11">
        <v>9.4233620371921324E-3</v>
      </c>
    </row>
    <row r="806" spans="1:10" ht="13" x14ac:dyDescent="0.15">
      <c r="A806" s="3">
        <v>41527</v>
      </c>
      <c r="B806" s="1">
        <v>26.799999</v>
      </c>
      <c r="C806" s="1">
        <v>26.83</v>
      </c>
      <c r="D806" s="1">
        <v>26.450001</v>
      </c>
      <c r="E806" s="1">
        <v>26.629999000000002</v>
      </c>
      <c r="F806" s="1">
        <v>2576600</v>
      </c>
      <c r="G806" s="1">
        <v>26.505146</v>
      </c>
      <c r="H806" s="2">
        <f t="shared" si="6"/>
        <v>5.9268101005095587E-2</v>
      </c>
      <c r="I806" s="1">
        <f t="shared" si="7"/>
        <v>5.9268091144271833E-2</v>
      </c>
      <c r="J806" s="11">
        <v>8.4935557162641711E-3</v>
      </c>
    </row>
    <row r="807" spans="1:10" ht="13" x14ac:dyDescent="0.15">
      <c r="A807" s="3">
        <v>41528</v>
      </c>
      <c r="B807" s="1">
        <v>26.549999</v>
      </c>
      <c r="C807" s="1">
        <v>26.549999</v>
      </c>
      <c r="D807" s="1">
        <v>26.15</v>
      </c>
      <c r="E807" s="1">
        <v>26.459999</v>
      </c>
      <c r="F807" s="1">
        <v>1459300</v>
      </c>
      <c r="G807" s="1">
        <v>26.335943</v>
      </c>
      <c r="H807" s="2">
        <f t="shared" si="6"/>
        <v>-6.3837779340510563E-3</v>
      </c>
      <c r="I807" s="1">
        <f t="shared" si="7"/>
        <v>-6.3837792102710749E-3</v>
      </c>
      <c r="J807" s="11">
        <v>8.922355901208533E-3</v>
      </c>
    </row>
    <row r="808" spans="1:10" ht="13" x14ac:dyDescent="0.15">
      <c r="A808" s="3">
        <v>41529</v>
      </c>
      <c r="B808" s="1">
        <v>26.360001</v>
      </c>
      <c r="C808" s="1">
        <v>26.360001</v>
      </c>
      <c r="D808" s="1">
        <v>25.700001</v>
      </c>
      <c r="E808" s="1">
        <v>25.860001</v>
      </c>
      <c r="F808" s="1">
        <v>986200</v>
      </c>
      <c r="G808" s="1">
        <v>25.738758000000001</v>
      </c>
      <c r="H808" s="2">
        <f t="shared" si="6"/>
        <v>-2.2675662232640271E-2</v>
      </c>
      <c r="I808" s="1">
        <f t="shared" si="7"/>
        <v>-2.2675664205378924E-2</v>
      </c>
      <c r="J808" s="11">
        <v>-1.6937847050602333E-3</v>
      </c>
    </row>
    <row r="809" spans="1:10" ht="13" x14ac:dyDescent="0.15">
      <c r="A809" s="3">
        <v>41530</v>
      </c>
      <c r="B809" s="1">
        <v>26.16</v>
      </c>
      <c r="C809" s="1">
        <v>26.18</v>
      </c>
      <c r="D809" s="1">
        <v>25.889999</v>
      </c>
      <c r="E809" s="1">
        <v>26.110001</v>
      </c>
      <c r="F809" s="1">
        <v>743000</v>
      </c>
      <c r="G809" s="1">
        <v>25.987584999999999</v>
      </c>
      <c r="H809" s="2">
        <f t="shared" si="6"/>
        <v>9.6674396880340411E-3</v>
      </c>
      <c r="I809" s="1">
        <f t="shared" si="7"/>
        <v>9.6674050861350249E-3</v>
      </c>
      <c r="J809" s="11">
        <v>4.9292004599298094E-3</v>
      </c>
    </row>
    <row r="810" spans="1:10" ht="13" x14ac:dyDescent="0.15">
      <c r="A810" s="3">
        <v>41533</v>
      </c>
      <c r="B810" s="1">
        <v>26.35</v>
      </c>
      <c r="C810" s="1">
        <v>26.389999</v>
      </c>
      <c r="D810" s="1">
        <v>26.1</v>
      </c>
      <c r="E810" s="1">
        <v>26.24</v>
      </c>
      <c r="F810" s="1">
        <v>578100</v>
      </c>
      <c r="G810" s="1">
        <v>26.116975</v>
      </c>
      <c r="H810" s="2">
        <f t="shared" si="6"/>
        <v>4.9788967836499878E-3</v>
      </c>
      <c r="I810" s="1">
        <f t="shared" si="7"/>
        <v>4.9789158938778185E-3</v>
      </c>
      <c r="J810" s="11">
        <v>7.721139441449228E-3</v>
      </c>
    </row>
    <row r="811" spans="1:10" ht="13" x14ac:dyDescent="0.15">
      <c r="A811" s="3">
        <v>41534</v>
      </c>
      <c r="B811" s="1">
        <v>26.360001</v>
      </c>
      <c r="C811" s="1">
        <v>26.84</v>
      </c>
      <c r="D811" s="1">
        <v>26.299999</v>
      </c>
      <c r="E811" s="1">
        <v>26.65</v>
      </c>
      <c r="F811" s="1">
        <v>737000</v>
      </c>
      <c r="G811" s="1">
        <v>26.525053</v>
      </c>
      <c r="H811" s="2">
        <f t="shared" si="6"/>
        <v>1.5625000000000007E-2</v>
      </c>
      <c r="I811" s="1">
        <f t="shared" si="7"/>
        <v>1.5625010170588274E-2</v>
      </c>
      <c r="J811" s="11">
        <v>2.2556112052566162E-3</v>
      </c>
    </row>
    <row r="812" spans="1:10" ht="13" x14ac:dyDescent="0.15">
      <c r="A812" s="3">
        <v>41535</v>
      </c>
      <c r="B812" s="1">
        <v>26.440000999999999</v>
      </c>
      <c r="C812" s="1">
        <v>27.51</v>
      </c>
      <c r="D812" s="1">
        <v>26.200001</v>
      </c>
      <c r="E812" s="1">
        <v>27.459999</v>
      </c>
      <c r="F812" s="1">
        <v>1616100</v>
      </c>
      <c r="G812" s="1">
        <v>27.331254000000001</v>
      </c>
      <c r="H812" s="2">
        <f t="shared" si="6"/>
        <v>3.0393958724202676E-2</v>
      </c>
      <c r="I812" s="1">
        <f t="shared" si="7"/>
        <v>3.0393944924445637E-2</v>
      </c>
      <c r="J812" s="11">
        <v>9.479234703034748E-3</v>
      </c>
    </row>
    <row r="813" spans="1:10" ht="13" x14ac:dyDescent="0.15">
      <c r="A813" s="3">
        <v>41536</v>
      </c>
      <c r="B813" s="1">
        <v>27.92</v>
      </c>
      <c r="C813" s="1">
        <v>28</v>
      </c>
      <c r="D813" s="1">
        <v>27.540001</v>
      </c>
      <c r="E813" s="1">
        <v>27.67</v>
      </c>
      <c r="F813" s="1">
        <v>1545800</v>
      </c>
      <c r="G813" s="1">
        <v>27.540271000000001</v>
      </c>
      <c r="H813" s="2">
        <f t="shared" si="6"/>
        <v>7.6475239492908168E-3</v>
      </c>
      <c r="I813" s="1">
        <f t="shared" si="7"/>
        <v>7.6475451876448601E-3</v>
      </c>
      <c r="J813" s="11">
        <v>-2.5764351265063858E-3</v>
      </c>
    </row>
    <row r="814" spans="1:10" ht="13" x14ac:dyDescent="0.15">
      <c r="A814" s="3">
        <v>41537</v>
      </c>
      <c r="B814" s="1">
        <v>27.15</v>
      </c>
      <c r="C814" s="1">
        <v>27.280000999999999</v>
      </c>
      <c r="D814" s="1">
        <v>26.700001</v>
      </c>
      <c r="E814" s="1">
        <v>26.75</v>
      </c>
      <c r="F814" s="1">
        <v>1055400</v>
      </c>
      <c r="G814" s="1">
        <v>26.624583999999999</v>
      </c>
      <c r="H814" s="2">
        <f t="shared" si="6"/>
        <v>-3.3249006143838154E-2</v>
      </c>
      <c r="I814" s="1">
        <f t="shared" si="7"/>
        <v>-3.3249019227152919E-2</v>
      </c>
      <c r="J814" s="11">
        <v>-1.1860670816358297E-2</v>
      </c>
    </row>
    <row r="815" spans="1:10" ht="13" x14ac:dyDescent="0.15">
      <c r="A815" s="3">
        <v>41540</v>
      </c>
      <c r="B815" s="1">
        <v>26.459999</v>
      </c>
      <c r="C815" s="1">
        <v>26.76</v>
      </c>
      <c r="D815" s="1">
        <v>26.309999000000001</v>
      </c>
      <c r="E815" s="1">
        <v>26.76</v>
      </c>
      <c r="F815" s="1">
        <v>849800</v>
      </c>
      <c r="G815" s="1">
        <v>26.634537999999999</v>
      </c>
      <c r="H815" s="2">
        <f t="shared" si="6"/>
        <v>3.73831775700993E-4</v>
      </c>
      <c r="I815" s="1">
        <f t="shared" si="7"/>
        <v>3.7386499635075847E-4</v>
      </c>
      <c r="J815" s="11">
        <v>-3.217246195236681E-3</v>
      </c>
    </row>
    <row r="816" spans="1:10" ht="13" x14ac:dyDescent="0.15">
      <c r="A816" s="3">
        <v>41541</v>
      </c>
      <c r="B816" s="1">
        <v>26.799999</v>
      </c>
      <c r="C816" s="1">
        <v>27.190000999999999</v>
      </c>
      <c r="D816" s="1">
        <v>26.719999000000001</v>
      </c>
      <c r="E816" s="1">
        <v>27.15</v>
      </c>
      <c r="F816" s="1">
        <v>1596100</v>
      </c>
      <c r="G816" s="1">
        <v>27.022708000000002</v>
      </c>
      <c r="H816" s="2">
        <f t="shared" si="6"/>
        <v>1.4573991031390022E-2</v>
      </c>
      <c r="I816" s="1">
        <f t="shared" si="7"/>
        <v>1.4573934040079927E-2</v>
      </c>
      <c r="J816" s="11">
        <v>-4.33662701137139E-3</v>
      </c>
    </row>
    <row r="817" spans="1:10" ht="13" x14ac:dyDescent="0.15">
      <c r="A817" s="3">
        <v>41542</v>
      </c>
      <c r="B817" s="1">
        <v>27.440000999999999</v>
      </c>
      <c r="C817" s="1">
        <v>27.639999</v>
      </c>
      <c r="D817" s="1">
        <v>27.129999000000002</v>
      </c>
      <c r="E817" s="1">
        <v>27.540001</v>
      </c>
      <c r="F817" s="1">
        <v>1530700</v>
      </c>
      <c r="G817" s="1">
        <v>27.410881</v>
      </c>
      <c r="H817" s="2">
        <f t="shared" si="6"/>
        <v>1.4364677716390483E-2</v>
      </c>
      <c r="I817" s="1">
        <f t="shared" si="7"/>
        <v>1.4364696535965171E-2</v>
      </c>
      <c r="J817" s="11">
        <v>-3.9994594338624958E-3</v>
      </c>
    </row>
    <row r="818" spans="1:10" ht="13" x14ac:dyDescent="0.15">
      <c r="A818" s="3">
        <v>41543</v>
      </c>
      <c r="B818" s="1">
        <v>27.5</v>
      </c>
      <c r="C818" s="1">
        <v>27.610001</v>
      </c>
      <c r="D818" s="1">
        <v>27.389999</v>
      </c>
      <c r="E818" s="1">
        <v>27.59</v>
      </c>
      <c r="F818" s="1">
        <v>1369000</v>
      </c>
      <c r="G818" s="1">
        <v>27.460646000000001</v>
      </c>
      <c r="H818" s="2">
        <f t="shared" si="6"/>
        <v>1.8155046544842059E-3</v>
      </c>
      <c r="I818" s="1">
        <f t="shared" si="7"/>
        <v>1.8155199024796295E-3</v>
      </c>
      <c r="J818" s="11">
        <v>3.6036864971098347E-3</v>
      </c>
    </row>
    <row r="819" spans="1:10" ht="13" x14ac:dyDescent="0.15">
      <c r="A819" s="3">
        <v>41544</v>
      </c>
      <c r="B819" s="1">
        <v>27.09</v>
      </c>
      <c r="C819" s="1">
        <v>27.299999</v>
      </c>
      <c r="D819" s="1">
        <v>26.73</v>
      </c>
      <c r="E819" s="1">
        <v>27.200001</v>
      </c>
      <c r="F819" s="1">
        <v>1256300</v>
      </c>
      <c r="G819" s="1">
        <v>27.072475000000001</v>
      </c>
      <c r="H819" s="2">
        <f t="shared" si="6"/>
        <v>-1.4135520115984035E-2</v>
      </c>
      <c r="I819" s="1">
        <f t="shared" si="7"/>
        <v>-1.4135537816553908E-2</v>
      </c>
      <c r="J819" s="11">
        <v>-4.5706034503771231E-3</v>
      </c>
    </row>
    <row r="820" spans="1:10" ht="13" x14ac:dyDescent="0.15">
      <c r="A820" s="3">
        <v>41547</v>
      </c>
      <c r="B820" s="1">
        <v>26.459999</v>
      </c>
      <c r="C820" s="1">
        <v>26.9</v>
      </c>
      <c r="D820" s="1">
        <v>26.43</v>
      </c>
      <c r="E820" s="1">
        <v>26.620000999999998</v>
      </c>
      <c r="F820" s="1">
        <v>1065000</v>
      </c>
      <c r="G820" s="1">
        <v>26.495194999999999</v>
      </c>
      <c r="H820" s="2">
        <f t="shared" si="6"/>
        <v>-2.1323528627811516E-2</v>
      </c>
      <c r="I820" s="1">
        <f t="shared" si="7"/>
        <v>-2.132350293055961E-2</v>
      </c>
      <c r="J820" s="11">
        <v>-8.426286915263698E-3</v>
      </c>
    </row>
    <row r="821" spans="1:10" ht="13" x14ac:dyDescent="0.15">
      <c r="A821" s="3">
        <v>41548</v>
      </c>
      <c r="B821" s="1">
        <v>27.01</v>
      </c>
      <c r="C821" s="1">
        <v>27.5</v>
      </c>
      <c r="D821" s="1">
        <v>26.860001</v>
      </c>
      <c r="E821" s="1">
        <v>27.48</v>
      </c>
      <c r="F821" s="1">
        <v>1093300</v>
      </c>
      <c r="G821" s="1">
        <v>27.351161000000001</v>
      </c>
      <c r="H821" s="2">
        <f t="shared" si="6"/>
        <v>3.2306497659410384E-2</v>
      </c>
      <c r="I821" s="1">
        <f t="shared" si="7"/>
        <v>3.2306461605585549E-2</v>
      </c>
      <c r="J821" s="11">
        <v>4.0999096694106221E-3</v>
      </c>
    </row>
    <row r="822" spans="1:10" ht="13" x14ac:dyDescent="0.15">
      <c r="A822" s="3">
        <v>41549</v>
      </c>
      <c r="B822" s="1">
        <v>27</v>
      </c>
      <c r="C822" s="1">
        <v>27.35</v>
      </c>
      <c r="D822" s="1">
        <v>26.91</v>
      </c>
      <c r="E822" s="1">
        <v>27.299999</v>
      </c>
      <c r="F822" s="1">
        <v>589300</v>
      </c>
      <c r="G822" s="1">
        <v>27.172004999999999</v>
      </c>
      <c r="H822" s="2">
        <f t="shared" si="6"/>
        <v>-6.550254730713273E-3</v>
      </c>
      <c r="I822" s="1">
        <f t="shared" si="7"/>
        <v>-6.5502155466088821E-3</v>
      </c>
      <c r="J822" s="11">
        <v>-3.8547726211711412E-3</v>
      </c>
    </row>
    <row r="823" spans="1:10" ht="13" x14ac:dyDescent="0.15">
      <c r="A823" s="3">
        <v>41550</v>
      </c>
      <c r="B823" s="1">
        <v>27.98</v>
      </c>
      <c r="C823" s="1">
        <v>28.559999000000001</v>
      </c>
      <c r="D823" s="1">
        <v>27.559999000000001</v>
      </c>
      <c r="E823" s="1">
        <v>28.01</v>
      </c>
      <c r="F823" s="1">
        <v>1857300</v>
      </c>
      <c r="G823" s="1">
        <v>27.878677</v>
      </c>
      <c r="H823" s="2">
        <f t="shared" si="6"/>
        <v>2.6007363590013387E-2</v>
      </c>
      <c r="I823" s="1">
        <f t="shared" si="7"/>
        <v>2.6007355732490155E-2</v>
      </c>
      <c r="J823" s="11">
        <v>-9.0304578666858953E-3</v>
      </c>
    </row>
    <row r="824" spans="1:10" ht="13" x14ac:dyDescent="0.15">
      <c r="A824" s="3">
        <v>41551</v>
      </c>
      <c r="B824" s="1">
        <v>28.42</v>
      </c>
      <c r="C824" s="1">
        <v>28.879999000000002</v>
      </c>
      <c r="D824" s="1">
        <v>28.280000999999999</v>
      </c>
      <c r="E824" s="1">
        <v>28.85</v>
      </c>
      <c r="F824" s="1">
        <v>1426500</v>
      </c>
      <c r="G824" s="1">
        <v>28.714739000000002</v>
      </c>
      <c r="H824" s="2">
        <f t="shared" si="6"/>
        <v>2.9989289539450188E-2</v>
      </c>
      <c r="I824" s="1">
        <f t="shared" si="7"/>
        <v>2.9989299707443143E-2</v>
      </c>
      <c r="J824" s="11">
        <v>5.0744979898606369E-3</v>
      </c>
    </row>
    <row r="825" spans="1:10" ht="13" x14ac:dyDescent="0.15">
      <c r="A825" s="3">
        <v>41554</v>
      </c>
      <c r="B825" s="1">
        <v>28.299999</v>
      </c>
      <c r="C825" s="1">
        <v>29.09</v>
      </c>
      <c r="D825" s="1">
        <v>28.209999</v>
      </c>
      <c r="E825" s="1">
        <v>28.83</v>
      </c>
      <c r="F825" s="1">
        <v>2072300</v>
      </c>
      <c r="G825" s="1">
        <v>28.694832000000002</v>
      </c>
      <c r="H825" s="2">
        <f t="shared" si="6"/>
        <v>-6.9324090121327992E-4</v>
      </c>
      <c r="I825" s="1">
        <f t="shared" si="7"/>
        <v>-6.9326766299355515E-4</v>
      </c>
      <c r="J825" s="11">
        <v>-9.0455548603063252E-3</v>
      </c>
    </row>
    <row r="826" spans="1:10" ht="13" x14ac:dyDescent="0.15">
      <c r="A826" s="3">
        <v>41555</v>
      </c>
      <c r="B826" s="1">
        <v>28.459999</v>
      </c>
      <c r="C826" s="1">
        <v>28.700001</v>
      </c>
      <c r="D826" s="1">
        <v>28.18</v>
      </c>
      <c r="E826" s="1">
        <v>28.360001</v>
      </c>
      <c r="F826" s="1">
        <v>2191100</v>
      </c>
      <c r="G826" s="1">
        <v>28.227035999999998</v>
      </c>
      <c r="H826" s="2">
        <f t="shared" si="6"/>
        <v>-1.6302428026361355E-2</v>
      </c>
      <c r="I826" s="1">
        <f t="shared" si="7"/>
        <v>-1.6302447771780068E-2</v>
      </c>
      <c r="J826" s="11">
        <v>-1.069278195453878E-2</v>
      </c>
    </row>
    <row r="827" spans="1:10" ht="13" x14ac:dyDescent="0.15">
      <c r="A827" s="3">
        <v>41556</v>
      </c>
      <c r="B827" s="1">
        <v>28.719999000000001</v>
      </c>
      <c r="C827" s="1">
        <v>28.969999000000001</v>
      </c>
      <c r="D827" s="1">
        <v>28.41</v>
      </c>
      <c r="E827" s="1">
        <v>28.790001</v>
      </c>
      <c r="F827" s="1">
        <v>1299000</v>
      </c>
      <c r="G827" s="1">
        <v>28.655021000000001</v>
      </c>
      <c r="H827" s="2">
        <f t="shared" si="6"/>
        <v>1.5162199747454159E-2</v>
      </c>
      <c r="I827" s="1">
        <f t="shared" si="7"/>
        <v>1.5162236658500141E-2</v>
      </c>
      <c r="J827" s="11">
        <v>1.7900142669961948E-3</v>
      </c>
    </row>
    <row r="828" spans="1:10" ht="13" x14ac:dyDescent="0.15">
      <c r="A828" s="3">
        <v>41557</v>
      </c>
      <c r="B828" s="1">
        <v>29.879999000000002</v>
      </c>
      <c r="C828" s="1">
        <v>30.450001</v>
      </c>
      <c r="D828" s="1">
        <v>29.690000999999999</v>
      </c>
      <c r="E828" s="1">
        <v>30.43</v>
      </c>
      <c r="F828" s="1">
        <v>2785200</v>
      </c>
      <c r="G828" s="1">
        <v>30.287330999999998</v>
      </c>
      <c r="H828" s="2">
        <f t="shared" si="6"/>
        <v>5.6964186975887898E-2</v>
      </c>
      <c r="I828" s="1">
        <f t="shared" si="7"/>
        <v>5.6964187881767624E-2</v>
      </c>
      <c r="J828" s="11">
        <v>2.182599920703663E-2</v>
      </c>
    </row>
    <row r="829" spans="1:10" ht="13" x14ac:dyDescent="0.15">
      <c r="A829" s="3">
        <v>41558</v>
      </c>
      <c r="B829" s="1">
        <v>30.950001</v>
      </c>
      <c r="C829" s="1">
        <v>32.369999</v>
      </c>
      <c r="D829" s="1">
        <v>30.610001</v>
      </c>
      <c r="E829" s="1">
        <v>32.32</v>
      </c>
      <c r="F829" s="1">
        <v>4357100</v>
      </c>
      <c r="G829" s="1">
        <v>32.168469000000002</v>
      </c>
      <c r="H829" s="2">
        <f t="shared" si="6"/>
        <v>6.2109760105159402E-2</v>
      </c>
      <c r="I829" s="1">
        <f t="shared" si="7"/>
        <v>6.2109731623430392E-2</v>
      </c>
      <c r="J829" s="11">
        <v>7.3409707692943874E-3</v>
      </c>
    </row>
    <row r="830" spans="1:10" ht="13" x14ac:dyDescent="0.15">
      <c r="A830" s="3">
        <v>41561</v>
      </c>
      <c r="B830" s="1">
        <v>31.719999000000001</v>
      </c>
      <c r="C830" s="1">
        <v>32.439999</v>
      </c>
      <c r="D830" s="1">
        <v>31.700001</v>
      </c>
      <c r="E830" s="1">
        <v>32.32</v>
      </c>
      <c r="F830" s="1">
        <v>2189100</v>
      </c>
      <c r="G830" s="1">
        <v>32.168469000000002</v>
      </c>
      <c r="H830" s="2">
        <f t="shared" si="6"/>
        <v>0</v>
      </c>
      <c r="I830" s="1">
        <f t="shared" si="7"/>
        <v>0</v>
      </c>
      <c r="J830" s="11">
        <v>4.2100777986424269E-3</v>
      </c>
    </row>
    <row r="831" spans="1:10" ht="13" x14ac:dyDescent="0.15">
      <c r="A831" s="3">
        <v>41562</v>
      </c>
      <c r="B831" s="1">
        <v>31.67</v>
      </c>
      <c r="C831" s="1">
        <v>31.780000999999999</v>
      </c>
      <c r="D831" s="1">
        <v>30.91</v>
      </c>
      <c r="E831" s="1">
        <v>30.91</v>
      </c>
      <c r="F831" s="1">
        <v>2381200</v>
      </c>
      <c r="G831" s="1">
        <v>30.765080000000001</v>
      </c>
      <c r="H831" s="2">
        <f t="shared" si="6"/>
        <v>-4.362623762376238E-2</v>
      </c>
      <c r="I831" s="1">
        <f t="shared" si="7"/>
        <v>-4.3626229150041322E-2</v>
      </c>
      <c r="J831" s="11">
        <v>-8.7084332926137889E-3</v>
      </c>
    </row>
    <row r="832" spans="1:10" ht="13" x14ac:dyDescent="0.15">
      <c r="A832" s="3">
        <v>41563</v>
      </c>
      <c r="B832" s="1">
        <v>30.9</v>
      </c>
      <c r="C832" s="1">
        <v>31.190000999999999</v>
      </c>
      <c r="D832" s="1">
        <v>30.67</v>
      </c>
      <c r="E832" s="1">
        <v>31.110001</v>
      </c>
      <c r="F832" s="1">
        <v>1460600</v>
      </c>
      <c r="G832" s="1">
        <v>30.964143</v>
      </c>
      <c r="H832" s="2">
        <f t="shared" si="6"/>
        <v>6.4704302814623206E-3</v>
      </c>
      <c r="I832" s="1">
        <f t="shared" si="7"/>
        <v>6.4704203597064879E-3</v>
      </c>
      <c r="J832" s="11">
        <v>1.3569368237557455E-2</v>
      </c>
    </row>
    <row r="833" spans="1:10" ht="13" x14ac:dyDescent="0.15">
      <c r="A833" s="3">
        <v>41564</v>
      </c>
      <c r="B833" s="1">
        <v>30.5</v>
      </c>
      <c r="C833" s="1">
        <v>30.98</v>
      </c>
      <c r="D833" s="1">
        <v>30.5</v>
      </c>
      <c r="E833" s="1">
        <v>30.950001</v>
      </c>
      <c r="F833" s="1">
        <v>1581700</v>
      </c>
      <c r="G833" s="1">
        <v>30.804893</v>
      </c>
      <c r="H833" s="2">
        <f t="shared" si="6"/>
        <v>-5.1430406575686104E-3</v>
      </c>
      <c r="I833" s="1">
        <f t="shared" si="7"/>
        <v>-5.1430456189276779E-3</v>
      </c>
      <c r="J833" s="11">
        <v>-1.4177924360141148E-4</v>
      </c>
    </row>
    <row r="834" spans="1:10" ht="13" x14ac:dyDescent="0.15">
      <c r="A834" s="3">
        <v>41565</v>
      </c>
      <c r="B834" s="1">
        <v>31.1</v>
      </c>
      <c r="C834" s="1">
        <v>31.299999</v>
      </c>
      <c r="D834" s="1">
        <v>30.790001</v>
      </c>
      <c r="E834" s="1">
        <v>31.1</v>
      </c>
      <c r="F834" s="1">
        <v>820800</v>
      </c>
      <c r="G834" s="1">
        <v>30.954190000000001</v>
      </c>
      <c r="H834" s="2">
        <f t="shared" si="6"/>
        <v>4.8464941891278486E-3</v>
      </c>
      <c r="I834" s="1">
        <f t="shared" si="7"/>
        <v>4.8465352565905907E-3</v>
      </c>
      <c r="J834" s="11">
        <v>1.8215350524895719E-3</v>
      </c>
    </row>
    <row r="835" spans="1:10" ht="13" x14ac:dyDescent="0.15">
      <c r="A835" s="3">
        <v>41568</v>
      </c>
      <c r="B835" s="1">
        <v>31</v>
      </c>
      <c r="C835" s="1">
        <v>31.43</v>
      </c>
      <c r="D835" s="1">
        <v>30.9</v>
      </c>
      <c r="E835" s="1">
        <v>31</v>
      </c>
      <c r="F835" s="1">
        <v>838900</v>
      </c>
      <c r="G835" s="1">
        <v>30.854658000000001</v>
      </c>
      <c r="H835" s="2">
        <f t="shared" si="6"/>
        <v>-3.2154340836013317E-3</v>
      </c>
      <c r="I835" s="1">
        <f t="shared" si="7"/>
        <v>-3.2154612994234368E-3</v>
      </c>
      <c r="J835" s="11">
        <v>-4.8378955439399326E-4</v>
      </c>
    </row>
    <row r="836" spans="1:10" ht="13" x14ac:dyDescent="0.15">
      <c r="A836" s="3">
        <v>41569</v>
      </c>
      <c r="B836" s="1">
        <v>31</v>
      </c>
      <c r="C836" s="1">
        <v>31.360001</v>
      </c>
      <c r="D836" s="1">
        <v>31</v>
      </c>
      <c r="E836" s="1">
        <v>31.219999000000001</v>
      </c>
      <c r="F836" s="1">
        <v>906000</v>
      </c>
      <c r="G836" s="1">
        <v>31.073626000000001</v>
      </c>
      <c r="H836" s="2">
        <f t="shared" si="6"/>
        <v>7.0967419354839153E-3</v>
      </c>
      <c r="I836" s="1">
        <f t="shared" si="7"/>
        <v>7.0967566712293578E-3</v>
      </c>
      <c r="J836" s="11">
        <v>4.902480413423946E-3</v>
      </c>
    </row>
    <row r="837" spans="1:10" ht="13" x14ac:dyDescent="0.15">
      <c r="A837" s="3">
        <v>41570</v>
      </c>
      <c r="B837" s="1">
        <v>30.4</v>
      </c>
      <c r="C837" s="1">
        <v>30.58</v>
      </c>
      <c r="D837" s="1">
        <v>30.26</v>
      </c>
      <c r="E837" s="1">
        <v>30.459999</v>
      </c>
      <c r="F837" s="1">
        <v>992800</v>
      </c>
      <c r="G837" s="1">
        <v>30.317188999999999</v>
      </c>
      <c r="H837" s="2">
        <f t="shared" si="6"/>
        <v>-2.4343370414585903E-2</v>
      </c>
      <c r="I837" s="1">
        <f t="shared" si="7"/>
        <v>-2.4343377242166776E-2</v>
      </c>
      <c r="J837" s="11">
        <v>-3.5124950663513754E-3</v>
      </c>
    </row>
    <row r="838" spans="1:10" ht="13" x14ac:dyDescent="0.15">
      <c r="A838" s="3">
        <v>41571</v>
      </c>
      <c r="B838" s="1">
        <v>30.85</v>
      </c>
      <c r="C838" s="1">
        <v>30.85</v>
      </c>
      <c r="D838" s="1">
        <v>30.540001</v>
      </c>
      <c r="E838" s="1">
        <v>30.65</v>
      </c>
      <c r="F838" s="1">
        <v>1020000</v>
      </c>
      <c r="G838" s="1">
        <v>30.506298999999999</v>
      </c>
      <c r="H838" s="2">
        <f t="shared" si="6"/>
        <v>6.2377218068851133E-3</v>
      </c>
      <c r="I838" s="1">
        <f t="shared" si="7"/>
        <v>6.2377155085189279E-3</v>
      </c>
      <c r="J838" s="11">
        <v>6.2205817628217834E-3</v>
      </c>
    </row>
    <row r="839" spans="1:10" ht="13" x14ac:dyDescent="0.15">
      <c r="A839" s="3">
        <v>41572</v>
      </c>
      <c r="B839" s="1">
        <v>30.67</v>
      </c>
      <c r="C839" s="1">
        <v>30.889999</v>
      </c>
      <c r="D839" s="1">
        <v>30.450001</v>
      </c>
      <c r="E839" s="1">
        <v>30.83</v>
      </c>
      <c r="F839" s="1">
        <v>935500</v>
      </c>
      <c r="G839" s="1">
        <v>30.685455000000001</v>
      </c>
      <c r="H839" s="2">
        <f t="shared" si="6"/>
        <v>5.8727569331158145E-3</v>
      </c>
      <c r="I839" s="1">
        <f t="shared" si="7"/>
        <v>5.8727543449306171E-3</v>
      </c>
      <c r="J839" s="11">
        <v>3.9376802659520614E-3</v>
      </c>
    </row>
    <row r="840" spans="1:10" ht="13" x14ac:dyDescent="0.15">
      <c r="A840" s="3">
        <v>41575</v>
      </c>
      <c r="B840" s="1">
        <v>30.709999</v>
      </c>
      <c r="C840" s="1">
        <v>30.780000999999999</v>
      </c>
      <c r="D840" s="1">
        <v>30.459999</v>
      </c>
      <c r="E840" s="1">
        <v>30.58</v>
      </c>
      <c r="F840" s="1">
        <v>560100</v>
      </c>
      <c r="G840" s="1">
        <v>30.436627000000001</v>
      </c>
      <c r="H840" s="2">
        <f t="shared" si="6"/>
        <v>-8.108984755108661E-3</v>
      </c>
      <c r="I840" s="1">
        <f t="shared" si="7"/>
        <v>-8.1089884441993641E-3</v>
      </c>
      <c r="J840" s="11">
        <v>-8.6740892044228103E-5</v>
      </c>
    </row>
    <row r="841" spans="1:10" ht="13" x14ac:dyDescent="0.15">
      <c r="A841" s="3">
        <v>41576</v>
      </c>
      <c r="B841" s="1">
        <v>30.9</v>
      </c>
      <c r="C841" s="1">
        <v>31.030000999999999</v>
      </c>
      <c r="D841" s="1">
        <v>30.75</v>
      </c>
      <c r="E841" s="1">
        <v>31</v>
      </c>
      <c r="F841" s="1">
        <v>802900</v>
      </c>
      <c r="G841" s="1">
        <v>30.854658000000001</v>
      </c>
      <c r="H841" s="2">
        <f t="shared" si="6"/>
        <v>1.37344669718771E-2</v>
      </c>
      <c r="I841" s="1">
        <f t="shared" si="7"/>
        <v>1.3734471957092983E-2</v>
      </c>
      <c r="J841" s="11">
        <v>7.1565561807093274E-3</v>
      </c>
    </row>
    <row r="842" spans="1:10" ht="13" x14ac:dyDescent="0.15">
      <c r="A842" s="3">
        <v>41577</v>
      </c>
      <c r="B842" s="1">
        <v>31</v>
      </c>
      <c r="C842" s="1">
        <v>31.290001</v>
      </c>
      <c r="D842" s="1">
        <v>30.85</v>
      </c>
      <c r="E842" s="1">
        <v>31.18</v>
      </c>
      <c r="F842" s="1">
        <v>1445800</v>
      </c>
      <c r="G842" s="1">
        <v>31.033815000000001</v>
      </c>
      <c r="H842" s="2">
        <f t="shared" si="6"/>
        <v>5.8064516129032167E-3</v>
      </c>
      <c r="I842" s="1">
        <f t="shared" si="7"/>
        <v>5.8064814719385321E-3</v>
      </c>
      <c r="J842" s="11">
        <v>-3.9278358921742643E-3</v>
      </c>
    </row>
    <row r="843" spans="1:10" ht="13" x14ac:dyDescent="0.15">
      <c r="A843" s="3">
        <v>41578</v>
      </c>
      <c r="B843" s="1">
        <v>31.08</v>
      </c>
      <c r="C843" s="1">
        <v>31.950001</v>
      </c>
      <c r="D843" s="1">
        <v>31.08</v>
      </c>
      <c r="E843" s="1">
        <v>31.32</v>
      </c>
      <c r="F843" s="1">
        <v>1894300</v>
      </c>
      <c r="G843" s="1">
        <v>31.173158000000001</v>
      </c>
      <c r="H843" s="2">
        <f t="shared" si="6"/>
        <v>4.4900577293136811E-3</v>
      </c>
      <c r="I843" s="1">
        <f t="shared" si="7"/>
        <v>4.4900377217560981E-3</v>
      </c>
      <c r="J843" s="11">
        <v>-4.67449215399518E-3</v>
      </c>
    </row>
    <row r="844" spans="1:10" ht="13" x14ac:dyDescent="0.15">
      <c r="A844" s="3">
        <v>41579</v>
      </c>
      <c r="B844" s="1">
        <v>31.280000999999999</v>
      </c>
      <c r="C844" s="1">
        <v>31.799999</v>
      </c>
      <c r="D844" s="1">
        <v>31.02</v>
      </c>
      <c r="E844" s="1">
        <v>31.33</v>
      </c>
      <c r="F844" s="1">
        <v>1133000</v>
      </c>
      <c r="G844" s="1">
        <v>31.183111</v>
      </c>
      <c r="H844" s="2">
        <f t="shared" si="6"/>
        <v>3.1928480204335922E-4</v>
      </c>
      <c r="I844" s="1">
        <f t="shared" si="7"/>
        <v>3.1928109433120103E-4</v>
      </c>
      <c r="J844" s="11">
        <v>4.4899609217953738E-3</v>
      </c>
    </row>
    <row r="845" spans="1:10" ht="13" x14ac:dyDescent="0.15">
      <c r="A845" s="3">
        <v>41582</v>
      </c>
      <c r="B845" s="1">
        <v>31.610001</v>
      </c>
      <c r="C845" s="1">
        <v>31.99</v>
      </c>
      <c r="D845" s="1">
        <v>31.530000999999999</v>
      </c>
      <c r="E845" s="1">
        <v>31.9</v>
      </c>
      <c r="F845" s="1">
        <v>1238200</v>
      </c>
      <c r="G845" s="1">
        <v>31.750437999999999</v>
      </c>
      <c r="H845" s="2">
        <f t="shared" si="6"/>
        <v>1.8193424832428993E-2</v>
      </c>
      <c r="I845" s="1">
        <f t="shared" si="7"/>
        <v>1.8193406039570547E-2</v>
      </c>
      <c r="J845" s="11">
        <v>1.5094127511863223E-3</v>
      </c>
    </row>
    <row r="846" spans="1:10" ht="13" x14ac:dyDescent="0.15">
      <c r="A846" s="3">
        <v>41583</v>
      </c>
      <c r="B846" s="1">
        <v>31.950001</v>
      </c>
      <c r="C846" s="1">
        <v>31.950001</v>
      </c>
      <c r="D846" s="1">
        <v>31.459999</v>
      </c>
      <c r="E846" s="1">
        <v>31.549999</v>
      </c>
      <c r="F846" s="1">
        <v>1032900</v>
      </c>
      <c r="G846" s="1">
        <v>31.402079000000001</v>
      </c>
      <c r="H846" s="2">
        <f t="shared" si="6"/>
        <v>-1.0971818181818147E-2</v>
      </c>
      <c r="I846" s="1">
        <f t="shared" si="7"/>
        <v>-1.097178564906722E-2</v>
      </c>
      <c r="J846" s="11">
        <v>-1.3364172561901699E-3</v>
      </c>
    </row>
    <row r="847" spans="1:10" ht="13" x14ac:dyDescent="0.15">
      <c r="A847" s="3">
        <v>41584</v>
      </c>
      <c r="B847" s="1">
        <v>31.459999</v>
      </c>
      <c r="C847" s="1">
        <v>31.6</v>
      </c>
      <c r="D847" s="1">
        <v>31.16</v>
      </c>
      <c r="E847" s="1">
        <v>31.379999000000002</v>
      </c>
      <c r="F847" s="1">
        <v>1535000</v>
      </c>
      <c r="G847" s="1">
        <v>31.232876000000001</v>
      </c>
      <c r="H847" s="2">
        <f t="shared" si="6"/>
        <v>-5.3882727539863997E-3</v>
      </c>
      <c r="I847" s="1">
        <f t="shared" si="7"/>
        <v>-5.3882738146095212E-3</v>
      </c>
      <c r="J847" s="11">
        <v>8.2378242990694371E-3</v>
      </c>
    </row>
    <row r="848" spans="1:10" ht="13" x14ac:dyDescent="0.15">
      <c r="A848" s="3">
        <v>41585</v>
      </c>
      <c r="B848" s="1">
        <v>30.68</v>
      </c>
      <c r="C848" s="1">
        <v>30.74</v>
      </c>
      <c r="D848" s="1">
        <v>29.65</v>
      </c>
      <c r="E848" s="1">
        <v>29.67</v>
      </c>
      <c r="F848" s="1">
        <v>2180600</v>
      </c>
      <c r="G848" s="1">
        <v>29.530894</v>
      </c>
      <c r="H848" s="2">
        <f t="shared" si="6"/>
        <v>-5.4493277708517446E-2</v>
      </c>
      <c r="I848" s="1">
        <f t="shared" si="7"/>
        <v>-5.4493284576162662E-2</v>
      </c>
      <c r="J848" s="11">
        <v>-9.7098225912167161E-3</v>
      </c>
    </row>
    <row r="849" spans="1:10" ht="13" x14ac:dyDescent="0.15">
      <c r="A849" s="3">
        <v>41586</v>
      </c>
      <c r="B849" s="1">
        <v>30.75</v>
      </c>
      <c r="C849" s="1">
        <v>30.77</v>
      </c>
      <c r="D849" s="1">
        <v>29.83</v>
      </c>
      <c r="E849" s="1">
        <v>30.77</v>
      </c>
      <c r="F849" s="1">
        <v>2163100</v>
      </c>
      <c r="G849" s="1">
        <v>30.625737000000001</v>
      </c>
      <c r="H849" s="2">
        <f t="shared" si="6"/>
        <v>3.7074486012807474E-2</v>
      </c>
      <c r="I849" s="1">
        <f t="shared" si="7"/>
        <v>3.7074495611274107E-2</v>
      </c>
      <c r="J849" s="11">
        <v>1.0760549580193162E-2</v>
      </c>
    </row>
    <row r="850" spans="1:10" ht="13" x14ac:dyDescent="0.15">
      <c r="A850" s="3">
        <v>41589</v>
      </c>
      <c r="B850" s="1">
        <v>29.68</v>
      </c>
      <c r="C850" s="1">
        <v>29.690000999999999</v>
      </c>
      <c r="D850" s="1">
        <v>29.129999000000002</v>
      </c>
      <c r="E850" s="1">
        <v>29.280000999999999</v>
      </c>
      <c r="F850" s="1">
        <v>1975200</v>
      </c>
      <c r="G850" s="1">
        <v>29.142723</v>
      </c>
      <c r="H850" s="2">
        <f t="shared" si="6"/>
        <v>-4.8423756906077378E-2</v>
      </c>
      <c r="I850" s="1">
        <f t="shared" si="7"/>
        <v>-4.8423781605647587E-2</v>
      </c>
      <c r="J850" s="11">
        <v>1.3525972088684632E-3</v>
      </c>
    </row>
    <row r="851" spans="1:10" ht="13" x14ac:dyDescent="0.15">
      <c r="A851" s="3">
        <v>41590</v>
      </c>
      <c r="B851" s="1">
        <v>28.35</v>
      </c>
      <c r="C851" s="1">
        <v>28.73</v>
      </c>
      <c r="D851" s="1">
        <v>27.85</v>
      </c>
      <c r="E851" s="1">
        <v>28.459999</v>
      </c>
      <c r="F851" s="1">
        <v>2040200</v>
      </c>
      <c r="G851" s="1">
        <v>28.326566</v>
      </c>
      <c r="H851" s="2">
        <f t="shared" si="6"/>
        <v>-2.8005531830412125E-2</v>
      </c>
      <c r="I851" s="1">
        <f t="shared" si="7"/>
        <v>-2.8005516162645488E-2</v>
      </c>
      <c r="J851" s="11">
        <v>-2.0547098352881161E-3</v>
      </c>
    </row>
    <row r="852" spans="1:10" ht="13" x14ac:dyDescent="0.15">
      <c r="A852" s="3">
        <v>41591</v>
      </c>
      <c r="B852" s="1">
        <v>28.870000999999998</v>
      </c>
      <c r="C852" s="1">
        <v>29.73</v>
      </c>
      <c r="D852" s="1">
        <v>28.690000999999999</v>
      </c>
      <c r="E852" s="1">
        <v>29.67</v>
      </c>
      <c r="F852" s="1">
        <v>1770400</v>
      </c>
      <c r="G852" s="1">
        <v>29.530894</v>
      </c>
      <c r="H852" s="2">
        <f t="shared" si="6"/>
        <v>4.2515848296410759E-2</v>
      </c>
      <c r="I852" s="1">
        <f t="shared" si="7"/>
        <v>4.2515848903110963E-2</v>
      </c>
      <c r="J852" s="11">
        <v>4.5052026587069855E-3</v>
      </c>
    </row>
    <row r="853" spans="1:10" ht="13" x14ac:dyDescent="0.15">
      <c r="A853" s="3">
        <v>41592</v>
      </c>
      <c r="B853" s="1">
        <v>30.51</v>
      </c>
      <c r="C853" s="1">
        <v>31.469999000000001</v>
      </c>
      <c r="D853" s="1">
        <v>30.459999</v>
      </c>
      <c r="E853" s="1">
        <v>31.389999</v>
      </c>
      <c r="F853" s="1">
        <v>1946100</v>
      </c>
      <c r="G853" s="1">
        <v>31.242829</v>
      </c>
      <c r="H853" s="2">
        <f t="shared" si="6"/>
        <v>5.7970980788675353E-2</v>
      </c>
      <c r="I853" s="1">
        <f t="shared" si="7"/>
        <v>5.7970984556038177E-2</v>
      </c>
      <c r="J853" s="11">
        <v>3.4503303650786892E-3</v>
      </c>
    </row>
    <row r="854" spans="1:10" ht="13" x14ac:dyDescent="0.15">
      <c r="A854" s="3">
        <v>41593</v>
      </c>
      <c r="B854" s="1">
        <v>31.51</v>
      </c>
      <c r="C854" s="1">
        <v>31.6</v>
      </c>
      <c r="D854" s="1">
        <v>31.25</v>
      </c>
      <c r="E854" s="1">
        <v>31.32</v>
      </c>
      <c r="F854" s="1">
        <v>1739200</v>
      </c>
      <c r="G854" s="1">
        <v>31.173158000000001</v>
      </c>
      <c r="H854" s="2">
        <f t="shared" si="6"/>
        <v>-2.2299777709454292E-3</v>
      </c>
      <c r="I854" s="1">
        <f t="shared" si="7"/>
        <v>-2.2299837188239128E-3</v>
      </c>
      <c r="J854" s="11">
        <v>5.3841828504346736E-3</v>
      </c>
    </row>
    <row r="855" spans="1:10" ht="13" x14ac:dyDescent="0.15">
      <c r="A855" s="3">
        <v>41596</v>
      </c>
      <c r="B855" s="1">
        <v>31.540001</v>
      </c>
      <c r="C855" s="1">
        <v>31.700001</v>
      </c>
      <c r="D855" s="1">
        <v>31.360001</v>
      </c>
      <c r="E855" s="1">
        <v>31.48</v>
      </c>
      <c r="F855" s="1">
        <v>1029100</v>
      </c>
      <c r="G855" s="1">
        <v>31.332407</v>
      </c>
      <c r="H855" s="2">
        <f t="shared" si="6"/>
        <v>5.1085568326947684E-3</v>
      </c>
      <c r="I855" s="1">
        <f t="shared" si="7"/>
        <v>5.108529588179647E-3</v>
      </c>
      <c r="J855" s="11">
        <v>8.9710556022097598E-4</v>
      </c>
    </row>
    <row r="856" spans="1:10" ht="13" x14ac:dyDescent="0.15">
      <c r="A856" s="3">
        <v>41597</v>
      </c>
      <c r="B856" s="1">
        <v>31.620000999999998</v>
      </c>
      <c r="C856" s="1">
        <v>31.620000999999998</v>
      </c>
      <c r="D856" s="1">
        <v>30.719999000000001</v>
      </c>
      <c r="E856" s="1">
        <v>30.77</v>
      </c>
      <c r="F856" s="1">
        <v>1405100</v>
      </c>
      <c r="G856" s="1">
        <v>30.625737000000001</v>
      </c>
      <c r="H856" s="2">
        <f t="shared" si="6"/>
        <v>-2.2554002541296088E-2</v>
      </c>
      <c r="I856" s="1">
        <f t="shared" si="7"/>
        <v>-2.2553964653912451E-2</v>
      </c>
      <c r="J856" s="11">
        <v>-5.6267207129536388E-4</v>
      </c>
    </row>
    <row r="857" spans="1:10" ht="13" x14ac:dyDescent="0.15">
      <c r="A857" s="3">
        <v>41598</v>
      </c>
      <c r="B857" s="1">
        <v>30.780000999999999</v>
      </c>
      <c r="C857" s="1">
        <v>30.99</v>
      </c>
      <c r="D857" s="1">
        <v>30.370000999999998</v>
      </c>
      <c r="E857" s="1">
        <v>30.440000999999999</v>
      </c>
      <c r="F857" s="1">
        <v>1237900</v>
      </c>
      <c r="G857" s="1">
        <v>30.297284000000001</v>
      </c>
      <c r="H857" s="2">
        <f t="shared" si="6"/>
        <v>-1.0724699382515464E-2</v>
      </c>
      <c r="I857" s="1">
        <f t="shared" si="7"/>
        <v>-1.0724737824268511E-2</v>
      </c>
      <c r="J857" s="11">
        <v>-4.1466671560334021E-3</v>
      </c>
    </row>
    <row r="858" spans="1:10" ht="13" x14ac:dyDescent="0.15">
      <c r="A858" s="3">
        <v>41599</v>
      </c>
      <c r="B858" s="1">
        <v>30.02</v>
      </c>
      <c r="C858" s="1">
        <v>30.34</v>
      </c>
      <c r="D858" s="1">
        <v>29.75</v>
      </c>
      <c r="E858" s="1">
        <v>30.120000999999998</v>
      </c>
      <c r="F858" s="1">
        <v>1687200</v>
      </c>
      <c r="G858" s="1">
        <v>29.978784999999998</v>
      </c>
      <c r="H858" s="2">
        <f t="shared" si="6"/>
        <v>-1.0512483228893464E-2</v>
      </c>
      <c r="I858" s="1">
        <f t="shared" si="7"/>
        <v>-1.0512460456851603E-2</v>
      </c>
      <c r="J858" s="11">
        <v>6.8656784915268488E-3</v>
      </c>
    </row>
    <row r="859" spans="1:10" ht="13" x14ac:dyDescent="0.15">
      <c r="A859" s="3">
        <v>41600</v>
      </c>
      <c r="B859" s="1">
        <v>29.860001</v>
      </c>
      <c r="C859" s="1">
        <v>30.26</v>
      </c>
      <c r="D859" s="1">
        <v>29.860001</v>
      </c>
      <c r="E859" s="1">
        <v>30.200001</v>
      </c>
      <c r="F859" s="1">
        <v>999400</v>
      </c>
      <c r="G859" s="1">
        <v>30.058409999999999</v>
      </c>
      <c r="H859" s="2">
        <f t="shared" si="6"/>
        <v>2.6560424084979893E-3</v>
      </c>
      <c r="I859" s="1">
        <f t="shared" si="7"/>
        <v>2.656044933108532E-3</v>
      </c>
      <c r="J859" s="11">
        <v>3.4215698581347696E-3</v>
      </c>
    </row>
    <row r="860" spans="1:10" ht="13" x14ac:dyDescent="0.15">
      <c r="A860" s="3">
        <v>41603</v>
      </c>
      <c r="B860" s="1">
        <v>30.719999000000001</v>
      </c>
      <c r="C860" s="1">
        <v>31.309999000000001</v>
      </c>
      <c r="D860" s="1">
        <v>30.6</v>
      </c>
      <c r="E860" s="1">
        <v>31.27</v>
      </c>
      <c r="F860" s="1">
        <v>1001800</v>
      </c>
      <c r="G860" s="1">
        <v>31.123393</v>
      </c>
      <c r="H860" s="2">
        <f t="shared" si="6"/>
        <v>3.5430429290383113E-2</v>
      </c>
      <c r="I860" s="1">
        <f t="shared" si="7"/>
        <v>3.5430450246703056E-2</v>
      </c>
      <c r="J860" s="11">
        <v>4.8369881593939593E-4</v>
      </c>
    </row>
    <row r="861" spans="1:10" ht="13" x14ac:dyDescent="0.15">
      <c r="A861" s="3">
        <v>41604</v>
      </c>
      <c r="B861" s="1">
        <v>31.27</v>
      </c>
      <c r="C861" s="1">
        <v>31.82</v>
      </c>
      <c r="D861" s="1">
        <v>31.200001</v>
      </c>
      <c r="E861" s="1">
        <v>31.799999</v>
      </c>
      <c r="F861" s="1">
        <v>1977100</v>
      </c>
      <c r="G861" s="1">
        <v>31.650907</v>
      </c>
      <c r="H861" s="2">
        <f t="shared" si="6"/>
        <v>1.6949120562839787E-2</v>
      </c>
      <c r="I861" s="1">
        <f t="shared" si="7"/>
        <v>1.6949116055566309E-2</v>
      </c>
      <c r="J861" s="11">
        <v>1.6162348910257971E-5</v>
      </c>
    </row>
    <row r="862" spans="1:10" ht="13" x14ac:dyDescent="0.15">
      <c r="A862" s="3">
        <v>41605</v>
      </c>
      <c r="B862" s="1">
        <v>32</v>
      </c>
      <c r="C862" s="1">
        <v>32.889999000000003</v>
      </c>
      <c r="D862" s="1">
        <v>31.959999</v>
      </c>
      <c r="E862" s="1">
        <v>32.720001000000003</v>
      </c>
      <c r="F862" s="1">
        <v>2245800</v>
      </c>
      <c r="G862" s="1">
        <v>32.566595</v>
      </c>
      <c r="H862" s="2">
        <f t="shared" si="6"/>
        <v>2.8930881412920918E-2</v>
      </c>
      <c r="I862" s="1">
        <f t="shared" si="7"/>
        <v>2.8930861286218412E-2</v>
      </c>
      <c r="J862" s="11">
        <v>1.5261976936175932E-3</v>
      </c>
    </row>
    <row r="863" spans="1:10" ht="13" x14ac:dyDescent="0.15">
      <c r="A863" s="3">
        <v>41607</v>
      </c>
      <c r="B863" s="1">
        <v>32.470001000000003</v>
      </c>
      <c r="C863" s="1">
        <v>32.700001</v>
      </c>
      <c r="D863" s="1">
        <v>32.340000000000003</v>
      </c>
      <c r="E863" s="1">
        <v>32.470001000000003</v>
      </c>
      <c r="F863" s="1">
        <v>1447600</v>
      </c>
      <c r="G863" s="1">
        <v>32.317768000000001</v>
      </c>
      <c r="H863" s="2">
        <f t="shared" si="6"/>
        <v>-7.6405865635517543E-3</v>
      </c>
      <c r="I863" s="1">
        <f t="shared" si="7"/>
        <v>-7.6405592908929711E-3</v>
      </c>
      <c r="J863" s="11">
        <v>-6.7836839685406236E-4</v>
      </c>
    </row>
    <row r="864" spans="1:10" ht="13" x14ac:dyDescent="0.15">
      <c r="A864" s="3">
        <v>41610</v>
      </c>
      <c r="B864" s="1">
        <v>32.479999999999997</v>
      </c>
      <c r="C864" s="1">
        <v>32.490001999999997</v>
      </c>
      <c r="D864" s="1">
        <v>32.110000999999997</v>
      </c>
      <c r="E864" s="1">
        <v>32.229999999999997</v>
      </c>
      <c r="F864" s="1">
        <v>1577800</v>
      </c>
      <c r="G864" s="1">
        <v>32.078890999999999</v>
      </c>
      <c r="H864" s="2">
        <f t="shared" si="6"/>
        <v>-7.3914688207125882E-3</v>
      </c>
      <c r="I864" s="1">
        <f t="shared" si="7"/>
        <v>-7.3915067401932651E-3</v>
      </c>
      <c r="J864" s="11">
        <v>-4.8264733540773945E-3</v>
      </c>
    </row>
    <row r="865" spans="1:10" ht="13" x14ac:dyDescent="0.15">
      <c r="A865" s="3">
        <v>41611</v>
      </c>
      <c r="B865" s="1">
        <v>31.92</v>
      </c>
      <c r="C865" s="1">
        <v>32.090000000000003</v>
      </c>
      <c r="D865" s="1">
        <v>31.629999000000002</v>
      </c>
      <c r="E865" s="1">
        <v>31.91</v>
      </c>
      <c r="F865" s="1">
        <v>1273200</v>
      </c>
      <c r="G865" s="1">
        <v>31.760392</v>
      </c>
      <c r="H865" s="2">
        <f t="shared" si="6"/>
        <v>-9.9286379149859365E-3</v>
      </c>
      <c r="I865" s="1">
        <f t="shared" si="7"/>
        <v>-9.9286162978638893E-3</v>
      </c>
      <c r="J865" s="11">
        <v>-5.8811147117563628E-3</v>
      </c>
    </row>
    <row r="866" spans="1:10" ht="13" x14ac:dyDescent="0.15">
      <c r="A866" s="3">
        <v>41612</v>
      </c>
      <c r="B866" s="1">
        <v>31.790001</v>
      </c>
      <c r="C866" s="1">
        <v>32.340000000000003</v>
      </c>
      <c r="D866" s="1">
        <v>31.66</v>
      </c>
      <c r="E866" s="1">
        <v>32.159999999999997</v>
      </c>
      <c r="F866" s="1">
        <v>1311300</v>
      </c>
      <c r="G866" s="1">
        <v>32.009219999999999</v>
      </c>
      <c r="H866" s="2">
        <f t="shared" si="6"/>
        <v>7.8345346286429474E-3</v>
      </c>
      <c r="I866" s="1">
        <f t="shared" si="7"/>
        <v>7.8345380623765486E-3</v>
      </c>
      <c r="J866" s="11">
        <v>-1.5614943877152382E-3</v>
      </c>
    </row>
    <row r="867" spans="1:10" ht="13" x14ac:dyDescent="0.15">
      <c r="A867" s="3">
        <v>41613</v>
      </c>
      <c r="B867" s="1">
        <v>31.959999</v>
      </c>
      <c r="C867" s="1">
        <v>32</v>
      </c>
      <c r="D867" s="1">
        <v>31.43</v>
      </c>
      <c r="E867" s="1">
        <v>31.57</v>
      </c>
      <c r="F867" s="1">
        <v>1039400</v>
      </c>
      <c r="G867" s="1">
        <v>31.421986</v>
      </c>
      <c r="H867" s="2">
        <f t="shared" si="6"/>
        <v>-1.8345771144278496E-2</v>
      </c>
      <c r="I867" s="1">
        <f t="shared" si="7"/>
        <v>-1.8345776623110426E-2</v>
      </c>
      <c r="J867" s="11">
        <v>-4.2958307149215781E-3</v>
      </c>
    </row>
    <row r="868" spans="1:10" ht="13" x14ac:dyDescent="0.15">
      <c r="A868" s="3">
        <v>41614</v>
      </c>
      <c r="B868" s="1">
        <v>31.959999</v>
      </c>
      <c r="C868" s="1">
        <v>32.380001</v>
      </c>
      <c r="D868" s="1">
        <v>31.75</v>
      </c>
      <c r="E868" s="1">
        <v>32.130001</v>
      </c>
      <c r="F868" s="1">
        <v>653400</v>
      </c>
      <c r="G868" s="1">
        <v>31.979361000000001</v>
      </c>
      <c r="H868" s="2">
        <f t="shared" si="6"/>
        <v>1.7738390877415258E-2</v>
      </c>
      <c r="I868" s="1">
        <f t="shared" si="7"/>
        <v>1.7738375925697387E-2</v>
      </c>
      <c r="J868" s="11">
        <v>1.2558247151403095E-2</v>
      </c>
    </row>
    <row r="869" spans="1:10" ht="13" x14ac:dyDescent="0.15">
      <c r="A869" s="3">
        <v>41617</v>
      </c>
      <c r="B869" s="1">
        <v>32.240001999999997</v>
      </c>
      <c r="C869" s="1">
        <v>32.409999999999997</v>
      </c>
      <c r="D869" s="1">
        <v>32.130001</v>
      </c>
      <c r="E869" s="1">
        <v>32.279998999999997</v>
      </c>
      <c r="F869" s="1">
        <v>1780900</v>
      </c>
      <c r="G869" s="1">
        <v>32.128655999999999</v>
      </c>
      <c r="H869" s="2">
        <f t="shared" si="6"/>
        <v>4.6684716878781464E-3</v>
      </c>
      <c r="I869" s="1">
        <f t="shared" si="7"/>
        <v>4.6684797735639123E-3</v>
      </c>
      <c r="J869" s="11">
        <v>3.3270932531791821E-4</v>
      </c>
    </row>
    <row r="870" spans="1:10" ht="13" x14ac:dyDescent="0.15">
      <c r="A870" s="3">
        <v>41618</v>
      </c>
      <c r="B870" s="1">
        <v>32.099997999999999</v>
      </c>
      <c r="C870" s="1">
        <v>32.220001000000003</v>
      </c>
      <c r="D870" s="1">
        <v>31.809999000000001</v>
      </c>
      <c r="E870" s="1">
        <v>31.940000999999999</v>
      </c>
      <c r="F870" s="1">
        <v>1580200</v>
      </c>
      <c r="G870" s="1">
        <v>31.790251999999999</v>
      </c>
      <c r="H870" s="2">
        <f t="shared" si="6"/>
        <v>-1.05327760388096E-2</v>
      </c>
      <c r="I870" s="1">
        <f t="shared" si="7"/>
        <v>-1.0532777966186964E-2</v>
      </c>
      <c r="J870" s="11">
        <v>-3.2698069341326628E-3</v>
      </c>
    </row>
    <row r="871" spans="1:10" ht="13" x14ac:dyDescent="0.15">
      <c r="A871" s="3">
        <v>41619</v>
      </c>
      <c r="B871" s="1">
        <v>31.110001</v>
      </c>
      <c r="C871" s="1">
        <v>31.110001</v>
      </c>
      <c r="D871" s="1">
        <v>29.82</v>
      </c>
      <c r="E871" s="1">
        <v>29.959999</v>
      </c>
      <c r="F871" s="1">
        <v>2650100</v>
      </c>
      <c r="G871" s="1">
        <v>29.819533</v>
      </c>
      <c r="H871" s="2">
        <f t="shared" si="6"/>
        <v>-6.1991294239471036E-2</v>
      </c>
      <c r="I871" s="1">
        <f t="shared" si="7"/>
        <v>-6.1991298464699147E-2</v>
      </c>
      <c r="J871" s="11">
        <v>-8.1136014653128904E-3</v>
      </c>
    </row>
    <row r="872" spans="1:10" ht="13" x14ac:dyDescent="0.15">
      <c r="A872" s="3">
        <v>41620</v>
      </c>
      <c r="B872" s="1">
        <v>29.120000999999998</v>
      </c>
      <c r="C872" s="1">
        <v>29.719999000000001</v>
      </c>
      <c r="D872" s="1">
        <v>28.809999000000001</v>
      </c>
      <c r="E872" s="1">
        <v>29.5</v>
      </c>
      <c r="F872" s="1">
        <v>2039100</v>
      </c>
      <c r="G872" s="1">
        <v>29.361691</v>
      </c>
      <c r="H872" s="2">
        <f t="shared" si="6"/>
        <v>-1.5353772208069827E-2</v>
      </c>
      <c r="I872" s="1">
        <f t="shared" si="7"/>
        <v>-1.5353761576346599E-2</v>
      </c>
      <c r="J872" s="11">
        <v>-6.5705419326344654E-3</v>
      </c>
    </row>
    <row r="873" spans="1:10" ht="13" x14ac:dyDescent="0.15">
      <c r="A873" s="3">
        <v>41621</v>
      </c>
      <c r="B873" s="1">
        <v>29.940000999999999</v>
      </c>
      <c r="C873" s="1">
        <v>31.59</v>
      </c>
      <c r="D873" s="1">
        <v>29.93</v>
      </c>
      <c r="E873" s="1">
        <v>30.15</v>
      </c>
      <c r="F873" s="1">
        <v>2494200</v>
      </c>
      <c r="G873" s="1">
        <v>30.008642999999999</v>
      </c>
      <c r="H873" s="2">
        <f t="shared" si="6"/>
        <v>2.2033898305084697E-2</v>
      </c>
      <c r="I873" s="1">
        <f t="shared" si="7"/>
        <v>2.2033880814289575E-2</v>
      </c>
      <c r="J873" s="11">
        <v>1.012149761062911E-3</v>
      </c>
    </row>
    <row r="874" spans="1:10" ht="13" x14ac:dyDescent="0.15">
      <c r="A874" s="3">
        <v>41624</v>
      </c>
      <c r="B874" s="1">
        <v>30.15</v>
      </c>
      <c r="C874" s="1">
        <v>30.5</v>
      </c>
      <c r="D874" s="1">
        <v>29.57</v>
      </c>
      <c r="E874" s="1">
        <v>30.4</v>
      </c>
      <c r="F874" s="1">
        <v>2194300</v>
      </c>
      <c r="G874" s="1">
        <v>30.257470999999999</v>
      </c>
      <c r="H874" s="2">
        <f t="shared" si="6"/>
        <v>8.291873963515755E-3</v>
      </c>
      <c r="I874" s="1">
        <f t="shared" si="7"/>
        <v>8.2918777766791928E-3</v>
      </c>
      <c r="J874" s="11">
        <v>8.2010158529949653E-3</v>
      </c>
    </row>
    <row r="875" spans="1:10" ht="13" x14ac:dyDescent="0.15">
      <c r="A875" s="3">
        <v>41625</v>
      </c>
      <c r="B875" s="1">
        <v>30.040001</v>
      </c>
      <c r="C875" s="1">
        <v>30.16</v>
      </c>
      <c r="D875" s="1">
        <v>29.76</v>
      </c>
      <c r="E875" s="1">
        <v>30.040001</v>
      </c>
      <c r="F875" s="1">
        <v>1926400</v>
      </c>
      <c r="G875" s="1">
        <v>29.899159999999998</v>
      </c>
      <c r="H875" s="2">
        <f t="shared" si="6"/>
        <v>-1.1842072368421001E-2</v>
      </c>
      <c r="I875" s="1">
        <f t="shared" si="7"/>
        <v>-1.1842067038583644E-2</v>
      </c>
      <c r="J875" s="11">
        <v>-5.8613735331179901E-4</v>
      </c>
    </row>
    <row r="876" spans="1:10" ht="13" x14ac:dyDescent="0.15">
      <c r="A876" s="3">
        <v>41626</v>
      </c>
      <c r="B876" s="1">
        <v>29.85</v>
      </c>
      <c r="C876" s="1">
        <v>30.440000999999999</v>
      </c>
      <c r="D876" s="1">
        <v>29.68</v>
      </c>
      <c r="E876" s="1">
        <v>30.309999000000001</v>
      </c>
      <c r="F876" s="1">
        <v>2181600</v>
      </c>
      <c r="G876" s="1">
        <v>30.167892999999999</v>
      </c>
      <c r="H876" s="2">
        <f t="shared" si="6"/>
        <v>8.9879491015995988E-3</v>
      </c>
      <c r="I876" s="1">
        <f t="shared" si="7"/>
        <v>8.9879782575831898E-3</v>
      </c>
      <c r="J876" s="11">
        <v>1.8438120965626262E-2</v>
      </c>
    </row>
    <row r="877" spans="1:10" ht="13" x14ac:dyDescent="0.15">
      <c r="A877" s="3">
        <v>41627</v>
      </c>
      <c r="B877" s="1">
        <v>29.889999</v>
      </c>
      <c r="C877" s="1">
        <v>30.07</v>
      </c>
      <c r="D877" s="1">
        <v>29.549999</v>
      </c>
      <c r="E877" s="1">
        <v>30.040001</v>
      </c>
      <c r="F877" s="1">
        <v>1634500</v>
      </c>
      <c r="G877" s="1">
        <v>29.899159999999998</v>
      </c>
      <c r="H877" s="2">
        <f t="shared" si="6"/>
        <v>-8.9078854802997869E-3</v>
      </c>
      <c r="I877" s="1">
        <f t="shared" si="7"/>
        <v>-8.9079141191597631E-3</v>
      </c>
      <c r="J877" s="11">
        <v>6.8718275612450789E-4</v>
      </c>
    </row>
    <row r="878" spans="1:10" ht="13" x14ac:dyDescent="0.15">
      <c r="A878" s="3">
        <v>41628</v>
      </c>
      <c r="B878" s="1">
        <v>30.16</v>
      </c>
      <c r="C878" s="1">
        <v>30.440000999999999</v>
      </c>
      <c r="D878" s="1">
        <v>30.040001</v>
      </c>
      <c r="E878" s="1">
        <v>30.35</v>
      </c>
      <c r="F878" s="1">
        <v>1072200</v>
      </c>
      <c r="G878" s="1">
        <v>30.207706000000002</v>
      </c>
      <c r="H878" s="2">
        <f t="shared" si="6"/>
        <v>1.0319540268990046E-2</v>
      </c>
      <c r="I878" s="1">
        <f t="shared" si="7"/>
        <v>1.0319554127942167E-2</v>
      </c>
      <c r="J878" s="11">
        <v>2.5996267891641119E-3</v>
      </c>
    </row>
    <row r="879" spans="1:10" ht="13" x14ac:dyDescent="0.15">
      <c r="A879" s="3">
        <v>41631</v>
      </c>
      <c r="B879" s="1">
        <v>30.6</v>
      </c>
      <c r="C879" s="1">
        <v>30.6</v>
      </c>
      <c r="D879" s="1">
        <v>30.280000999999999</v>
      </c>
      <c r="E879" s="1">
        <v>30.57</v>
      </c>
      <c r="F879" s="1">
        <v>1071300</v>
      </c>
      <c r="G879" s="1">
        <v>30.426673999999998</v>
      </c>
      <c r="H879" s="2">
        <f t="shared" si="6"/>
        <v>7.2487644151564695E-3</v>
      </c>
      <c r="I879" s="1">
        <f t="shared" si="7"/>
        <v>7.2487463960353923E-3</v>
      </c>
      <c r="J879" s="11">
        <v>4.5293180124986888E-3</v>
      </c>
    </row>
    <row r="880" spans="1:10" ht="13" x14ac:dyDescent="0.15">
      <c r="A880" s="3">
        <v>41632</v>
      </c>
      <c r="B880" s="1">
        <v>30.440000999999999</v>
      </c>
      <c r="C880" s="1">
        <v>30.57</v>
      </c>
      <c r="D880" s="1">
        <v>30.33</v>
      </c>
      <c r="E880" s="1">
        <v>30.49</v>
      </c>
      <c r="F880" s="1">
        <v>830700</v>
      </c>
      <c r="G880" s="1">
        <v>30.347048999999998</v>
      </c>
      <c r="H880" s="2">
        <f t="shared" si="6"/>
        <v>-2.6169447170429128E-3</v>
      </c>
      <c r="I880" s="1">
        <f t="shared" si="7"/>
        <v>-2.61694722203288E-3</v>
      </c>
      <c r="J880" s="11">
        <v>3.8625937440719222E-3</v>
      </c>
    </row>
    <row r="881" spans="1:10" ht="13" x14ac:dyDescent="0.15">
      <c r="A881" s="3">
        <v>41634</v>
      </c>
      <c r="B881" s="1">
        <v>30.379999000000002</v>
      </c>
      <c r="C881" s="1">
        <v>30.379999000000002</v>
      </c>
      <c r="D881" s="1">
        <v>30.1</v>
      </c>
      <c r="E881" s="1">
        <v>30.190000999999999</v>
      </c>
      <c r="F881" s="1">
        <v>858600</v>
      </c>
      <c r="G881" s="1">
        <v>30.048456000000002</v>
      </c>
      <c r="H881" s="2">
        <f t="shared" si="6"/>
        <v>-9.8392587733683069E-3</v>
      </c>
      <c r="I881" s="1">
        <f t="shared" si="7"/>
        <v>-9.8392762999788483E-3</v>
      </c>
      <c r="J881" s="11">
        <v>7.4785680875759887E-3</v>
      </c>
    </row>
    <row r="882" spans="1:10" ht="13" x14ac:dyDescent="0.15">
      <c r="A882" s="3">
        <v>41635</v>
      </c>
      <c r="B882" s="1">
        <v>30.190000999999999</v>
      </c>
      <c r="C882" s="1">
        <v>30.66</v>
      </c>
      <c r="D882" s="1">
        <v>30.129999000000002</v>
      </c>
      <c r="E882" s="1">
        <v>30.43</v>
      </c>
      <c r="F882" s="1">
        <v>911700</v>
      </c>
      <c r="G882" s="1">
        <v>30.287330999999998</v>
      </c>
      <c r="H882" s="2">
        <f t="shared" si="6"/>
        <v>7.9496188158457159E-3</v>
      </c>
      <c r="I882" s="1">
        <f t="shared" si="7"/>
        <v>7.9496597096368818E-3</v>
      </c>
      <c r="J882" s="11">
        <v>-8.9242150018897069E-5</v>
      </c>
    </row>
    <row r="883" spans="1:10" ht="13" x14ac:dyDescent="0.15">
      <c r="A883" s="3">
        <v>41638</v>
      </c>
      <c r="B883" s="1">
        <v>30.49</v>
      </c>
      <c r="C883" s="1">
        <v>30.799999</v>
      </c>
      <c r="D883" s="1">
        <v>30.450001</v>
      </c>
      <c r="E883" s="1">
        <v>30.65</v>
      </c>
      <c r="F883" s="1">
        <v>569900</v>
      </c>
      <c r="G883" s="1">
        <v>30.506298999999999</v>
      </c>
      <c r="H883" s="2">
        <f t="shared" si="6"/>
        <v>7.2297075254682507E-3</v>
      </c>
      <c r="I883" s="1">
        <f t="shared" si="7"/>
        <v>7.2296895358656818E-3</v>
      </c>
      <c r="J883" s="11">
        <v>1.5704731068546059E-3</v>
      </c>
    </row>
    <row r="884" spans="1:10" ht="13" x14ac:dyDescent="0.15">
      <c r="A884" s="3">
        <v>41639</v>
      </c>
      <c r="B884" s="1">
        <v>30.719999000000001</v>
      </c>
      <c r="C884" s="1">
        <v>30.84</v>
      </c>
      <c r="D884" s="1">
        <v>30.52</v>
      </c>
      <c r="E884" s="1">
        <v>30.799999</v>
      </c>
      <c r="F884" s="1">
        <v>549300</v>
      </c>
      <c r="G884" s="1">
        <v>30.655595000000002</v>
      </c>
      <c r="H884" s="2">
        <f t="shared" si="6"/>
        <v>4.8939314845024831E-3</v>
      </c>
      <c r="I884" s="1">
        <f t="shared" si="7"/>
        <v>4.8939401006986528E-3</v>
      </c>
      <c r="J884" s="11">
        <v>4.384987425807986E-3</v>
      </c>
    </row>
    <row r="885" spans="1:10" ht="13" x14ac:dyDescent="0.15">
      <c r="A885" s="3">
        <v>41641</v>
      </c>
      <c r="B885" s="1">
        <v>30.1</v>
      </c>
      <c r="C885" s="1">
        <v>30.110001</v>
      </c>
      <c r="D885" s="1">
        <v>29.370000999999998</v>
      </c>
      <c r="E885" s="1">
        <v>29.57</v>
      </c>
      <c r="F885" s="1">
        <v>1257600</v>
      </c>
      <c r="G885" s="1">
        <v>29.431362</v>
      </c>
      <c r="H885" s="2">
        <f t="shared" si="6"/>
        <v>-3.9935033764124453E-2</v>
      </c>
      <c r="I885" s="1">
        <f t="shared" si="7"/>
        <v>-3.9935059162935889E-2</v>
      </c>
      <c r="J885" s="11">
        <v>-8.162714846897021E-3</v>
      </c>
    </row>
    <row r="886" spans="1:10" ht="13" x14ac:dyDescent="0.15">
      <c r="A886" s="3">
        <v>41642</v>
      </c>
      <c r="B886" s="1">
        <v>29.65</v>
      </c>
      <c r="C886" s="1">
        <v>30</v>
      </c>
      <c r="D886" s="1">
        <v>29.42</v>
      </c>
      <c r="E886" s="1">
        <v>29.85</v>
      </c>
      <c r="F886" s="1">
        <v>1330600</v>
      </c>
      <c r="G886" s="1">
        <v>29.710049999999999</v>
      </c>
      <c r="H886" s="2">
        <f t="shared" si="6"/>
        <v>9.4690564761583072E-3</v>
      </c>
      <c r="I886" s="1">
        <f t="shared" si="7"/>
        <v>9.4690826744613082E-3</v>
      </c>
      <c r="J886" s="11">
        <v>1.7419871652494046E-3</v>
      </c>
    </row>
    <row r="887" spans="1:10" ht="13" x14ac:dyDescent="0.15">
      <c r="A887" s="3">
        <v>41645</v>
      </c>
      <c r="B887" s="1">
        <v>29.790001</v>
      </c>
      <c r="C887" s="1">
        <v>29.799999</v>
      </c>
      <c r="D887" s="1">
        <v>29.450001</v>
      </c>
      <c r="E887" s="1">
        <v>29.459999</v>
      </c>
      <c r="F887" s="1">
        <v>699300</v>
      </c>
      <c r="G887" s="1">
        <v>29.321878000000002</v>
      </c>
      <c r="H887" s="2">
        <f t="shared" si="6"/>
        <v>-1.3065360134003404E-2</v>
      </c>
      <c r="I887" s="1">
        <f t="shared" si="7"/>
        <v>-1.306534320877943E-2</v>
      </c>
      <c r="J887" s="11">
        <v>-2.7256008882282322E-3</v>
      </c>
    </row>
    <row r="888" spans="1:10" ht="13" x14ac:dyDescent="0.15">
      <c r="A888" s="3">
        <v>41646</v>
      </c>
      <c r="B888" s="1">
        <v>29.700001</v>
      </c>
      <c r="C888" s="1">
        <v>29.75</v>
      </c>
      <c r="D888" s="1">
        <v>29.469999000000001</v>
      </c>
      <c r="E888" s="1">
        <v>29.530000999999999</v>
      </c>
      <c r="F888" s="1">
        <v>808400</v>
      </c>
      <c r="G888" s="1">
        <v>29.391551</v>
      </c>
      <c r="H888" s="2">
        <f t="shared" si="6"/>
        <v>2.376171160087235E-3</v>
      </c>
      <c r="I888" s="1">
        <f t="shared" si="7"/>
        <v>2.3761438472664708E-3</v>
      </c>
      <c r="J888" s="11">
        <v>6.4437867966147784E-3</v>
      </c>
    </row>
    <row r="889" spans="1:10" ht="13" x14ac:dyDescent="0.15">
      <c r="A889" s="3">
        <v>41647</v>
      </c>
      <c r="B889" s="1">
        <v>29.93</v>
      </c>
      <c r="C889" s="1">
        <v>30.27</v>
      </c>
      <c r="D889" s="1">
        <v>29.75</v>
      </c>
      <c r="E889" s="1">
        <v>30.1</v>
      </c>
      <c r="F889" s="1">
        <v>1148200</v>
      </c>
      <c r="G889" s="1">
        <v>29.958877999999999</v>
      </c>
      <c r="H889" s="2">
        <f t="shared" si="6"/>
        <v>1.9302369817054962E-2</v>
      </c>
      <c r="I889" s="1">
        <f t="shared" si="7"/>
        <v>1.9302383872154241E-2</v>
      </c>
      <c r="J889" s="11">
        <v>-4.125550166479028E-3</v>
      </c>
    </row>
    <row r="890" spans="1:10" ht="13" x14ac:dyDescent="0.15">
      <c r="A890" s="3">
        <v>41648</v>
      </c>
      <c r="B890" s="1">
        <v>30.01</v>
      </c>
      <c r="C890" s="1">
        <v>30.059999000000001</v>
      </c>
      <c r="D890" s="1">
        <v>29.65</v>
      </c>
      <c r="E890" s="1">
        <v>29.959999</v>
      </c>
      <c r="F890" s="1">
        <v>985300</v>
      </c>
      <c r="G890" s="1">
        <v>29.819533</v>
      </c>
      <c r="H890" s="2">
        <f t="shared" si="6"/>
        <v>-4.6511960132890892E-3</v>
      </c>
      <c r="I890" s="1">
        <f t="shared" si="7"/>
        <v>-4.651208900413384E-3</v>
      </c>
      <c r="J890" s="11">
        <v>-1.0921911995691411E-3</v>
      </c>
    </row>
    <row r="891" spans="1:10" ht="13" x14ac:dyDescent="0.15">
      <c r="A891" s="3">
        <v>41649</v>
      </c>
      <c r="B891" s="1">
        <v>29.950001</v>
      </c>
      <c r="C891" s="1">
        <v>30.41</v>
      </c>
      <c r="D891" s="1">
        <v>29.9</v>
      </c>
      <c r="E891" s="1">
        <v>30.33</v>
      </c>
      <c r="F891" s="1">
        <v>1022600</v>
      </c>
      <c r="G891" s="1">
        <v>30.187798999999998</v>
      </c>
      <c r="H891" s="2">
        <f t="shared" si="6"/>
        <v>1.23498335230251E-2</v>
      </c>
      <c r="I891" s="1">
        <f t="shared" si="7"/>
        <v>1.234982452609162E-2</v>
      </c>
      <c r="J891" s="11">
        <v>-4.6878094346276822E-4</v>
      </c>
    </row>
    <row r="892" spans="1:10" ht="13" x14ac:dyDescent="0.15">
      <c r="A892" s="3">
        <v>41652</v>
      </c>
      <c r="B892" s="1">
        <v>30.700001</v>
      </c>
      <c r="C892" s="1">
        <v>31.15</v>
      </c>
      <c r="D892" s="1">
        <v>30.48</v>
      </c>
      <c r="E892" s="1">
        <v>30.57</v>
      </c>
      <c r="F892" s="1">
        <v>1474400</v>
      </c>
      <c r="G892" s="1">
        <v>30.426673999999998</v>
      </c>
      <c r="H892" s="2">
        <f t="shared" si="6"/>
        <v>7.9129574678536759E-3</v>
      </c>
      <c r="I892" s="1">
        <f t="shared" si="7"/>
        <v>7.9129651022255779E-3</v>
      </c>
      <c r="J892" s="11">
        <v>-1.0896744945141602E-2</v>
      </c>
    </row>
    <row r="893" spans="1:10" ht="13" x14ac:dyDescent="0.15">
      <c r="A893" s="3">
        <v>41653</v>
      </c>
      <c r="B893" s="1">
        <v>30.870000999999998</v>
      </c>
      <c r="C893" s="1">
        <v>31.139999</v>
      </c>
      <c r="D893" s="1">
        <v>30.620000999999998</v>
      </c>
      <c r="E893" s="1">
        <v>31</v>
      </c>
      <c r="F893" s="1">
        <v>1167100</v>
      </c>
      <c r="G893" s="1">
        <v>30.854658000000001</v>
      </c>
      <c r="H893" s="2">
        <f t="shared" si="6"/>
        <v>1.4066077854105323E-2</v>
      </c>
      <c r="I893" s="1">
        <f t="shared" si="7"/>
        <v>1.4066078993714599E-2</v>
      </c>
      <c r="J893" s="11">
        <v>7.1300494979117269E-3</v>
      </c>
    </row>
    <row r="894" spans="1:10" ht="13" x14ac:dyDescent="0.15">
      <c r="A894" s="3">
        <v>41654</v>
      </c>
      <c r="B894" s="1">
        <v>30.92</v>
      </c>
      <c r="C894" s="1">
        <v>31.030000999999999</v>
      </c>
      <c r="D894" s="1">
        <v>30.719999000000001</v>
      </c>
      <c r="E894" s="1">
        <v>30.879999000000002</v>
      </c>
      <c r="F894" s="1">
        <v>1206100</v>
      </c>
      <c r="G894" s="1">
        <v>30.735220000000002</v>
      </c>
      <c r="H894" s="2">
        <f t="shared" si="6"/>
        <v>-3.8709999999999504E-3</v>
      </c>
      <c r="I894" s="1">
        <f t="shared" si="7"/>
        <v>-3.8709876479589831E-3</v>
      </c>
      <c r="J894" s="11">
        <v>6.6007097709246572E-3</v>
      </c>
    </row>
    <row r="895" spans="1:10" ht="13" x14ac:dyDescent="0.15">
      <c r="A895" s="3">
        <v>41655</v>
      </c>
      <c r="B895" s="1">
        <v>30.209999</v>
      </c>
      <c r="C895" s="1">
        <v>30.23</v>
      </c>
      <c r="D895" s="1">
        <v>29.9</v>
      </c>
      <c r="E895" s="1">
        <v>30.07</v>
      </c>
      <c r="F895" s="1">
        <v>1298100</v>
      </c>
      <c r="G895" s="1">
        <v>29.929017999999999</v>
      </c>
      <c r="H895" s="2">
        <f t="shared" si="6"/>
        <v>-2.6230538414201414E-2</v>
      </c>
      <c r="I895" s="1">
        <f t="shared" si="7"/>
        <v>-2.6230558948333621E-2</v>
      </c>
      <c r="J895" s="11">
        <v>-3.9394441532183333E-3</v>
      </c>
    </row>
    <row r="896" spans="1:10" ht="13" x14ac:dyDescent="0.15">
      <c r="A896" s="3">
        <v>41656</v>
      </c>
      <c r="B896" s="1">
        <v>30.25</v>
      </c>
      <c r="C896" s="1">
        <v>30.469999000000001</v>
      </c>
      <c r="D896" s="1">
        <v>30.110001</v>
      </c>
      <c r="E896" s="1">
        <v>30.290001</v>
      </c>
      <c r="F896" s="1">
        <v>836800</v>
      </c>
      <c r="G896" s="1">
        <v>30.147988000000002</v>
      </c>
      <c r="H896" s="2">
        <f t="shared" si="6"/>
        <v>7.3162953109411335E-3</v>
      </c>
      <c r="I896" s="1">
        <f t="shared" si="7"/>
        <v>7.3163108792945472E-3</v>
      </c>
      <c r="J896" s="11">
        <v>2.5309590834213017E-3</v>
      </c>
    </row>
    <row r="897" spans="1:10" ht="13" x14ac:dyDescent="0.15">
      <c r="A897" s="3">
        <v>41660</v>
      </c>
      <c r="B897" s="1">
        <v>30.959999</v>
      </c>
      <c r="C897" s="1">
        <v>31.25</v>
      </c>
      <c r="D897" s="1">
        <v>30.51</v>
      </c>
      <c r="E897" s="1">
        <v>30.76</v>
      </c>
      <c r="F897" s="1">
        <v>1346700</v>
      </c>
      <c r="G897" s="1">
        <v>30.615784000000001</v>
      </c>
      <c r="H897" s="2">
        <f t="shared" si="6"/>
        <v>1.5516638642567275E-2</v>
      </c>
      <c r="I897" s="1">
        <f t="shared" si="7"/>
        <v>1.5516657363668841E-2</v>
      </c>
      <c r="J897" s="11">
        <v>-2.6807386870777508E-3</v>
      </c>
    </row>
    <row r="898" spans="1:10" ht="13" x14ac:dyDescent="0.15">
      <c r="A898" s="3">
        <v>41661</v>
      </c>
      <c r="B898" s="1">
        <v>31.18</v>
      </c>
      <c r="C898" s="1">
        <v>31.459999</v>
      </c>
      <c r="D898" s="1">
        <v>30.92</v>
      </c>
      <c r="E898" s="1">
        <v>31.33</v>
      </c>
      <c r="F898" s="1">
        <v>1151100</v>
      </c>
      <c r="G898" s="1">
        <v>31.183111</v>
      </c>
      <c r="H898" s="2">
        <f t="shared" si="6"/>
        <v>1.8530559167750218E-2</v>
      </c>
      <c r="I898" s="1">
        <f t="shared" si="7"/>
        <v>1.8530539671954793E-2</v>
      </c>
      <c r="J898" s="11">
        <v>-2.5038692381299148E-3</v>
      </c>
    </row>
    <row r="899" spans="1:10" ht="13" x14ac:dyDescent="0.15">
      <c r="A899" s="3">
        <v>41662</v>
      </c>
      <c r="B899" s="1">
        <v>31</v>
      </c>
      <c r="C899" s="1">
        <v>31.08</v>
      </c>
      <c r="D899" s="1">
        <v>30.33</v>
      </c>
      <c r="E899" s="1">
        <v>30.469999000000001</v>
      </c>
      <c r="F899" s="1">
        <v>759200</v>
      </c>
      <c r="G899" s="1">
        <v>30.327141999999998</v>
      </c>
      <c r="H899" s="2">
        <f t="shared" si="6"/>
        <v>-2.7449760612831053E-2</v>
      </c>
      <c r="I899" s="1">
        <f t="shared" si="7"/>
        <v>-2.7449762789864093E-2</v>
      </c>
      <c r="J899" s="11">
        <v>-1.0748584694373585E-2</v>
      </c>
    </row>
    <row r="900" spans="1:10" ht="13" x14ac:dyDescent="0.15">
      <c r="A900" s="3">
        <v>41663</v>
      </c>
      <c r="B900" s="1">
        <v>29.58</v>
      </c>
      <c r="C900" s="1">
        <v>29.9</v>
      </c>
      <c r="D900" s="1">
        <v>28.84</v>
      </c>
      <c r="E900" s="1">
        <v>28.84</v>
      </c>
      <c r="F900" s="1">
        <v>1344000</v>
      </c>
      <c r="G900" s="1">
        <v>28.704785000000001</v>
      </c>
      <c r="H900" s="2">
        <f t="shared" si="6"/>
        <v>-5.3495210157374851E-2</v>
      </c>
      <c r="I900" s="1">
        <f t="shared" si="7"/>
        <v>-5.3495215605875342E-2</v>
      </c>
      <c r="J900" s="11">
        <v>-1.9647613199848594E-2</v>
      </c>
    </row>
    <row r="901" spans="1:10" ht="13" x14ac:dyDescent="0.15">
      <c r="A901" s="3">
        <v>41666</v>
      </c>
      <c r="B901" s="1">
        <v>27.98</v>
      </c>
      <c r="C901" s="1">
        <v>28.209999</v>
      </c>
      <c r="D901" s="1">
        <v>27.120000999999998</v>
      </c>
      <c r="E901" s="1">
        <v>27.25</v>
      </c>
      <c r="F901" s="1">
        <v>2127300</v>
      </c>
      <c r="G901" s="1">
        <v>27.122240000000001</v>
      </c>
      <c r="H901" s="2">
        <f t="shared" si="6"/>
        <v>-5.513176144244105E-2</v>
      </c>
      <c r="I901" s="1">
        <f t="shared" si="7"/>
        <v>-5.5131748940115716E-2</v>
      </c>
      <c r="J901" s="11">
        <v>-2.5965226697980859E-3</v>
      </c>
    </row>
    <row r="902" spans="1:10" ht="13" x14ac:dyDescent="0.15">
      <c r="A902" s="3">
        <v>41667</v>
      </c>
      <c r="B902" s="1">
        <v>28.299999</v>
      </c>
      <c r="C902" s="1">
        <v>28.99</v>
      </c>
      <c r="D902" s="1">
        <v>28.09</v>
      </c>
      <c r="E902" s="1">
        <v>28.860001</v>
      </c>
      <c r="F902" s="1">
        <v>1343000</v>
      </c>
      <c r="G902" s="1">
        <v>28.724692000000001</v>
      </c>
      <c r="H902" s="2">
        <f t="shared" si="6"/>
        <v>5.9082605504587174E-2</v>
      </c>
      <c r="I902" s="1">
        <f t="shared" si="7"/>
        <v>5.9082583149474358E-2</v>
      </c>
      <c r="J902" s="11">
        <v>5.7254942383108305E-3</v>
      </c>
    </row>
    <row r="903" spans="1:10" ht="13" x14ac:dyDescent="0.15">
      <c r="A903" s="3">
        <v>41668</v>
      </c>
      <c r="B903" s="1">
        <v>28.219999000000001</v>
      </c>
      <c r="C903" s="1">
        <v>28.6</v>
      </c>
      <c r="D903" s="1">
        <v>28.059999000000001</v>
      </c>
      <c r="E903" s="1">
        <v>28.1</v>
      </c>
      <c r="F903" s="1">
        <v>1348200</v>
      </c>
      <c r="G903" s="1">
        <v>27.968254999999999</v>
      </c>
      <c r="H903" s="2">
        <f t="shared" si="6"/>
        <v>-2.6334060071584856E-2</v>
      </c>
      <c r="I903" s="1">
        <f t="shared" si="7"/>
        <v>-2.6334033451081103E-2</v>
      </c>
      <c r="J903" s="11">
        <v>-1.1913791022096771E-2</v>
      </c>
    </row>
    <row r="904" spans="1:10" ht="13" x14ac:dyDescent="0.15">
      <c r="A904" s="3">
        <v>41669</v>
      </c>
      <c r="B904" s="1">
        <v>28.959999</v>
      </c>
      <c r="C904" s="1">
        <v>29.08</v>
      </c>
      <c r="D904" s="1">
        <v>28.32</v>
      </c>
      <c r="E904" s="1">
        <v>28.360001</v>
      </c>
      <c r="F904" s="1">
        <v>2593900</v>
      </c>
      <c r="G904" s="1">
        <v>28.227035999999998</v>
      </c>
      <c r="H904" s="2">
        <f t="shared" si="6"/>
        <v>9.2527046263344848E-3</v>
      </c>
      <c r="I904" s="1">
        <f t="shared" si="7"/>
        <v>9.252668784663149E-3</v>
      </c>
      <c r="J904" s="11">
        <v>6.9776844167114245E-3</v>
      </c>
    </row>
    <row r="905" spans="1:10" ht="13" x14ac:dyDescent="0.15">
      <c r="A905" s="3">
        <v>41670</v>
      </c>
      <c r="B905" s="1">
        <v>27.790001</v>
      </c>
      <c r="C905" s="1">
        <v>28.09</v>
      </c>
      <c r="D905" s="1">
        <v>27.6</v>
      </c>
      <c r="E905" s="1">
        <v>27.85</v>
      </c>
      <c r="F905" s="1">
        <v>975500</v>
      </c>
      <c r="G905" s="1">
        <v>27.719427</v>
      </c>
      <c r="H905" s="2">
        <f t="shared" si="6"/>
        <v>-1.7983109380003161E-2</v>
      </c>
      <c r="I905" s="1">
        <f t="shared" si="7"/>
        <v>-1.7983078350840617E-2</v>
      </c>
      <c r="J905" s="11">
        <v>-9.4494556111035643E-3</v>
      </c>
    </row>
    <row r="906" spans="1:10" ht="13" x14ac:dyDescent="0.15">
      <c r="A906" s="3">
        <v>41673</v>
      </c>
      <c r="B906" s="1">
        <v>27.18</v>
      </c>
      <c r="C906" s="1">
        <v>27.219999000000001</v>
      </c>
      <c r="D906" s="1">
        <v>26.469999000000001</v>
      </c>
      <c r="E906" s="1">
        <v>26.74</v>
      </c>
      <c r="F906" s="1">
        <v>1664000</v>
      </c>
      <c r="G906" s="1">
        <v>26.614630999999999</v>
      </c>
      <c r="H906" s="2">
        <f t="shared" si="6"/>
        <v>-3.9856373429084484E-2</v>
      </c>
      <c r="I906" s="1">
        <f t="shared" si="7"/>
        <v>-3.9856379426602154E-2</v>
      </c>
      <c r="J906" s="11">
        <v>-2.0769024998641215E-2</v>
      </c>
    </row>
    <row r="907" spans="1:10" ht="13" x14ac:dyDescent="0.15">
      <c r="A907" s="3">
        <v>41674</v>
      </c>
      <c r="B907" s="1">
        <v>27.809999000000001</v>
      </c>
      <c r="C907" s="1">
        <v>27.959999</v>
      </c>
      <c r="D907" s="1">
        <v>27.450001</v>
      </c>
      <c r="E907" s="1">
        <v>27.799999</v>
      </c>
      <c r="F907" s="1">
        <v>1648100</v>
      </c>
      <c r="G907" s="1">
        <v>27.669661000000001</v>
      </c>
      <c r="H907" s="2">
        <f t="shared" si="6"/>
        <v>3.9640949887808578E-2</v>
      </c>
      <c r="I907" s="1">
        <f t="shared" si="7"/>
        <v>3.9640977926765249E-2</v>
      </c>
      <c r="J907" s="11">
        <v>4.7122463634032708E-3</v>
      </c>
    </row>
    <row r="908" spans="1:10" ht="13" x14ac:dyDescent="0.15">
      <c r="A908" s="3">
        <v>41675</v>
      </c>
      <c r="B908" s="1">
        <v>28.219999000000001</v>
      </c>
      <c r="C908" s="1">
        <v>28.27</v>
      </c>
      <c r="D908" s="1">
        <v>27.5</v>
      </c>
      <c r="E908" s="1">
        <v>28.01</v>
      </c>
      <c r="F908" s="1">
        <v>1278100</v>
      </c>
      <c r="G908" s="1">
        <v>27.878677</v>
      </c>
      <c r="H908" s="2">
        <f t="shared" si="6"/>
        <v>7.5539930774818327E-3</v>
      </c>
      <c r="I908" s="1">
        <f t="shared" si="7"/>
        <v>7.5539776219158703E-3</v>
      </c>
      <c r="J908" s="11">
        <v>-3.243562369634315E-4</v>
      </c>
    </row>
    <row r="909" spans="1:10" ht="13" x14ac:dyDescent="0.15">
      <c r="A909" s="3">
        <v>41676</v>
      </c>
      <c r="B909" s="1">
        <v>28.280000999999999</v>
      </c>
      <c r="C909" s="1">
        <v>28.969999000000001</v>
      </c>
      <c r="D909" s="1">
        <v>28.25</v>
      </c>
      <c r="E909" s="1">
        <v>28.82</v>
      </c>
      <c r="F909" s="1">
        <v>1039000</v>
      </c>
      <c r="G909" s="1">
        <v>28.684878999999999</v>
      </c>
      <c r="H909" s="2">
        <f t="shared" si="6"/>
        <v>2.8918243484469783E-2</v>
      </c>
      <c r="I909" s="1">
        <f t="shared" si="7"/>
        <v>2.891823023022215E-2</v>
      </c>
      <c r="J909" s="11">
        <v>1.2195400863080437E-2</v>
      </c>
    </row>
    <row r="910" spans="1:10" ht="13" x14ac:dyDescent="0.15">
      <c r="A910" s="3">
        <v>41677</v>
      </c>
      <c r="B910" s="1">
        <v>29.120000999999998</v>
      </c>
      <c r="C910" s="1">
        <v>29.209999</v>
      </c>
      <c r="D910" s="1">
        <v>28.84</v>
      </c>
      <c r="E910" s="1">
        <v>28.99</v>
      </c>
      <c r="F910" s="1">
        <v>873000</v>
      </c>
      <c r="G910" s="1">
        <v>28.854081999999998</v>
      </c>
      <c r="H910" s="2">
        <f t="shared" si="6"/>
        <v>5.8986814712004912E-3</v>
      </c>
      <c r="I910" s="1">
        <f t="shared" si="7"/>
        <v>5.8986827171207366E-3</v>
      </c>
      <c r="J910" s="11">
        <v>1.0592794532815685E-2</v>
      </c>
    </row>
    <row r="911" spans="1:10" ht="13" x14ac:dyDescent="0.15">
      <c r="A911" s="3">
        <v>41680</v>
      </c>
      <c r="B911" s="1">
        <v>30.43</v>
      </c>
      <c r="C911" s="1">
        <v>30.74</v>
      </c>
      <c r="D911" s="1">
        <v>30.190000999999999</v>
      </c>
      <c r="E911" s="1">
        <v>30.620000999999998</v>
      </c>
      <c r="F911" s="1">
        <v>1958700</v>
      </c>
      <c r="G911" s="1">
        <v>30.476441000000001</v>
      </c>
      <c r="H911" s="2">
        <f t="shared" si="6"/>
        <v>5.6226319420489827E-2</v>
      </c>
      <c r="I911" s="1">
        <f t="shared" si="7"/>
        <v>5.6226325273491737E-2</v>
      </c>
      <c r="J911" s="11">
        <v>4.8815505309253427E-4</v>
      </c>
    </row>
    <row r="912" spans="1:10" ht="13" x14ac:dyDescent="0.15">
      <c r="A912" s="3">
        <v>41681</v>
      </c>
      <c r="B912" s="1">
        <v>30.24</v>
      </c>
      <c r="C912" s="1">
        <v>30.77</v>
      </c>
      <c r="D912" s="1">
        <v>30.07</v>
      </c>
      <c r="E912" s="1">
        <v>30.620000999999998</v>
      </c>
      <c r="F912" s="1">
        <v>2536400</v>
      </c>
      <c r="G912" s="1">
        <v>30.476441000000001</v>
      </c>
      <c r="H912" s="2">
        <f t="shared" si="6"/>
        <v>0</v>
      </c>
      <c r="I912" s="1">
        <f t="shared" si="7"/>
        <v>0</v>
      </c>
      <c r="J912" s="11">
        <v>1.2212508172270318E-2</v>
      </c>
    </row>
    <row r="913" spans="1:10" ht="13" x14ac:dyDescent="0.15">
      <c r="A913" s="3">
        <v>41682</v>
      </c>
      <c r="B913" s="1">
        <v>30.74</v>
      </c>
      <c r="C913" s="1">
        <v>31.16</v>
      </c>
      <c r="D913" s="1">
        <v>30.48</v>
      </c>
      <c r="E913" s="1">
        <v>30.76</v>
      </c>
      <c r="F913" s="1">
        <v>2450100</v>
      </c>
      <c r="G913" s="1">
        <v>30.615784000000001</v>
      </c>
      <c r="H913" s="2">
        <f t="shared" si="6"/>
        <v>4.5721422412756648E-3</v>
      </c>
      <c r="I913" s="1">
        <f t="shared" si="7"/>
        <v>4.5721546029603719E-3</v>
      </c>
      <c r="J913" s="11">
        <v>-1.9274488414588002E-3</v>
      </c>
    </row>
    <row r="914" spans="1:10" ht="13" x14ac:dyDescent="0.15">
      <c r="A914" s="3">
        <v>41683</v>
      </c>
      <c r="B914" s="1">
        <v>30.389999</v>
      </c>
      <c r="C914" s="1">
        <v>31.1</v>
      </c>
      <c r="D914" s="1">
        <v>30.209999</v>
      </c>
      <c r="E914" s="1">
        <v>31.040001</v>
      </c>
      <c r="F914" s="1">
        <v>1924500</v>
      </c>
      <c r="G914" s="1">
        <v>30.894472</v>
      </c>
      <c r="H914" s="2">
        <f t="shared" si="6"/>
        <v>9.1027633289986545E-3</v>
      </c>
      <c r="I914" s="1">
        <f t="shared" si="7"/>
        <v>9.102755624353729E-3</v>
      </c>
      <c r="J914" s="11">
        <v>3.9870738856170977E-3</v>
      </c>
    </row>
    <row r="915" spans="1:10" ht="13" x14ac:dyDescent="0.15">
      <c r="A915" s="3">
        <v>41684</v>
      </c>
      <c r="B915" s="1">
        <v>31.66</v>
      </c>
      <c r="C915" s="1">
        <v>32.450001</v>
      </c>
      <c r="D915" s="1">
        <v>31.41</v>
      </c>
      <c r="E915" s="1">
        <v>32.270000000000003</v>
      </c>
      <c r="F915" s="1">
        <v>2024200</v>
      </c>
      <c r="G915" s="1">
        <v>32.118704000000001</v>
      </c>
      <c r="H915" s="2">
        <f t="shared" si="6"/>
        <v>3.9626255166680016E-2</v>
      </c>
      <c r="I915" s="1">
        <f t="shared" si="7"/>
        <v>3.962624769894111E-2</v>
      </c>
      <c r="J915" s="11">
        <v>7.9113460767223261E-3</v>
      </c>
    </row>
    <row r="916" spans="1:10" ht="13" x14ac:dyDescent="0.15">
      <c r="A916" s="3">
        <v>41688</v>
      </c>
      <c r="B916" s="1">
        <v>31.889999</v>
      </c>
      <c r="C916" s="1">
        <v>32.200001</v>
      </c>
      <c r="D916" s="1">
        <v>31.73</v>
      </c>
      <c r="E916" s="1">
        <v>31.85</v>
      </c>
      <c r="F916" s="1">
        <v>1457700</v>
      </c>
      <c r="G916" s="1">
        <v>31.700673999999999</v>
      </c>
      <c r="H916" s="2">
        <f t="shared" si="6"/>
        <v>-1.3015184381778793E-2</v>
      </c>
      <c r="I916" s="1">
        <f t="shared" si="7"/>
        <v>-1.3015157772243914E-2</v>
      </c>
      <c r="J916" s="11">
        <v>-1.4849994657643081E-3</v>
      </c>
    </row>
    <row r="917" spans="1:10" ht="13" x14ac:dyDescent="0.15">
      <c r="A917" s="3">
        <v>41689</v>
      </c>
      <c r="B917" s="1">
        <v>31.870000999999998</v>
      </c>
      <c r="C917" s="1">
        <v>32.240001999999997</v>
      </c>
      <c r="D917" s="1">
        <v>31.700001</v>
      </c>
      <c r="E917" s="1">
        <v>31.82</v>
      </c>
      <c r="F917" s="1">
        <v>1413700</v>
      </c>
      <c r="G917" s="1">
        <v>31.670812999999999</v>
      </c>
      <c r="H917" s="2">
        <f t="shared" si="6"/>
        <v>-9.4191522762954898E-4</v>
      </c>
      <c r="I917" s="1">
        <f t="shared" si="7"/>
        <v>-9.4196735375406721E-4</v>
      </c>
      <c r="J917" s="11">
        <v>-5.5696583982935621E-3</v>
      </c>
    </row>
    <row r="918" spans="1:10" ht="13" x14ac:dyDescent="0.15">
      <c r="A918" s="3">
        <v>41690</v>
      </c>
      <c r="B918" s="1">
        <v>32.040000999999997</v>
      </c>
      <c r="C918" s="1">
        <v>32.389999000000003</v>
      </c>
      <c r="D918" s="1">
        <v>31.76</v>
      </c>
      <c r="E918" s="1">
        <v>32.299999</v>
      </c>
      <c r="F918" s="1">
        <v>1315800</v>
      </c>
      <c r="G918" s="1">
        <v>32.148563000000003</v>
      </c>
      <c r="H918" s="2">
        <f t="shared" si="6"/>
        <v>1.5084820867378989E-2</v>
      </c>
      <c r="I918" s="1">
        <f t="shared" si="7"/>
        <v>1.5084866940422525E-2</v>
      </c>
      <c r="J918" s="11">
        <v>5.7772859852919071E-3</v>
      </c>
    </row>
    <row r="919" spans="1:10" ht="13" x14ac:dyDescent="0.15">
      <c r="A919" s="3">
        <v>41691</v>
      </c>
      <c r="B919" s="1">
        <v>32.529998999999997</v>
      </c>
      <c r="C919" s="1">
        <v>32.970001000000003</v>
      </c>
      <c r="D919" s="1">
        <v>32.409999999999997</v>
      </c>
      <c r="E919" s="1">
        <v>32.82</v>
      </c>
      <c r="F919" s="1">
        <v>1349800</v>
      </c>
      <c r="G919" s="1">
        <v>32.666125000000001</v>
      </c>
      <c r="H919" s="2">
        <f t="shared" si="6"/>
        <v>1.6099102665606914E-2</v>
      </c>
      <c r="I919" s="1">
        <f t="shared" si="7"/>
        <v>1.6099071053346865E-2</v>
      </c>
      <c r="J919" s="11">
        <v>-1.8552180268952662E-3</v>
      </c>
    </row>
    <row r="920" spans="1:10" ht="13" x14ac:dyDescent="0.15">
      <c r="A920" s="3">
        <v>41694</v>
      </c>
      <c r="B920" s="1">
        <v>32.709999000000003</v>
      </c>
      <c r="C920" s="1">
        <v>32.979999999999997</v>
      </c>
      <c r="D920" s="1">
        <v>32.470001000000003</v>
      </c>
      <c r="E920" s="1">
        <v>32.779998999999997</v>
      </c>
      <c r="F920" s="1">
        <v>1504200</v>
      </c>
      <c r="G920" s="1">
        <v>32.626311999999999</v>
      </c>
      <c r="H920" s="2">
        <f t="shared" si="6"/>
        <v>-1.2187995124924964E-3</v>
      </c>
      <c r="I920" s="1">
        <f t="shared" si="7"/>
        <v>-1.2187855155762221E-3</v>
      </c>
      <c r="J920" s="11">
        <v>6.4483578661011544E-3</v>
      </c>
    </row>
    <row r="921" spans="1:10" ht="13" x14ac:dyDescent="0.15">
      <c r="A921" s="3">
        <v>41695</v>
      </c>
      <c r="B921" s="1">
        <v>32.57</v>
      </c>
      <c r="C921" s="1">
        <v>33.080002</v>
      </c>
      <c r="D921" s="1">
        <v>32.459999000000003</v>
      </c>
      <c r="E921" s="1">
        <v>32.759998000000003</v>
      </c>
      <c r="F921" s="1">
        <v>1679600</v>
      </c>
      <c r="G921" s="1">
        <v>32.606405000000002</v>
      </c>
      <c r="H921" s="2">
        <f t="shared" si="6"/>
        <v>-6.1015865192654516E-4</v>
      </c>
      <c r="I921" s="1">
        <f t="shared" si="7"/>
        <v>-6.1015170822851031E-4</v>
      </c>
      <c r="J921" s="11">
        <v>-1.6955175677775885E-3</v>
      </c>
    </row>
    <row r="922" spans="1:10" ht="13" x14ac:dyDescent="0.15">
      <c r="A922" s="3">
        <v>41696</v>
      </c>
      <c r="B922" s="1">
        <v>32.75</v>
      </c>
      <c r="C922" s="1">
        <v>33.900002000000001</v>
      </c>
      <c r="D922" s="1">
        <v>32.75</v>
      </c>
      <c r="E922" s="1">
        <v>33.82</v>
      </c>
      <c r="F922" s="1">
        <v>2149100</v>
      </c>
      <c r="G922" s="1">
        <v>33.661436999999999</v>
      </c>
      <c r="H922" s="2">
        <f t="shared" si="6"/>
        <v>3.235659538196544E-2</v>
      </c>
      <c r="I922" s="1">
        <f t="shared" si="7"/>
        <v>3.2356587609090819E-2</v>
      </c>
      <c r="J922" s="11">
        <v>1.1588624121014913E-3</v>
      </c>
    </row>
    <row r="923" spans="1:10" ht="13" x14ac:dyDescent="0.15">
      <c r="A923" s="3">
        <v>41697</v>
      </c>
      <c r="B923" s="1">
        <v>33.75</v>
      </c>
      <c r="C923" s="1">
        <v>35.200001</v>
      </c>
      <c r="D923" s="1">
        <v>33.689999</v>
      </c>
      <c r="E923" s="1">
        <v>35.049999</v>
      </c>
      <c r="F923" s="1">
        <v>2729800</v>
      </c>
      <c r="G923" s="1">
        <v>34.885669</v>
      </c>
      <c r="H923" s="2">
        <f t="shared" si="6"/>
        <v>3.6368982850384368E-2</v>
      </c>
      <c r="I923" s="1">
        <f t="shared" si="7"/>
        <v>3.6368976167000855E-2</v>
      </c>
      <c r="J923" s="11">
        <v>4.5831800322804796E-3</v>
      </c>
    </row>
    <row r="924" spans="1:10" ht="13" x14ac:dyDescent="0.15">
      <c r="A924" s="3">
        <v>41698</v>
      </c>
      <c r="B924" s="1">
        <v>34.860000999999997</v>
      </c>
      <c r="C924" s="1">
        <v>35.279998999999997</v>
      </c>
      <c r="D924" s="1">
        <v>34.450001</v>
      </c>
      <c r="E924" s="1">
        <v>34.880001</v>
      </c>
      <c r="F924" s="1">
        <v>2375100</v>
      </c>
      <c r="G924" s="1">
        <v>34.716467999999999</v>
      </c>
      <c r="H924" s="2">
        <f t="shared" si="6"/>
        <v>-4.8501570570658121E-3</v>
      </c>
      <c r="I924" s="1">
        <f t="shared" si="7"/>
        <v>-4.8501578112204484E-3</v>
      </c>
      <c r="J924" s="11">
        <v>3.0148481546772442E-3</v>
      </c>
    </row>
    <row r="925" spans="1:10" ht="13" x14ac:dyDescent="0.15">
      <c r="A925" s="3">
        <v>41701</v>
      </c>
      <c r="B925" s="1">
        <v>34.259998000000003</v>
      </c>
      <c r="C925" s="1">
        <v>34.770000000000003</v>
      </c>
      <c r="D925" s="1">
        <v>34.009998000000003</v>
      </c>
      <c r="E925" s="1">
        <v>34.470001000000003</v>
      </c>
      <c r="F925" s="1">
        <v>1568400</v>
      </c>
      <c r="G925" s="1">
        <v>34.308391</v>
      </c>
      <c r="H925" s="2">
        <f t="shared" si="6"/>
        <v>-1.1754586818962435E-2</v>
      </c>
      <c r="I925" s="1">
        <f t="shared" si="7"/>
        <v>-1.1754565585416083E-2</v>
      </c>
      <c r="J925" s="11">
        <v>-9.4156611272119949E-3</v>
      </c>
    </row>
    <row r="926" spans="1:10" ht="13" x14ac:dyDescent="0.15">
      <c r="A926" s="3">
        <v>41702</v>
      </c>
      <c r="B926" s="1">
        <v>34.799999</v>
      </c>
      <c r="C926" s="1">
        <v>35.240001999999997</v>
      </c>
      <c r="D926" s="1">
        <v>34.580002</v>
      </c>
      <c r="E926" s="1">
        <v>34.979999999999997</v>
      </c>
      <c r="F926" s="1">
        <v>1469300</v>
      </c>
      <c r="G926" s="1">
        <v>34.815998</v>
      </c>
      <c r="H926" s="2">
        <f t="shared" si="6"/>
        <v>1.4795444885539556E-2</v>
      </c>
      <c r="I926" s="1">
        <f t="shared" si="7"/>
        <v>1.4795418415279229E-2</v>
      </c>
      <c r="J926" s="11">
        <v>1.4092662259717666E-2</v>
      </c>
    </row>
    <row r="927" spans="1:10" ht="13" x14ac:dyDescent="0.15">
      <c r="A927" s="3">
        <v>41703</v>
      </c>
      <c r="B927" s="1">
        <v>34.619999</v>
      </c>
      <c r="C927" s="1">
        <v>34.860000999999997</v>
      </c>
      <c r="D927" s="1">
        <v>34.43</v>
      </c>
      <c r="E927" s="1">
        <v>34.630001</v>
      </c>
      <c r="F927" s="1">
        <v>1283500</v>
      </c>
      <c r="G927" s="1">
        <v>34.467640000000003</v>
      </c>
      <c r="H927" s="2">
        <f t="shared" si="6"/>
        <v>-1.0005688965122838E-2</v>
      </c>
      <c r="I927" s="1">
        <f t="shared" si="7"/>
        <v>-1.0005687615216358E-2</v>
      </c>
      <c r="J927" s="11">
        <v>-2.1774475128749056E-3</v>
      </c>
    </row>
    <row r="928" spans="1:10" ht="13" x14ac:dyDescent="0.15">
      <c r="A928" s="3">
        <v>41704</v>
      </c>
      <c r="B928" s="1">
        <v>34.779998999999997</v>
      </c>
      <c r="C928" s="1">
        <v>34.990001999999997</v>
      </c>
      <c r="D928" s="1">
        <v>34.580002</v>
      </c>
      <c r="E928" s="1">
        <v>34.689999</v>
      </c>
      <c r="F928" s="1">
        <v>872100</v>
      </c>
      <c r="G928" s="1">
        <v>34.527357000000002</v>
      </c>
      <c r="H928" s="2">
        <f t="shared" si="6"/>
        <v>1.7325439869320309E-3</v>
      </c>
      <c r="I928" s="1">
        <f t="shared" si="7"/>
        <v>1.73255262037085E-3</v>
      </c>
      <c r="J928" s="11">
        <v>3.7720209172104053E-3</v>
      </c>
    </row>
    <row r="929" spans="1:10" ht="13" x14ac:dyDescent="0.15">
      <c r="A929" s="3">
        <v>41705</v>
      </c>
      <c r="B929" s="1">
        <v>34.830002</v>
      </c>
      <c r="C929" s="1">
        <v>35</v>
      </c>
      <c r="D929" s="1">
        <v>33.950001</v>
      </c>
      <c r="E929" s="1">
        <v>34.009998000000003</v>
      </c>
      <c r="F929" s="1">
        <v>1789300</v>
      </c>
      <c r="G929" s="1">
        <v>33.850543999999999</v>
      </c>
      <c r="H929" s="2">
        <f t="shared" si="6"/>
        <v>-1.9602220224912582E-2</v>
      </c>
      <c r="I929" s="1">
        <f t="shared" si="7"/>
        <v>-1.9602224404260155E-2</v>
      </c>
      <c r="J929" s="11">
        <v>1.8773764053499834E-3</v>
      </c>
    </row>
    <row r="930" spans="1:10" ht="13" x14ac:dyDescent="0.15">
      <c r="A930" s="3">
        <v>41708</v>
      </c>
      <c r="B930" s="1">
        <v>33.560001</v>
      </c>
      <c r="C930" s="1">
        <v>34.130001</v>
      </c>
      <c r="D930" s="1">
        <v>33.409999999999997</v>
      </c>
      <c r="E930" s="1">
        <v>34.080002</v>
      </c>
      <c r="F930" s="1">
        <v>1177400</v>
      </c>
      <c r="G930" s="1">
        <v>33.92022</v>
      </c>
      <c r="H930" s="2">
        <f t="shared" si="6"/>
        <v>2.0583359046359626E-3</v>
      </c>
      <c r="I930" s="1">
        <f t="shared" si="7"/>
        <v>2.058342105225877E-3</v>
      </c>
      <c r="J930" s="11">
        <v>-2.0690201104550947E-3</v>
      </c>
    </row>
    <row r="931" spans="1:10" ht="13" x14ac:dyDescent="0.15">
      <c r="A931" s="3">
        <v>41709</v>
      </c>
      <c r="B931" s="1">
        <v>34.099997999999999</v>
      </c>
      <c r="C931" s="1">
        <v>34.25</v>
      </c>
      <c r="D931" s="1">
        <v>33.540000999999997</v>
      </c>
      <c r="E931" s="1">
        <v>33.590000000000003</v>
      </c>
      <c r="F931" s="1">
        <v>989900</v>
      </c>
      <c r="G931" s="1">
        <v>33.432515000000002</v>
      </c>
      <c r="H931" s="2">
        <f t="shared" si="6"/>
        <v>-1.4377992113967508E-2</v>
      </c>
      <c r="I931" s="1">
        <f t="shared" si="7"/>
        <v>-1.4378002265315446E-2</v>
      </c>
      <c r="J931" s="11">
        <v>-4.1068886946536709E-3</v>
      </c>
    </row>
    <row r="932" spans="1:10" ht="13" x14ac:dyDescent="0.15">
      <c r="A932" s="3">
        <v>41710</v>
      </c>
      <c r="B932" s="1">
        <v>33.119999</v>
      </c>
      <c r="C932" s="1">
        <v>33.419998</v>
      </c>
      <c r="D932" s="1">
        <v>32.840000000000003</v>
      </c>
      <c r="E932" s="1">
        <v>33.110000999999997</v>
      </c>
      <c r="F932" s="1">
        <v>1373100</v>
      </c>
      <c r="G932" s="1">
        <v>32.954765999999999</v>
      </c>
      <c r="H932" s="2">
        <f t="shared" si="6"/>
        <v>-1.4289937481393464E-2</v>
      </c>
      <c r="I932" s="1">
        <f t="shared" si="7"/>
        <v>-1.4289950965400085E-2</v>
      </c>
      <c r="J932" s="11">
        <v>-6.8312330861556604E-4</v>
      </c>
    </row>
    <row r="933" spans="1:10" ht="13" x14ac:dyDescent="0.15">
      <c r="A933" s="3">
        <v>41711</v>
      </c>
      <c r="B933" s="1">
        <v>33.279998999999997</v>
      </c>
      <c r="C933" s="1">
        <v>33.43</v>
      </c>
      <c r="D933" s="1">
        <v>32.270000000000003</v>
      </c>
      <c r="E933" s="1">
        <v>32.479999999999997</v>
      </c>
      <c r="F933" s="1">
        <v>1240300</v>
      </c>
      <c r="G933" s="1">
        <v>32.327719000000002</v>
      </c>
      <c r="H933" s="2">
        <f t="shared" si="6"/>
        <v>-1.9027513771443259E-2</v>
      </c>
      <c r="I933" s="1">
        <f t="shared" si="7"/>
        <v>-1.9027505763506179E-2</v>
      </c>
      <c r="J933" s="11">
        <v>-1.4148671785456791E-2</v>
      </c>
    </row>
    <row r="934" spans="1:10" ht="13" x14ac:dyDescent="0.15">
      <c r="A934" s="3">
        <v>41712</v>
      </c>
      <c r="B934" s="1">
        <v>32.900002000000001</v>
      </c>
      <c r="C934" s="1">
        <v>33.159999999999997</v>
      </c>
      <c r="D934" s="1">
        <v>32.540000999999997</v>
      </c>
      <c r="E934" s="1">
        <v>32.700001</v>
      </c>
      <c r="F934" s="1">
        <v>747000</v>
      </c>
      <c r="G934" s="1">
        <v>32.546689000000001</v>
      </c>
      <c r="H934" s="2">
        <f t="shared" si="6"/>
        <v>6.7734298029557714E-3</v>
      </c>
      <c r="I934" s="1">
        <f t="shared" si="7"/>
        <v>6.7734441764975362E-3</v>
      </c>
      <c r="J934" s="11">
        <v>-2.6829738696483585E-3</v>
      </c>
    </row>
    <row r="935" spans="1:10" ht="13" x14ac:dyDescent="0.15">
      <c r="A935" s="3">
        <v>41715</v>
      </c>
      <c r="B935" s="1">
        <v>33.049999</v>
      </c>
      <c r="C935" s="1">
        <v>33.490001999999997</v>
      </c>
      <c r="D935" s="1">
        <v>32.979999999999997</v>
      </c>
      <c r="E935" s="1">
        <v>33.439999</v>
      </c>
      <c r="F935" s="1">
        <v>746600</v>
      </c>
      <c r="G935" s="1">
        <v>33.283217</v>
      </c>
      <c r="H935" s="2">
        <f t="shared" si="6"/>
        <v>2.2629907564834628E-2</v>
      </c>
      <c r="I935" s="1">
        <f t="shared" si="7"/>
        <v>2.2629890247822131E-2</v>
      </c>
      <c r="J935" s="11">
        <v>1.1300481766651436E-2</v>
      </c>
    </row>
    <row r="936" spans="1:10" ht="13" x14ac:dyDescent="0.15">
      <c r="A936" s="3">
        <v>41716</v>
      </c>
      <c r="B936" s="1">
        <v>32.759998000000003</v>
      </c>
      <c r="C936" s="1">
        <v>33.439999</v>
      </c>
      <c r="D936" s="1">
        <v>32.759998000000003</v>
      </c>
      <c r="E936" s="1">
        <v>33.189999</v>
      </c>
      <c r="F936" s="1">
        <v>901400</v>
      </c>
      <c r="G936" s="1">
        <v>33.034388999999997</v>
      </c>
      <c r="H936" s="2">
        <f t="shared" si="6"/>
        <v>-7.4760767785908124E-3</v>
      </c>
      <c r="I936" s="1">
        <f t="shared" si="7"/>
        <v>-7.4760802118377908E-3</v>
      </c>
      <c r="J936" s="11">
        <v>5.4760569179549004E-3</v>
      </c>
    </row>
    <row r="937" spans="1:10" ht="13" x14ac:dyDescent="0.15">
      <c r="A937" s="3">
        <v>41717</v>
      </c>
      <c r="B937" s="1">
        <v>32.990001999999997</v>
      </c>
      <c r="C937" s="1">
        <v>33.110000999999997</v>
      </c>
      <c r="D937" s="1">
        <v>32.389999000000003</v>
      </c>
      <c r="E937" s="1">
        <v>32.599997999999999</v>
      </c>
      <c r="F937" s="1">
        <v>1205800</v>
      </c>
      <c r="G937" s="1">
        <v>32.447155000000002</v>
      </c>
      <c r="H937" s="2">
        <f t="shared" si="6"/>
        <v>-1.7776469351505581E-2</v>
      </c>
      <c r="I937" s="1">
        <f t="shared" si="7"/>
        <v>-1.7776445025212823E-2</v>
      </c>
      <c r="J937" s="11">
        <v>-6.9796266448150287E-3</v>
      </c>
    </row>
    <row r="938" spans="1:10" ht="13" x14ac:dyDescent="0.15">
      <c r="A938" s="3">
        <v>41718</v>
      </c>
      <c r="B938" s="1">
        <v>32.43</v>
      </c>
      <c r="C938" s="1">
        <v>33.229999999999997</v>
      </c>
      <c r="D938" s="1">
        <v>32.270000000000003</v>
      </c>
      <c r="E938" s="1">
        <v>33</v>
      </c>
      <c r="F938" s="1">
        <v>927600</v>
      </c>
      <c r="G938" s="1">
        <v>32.845281</v>
      </c>
      <c r="H938" s="2">
        <f t="shared" si="6"/>
        <v>1.2270000752760801E-2</v>
      </c>
      <c r="I938" s="1">
        <f t="shared" si="7"/>
        <v>1.2269981759571762E-2</v>
      </c>
      <c r="J938" s="11">
        <v>6.711795680660714E-3</v>
      </c>
    </row>
    <row r="939" spans="1:10" ht="13" x14ac:dyDescent="0.15">
      <c r="A939" s="3">
        <v>41719</v>
      </c>
      <c r="B939" s="1">
        <v>33.299999</v>
      </c>
      <c r="C939" s="1">
        <v>33.490001999999997</v>
      </c>
      <c r="D939" s="1">
        <v>32.830002</v>
      </c>
      <c r="E939" s="1">
        <v>33.099997999999999</v>
      </c>
      <c r="F939" s="1">
        <v>1216100</v>
      </c>
      <c r="G939" s="1">
        <v>32.944811000000001</v>
      </c>
      <c r="H939" s="2">
        <f t="shared" si="6"/>
        <v>3.0302424242424049E-3</v>
      </c>
      <c r="I939" s="1">
        <f t="shared" si="7"/>
        <v>3.0302678792731731E-3</v>
      </c>
      <c r="J939" s="11">
        <v>-1.7316878173186379E-3</v>
      </c>
    </row>
    <row r="940" spans="1:10" ht="13" x14ac:dyDescent="0.15">
      <c r="A940" s="3">
        <v>41722</v>
      </c>
      <c r="B940" s="1">
        <v>33.490001999999997</v>
      </c>
      <c r="C940" s="1">
        <v>33.599997999999999</v>
      </c>
      <c r="D940" s="1">
        <v>32.720001000000003</v>
      </c>
      <c r="E940" s="1">
        <v>33.159999999999997</v>
      </c>
      <c r="F940" s="1">
        <v>1042400</v>
      </c>
      <c r="G940" s="1">
        <v>33.004531</v>
      </c>
      <c r="H940" s="2">
        <f t="shared" si="6"/>
        <v>1.81274935424459E-3</v>
      </c>
      <c r="I940" s="1">
        <f t="shared" si="7"/>
        <v>1.8127285659644142E-3</v>
      </c>
      <c r="J940" s="11">
        <v>-1.5996729851335276E-3</v>
      </c>
    </row>
    <row r="941" spans="1:10" ht="13" x14ac:dyDescent="0.15">
      <c r="A941" s="3">
        <v>41723</v>
      </c>
      <c r="B941" s="1">
        <v>33.479999999999997</v>
      </c>
      <c r="C941" s="1">
        <v>34.400002000000001</v>
      </c>
      <c r="D941" s="1">
        <v>33.459999000000003</v>
      </c>
      <c r="E941" s="1">
        <v>33.959999000000003</v>
      </c>
      <c r="F941" s="1">
        <v>1938600</v>
      </c>
      <c r="G941" s="1">
        <v>33.800780000000003</v>
      </c>
      <c r="H941" s="2">
        <f t="shared" si="6"/>
        <v>2.4125422195416371E-2</v>
      </c>
      <c r="I941" s="1">
        <f t="shared" si="7"/>
        <v>2.4125445079040908E-2</v>
      </c>
      <c r="J941" s="11">
        <v>5.6024564939765736E-3</v>
      </c>
    </row>
    <row r="942" spans="1:10" ht="13" x14ac:dyDescent="0.15">
      <c r="A942" s="3">
        <v>41724</v>
      </c>
      <c r="B942" s="1">
        <v>34.409999999999997</v>
      </c>
      <c r="C942" s="1">
        <v>34.950001</v>
      </c>
      <c r="D942" s="1">
        <v>34.380001</v>
      </c>
      <c r="E942" s="1">
        <v>34.700001</v>
      </c>
      <c r="F942" s="1">
        <v>1181300</v>
      </c>
      <c r="G942" s="1">
        <v>34.537312</v>
      </c>
      <c r="H942" s="2">
        <f t="shared" si="6"/>
        <v>2.1790401112791461E-2</v>
      </c>
      <c r="I942" s="1">
        <f t="shared" si="7"/>
        <v>2.1790384718932427E-2</v>
      </c>
      <c r="J942" s="11">
        <v>-6.0416896216861152E-3</v>
      </c>
    </row>
    <row r="943" spans="1:10" ht="13" x14ac:dyDescent="0.15">
      <c r="A943" s="3">
        <v>41725</v>
      </c>
      <c r="B943" s="1">
        <v>34.360000999999997</v>
      </c>
      <c r="C943" s="1">
        <v>34.720001000000003</v>
      </c>
      <c r="D943" s="1">
        <v>34.18</v>
      </c>
      <c r="E943" s="1">
        <v>34.209999000000003</v>
      </c>
      <c r="F943" s="1">
        <v>1160800</v>
      </c>
      <c r="G943" s="1">
        <v>34.049607000000002</v>
      </c>
      <c r="H943" s="2">
        <f t="shared" si="6"/>
        <v>-1.4121094693916491E-2</v>
      </c>
      <c r="I943" s="1">
        <f t="shared" si="7"/>
        <v>-1.4121104734496948E-2</v>
      </c>
      <c r="J943" s="11">
        <v>-2.9256640594829377E-4</v>
      </c>
    </row>
    <row r="944" spans="1:10" ht="13" x14ac:dyDescent="0.15">
      <c r="A944" s="3">
        <v>41726</v>
      </c>
      <c r="B944" s="1">
        <v>34.470001000000003</v>
      </c>
      <c r="C944" s="1">
        <v>35.020000000000003</v>
      </c>
      <c r="D944" s="1">
        <v>34.270000000000003</v>
      </c>
      <c r="E944" s="1">
        <v>34.580002</v>
      </c>
      <c r="F944" s="1">
        <v>796200</v>
      </c>
      <c r="G944" s="1">
        <v>34.417876</v>
      </c>
      <c r="H944" s="2">
        <f t="shared" si="6"/>
        <v>1.0815639018288102E-2</v>
      </c>
      <c r="I944" s="1">
        <f t="shared" si="7"/>
        <v>1.0815660809242173E-2</v>
      </c>
      <c r="J944" s="11">
        <v>3.61708474978337E-3</v>
      </c>
    </row>
    <row r="945" spans="1:10" ht="13" x14ac:dyDescent="0.15">
      <c r="A945" s="3">
        <v>41729</v>
      </c>
      <c r="B945" s="1">
        <v>34.880001</v>
      </c>
      <c r="C945" s="1">
        <v>35.43</v>
      </c>
      <c r="D945" s="1">
        <v>34.869999</v>
      </c>
      <c r="E945" s="1">
        <v>35.409999999999997</v>
      </c>
      <c r="F945" s="1">
        <v>1093400</v>
      </c>
      <c r="G945" s="1">
        <v>35.243982000000003</v>
      </c>
      <c r="H945" s="2">
        <f t="shared" si="6"/>
        <v>2.4002254250881656E-2</v>
      </c>
      <c r="I945" s="1">
        <f t="shared" si="7"/>
        <v>2.4002236512212519E-2</v>
      </c>
      <c r="J945" s="11">
        <v>8.2460392564750046E-3</v>
      </c>
    </row>
    <row r="946" spans="1:10" ht="13" x14ac:dyDescent="0.15">
      <c r="A946" s="3">
        <v>41730</v>
      </c>
      <c r="B946" s="1">
        <v>35.490001999999997</v>
      </c>
      <c r="C946" s="1">
        <v>36.25</v>
      </c>
      <c r="D946" s="1">
        <v>35.43</v>
      </c>
      <c r="E946" s="1">
        <v>36.049999</v>
      </c>
      <c r="F946" s="1">
        <v>1221300</v>
      </c>
      <c r="G946" s="1">
        <v>35.880980999999998</v>
      </c>
      <c r="H946" s="2">
        <f t="shared" si="6"/>
        <v>1.8073962157582692E-2</v>
      </c>
      <c r="I946" s="1">
        <f t="shared" si="7"/>
        <v>1.8073979268290279E-2</v>
      </c>
      <c r="J946" s="11">
        <v>4.5540629270110194E-3</v>
      </c>
    </row>
    <row r="947" spans="1:10" ht="13" x14ac:dyDescent="0.15">
      <c r="A947" s="3">
        <v>41731</v>
      </c>
      <c r="B947" s="1">
        <v>36.290000999999997</v>
      </c>
      <c r="C947" s="1">
        <v>36.959999000000003</v>
      </c>
      <c r="D947" s="1">
        <v>36.020000000000003</v>
      </c>
      <c r="E947" s="1">
        <v>36.799999</v>
      </c>
      <c r="F947" s="1">
        <v>1432000</v>
      </c>
      <c r="G947" s="1">
        <v>36.627465000000001</v>
      </c>
      <c r="H947" s="2">
        <f t="shared" si="6"/>
        <v>2.0804438857265989E-2</v>
      </c>
      <c r="I947" s="1">
        <f t="shared" si="7"/>
        <v>2.0804447905145136E-2</v>
      </c>
      <c r="J947" s="11">
        <v>2.4430880251038933E-3</v>
      </c>
    </row>
    <row r="948" spans="1:10" ht="13" x14ac:dyDescent="0.15">
      <c r="A948" s="3">
        <v>41732</v>
      </c>
      <c r="B948" s="1">
        <v>36.520000000000003</v>
      </c>
      <c r="C948" s="1">
        <v>36.549999</v>
      </c>
      <c r="D948" s="1">
        <v>36.110000999999997</v>
      </c>
      <c r="E948" s="1">
        <v>36.340000000000003</v>
      </c>
      <c r="F948" s="1">
        <v>735200</v>
      </c>
      <c r="G948" s="1">
        <v>36.169621999999997</v>
      </c>
      <c r="H948" s="2">
        <f t="shared" si="6"/>
        <v>-1.2499973165760039E-2</v>
      </c>
      <c r="I948" s="1">
        <f t="shared" si="7"/>
        <v>-1.2499991468151126E-2</v>
      </c>
      <c r="J948" s="11">
        <v>-2.7105533095915294E-5</v>
      </c>
    </row>
    <row r="949" spans="1:10" ht="13" x14ac:dyDescent="0.15">
      <c r="A949" s="3">
        <v>41733</v>
      </c>
      <c r="B949" s="1">
        <v>36.310001</v>
      </c>
      <c r="C949" s="1">
        <v>36.630001</v>
      </c>
      <c r="D949" s="1">
        <v>35.950001</v>
      </c>
      <c r="E949" s="1">
        <v>36.020000000000003</v>
      </c>
      <c r="F949" s="1">
        <v>764300</v>
      </c>
      <c r="G949" s="1">
        <v>35.851123000000001</v>
      </c>
      <c r="H949" s="2">
        <f t="shared" si="6"/>
        <v>-8.8057237204182785E-3</v>
      </c>
      <c r="I949" s="1">
        <f t="shared" si="7"/>
        <v>-8.805704411287342E-3</v>
      </c>
      <c r="J949" s="11">
        <v>-9.644854441652858E-3</v>
      </c>
    </row>
    <row r="950" spans="1:10" ht="13" x14ac:dyDescent="0.15">
      <c r="A950" s="3">
        <v>41736</v>
      </c>
      <c r="B950" s="1">
        <v>35.869999</v>
      </c>
      <c r="C950" s="1">
        <v>36.400002000000001</v>
      </c>
      <c r="D950" s="1">
        <v>35.669998</v>
      </c>
      <c r="E950" s="1">
        <v>36.299999</v>
      </c>
      <c r="F950" s="1">
        <v>753500</v>
      </c>
      <c r="G950" s="1">
        <v>36.129809000000002</v>
      </c>
      <c r="H950" s="2">
        <f t="shared" si="6"/>
        <v>7.7734314269849118E-3</v>
      </c>
      <c r="I950" s="1">
        <f t="shared" si="7"/>
        <v>7.7734245591135438E-3</v>
      </c>
      <c r="J950" s="11">
        <v>-1.0165342009002765E-2</v>
      </c>
    </row>
    <row r="951" spans="1:10" ht="13" x14ac:dyDescent="0.15">
      <c r="A951" s="3">
        <v>41737</v>
      </c>
      <c r="B951" s="1">
        <v>36.200001</v>
      </c>
      <c r="C951" s="1">
        <v>36.919998</v>
      </c>
      <c r="D951" s="1">
        <v>36.200001</v>
      </c>
      <c r="E951" s="1">
        <v>36.799999</v>
      </c>
      <c r="F951" s="1">
        <v>1319200</v>
      </c>
      <c r="G951" s="1">
        <v>36.627465000000001</v>
      </c>
      <c r="H951" s="2">
        <f t="shared" si="6"/>
        <v>1.3774105062647523E-2</v>
      </c>
      <c r="I951" s="1">
        <f t="shared" si="7"/>
        <v>1.377411101176868E-2</v>
      </c>
      <c r="J951" s="11">
        <v>6.32131730965702E-4</v>
      </c>
    </row>
    <row r="952" spans="1:10" ht="13" x14ac:dyDescent="0.15">
      <c r="A952" s="3">
        <v>41738</v>
      </c>
      <c r="B952" s="1">
        <v>37.159999999999997</v>
      </c>
      <c r="C952" s="1">
        <v>38.020000000000003</v>
      </c>
      <c r="D952" s="1">
        <v>37.040000999999997</v>
      </c>
      <c r="E952" s="1">
        <v>37.959999000000003</v>
      </c>
      <c r="F952" s="1">
        <v>1884700</v>
      </c>
      <c r="G952" s="1">
        <v>37.782026000000002</v>
      </c>
      <c r="H952" s="2">
        <f t="shared" si="6"/>
        <v>3.1521739987003902E-2</v>
      </c>
      <c r="I952" s="1">
        <f t="shared" si="7"/>
        <v>3.1521728298696101E-2</v>
      </c>
      <c r="J952" s="11">
        <v>1.1136717812337549E-2</v>
      </c>
    </row>
    <row r="953" spans="1:10" ht="13" x14ac:dyDescent="0.15">
      <c r="A953" s="3">
        <v>41739</v>
      </c>
      <c r="B953" s="1">
        <v>37.909999999999997</v>
      </c>
      <c r="C953" s="1">
        <v>38.919998</v>
      </c>
      <c r="D953" s="1">
        <v>37.810001</v>
      </c>
      <c r="E953" s="1">
        <v>37.810001</v>
      </c>
      <c r="F953" s="1">
        <v>2870700</v>
      </c>
      <c r="G953" s="1">
        <v>37.632731</v>
      </c>
      <c r="H953" s="2">
        <f t="shared" si="6"/>
        <v>-3.9514753411875386E-3</v>
      </c>
      <c r="I953" s="1">
        <f t="shared" si="7"/>
        <v>-3.9514821148024766E-3</v>
      </c>
      <c r="J953" s="11">
        <v>-1.6241226599378992E-2</v>
      </c>
    </row>
    <row r="954" spans="1:10" ht="13" x14ac:dyDescent="0.15">
      <c r="A954" s="3">
        <v>41740</v>
      </c>
      <c r="B954" s="1">
        <v>37.5</v>
      </c>
      <c r="C954" s="1">
        <v>37.950001</v>
      </c>
      <c r="D954" s="1">
        <v>37.049999</v>
      </c>
      <c r="E954" s="1">
        <v>37.400002000000001</v>
      </c>
      <c r="F954" s="1">
        <v>1876600</v>
      </c>
      <c r="G954" s="1">
        <v>37.224654000000001</v>
      </c>
      <c r="H954" s="2">
        <f t="shared" si="6"/>
        <v>-1.0843665410111973E-2</v>
      </c>
      <c r="I954" s="1">
        <f t="shared" si="7"/>
        <v>-1.0843672227774239E-2</v>
      </c>
      <c r="J954" s="11">
        <v>-8.872466323622475E-3</v>
      </c>
    </row>
    <row r="955" spans="1:10" ht="13" x14ac:dyDescent="0.15">
      <c r="A955" s="3">
        <v>41743</v>
      </c>
      <c r="B955" s="1">
        <v>37.990001999999997</v>
      </c>
      <c r="C955" s="1">
        <v>38.610000999999997</v>
      </c>
      <c r="D955" s="1">
        <v>37.779998999999997</v>
      </c>
      <c r="E955" s="1">
        <v>38.299999</v>
      </c>
      <c r="F955" s="1">
        <v>1265800</v>
      </c>
      <c r="G955" s="1">
        <v>38.120432000000001</v>
      </c>
      <c r="H955" s="2">
        <f t="shared" si="6"/>
        <v>2.4064089622241172E-2</v>
      </c>
      <c r="I955" s="1">
        <f t="shared" si="7"/>
        <v>2.4064105471604921E-2</v>
      </c>
      <c r="J955" s="11">
        <v>9.1403578392374885E-3</v>
      </c>
    </row>
    <row r="956" spans="1:10" ht="13" x14ac:dyDescent="0.15">
      <c r="A956" s="3">
        <v>41744</v>
      </c>
      <c r="B956" s="1">
        <v>37.529998999999997</v>
      </c>
      <c r="C956" s="1">
        <v>37.560001</v>
      </c>
      <c r="D956" s="1">
        <v>35.709999000000003</v>
      </c>
      <c r="E956" s="1">
        <v>36.619999</v>
      </c>
      <c r="F956" s="1">
        <v>2571600</v>
      </c>
      <c r="G956" s="1">
        <v>36.448307999999997</v>
      </c>
      <c r="H956" s="2">
        <f t="shared" si="6"/>
        <v>-4.3864230910293227E-2</v>
      </c>
      <c r="I956" s="1">
        <f t="shared" si="7"/>
        <v>-4.3864245819669717E-2</v>
      </c>
      <c r="J956" s="11">
        <v>5.5226620472946511E-3</v>
      </c>
    </row>
    <row r="957" spans="1:10" ht="13" x14ac:dyDescent="0.15">
      <c r="A957" s="3">
        <v>41745</v>
      </c>
      <c r="B957" s="1">
        <v>36.900002000000001</v>
      </c>
      <c r="C957" s="1">
        <v>37.369999</v>
      </c>
      <c r="D957" s="1">
        <v>36.580002</v>
      </c>
      <c r="E957" s="1">
        <v>37.340000000000003</v>
      </c>
      <c r="F957" s="1">
        <v>1241500</v>
      </c>
      <c r="G957" s="1">
        <v>37.164934000000002</v>
      </c>
      <c r="H957" s="2">
        <f t="shared" si="6"/>
        <v>1.9661415064484395E-2</v>
      </c>
      <c r="I957" s="1">
        <f t="shared" si="7"/>
        <v>1.9661433940911747E-2</v>
      </c>
      <c r="J957" s="11">
        <v>9.9793663661274252E-3</v>
      </c>
    </row>
    <row r="958" spans="1:10" ht="13" x14ac:dyDescent="0.15">
      <c r="A958" s="3">
        <v>41746</v>
      </c>
      <c r="B958" s="1">
        <v>37.790000999999997</v>
      </c>
      <c r="C958" s="1">
        <v>37.900002000000001</v>
      </c>
      <c r="D958" s="1">
        <v>37.349997999999999</v>
      </c>
      <c r="E958" s="1">
        <v>37.450001</v>
      </c>
      <c r="F958" s="1">
        <v>882600</v>
      </c>
      <c r="G958" s="1">
        <v>37.274419000000002</v>
      </c>
      <c r="H958" s="2">
        <f t="shared" si="6"/>
        <v>2.9459292983394993E-3</v>
      </c>
      <c r="I958" s="1">
        <f t="shared" si="7"/>
        <v>2.9459220888162852E-3</v>
      </c>
      <c r="J958" s="11">
        <v>-9.9304105591758703E-4</v>
      </c>
    </row>
    <row r="959" spans="1:10" ht="13" x14ac:dyDescent="0.15">
      <c r="A959" s="3">
        <v>41750</v>
      </c>
      <c r="B959" s="1">
        <v>37.759998000000003</v>
      </c>
      <c r="C959" s="1">
        <v>38.110000999999997</v>
      </c>
      <c r="D959" s="1">
        <v>37.389999000000003</v>
      </c>
      <c r="E959" s="1">
        <v>37.979999999999997</v>
      </c>
      <c r="F959" s="1">
        <v>687200</v>
      </c>
      <c r="G959" s="1">
        <v>37.801932999999998</v>
      </c>
      <c r="H959" s="2">
        <f t="shared" si="6"/>
        <v>1.4152175857084665E-2</v>
      </c>
      <c r="I959" s="1">
        <f t="shared" si="7"/>
        <v>1.4152172298111379E-2</v>
      </c>
      <c r="J959" s="11">
        <v>2.4810825540979545E-3</v>
      </c>
    </row>
    <row r="960" spans="1:10" ht="13" x14ac:dyDescent="0.15">
      <c r="A960" s="3">
        <v>41751</v>
      </c>
      <c r="B960" s="1">
        <v>38.020000000000003</v>
      </c>
      <c r="C960" s="1">
        <v>38.150002000000001</v>
      </c>
      <c r="D960" s="1">
        <v>37.75</v>
      </c>
      <c r="E960" s="1">
        <v>38.020000000000003</v>
      </c>
      <c r="F960" s="1">
        <v>1082000</v>
      </c>
      <c r="G960" s="1">
        <v>37.841746000000001</v>
      </c>
      <c r="H960" s="2">
        <f t="shared" si="6"/>
        <v>1.0531858873092748E-3</v>
      </c>
      <c r="I960" s="1">
        <f t="shared" si="7"/>
        <v>1.0532001101637401E-3</v>
      </c>
      <c r="J960" s="11">
        <v>3.9587908263294001E-3</v>
      </c>
    </row>
    <row r="961" spans="1:10" ht="13" x14ac:dyDescent="0.15">
      <c r="A961" s="3">
        <v>41752</v>
      </c>
      <c r="B961" s="1">
        <v>37.68</v>
      </c>
      <c r="C961" s="1">
        <v>37.889999000000003</v>
      </c>
      <c r="D961" s="1">
        <v>37.619999</v>
      </c>
      <c r="E961" s="1">
        <v>37.68</v>
      </c>
      <c r="F961" s="1">
        <v>825600</v>
      </c>
      <c r="G961" s="1">
        <v>37.503340000000001</v>
      </c>
      <c r="H961" s="2">
        <f t="shared" si="6"/>
        <v>-8.942661756970104E-3</v>
      </c>
      <c r="I961" s="1">
        <f t="shared" si="7"/>
        <v>-8.9426634806966648E-3</v>
      </c>
      <c r="J961" s="11">
        <v>-7.7016263183759745E-4</v>
      </c>
    </row>
    <row r="962" spans="1:10" ht="13" x14ac:dyDescent="0.15">
      <c r="A962" s="3">
        <v>41753</v>
      </c>
      <c r="B962" s="1">
        <v>37.709999000000003</v>
      </c>
      <c r="C962" s="1">
        <v>38</v>
      </c>
      <c r="D962" s="1">
        <v>37.340000000000003</v>
      </c>
      <c r="E962" s="1">
        <v>37.830002</v>
      </c>
      <c r="F962" s="1">
        <v>653200</v>
      </c>
      <c r="G962" s="1">
        <v>37.652638000000003</v>
      </c>
      <c r="H962" s="2">
        <f t="shared" si="6"/>
        <v>3.9809447983015032E-3</v>
      </c>
      <c r="I962" s="1">
        <f t="shared" si="7"/>
        <v>3.980925432241547E-3</v>
      </c>
      <c r="J962" s="11">
        <v>0</v>
      </c>
    </row>
    <row r="963" spans="1:10" ht="13" x14ac:dyDescent="0.15">
      <c r="A963" s="3">
        <v>41754</v>
      </c>
      <c r="B963" s="1">
        <v>37.779998999999997</v>
      </c>
      <c r="C963" s="1">
        <v>37.889999000000003</v>
      </c>
      <c r="D963" s="1">
        <v>37.209999000000003</v>
      </c>
      <c r="E963" s="1">
        <v>37.32</v>
      </c>
      <c r="F963" s="1">
        <v>996600</v>
      </c>
      <c r="G963" s="1">
        <v>37.145026999999999</v>
      </c>
      <c r="H963" s="2">
        <f t="shared" si="6"/>
        <v>-1.3481416152185243E-2</v>
      </c>
      <c r="I963" s="1">
        <f t="shared" si="7"/>
        <v>-1.3481419283291763E-2</v>
      </c>
      <c r="J963" s="11">
        <v>-8.4955399421717329E-3</v>
      </c>
    </row>
    <row r="964" spans="1:10" ht="13" x14ac:dyDescent="0.15">
      <c r="A964" s="3">
        <v>41757</v>
      </c>
      <c r="B964" s="1">
        <v>37.290000999999997</v>
      </c>
      <c r="C964" s="1">
        <v>37.590000000000003</v>
      </c>
      <c r="D964" s="1">
        <v>36.590000000000003</v>
      </c>
      <c r="E964" s="1">
        <v>37.169998</v>
      </c>
      <c r="F964" s="1">
        <v>788400</v>
      </c>
      <c r="G964" s="1">
        <v>36.995728999999997</v>
      </c>
      <c r="H964" s="2">
        <f t="shared" si="6"/>
        <v>-4.0193461950696844E-3</v>
      </c>
      <c r="I964" s="1">
        <f t="shared" si="7"/>
        <v>-4.0193267324856626E-3</v>
      </c>
      <c r="J964" s="11">
        <v>5.3345037798203489E-3</v>
      </c>
    </row>
    <row r="965" spans="1:10" ht="13" x14ac:dyDescent="0.15">
      <c r="A965" s="3">
        <v>41758</v>
      </c>
      <c r="B965" s="1">
        <v>37.110000999999997</v>
      </c>
      <c r="C965" s="1">
        <v>37.470001000000003</v>
      </c>
      <c r="D965" s="1">
        <v>36.93</v>
      </c>
      <c r="E965" s="1">
        <v>37.169998</v>
      </c>
      <c r="F965" s="1">
        <v>917800</v>
      </c>
      <c r="G965" s="1">
        <v>36.995728999999997</v>
      </c>
      <c r="H965" s="2">
        <f t="shared" si="6"/>
        <v>0</v>
      </c>
      <c r="I965" s="1">
        <f t="shared" si="7"/>
        <v>0</v>
      </c>
      <c r="J965" s="11">
        <v>5.2665984621728962E-3</v>
      </c>
    </row>
    <row r="966" spans="1:10" ht="13" x14ac:dyDescent="0.15">
      <c r="A966" s="3">
        <v>41759</v>
      </c>
      <c r="B966" s="1">
        <v>37.150002000000001</v>
      </c>
      <c r="C966" s="1">
        <v>37.459999000000003</v>
      </c>
      <c r="D966" s="1">
        <v>36.909999999999997</v>
      </c>
      <c r="E966" s="1">
        <v>37.419998</v>
      </c>
      <c r="F966" s="1">
        <v>1756300</v>
      </c>
      <c r="G966" s="1">
        <v>37.244557</v>
      </c>
      <c r="H966" s="2">
        <f t="shared" si="6"/>
        <v>6.7258545453782372E-3</v>
      </c>
      <c r="I966" s="1">
        <f t="shared" si="7"/>
        <v>6.7258574631683344E-3</v>
      </c>
      <c r="J966" s="11">
        <v>2.7499053462317607E-3</v>
      </c>
    </row>
    <row r="967" spans="1:10" ht="13" x14ac:dyDescent="0.15">
      <c r="A967" s="3">
        <v>41760</v>
      </c>
      <c r="B967" s="1">
        <v>37.509998000000003</v>
      </c>
      <c r="C967" s="1">
        <v>37.759998000000003</v>
      </c>
      <c r="D967" s="1">
        <v>37.150002000000001</v>
      </c>
      <c r="E967" s="1">
        <v>37.32</v>
      </c>
      <c r="F967" s="1">
        <v>998400</v>
      </c>
      <c r="G967" s="1">
        <v>37.145026999999999</v>
      </c>
      <c r="H967" s="2">
        <f t="shared" si="6"/>
        <v>-2.6723144132717314E-3</v>
      </c>
      <c r="I967" s="1">
        <f t="shared" si="7"/>
        <v>-2.6723367927292425E-3</v>
      </c>
      <c r="J967" s="11">
        <v>-1.3250655703819687E-3</v>
      </c>
    </row>
    <row r="968" spans="1:10" ht="13" x14ac:dyDescent="0.15">
      <c r="A968" s="3">
        <v>41761</v>
      </c>
      <c r="B968" s="1">
        <v>37.330002</v>
      </c>
      <c r="C968" s="1">
        <v>37.540000999999997</v>
      </c>
      <c r="D968" s="1">
        <v>37.150002000000001</v>
      </c>
      <c r="E968" s="1">
        <v>37.419998</v>
      </c>
      <c r="F968" s="1">
        <v>1399300</v>
      </c>
      <c r="G968" s="1">
        <v>37.244557</v>
      </c>
      <c r="H968" s="2">
        <f t="shared" si="6"/>
        <v>2.6794748124329948E-3</v>
      </c>
      <c r="I968" s="1">
        <f t="shared" si="7"/>
        <v>2.6794973119820711E-3</v>
      </c>
      <c r="J968" s="11">
        <v>-2.7766696874806747E-3</v>
      </c>
    </row>
    <row r="969" spans="1:10" ht="13" x14ac:dyDescent="0.15">
      <c r="A969" s="3">
        <v>41764</v>
      </c>
      <c r="B969" s="1">
        <v>37.330002</v>
      </c>
      <c r="C969" s="1">
        <v>37.590000000000003</v>
      </c>
      <c r="D969" s="1">
        <v>37.25</v>
      </c>
      <c r="E969" s="1">
        <v>37.32</v>
      </c>
      <c r="F969" s="1">
        <v>1436500</v>
      </c>
      <c r="G969" s="1">
        <v>37.145026999999999</v>
      </c>
      <c r="H969" s="2">
        <f t="shared" si="6"/>
        <v>-2.6723144132717314E-3</v>
      </c>
      <c r="I969" s="1">
        <f t="shared" si="7"/>
        <v>-2.6723367927292425E-3</v>
      </c>
      <c r="J969" s="11">
        <v>1.0694765923002848E-3</v>
      </c>
    </row>
    <row r="970" spans="1:10" ht="13" x14ac:dyDescent="0.15">
      <c r="A970" s="3">
        <v>41765</v>
      </c>
      <c r="B970" s="1">
        <v>37.599997999999999</v>
      </c>
      <c r="C970" s="1">
        <v>37.979999999999997</v>
      </c>
      <c r="D970" s="1">
        <v>37.389999000000003</v>
      </c>
      <c r="E970" s="1">
        <v>37.75</v>
      </c>
      <c r="F970" s="1">
        <v>787400</v>
      </c>
      <c r="G970" s="1">
        <v>37.573011000000001</v>
      </c>
      <c r="H970" s="2">
        <f t="shared" si="6"/>
        <v>1.1521972132904601E-2</v>
      </c>
      <c r="I970" s="1">
        <f t="shared" si="7"/>
        <v>1.1521973049043743E-2</v>
      </c>
      <c r="J970" s="11">
        <v>-7.8358701850828466E-3</v>
      </c>
    </row>
    <row r="971" spans="1:10" ht="13" x14ac:dyDescent="0.15">
      <c r="A971" s="3">
        <v>41766</v>
      </c>
      <c r="B971" s="1">
        <v>38</v>
      </c>
      <c r="C971" s="1">
        <v>38.130001</v>
      </c>
      <c r="D971" s="1">
        <v>37.529998999999997</v>
      </c>
      <c r="E971" s="1">
        <v>38.119999</v>
      </c>
      <c r="F971" s="1">
        <v>1187700</v>
      </c>
      <c r="G971" s="1">
        <v>37.941276000000002</v>
      </c>
      <c r="H971" s="2">
        <f t="shared" si="6"/>
        <v>9.8012980132450318E-3</v>
      </c>
      <c r="I971" s="1">
        <f t="shared" si="7"/>
        <v>9.8013172274109446E-3</v>
      </c>
      <c r="J971" s="11">
        <v>7.165379553693986E-3</v>
      </c>
    </row>
    <row r="972" spans="1:10" ht="13" x14ac:dyDescent="0.15">
      <c r="A972" s="3">
        <v>41767</v>
      </c>
      <c r="B972" s="1">
        <v>38.119999</v>
      </c>
      <c r="C972" s="1">
        <v>39.040000999999997</v>
      </c>
      <c r="D972" s="1">
        <v>38.020000000000003</v>
      </c>
      <c r="E972" s="1">
        <v>38.279998999999997</v>
      </c>
      <c r="F972" s="1">
        <v>1916300</v>
      </c>
      <c r="G972" s="1">
        <v>38.100524999999998</v>
      </c>
      <c r="H972" s="2">
        <f t="shared" si="6"/>
        <v>4.1972718834540519E-3</v>
      </c>
      <c r="I972" s="1">
        <f t="shared" si="7"/>
        <v>4.1972494546571263E-3</v>
      </c>
      <c r="J972" s="11">
        <v>1.9633479620807652E-3</v>
      </c>
    </row>
    <row r="973" spans="1:10" ht="13" x14ac:dyDescent="0.15">
      <c r="A973" s="3">
        <v>41768</v>
      </c>
      <c r="B973" s="1">
        <v>38.729999999999997</v>
      </c>
      <c r="C973" s="1">
        <v>38.990001999999997</v>
      </c>
      <c r="D973" s="1">
        <v>38.220001000000003</v>
      </c>
      <c r="E973" s="1">
        <v>38.439999</v>
      </c>
      <c r="F973" s="1">
        <v>1057700</v>
      </c>
      <c r="G973" s="1">
        <v>38.259774999999998</v>
      </c>
      <c r="H973" s="2">
        <f t="shared" si="6"/>
        <v>4.1797284268477565E-3</v>
      </c>
      <c r="I973" s="1">
        <f t="shared" si="7"/>
        <v>4.1797324315084932E-3</v>
      </c>
      <c r="J973" s="11">
        <v>1.9557245666563155E-3</v>
      </c>
    </row>
    <row r="974" spans="1:10" ht="13" x14ac:dyDescent="0.15">
      <c r="A974" s="3">
        <v>41771</v>
      </c>
      <c r="B974" s="1">
        <v>39.810001</v>
      </c>
      <c r="C974" s="1">
        <v>40.950001</v>
      </c>
      <c r="D974" s="1">
        <v>39.68</v>
      </c>
      <c r="E974" s="1">
        <v>40.529998999999997</v>
      </c>
      <c r="F974" s="1">
        <v>2339600</v>
      </c>
      <c r="G974" s="1">
        <v>40.339976</v>
      </c>
      <c r="H974" s="2">
        <f t="shared" si="6"/>
        <v>5.4370448864995972E-2</v>
      </c>
      <c r="I974" s="1">
        <f t="shared" si="7"/>
        <v>5.4370445199952239E-2</v>
      </c>
      <c r="J974" s="11">
        <v>6.7616572464814853E-3</v>
      </c>
    </row>
    <row r="975" spans="1:10" ht="13" x14ac:dyDescent="0.15">
      <c r="A975" s="3">
        <v>41772</v>
      </c>
      <c r="B975" s="1">
        <v>39.580002</v>
      </c>
      <c r="C975" s="1">
        <v>39.580002</v>
      </c>
      <c r="D975" s="1">
        <v>38.590000000000003</v>
      </c>
      <c r="E975" s="1">
        <v>39.040000999999997</v>
      </c>
      <c r="F975" s="1">
        <v>1606700</v>
      </c>
      <c r="G975" s="1">
        <v>38.856963999999998</v>
      </c>
      <c r="H975" s="2">
        <f t="shared" si="6"/>
        <v>-3.6762843246060779E-2</v>
      </c>
      <c r="I975" s="1">
        <f t="shared" si="7"/>
        <v>-3.6762837935253166E-2</v>
      </c>
      <c r="J975" s="11">
        <v>1.196057922463965E-3</v>
      </c>
    </row>
    <row r="976" spans="1:10" ht="13" x14ac:dyDescent="0.15">
      <c r="A976" s="3">
        <v>41773</v>
      </c>
      <c r="B976" s="1">
        <v>39.409999999999997</v>
      </c>
      <c r="C976" s="1">
        <v>39.729999999999997</v>
      </c>
      <c r="D976" s="1">
        <v>39.110000999999997</v>
      </c>
      <c r="E976" s="1">
        <v>39.560001</v>
      </c>
      <c r="F976" s="1">
        <v>1575200</v>
      </c>
      <c r="G976" s="1">
        <v>39.374527</v>
      </c>
      <c r="H976" s="2">
        <f t="shared" si="6"/>
        <v>1.3319671789967505E-2</v>
      </c>
      <c r="I976" s="1">
        <f t="shared" si="7"/>
        <v>1.3319697339195174E-2</v>
      </c>
      <c r="J976" s="11">
        <v>-6.0703608961952833E-3</v>
      </c>
    </row>
    <row r="977" spans="1:10" ht="13" x14ac:dyDescent="0.15">
      <c r="A977" s="3">
        <v>41774</v>
      </c>
      <c r="B977" s="1">
        <v>39.560001</v>
      </c>
      <c r="C977" s="1">
        <v>39.790000999999997</v>
      </c>
      <c r="D977" s="1">
        <v>39.139999000000003</v>
      </c>
      <c r="E977" s="1">
        <v>39.610000999999997</v>
      </c>
      <c r="F977" s="1">
        <v>1104900</v>
      </c>
      <c r="G977" s="1">
        <v>39.424290999999997</v>
      </c>
      <c r="H977" s="2">
        <f t="shared" si="6"/>
        <v>1.2639029003057194E-3</v>
      </c>
      <c r="I977" s="1">
        <f t="shared" si="7"/>
        <v>1.26386280145019E-3</v>
      </c>
      <c r="J977" s="11">
        <v>-1.0061420777635255E-2</v>
      </c>
    </row>
    <row r="978" spans="1:10" ht="13" x14ac:dyDescent="0.15">
      <c r="A978" s="3">
        <v>41775</v>
      </c>
      <c r="B978" s="1">
        <v>40</v>
      </c>
      <c r="C978" s="1">
        <v>40.689999</v>
      </c>
      <c r="D978" s="1">
        <v>39.520000000000003</v>
      </c>
      <c r="E978" s="1">
        <v>40.68</v>
      </c>
      <c r="F978" s="1">
        <v>1533800</v>
      </c>
      <c r="G978" s="1">
        <v>40.489274000000002</v>
      </c>
      <c r="H978" s="2">
        <f t="shared" si="6"/>
        <v>2.7013354531346841E-2</v>
      </c>
      <c r="I978" s="1">
        <f t="shared" si="7"/>
        <v>2.7013371020420004E-2</v>
      </c>
      <c r="J978" s="11">
        <v>2.70569177316875E-3</v>
      </c>
    </row>
    <row r="979" spans="1:10" ht="13" x14ac:dyDescent="0.15">
      <c r="A979" s="3">
        <v>41778</v>
      </c>
      <c r="B979" s="1">
        <v>40.700001</v>
      </c>
      <c r="C979" s="1">
        <v>41.139999000000003</v>
      </c>
      <c r="D979" s="1">
        <v>40.549999</v>
      </c>
      <c r="E979" s="1">
        <v>40.939999</v>
      </c>
      <c r="F979" s="1">
        <v>1107900</v>
      </c>
      <c r="G979" s="1">
        <v>40.748054000000003</v>
      </c>
      <c r="H979" s="2">
        <f t="shared" si="6"/>
        <v>6.3913225172074865E-3</v>
      </c>
      <c r="I979" s="1">
        <f t="shared" si="7"/>
        <v>6.3913223042725226E-3</v>
      </c>
      <c r="J979" s="11">
        <v>1.2460398424795514E-3</v>
      </c>
    </row>
    <row r="980" spans="1:10" ht="13" x14ac:dyDescent="0.15">
      <c r="A980" s="3">
        <v>41779</v>
      </c>
      <c r="B980" s="1">
        <v>40.889999000000003</v>
      </c>
      <c r="C980" s="1">
        <v>41.18</v>
      </c>
      <c r="D980" s="1">
        <v>40.389999000000003</v>
      </c>
      <c r="E980" s="1">
        <v>40.779998999999997</v>
      </c>
      <c r="F980" s="1">
        <v>1157600</v>
      </c>
      <c r="G980" s="1">
        <v>40.588804000000003</v>
      </c>
      <c r="H980" s="2">
        <f t="shared" si="6"/>
        <v>-3.9081583758710809E-3</v>
      </c>
      <c r="I980" s="1">
        <f t="shared" si="7"/>
        <v>-3.9081620928449762E-3</v>
      </c>
      <c r="J980" s="11">
        <v>-8.3303646690820014E-3</v>
      </c>
    </row>
    <row r="981" spans="1:10" ht="13" x14ac:dyDescent="0.15">
      <c r="A981" s="3">
        <v>41780</v>
      </c>
      <c r="B981" s="1">
        <v>40.68</v>
      </c>
      <c r="C981" s="1">
        <v>40.779998999999997</v>
      </c>
      <c r="D981" s="1">
        <v>40.270000000000003</v>
      </c>
      <c r="E981" s="1">
        <v>40.740001999999997</v>
      </c>
      <c r="F981" s="1">
        <v>1130600</v>
      </c>
      <c r="G981" s="1">
        <v>40.548994999999998</v>
      </c>
      <c r="H981" s="2">
        <f t="shared" si="6"/>
        <v>-9.8079943552719599E-4</v>
      </c>
      <c r="I981" s="1">
        <f t="shared" si="7"/>
        <v>-9.8078770687614518E-4</v>
      </c>
      <c r="J981" s="11">
        <v>9.6951251178768877E-3</v>
      </c>
    </row>
    <row r="982" spans="1:10" ht="13" x14ac:dyDescent="0.15">
      <c r="A982" s="3">
        <v>41781</v>
      </c>
      <c r="B982" s="1">
        <v>40.639999000000003</v>
      </c>
      <c r="C982" s="1">
        <v>40.639999000000003</v>
      </c>
      <c r="D982" s="1">
        <v>39.279998999999997</v>
      </c>
      <c r="E982" s="1">
        <v>39.330002</v>
      </c>
      <c r="F982" s="1">
        <v>2156700</v>
      </c>
      <c r="G982" s="1">
        <v>39.145605000000003</v>
      </c>
      <c r="H982" s="2">
        <f t="shared" si="6"/>
        <v>-3.4609718477676972E-2</v>
      </c>
      <c r="I982" s="1">
        <f t="shared" si="7"/>
        <v>-3.4609735703683767E-2</v>
      </c>
      <c r="J982" s="11">
        <v>6.0602995856090275E-4</v>
      </c>
    </row>
    <row r="983" spans="1:10" ht="13" x14ac:dyDescent="0.15">
      <c r="A983" s="3">
        <v>41782</v>
      </c>
      <c r="B983" s="1">
        <v>40.049999</v>
      </c>
      <c r="C983" s="1">
        <v>40.799999</v>
      </c>
      <c r="D983" s="1">
        <v>39.68</v>
      </c>
      <c r="E983" s="1">
        <v>40.700001</v>
      </c>
      <c r="F983" s="1">
        <v>1479600</v>
      </c>
      <c r="G983" s="1">
        <v>40.509180999999998</v>
      </c>
      <c r="H983" s="2">
        <f t="shared" si="6"/>
        <v>3.4833433265525897E-2</v>
      </c>
      <c r="I983" s="1">
        <f t="shared" si="7"/>
        <v>3.4833437878913728E-2</v>
      </c>
      <c r="J983" s="11">
        <v>3.8196907525337733E-3</v>
      </c>
    </row>
    <row r="984" spans="1:10" ht="13" x14ac:dyDescent="0.15">
      <c r="A984" s="3">
        <v>41786</v>
      </c>
      <c r="B984" s="1">
        <v>40.599997999999999</v>
      </c>
      <c r="C984" s="1">
        <v>40.700001</v>
      </c>
      <c r="D984" s="1">
        <v>39.520000000000003</v>
      </c>
      <c r="E984" s="1">
        <v>39.720001000000003</v>
      </c>
      <c r="F984" s="1">
        <v>1870700</v>
      </c>
      <c r="G984" s="1">
        <v>39.533776000000003</v>
      </c>
      <c r="H984" s="2">
        <f t="shared" si="6"/>
        <v>-2.4078623487011629E-2</v>
      </c>
      <c r="I984" s="1">
        <f t="shared" si="7"/>
        <v>-2.4078615659990633E-2</v>
      </c>
      <c r="J984" s="11">
        <v>4.1689357067781251E-3</v>
      </c>
    </row>
    <row r="985" spans="1:10" ht="13" x14ac:dyDescent="0.15">
      <c r="A985" s="3">
        <v>41787</v>
      </c>
      <c r="B985" s="1">
        <v>39.619999</v>
      </c>
      <c r="C985" s="1">
        <v>39.619999</v>
      </c>
      <c r="D985" s="1">
        <v>38.599997999999999</v>
      </c>
      <c r="E985" s="1">
        <v>38.720001000000003</v>
      </c>
      <c r="F985" s="1">
        <v>2340200</v>
      </c>
      <c r="G985" s="1">
        <v>38.538465000000002</v>
      </c>
      <c r="H985" s="2">
        <f t="shared" si="6"/>
        <v>-2.517623300160541E-2</v>
      </c>
      <c r="I985" s="1">
        <f t="shared" si="7"/>
        <v>-2.5176218937447332E-2</v>
      </c>
      <c r="J985" s="11">
        <v>-2.5378735270306231E-3</v>
      </c>
    </row>
    <row r="986" spans="1:10" ht="13" x14ac:dyDescent="0.15">
      <c r="A986" s="3">
        <v>41788</v>
      </c>
      <c r="B986" s="1">
        <v>38.630001</v>
      </c>
      <c r="C986" s="1">
        <v>39.090000000000003</v>
      </c>
      <c r="D986" s="1">
        <v>37.599997999999999</v>
      </c>
      <c r="E986" s="1">
        <v>37.669998</v>
      </c>
      <c r="F986" s="1">
        <v>2259400</v>
      </c>
      <c r="G986" s="1">
        <v>37.493385000000004</v>
      </c>
      <c r="H986" s="2">
        <f t="shared" si="6"/>
        <v>-2.7117845374022682E-2</v>
      </c>
      <c r="I986" s="1">
        <f t="shared" si="7"/>
        <v>-2.7117841875642909E-2</v>
      </c>
      <c r="J986" s="11">
        <v>3.9415518392682371E-3</v>
      </c>
    </row>
    <row r="987" spans="1:10" ht="13" x14ac:dyDescent="0.15">
      <c r="A987" s="3">
        <v>41789</v>
      </c>
      <c r="B987" s="1">
        <v>37.57</v>
      </c>
      <c r="C987" s="1">
        <v>37.970001000000003</v>
      </c>
      <c r="D987" s="1">
        <v>37.110000999999997</v>
      </c>
      <c r="E987" s="1">
        <v>37.240001999999997</v>
      </c>
      <c r="F987" s="1">
        <v>3293300</v>
      </c>
      <c r="G987" s="1">
        <v>37.065404000000001</v>
      </c>
      <c r="H987" s="2">
        <f t="shared" si="6"/>
        <v>-1.1414813454463223E-2</v>
      </c>
      <c r="I987" s="1">
        <f t="shared" si="7"/>
        <v>-1.1414840244485863E-2</v>
      </c>
      <c r="J987" s="11">
        <v>1.1036575062645217E-3</v>
      </c>
    </row>
    <row r="988" spans="1:10" ht="13" x14ac:dyDescent="0.15">
      <c r="A988" s="3">
        <v>41792</v>
      </c>
      <c r="B988" s="1">
        <v>38.270000000000003</v>
      </c>
      <c r="C988" s="1">
        <v>38.299999</v>
      </c>
      <c r="D988" s="1">
        <v>37.279998999999997</v>
      </c>
      <c r="E988" s="1">
        <v>37.520000000000003</v>
      </c>
      <c r="F988" s="1">
        <v>2065000</v>
      </c>
      <c r="G988" s="1">
        <v>37.344090000000001</v>
      </c>
      <c r="H988" s="2">
        <f t="shared" si="6"/>
        <v>7.5187428829892704E-3</v>
      </c>
      <c r="I988" s="1">
        <f t="shared" si="7"/>
        <v>7.518763319023865E-3</v>
      </c>
      <c r="J988" s="11">
        <v>1.5828600251495707E-3</v>
      </c>
    </row>
    <row r="989" spans="1:10" ht="13" x14ac:dyDescent="0.15">
      <c r="A989" s="3">
        <v>41793</v>
      </c>
      <c r="B989" s="1">
        <v>37.490001999999997</v>
      </c>
      <c r="C989" s="1">
        <v>38</v>
      </c>
      <c r="D989" s="1">
        <v>37.400002000000001</v>
      </c>
      <c r="E989" s="1">
        <v>37.639999000000003</v>
      </c>
      <c r="F989" s="1">
        <v>1084900</v>
      </c>
      <c r="G989" s="1">
        <v>37.463526000000002</v>
      </c>
      <c r="H989" s="2">
        <f t="shared" si="6"/>
        <v>3.1982675906183358E-3</v>
      </c>
      <c r="I989" s="1">
        <f t="shared" si="7"/>
        <v>3.1982570736092462E-3</v>
      </c>
      <c r="J989" s="11">
        <v>-1.2715891898252569E-3</v>
      </c>
    </row>
    <row r="990" spans="1:10" ht="13" x14ac:dyDescent="0.15">
      <c r="A990" s="3">
        <v>41794</v>
      </c>
      <c r="B990" s="1">
        <v>37.5</v>
      </c>
      <c r="C990" s="1">
        <v>37.520000000000003</v>
      </c>
      <c r="D990" s="1">
        <v>37.110000999999997</v>
      </c>
      <c r="E990" s="1">
        <v>37.419998</v>
      </c>
      <c r="F990" s="1">
        <v>1442500</v>
      </c>
      <c r="G990" s="1">
        <v>37.244557</v>
      </c>
      <c r="H990" s="2">
        <f t="shared" si="6"/>
        <v>-5.8448726313729028E-3</v>
      </c>
      <c r="I990" s="1">
        <f t="shared" si="7"/>
        <v>-5.8448582762872158E-3</v>
      </c>
      <c r="J990" s="11">
        <v>9.0833341179112051E-4</v>
      </c>
    </row>
    <row r="991" spans="1:10" ht="13" x14ac:dyDescent="0.15">
      <c r="A991" s="3">
        <v>41795</v>
      </c>
      <c r="B991" s="1">
        <v>38.209999000000003</v>
      </c>
      <c r="C991" s="1">
        <v>38.889999000000003</v>
      </c>
      <c r="D991" s="1">
        <v>38.130001</v>
      </c>
      <c r="E991" s="1">
        <v>38.82</v>
      </c>
      <c r="F991" s="1">
        <v>2580700</v>
      </c>
      <c r="G991" s="1">
        <v>38.637993999999999</v>
      </c>
      <c r="H991" s="2">
        <f t="shared" si="6"/>
        <v>3.7413203496162686E-2</v>
      </c>
      <c r="I991" s="1">
        <f t="shared" si="7"/>
        <v>3.7413171540743487E-2</v>
      </c>
      <c r="J991" s="11">
        <v>5.8897629532456367E-3</v>
      </c>
    </row>
    <row r="992" spans="1:10" ht="13" x14ac:dyDescent="0.15">
      <c r="A992" s="3">
        <v>41796</v>
      </c>
      <c r="B992" s="1">
        <v>39.080002</v>
      </c>
      <c r="C992" s="1">
        <v>39.799999</v>
      </c>
      <c r="D992" s="1">
        <v>39.080002</v>
      </c>
      <c r="E992" s="1">
        <v>39.529998999999997</v>
      </c>
      <c r="F992" s="1">
        <v>1543300</v>
      </c>
      <c r="G992" s="1">
        <v>39.344664999999999</v>
      </c>
      <c r="H992" s="2">
        <f t="shared" si="6"/>
        <v>1.8289515713549621E-2</v>
      </c>
      <c r="I992" s="1">
        <f t="shared" si="7"/>
        <v>1.8289536459889715E-2</v>
      </c>
      <c r="J992" s="11">
        <v>5.2369533845352473E-3</v>
      </c>
    </row>
    <row r="993" spans="1:10" ht="13" x14ac:dyDescent="0.15">
      <c r="A993" s="3">
        <v>41799</v>
      </c>
      <c r="B993" s="1">
        <v>40.07</v>
      </c>
      <c r="C993" s="1">
        <v>40.279998999999997</v>
      </c>
      <c r="D993" s="1">
        <v>39.689999</v>
      </c>
      <c r="E993" s="1">
        <v>39.909999999999997</v>
      </c>
      <c r="F993" s="1">
        <v>1371200</v>
      </c>
      <c r="G993" s="1">
        <v>39.722884000000001</v>
      </c>
      <c r="H993" s="2">
        <f t="shared" si="6"/>
        <v>9.6129777286359172E-3</v>
      </c>
      <c r="I993" s="1">
        <f t="shared" si="7"/>
        <v>9.6129678572686138E-3</v>
      </c>
      <c r="J993" s="11">
        <v>1.1120302180313694E-3</v>
      </c>
    </row>
    <row r="994" spans="1:10" ht="13" x14ac:dyDescent="0.15">
      <c r="A994" s="3">
        <v>41800</v>
      </c>
      <c r="B994" s="1">
        <v>40.119999</v>
      </c>
      <c r="C994" s="1">
        <v>40.139999000000003</v>
      </c>
      <c r="D994" s="1">
        <v>39.419998</v>
      </c>
      <c r="E994" s="1">
        <v>39.650002000000001</v>
      </c>
      <c r="F994" s="1">
        <v>801300</v>
      </c>
      <c r="G994" s="1">
        <v>39.464105000000004</v>
      </c>
      <c r="H994" s="2">
        <f t="shared" si="6"/>
        <v>-6.514607867702229E-3</v>
      </c>
      <c r="I994" s="1">
        <f t="shared" si="7"/>
        <v>-6.514607549643097E-3</v>
      </c>
      <c r="J994" s="11">
        <v>1.6645773588762802E-4</v>
      </c>
    </row>
    <row r="995" spans="1:10" ht="13" x14ac:dyDescent="0.15">
      <c r="A995" s="3">
        <v>41801</v>
      </c>
      <c r="B995" s="1">
        <v>39.279998999999997</v>
      </c>
      <c r="C995" s="1">
        <v>39.479999999999997</v>
      </c>
      <c r="D995" s="1">
        <v>39.090000000000003</v>
      </c>
      <c r="E995" s="1">
        <v>39.279998999999997</v>
      </c>
      <c r="F995" s="1">
        <v>811200</v>
      </c>
      <c r="G995" s="1">
        <v>39.095837000000003</v>
      </c>
      <c r="H995" s="2">
        <f t="shared" si="6"/>
        <v>-9.3317271459407262E-3</v>
      </c>
      <c r="I995" s="1">
        <f t="shared" si="7"/>
        <v>-9.3317205597339779E-3</v>
      </c>
      <c r="J995" s="11">
        <v>-6.0214529799335406E-3</v>
      </c>
    </row>
    <row r="996" spans="1:10" ht="13" x14ac:dyDescent="0.15">
      <c r="A996" s="3">
        <v>41802</v>
      </c>
      <c r="B996" s="1">
        <v>39.509998000000003</v>
      </c>
      <c r="C996" s="1">
        <v>39.759998000000003</v>
      </c>
      <c r="D996" s="1">
        <v>39.020000000000003</v>
      </c>
      <c r="E996" s="1">
        <v>39.130001</v>
      </c>
      <c r="F996" s="1">
        <v>1195900</v>
      </c>
      <c r="G996" s="1">
        <v>38.946542000000001</v>
      </c>
      <c r="H996" s="2">
        <f t="shared" si="6"/>
        <v>-3.8186864515957989E-3</v>
      </c>
      <c r="I996" s="1">
        <f t="shared" si="7"/>
        <v>-3.8186930235053458E-3</v>
      </c>
      <c r="J996" s="11">
        <v>-6.5122409088328977E-3</v>
      </c>
    </row>
    <row r="997" spans="1:10" ht="13" x14ac:dyDescent="0.15">
      <c r="A997" s="3">
        <v>41803</v>
      </c>
      <c r="B997" s="1">
        <v>38.659999999999997</v>
      </c>
      <c r="C997" s="1">
        <v>38.75</v>
      </c>
      <c r="D997" s="1">
        <v>37.830002</v>
      </c>
      <c r="E997" s="1">
        <v>38.189999</v>
      </c>
      <c r="F997" s="1">
        <v>922900</v>
      </c>
      <c r="G997" s="1">
        <v>38.010947000000002</v>
      </c>
      <c r="H997" s="2">
        <f t="shared" si="6"/>
        <v>-2.4022539636531053E-2</v>
      </c>
      <c r="I997" s="1">
        <f t="shared" si="7"/>
        <v>-2.4022543516186861E-2</v>
      </c>
      <c r="J997" s="11">
        <v>2.4829873071622096E-3</v>
      </c>
    </row>
    <row r="998" spans="1:10" ht="13" x14ac:dyDescent="0.15">
      <c r="A998" s="3">
        <v>41806</v>
      </c>
      <c r="B998" s="1">
        <v>37.889999000000003</v>
      </c>
      <c r="C998" s="1">
        <v>38.790000999999997</v>
      </c>
      <c r="D998" s="1">
        <v>37.459999000000003</v>
      </c>
      <c r="E998" s="1">
        <v>38.75</v>
      </c>
      <c r="F998" s="1">
        <v>1232800</v>
      </c>
      <c r="G998" s="1">
        <v>38.568322999999999</v>
      </c>
      <c r="H998" s="2">
        <f t="shared" si="6"/>
        <v>1.4663551051677161E-2</v>
      </c>
      <c r="I998" s="1">
        <f t="shared" si="7"/>
        <v>1.4663565209254005E-2</v>
      </c>
      <c r="J998" s="11">
        <v>3.1411669039662661E-4</v>
      </c>
    </row>
    <row r="999" spans="1:10" ht="13" x14ac:dyDescent="0.15">
      <c r="A999" s="3">
        <v>41807</v>
      </c>
      <c r="B999" s="1">
        <v>39</v>
      </c>
      <c r="C999" s="1">
        <v>39.590000000000003</v>
      </c>
      <c r="D999" s="1">
        <v>38.729999999999997</v>
      </c>
      <c r="E999" s="1">
        <v>39.389999000000003</v>
      </c>
      <c r="F999" s="1">
        <v>1203600</v>
      </c>
      <c r="G999" s="1">
        <v>39.205322000000002</v>
      </c>
      <c r="H999" s="2">
        <f t="shared" si="6"/>
        <v>1.651610322580653E-2</v>
      </c>
      <c r="I999" s="1">
        <f t="shared" si="7"/>
        <v>1.6516118681126037E-2</v>
      </c>
      <c r="J999" s="11">
        <v>1.6375927537523182E-3</v>
      </c>
    </row>
    <row r="1000" spans="1:10" ht="13" x14ac:dyDescent="0.15">
      <c r="A1000" s="3">
        <v>41808</v>
      </c>
      <c r="B1000" s="1">
        <v>38.799999</v>
      </c>
      <c r="C1000" s="1">
        <v>39.689999</v>
      </c>
      <c r="D1000" s="1">
        <v>38.599997999999999</v>
      </c>
      <c r="E1000" s="1">
        <v>39.529998999999997</v>
      </c>
      <c r="F1000" s="1">
        <v>1401900</v>
      </c>
      <c r="G1000" s="1">
        <v>39.344664999999999</v>
      </c>
      <c r="H1000" s="2">
        <f t="shared" si="6"/>
        <v>3.5542016642344534E-3</v>
      </c>
      <c r="I1000" s="1">
        <f t="shared" si="7"/>
        <v>3.5541858322193261E-3</v>
      </c>
      <c r="J1000" s="11">
        <v>5.8380561643102107E-3</v>
      </c>
    </row>
    <row r="1001" spans="1:10" ht="13" x14ac:dyDescent="0.15">
      <c r="A1001" s="3">
        <v>41809</v>
      </c>
      <c r="B1001" s="1">
        <v>39.540000999999997</v>
      </c>
      <c r="C1001" s="1">
        <v>39.729999999999997</v>
      </c>
      <c r="D1001" s="1">
        <v>39.360000999999997</v>
      </c>
      <c r="E1001" s="1">
        <v>39.470001000000003</v>
      </c>
      <c r="F1001" s="1">
        <v>834000</v>
      </c>
      <c r="G1001" s="1">
        <v>39.284948</v>
      </c>
      <c r="H1001" s="2">
        <f t="shared" si="6"/>
        <v>-1.5177839999437673E-3</v>
      </c>
      <c r="I1001" s="1">
        <f t="shared" si="7"/>
        <v>-1.5177915481044033E-3</v>
      </c>
      <c r="J1001" s="11">
        <v>8.7786918703853698E-4</v>
      </c>
    </row>
    <row r="1002" spans="1:10" ht="13" x14ac:dyDescent="0.15">
      <c r="A1002" s="3">
        <v>41810</v>
      </c>
      <c r="B1002" s="1">
        <v>39.400002000000001</v>
      </c>
      <c r="C1002" s="1">
        <v>39.520000000000003</v>
      </c>
      <c r="D1002" s="1">
        <v>38.840000000000003</v>
      </c>
      <c r="E1002" s="1">
        <v>38.860000999999997</v>
      </c>
      <c r="F1002" s="1">
        <v>904100</v>
      </c>
      <c r="G1002" s="1">
        <v>38.677807999999999</v>
      </c>
      <c r="H1002" s="2">
        <f t="shared" si="6"/>
        <v>-1.5454775387515355E-2</v>
      </c>
      <c r="I1002" s="1">
        <f t="shared" si="7"/>
        <v>-1.5454774179668028E-2</v>
      </c>
      <c r="J1002" s="11">
        <v>1.5140028447212122E-3</v>
      </c>
    </row>
    <row r="1003" spans="1:10" ht="13" x14ac:dyDescent="0.15">
      <c r="A1003" s="3">
        <v>41813</v>
      </c>
      <c r="B1003" s="1">
        <v>38.880001</v>
      </c>
      <c r="C1003" s="1">
        <v>39.020000000000003</v>
      </c>
      <c r="D1003" s="1">
        <v>38.509998000000003</v>
      </c>
      <c r="E1003" s="1">
        <v>39.020000000000003</v>
      </c>
      <c r="F1003" s="1">
        <v>1656200</v>
      </c>
      <c r="G1003" s="1">
        <v>38.837057000000001</v>
      </c>
      <c r="H1003" s="2">
        <f t="shared" si="6"/>
        <v>4.1173184735637611E-3</v>
      </c>
      <c r="I1003" s="1">
        <f t="shared" si="7"/>
        <v>4.1173222639711805E-3</v>
      </c>
      <c r="J1003" s="11">
        <v>-5.7946914475187595E-4</v>
      </c>
    </row>
    <row r="1004" spans="1:10" ht="13" x14ac:dyDescent="0.15">
      <c r="A1004" s="3">
        <v>41814</v>
      </c>
      <c r="B1004" s="1">
        <v>39.549999</v>
      </c>
      <c r="C1004" s="1">
        <v>40</v>
      </c>
      <c r="D1004" s="1">
        <v>39.450001</v>
      </c>
      <c r="E1004" s="1">
        <v>39.68</v>
      </c>
      <c r="F1004" s="1">
        <v>1097500</v>
      </c>
      <c r="G1004" s="1">
        <v>39.493963000000001</v>
      </c>
      <c r="H1004" s="2">
        <f t="shared" si="6"/>
        <v>1.6914402870322823E-2</v>
      </c>
      <c r="I1004" s="1">
        <f t="shared" si="7"/>
        <v>1.6914412438614988E-2</v>
      </c>
      <c r="J1004" s="11">
        <v>-7.0335409397809245E-3</v>
      </c>
    </row>
    <row r="1005" spans="1:10" ht="13" x14ac:dyDescent="0.15">
      <c r="A1005" s="3">
        <v>41815</v>
      </c>
      <c r="B1005" s="1">
        <v>39.509998000000003</v>
      </c>
      <c r="C1005" s="1">
        <v>39.860000999999997</v>
      </c>
      <c r="D1005" s="1">
        <v>39.159999999999997</v>
      </c>
      <c r="E1005" s="1">
        <v>39.380001</v>
      </c>
      <c r="F1005" s="1">
        <v>745700</v>
      </c>
      <c r="G1005" s="1">
        <v>39.195369999999997</v>
      </c>
      <c r="H1005" s="2">
        <f t="shared" si="6"/>
        <v>-7.560458669354831E-3</v>
      </c>
      <c r="I1005" s="1">
        <f t="shared" si="7"/>
        <v>-7.5604719637784607E-3</v>
      </c>
      <c r="J1005" s="11">
        <v>2.936052193376705E-3</v>
      </c>
    </row>
    <row r="1006" spans="1:10" ht="13" x14ac:dyDescent="0.15">
      <c r="A1006" s="3">
        <v>41816</v>
      </c>
      <c r="B1006" s="1">
        <v>39.25</v>
      </c>
      <c r="C1006" s="1">
        <v>39.25</v>
      </c>
      <c r="D1006" s="1">
        <v>38.299999</v>
      </c>
      <c r="E1006" s="1">
        <v>39.139999000000003</v>
      </c>
      <c r="F1006" s="1">
        <v>1050600</v>
      </c>
      <c r="G1006" s="1">
        <v>38.956493999999999</v>
      </c>
      <c r="H1006" s="2">
        <f t="shared" si="6"/>
        <v>-6.0945148274627247E-3</v>
      </c>
      <c r="I1006" s="1">
        <f t="shared" si="7"/>
        <v>-6.0944953447307085E-3</v>
      </c>
      <c r="J1006" s="11">
        <v>-1.2674609525362942E-3</v>
      </c>
    </row>
    <row r="1007" spans="1:10" ht="13" x14ac:dyDescent="0.15">
      <c r="A1007" s="3">
        <v>41817</v>
      </c>
      <c r="B1007" s="1">
        <v>38.82</v>
      </c>
      <c r="C1007" s="1">
        <v>39.139999000000003</v>
      </c>
      <c r="D1007" s="1">
        <v>38.369999</v>
      </c>
      <c r="E1007" s="1">
        <v>38.669998</v>
      </c>
      <c r="F1007" s="1">
        <v>718500</v>
      </c>
      <c r="G1007" s="1">
        <v>38.488695999999997</v>
      </c>
      <c r="H1007" s="2">
        <f t="shared" si="6"/>
        <v>-1.2008201635365484E-2</v>
      </c>
      <c r="I1007" s="1">
        <f t="shared" si="7"/>
        <v>-1.2008216139778953E-2</v>
      </c>
      <c r="J1007" s="11">
        <v>3.3888968615072412E-4</v>
      </c>
    </row>
    <row r="1008" spans="1:10" ht="13" x14ac:dyDescent="0.15">
      <c r="A1008" s="3">
        <v>41820</v>
      </c>
      <c r="B1008" s="1">
        <v>38.68</v>
      </c>
      <c r="C1008" s="1">
        <v>39.159999999999997</v>
      </c>
      <c r="D1008" s="1">
        <v>38.360000999999997</v>
      </c>
      <c r="E1008" s="1">
        <v>39.060001</v>
      </c>
      <c r="F1008" s="1">
        <v>1086700</v>
      </c>
      <c r="G1008" s="1">
        <v>38.876871000000001</v>
      </c>
      <c r="H1008" s="2">
        <f t="shared" si="6"/>
        <v>1.0085415572041149E-2</v>
      </c>
      <c r="I1008" s="1">
        <f t="shared" si="7"/>
        <v>1.0085428719123246E-2</v>
      </c>
      <c r="J1008" s="11">
        <v>-1.4977729577092531E-3</v>
      </c>
    </row>
    <row r="1009" spans="1:10" ht="13" x14ac:dyDescent="0.15">
      <c r="A1009" s="3">
        <v>41821</v>
      </c>
      <c r="B1009" s="1">
        <v>40.119999</v>
      </c>
      <c r="C1009" s="1">
        <v>40.650002000000001</v>
      </c>
      <c r="D1009" s="1">
        <v>39.909999999999997</v>
      </c>
      <c r="E1009" s="1">
        <v>40.470001000000003</v>
      </c>
      <c r="F1009" s="1">
        <v>1127600</v>
      </c>
      <c r="G1009" s="1">
        <v>40.280259999999998</v>
      </c>
      <c r="H1009" s="2">
        <f t="shared" si="6"/>
        <v>3.6098309367682907E-2</v>
      </c>
      <c r="I1009" s="1">
        <f t="shared" si="7"/>
        <v>3.6098301223881857E-2</v>
      </c>
      <c r="J1009" s="11">
        <v>7.6944066537991407E-3</v>
      </c>
    </row>
    <row r="1010" spans="1:10" ht="13" x14ac:dyDescent="0.15">
      <c r="A1010" s="3">
        <v>41822</v>
      </c>
      <c r="B1010" s="1">
        <v>40.509998000000003</v>
      </c>
      <c r="C1010" s="1">
        <v>41.860000999999997</v>
      </c>
      <c r="D1010" s="1">
        <v>40.490001999999997</v>
      </c>
      <c r="E1010" s="1">
        <v>41.150002000000001</v>
      </c>
      <c r="F1010" s="1">
        <v>1625100</v>
      </c>
      <c r="G1010" s="1">
        <v>40.957071999999997</v>
      </c>
      <c r="H1010" s="2">
        <f t="shared" si="6"/>
        <v>1.680259409926867E-2</v>
      </c>
      <c r="I1010" s="1">
        <f t="shared" si="7"/>
        <v>1.6802572773859905E-2</v>
      </c>
      <c r="J1010" s="11">
        <v>1.189539771376442E-3</v>
      </c>
    </row>
    <row r="1011" spans="1:10" ht="13" x14ac:dyDescent="0.15">
      <c r="A1011" s="3">
        <v>41823</v>
      </c>
      <c r="B1011" s="1">
        <v>41.799999</v>
      </c>
      <c r="C1011" s="1">
        <v>42.450001</v>
      </c>
      <c r="D1011" s="1">
        <v>41.790000999999997</v>
      </c>
      <c r="E1011" s="1">
        <v>42.139999000000003</v>
      </c>
      <c r="F1011" s="1">
        <v>1181000</v>
      </c>
      <c r="G1011" s="1">
        <v>41.942428</v>
      </c>
      <c r="H1011" s="2">
        <f t="shared" si="6"/>
        <v>2.4058249134471549E-2</v>
      </c>
      <c r="I1011" s="1">
        <f t="shared" si="7"/>
        <v>2.405826275862696E-2</v>
      </c>
      <c r="J1011" s="11">
        <v>5.4204899761836813E-3</v>
      </c>
    </row>
    <row r="1012" spans="1:10" ht="13" x14ac:dyDescent="0.15">
      <c r="A1012" s="3">
        <v>41827</v>
      </c>
      <c r="B1012" s="1">
        <v>42.34</v>
      </c>
      <c r="C1012" s="1">
        <v>42.369999</v>
      </c>
      <c r="D1012" s="1">
        <v>41.810001</v>
      </c>
      <c r="E1012" s="1">
        <v>41.950001</v>
      </c>
      <c r="F1012" s="1">
        <v>1381300</v>
      </c>
      <c r="G1012" s="1">
        <v>41.753321</v>
      </c>
      <c r="H1012" s="2">
        <f t="shared" si="6"/>
        <v>-4.5087329024379608E-3</v>
      </c>
      <c r="I1012" s="1">
        <f t="shared" si="7"/>
        <v>-4.5087280116449125E-3</v>
      </c>
      <c r="J1012" s="11">
        <v>-2.5807452308302735E-3</v>
      </c>
    </row>
    <row r="1013" spans="1:10" ht="13" x14ac:dyDescent="0.15">
      <c r="A1013" s="3">
        <v>41828</v>
      </c>
      <c r="B1013" s="1">
        <v>41.59</v>
      </c>
      <c r="C1013" s="1">
        <v>41.630001</v>
      </c>
      <c r="D1013" s="1">
        <v>40.860000999999997</v>
      </c>
      <c r="E1013" s="1">
        <v>41.18</v>
      </c>
      <c r="F1013" s="1">
        <v>1170600</v>
      </c>
      <c r="G1013" s="1">
        <v>40.986930000000001</v>
      </c>
      <c r="H1013" s="2">
        <f t="shared" si="6"/>
        <v>-1.8355208144095171E-2</v>
      </c>
      <c r="I1013" s="1">
        <f t="shared" si="7"/>
        <v>-1.8355210595104487E-2</v>
      </c>
      <c r="J1013" s="11">
        <v>-6.9073274769938893E-3</v>
      </c>
    </row>
    <row r="1014" spans="1:10" ht="13" x14ac:dyDescent="0.15">
      <c r="A1014" s="3">
        <v>41829</v>
      </c>
      <c r="B1014" s="1">
        <v>40.900002000000001</v>
      </c>
      <c r="C1014" s="1">
        <v>41.93</v>
      </c>
      <c r="D1014" s="1">
        <v>40.57</v>
      </c>
      <c r="E1014" s="1">
        <v>41.529998999999997</v>
      </c>
      <c r="F1014" s="1">
        <v>739200</v>
      </c>
      <c r="G1014" s="1">
        <v>41.335287999999998</v>
      </c>
      <c r="H1014" s="2">
        <f t="shared" si="6"/>
        <v>8.4992472073821476E-3</v>
      </c>
      <c r="I1014" s="1">
        <f t="shared" si="7"/>
        <v>8.4992459791449985E-3</v>
      </c>
      <c r="J1014" s="11">
        <v>4.6721487806581545E-3</v>
      </c>
    </row>
    <row r="1015" spans="1:10" ht="13" x14ac:dyDescent="0.15">
      <c r="A1015" s="3">
        <v>41830</v>
      </c>
      <c r="B1015" s="1">
        <v>40.599997999999999</v>
      </c>
      <c r="C1015" s="1">
        <v>41.060001</v>
      </c>
      <c r="D1015" s="1">
        <v>40.209999000000003</v>
      </c>
      <c r="E1015" s="1">
        <v>40.82</v>
      </c>
      <c r="F1015" s="1">
        <v>1099200</v>
      </c>
      <c r="G1015" s="1">
        <v>40.628618000000003</v>
      </c>
      <c r="H1015" s="2">
        <f t="shared" si="6"/>
        <v>-1.7096051459090964E-2</v>
      </c>
      <c r="I1015" s="1">
        <f t="shared" si="7"/>
        <v>-1.7096046361162295E-2</v>
      </c>
      <c r="J1015" s="11">
        <v>-4.1528724947048398E-3</v>
      </c>
    </row>
    <row r="1016" spans="1:10" ht="13" x14ac:dyDescent="0.15">
      <c r="A1016" s="3">
        <v>41831</v>
      </c>
      <c r="B1016" s="1">
        <v>40.150002000000001</v>
      </c>
      <c r="C1016" s="1">
        <v>40.770000000000003</v>
      </c>
      <c r="D1016" s="1">
        <v>40.099997999999999</v>
      </c>
      <c r="E1016" s="1">
        <v>40.599997999999999</v>
      </c>
      <c r="F1016" s="1">
        <v>811200</v>
      </c>
      <c r="G1016" s="1">
        <v>40.409647999999997</v>
      </c>
      <c r="H1016" s="2">
        <f t="shared" si="6"/>
        <v>-5.3895639392454904E-3</v>
      </c>
      <c r="I1016" s="1">
        <f t="shared" si="7"/>
        <v>-5.389550784129696E-3</v>
      </c>
      <c r="J1016" s="11">
        <v>1.6990907795995545E-3</v>
      </c>
    </row>
    <row r="1017" spans="1:10" ht="13" x14ac:dyDescent="0.15">
      <c r="A1017" s="3">
        <v>41834</v>
      </c>
      <c r="B1017" s="1">
        <v>41.009998000000003</v>
      </c>
      <c r="C1017" s="1">
        <v>41.490001999999997</v>
      </c>
      <c r="D1017" s="1">
        <v>40.93</v>
      </c>
      <c r="E1017" s="1">
        <v>41.029998999999997</v>
      </c>
      <c r="F1017" s="1">
        <v>1154400</v>
      </c>
      <c r="G1017" s="1">
        <v>40.837631999999999</v>
      </c>
      <c r="H1017" s="2">
        <f t="shared" si="6"/>
        <v>1.059115815719984E-2</v>
      </c>
      <c r="I1017" s="1">
        <f t="shared" si="7"/>
        <v>1.0591134077683681E-2</v>
      </c>
      <c r="J1017" s="11">
        <v>6.5870289136348943E-3</v>
      </c>
    </row>
    <row r="1018" spans="1:10" ht="13" x14ac:dyDescent="0.15">
      <c r="A1018" s="3">
        <v>41835</v>
      </c>
      <c r="B1018" s="1">
        <v>41.290000999999997</v>
      </c>
      <c r="C1018" s="1">
        <v>41.73</v>
      </c>
      <c r="D1018" s="1">
        <v>41.009998000000003</v>
      </c>
      <c r="E1018" s="1">
        <v>41.580002</v>
      </c>
      <c r="F1018" s="1">
        <v>1122400</v>
      </c>
      <c r="G1018" s="1">
        <v>41.385055999999999</v>
      </c>
      <c r="H1018" s="2">
        <f t="shared" si="6"/>
        <v>1.3404899181206508E-2</v>
      </c>
      <c r="I1018" s="1">
        <f t="shared" si="7"/>
        <v>1.3404890861448564E-2</v>
      </c>
      <c r="J1018" s="11">
        <v>3.0839287596975046E-4</v>
      </c>
    </row>
    <row r="1019" spans="1:10" ht="13" x14ac:dyDescent="0.15">
      <c r="A1019" s="3">
        <v>41836</v>
      </c>
      <c r="B1019" s="1">
        <v>41.869999</v>
      </c>
      <c r="C1019" s="1">
        <v>42.439999</v>
      </c>
      <c r="D1019" s="1">
        <v>41.599997999999999</v>
      </c>
      <c r="E1019" s="1">
        <v>41.689999</v>
      </c>
      <c r="F1019" s="1">
        <v>1014500</v>
      </c>
      <c r="G1019" s="1">
        <v>41.494537000000001</v>
      </c>
      <c r="H1019" s="2">
        <f t="shared" si="6"/>
        <v>2.6454303681851649E-3</v>
      </c>
      <c r="I1019" s="1">
        <f t="shared" si="7"/>
        <v>2.6454235074613018E-3</v>
      </c>
      <c r="J1019" s="11">
        <v>4.5437539071456392E-3</v>
      </c>
    </row>
    <row r="1020" spans="1:10" ht="13" x14ac:dyDescent="0.15">
      <c r="A1020" s="3">
        <v>41837</v>
      </c>
      <c r="B1020" s="1">
        <v>42.02</v>
      </c>
      <c r="C1020" s="1">
        <v>42.349997999999999</v>
      </c>
      <c r="D1020" s="1">
        <v>41.5</v>
      </c>
      <c r="E1020" s="1">
        <v>41.639999000000003</v>
      </c>
      <c r="F1020" s="1">
        <v>1143500</v>
      </c>
      <c r="G1020" s="1">
        <v>41.444772999999998</v>
      </c>
      <c r="H1020" s="2">
        <f t="shared" si="6"/>
        <v>-1.1993284048770823E-3</v>
      </c>
      <c r="I1020" s="1">
        <f t="shared" si="7"/>
        <v>-1.199290402975294E-3</v>
      </c>
      <c r="J1020" s="11">
        <v>-9.4168977690294517E-3</v>
      </c>
    </row>
    <row r="1021" spans="1:10" ht="13" x14ac:dyDescent="0.15">
      <c r="A1021" s="3">
        <v>41838</v>
      </c>
      <c r="B1021" s="1">
        <v>41.759998000000003</v>
      </c>
      <c r="C1021" s="1">
        <v>42.279998999999997</v>
      </c>
      <c r="D1021" s="1">
        <v>41.709999000000003</v>
      </c>
      <c r="E1021" s="1">
        <v>42.009998000000003</v>
      </c>
      <c r="F1021" s="1">
        <v>695900</v>
      </c>
      <c r="G1021" s="1">
        <v>41.813037000000001</v>
      </c>
      <c r="H1021" s="2">
        <f t="shared" si="6"/>
        <v>8.8856630375999755E-3</v>
      </c>
      <c r="I1021" s="1">
        <f t="shared" si="7"/>
        <v>8.8856560995038743E-3</v>
      </c>
      <c r="J1021" s="11">
        <v>7.2669209352755918E-3</v>
      </c>
    </row>
    <row r="1022" spans="1:10" ht="13" x14ac:dyDescent="0.15">
      <c r="A1022" s="3">
        <v>41841</v>
      </c>
      <c r="B1022" s="1">
        <v>41.779998999999997</v>
      </c>
      <c r="C1022" s="1">
        <v>42.049999</v>
      </c>
      <c r="D1022" s="1">
        <v>41.439999</v>
      </c>
      <c r="E1022" s="1">
        <v>41.639999000000003</v>
      </c>
      <c r="F1022" s="1">
        <v>832300</v>
      </c>
      <c r="G1022" s="1">
        <v>41.444772999999998</v>
      </c>
      <c r="H1022" s="2">
        <f t="shared" si="6"/>
        <v>-8.8074034185862127E-3</v>
      </c>
      <c r="I1022" s="1">
        <f t="shared" si="7"/>
        <v>-8.8073966021650959E-3</v>
      </c>
      <c r="J1022" s="11">
        <v>-2.8332579468936703E-3</v>
      </c>
    </row>
    <row r="1023" spans="1:10" ht="13" x14ac:dyDescent="0.15">
      <c r="A1023" s="3">
        <v>41842</v>
      </c>
      <c r="B1023" s="1">
        <v>42.549999</v>
      </c>
      <c r="C1023" s="1">
        <v>42.830002</v>
      </c>
      <c r="D1023" s="1">
        <v>42.5</v>
      </c>
      <c r="E1023" s="1">
        <v>42.630001</v>
      </c>
      <c r="F1023" s="1">
        <v>1173200</v>
      </c>
      <c r="G1023" s="1">
        <v>42.430132999999998</v>
      </c>
      <c r="H1023" s="2">
        <f t="shared" ref="H1023:H1277" si="8">(E1023-E1022)/E1022</f>
        <v>2.3775264740039905E-2</v>
      </c>
      <c r="I1023" s="1">
        <f t="shared" ref="I1023:I1277" si="9">(G1023-G1022)/G1022</f>
        <v>2.3775253878215236E-2</v>
      </c>
      <c r="J1023" s="11">
        <v>3.6247693516352278E-3</v>
      </c>
    </row>
    <row r="1024" spans="1:10" ht="13" x14ac:dyDescent="0.15">
      <c r="A1024" s="3">
        <v>41843</v>
      </c>
      <c r="B1024" s="1">
        <v>42.5</v>
      </c>
      <c r="C1024" s="1">
        <v>42.52</v>
      </c>
      <c r="D1024" s="1">
        <v>41.970001000000003</v>
      </c>
      <c r="E1024" s="1">
        <v>42.189999</v>
      </c>
      <c r="F1024" s="1">
        <v>880100</v>
      </c>
      <c r="G1024" s="1">
        <v>41.992193</v>
      </c>
      <c r="H1024" s="2">
        <f t="shared" si="8"/>
        <v>-1.0321416600482834E-2</v>
      </c>
      <c r="I1024" s="1">
        <f t="shared" si="9"/>
        <v>-1.0321438304235285E-2</v>
      </c>
      <c r="J1024" s="11">
        <v>-1.5723340394793847E-3</v>
      </c>
    </row>
    <row r="1025" spans="1:10" ht="13" x14ac:dyDescent="0.15">
      <c r="A1025" s="3">
        <v>41844</v>
      </c>
      <c r="B1025" s="1">
        <v>42.279998999999997</v>
      </c>
      <c r="C1025" s="1">
        <v>42.34</v>
      </c>
      <c r="D1025" s="1">
        <v>41.470001000000003</v>
      </c>
      <c r="E1025" s="1">
        <v>41.52</v>
      </c>
      <c r="F1025" s="1">
        <v>1206400</v>
      </c>
      <c r="G1025" s="1">
        <v>41.325336</v>
      </c>
      <c r="H1025" s="2">
        <f t="shared" si="8"/>
        <v>-1.5880517086525579E-2</v>
      </c>
      <c r="I1025" s="1">
        <f t="shared" si="9"/>
        <v>-1.5880499501419235E-2</v>
      </c>
      <c r="J1025" s="11">
        <v>-1.6563124838290825E-4</v>
      </c>
    </row>
    <row r="1026" spans="1:10" ht="13" x14ac:dyDescent="0.15">
      <c r="A1026" s="3">
        <v>41845</v>
      </c>
      <c r="B1026" s="1">
        <v>40.32</v>
      </c>
      <c r="C1026" s="1">
        <v>41.279998999999997</v>
      </c>
      <c r="D1026" s="1">
        <v>40.049999</v>
      </c>
      <c r="E1026" s="1">
        <v>40.520000000000003</v>
      </c>
      <c r="F1026" s="1">
        <v>1462500</v>
      </c>
      <c r="G1026" s="1">
        <v>40.330024999999999</v>
      </c>
      <c r="H1026" s="2">
        <f t="shared" si="8"/>
        <v>-2.4084778420038533E-2</v>
      </c>
      <c r="I1026" s="1">
        <f t="shared" si="9"/>
        <v>-2.4084764852244662E-2</v>
      </c>
      <c r="J1026" s="11">
        <v>-7.2132935514132258E-3</v>
      </c>
    </row>
    <row r="1027" spans="1:10" ht="13" x14ac:dyDescent="0.15">
      <c r="A1027" s="3">
        <v>41848</v>
      </c>
      <c r="B1027" s="1">
        <v>40.369999</v>
      </c>
      <c r="C1027" s="1">
        <v>40.700001</v>
      </c>
      <c r="D1027" s="1">
        <v>39.860000999999997</v>
      </c>
      <c r="E1027" s="1">
        <v>40.43</v>
      </c>
      <c r="F1027" s="1">
        <v>1684500</v>
      </c>
      <c r="G1027" s="1">
        <v>40.240447000000003</v>
      </c>
      <c r="H1027" s="2">
        <f t="shared" si="8"/>
        <v>-2.2211253701876457E-3</v>
      </c>
      <c r="I1027" s="1">
        <f t="shared" si="9"/>
        <v>-2.2211243360249822E-3</v>
      </c>
      <c r="J1027" s="11">
        <v>1.2982776874559826E-3</v>
      </c>
    </row>
    <row r="1028" spans="1:10" ht="13" x14ac:dyDescent="0.15">
      <c r="A1028" s="3">
        <v>41849</v>
      </c>
      <c r="B1028" s="1">
        <v>40.590000000000003</v>
      </c>
      <c r="C1028" s="1">
        <v>40.82</v>
      </c>
      <c r="D1028" s="1">
        <v>40.060001</v>
      </c>
      <c r="E1028" s="1">
        <v>40.189999</v>
      </c>
      <c r="F1028" s="1">
        <v>766600</v>
      </c>
      <c r="G1028" s="1">
        <v>40.001570000000001</v>
      </c>
      <c r="H1028" s="2">
        <f t="shared" si="8"/>
        <v>-5.9362107346030042E-3</v>
      </c>
      <c r="I1028" s="1">
        <f t="shared" si="9"/>
        <v>-5.9362412152131963E-3</v>
      </c>
      <c r="J1028" s="11">
        <v>-4.1501597026145252E-3</v>
      </c>
    </row>
    <row r="1029" spans="1:10" ht="13" x14ac:dyDescent="0.15">
      <c r="A1029" s="3">
        <v>41850</v>
      </c>
      <c r="B1029" s="1">
        <v>40.400002000000001</v>
      </c>
      <c r="C1029" s="1">
        <v>40.409999999999997</v>
      </c>
      <c r="D1029" s="1">
        <v>39.5</v>
      </c>
      <c r="E1029" s="1">
        <v>39.709999000000003</v>
      </c>
      <c r="F1029" s="1">
        <v>1173400</v>
      </c>
      <c r="G1029" s="1">
        <v>39.523820999999998</v>
      </c>
      <c r="H1029" s="2">
        <f t="shared" si="8"/>
        <v>-1.1943269767187525E-2</v>
      </c>
      <c r="I1029" s="1">
        <f t="shared" si="9"/>
        <v>-1.1943256227193154E-2</v>
      </c>
      <c r="J1029" s="11">
        <v>-1.8773530425215353E-3</v>
      </c>
    </row>
    <row r="1030" spans="1:10" ht="13" x14ac:dyDescent="0.15">
      <c r="A1030" s="3">
        <v>41851</v>
      </c>
      <c r="B1030" s="1">
        <v>39.509998000000003</v>
      </c>
      <c r="C1030" s="1">
        <v>39.599997999999999</v>
      </c>
      <c r="D1030" s="1">
        <v>38.979999999999997</v>
      </c>
      <c r="E1030" s="1">
        <v>39.32</v>
      </c>
      <c r="F1030" s="1">
        <v>1155700</v>
      </c>
      <c r="G1030" s="1">
        <v>39.135649999999998</v>
      </c>
      <c r="H1030" s="2">
        <f t="shared" si="8"/>
        <v>-9.8211787917698787E-3</v>
      </c>
      <c r="I1030" s="1">
        <f t="shared" si="9"/>
        <v>-9.8211911242083571E-3</v>
      </c>
      <c r="J1030" s="11">
        <v>-1.8782692528196653E-2</v>
      </c>
    </row>
    <row r="1031" spans="1:10" ht="13" x14ac:dyDescent="0.15">
      <c r="A1031" s="3">
        <v>41852</v>
      </c>
      <c r="B1031" s="1">
        <v>38.650002000000001</v>
      </c>
      <c r="C1031" s="1">
        <v>39.299999</v>
      </c>
      <c r="D1031" s="1">
        <v>38.520000000000003</v>
      </c>
      <c r="E1031" s="1">
        <v>39.110000999999997</v>
      </c>
      <c r="F1031" s="1">
        <v>1025800</v>
      </c>
      <c r="G1031" s="1">
        <v>39.093668999999998</v>
      </c>
      <c r="H1031" s="2">
        <f t="shared" si="8"/>
        <v>-5.3407680569685497E-3</v>
      </c>
      <c r="I1031" s="1">
        <f t="shared" si="9"/>
        <v>-1.0727048100644765E-3</v>
      </c>
      <c r="J1031" s="11">
        <v>-4.2220835646747529E-3</v>
      </c>
    </row>
    <row r="1032" spans="1:10" ht="13" x14ac:dyDescent="0.15">
      <c r="A1032" s="3">
        <v>41855</v>
      </c>
      <c r="B1032" s="1">
        <v>39.349997999999999</v>
      </c>
      <c r="C1032" s="1">
        <v>39.880001</v>
      </c>
      <c r="D1032" s="1">
        <v>39.240001999999997</v>
      </c>
      <c r="E1032" s="1">
        <v>39.700001</v>
      </c>
      <c r="F1032" s="1">
        <v>713700</v>
      </c>
      <c r="G1032" s="1">
        <v>39.683422</v>
      </c>
      <c r="H1032" s="2">
        <f t="shared" si="8"/>
        <v>1.5085655456771874E-2</v>
      </c>
      <c r="I1032" s="1">
        <f t="shared" si="9"/>
        <v>1.5085639569926316E-2</v>
      </c>
      <c r="J1032" s="11">
        <v>4.6024653517213075E-3</v>
      </c>
    </row>
    <row r="1033" spans="1:10" ht="13" x14ac:dyDescent="0.15">
      <c r="A1033" s="3">
        <v>41856</v>
      </c>
      <c r="B1033" s="1">
        <v>39.919998</v>
      </c>
      <c r="C1033" s="1">
        <v>40.159999999999997</v>
      </c>
      <c r="D1033" s="1">
        <v>39.360000999999997</v>
      </c>
      <c r="E1033" s="1">
        <v>39.560001</v>
      </c>
      <c r="F1033" s="1">
        <v>983300</v>
      </c>
      <c r="G1033" s="1">
        <v>39.543481999999997</v>
      </c>
      <c r="H1033" s="2">
        <f t="shared" si="8"/>
        <v>-3.5264482738930048E-3</v>
      </c>
      <c r="I1033" s="1">
        <f t="shared" si="9"/>
        <v>-3.5264095923986305E-3</v>
      </c>
      <c r="J1033" s="11">
        <v>-8.4378202255300672E-3</v>
      </c>
    </row>
    <row r="1034" spans="1:10" ht="13" x14ac:dyDescent="0.15">
      <c r="A1034" s="3">
        <v>41857</v>
      </c>
      <c r="B1034" s="1">
        <v>39.130001</v>
      </c>
      <c r="C1034" s="1">
        <v>39.840000000000003</v>
      </c>
      <c r="D1034" s="1">
        <v>38.659999999999997</v>
      </c>
      <c r="E1034" s="1">
        <v>38.830002</v>
      </c>
      <c r="F1034" s="1">
        <v>1026800</v>
      </c>
      <c r="G1034" s="1">
        <v>38.813786999999998</v>
      </c>
      <c r="H1034" s="2">
        <f t="shared" si="8"/>
        <v>-1.8452957066406529E-2</v>
      </c>
      <c r="I1034" s="1">
        <f t="shared" si="9"/>
        <v>-1.845297791428685E-2</v>
      </c>
      <c r="J1034" s="11">
        <v>8.4416231376211511E-4</v>
      </c>
    </row>
    <row r="1035" spans="1:10" ht="13" x14ac:dyDescent="0.15">
      <c r="A1035" s="3">
        <v>41858</v>
      </c>
      <c r="B1035" s="1">
        <v>38.959999000000003</v>
      </c>
      <c r="C1035" s="1">
        <v>39.459999000000003</v>
      </c>
      <c r="D1035" s="1">
        <v>38.5</v>
      </c>
      <c r="E1035" s="1">
        <v>38.650002000000001</v>
      </c>
      <c r="F1035" s="1">
        <v>1003300</v>
      </c>
      <c r="G1035" s="1">
        <v>38.633862000000001</v>
      </c>
      <c r="H1035" s="2">
        <f t="shared" si="8"/>
        <v>-4.6355907990939509E-3</v>
      </c>
      <c r="I1035" s="1">
        <f t="shared" si="9"/>
        <v>-4.6355950786249548E-3</v>
      </c>
      <c r="J1035" s="11">
        <v>-4.5653930850097285E-3</v>
      </c>
    </row>
    <row r="1036" spans="1:10" ht="13" x14ac:dyDescent="0.15">
      <c r="A1036" s="3">
        <v>41859</v>
      </c>
      <c r="B1036" s="1">
        <v>38.259998000000003</v>
      </c>
      <c r="C1036" s="1">
        <v>38.310001</v>
      </c>
      <c r="D1036" s="1">
        <v>37.330002</v>
      </c>
      <c r="E1036" s="1">
        <v>38.240001999999997</v>
      </c>
      <c r="F1036" s="1">
        <v>1437000</v>
      </c>
      <c r="G1036" s="1">
        <v>38.224032999999999</v>
      </c>
      <c r="H1036" s="2">
        <f t="shared" si="8"/>
        <v>-1.0608020149649764E-2</v>
      </c>
      <c r="I1036" s="1">
        <f t="shared" si="9"/>
        <v>-1.060802567447184E-2</v>
      </c>
      <c r="J1036" s="11">
        <v>1.1342687121550673E-2</v>
      </c>
    </row>
    <row r="1037" spans="1:10" ht="13" x14ac:dyDescent="0.15">
      <c r="A1037" s="3">
        <v>41862</v>
      </c>
      <c r="B1037" s="1">
        <v>40.139999000000003</v>
      </c>
      <c r="C1037" s="1">
        <v>41.580002</v>
      </c>
      <c r="D1037" s="1">
        <v>40.130001</v>
      </c>
      <c r="E1037" s="1">
        <v>41.110000999999997</v>
      </c>
      <c r="F1037" s="1">
        <v>2977300</v>
      </c>
      <c r="G1037" s="1">
        <v>41.092832999999999</v>
      </c>
      <c r="H1037" s="2">
        <f t="shared" si="8"/>
        <v>7.505227117927453E-2</v>
      </c>
      <c r="I1037" s="1">
        <f t="shared" si="9"/>
        <v>7.5052258352748924E-2</v>
      </c>
      <c r="J1037" s="11">
        <v>9.6960542303703337E-4</v>
      </c>
    </row>
    <row r="1038" spans="1:10" ht="13" x14ac:dyDescent="0.15">
      <c r="A1038" s="3">
        <v>41863</v>
      </c>
      <c r="B1038" s="1">
        <v>41.419998</v>
      </c>
      <c r="C1038" s="1">
        <v>42.169998</v>
      </c>
      <c r="D1038" s="1">
        <v>41.16</v>
      </c>
      <c r="E1038" s="1">
        <v>41.84</v>
      </c>
      <c r="F1038" s="1">
        <v>1677300</v>
      </c>
      <c r="G1038" s="1">
        <v>41.822527999999998</v>
      </c>
      <c r="H1038" s="2">
        <f t="shared" si="8"/>
        <v>1.7757211925147037E-2</v>
      </c>
      <c r="I1038" s="1">
        <f t="shared" si="9"/>
        <v>1.775723275151167E-2</v>
      </c>
      <c r="J1038" s="11">
        <v>-5.6979004996977228E-4</v>
      </c>
    </row>
    <row r="1039" spans="1:10" ht="13" x14ac:dyDescent="0.15">
      <c r="A1039" s="3">
        <v>41864</v>
      </c>
      <c r="B1039" s="1">
        <v>41.919998</v>
      </c>
      <c r="C1039" s="1">
        <v>42.380001</v>
      </c>
      <c r="D1039" s="1">
        <v>41.919998</v>
      </c>
      <c r="E1039" s="1">
        <v>42.200001</v>
      </c>
      <c r="F1039" s="1">
        <v>1086500</v>
      </c>
      <c r="G1039" s="1">
        <v>42.182378</v>
      </c>
      <c r="H1039" s="2">
        <f t="shared" si="8"/>
        <v>8.6042304015295622E-3</v>
      </c>
      <c r="I1039" s="1">
        <f t="shared" si="9"/>
        <v>8.6042144559028474E-3</v>
      </c>
      <c r="J1039" s="11">
        <v>5.510794042956851E-3</v>
      </c>
    </row>
    <row r="1040" spans="1:10" ht="13" x14ac:dyDescent="0.15">
      <c r="A1040" s="3">
        <v>41865</v>
      </c>
      <c r="B1040" s="1">
        <v>42.540000999999997</v>
      </c>
      <c r="C1040" s="1">
        <v>43.880001</v>
      </c>
      <c r="D1040" s="1">
        <v>41.619999</v>
      </c>
      <c r="E1040" s="1">
        <v>43.82</v>
      </c>
      <c r="F1040" s="1">
        <v>1630500</v>
      </c>
      <c r="G1040" s="1">
        <v>43.801701000000001</v>
      </c>
      <c r="H1040" s="2">
        <f t="shared" si="8"/>
        <v>3.838860098605211E-2</v>
      </c>
      <c r="I1040" s="1">
        <f t="shared" si="9"/>
        <v>3.8388613368359685E-2</v>
      </c>
      <c r="J1040" s="11">
        <v>3.7100672063167888E-3</v>
      </c>
    </row>
    <row r="1041" spans="1:10" ht="13" x14ac:dyDescent="0.15">
      <c r="A1041" s="3">
        <v>41866</v>
      </c>
      <c r="B1041" s="1">
        <v>43.720001000000003</v>
      </c>
      <c r="C1041" s="1">
        <v>44.299999</v>
      </c>
      <c r="D1041" s="1">
        <v>43.540000999999997</v>
      </c>
      <c r="E1041" s="1">
        <v>44.27</v>
      </c>
      <c r="F1041" s="1">
        <v>2113700</v>
      </c>
      <c r="G1041" s="1">
        <v>44.251514</v>
      </c>
      <c r="H1041" s="2">
        <f t="shared" si="8"/>
        <v>1.0269283432222795E-2</v>
      </c>
      <c r="I1041" s="1">
        <f t="shared" si="9"/>
        <v>1.0269304381580954E-2</v>
      </c>
      <c r="J1041" s="11">
        <v>-3.0316616641956626E-3</v>
      </c>
    </row>
    <row r="1042" spans="1:10" ht="13" x14ac:dyDescent="0.15">
      <c r="A1042" s="3">
        <v>41869</v>
      </c>
      <c r="B1042" s="1">
        <v>44.34</v>
      </c>
      <c r="C1042" s="1">
        <v>45.599997999999999</v>
      </c>
      <c r="D1042" s="1">
        <v>44.34</v>
      </c>
      <c r="E1042" s="1">
        <v>45.549999</v>
      </c>
      <c r="F1042" s="1">
        <v>1683200</v>
      </c>
      <c r="G1042" s="1">
        <v>45.530977999999998</v>
      </c>
      <c r="H1042" s="2">
        <f t="shared" si="8"/>
        <v>2.8913462841653411E-2</v>
      </c>
      <c r="I1042" s="1">
        <f t="shared" si="9"/>
        <v>2.8913451413210344E-2</v>
      </c>
      <c r="J1042" s="11">
        <v>1.0552182560648217E-2</v>
      </c>
    </row>
    <row r="1043" spans="1:10" ht="13" x14ac:dyDescent="0.15">
      <c r="A1043" s="3">
        <v>41870</v>
      </c>
      <c r="B1043" s="1">
        <v>45.759998000000003</v>
      </c>
      <c r="C1043" s="1">
        <v>46.189999</v>
      </c>
      <c r="D1043" s="1">
        <v>45.509998000000003</v>
      </c>
      <c r="E1043" s="1">
        <v>46.049999</v>
      </c>
      <c r="F1043" s="1">
        <v>1127900</v>
      </c>
      <c r="G1043" s="1">
        <v>46.030768999999999</v>
      </c>
      <c r="H1043" s="2">
        <f t="shared" si="8"/>
        <v>1.0976948649329278E-2</v>
      </c>
      <c r="I1043" s="1">
        <f t="shared" si="9"/>
        <v>1.0976944092876764E-2</v>
      </c>
      <c r="J1043" s="11">
        <v>4.8014049088992402E-3</v>
      </c>
    </row>
    <row r="1044" spans="1:10" ht="13" x14ac:dyDescent="0.15">
      <c r="A1044" s="3">
        <v>41871</v>
      </c>
      <c r="B1044" s="1">
        <v>45.830002</v>
      </c>
      <c r="C1044" s="1">
        <v>47</v>
      </c>
      <c r="D1044" s="1">
        <v>45.810001</v>
      </c>
      <c r="E1044" s="1">
        <v>46.75</v>
      </c>
      <c r="F1044" s="1">
        <v>1307400</v>
      </c>
      <c r="G1044" s="1">
        <v>46.730477999999998</v>
      </c>
      <c r="H1044" s="2">
        <f t="shared" si="8"/>
        <v>1.5200890666686015E-2</v>
      </c>
      <c r="I1044" s="1">
        <f t="shared" si="9"/>
        <v>1.5200897469255806E-2</v>
      </c>
      <c r="J1044" s="11">
        <v>3.5190581192008712E-3</v>
      </c>
    </row>
    <row r="1045" spans="1:10" ht="13" x14ac:dyDescent="0.15">
      <c r="A1045" s="3">
        <v>41872</v>
      </c>
      <c r="B1045" s="1">
        <v>46.790000999999997</v>
      </c>
      <c r="C1045" s="1">
        <v>47.299999</v>
      </c>
      <c r="D1045" s="1">
        <v>46.310001</v>
      </c>
      <c r="E1045" s="1">
        <v>46.77</v>
      </c>
      <c r="F1045" s="1">
        <v>1217000</v>
      </c>
      <c r="G1045" s="1">
        <v>46.75047</v>
      </c>
      <c r="H1045" s="2">
        <f t="shared" si="8"/>
        <v>4.2780748663108292E-4</v>
      </c>
      <c r="I1045" s="1">
        <f t="shared" si="9"/>
        <v>4.278150118644626E-4</v>
      </c>
      <c r="J1045" s="11">
        <v>3.5549151777959915E-3</v>
      </c>
    </row>
    <row r="1046" spans="1:10" ht="13" x14ac:dyDescent="0.15">
      <c r="A1046" s="3">
        <v>41873</v>
      </c>
      <c r="B1046" s="1">
        <v>46.689999</v>
      </c>
      <c r="C1046" s="1">
        <v>47.02</v>
      </c>
      <c r="D1046" s="1">
        <v>46.029998999999997</v>
      </c>
      <c r="E1046" s="1">
        <v>46.790000999999997</v>
      </c>
      <c r="F1046" s="1">
        <v>917300</v>
      </c>
      <c r="G1046" s="1">
        <v>46.770462000000002</v>
      </c>
      <c r="H1046" s="2">
        <f t="shared" si="8"/>
        <v>4.2764592687606363E-4</v>
      </c>
      <c r="I1046" s="1">
        <f t="shared" si="9"/>
        <v>4.276320644477373E-4</v>
      </c>
      <c r="J1046" s="11">
        <v>-2.2459316260893657E-3</v>
      </c>
    </row>
    <row r="1047" spans="1:10" ht="13" x14ac:dyDescent="0.15">
      <c r="A1047" s="3">
        <v>41876</v>
      </c>
      <c r="B1047" s="1">
        <v>46.5</v>
      </c>
      <c r="C1047" s="1">
        <v>46.82</v>
      </c>
      <c r="D1047" s="1">
        <v>46.029998999999997</v>
      </c>
      <c r="E1047" s="1">
        <v>46.73</v>
      </c>
      <c r="F1047" s="1">
        <v>981300</v>
      </c>
      <c r="G1047" s="1">
        <v>46.710486000000003</v>
      </c>
      <c r="H1047" s="2">
        <f t="shared" si="8"/>
        <v>-1.2823466278617894E-3</v>
      </c>
      <c r="I1047" s="1">
        <f t="shared" si="9"/>
        <v>-1.282347820297326E-3</v>
      </c>
      <c r="J1047" s="11">
        <v>4.4495887286491844E-3</v>
      </c>
    </row>
    <row r="1048" spans="1:10" ht="13" x14ac:dyDescent="0.15">
      <c r="A1048" s="3">
        <v>41877</v>
      </c>
      <c r="B1048" s="1">
        <v>46.950001</v>
      </c>
      <c r="C1048" s="1">
        <v>47.48</v>
      </c>
      <c r="D1048" s="1">
        <v>46.860000999999997</v>
      </c>
      <c r="E1048" s="1">
        <v>47.27</v>
      </c>
      <c r="F1048" s="1">
        <v>1095500</v>
      </c>
      <c r="G1048" s="1">
        <v>47.250261000000002</v>
      </c>
      <c r="H1048" s="2">
        <f t="shared" si="8"/>
        <v>1.1555745773593116E-2</v>
      </c>
      <c r="I1048" s="1">
        <f t="shared" si="9"/>
        <v>1.1555756452630331E-2</v>
      </c>
      <c r="J1048" s="11">
        <v>1.7468120037371047E-3</v>
      </c>
    </row>
    <row r="1049" spans="1:10" ht="13" x14ac:dyDescent="0.15">
      <c r="A1049" s="3">
        <v>41878</v>
      </c>
      <c r="B1049" s="1">
        <v>47.860000999999997</v>
      </c>
      <c r="C1049" s="1">
        <v>48.169998</v>
      </c>
      <c r="D1049" s="1">
        <v>47.27</v>
      </c>
      <c r="E1049" s="1">
        <v>48.049999</v>
      </c>
      <c r="F1049" s="1">
        <v>870400</v>
      </c>
      <c r="G1049" s="1">
        <v>48.029933999999997</v>
      </c>
      <c r="H1049" s="2">
        <f t="shared" si="8"/>
        <v>1.6500930822932018E-2</v>
      </c>
      <c r="I1049" s="1">
        <f t="shared" si="9"/>
        <v>1.6500924725050627E-2</v>
      </c>
      <c r="J1049" s="11">
        <v>8.9500316823843524E-4</v>
      </c>
    </row>
    <row r="1050" spans="1:10" ht="13" x14ac:dyDescent="0.15">
      <c r="A1050" s="3">
        <v>41879</v>
      </c>
      <c r="B1050" s="1">
        <v>48</v>
      </c>
      <c r="C1050" s="1">
        <v>48</v>
      </c>
      <c r="D1050" s="1">
        <v>47.049999</v>
      </c>
      <c r="E1050" s="1">
        <v>47.57</v>
      </c>
      <c r="F1050" s="1">
        <v>902800</v>
      </c>
      <c r="G1050" s="1">
        <v>47.550134999999997</v>
      </c>
      <c r="H1050" s="2">
        <f t="shared" si="8"/>
        <v>-9.989573568981747E-3</v>
      </c>
      <c r="I1050" s="1">
        <f t="shared" si="9"/>
        <v>-9.9895827464597364E-3</v>
      </c>
      <c r="J1050" s="11">
        <v>-2.4786494442002303E-3</v>
      </c>
    </row>
    <row r="1051" spans="1:10" ht="13" x14ac:dyDescent="0.15">
      <c r="A1051" s="3">
        <v>41880</v>
      </c>
      <c r="B1051" s="1">
        <v>47.889999000000003</v>
      </c>
      <c r="C1051" s="1">
        <v>48.259998000000003</v>
      </c>
      <c r="D1051" s="1">
        <v>47.66</v>
      </c>
      <c r="E1051" s="1">
        <v>48.189999</v>
      </c>
      <c r="F1051" s="1">
        <v>773500</v>
      </c>
      <c r="G1051" s="1">
        <v>48.169874999999998</v>
      </c>
      <c r="H1051" s="2">
        <f t="shared" si="8"/>
        <v>1.3033403405507672E-2</v>
      </c>
      <c r="I1051" s="1">
        <f t="shared" si="9"/>
        <v>1.3033401482456363E-2</v>
      </c>
      <c r="J1051" s="11">
        <v>1.1053504073779859E-3</v>
      </c>
    </row>
    <row r="1052" spans="1:10" ht="13" x14ac:dyDescent="0.15">
      <c r="A1052" s="3">
        <v>41884</v>
      </c>
      <c r="B1052" s="1">
        <v>48.16</v>
      </c>
      <c r="C1052" s="1">
        <v>48.639999000000003</v>
      </c>
      <c r="D1052" s="1">
        <v>47.779998999999997</v>
      </c>
      <c r="E1052" s="1">
        <v>48.32</v>
      </c>
      <c r="F1052" s="1">
        <v>1367900</v>
      </c>
      <c r="G1052" s="1">
        <v>48.299821999999999</v>
      </c>
      <c r="H1052" s="2">
        <f t="shared" si="8"/>
        <v>2.6976759223423107E-3</v>
      </c>
      <c r="I1052" s="1">
        <f t="shared" si="9"/>
        <v>2.6976819018110672E-3</v>
      </c>
      <c r="J1052" s="11">
        <v>-1.8065188019431553E-3</v>
      </c>
    </row>
    <row r="1053" spans="1:10" ht="13" x14ac:dyDescent="0.15">
      <c r="A1053" s="3">
        <v>41885</v>
      </c>
      <c r="B1053" s="1">
        <v>48.509998000000003</v>
      </c>
      <c r="C1053" s="1">
        <v>48.66</v>
      </c>
      <c r="D1053" s="1">
        <v>47.950001</v>
      </c>
      <c r="E1053" s="1">
        <v>48.16</v>
      </c>
      <c r="F1053" s="1">
        <v>1612200</v>
      </c>
      <c r="G1053" s="1">
        <v>48.139888999999997</v>
      </c>
      <c r="H1053" s="2">
        <f t="shared" si="8"/>
        <v>-3.3112582781457717E-3</v>
      </c>
      <c r="I1053" s="1">
        <f t="shared" si="9"/>
        <v>-3.3112544389915623E-3</v>
      </c>
      <c r="J1053" s="11">
        <v>6.2801886471116112E-4</v>
      </c>
    </row>
    <row r="1054" spans="1:10" ht="13" x14ac:dyDescent="0.15">
      <c r="A1054" s="3">
        <v>41886</v>
      </c>
      <c r="B1054" s="1">
        <v>47.880001</v>
      </c>
      <c r="C1054" s="1">
        <v>48.880001</v>
      </c>
      <c r="D1054" s="1">
        <v>47.27</v>
      </c>
      <c r="E1054" s="1">
        <v>48.200001</v>
      </c>
      <c r="F1054" s="1">
        <v>1650100</v>
      </c>
      <c r="G1054" s="1">
        <v>48.179873000000001</v>
      </c>
      <c r="H1054" s="2">
        <f t="shared" si="8"/>
        <v>8.3058554817283493E-4</v>
      </c>
      <c r="I1054" s="1">
        <f t="shared" si="9"/>
        <v>8.3057939747231278E-4</v>
      </c>
      <c r="J1054" s="11">
        <v>-5.0937333013394419E-4</v>
      </c>
    </row>
    <row r="1055" spans="1:10" ht="13" x14ac:dyDescent="0.15">
      <c r="A1055" s="3">
        <v>41887</v>
      </c>
      <c r="B1055" s="1">
        <v>47.799999</v>
      </c>
      <c r="C1055" s="1">
        <v>47.799999</v>
      </c>
      <c r="D1055" s="1">
        <v>47.060001</v>
      </c>
      <c r="E1055" s="1">
        <v>47.580002</v>
      </c>
      <c r="F1055" s="1">
        <v>1538500</v>
      </c>
      <c r="G1055" s="1">
        <v>47.560133</v>
      </c>
      <c r="H1055" s="2">
        <f t="shared" si="8"/>
        <v>-1.2863049525662872E-2</v>
      </c>
      <c r="I1055" s="1">
        <f t="shared" si="9"/>
        <v>-1.2863047604961519E-2</v>
      </c>
      <c r="J1055" s="11">
        <v>3.9707655186794711E-3</v>
      </c>
    </row>
    <row r="1056" spans="1:10" ht="13" x14ac:dyDescent="0.15">
      <c r="A1056" s="3">
        <v>41890</v>
      </c>
      <c r="B1056" s="1">
        <v>47.619999</v>
      </c>
      <c r="C1056" s="1">
        <v>47.939999</v>
      </c>
      <c r="D1056" s="1">
        <v>47.610000999999997</v>
      </c>
      <c r="E1056" s="1">
        <v>47.860000999999997</v>
      </c>
      <c r="F1056" s="1">
        <v>1074500</v>
      </c>
      <c r="G1056" s="1">
        <v>47.840015000000001</v>
      </c>
      <c r="H1056" s="2">
        <f t="shared" si="8"/>
        <v>5.8848042923578805E-3</v>
      </c>
      <c r="I1056" s="1">
        <f t="shared" si="9"/>
        <v>5.8848027191177243E-3</v>
      </c>
      <c r="J1056" s="11">
        <v>-1.5136205890782582E-3</v>
      </c>
    </row>
    <row r="1057" spans="1:10" ht="13" x14ac:dyDescent="0.15">
      <c r="A1057" s="3">
        <v>41891</v>
      </c>
      <c r="B1057" s="1">
        <v>47.900002000000001</v>
      </c>
      <c r="C1057" s="1">
        <v>48.169998</v>
      </c>
      <c r="D1057" s="1">
        <v>46.93</v>
      </c>
      <c r="E1057" s="1">
        <v>47.169998</v>
      </c>
      <c r="F1057" s="1">
        <v>996300</v>
      </c>
      <c r="G1057" s="1">
        <v>47.150300000000001</v>
      </c>
      <c r="H1057" s="2">
        <f t="shared" si="8"/>
        <v>-1.4417112109964171E-2</v>
      </c>
      <c r="I1057" s="1">
        <f t="shared" si="9"/>
        <v>-1.4417115044800876E-2</v>
      </c>
      <c r="J1057" s="11">
        <v>-5.7009167243907716E-3</v>
      </c>
    </row>
    <row r="1058" spans="1:10" ht="13" x14ac:dyDescent="0.15">
      <c r="A1058" s="3">
        <v>41892</v>
      </c>
      <c r="B1058" s="1">
        <v>47.200001</v>
      </c>
      <c r="C1058" s="1">
        <v>47.369999</v>
      </c>
      <c r="D1058" s="1">
        <v>46.549999</v>
      </c>
      <c r="E1058" s="1">
        <v>46.91</v>
      </c>
      <c r="F1058" s="1">
        <v>952800</v>
      </c>
      <c r="G1058" s="1">
        <v>46.890411</v>
      </c>
      <c r="H1058" s="2">
        <f t="shared" si="8"/>
        <v>-5.5119357859629986E-3</v>
      </c>
      <c r="I1058" s="1">
        <f t="shared" si="9"/>
        <v>-5.5119267533822935E-3</v>
      </c>
      <c r="J1058" s="11">
        <v>3.2233585170270075E-3</v>
      </c>
    </row>
    <row r="1059" spans="1:10" ht="13" x14ac:dyDescent="0.15">
      <c r="A1059" s="3">
        <v>41893</v>
      </c>
      <c r="B1059" s="1">
        <v>46.779998999999997</v>
      </c>
      <c r="C1059" s="1">
        <v>47.860000999999997</v>
      </c>
      <c r="D1059" s="1">
        <v>46.77</v>
      </c>
      <c r="E1059" s="1">
        <v>47.18</v>
      </c>
      <c r="F1059" s="1">
        <v>1167400</v>
      </c>
      <c r="G1059" s="1">
        <v>47.160297999999997</v>
      </c>
      <c r="H1059" s="2">
        <f t="shared" si="8"/>
        <v>5.7557024088681127E-3</v>
      </c>
      <c r="I1059" s="1">
        <f t="shared" si="9"/>
        <v>5.7556970443274017E-3</v>
      </c>
      <c r="J1059" s="11">
        <v>-1.1547995668383406E-3</v>
      </c>
    </row>
    <row r="1060" spans="1:10" ht="13" x14ac:dyDescent="0.15">
      <c r="A1060" s="3">
        <v>41894</v>
      </c>
      <c r="B1060" s="1">
        <v>47.330002</v>
      </c>
      <c r="C1060" s="1">
        <v>47.52</v>
      </c>
      <c r="D1060" s="1">
        <v>46.66</v>
      </c>
      <c r="E1060" s="1">
        <v>47.259998000000003</v>
      </c>
      <c r="F1060" s="1">
        <v>1404900</v>
      </c>
      <c r="G1060" s="1">
        <v>47.240262999999999</v>
      </c>
      <c r="H1060" s="2">
        <f t="shared" si="8"/>
        <v>1.695591352267981E-3</v>
      </c>
      <c r="I1060" s="1">
        <f t="shared" si="9"/>
        <v>1.6955999726719581E-3</v>
      </c>
      <c r="J1060" s="11">
        <v>-3.6066766379259443E-3</v>
      </c>
    </row>
    <row r="1061" spans="1:10" ht="13" x14ac:dyDescent="0.15">
      <c r="A1061" s="3">
        <v>41897</v>
      </c>
      <c r="B1061" s="1">
        <v>47.139999000000003</v>
      </c>
      <c r="C1061" s="1">
        <v>47.630001</v>
      </c>
      <c r="D1061" s="1">
        <v>46.939999</v>
      </c>
      <c r="E1061" s="1">
        <v>46.98</v>
      </c>
      <c r="F1061" s="1">
        <v>1245200</v>
      </c>
      <c r="G1061" s="1">
        <v>46.960380999999998</v>
      </c>
      <c r="H1061" s="2">
        <f t="shared" si="8"/>
        <v>-5.9246299587233618E-3</v>
      </c>
      <c r="I1061" s="1">
        <f t="shared" si="9"/>
        <v>-5.9246494880860557E-3</v>
      </c>
      <c r="J1061" s="11">
        <v>2.5684082358588762E-3</v>
      </c>
    </row>
    <row r="1062" spans="1:10" ht="13" x14ac:dyDescent="0.15">
      <c r="A1062" s="3">
        <v>41898</v>
      </c>
      <c r="B1062" s="1">
        <v>46.119999</v>
      </c>
      <c r="C1062" s="1">
        <v>46.25</v>
      </c>
      <c r="D1062" s="1">
        <v>45.66</v>
      </c>
      <c r="E1062" s="1">
        <v>46.040000999999997</v>
      </c>
      <c r="F1062" s="1">
        <v>1710200</v>
      </c>
      <c r="G1062" s="1">
        <v>46.020775</v>
      </c>
      <c r="H1062" s="2">
        <f t="shared" si="8"/>
        <v>-2.0008492975734361E-2</v>
      </c>
      <c r="I1062" s="1">
        <f t="shared" si="9"/>
        <v>-2.0008483321291574E-2</v>
      </c>
      <c r="J1062" s="11">
        <v>5.9203357068398519E-3</v>
      </c>
    </row>
    <row r="1063" spans="1:10" ht="13" x14ac:dyDescent="0.15">
      <c r="A1063" s="3">
        <v>41899</v>
      </c>
      <c r="B1063" s="1">
        <v>46.25</v>
      </c>
      <c r="C1063" s="1">
        <v>46.360000999999997</v>
      </c>
      <c r="D1063" s="1">
        <v>45.59</v>
      </c>
      <c r="E1063" s="1">
        <v>46.16</v>
      </c>
      <c r="F1063" s="1">
        <v>1291800</v>
      </c>
      <c r="G1063" s="1">
        <v>46.140723999999999</v>
      </c>
      <c r="H1063" s="2">
        <f t="shared" si="8"/>
        <v>2.6064074151518801E-3</v>
      </c>
      <c r="I1063" s="1">
        <f t="shared" si="9"/>
        <v>2.6064098225203358E-3</v>
      </c>
      <c r="J1063" s="11">
        <v>1.4521919536086673E-3</v>
      </c>
    </row>
    <row r="1064" spans="1:10" ht="13" x14ac:dyDescent="0.15">
      <c r="A1064" s="3">
        <v>41900</v>
      </c>
      <c r="B1064" s="1">
        <v>47.169998</v>
      </c>
      <c r="C1064" s="1">
        <v>47.169998</v>
      </c>
      <c r="D1064" s="1">
        <v>46.73</v>
      </c>
      <c r="E1064" s="1">
        <v>46.779998999999997</v>
      </c>
      <c r="F1064" s="1">
        <v>1726900</v>
      </c>
      <c r="G1064" s="1">
        <v>46.760463999999999</v>
      </c>
      <c r="H1064" s="2">
        <f t="shared" si="8"/>
        <v>1.3431520797227037E-2</v>
      </c>
      <c r="I1064" s="1">
        <f t="shared" si="9"/>
        <v>1.3431518759870352E-2</v>
      </c>
      <c r="J1064" s="11">
        <v>6.3613438644577764E-3</v>
      </c>
    </row>
    <row r="1065" spans="1:10" ht="13" x14ac:dyDescent="0.15">
      <c r="A1065" s="3">
        <v>41901</v>
      </c>
      <c r="B1065" s="1">
        <v>46.860000999999997</v>
      </c>
      <c r="C1065" s="1">
        <v>46.93</v>
      </c>
      <c r="D1065" s="1">
        <v>46.509998000000003</v>
      </c>
      <c r="E1065" s="1">
        <v>46.709999000000003</v>
      </c>
      <c r="F1065" s="1">
        <v>1203600</v>
      </c>
      <c r="G1065" s="1">
        <v>46.690492999999996</v>
      </c>
      <c r="H1065" s="2">
        <f t="shared" si="8"/>
        <v>-1.4963660003497047E-3</v>
      </c>
      <c r="I1065" s="1">
        <f t="shared" si="9"/>
        <v>-1.4963709513233754E-3</v>
      </c>
      <c r="J1065" s="11">
        <v>7.9636324455397312E-4</v>
      </c>
    </row>
    <row r="1066" spans="1:10" ht="13" x14ac:dyDescent="0.15">
      <c r="A1066" s="3">
        <v>41904</v>
      </c>
      <c r="B1066" s="1">
        <v>47.799999</v>
      </c>
      <c r="C1066" s="1">
        <v>48.099997999999999</v>
      </c>
      <c r="D1066" s="1">
        <v>47.330002</v>
      </c>
      <c r="E1066" s="1">
        <v>47.560001</v>
      </c>
      <c r="F1066" s="1">
        <v>1533700</v>
      </c>
      <c r="G1066" s="1">
        <v>47.540140999999998</v>
      </c>
      <c r="H1066" s="2">
        <f t="shared" si="8"/>
        <v>1.8197431346551652E-2</v>
      </c>
      <c r="I1066" s="1">
        <f t="shared" si="9"/>
        <v>1.8197451888117822E-2</v>
      </c>
      <c r="J1066" s="11">
        <v>-6.1957262421183162E-3</v>
      </c>
    </row>
    <row r="1067" spans="1:10" ht="13" x14ac:dyDescent="0.15">
      <c r="A1067" s="3">
        <v>41905</v>
      </c>
      <c r="B1067" s="1">
        <v>46.849997999999999</v>
      </c>
      <c r="C1067" s="1">
        <v>46.849997999999999</v>
      </c>
      <c r="D1067" s="1">
        <v>45.349997999999999</v>
      </c>
      <c r="E1067" s="1">
        <v>45.490001999999997</v>
      </c>
      <c r="F1067" s="1">
        <v>1509400</v>
      </c>
      <c r="G1067" s="1">
        <v>45.471006000000003</v>
      </c>
      <c r="H1067" s="2">
        <f t="shared" si="8"/>
        <v>-4.3523947781245902E-2</v>
      </c>
      <c r="I1067" s="1">
        <f t="shared" si="9"/>
        <v>-4.352395589234781E-2</v>
      </c>
      <c r="J1067" s="11">
        <v>-6.8021154594773651E-3</v>
      </c>
    </row>
    <row r="1068" spans="1:10" ht="13" x14ac:dyDescent="0.15">
      <c r="A1068" s="3">
        <v>41906</v>
      </c>
      <c r="B1068" s="1">
        <v>45.610000999999997</v>
      </c>
      <c r="C1068" s="1">
        <v>46.029998999999997</v>
      </c>
      <c r="D1068" s="1">
        <v>44.939999</v>
      </c>
      <c r="E1068" s="1">
        <v>44.98</v>
      </c>
      <c r="F1068" s="1">
        <v>1612700</v>
      </c>
      <c r="G1068" s="1">
        <v>44.961216</v>
      </c>
      <c r="H1068" s="2">
        <f t="shared" si="8"/>
        <v>-1.1211298693721757E-2</v>
      </c>
      <c r="I1068" s="1">
        <f t="shared" si="9"/>
        <v>-1.1211320022257752E-2</v>
      </c>
      <c r="J1068" s="11">
        <v>9.0403724802498968E-3</v>
      </c>
    </row>
    <row r="1069" spans="1:10" ht="13" x14ac:dyDescent="0.15">
      <c r="A1069" s="3">
        <v>41907</v>
      </c>
      <c r="B1069" s="1">
        <v>44.860000999999997</v>
      </c>
      <c r="C1069" s="1">
        <v>44.950001</v>
      </c>
      <c r="D1069" s="1">
        <v>42.799999</v>
      </c>
      <c r="E1069" s="1">
        <v>42.880001</v>
      </c>
      <c r="F1069" s="1">
        <v>2836500</v>
      </c>
      <c r="G1069" s="1">
        <v>42.862094999999997</v>
      </c>
      <c r="H1069" s="2">
        <f t="shared" si="8"/>
        <v>-4.6687394397509935E-2</v>
      </c>
      <c r="I1069" s="1">
        <f t="shared" si="9"/>
        <v>-4.6687371622689294E-2</v>
      </c>
      <c r="J1069" s="11">
        <v>-1.5354958759863105E-2</v>
      </c>
    </row>
    <row r="1070" spans="1:10" ht="13" x14ac:dyDescent="0.15">
      <c r="A1070" s="3">
        <v>41908</v>
      </c>
      <c r="B1070" s="1">
        <v>43.91</v>
      </c>
      <c r="C1070" s="1">
        <v>44.720001000000003</v>
      </c>
      <c r="D1070" s="1">
        <v>43.619999</v>
      </c>
      <c r="E1070" s="1">
        <v>44.68</v>
      </c>
      <c r="F1070" s="1">
        <v>1757600</v>
      </c>
      <c r="G1070" s="1">
        <v>44.661341999999998</v>
      </c>
      <c r="H1070" s="2">
        <f t="shared" si="8"/>
        <v>4.1977587640448039E-2</v>
      </c>
      <c r="I1070" s="1">
        <f t="shared" si="9"/>
        <v>4.1977579490689879E-2</v>
      </c>
      <c r="J1070" s="11">
        <v>9.8755799252348737E-3</v>
      </c>
    </row>
    <row r="1071" spans="1:10" ht="13" x14ac:dyDescent="0.15">
      <c r="A1071" s="3">
        <v>41911</v>
      </c>
      <c r="B1071" s="1">
        <v>44.200001</v>
      </c>
      <c r="C1071" s="1">
        <v>44.200001</v>
      </c>
      <c r="D1071" s="1">
        <v>43.32</v>
      </c>
      <c r="E1071" s="1">
        <v>43.529998999999997</v>
      </c>
      <c r="F1071" s="1">
        <v>1505600</v>
      </c>
      <c r="G1071" s="1">
        <v>43.511820999999998</v>
      </c>
      <c r="H1071" s="2">
        <f t="shared" si="8"/>
        <v>-2.5738607878245372E-2</v>
      </c>
      <c r="I1071" s="1">
        <f t="shared" si="9"/>
        <v>-2.5738613049289923E-2</v>
      </c>
      <c r="J1071" s="11">
        <v>-2.4501444236999549E-3</v>
      </c>
    </row>
    <row r="1072" spans="1:10" ht="13" x14ac:dyDescent="0.15">
      <c r="A1072" s="3">
        <v>41912</v>
      </c>
      <c r="B1072" s="1">
        <v>43.459999000000003</v>
      </c>
      <c r="C1072" s="1">
        <v>43.98</v>
      </c>
      <c r="D1072" s="1">
        <v>43.16</v>
      </c>
      <c r="E1072" s="1">
        <v>43.709999000000003</v>
      </c>
      <c r="F1072" s="1">
        <v>1365100</v>
      </c>
      <c r="G1072" s="1">
        <v>43.691746000000002</v>
      </c>
      <c r="H1072" s="2">
        <f t="shared" si="8"/>
        <v>4.1350793506796735E-3</v>
      </c>
      <c r="I1072" s="1">
        <f t="shared" si="9"/>
        <v>4.1350831995747624E-3</v>
      </c>
      <c r="J1072" s="11">
        <v>-1.6589504932124034E-3</v>
      </c>
    </row>
    <row r="1073" spans="1:10" ht="13" x14ac:dyDescent="0.15">
      <c r="A1073" s="3">
        <v>41913</v>
      </c>
      <c r="B1073" s="1">
        <v>43.740001999999997</v>
      </c>
      <c r="C1073" s="1">
        <v>44.619999</v>
      </c>
      <c r="D1073" s="1">
        <v>43.709999000000003</v>
      </c>
      <c r="E1073" s="1">
        <v>44.099997999999999</v>
      </c>
      <c r="F1073" s="1">
        <v>1389700</v>
      </c>
      <c r="G1073" s="1">
        <v>44.081583000000002</v>
      </c>
      <c r="H1073" s="2">
        <f t="shared" si="8"/>
        <v>8.9224207028692892E-3</v>
      </c>
      <c r="I1073" s="1">
        <f t="shared" si="9"/>
        <v>8.9224404078518619E-3</v>
      </c>
      <c r="J1073" s="11">
        <v>-1.3975875264738202E-2</v>
      </c>
    </row>
    <row r="1074" spans="1:10" ht="13" x14ac:dyDescent="0.15">
      <c r="A1074" s="3">
        <v>41914</v>
      </c>
      <c r="B1074" s="1">
        <v>43.810001</v>
      </c>
      <c r="C1074" s="1">
        <v>44.650002000000001</v>
      </c>
      <c r="D1074" s="1">
        <v>43.34</v>
      </c>
      <c r="E1074" s="1">
        <v>44.549999</v>
      </c>
      <c r="F1074" s="1">
        <v>959800</v>
      </c>
      <c r="G1074" s="1">
        <v>44.531396000000001</v>
      </c>
      <c r="H1074" s="2">
        <f t="shared" si="8"/>
        <v>1.0204104771161222E-2</v>
      </c>
      <c r="I1074" s="1">
        <f t="shared" si="9"/>
        <v>1.0204102697491578E-2</v>
      </c>
      <c r="J1074" s="11">
        <v>-2.1780559112666596E-4</v>
      </c>
    </row>
    <row r="1075" spans="1:10" ht="13" x14ac:dyDescent="0.15">
      <c r="A1075" s="3">
        <v>41915</v>
      </c>
      <c r="B1075" s="1">
        <v>45.119999</v>
      </c>
      <c r="C1075" s="1">
        <v>45.869999</v>
      </c>
      <c r="D1075" s="1">
        <v>44.98</v>
      </c>
      <c r="E1075" s="1">
        <v>45</v>
      </c>
      <c r="F1075" s="1">
        <v>1064500</v>
      </c>
      <c r="G1075" s="1">
        <v>44.981208000000002</v>
      </c>
      <c r="H1075" s="2">
        <f t="shared" si="8"/>
        <v>1.0101032774433964E-2</v>
      </c>
      <c r="I1075" s="1">
        <f t="shared" si="9"/>
        <v>1.0101008286378478E-2</v>
      </c>
      <c r="J1075" s="11">
        <v>1.2418191738838388E-2</v>
      </c>
    </row>
    <row r="1076" spans="1:10" ht="13" x14ac:dyDescent="0.15">
      <c r="A1076" s="3">
        <v>41918</v>
      </c>
      <c r="B1076" s="1">
        <v>45.200001</v>
      </c>
      <c r="C1076" s="1">
        <v>45.73</v>
      </c>
      <c r="D1076" s="1">
        <v>44.07</v>
      </c>
      <c r="E1076" s="1">
        <v>44.130001</v>
      </c>
      <c r="F1076" s="1">
        <v>1173000</v>
      </c>
      <c r="G1076" s="1">
        <v>44.111573</v>
      </c>
      <c r="H1076" s="2">
        <f t="shared" si="8"/>
        <v>-1.9333311111111109E-2</v>
      </c>
      <c r="I1076" s="1">
        <f t="shared" si="9"/>
        <v>-1.933329580655109E-2</v>
      </c>
      <c r="J1076" s="11">
        <v>-1.0452448324976456E-3</v>
      </c>
    </row>
    <row r="1077" spans="1:10" ht="13" x14ac:dyDescent="0.15">
      <c r="A1077" s="3">
        <v>41919</v>
      </c>
      <c r="B1077" s="1">
        <v>44.34</v>
      </c>
      <c r="C1077" s="1">
        <v>44.34</v>
      </c>
      <c r="D1077" s="1">
        <v>43.650002000000001</v>
      </c>
      <c r="E1077" s="1">
        <v>43.68</v>
      </c>
      <c r="F1077" s="1">
        <v>899500</v>
      </c>
      <c r="G1077" s="1">
        <v>43.661760000000001</v>
      </c>
      <c r="H1077" s="2">
        <f t="shared" si="8"/>
        <v>-1.0197167228706845E-2</v>
      </c>
      <c r="I1077" s="1">
        <f t="shared" si="9"/>
        <v>-1.0197165265450836E-2</v>
      </c>
      <c r="J1077" s="11">
        <v>-1.6038192730180829E-2</v>
      </c>
    </row>
    <row r="1078" spans="1:10" ht="13" x14ac:dyDescent="0.15">
      <c r="A1078" s="3">
        <v>41920</v>
      </c>
      <c r="B1078" s="1">
        <v>44.169998</v>
      </c>
      <c r="C1078" s="1">
        <v>44.98</v>
      </c>
      <c r="D1078" s="1">
        <v>43.57</v>
      </c>
      <c r="E1078" s="1">
        <v>44.900002000000001</v>
      </c>
      <c r="F1078" s="1">
        <v>881300</v>
      </c>
      <c r="G1078" s="1">
        <v>44.881252000000003</v>
      </c>
      <c r="H1078" s="2">
        <f t="shared" si="8"/>
        <v>2.7930448717948739E-2</v>
      </c>
      <c r="I1078" s="1">
        <f t="shared" si="9"/>
        <v>2.7930436152825779E-2</v>
      </c>
      <c r="J1078" s="11">
        <v>1.6437804228753756E-2</v>
      </c>
    </row>
    <row r="1079" spans="1:10" ht="13" x14ac:dyDescent="0.15">
      <c r="A1079" s="3">
        <v>41921</v>
      </c>
      <c r="B1079" s="1">
        <v>44.810001</v>
      </c>
      <c r="C1079" s="1">
        <v>44.810001</v>
      </c>
      <c r="D1079" s="1">
        <v>43.580002</v>
      </c>
      <c r="E1079" s="1">
        <v>44.07</v>
      </c>
      <c r="F1079" s="1">
        <v>1444200</v>
      </c>
      <c r="G1079" s="1">
        <v>44.051596000000004</v>
      </c>
      <c r="H1079" s="2">
        <f t="shared" si="8"/>
        <v>-1.8485567105319959E-2</v>
      </c>
      <c r="I1079" s="1">
        <f t="shared" si="9"/>
        <v>-1.8485580571593677E-2</v>
      </c>
      <c r="J1079" s="11">
        <v>-1.9710859704205302E-2</v>
      </c>
    </row>
    <row r="1080" spans="1:10" ht="13" x14ac:dyDescent="0.15">
      <c r="A1080" s="3">
        <v>41922</v>
      </c>
      <c r="B1080" s="1">
        <v>43.330002</v>
      </c>
      <c r="C1080" s="1">
        <v>43.810001</v>
      </c>
      <c r="D1080" s="1">
        <v>42.48</v>
      </c>
      <c r="E1080" s="1">
        <v>42.709999000000003</v>
      </c>
      <c r="F1080" s="1">
        <v>1622900</v>
      </c>
      <c r="G1080" s="1">
        <v>42.692163999999998</v>
      </c>
      <c r="H1080" s="2">
        <f t="shared" si="8"/>
        <v>-3.0860018152938436E-2</v>
      </c>
      <c r="I1080" s="1">
        <f t="shared" si="9"/>
        <v>-3.0859994266723166E-2</v>
      </c>
      <c r="J1080" s="11">
        <v>-6.9120992841813934E-3</v>
      </c>
    </row>
    <row r="1081" spans="1:10" ht="13" x14ac:dyDescent="0.15">
      <c r="A1081" s="3">
        <v>41925</v>
      </c>
      <c r="B1081" s="1">
        <v>42.939999</v>
      </c>
      <c r="C1081" s="1">
        <v>43.759998000000003</v>
      </c>
      <c r="D1081" s="1">
        <v>42.799999</v>
      </c>
      <c r="E1081" s="1">
        <v>42.939999</v>
      </c>
      <c r="F1081" s="1">
        <v>832300</v>
      </c>
      <c r="G1081" s="1">
        <v>42.922066999999998</v>
      </c>
      <c r="H1081" s="2">
        <f t="shared" si="8"/>
        <v>5.3851558273273863E-3</v>
      </c>
      <c r="I1081" s="1">
        <f t="shared" si="9"/>
        <v>5.3851334404130978E-3</v>
      </c>
      <c r="J1081" s="11">
        <v>-1.3480896830746412E-2</v>
      </c>
    </row>
    <row r="1082" spans="1:10" ht="13" x14ac:dyDescent="0.15">
      <c r="A1082" s="3">
        <v>41926</v>
      </c>
      <c r="B1082" s="1">
        <v>42.82</v>
      </c>
      <c r="C1082" s="1">
        <v>44.189999</v>
      </c>
      <c r="D1082" s="1">
        <v>42.810001</v>
      </c>
      <c r="E1082" s="1">
        <v>43.369999</v>
      </c>
      <c r="F1082" s="1">
        <v>993300</v>
      </c>
      <c r="G1082" s="1">
        <v>43.351888000000002</v>
      </c>
      <c r="H1082" s="2">
        <f t="shared" si="8"/>
        <v>1.0013973218769746E-2</v>
      </c>
      <c r="I1082" s="1">
        <f t="shared" si="9"/>
        <v>1.0013986511879869E-2</v>
      </c>
      <c r="J1082" s="11">
        <v>-3.6026313766910018E-4</v>
      </c>
    </row>
    <row r="1083" spans="1:10" ht="13" x14ac:dyDescent="0.15">
      <c r="A1083" s="3">
        <v>41927</v>
      </c>
      <c r="B1083" s="1">
        <v>43.369999</v>
      </c>
      <c r="C1083" s="1">
        <v>43.75</v>
      </c>
      <c r="D1083" s="1">
        <v>42.16</v>
      </c>
      <c r="E1083" s="1">
        <v>43.57</v>
      </c>
      <c r="F1083" s="1">
        <v>2731200</v>
      </c>
      <c r="G1083" s="1">
        <v>43.551805000000002</v>
      </c>
      <c r="H1083" s="2">
        <f t="shared" si="8"/>
        <v>4.6115057553955743E-3</v>
      </c>
      <c r="I1083" s="1">
        <f t="shared" si="9"/>
        <v>4.6114946597020003E-3</v>
      </c>
      <c r="J1083" s="11">
        <v>-1.0631209040690377E-2</v>
      </c>
    </row>
    <row r="1084" spans="1:10" ht="13" x14ac:dyDescent="0.15">
      <c r="A1084" s="3">
        <v>41928</v>
      </c>
      <c r="B1084" s="1">
        <v>42.5</v>
      </c>
      <c r="C1084" s="1">
        <v>42.509998000000003</v>
      </c>
      <c r="D1084" s="1">
        <v>41.09</v>
      </c>
      <c r="E1084" s="1">
        <v>41.759998000000003</v>
      </c>
      <c r="F1084" s="1">
        <v>1893300</v>
      </c>
      <c r="G1084" s="1">
        <v>41.742559999999997</v>
      </c>
      <c r="H1084" s="2">
        <f t="shared" si="8"/>
        <v>-4.1542391553821376E-2</v>
      </c>
      <c r="I1084" s="1">
        <f t="shared" si="9"/>
        <v>-4.1542365465679416E-2</v>
      </c>
      <c r="J1084" s="11">
        <v>-1.517804130837509E-3</v>
      </c>
    </row>
    <row r="1085" spans="1:10" ht="13" x14ac:dyDescent="0.15">
      <c r="A1085" s="3">
        <v>41929</v>
      </c>
      <c r="B1085" s="1">
        <v>41.860000999999997</v>
      </c>
      <c r="C1085" s="1">
        <v>42.720001000000003</v>
      </c>
      <c r="D1085" s="1">
        <v>41.860000999999997</v>
      </c>
      <c r="E1085" s="1">
        <v>42.5</v>
      </c>
      <c r="F1085" s="1">
        <v>1368200</v>
      </c>
      <c r="G1085" s="1">
        <v>42.482252000000003</v>
      </c>
      <c r="H1085" s="2">
        <f t="shared" si="8"/>
        <v>1.7720355254806211E-2</v>
      </c>
      <c r="I1085" s="1">
        <f t="shared" si="9"/>
        <v>1.7720331479430231E-2</v>
      </c>
      <c r="J1085" s="11">
        <v>1.6328473500701803E-2</v>
      </c>
    </row>
    <row r="1086" spans="1:10" ht="13" x14ac:dyDescent="0.15">
      <c r="A1086" s="3">
        <v>41932</v>
      </c>
      <c r="B1086" s="1">
        <v>43.209999000000003</v>
      </c>
      <c r="C1086" s="1">
        <v>44.41</v>
      </c>
      <c r="D1086" s="1">
        <v>42.860000999999997</v>
      </c>
      <c r="E1086" s="1">
        <v>44.389999000000003</v>
      </c>
      <c r="F1086" s="1">
        <v>1686100</v>
      </c>
      <c r="G1086" s="1">
        <v>44.371462999999999</v>
      </c>
      <c r="H1086" s="2">
        <f t="shared" si="8"/>
        <v>4.4470564705882426E-2</v>
      </c>
      <c r="I1086" s="1">
        <f t="shared" si="9"/>
        <v>4.4470594449653844E-2</v>
      </c>
      <c r="J1086" s="11">
        <v>1.1757800819317717E-3</v>
      </c>
    </row>
    <row r="1087" spans="1:10" ht="13" x14ac:dyDescent="0.15">
      <c r="A1087" s="3">
        <v>41933</v>
      </c>
      <c r="B1087" s="1">
        <v>44.93</v>
      </c>
      <c r="C1087" s="1">
        <v>45.919998</v>
      </c>
      <c r="D1087" s="1">
        <v>44.650002000000001</v>
      </c>
      <c r="E1087" s="1">
        <v>45.880001</v>
      </c>
      <c r="F1087" s="1">
        <v>2167100</v>
      </c>
      <c r="G1087" s="1">
        <v>45.860841999999998</v>
      </c>
      <c r="H1087" s="2">
        <f t="shared" si="8"/>
        <v>3.3566164306514108E-2</v>
      </c>
      <c r="I1087" s="1">
        <f t="shared" si="9"/>
        <v>3.3566145880743206E-2</v>
      </c>
      <c r="J1087" s="11">
        <v>1.3118595133285345E-2</v>
      </c>
    </row>
    <row r="1088" spans="1:10" ht="13" x14ac:dyDescent="0.15">
      <c r="A1088" s="3">
        <v>41934</v>
      </c>
      <c r="B1088" s="1">
        <v>46.09</v>
      </c>
      <c r="C1088" s="1">
        <v>46.52</v>
      </c>
      <c r="D1088" s="1">
        <v>45.209999000000003</v>
      </c>
      <c r="E1088" s="1">
        <v>45.25</v>
      </c>
      <c r="F1088" s="1">
        <v>968100</v>
      </c>
      <c r="G1088" s="1">
        <v>45.231104000000002</v>
      </c>
      <c r="H1088" s="2">
        <f t="shared" si="8"/>
        <v>-1.3731494905590783E-2</v>
      </c>
      <c r="I1088" s="1">
        <f t="shared" si="9"/>
        <v>-1.3731496687304523E-2</v>
      </c>
      <c r="J1088" s="11">
        <v>-9.2381576990054337E-3</v>
      </c>
    </row>
    <row r="1089" spans="1:10" ht="13" x14ac:dyDescent="0.15">
      <c r="A1089" s="3">
        <v>41935</v>
      </c>
      <c r="B1089" s="1">
        <v>45.75</v>
      </c>
      <c r="C1089" s="1">
        <v>46.049999</v>
      </c>
      <c r="D1089" s="1">
        <v>45.369999</v>
      </c>
      <c r="E1089" s="1">
        <v>45.439999</v>
      </c>
      <c r="F1089" s="1">
        <v>715600</v>
      </c>
      <c r="G1089" s="1">
        <v>45.421022999999998</v>
      </c>
      <c r="H1089" s="2">
        <f t="shared" si="8"/>
        <v>4.1988729281768012E-3</v>
      </c>
      <c r="I1089" s="1">
        <f t="shared" si="9"/>
        <v>4.1988583785174949E-3</v>
      </c>
      <c r="J1089" s="11">
        <v>1.3156908189705212E-2</v>
      </c>
    </row>
    <row r="1090" spans="1:10" ht="13" x14ac:dyDescent="0.15">
      <c r="A1090" s="3">
        <v>41936</v>
      </c>
      <c r="B1090" s="1">
        <v>45.59</v>
      </c>
      <c r="C1090" s="1">
        <v>45.939999</v>
      </c>
      <c r="D1090" s="1">
        <v>45.349997999999999</v>
      </c>
      <c r="E1090" s="1">
        <v>45.59</v>
      </c>
      <c r="F1090" s="1">
        <v>617800</v>
      </c>
      <c r="G1090" s="1">
        <v>45.570962000000002</v>
      </c>
      <c r="H1090" s="2">
        <f t="shared" si="8"/>
        <v>3.3010784177174642E-3</v>
      </c>
      <c r="I1090" s="1">
        <f t="shared" si="9"/>
        <v>3.3010925359387741E-3</v>
      </c>
      <c r="J1090" s="11">
        <v>7.6454329992554047E-3</v>
      </c>
    </row>
    <row r="1091" spans="1:10" ht="13" x14ac:dyDescent="0.15">
      <c r="A1091" s="3">
        <v>41939</v>
      </c>
      <c r="B1091" s="1">
        <v>45.099997999999999</v>
      </c>
      <c r="C1091" s="1">
        <v>45.369999</v>
      </c>
      <c r="D1091" s="1">
        <v>44.529998999999997</v>
      </c>
      <c r="E1091" s="1">
        <v>44.860000999999997</v>
      </c>
      <c r="F1091" s="1">
        <v>865700</v>
      </c>
      <c r="G1091" s="1">
        <v>44.841267999999999</v>
      </c>
      <c r="H1091" s="2">
        <f t="shared" si="8"/>
        <v>-1.6012261460846819E-2</v>
      </c>
      <c r="I1091" s="1">
        <f t="shared" si="9"/>
        <v>-1.6012257981299627E-2</v>
      </c>
      <c r="J1091" s="11">
        <v>7.4555097916171426E-4</v>
      </c>
    </row>
    <row r="1092" spans="1:10" ht="13" x14ac:dyDescent="0.15">
      <c r="A1092" s="3">
        <v>41940</v>
      </c>
      <c r="B1092" s="1">
        <v>45.130001</v>
      </c>
      <c r="C1092" s="1">
        <v>46.610000999999997</v>
      </c>
      <c r="D1092" s="1">
        <v>44.919998</v>
      </c>
      <c r="E1092" s="1">
        <v>46.610000999999997</v>
      </c>
      <c r="F1092" s="1">
        <v>960900</v>
      </c>
      <c r="G1092" s="1">
        <v>46.590536999999998</v>
      </c>
      <c r="H1092" s="2">
        <f t="shared" si="8"/>
        <v>3.9010253254341216E-2</v>
      </c>
      <c r="I1092" s="1">
        <f t="shared" si="9"/>
        <v>3.901024832750042E-2</v>
      </c>
      <c r="J1092" s="11">
        <v>1.1167274716285074E-2</v>
      </c>
    </row>
    <row r="1093" spans="1:10" ht="13" x14ac:dyDescent="0.15">
      <c r="A1093" s="3">
        <v>41941</v>
      </c>
      <c r="B1093" s="1">
        <v>47.060001</v>
      </c>
      <c r="C1093" s="1">
        <v>47.200001</v>
      </c>
      <c r="D1093" s="1">
        <v>45.529998999999997</v>
      </c>
      <c r="E1093" s="1">
        <v>45.860000999999997</v>
      </c>
      <c r="F1093" s="1">
        <v>1355700</v>
      </c>
      <c r="G1093" s="1">
        <v>45.840850000000003</v>
      </c>
      <c r="H1093" s="2">
        <f t="shared" si="8"/>
        <v>-1.6090967258292916E-2</v>
      </c>
      <c r="I1093" s="1">
        <f t="shared" si="9"/>
        <v>-1.6090971434821508E-2</v>
      </c>
      <c r="J1093" s="11">
        <v>-1.8487540978787569E-3</v>
      </c>
    </row>
    <row r="1094" spans="1:10" ht="13" x14ac:dyDescent="0.15">
      <c r="A1094" s="3">
        <v>41942</v>
      </c>
      <c r="B1094" s="1">
        <v>46.349997999999999</v>
      </c>
      <c r="C1094" s="1">
        <v>46.380001</v>
      </c>
      <c r="D1094" s="1">
        <v>45.119999</v>
      </c>
      <c r="E1094" s="1">
        <v>45.759998000000003</v>
      </c>
      <c r="F1094" s="1">
        <v>1145300</v>
      </c>
      <c r="G1094" s="1">
        <v>45.740889000000003</v>
      </c>
      <c r="H1094" s="2">
        <f t="shared" si="8"/>
        <v>-2.1806148674090491E-3</v>
      </c>
      <c r="I1094" s="1">
        <f t="shared" si="9"/>
        <v>-2.1806096527442315E-3</v>
      </c>
      <c r="J1094" s="11">
        <v>1.3026117870808129E-2</v>
      </c>
    </row>
    <row r="1095" spans="1:10" ht="13" x14ac:dyDescent="0.15">
      <c r="A1095" s="3">
        <v>41943</v>
      </c>
      <c r="B1095" s="1">
        <v>46.709999000000003</v>
      </c>
      <c r="C1095" s="1">
        <v>47.169998</v>
      </c>
      <c r="D1095" s="1">
        <v>46.040000999999997</v>
      </c>
      <c r="E1095" s="1">
        <v>47.099997999999999</v>
      </c>
      <c r="F1095" s="1">
        <v>1731300</v>
      </c>
      <c r="G1095" s="1">
        <v>47.080329999999996</v>
      </c>
      <c r="H1095" s="2">
        <f t="shared" si="8"/>
        <v>2.928321806307763E-2</v>
      </c>
      <c r="I1095" s="1">
        <f t="shared" si="9"/>
        <v>2.9283230590467831E-2</v>
      </c>
      <c r="J1095" s="11">
        <v>1.134602184230934E-2</v>
      </c>
    </row>
    <row r="1096" spans="1:10" ht="13" x14ac:dyDescent="0.15">
      <c r="A1096" s="3">
        <v>41946</v>
      </c>
      <c r="B1096" s="1">
        <v>46.650002000000001</v>
      </c>
      <c r="C1096" s="1">
        <v>46.889999000000003</v>
      </c>
      <c r="D1096" s="1">
        <v>45.529998999999997</v>
      </c>
      <c r="E1096" s="1">
        <v>45.880001</v>
      </c>
      <c r="F1096" s="1">
        <v>1168300</v>
      </c>
      <c r="G1096" s="1">
        <v>45.860841999999998</v>
      </c>
      <c r="H1096" s="2">
        <f t="shared" si="8"/>
        <v>-2.5902272862092252E-2</v>
      </c>
      <c r="I1096" s="1">
        <f t="shared" si="9"/>
        <v>-2.5902282333195168E-2</v>
      </c>
      <c r="J1096" s="11">
        <v>-1.3961227528664847E-3</v>
      </c>
    </row>
    <row r="1097" spans="1:10" ht="13" x14ac:dyDescent="0.15">
      <c r="A1097" s="3">
        <v>41947</v>
      </c>
      <c r="B1097" s="1">
        <v>45.919998</v>
      </c>
      <c r="C1097" s="1">
        <v>46.32</v>
      </c>
      <c r="D1097" s="1">
        <v>45.57</v>
      </c>
      <c r="E1097" s="1">
        <v>46.200001</v>
      </c>
      <c r="F1097" s="1">
        <v>788200</v>
      </c>
      <c r="G1097" s="1">
        <v>46.180708000000003</v>
      </c>
      <c r="H1097" s="2">
        <f t="shared" si="8"/>
        <v>6.9747165001151652E-3</v>
      </c>
      <c r="I1097" s="1">
        <f t="shared" si="9"/>
        <v>6.974708401559759E-3</v>
      </c>
      <c r="J1097" s="11">
        <v>1.0134381286283243E-3</v>
      </c>
    </row>
    <row r="1098" spans="1:10" ht="13" x14ac:dyDescent="0.15">
      <c r="A1098" s="3">
        <v>41948</v>
      </c>
      <c r="B1098" s="1">
        <v>46.689999</v>
      </c>
      <c r="C1098" s="1">
        <v>47.02</v>
      </c>
      <c r="D1098" s="1">
        <v>46.130001</v>
      </c>
      <c r="E1098" s="1">
        <v>46.790000999999997</v>
      </c>
      <c r="F1098" s="1">
        <v>634300</v>
      </c>
      <c r="G1098" s="1">
        <v>46.770462000000002</v>
      </c>
      <c r="H1098" s="2">
        <f t="shared" si="8"/>
        <v>1.2770562494143588E-2</v>
      </c>
      <c r="I1098" s="1">
        <f t="shared" si="9"/>
        <v>1.2770570776004542E-2</v>
      </c>
      <c r="J1098" s="11">
        <v>5.7921299854772346E-3</v>
      </c>
    </row>
    <row r="1099" spans="1:10" ht="13" x14ac:dyDescent="0.15">
      <c r="A1099" s="3">
        <v>41949</v>
      </c>
      <c r="B1099" s="1">
        <v>46.630001</v>
      </c>
      <c r="C1099" s="1">
        <v>47.66</v>
      </c>
      <c r="D1099" s="1">
        <v>46.59</v>
      </c>
      <c r="E1099" s="1">
        <v>47.549999</v>
      </c>
      <c r="F1099" s="1">
        <v>1036700</v>
      </c>
      <c r="G1099" s="1">
        <v>47.530143000000002</v>
      </c>
      <c r="H1099" s="2">
        <f t="shared" si="8"/>
        <v>1.624274382896472E-2</v>
      </c>
      <c r="I1099" s="1">
        <f t="shared" si="9"/>
        <v>1.624275167519193E-2</v>
      </c>
      <c r="J1099" s="11">
        <v>4.0001877545541558E-3</v>
      </c>
    </row>
    <row r="1100" spans="1:10" ht="13" x14ac:dyDescent="0.15">
      <c r="A1100" s="3">
        <v>41950</v>
      </c>
      <c r="B1100" s="1">
        <v>47.029998999999997</v>
      </c>
      <c r="C1100" s="1">
        <v>47.450001</v>
      </c>
      <c r="D1100" s="1">
        <v>46.290000999999997</v>
      </c>
      <c r="E1100" s="1">
        <v>46.540000999999997</v>
      </c>
      <c r="F1100" s="1">
        <v>913900</v>
      </c>
      <c r="G1100" s="1">
        <v>46.520566000000002</v>
      </c>
      <c r="H1100" s="2">
        <f t="shared" si="8"/>
        <v>-2.1240757544495493E-2</v>
      </c>
      <c r="I1100" s="1">
        <f t="shared" si="9"/>
        <v>-2.1240773460328113E-2</v>
      </c>
      <c r="J1100" s="11">
        <v>1.1084919809059908E-3</v>
      </c>
    </row>
    <row r="1101" spans="1:10" ht="13" x14ac:dyDescent="0.15">
      <c r="A1101" s="3">
        <v>41953</v>
      </c>
      <c r="B1101" s="1">
        <v>46.150002000000001</v>
      </c>
      <c r="C1101" s="1">
        <v>46.540000999999997</v>
      </c>
      <c r="D1101" s="1">
        <v>46</v>
      </c>
      <c r="E1101" s="1">
        <v>46.540000999999997</v>
      </c>
      <c r="F1101" s="1">
        <v>714800</v>
      </c>
      <c r="G1101" s="1">
        <v>46.520566000000002</v>
      </c>
      <c r="H1101" s="2">
        <f t="shared" si="8"/>
        <v>0</v>
      </c>
      <c r="I1101" s="1">
        <f t="shared" si="9"/>
        <v>0</v>
      </c>
      <c r="J1101" s="11">
        <v>2.265318042250491E-3</v>
      </c>
    </row>
    <row r="1102" spans="1:10" ht="13" x14ac:dyDescent="0.15">
      <c r="A1102" s="3">
        <v>41954</v>
      </c>
      <c r="B1102" s="1">
        <v>46.450001</v>
      </c>
      <c r="C1102" s="1">
        <v>46.48</v>
      </c>
      <c r="D1102" s="1">
        <v>45.57</v>
      </c>
      <c r="E1102" s="1">
        <v>46.049999</v>
      </c>
      <c r="F1102" s="1">
        <v>930500</v>
      </c>
      <c r="G1102" s="1">
        <v>46.030768999999999</v>
      </c>
      <c r="H1102" s="2">
        <f t="shared" si="8"/>
        <v>-1.05286203152423E-2</v>
      </c>
      <c r="I1102" s="1">
        <f t="shared" si="9"/>
        <v>-1.052861222711699E-2</v>
      </c>
      <c r="J1102" s="11">
        <v>6.5866759975456422E-5</v>
      </c>
    </row>
    <row r="1103" spans="1:10" ht="13" x14ac:dyDescent="0.15">
      <c r="A1103" s="3">
        <v>41955</v>
      </c>
      <c r="B1103" s="1">
        <v>46.549999</v>
      </c>
      <c r="C1103" s="1">
        <v>47.099997999999999</v>
      </c>
      <c r="D1103" s="1">
        <v>46.349997999999999</v>
      </c>
      <c r="E1103" s="1">
        <v>46.880001</v>
      </c>
      <c r="F1103" s="1">
        <v>811400</v>
      </c>
      <c r="G1103" s="1">
        <v>46.860424000000002</v>
      </c>
      <c r="H1103" s="2">
        <f t="shared" si="8"/>
        <v>1.8023930901714034E-2</v>
      </c>
      <c r="I1103" s="1">
        <f t="shared" si="9"/>
        <v>1.8023922216029074E-2</v>
      </c>
      <c r="J1103" s="11">
        <v>-1.5334574367129164E-4</v>
      </c>
    </row>
    <row r="1104" spans="1:10" ht="13" x14ac:dyDescent="0.15">
      <c r="A1104" s="3">
        <v>41956</v>
      </c>
      <c r="B1104" s="1">
        <v>46.48</v>
      </c>
      <c r="C1104" s="1">
        <v>46.84</v>
      </c>
      <c r="D1104" s="1">
        <v>46.189999</v>
      </c>
      <c r="E1104" s="1">
        <v>46.5</v>
      </c>
      <c r="F1104" s="1">
        <v>758500</v>
      </c>
      <c r="G1104" s="1">
        <v>46.480581999999998</v>
      </c>
      <c r="H1104" s="2">
        <f t="shared" si="8"/>
        <v>-8.1058232059338063E-3</v>
      </c>
      <c r="I1104" s="1">
        <f t="shared" si="9"/>
        <v>-8.1058165414807926E-3</v>
      </c>
      <c r="J1104" s="11">
        <v>2.3046434742747903E-3</v>
      </c>
    </row>
    <row r="1105" spans="1:10" ht="13" x14ac:dyDescent="0.15">
      <c r="A1105" s="3">
        <v>41957</v>
      </c>
      <c r="B1105" s="1">
        <v>45.700001</v>
      </c>
      <c r="C1105" s="1">
        <v>46.099997999999999</v>
      </c>
      <c r="D1105" s="1">
        <v>44.669998</v>
      </c>
      <c r="E1105" s="1">
        <v>45.290000999999997</v>
      </c>
      <c r="F1105" s="1">
        <v>1393100</v>
      </c>
      <c r="G1105" s="1">
        <v>45.271087999999999</v>
      </c>
      <c r="H1105" s="2">
        <f t="shared" si="8"/>
        <v>-2.6021483870967813E-2</v>
      </c>
      <c r="I1105" s="1">
        <f t="shared" si="9"/>
        <v>-2.6021490006299823E-2</v>
      </c>
      <c r="J1105" s="11">
        <v>-1.0224350349768315E-3</v>
      </c>
    </row>
    <row r="1106" spans="1:10" ht="13" x14ac:dyDescent="0.15">
      <c r="A1106" s="3">
        <v>41960</v>
      </c>
      <c r="B1106" s="1">
        <v>46.860000999999997</v>
      </c>
      <c r="C1106" s="1">
        <v>48.18</v>
      </c>
      <c r="D1106" s="1">
        <v>46.720001000000003</v>
      </c>
      <c r="E1106" s="1">
        <v>47.68</v>
      </c>
      <c r="F1106" s="1">
        <v>1538800</v>
      </c>
      <c r="G1106" s="1">
        <v>47.660089999999997</v>
      </c>
      <c r="H1106" s="2">
        <f t="shared" si="8"/>
        <v>5.2771007887590975E-2</v>
      </c>
      <c r="I1106" s="1">
        <f t="shared" si="9"/>
        <v>5.2771031259509334E-2</v>
      </c>
      <c r="J1106" s="11">
        <v>7.377352787918312E-4</v>
      </c>
    </row>
    <row r="1107" spans="1:10" ht="13" x14ac:dyDescent="0.15">
      <c r="A1107" s="3">
        <v>41961</v>
      </c>
      <c r="B1107" s="1">
        <v>47.709999000000003</v>
      </c>
      <c r="C1107" s="1">
        <v>47.939999</v>
      </c>
      <c r="D1107" s="1">
        <v>47.130001</v>
      </c>
      <c r="E1107" s="1">
        <v>47.16</v>
      </c>
      <c r="F1107" s="1">
        <v>910700</v>
      </c>
      <c r="G1107" s="1">
        <v>47.140306000000002</v>
      </c>
      <c r="H1107" s="2">
        <f t="shared" si="8"/>
        <v>-1.0906040268456442E-2</v>
      </c>
      <c r="I1107" s="1">
        <f t="shared" si="9"/>
        <v>-1.0906064172350374E-2</v>
      </c>
      <c r="J1107" s="11">
        <v>2.2705619696561405E-3</v>
      </c>
    </row>
    <row r="1108" spans="1:10" ht="13" x14ac:dyDescent="0.15">
      <c r="A1108" s="3">
        <v>41962</v>
      </c>
      <c r="B1108" s="1">
        <v>46.310001</v>
      </c>
      <c r="C1108" s="1">
        <v>46.889999000000003</v>
      </c>
      <c r="D1108" s="1">
        <v>46.240001999999997</v>
      </c>
      <c r="E1108" s="1">
        <v>46.700001</v>
      </c>
      <c r="F1108" s="1">
        <v>737900</v>
      </c>
      <c r="G1108" s="1">
        <v>46.680498999999998</v>
      </c>
      <c r="H1108" s="2">
        <f t="shared" si="8"/>
        <v>-9.7540076335877086E-3</v>
      </c>
      <c r="I1108" s="1">
        <f t="shared" si="9"/>
        <v>-9.7540096578924394E-3</v>
      </c>
      <c r="J1108" s="11">
        <v>-1.1815135858311699E-4</v>
      </c>
    </row>
    <row r="1109" spans="1:10" ht="13" x14ac:dyDescent="0.15">
      <c r="A1109" s="3">
        <v>41963</v>
      </c>
      <c r="B1109" s="1">
        <v>46.220001000000003</v>
      </c>
      <c r="C1109" s="1">
        <v>47.009998000000003</v>
      </c>
      <c r="D1109" s="1">
        <v>46.110000999999997</v>
      </c>
      <c r="E1109" s="1">
        <v>46.799999</v>
      </c>
      <c r="F1109" s="1">
        <v>924000</v>
      </c>
      <c r="G1109" s="1">
        <v>46.780456000000001</v>
      </c>
      <c r="H1109" s="2">
        <f t="shared" si="8"/>
        <v>2.1412847507219402E-3</v>
      </c>
      <c r="I1109" s="1">
        <f t="shared" si="9"/>
        <v>2.1413010173692319E-3</v>
      </c>
      <c r="J1109" s="11">
        <v>1.8811510249144602E-3</v>
      </c>
    </row>
    <row r="1110" spans="1:10" ht="13" x14ac:dyDescent="0.15">
      <c r="A1110" s="3">
        <v>41964</v>
      </c>
      <c r="B1110" s="1">
        <v>47.200001</v>
      </c>
      <c r="C1110" s="1">
        <v>47.919998</v>
      </c>
      <c r="D1110" s="1">
        <v>47.200001</v>
      </c>
      <c r="E1110" s="1">
        <v>47.540000999999997</v>
      </c>
      <c r="F1110" s="1">
        <v>1113200</v>
      </c>
      <c r="G1110" s="1">
        <v>47.520149000000004</v>
      </c>
      <c r="H1110" s="2">
        <f t="shared" si="8"/>
        <v>1.5812008884871918E-2</v>
      </c>
      <c r="I1110" s="1">
        <f t="shared" si="9"/>
        <v>1.5812009186058438E-2</v>
      </c>
      <c r="J1110" s="11">
        <v>5.1391472430723142E-3</v>
      </c>
    </row>
    <row r="1111" spans="1:10" ht="13" x14ac:dyDescent="0.15">
      <c r="A1111" s="3">
        <v>41967</v>
      </c>
      <c r="B1111" s="1">
        <v>47.279998999999997</v>
      </c>
      <c r="C1111" s="1">
        <v>47.279998999999997</v>
      </c>
      <c r="D1111" s="1">
        <v>46.310001</v>
      </c>
      <c r="E1111" s="1">
        <v>46.470001000000003</v>
      </c>
      <c r="F1111" s="1">
        <v>1274500</v>
      </c>
      <c r="G1111" s="1">
        <v>46.450595999999997</v>
      </c>
      <c r="H1111" s="2">
        <f t="shared" si="8"/>
        <v>-2.2507361747846687E-2</v>
      </c>
      <c r="I1111" s="1">
        <f t="shared" si="9"/>
        <v>-2.2507357878865365E-2</v>
      </c>
      <c r="J1111" s="11">
        <v>4.4019165336305104E-4</v>
      </c>
    </row>
    <row r="1112" spans="1:10" ht="13" x14ac:dyDescent="0.15">
      <c r="A1112" s="3">
        <v>41968</v>
      </c>
      <c r="B1112" s="1">
        <v>46.790000999999997</v>
      </c>
      <c r="C1112" s="1">
        <v>46.91</v>
      </c>
      <c r="D1112" s="1">
        <v>45.990001999999997</v>
      </c>
      <c r="E1112" s="1">
        <v>46.09</v>
      </c>
      <c r="F1112" s="1">
        <v>1020500</v>
      </c>
      <c r="G1112" s="1">
        <v>46.070753000000003</v>
      </c>
      <c r="H1112" s="2">
        <f t="shared" si="8"/>
        <v>-8.1773400435261445E-3</v>
      </c>
      <c r="I1112" s="1">
        <f t="shared" si="9"/>
        <v>-8.1773547103678491E-3</v>
      </c>
      <c r="J1112" s="11">
        <v>-1.661778287670183E-4</v>
      </c>
    </row>
    <row r="1113" spans="1:10" ht="13" x14ac:dyDescent="0.15">
      <c r="A1113" s="3">
        <v>41969</v>
      </c>
      <c r="B1113" s="1">
        <v>46.099997999999999</v>
      </c>
      <c r="C1113" s="1">
        <v>46.380001</v>
      </c>
      <c r="D1113" s="1">
        <v>44.799999</v>
      </c>
      <c r="E1113" s="1">
        <v>44.830002</v>
      </c>
      <c r="F1113" s="1">
        <v>2033400</v>
      </c>
      <c r="G1113" s="1">
        <v>44.811281000000001</v>
      </c>
      <c r="H1113" s="2">
        <f t="shared" si="8"/>
        <v>-2.7337773920590214E-2</v>
      </c>
      <c r="I1113" s="1">
        <f t="shared" si="9"/>
        <v>-2.7337777613489458E-2</v>
      </c>
      <c r="J1113" s="11">
        <v>7.1909029137892069E-4</v>
      </c>
    </row>
    <row r="1114" spans="1:10" ht="13" x14ac:dyDescent="0.15">
      <c r="A1114" s="3">
        <v>41971</v>
      </c>
      <c r="B1114" s="1">
        <v>46.02</v>
      </c>
      <c r="C1114" s="1">
        <v>46.310001</v>
      </c>
      <c r="D1114" s="1">
        <v>45.380001</v>
      </c>
      <c r="E1114" s="1">
        <v>45.66</v>
      </c>
      <c r="F1114" s="1">
        <v>818100</v>
      </c>
      <c r="G1114" s="1">
        <v>45.640932999999997</v>
      </c>
      <c r="H1114" s="2">
        <f t="shared" si="8"/>
        <v>1.8514342247854379E-2</v>
      </c>
      <c r="I1114" s="1">
        <f t="shared" si="9"/>
        <v>1.8514355793577866E-2</v>
      </c>
      <c r="J1114" s="11">
        <v>2.749814194160387E-5</v>
      </c>
    </row>
    <row r="1115" spans="1:10" ht="13" x14ac:dyDescent="0.15">
      <c r="A1115" s="3">
        <v>41974</v>
      </c>
      <c r="B1115" s="1">
        <v>46.16</v>
      </c>
      <c r="C1115" s="1">
        <v>46.23</v>
      </c>
      <c r="D1115" s="1">
        <v>45.299999</v>
      </c>
      <c r="E1115" s="1">
        <v>45.610000999999997</v>
      </c>
      <c r="F1115" s="1">
        <v>854400</v>
      </c>
      <c r="G1115" s="1">
        <v>45.590954000000004</v>
      </c>
      <c r="H1115" s="2">
        <f t="shared" si="8"/>
        <v>-1.0950284713096734E-3</v>
      </c>
      <c r="I1115" s="1">
        <f t="shared" si="9"/>
        <v>-1.095047728318642E-3</v>
      </c>
      <c r="J1115" s="11">
        <v>-2.8852791602751492E-3</v>
      </c>
    </row>
    <row r="1116" spans="1:10" ht="13" x14ac:dyDescent="0.15">
      <c r="A1116" s="3">
        <v>41975</v>
      </c>
      <c r="B1116" s="1">
        <v>45.73</v>
      </c>
      <c r="C1116" s="1">
        <v>45.970001000000003</v>
      </c>
      <c r="D1116" s="1">
        <v>45.27</v>
      </c>
      <c r="E1116" s="1">
        <v>45.919998</v>
      </c>
      <c r="F1116" s="1">
        <v>683500</v>
      </c>
      <c r="G1116" s="1">
        <v>45.900821999999998</v>
      </c>
      <c r="H1116" s="2">
        <f t="shared" si="8"/>
        <v>6.7966891734995306E-3</v>
      </c>
      <c r="I1116" s="1">
        <f t="shared" si="9"/>
        <v>6.7966991872991838E-3</v>
      </c>
      <c r="J1116" s="11">
        <v>5.7800051466853413E-3</v>
      </c>
    </row>
    <row r="1117" spans="1:10" ht="13" x14ac:dyDescent="0.15">
      <c r="A1117" s="3">
        <v>41976</v>
      </c>
      <c r="B1117" s="1">
        <v>45.990001999999997</v>
      </c>
      <c r="C1117" s="1">
        <v>47.380001</v>
      </c>
      <c r="D1117" s="1">
        <v>45.990001999999997</v>
      </c>
      <c r="E1117" s="1">
        <v>47.040000999999997</v>
      </c>
      <c r="F1117" s="1">
        <v>1243000</v>
      </c>
      <c r="G1117" s="1">
        <v>47.020356999999997</v>
      </c>
      <c r="H1117" s="2">
        <f t="shared" si="8"/>
        <v>2.4390310295745156E-2</v>
      </c>
      <c r="I1117" s="1">
        <f t="shared" si="9"/>
        <v>2.4390303947062191E-2</v>
      </c>
      <c r="J1117" s="11">
        <v>1.8495073174314663E-3</v>
      </c>
    </row>
    <row r="1118" spans="1:10" ht="13" x14ac:dyDescent="0.15">
      <c r="A1118" s="3">
        <v>41977</v>
      </c>
      <c r="B1118" s="1">
        <v>46.48</v>
      </c>
      <c r="C1118" s="1">
        <v>46.48</v>
      </c>
      <c r="D1118" s="1">
        <v>45.189999</v>
      </c>
      <c r="E1118" s="1">
        <v>45.389999000000003</v>
      </c>
      <c r="F1118" s="1">
        <v>1026100</v>
      </c>
      <c r="G1118" s="1">
        <v>45.371045000000002</v>
      </c>
      <c r="H1118" s="2">
        <f t="shared" si="8"/>
        <v>-3.5076572383576129E-2</v>
      </c>
      <c r="I1118" s="1">
        <f t="shared" si="9"/>
        <v>-3.5076552055953017E-2</v>
      </c>
      <c r="J1118" s="11">
        <v>-6.9892235759319327E-4</v>
      </c>
    </row>
    <row r="1119" spans="1:10" ht="13" x14ac:dyDescent="0.15">
      <c r="A1119" s="3">
        <v>41978</v>
      </c>
      <c r="B1119" s="1">
        <v>45.970001000000003</v>
      </c>
      <c r="C1119" s="1">
        <v>46.240001999999997</v>
      </c>
      <c r="D1119" s="1">
        <v>45.450001</v>
      </c>
      <c r="E1119" s="1">
        <v>45.900002000000001</v>
      </c>
      <c r="F1119" s="1">
        <v>996700</v>
      </c>
      <c r="G1119" s="1">
        <v>45.880834</v>
      </c>
      <c r="H1119" s="2">
        <f t="shared" si="8"/>
        <v>1.1236021397576975E-2</v>
      </c>
      <c r="I1119" s="1">
        <f t="shared" si="9"/>
        <v>1.1235998641865044E-2</v>
      </c>
      <c r="J1119" s="11">
        <v>3.2787219780168603E-3</v>
      </c>
    </row>
    <row r="1120" spans="1:10" ht="13" x14ac:dyDescent="0.15">
      <c r="A1120" s="3">
        <v>41981</v>
      </c>
      <c r="B1120" s="1">
        <v>45.509998000000003</v>
      </c>
      <c r="C1120" s="1">
        <v>46.02</v>
      </c>
      <c r="D1120" s="1">
        <v>45.290000999999997</v>
      </c>
      <c r="E1120" s="1">
        <v>45.330002</v>
      </c>
      <c r="F1120" s="1">
        <v>1193000</v>
      </c>
      <c r="G1120" s="1">
        <v>45.311072000000003</v>
      </c>
      <c r="H1120" s="2">
        <f t="shared" si="8"/>
        <v>-1.2418300112492377E-2</v>
      </c>
      <c r="I1120" s="1">
        <f t="shared" si="9"/>
        <v>-1.2418300853031512E-2</v>
      </c>
      <c r="J1120" s="11">
        <v>-5.9195856493901352E-3</v>
      </c>
    </row>
    <row r="1121" spans="1:10" ht="13" x14ac:dyDescent="0.15">
      <c r="A1121" s="3">
        <v>41982</v>
      </c>
      <c r="B1121" s="1">
        <v>44.549999</v>
      </c>
      <c r="C1121" s="1">
        <v>44.549999</v>
      </c>
      <c r="D1121" s="1">
        <v>43</v>
      </c>
      <c r="E1121" s="1">
        <v>43.630001</v>
      </c>
      <c r="F1121" s="1">
        <v>1217600</v>
      </c>
      <c r="G1121" s="1">
        <v>43.611781999999998</v>
      </c>
      <c r="H1121" s="2">
        <f t="shared" si="8"/>
        <v>-3.7502777961492262E-2</v>
      </c>
      <c r="I1121" s="1">
        <f t="shared" si="9"/>
        <v>-3.7502754293696795E-2</v>
      </c>
      <c r="J1121" s="11">
        <v>-2.8724999915936055E-3</v>
      </c>
    </row>
    <row r="1122" spans="1:10" ht="13" x14ac:dyDescent="0.15">
      <c r="A1122" s="3">
        <v>41983</v>
      </c>
      <c r="B1122" s="1">
        <v>44.040000999999997</v>
      </c>
      <c r="C1122" s="1">
        <v>44.459999000000003</v>
      </c>
      <c r="D1122" s="1">
        <v>43.200001</v>
      </c>
      <c r="E1122" s="1">
        <v>43.41</v>
      </c>
      <c r="F1122" s="1">
        <v>1183700</v>
      </c>
      <c r="G1122" s="1">
        <v>43.391871999999999</v>
      </c>
      <c r="H1122" s="2">
        <f t="shared" si="8"/>
        <v>-5.0424248213976307E-3</v>
      </c>
      <c r="I1122" s="1">
        <f t="shared" si="9"/>
        <v>-5.0424447228503231E-3</v>
      </c>
      <c r="J1122" s="11">
        <v>-1.5057908553646294E-2</v>
      </c>
    </row>
    <row r="1123" spans="1:10" ht="13" x14ac:dyDescent="0.15">
      <c r="A1123" s="3">
        <v>41984</v>
      </c>
      <c r="B1123" s="1">
        <v>43.560001</v>
      </c>
      <c r="C1123" s="1">
        <v>43.68</v>
      </c>
      <c r="D1123" s="1">
        <v>43.169998</v>
      </c>
      <c r="E1123" s="1">
        <v>43.57</v>
      </c>
      <c r="F1123" s="1">
        <v>1039700</v>
      </c>
      <c r="G1123" s="1">
        <v>43.551805000000002</v>
      </c>
      <c r="H1123" s="2">
        <f t="shared" si="8"/>
        <v>3.6857866850956854E-3</v>
      </c>
      <c r="I1123" s="1">
        <f t="shared" si="9"/>
        <v>3.685782443311096E-3</v>
      </c>
      <c r="J1123" s="11">
        <v>3.6039986308474066E-3</v>
      </c>
    </row>
    <row r="1124" spans="1:10" ht="13" x14ac:dyDescent="0.15">
      <c r="A1124" s="3">
        <v>41985</v>
      </c>
      <c r="B1124" s="1">
        <v>43.360000999999997</v>
      </c>
      <c r="C1124" s="1">
        <v>43.73</v>
      </c>
      <c r="D1124" s="1">
        <v>42.18</v>
      </c>
      <c r="E1124" s="1">
        <v>42.599997999999999</v>
      </c>
      <c r="F1124" s="1">
        <v>886700</v>
      </c>
      <c r="G1124" s="1">
        <v>42.582208999999999</v>
      </c>
      <c r="H1124" s="2">
        <f t="shared" si="8"/>
        <v>-2.2263070920358067E-2</v>
      </c>
      <c r="I1124" s="1">
        <f t="shared" si="9"/>
        <v>-2.2263049717457239E-2</v>
      </c>
      <c r="J1124" s="11">
        <v>-1.7930419784390843E-2</v>
      </c>
    </row>
    <row r="1125" spans="1:10" ht="13" x14ac:dyDescent="0.15">
      <c r="A1125" s="3">
        <v>41988</v>
      </c>
      <c r="B1125" s="1">
        <v>42.82</v>
      </c>
      <c r="C1125" s="1">
        <v>42.82</v>
      </c>
      <c r="D1125" s="1">
        <v>41.259998000000003</v>
      </c>
      <c r="E1125" s="1">
        <v>41.32</v>
      </c>
      <c r="F1125" s="1">
        <v>1316500</v>
      </c>
      <c r="G1125" s="1">
        <v>41.302745000000002</v>
      </c>
      <c r="H1125" s="2">
        <f t="shared" si="8"/>
        <v>-3.0046902819103397E-2</v>
      </c>
      <c r="I1125" s="1">
        <f t="shared" si="9"/>
        <v>-3.0046914663351479E-2</v>
      </c>
      <c r="J1125" s="11">
        <v>-5.7861942705936947E-3</v>
      </c>
    </row>
    <row r="1126" spans="1:10" ht="13" x14ac:dyDescent="0.15">
      <c r="A1126" s="3">
        <v>41989</v>
      </c>
      <c r="B1126" s="1">
        <v>40.759998000000003</v>
      </c>
      <c r="C1126" s="1">
        <v>40.849997999999999</v>
      </c>
      <c r="D1126" s="1">
        <v>39.720001000000003</v>
      </c>
      <c r="E1126" s="1">
        <v>40.049999</v>
      </c>
      <c r="F1126" s="1">
        <v>1452900</v>
      </c>
      <c r="G1126" s="1">
        <v>40.033275000000003</v>
      </c>
      <c r="H1126" s="2">
        <f t="shared" si="8"/>
        <v>-3.0735745401742513E-2</v>
      </c>
      <c r="I1126" s="1">
        <f t="shared" si="9"/>
        <v>-3.0735729550178767E-2</v>
      </c>
      <c r="J1126" s="11">
        <v>-6.5171843194367189E-3</v>
      </c>
    </row>
    <row r="1127" spans="1:10" ht="13" x14ac:dyDescent="0.15">
      <c r="A1127" s="3">
        <v>41990</v>
      </c>
      <c r="B1127" s="1">
        <v>40.110000999999997</v>
      </c>
      <c r="C1127" s="1">
        <v>40.880001</v>
      </c>
      <c r="D1127" s="1">
        <v>40</v>
      </c>
      <c r="E1127" s="1">
        <v>40.57</v>
      </c>
      <c r="F1127" s="1">
        <v>1123200</v>
      </c>
      <c r="G1127" s="1">
        <v>40.553058</v>
      </c>
      <c r="H1127" s="2">
        <f t="shared" si="8"/>
        <v>1.2983795580119755E-2</v>
      </c>
      <c r="I1127" s="1">
        <f t="shared" si="9"/>
        <v>1.298377412290143E-2</v>
      </c>
      <c r="J1127" s="11">
        <v>1.6872822542478055E-2</v>
      </c>
    </row>
    <row r="1128" spans="1:10" ht="13" x14ac:dyDescent="0.15">
      <c r="A1128" s="3">
        <v>41991</v>
      </c>
      <c r="B1128" s="1">
        <v>41.470001000000003</v>
      </c>
      <c r="C1128" s="1">
        <v>42.220001000000003</v>
      </c>
      <c r="D1128" s="1">
        <v>41.330002</v>
      </c>
      <c r="E1128" s="1">
        <v>42</v>
      </c>
      <c r="F1128" s="1">
        <v>703700</v>
      </c>
      <c r="G1128" s="1">
        <v>41.982461000000001</v>
      </c>
      <c r="H1128" s="2">
        <f t="shared" si="8"/>
        <v>3.5247719990140487E-2</v>
      </c>
      <c r="I1128" s="1">
        <f t="shared" si="9"/>
        <v>3.5247724105047777E-2</v>
      </c>
      <c r="J1128" s="11">
        <v>2.4271730494823562E-2</v>
      </c>
    </row>
    <row r="1129" spans="1:10" ht="13" x14ac:dyDescent="0.15">
      <c r="A1129" s="3">
        <v>41992</v>
      </c>
      <c r="B1129" s="1">
        <v>41.91</v>
      </c>
      <c r="C1129" s="1">
        <v>42.119999</v>
      </c>
      <c r="D1129" s="1">
        <v>41</v>
      </c>
      <c r="E1129" s="1">
        <v>41.389999000000003</v>
      </c>
      <c r="F1129" s="1">
        <v>1441000</v>
      </c>
      <c r="G1129" s="1">
        <v>41.372714999999999</v>
      </c>
      <c r="H1129" s="2">
        <f t="shared" si="8"/>
        <v>-1.452383333333326E-2</v>
      </c>
      <c r="I1129" s="1">
        <f t="shared" si="9"/>
        <v>-1.4523826985750101E-2</v>
      </c>
      <c r="J1129" s="11">
        <v>1.4990530181920978E-3</v>
      </c>
    </row>
    <row r="1130" spans="1:10" ht="13" x14ac:dyDescent="0.15">
      <c r="A1130" s="3">
        <v>41995</v>
      </c>
      <c r="B1130" s="1">
        <v>41.810001</v>
      </c>
      <c r="C1130" s="1">
        <v>42.240001999999997</v>
      </c>
      <c r="D1130" s="1">
        <v>41.740001999999997</v>
      </c>
      <c r="E1130" s="1">
        <v>42.049999</v>
      </c>
      <c r="F1130" s="1">
        <v>731000</v>
      </c>
      <c r="G1130" s="1">
        <v>42.032440000000001</v>
      </c>
      <c r="H1130" s="2">
        <f t="shared" si="8"/>
        <v>1.5945881032758579E-2</v>
      </c>
      <c r="I1130" s="1">
        <f t="shared" si="9"/>
        <v>1.5945895743124463E-2</v>
      </c>
      <c r="J1130" s="11">
        <v>8.685223267069898E-3</v>
      </c>
    </row>
    <row r="1131" spans="1:10" ht="13" x14ac:dyDescent="0.15">
      <c r="A1131" s="3">
        <v>41996</v>
      </c>
      <c r="B1131" s="1">
        <v>42.200001</v>
      </c>
      <c r="C1131" s="1">
        <v>42.27</v>
      </c>
      <c r="D1131" s="1">
        <v>41.330002</v>
      </c>
      <c r="E1131" s="1">
        <v>41.48</v>
      </c>
      <c r="F1131" s="1">
        <v>596000</v>
      </c>
      <c r="G1131" s="1">
        <v>41.462677999999997</v>
      </c>
      <c r="H1131" s="2">
        <f t="shared" si="8"/>
        <v>-1.3555267861005247E-2</v>
      </c>
      <c r="I1131" s="1">
        <f t="shared" si="9"/>
        <v>-1.3555292055374476E-2</v>
      </c>
      <c r="J1131" s="11">
        <v>3.604258929139272E-3</v>
      </c>
    </row>
    <row r="1132" spans="1:10" ht="13" x14ac:dyDescent="0.15">
      <c r="A1132" s="3">
        <v>41997</v>
      </c>
      <c r="B1132" s="1">
        <v>41.41</v>
      </c>
      <c r="C1132" s="1">
        <v>41.580002</v>
      </c>
      <c r="D1132" s="1">
        <v>41</v>
      </c>
      <c r="E1132" s="1">
        <v>41.130001</v>
      </c>
      <c r="F1132" s="1">
        <v>301700</v>
      </c>
      <c r="G1132" s="1">
        <v>41.112825999999998</v>
      </c>
      <c r="H1132" s="2">
        <f t="shared" si="8"/>
        <v>-8.4377772420442827E-3</v>
      </c>
      <c r="I1132" s="1">
        <f t="shared" si="9"/>
        <v>-8.4377569630210217E-3</v>
      </c>
      <c r="J1132" s="11">
        <v>3.3516217539079722E-4</v>
      </c>
    </row>
    <row r="1133" spans="1:10" ht="13" x14ac:dyDescent="0.15">
      <c r="A1133" s="3">
        <v>41999</v>
      </c>
      <c r="B1133" s="1">
        <v>41.110000999999997</v>
      </c>
      <c r="C1133" s="1">
        <v>41.689999</v>
      </c>
      <c r="D1133" s="1">
        <v>41.110000999999997</v>
      </c>
      <c r="E1133" s="1">
        <v>41.369999</v>
      </c>
      <c r="F1133" s="1">
        <v>278200</v>
      </c>
      <c r="G1133" s="1">
        <v>41.352722999999997</v>
      </c>
      <c r="H1133" s="2">
        <f t="shared" si="8"/>
        <v>5.8351080516628219E-3</v>
      </c>
      <c r="I1133" s="1">
        <f t="shared" si="9"/>
        <v>5.835089030367291E-3</v>
      </c>
      <c r="J1133" s="11">
        <v>1.3033680015282173E-3</v>
      </c>
    </row>
    <row r="1134" spans="1:10" ht="13" x14ac:dyDescent="0.15">
      <c r="A1134" s="3">
        <v>42002</v>
      </c>
      <c r="B1134" s="1">
        <v>41.91</v>
      </c>
      <c r="C1134" s="1">
        <v>42.619999</v>
      </c>
      <c r="D1134" s="1">
        <v>41.869999</v>
      </c>
      <c r="E1134" s="1">
        <v>42.349997999999999</v>
      </c>
      <c r="F1134" s="1">
        <v>725100</v>
      </c>
      <c r="G1134" s="1">
        <v>42.332313999999997</v>
      </c>
      <c r="H1134" s="2">
        <f t="shared" si="8"/>
        <v>2.3688639683070802E-2</v>
      </c>
      <c r="I1134" s="1">
        <f t="shared" si="9"/>
        <v>2.3688669788444142E-2</v>
      </c>
      <c r="J1134" s="11">
        <v>-8.574674786502504E-4</v>
      </c>
    </row>
    <row r="1135" spans="1:10" ht="13" x14ac:dyDescent="0.15">
      <c r="A1135" s="3">
        <v>42003</v>
      </c>
      <c r="B1135" s="1">
        <v>42.02</v>
      </c>
      <c r="C1135" s="1">
        <v>42.869999</v>
      </c>
      <c r="D1135" s="1">
        <v>41.950001</v>
      </c>
      <c r="E1135" s="1">
        <v>42.669998</v>
      </c>
      <c r="F1135" s="1">
        <v>948800</v>
      </c>
      <c r="G1135" s="1">
        <v>42.652180000000001</v>
      </c>
      <c r="H1135" s="2">
        <f t="shared" si="8"/>
        <v>7.5560806401927172E-3</v>
      </c>
      <c r="I1135" s="1">
        <f t="shared" si="9"/>
        <v>7.556071704466821E-3</v>
      </c>
      <c r="J1135" s="11">
        <v>-3.0579584894282292E-3</v>
      </c>
    </row>
    <row r="1136" spans="1:10" ht="13" x14ac:dyDescent="0.15">
      <c r="A1136" s="3">
        <v>42004</v>
      </c>
      <c r="B1136" s="1">
        <v>42.73</v>
      </c>
      <c r="C1136" s="1">
        <v>42.73</v>
      </c>
      <c r="D1136" s="1">
        <v>42.259998000000003</v>
      </c>
      <c r="E1136" s="1">
        <v>42.279998999999997</v>
      </c>
      <c r="F1136" s="1">
        <v>461200</v>
      </c>
      <c r="G1136" s="1">
        <v>42.262343000000001</v>
      </c>
      <c r="H1136" s="2">
        <f t="shared" si="8"/>
        <v>-9.1398879371872264E-3</v>
      </c>
      <c r="I1136" s="1">
        <f t="shared" si="9"/>
        <v>-9.1399079718785768E-3</v>
      </c>
      <c r="J1136" s="11">
        <v>-8.8972571002532003E-3</v>
      </c>
    </row>
    <row r="1137" spans="1:10" ht="13" x14ac:dyDescent="0.15">
      <c r="A1137" s="3">
        <v>42006</v>
      </c>
      <c r="B1137" s="1">
        <v>43.560001</v>
      </c>
      <c r="C1137" s="1">
        <v>43.939999</v>
      </c>
      <c r="D1137" s="1">
        <v>43.27</v>
      </c>
      <c r="E1137" s="1">
        <v>43.84</v>
      </c>
      <c r="F1137" s="1">
        <v>965900</v>
      </c>
      <c r="G1137" s="1">
        <v>43.821693000000003</v>
      </c>
      <c r="H1137" s="2">
        <f t="shared" si="8"/>
        <v>3.6896902481005425E-2</v>
      </c>
      <c r="I1137" s="1">
        <f t="shared" si="9"/>
        <v>3.6896913169248612E-2</v>
      </c>
      <c r="J1137" s="11">
        <v>5.5657750474308006E-4</v>
      </c>
    </row>
    <row r="1138" spans="1:10" ht="13" x14ac:dyDescent="0.15">
      <c r="A1138" s="3">
        <v>42009</v>
      </c>
      <c r="B1138" s="1">
        <v>44.32</v>
      </c>
      <c r="C1138" s="1">
        <v>44.779998999999997</v>
      </c>
      <c r="D1138" s="1">
        <v>42.82</v>
      </c>
      <c r="E1138" s="1">
        <v>43.07</v>
      </c>
      <c r="F1138" s="1">
        <v>1770400</v>
      </c>
      <c r="G1138" s="1">
        <v>43.052014</v>
      </c>
      <c r="H1138" s="2">
        <f t="shared" si="8"/>
        <v>-1.7563868613138755E-2</v>
      </c>
      <c r="I1138" s="1">
        <f t="shared" si="9"/>
        <v>-1.7563880975570788E-2</v>
      </c>
      <c r="J1138" s="11">
        <v>-1.8580161584039658E-2</v>
      </c>
    </row>
    <row r="1139" spans="1:10" ht="13" x14ac:dyDescent="0.15">
      <c r="A1139" s="3">
        <v>42010</v>
      </c>
      <c r="B1139" s="1">
        <v>42.52</v>
      </c>
      <c r="C1139" s="1">
        <v>42.619999</v>
      </c>
      <c r="D1139" s="1">
        <v>40.650002000000001</v>
      </c>
      <c r="E1139" s="1">
        <v>40.810001</v>
      </c>
      <c r="F1139" s="1">
        <v>1808300</v>
      </c>
      <c r="G1139" s="1">
        <v>40.792960000000001</v>
      </c>
      <c r="H1139" s="2">
        <f t="shared" si="8"/>
        <v>-5.2472695611794767E-2</v>
      </c>
      <c r="I1139" s="1">
        <f t="shared" si="9"/>
        <v>-5.2472667132366889E-2</v>
      </c>
      <c r="J1139" s="11">
        <v>-7.4284285826142138E-3</v>
      </c>
    </row>
    <row r="1140" spans="1:10" ht="13" x14ac:dyDescent="0.15">
      <c r="A1140" s="3">
        <v>42011</v>
      </c>
      <c r="B1140" s="1">
        <v>41.599997999999999</v>
      </c>
      <c r="C1140" s="1">
        <v>42.459999000000003</v>
      </c>
      <c r="D1140" s="1">
        <v>40.849997999999999</v>
      </c>
      <c r="E1140" s="1">
        <v>42.330002</v>
      </c>
      <c r="F1140" s="1">
        <v>1504600</v>
      </c>
      <c r="G1140" s="1">
        <v>42.312325000000001</v>
      </c>
      <c r="H1140" s="2">
        <f t="shared" si="8"/>
        <v>3.7245796685964318E-2</v>
      </c>
      <c r="I1140" s="1">
        <f t="shared" si="9"/>
        <v>3.7245764955521746E-2</v>
      </c>
      <c r="J1140" s="11">
        <v>1.2254392347511951E-2</v>
      </c>
    </row>
    <row r="1141" spans="1:10" ht="13" x14ac:dyDescent="0.15">
      <c r="A1141" s="3">
        <v>42012</v>
      </c>
      <c r="B1141" s="1">
        <v>43.689999</v>
      </c>
      <c r="C1141" s="1">
        <v>44.939999</v>
      </c>
      <c r="D1141" s="1">
        <v>43.450001</v>
      </c>
      <c r="E1141" s="1">
        <v>44.740001999999997</v>
      </c>
      <c r="F1141" s="1">
        <v>2261200</v>
      </c>
      <c r="G1141" s="1">
        <v>44.721319000000001</v>
      </c>
      <c r="H1141" s="2">
        <f t="shared" si="8"/>
        <v>5.693361413023313E-2</v>
      </c>
      <c r="I1141" s="1">
        <f t="shared" si="9"/>
        <v>5.6933623949995654E-2</v>
      </c>
      <c r="J1141" s="11">
        <v>1.8388310778031106E-2</v>
      </c>
    </row>
    <row r="1142" spans="1:10" ht="13" x14ac:dyDescent="0.15">
      <c r="A1142" s="3">
        <v>42013</v>
      </c>
      <c r="B1142" s="1">
        <v>44.290000999999997</v>
      </c>
      <c r="C1142" s="1">
        <v>44.599997999999999</v>
      </c>
      <c r="D1142" s="1">
        <v>43.619999</v>
      </c>
      <c r="E1142" s="1">
        <v>43.830002</v>
      </c>
      <c r="F1142" s="1">
        <v>803900</v>
      </c>
      <c r="G1142" s="1">
        <v>43.811698999999997</v>
      </c>
      <c r="H1142" s="2">
        <f t="shared" si="8"/>
        <v>-2.0339739814942265E-2</v>
      </c>
      <c r="I1142" s="1">
        <f t="shared" si="9"/>
        <v>-2.0339739979493981E-2</v>
      </c>
      <c r="J1142" s="11">
        <v>-9.5209540938157658E-3</v>
      </c>
    </row>
    <row r="1143" spans="1:10" ht="13" x14ac:dyDescent="0.15">
      <c r="A1143" s="3">
        <v>42016</v>
      </c>
      <c r="B1143" s="1">
        <v>44.040000999999997</v>
      </c>
      <c r="C1143" s="1">
        <v>44.299999</v>
      </c>
      <c r="D1143" s="1">
        <v>43.27</v>
      </c>
      <c r="E1143" s="1">
        <v>43.650002000000001</v>
      </c>
      <c r="F1143" s="1">
        <v>1202700</v>
      </c>
      <c r="G1143" s="1">
        <v>43.631774</v>
      </c>
      <c r="H1143" s="2">
        <f t="shared" si="8"/>
        <v>-4.1067759933024811E-3</v>
      </c>
      <c r="I1143" s="1">
        <f t="shared" si="9"/>
        <v>-4.1067797895716672E-3</v>
      </c>
      <c r="J1143" s="11">
        <v>-5.4421430392578695E-3</v>
      </c>
    </row>
    <row r="1144" spans="1:10" ht="13" x14ac:dyDescent="0.15">
      <c r="A1144" s="3">
        <v>42017</v>
      </c>
      <c r="B1144" s="1">
        <v>44.07</v>
      </c>
      <c r="C1144" s="1">
        <v>44.720001000000003</v>
      </c>
      <c r="D1144" s="1">
        <v>43.919998</v>
      </c>
      <c r="E1144" s="1">
        <v>44.52</v>
      </c>
      <c r="F1144" s="1">
        <v>1894500</v>
      </c>
      <c r="G1144" s="1">
        <v>44.501409000000002</v>
      </c>
      <c r="H1144" s="2">
        <f t="shared" si="8"/>
        <v>1.9931224745419314E-2</v>
      </c>
      <c r="I1144" s="1">
        <f t="shared" si="9"/>
        <v>1.9931231767014616E-2</v>
      </c>
      <c r="J1144" s="11">
        <v>-1.5396177419181025E-3</v>
      </c>
    </row>
    <row r="1145" spans="1:10" ht="13" x14ac:dyDescent="0.15">
      <c r="A1145" s="3">
        <v>42018</v>
      </c>
      <c r="B1145" s="1">
        <v>43.869999</v>
      </c>
      <c r="C1145" s="1">
        <v>44.18</v>
      </c>
      <c r="D1145" s="1">
        <v>42.889999000000003</v>
      </c>
      <c r="E1145" s="1">
        <v>43.59</v>
      </c>
      <c r="F1145" s="1">
        <v>1618000</v>
      </c>
      <c r="G1145" s="1">
        <v>43.571796999999997</v>
      </c>
      <c r="H1145" s="2">
        <f t="shared" si="8"/>
        <v>-2.0889487870619939E-2</v>
      </c>
      <c r="I1145" s="1">
        <f t="shared" si="9"/>
        <v>-2.0889495880905835E-2</v>
      </c>
      <c r="J1145" s="11">
        <v>-1.0593462200061177E-2</v>
      </c>
    </row>
    <row r="1146" spans="1:10" ht="13" x14ac:dyDescent="0.15">
      <c r="A1146" s="3">
        <v>42019</v>
      </c>
      <c r="B1146" s="1">
        <v>45.240001999999997</v>
      </c>
      <c r="C1146" s="1">
        <v>45.439999</v>
      </c>
      <c r="D1146" s="1">
        <v>44.790000999999997</v>
      </c>
      <c r="E1146" s="1">
        <v>45.119999</v>
      </c>
      <c r="F1146" s="1">
        <v>1517300</v>
      </c>
      <c r="G1146" s="1">
        <v>45.101157000000001</v>
      </c>
      <c r="H1146" s="2">
        <f t="shared" si="8"/>
        <v>3.5099770589584682E-2</v>
      </c>
      <c r="I1146" s="1">
        <f t="shared" si="9"/>
        <v>3.509976877933229E-2</v>
      </c>
      <c r="J1146" s="11">
        <v>-6.1042262923228091E-3</v>
      </c>
    </row>
    <row r="1147" spans="1:10" ht="13" x14ac:dyDescent="0.15">
      <c r="A1147" s="3">
        <v>42020</v>
      </c>
      <c r="B1147" s="1">
        <v>45.119999</v>
      </c>
      <c r="C1147" s="1">
        <v>45.439999</v>
      </c>
      <c r="D1147" s="1">
        <v>44.66</v>
      </c>
      <c r="E1147" s="1">
        <v>45.209999000000003</v>
      </c>
      <c r="F1147" s="1">
        <v>872600</v>
      </c>
      <c r="G1147" s="1">
        <v>45.191119999999998</v>
      </c>
      <c r="H1147" s="2">
        <f t="shared" si="8"/>
        <v>1.9946808952722586E-3</v>
      </c>
      <c r="I1147" s="1">
        <f t="shared" si="9"/>
        <v>1.9946938390072201E-3</v>
      </c>
      <c r="J1147" s="11">
        <v>1.1019141804348955E-2</v>
      </c>
    </row>
    <row r="1148" spans="1:10" ht="13" x14ac:dyDescent="0.15">
      <c r="A1148" s="3">
        <v>42024</v>
      </c>
      <c r="B1148" s="1">
        <v>47.040000999999997</v>
      </c>
      <c r="C1148" s="1">
        <v>47.139999000000003</v>
      </c>
      <c r="D1148" s="1">
        <v>45.950001</v>
      </c>
      <c r="E1148" s="1">
        <v>46</v>
      </c>
      <c r="F1148" s="1">
        <v>2615100</v>
      </c>
      <c r="G1148" s="1">
        <v>45.980791000000004</v>
      </c>
      <c r="H1148" s="2">
        <f t="shared" si="8"/>
        <v>1.7474032680248379E-2</v>
      </c>
      <c r="I1148" s="1">
        <f t="shared" si="9"/>
        <v>1.7474030296217611E-2</v>
      </c>
      <c r="J1148" s="11">
        <v>2.0901380831102922E-4</v>
      </c>
    </row>
    <row r="1149" spans="1:10" ht="13" x14ac:dyDescent="0.15">
      <c r="A1149" s="3">
        <v>42025</v>
      </c>
      <c r="B1149" s="1">
        <v>45.889999000000003</v>
      </c>
      <c r="C1149" s="1">
        <v>46.900002000000001</v>
      </c>
      <c r="D1149" s="1">
        <v>45.77</v>
      </c>
      <c r="E1149" s="1">
        <v>46.779998999999997</v>
      </c>
      <c r="F1149" s="1">
        <v>1545200</v>
      </c>
      <c r="G1149" s="1">
        <v>46.760463999999999</v>
      </c>
      <c r="H1149" s="2">
        <f t="shared" si="8"/>
        <v>1.6956499999999926E-2</v>
      </c>
      <c r="I1149" s="1">
        <f t="shared" si="9"/>
        <v>1.6956493854139991E-2</v>
      </c>
      <c r="J1149" s="11">
        <v>2.2294214207961675E-3</v>
      </c>
    </row>
    <row r="1150" spans="1:10" ht="13" x14ac:dyDescent="0.15">
      <c r="A1150" s="3">
        <v>42026</v>
      </c>
      <c r="B1150" s="1">
        <v>47.419998</v>
      </c>
      <c r="C1150" s="1">
        <v>48.91</v>
      </c>
      <c r="D1150" s="1">
        <v>46.439999</v>
      </c>
      <c r="E1150" s="1">
        <v>48.84</v>
      </c>
      <c r="F1150" s="1">
        <v>3044500</v>
      </c>
      <c r="G1150" s="1">
        <v>48.819605000000003</v>
      </c>
      <c r="H1150" s="2">
        <f t="shared" si="8"/>
        <v>4.4035935101238606E-2</v>
      </c>
      <c r="I1150" s="1">
        <f t="shared" si="9"/>
        <v>4.4035940276383995E-2</v>
      </c>
      <c r="J1150" s="11">
        <v>1.4794180129058348E-2</v>
      </c>
    </row>
    <row r="1151" spans="1:10" ht="13" x14ac:dyDescent="0.15">
      <c r="A1151" s="3">
        <v>42027</v>
      </c>
      <c r="B1151" s="1">
        <v>49.459999000000003</v>
      </c>
      <c r="C1151" s="1">
        <v>50.740001999999997</v>
      </c>
      <c r="D1151" s="1">
        <v>49.299999</v>
      </c>
      <c r="E1151" s="1">
        <v>50.720001000000003</v>
      </c>
      <c r="F1151" s="1">
        <v>2268800</v>
      </c>
      <c r="G1151" s="1">
        <v>50.698821000000002</v>
      </c>
      <c r="H1151" s="2">
        <f t="shared" si="8"/>
        <v>3.8493058968058963E-2</v>
      </c>
      <c r="I1151" s="1">
        <f t="shared" si="9"/>
        <v>3.8493060318697772E-2</v>
      </c>
      <c r="J1151" s="11">
        <v>-7.9365114516709405E-3</v>
      </c>
    </row>
    <row r="1152" spans="1:10" ht="13" x14ac:dyDescent="0.15">
      <c r="A1152" s="3">
        <v>42030</v>
      </c>
      <c r="B1152" s="1">
        <v>50.689999</v>
      </c>
      <c r="C1152" s="1">
        <v>51.73</v>
      </c>
      <c r="D1152" s="1">
        <v>50.650002000000001</v>
      </c>
      <c r="E1152" s="1">
        <v>51.439999</v>
      </c>
      <c r="F1152" s="1">
        <v>2346700</v>
      </c>
      <c r="G1152" s="1">
        <v>51.418517999999999</v>
      </c>
      <c r="H1152" s="2">
        <f t="shared" si="8"/>
        <v>1.4195543884157193E-2</v>
      </c>
      <c r="I1152" s="1">
        <f t="shared" si="9"/>
        <v>1.4195537209829721E-2</v>
      </c>
      <c r="J1152" s="11">
        <v>3.4514503438113497E-4</v>
      </c>
    </row>
    <row r="1153" spans="1:10" ht="13" x14ac:dyDescent="0.15">
      <c r="A1153" s="3">
        <v>42031</v>
      </c>
      <c r="B1153" s="1">
        <v>50.279998999999997</v>
      </c>
      <c r="C1153" s="1">
        <v>51.41</v>
      </c>
      <c r="D1153" s="1">
        <v>50.279998999999997</v>
      </c>
      <c r="E1153" s="1">
        <v>50.66</v>
      </c>
      <c r="F1153" s="1">
        <v>2555700</v>
      </c>
      <c r="G1153" s="1">
        <v>50.638845000000003</v>
      </c>
      <c r="H1153" s="2">
        <f t="shared" si="8"/>
        <v>-1.5163277899752753E-2</v>
      </c>
      <c r="I1153" s="1">
        <f t="shared" si="9"/>
        <v>-1.5163272500385861E-2</v>
      </c>
      <c r="J1153" s="11">
        <v>-1.6488106753365407E-2</v>
      </c>
    </row>
    <row r="1154" spans="1:10" ht="13" x14ac:dyDescent="0.15">
      <c r="A1154" s="3">
        <v>42032</v>
      </c>
      <c r="B1154" s="1">
        <v>50.41</v>
      </c>
      <c r="C1154" s="1">
        <v>50.84</v>
      </c>
      <c r="D1154" s="1">
        <v>49.919998</v>
      </c>
      <c r="E1154" s="1">
        <v>50.02</v>
      </c>
      <c r="F1154" s="1">
        <v>1287600</v>
      </c>
      <c r="G1154" s="1">
        <v>49.999113000000001</v>
      </c>
      <c r="H1154" s="2">
        <f t="shared" si="8"/>
        <v>-1.2633241215949338E-2</v>
      </c>
      <c r="I1154" s="1">
        <f t="shared" si="9"/>
        <v>-1.2633226527974762E-2</v>
      </c>
      <c r="J1154" s="11">
        <v>-1.1263554613549881E-2</v>
      </c>
    </row>
    <row r="1155" spans="1:10" ht="13" x14ac:dyDescent="0.15">
      <c r="A1155" s="3">
        <v>42033</v>
      </c>
      <c r="B1155" s="1">
        <v>50.619999</v>
      </c>
      <c r="C1155" s="1">
        <v>51.200001</v>
      </c>
      <c r="D1155" s="1">
        <v>49.759998000000003</v>
      </c>
      <c r="E1155" s="1">
        <v>51.150002000000001</v>
      </c>
      <c r="F1155" s="1">
        <v>1603000</v>
      </c>
      <c r="G1155" s="1">
        <v>51.128641999999999</v>
      </c>
      <c r="H1155" s="2">
        <f t="shared" si="8"/>
        <v>2.2591003598560526E-2</v>
      </c>
      <c r="I1155" s="1">
        <f t="shared" si="9"/>
        <v>2.2590980763998712E-2</v>
      </c>
      <c r="J1155" s="11">
        <v>1.3115911139117234E-2</v>
      </c>
    </row>
    <row r="1156" spans="1:10" ht="13" x14ac:dyDescent="0.15">
      <c r="A1156" s="3">
        <v>42034</v>
      </c>
      <c r="B1156" s="1">
        <v>49.889999000000003</v>
      </c>
      <c r="C1156" s="1">
        <v>50.110000999999997</v>
      </c>
      <c r="D1156" s="1">
        <v>48.73</v>
      </c>
      <c r="E1156" s="1">
        <v>49.32</v>
      </c>
      <c r="F1156" s="1">
        <v>1328700</v>
      </c>
      <c r="G1156" s="1">
        <v>49.299404000000003</v>
      </c>
      <c r="H1156" s="2">
        <f t="shared" si="8"/>
        <v>-3.5777163801479425E-2</v>
      </c>
      <c r="I1156" s="1">
        <f t="shared" si="9"/>
        <v>-3.5777167717460527E-2</v>
      </c>
      <c r="J1156" s="11">
        <v>-1.4463028368538718E-2</v>
      </c>
    </row>
    <row r="1157" spans="1:10" ht="13" x14ac:dyDescent="0.15">
      <c r="A1157" s="3">
        <v>42037</v>
      </c>
      <c r="B1157" s="1">
        <v>49.84</v>
      </c>
      <c r="C1157" s="1">
        <v>50.889999000000003</v>
      </c>
      <c r="D1157" s="1">
        <v>49.810001</v>
      </c>
      <c r="E1157" s="1">
        <v>50.759998000000003</v>
      </c>
      <c r="F1157" s="1">
        <v>1106300</v>
      </c>
      <c r="G1157" s="1">
        <v>50.738801000000002</v>
      </c>
      <c r="H1157" s="2">
        <f t="shared" si="8"/>
        <v>2.9197039740470453E-2</v>
      </c>
      <c r="I1157" s="1">
        <f t="shared" si="9"/>
        <v>2.9197046682349334E-2</v>
      </c>
      <c r="J1157" s="11">
        <v>1.1423852030481019E-2</v>
      </c>
    </row>
    <row r="1158" spans="1:10" ht="13" x14ac:dyDescent="0.15">
      <c r="A1158" s="3">
        <v>42038</v>
      </c>
      <c r="B1158" s="1">
        <v>51.259998000000003</v>
      </c>
      <c r="C1158" s="1">
        <v>51.799999</v>
      </c>
      <c r="D1158" s="1">
        <v>50.580002</v>
      </c>
      <c r="E1158" s="1">
        <v>51.470001000000003</v>
      </c>
      <c r="F1158" s="1">
        <v>1824100</v>
      </c>
      <c r="G1158" s="1">
        <v>51.448507999999997</v>
      </c>
      <c r="H1158" s="2">
        <f t="shared" si="8"/>
        <v>1.3987451299741981E-2</v>
      </c>
      <c r="I1158" s="1">
        <f t="shared" si="9"/>
        <v>1.3987460996565419E-2</v>
      </c>
      <c r="J1158" s="11">
        <v>1.7588885604408043E-2</v>
      </c>
    </row>
    <row r="1159" spans="1:10" ht="13" x14ac:dyDescent="0.15">
      <c r="A1159" s="3">
        <v>42039</v>
      </c>
      <c r="B1159" s="1">
        <v>50.759998000000003</v>
      </c>
      <c r="C1159" s="1">
        <v>51.049999</v>
      </c>
      <c r="D1159" s="1">
        <v>49.459999000000003</v>
      </c>
      <c r="E1159" s="1">
        <v>50.540000999999997</v>
      </c>
      <c r="F1159" s="1">
        <v>1450000</v>
      </c>
      <c r="G1159" s="1">
        <v>50.518895999999998</v>
      </c>
      <c r="H1159" s="2">
        <f t="shared" si="8"/>
        <v>-1.80687775778362E-2</v>
      </c>
      <c r="I1159" s="1">
        <f t="shared" si="9"/>
        <v>-1.8068784424224681E-2</v>
      </c>
      <c r="J1159" s="11">
        <v>3.7467394907166583E-4</v>
      </c>
    </row>
    <row r="1160" spans="1:10" ht="13" x14ac:dyDescent="0.15">
      <c r="A1160" s="3">
        <v>42040</v>
      </c>
      <c r="B1160" s="1">
        <v>49.830002</v>
      </c>
      <c r="C1160" s="1">
        <v>50.25</v>
      </c>
      <c r="D1160" s="1">
        <v>47.299999</v>
      </c>
      <c r="E1160" s="1">
        <v>47.849997999999999</v>
      </c>
      <c r="F1160" s="1">
        <v>3348600</v>
      </c>
      <c r="G1160" s="1">
        <v>47.830016999999998</v>
      </c>
      <c r="H1160" s="2">
        <f t="shared" si="8"/>
        <v>-5.3225226489409791E-2</v>
      </c>
      <c r="I1160" s="1">
        <f t="shared" si="9"/>
        <v>-5.3225212997528693E-2</v>
      </c>
      <c r="J1160" s="11">
        <v>1.1987839974960958E-2</v>
      </c>
    </row>
    <row r="1161" spans="1:10" ht="13" x14ac:dyDescent="0.15">
      <c r="A1161" s="3">
        <v>42041</v>
      </c>
      <c r="B1161" s="1">
        <v>47.830002</v>
      </c>
      <c r="C1161" s="1">
        <v>47.889999000000003</v>
      </c>
      <c r="D1161" s="1">
        <v>46.509998000000003</v>
      </c>
      <c r="E1161" s="1">
        <v>46.669998</v>
      </c>
      <c r="F1161" s="1">
        <v>1992400</v>
      </c>
      <c r="G1161" s="1">
        <v>46.650509</v>
      </c>
      <c r="H1161" s="2">
        <f t="shared" si="8"/>
        <v>-2.4660398104927816E-2</v>
      </c>
      <c r="I1161" s="1">
        <f t="shared" si="9"/>
        <v>-2.4660413564143172E-2</v>
      </c>
      <c r="J1161" s="11">
        <v>-3.3878783132135419E-3</v>
      </c>
    </row>
    <row r="1162" spans="1:10" ht="13" x14ac:dyDescent="0.15">
      <c r="A1162" s="3">
        <v>42044</v>
      </c>
      <c r="B1162" s="1">
        <v>46</v>
      </c>
      <c r="C1162" s="1">
        <v>46.700001</v>
      </c>
      <c r="D1162" s="1">
        <v>45.580002</v>
      </c>
      <c r="E1162" s="1">
        <v>46.439999</v>
      </c>
      <c r="F1162" s="1">
        <v>1102100</v>
      </c>
      <c r="G1162" s="1">
        <v>46.420605999999999</v>
      </c>
      <c r="H1162" s="2">
        <f t="shared" si="8"/>
        <v>-4.9281981970515486E-3</v>
      </c>
      <c r="I1162" s="1">
        <f t="shared" si="9"/>
        <v>-4.9281991757046039E-3</v>
      </c>
      <c r="J1162" s="11">
        <v>-5.3341886276612209E-3</v>
      </c>
    </row>
    <row r="1163" spans="1:10" ht="13" x14ac:dyDescent="0.15">
      <c r="A1163" s="3">
        <v>42045</v>
      </c>
      <c r="B1163" s="1">
        <v>47.509998000000003</v>
      </c>
      <c r="C1163" s="1">
        <v>48.25</v>
      </c>
      <c r="D1163" s="1">
        <v>47.400002000000001</v>
      </c>
      <c r="E1163" s="1">
        <v>47.790000999999997</v>
      </c>
      <c r="F1163" s="1">
        <v>1203100</v>
      </c>
      <c r="G1163" s="1">
        <v>47.770043999999999</v>
      </c>
      <c r="H1163" s="2">
        <f t="shared" si="8"/>
        <v>2.9069811134147448E-2</v>
      </c>
      <c r="I1163" s="1">
        <f t="shared" si="9"/>
        <v>2.9069805766861363E-2</v>
      </c>
      <c r="J1163" s="11">
        <v>7.8711246920275917E-3</v>
      </c>
    </row>
    <row r="1164" spans="1:10" ht="13" x14ac:dyDescent="0.15">
      <c r="A1164" s="3">
        <v>42046</v>
      </c>
      <c r="B1164" s="1">
        <v>47.610000999999997</v>
      </c>
      <c r="C1164" s="1">
        <v>47.950001</v>
      </c>
      <c r="D1164" s="1">
        <v>47.060001</v>
      </c>
      <c r="E1164" s="1">
        <v>47.779998999999997</v>
      </c>
      <c r="F1164" s="1">
        <v>1018500</v>
      </c>
      <c r="G1164" s="1">
        <v>47.760046000000003</v>
      </c>
      <c r="H1164" s="2">
        <f t="shared" si="8"/>
        <v>-2.0929064219940208E-4</v>
      </c>
      <c r="I1164" s="1">
        <f t="shared" si="9"/>
        <v>-2.092943435429106E-4</v>
      </c>
      <c r="J1164" s="11">
        <v>-3.7043085727257941E-4</v>
      </c>
    </row>
    <row r="1165" spans="1:10" ht="13" x14ac:dyDescent="0.15">
      <c r="A1165" s="3">
        <v>42047</v>
      </c>
      <c r="B1165" s="1">
        <v>47.91</v>
      </c>
      <c r="C1165" s="1">
        <v>48.369999</v>
      </c>
      <c r="D1165" s="1">
        <v>47.57</v>
      </c>
      <c r="E1165" s="1">
        <v>47.919998</v>
      </c>
      <c r="F1165" s="1">
        <v>1239200</v>
      </c>
      <c r="G1165" s="1">
        <v>47.899987000000003</v>
      </c>
      <c r="H1165" s="2">
        <f t="shared" si="8"/>
        <v>2.9300754066571475E-3</v>
      </c>
      <c r="I1165" s="1">
        <f t="shared" si="9"/>
        <v>2.9300851175897173E-3</v>
      </c>
      <c r="J1165" s="11">
        <v>6.1717255665789377E-3</v>
      </c>
    </row>
    <row r="1166" spans="1:10" ht="13" x14ac:dyDescent="0.15">
      <c r="A1166" s="3">
        <v>42048</v>
      </c>
      <c r="B1166" s="1">
        <v>48.220001000000003</v>
      </c>
      <c r="C1166" s="1">
        <v>48.77</v>
      </c>
      <c r="D1166" s="1">
        <v>47.959999000000003</v>
      </c>
      <c r="E1166" s="1">
        <v>48.34</v>
      </c>
      <c r="F1166" s="1">
        <v>748500</v>
      </c>
      <c r="G1166" s="1">
        <v>48.319814000000001</v>
      </c>
      <c r="H1166" s="2">
        <f t="shared" si="8"/>
        <v>8.7646497814963132E-3</v>
      </c>
      <c r="I1166" s="1">
        <f t="shared" si="9"/>
        <v>8.7646579110762166E-3</v>
      </c>
      <c r="J1166" s="11">
        <v>2.6133849691854349E-3</v>
      </c>
    </row>
    <row r="1167" spans="1:10" ht="13" x14ac:dyDescent="0.15">
      <c r="A1167" s="3">
        <v>42052</v>
      </c>
      <c r="B1167" s="1">
        <v>48.34</v>
      </c>
      <c r="C1167" s="1">
        <v>49.07</v>
      </c>
      <c r="D1167" s="1">
        <v>48.279998999999997</v>
      </c>
      <c r="E1167" s="1">
        <v>48.66</v>
      </c>
      <c r="F1167" s="1">
        <v>1229000</v>
      </c>
      <c r="G1167" s="1">
        <v>48.639679999999998</v>
      </c>
      <c r="H1167" s="2">
        <f t="shared" si="8"/>
        <v>6.6197765825401975E-3</v>
      </c>
      <c r="I1167" s="1">
        <f t="shared" si="9"/>
        <v>6.619768859209548E-3</v>
      </c>
      <c r="J1167" s="11">
        <v>1.5666753024388765E-3</v>
      </c>
    </row>
    <row r="1168" spans="1:10" ht="13" x14ac:dyDescent="0.15">
      <c r="A1168" s="3">
        <v>42053</v>
      </c>
      <c r="B1168" s="1">
        <v>49.119999</v>
      </c>
      <c r="C1168" s="1">
        <v>49.290000999999997</v>
      </c>
      <c r="D1168" s="1">
        <v>48.84</v>
      </c>
      <c r="E1168" s="1">
        <v>48.919998</v>
      </c>
      <c r="F1168" s="1">
        <v>503900</v>
      </c>
      <c r="G1168" s="1">
        <v>48.899569999999997</v>
      </c>
      <c r="H1168" s="2">
        <f t="shared" si="8"/>
        <v>5.3431565967941444E-3</v>
      </c>
      <c r="I1168" s="1">
        <f t="shared" si="9"/>
        <v>5.3431683761077098E-3</v>
      </c>
      <c r="J1168" s="11">
        <v>-9.8242921884287345E-4</v>
      </c>
    </row>
    <row r="1169" spans="1:10" ht="13" x14ac:dyDescent="0.15">
      <c r="A1169" s="3">
        <v>42054</v>
      </c>
      <c r="B1169" s="1">
        <v>48.43</v>
      </c>
      <c r="C1169" s="1">
        <v>49.549999</v>
      </c>
      <c r="D1169" s="1">
        <v>48.220001000000003</v>
      </c>
      <c r="E1169" s="1">
        <v>49.220001000000003</v>
      </c>
      <c r="F1169" s="1">
        <v>611800</v>
      </c>
      <c r="G1169" s="1">
        <v>49.199446999999999</v>
      </c>
      <c r="H1169" s="2">
        <f t="shared" si="8"/>
        <v>6.1325227364073852E-3</v>
      </c>
      <c r="I1169" s="1">
        <f t="shared" si="9"/>
        <v>6.1325079136688157E-3</v>
      </c>
      <c r="J1169" s="11">
        <v>-2.4448390282496494E-3</v>
      </c>
    </row>
    <row r="1170" spans="1:10" ht="13" x14ac:dyDescent="0.15">
      <c r="A1170" s="3">
        <v>42055</v>
      </c>
      <c r="B1170" s="1">
        <v>48.759998000000003</v>
      </c>
      <c r="C1170" s="1">
        <v>49.66</v>
      </c>
      <c r="D1170" s="1">
        <v>48.73</v>
      </c>
      <c r="E1170" s="1">
        <v>49.560001</v>
      </c>
      <c r="F1170" s="1">
        <v>517000</v>
      </c>
      <c r="G1170" s="1">
        <v>49.539306000000003</v>
      </c>
      <c r="H1170" s="2">
        <f t="shared" si="8"/>
        <v>6.9077609323899905E-3</v>
      </c>
      <c r="I1170" s="1">
        <f t="shared" si="9"/>
        <v>6.9077808943666403E-3</v>
      </c>
      <c r="J1170" s="11">
        <v>8.5995719972955902E-3</v>
      </c>
    </row>
    <row r="1171" spans="1:10" ht="13" x14ac:dyDescent="0.15">
      <c r="A1171" s="3">
        <v>42058</v>
      </c>
      <c r="B1171" s="1">
        <v>48.98</v>
      </c>
      <c r="C1171" s="1">
        <v>49</v>
      </c>
      <c r="D1171" s="1">
        <v>48.52</v>
      </c>
      <c r="E1171" s="1">
        <v>48.970001000000003</v>
      </c>
      <c r="F1171" s="1">
        <v>851100</v>
      </c>
      <c r="G1171" s="1">
        <v>48.949551999999997</v>
      </c>
      <c r="H1171" s="2">
        <f t="shared" si="8"/>
        <v>-1.1904761664552756E-2</v>
      </c>
      <c r="I1171" s="1">
        <f t="shared" si="9"/>
        <v>-1.1904769114044639E-2</v>
      </c>
      <c r="J1171" s="11">
        <v>-1.3009392669371699E-3</v>
      </c>
    </row>
    <row r="1172" spans="1:10" ht="13" x14ac:dyDescent="0.15">
      <c r="A1172" s="3">
        <v>42059</v>
      </c>
      <c r="B1172" s="1">
        <v>48.200001</v>
      </c>
      <c r="C1172" s="1">
        <v>48.400002000000001</v>
      </c>
      <c r="D1172" s="1">
        <v>47.610000999999997</v>
      </c>
      <c r="E1172" s="1">
        <v>48.279998999999997</v>
      </c>
      <c r="F1172" s="1">
        <v>996400</v>
      </c>
      <c r="G1172" s="1">
        <v>48.259838000000002</v>
      </c>
      <c r="H1172" s="2">
        <f t="shared" si="8"/>
        <v>-1.4090299896052826E-2</v>
      </c>
      <c r="I1172" s="1">
        <f t="shared" si="9"/>
        <v>-1.4090302603790839E-2</v>
      </c>
      <c r="J1172" s="11">
        <v>5.0974458468249677E-3</v>
      </c>
    </row>
    <row r="1173" spans="1:10" ht="13" x14ac:dyDescent="0.15">
      <c r="A1173" s="3">
        <v>42060</v>
      </c>
      <c r="B1173" s="1">
        <v>48.450001</v>
      </c>
      <c r="C1173" s="1">
        <v>48.540000999999997</v>
      </c>
      <c r="D1173" s="1">
        <v>48.130001</v>
      </c>
      <c r="E1173" s="1">
        <v>48.43</v>
      </c>
      <c r="F1173" s="1">
        <v>430000</v>
      </c>
      <c r="G1173" s="1">
        <v>48.409776000000001</v>
      </c>
      <c r="H1173" s="2">
        <f t="shared" si="8"/>
        <v>3.1068973303003417E-3</v>
      </c>
      <c r="I1173" s="1">
        <f t="shared" si="9"/>
        <v>3.1068898324938181E-3</v>
      </c>
      <c r="J1173" s="11">
        <v>8.4467570850593147E-4</v>
      </c>
    </row>
    <row r="1174" spans="1:10" ht="13" x14ac:dyDescent="0.15">
      <c r="A1174" s="3">
        <v>42061</v>
      </c>
      <c r="B1174" s="1">
        <v>47.939999</v>
      </c>
      <c r="C1174" s="1">
        <v>48.740001999999997</v>
      </c>
      <c r="D1174" s="1">
        <v>47.900002000000001</v>
      </c>
      <c r="E1174" s="1">
        <v>48.650002000000001</v>
      </c>
      <c r="F1174" s="1">
        <v>815500</v>
      </c>
      <c r="G1174" s="1">
        <v>48.629686</v>
      </c>
      <c r="H1174" s="2">
        <f t="shared" si="8"/>
        <v>4.5426801569275433E-3</v>
      </c>
      <c r="I1174" s="1">
        <f t="shared" si="9"/>
        <v>4.542677495553764E-3</v>
      </c>
      <c r="J1174" s="11">
        <v>-5.569618283087454E-4</v>
      </c>
    </row>
    <row r="1175" spans="1:10" ht="13" x14ac:dyDescent="0.15">
      <c r="A1175" s="3">
        <v>42062</v>
      </c>
      <c r="B1175" s="1">
        <v>48.790000999999997</v>
      </c>
      <c r="C1175" s="1">
        <v>49.450001</v>
      </c>
      <c r="D1175" s="1">
        <v>48.639999000000003</v>
      </c>
      <c r="E1175" s="1">
        <v>49.220001000000003</v>
      </c>
      <c r="F1175" s="1">
        <v>997700</v>
      </c>
      <c r="G1175" s="1">
        <v>49.199446999999999</v>
      </c>
      <c r="H1175" s="2">
        <f t="shared" si="8"/>
        <v>1.1716320176102003E-2</v>
      </c>
      <c r="I1175" s="1">
        <f t="shared" si="9"/>
        <v>1.1716320767524588E-2</v>
      </c>
      <c r="J1175" s="11">
        <v>-4.4865936087412697E-3</v>
      </c>
    </row>
    <row r="1176" spans="1:10" ht="13" x14ac:dyDescent="0.15">
      <c r="A1176" s="3">
        <v>42065</v>
      </c>
      <c r="B1176" s="1">
        <v>49.360000999999997</v>
      </c>
      <c r="C1176" s="1">
        <v>50.060001</v>
      </c>
      <c r="D1176" s="1">
        <v>48.689999</v>
      </c>
      <c r="E1176" s="1">
        <v>48.91</v>
      </c>
      <c r="F1176" s="1">
        <v>1409900</v>
      </c>
      <c r="G1176" s="1">
        <v>48.889575999999998</v>
      </c>
      <c r="H1176" s="2">
        <f t="shared" si="8"/>
        <v>-6.2982729317702943E-3</v>
      </c>
      <c r="I1176" s="1">
        <f t="shared" si="9"/>
        <v>-6.2982618483496599E-3</v>
      </c>
      <c r="J1176" s="11">
        <v>8.599472042640683E-3</v>
      </c>
    </row>
    <row r="1177" spans="1:10" ht="13" x14ac:dyDescent="0.15">
      <c r="A1177" s="3">
        <v>42066</v>
      </c>
      <c r="B1177" s="1">
        <v>48.709999000000003</v>
      </c>
      <c r="C1177" s="1">
        <v>48.869999</v>
      </c>
      <c r="D1177" s="1">
        <v>47.389999000000003</v>
      </c>
      <c r="E1177" s="1">
        <v>47.610000999999997</v>
      </c>
      <c r="F1177" s="1">
        <v>1445100</v>
      </c>
      <c r="G1177" s="1">
        <v>47.590119000000001</v>
      </c>
      <c r="H1177" s="2">
        <f t="shared" si="8"/>
        <v>-2.657941116336127E-2</v>
      </c>
      <c r="I1177" s="1">
        <f t="shared" si="9"/>
        <v>-2.6579428710938234E-2</v>
      </c>
      <c r="J1177" s="11">
        <v>-4.6620067216995723E-3</v>
      </c>
    </row>
    <row r="1178" spans="1:10" ht="13" x14ac:dyDescent="0.15">
      <c r="A1178" s="3">
        <v>42067</v>
      </c>
      <c r="B1178" s="1">
        <v>48.040000999999997</v>
      </c>
      <c r="C1178" s="1">
        <v>48.59</v>
      </c>
      <c r="D1178" s="1">
        <v>47.57</v>
      </c>
      <c r="E1178" s="1">
        <v>48.349997999999999</v>
      </c>
      <c r="F1178" s="1">
        <v>876600</v>
      </c>
      <c r="G1178" s="1">
        <v>48.329808</v>
      </c>
      <c r="H1178" s="2">
        <f t="shared" si="8"/>
        <v>1.5542889822665672E-2</v>
      </c>
      <c r="I1178" s="1">
        <f t="shared" si="9"/>
        <v>1.5542911334178393E-2</v>
      </c>
      <c r="J1178" s="11">
        <v>-5.8488485939696766E-3</v>
      </c>
    </row>
    <row r="1179" spans="1:10" ht="13" x14ac:dyDescent="0.15">
      <c r="A1179" s="3">
        <v>42068</v>
      </c>
      <c r="B1179" s="1">
        <v>48.419998</v>
      </c>
      <c r="C1179" s="1">
        <v>48.77</v>
      </c>
      <c r="D1179" s="1">
        <v>48.18</v>
      </c>
      <c r="E1179" s="1">
        <v>48.450001</v>
      </c>
      <c r="F1179" s="1">
        <v>821500</v>
      </c>
      <c r="G1179" s="1">
        <v>48.429769</v>
      </c>
      <c r="H1179" s="2">
        <f t="shared" si="8"/>
        <v>2.0683144599096146E-3</v>
      </c>
      <c r="I1179" s="1">
        <f t="shared" si="9"/>
        <v>2.0683094789037937E-3</v>
      </c>
      <c r="J1179" s="11">
        <v>2.145135861025911E-3</v>
      </c>
    </row>
    <row r="1180" spans="1:10" ht="13" x14ac:dyDescent="0.15">
      <c r="A1180" s="3">
        <v>42069</v>
      </c>
      <c r="B1180" s="1">
        <v>48</v>
      </c>
      <c r="C1180" s="1">
        <v>48.43</v>
      </c>
      <c r="D1180" s="1">
        <v>47.610000999999997</v>
      </c>
      <c r="E1180" s="1">
        <v>47.700001</v>
      </c>
      <c r="F1180" s="1">
        <v>761600</v>
      </c>
      <c r="G1180" s="1">
        <v>47.680081999999999</v>
      </c>
      <c r="H1180" s="2">
        <f t="shared" si="8"/>
        <v>-1.5479875841488631E-2</v>
      </c>
      <c r="I1180" s="1">
        <f t="shared" si="9"/>
        <v>-1.5479879740908975E-2</v>
      </c>
      <c r="J1180" s="11">
        <v>-1.5380772819246345E-2</v>
      </c>
    </row>
    <row r="1181" spans="1:10" ht="13" x14ac:dyDescent="0.15">
      <c r="A1181" s="3">
        <v>42072</v>
      </c>
      <c r="B1181" s="1">
        <v>47.880001</v>
      </c>
      <c r="C1181" s="1">
        <v>47.970001000000003</v>
      </c>
      <c r="D1181" s="1">
        <v>47.41</v>
      </c>
      <c r="E1181" s="1">
        <v>47.5</v>
      </c>
      <c r="F1181" s="1">
        <v>708800</v>
      </c>
      <c r="G1181" s="1">
        <v>47.480164000000002</v>
      </c>
      <c r="H1181" s="2">
        <f t="shared" si="8"/>
        <v>-4.1928929938596926E-3</v>
      </c>
      <c r="I1181" s="1">
        <f t="shared" si="9"/>
        <v>-4.1929038628749993E-3</v>
      </c>
      <c r="J1181" s="11">
        <v>7.7808768124273875E-3</v>
      </c>
    </row>
    <row r="1182" spans="1:10" ht="13" x14ac:dyDescent="0.15">
      <c r="A1182" s="3">
        <v>42073</v>
      </c>
      <c r="B1182" s="1">
        <v>47.25</v>
      </c>
      <c r="C1182" s="1">
        <v>47.259998000000003</v>
      </c>
      <c r="D1182" s="1">
        <v>46.59</v>
      </c>
      <c r="E1182" s="1">
        <v>46.93</v>
      </c>
      <c r="F1182" s="1">
        <v>720500</v>
      </c>
      <c r="G1182" s="1">
        <v>46.910403000000002</v>
      </c>
      <c r="H1182" s="2">
        <f t="shared" si="8"/>
        <v>-1.2000000000000005E-2</v>
      </c>
      <c r="I1182" s="1">
        <f t="shared" si="9"/>
        <v>-1.1999979612538823E-2</v>
      </c>
      <c r="J1182" s="11">
        <v>-1.8492243547656304E-2</v>
      </c>
    </row>
    <row r="1183" spans="1:10" ht="13" x14ac:dyDescent="0.15">
      <c r="A1183" s="3">
        <v>42074</v>
      </c>
      <c r="B1183" s="1">
        <v>46.529998999999997</v>
      </c>
      <c r="C1183" s="1">
        <v>46.580002</v>
      </c>
      <c r="D1183" s="1">
        <v>45.880001</v>
      </c>
      <c r="E1183" s="1">
        <v>46.52</v>
      </c>
      <c r="F1183" s="1">
        <v>721400</v>
      </c>
      <c r="G1183" s="1">
        <v>46.500574</v>
      </c>
      <c r="H1183" s="2">
        <f t="shared" si="8"/>
        <v>-8.7364159386319317E-3</v>
      </c>
      <c r="I1183" s="1">
        <f t="shared" si="9"/>
        <v>-8.7364203628777608E-3</v>
      </c>
      <c r="J1183" s="11">
        <v>-1.5596962259868913E-3</v>
      </c>
    </row>
    <row r="1184" spans="1:10" ht="13" x14ac:dyDescent="0.15">
      <c r="A1184" s="3">
        <v>42075</v>
      </c>
      <c r="B1184" s="1">
        <v>47.299999</v>
      </c>
      <c r="C1184" s="1">
        <v>48.02</v>
      </c>
      <c r="D1184" s="1">
        <v>47.209999000000003</v>
      </c>
      <c r="E1184" s="1">
        <v>47.57</v>
      </c>
      <c r="F1184" s="1">
        <v>1009900</v>
      </c>
      <c r="G1184" s="1">
        <v>47.550134999999997</v>
      </c>
      <c r="H1184" s="2">
        <f t="shared" si="8"/>
        <v>2.2570937231298303E-2</v>
      </c>
      <c r="I1184" s="1">
        <f t="shared" si="9"/>
        <v>2.2570925683626984E-2</v>
      </c>
      <c r="J1184" s="11">
        <v>1.4733445686085148E-2</v>
      </c>
    </row>
    <row r="1185" spans="1:10" ht="13" x14ac:dyDescent="0.15">
      <c r="A1185" s="3">
        <v>42076</v>
      </c>
      <c r="B1185" s="1">
        <v>46.84</v>
      </c>
      <c r="C1185" s="1">
        <v>47.200001</v>
      </c>
      <c r="D1185" s="1">
        <v>46.540000999999997</v>
      </c>
      <c r="E1185" s="1">
        <v>46.860000999999997</v>
      </c>
      <c r="F1185" s="1">
        <v>618500</v>
      </c>
      <c r="G1185" s="1">
        <v>46.840432</v>
      </c>
      <c r="H1185" s="2">
        <f t="shared" si="8"/>
        <v>-1.4925352112676126E-2</v>
      </c>
      <c r="I1185" s="1">
        <f t="shared" si="9"/>
        <v>-1.4925362462167512E-2</v>
      </c>
      <c r="J1185" s="11">
        <v>-8.1535820343363145E-3</v>
      </c>
    </row>
    <row r="1186" spans="1:10" ht="13" x14ac:dyDescent="0.15">
      <c r="A1186" s="3">
        <v>42079</v>
      </c>
      <c r="B1186" s="1">
        <v>47.150002000000001</v>
      </c>
      <c r="C1186" s="1">
        <v>47.439999</v>
      </c>
      <c r="D1186" s="1">
        <v>46.860000999999997</v>
      </c>
      <c r="E1186" s="1">
        <v>46.91</v>
      </c>
      <c r="F1186" s="1">
        <v>434500</v>
      </c>
      <c r="G1186" s="1">
        <v>46.890411</v>
      </c>
      <c r="H1186" s="2">
        <f t="shared" si="8"/>
        <v>1.0669867463297682E-3</v>
      </c>
      <c r="I1186" s="1">
        <f t="shared" si="9"/>
        <v>1.0670055306065589E-3</v>
      </c>
      <c r="J1186" s="11">
        <v>1.2851731302881619E-2</v>
      </c>
    </row>
    <row r="1187" spans="1:10" ht="13" x14ac:dyDescent="0.15">
      <c r="A1187" s="3">
        <v>42080</v>
      </c>
      <c r="B1187" s="1">
        <v>47.240001999999997</v>
      </c>
      <c r="C1187" s="1">
        <v>47.77</v>
      </c>
      <c r="D1187" s="1">
        <v>47.060001</v>
      </c>
      <c r="E1187" s="1">
        <v>47.540000999999997</v>
      </c>
      <c r="F1187" s="1">
        <v>938500</v>
      </c>
      <c r="G1187" s="1">
        <v>47.520149000000004</v>
      </c>
      <c r="H1187" s="2">
        <f t="shared" si="8"/>
        <v>1.3429993604775103E-2</v>
      </c>
      <c r="I1187" s="1">
        <f t="shared" si="9"/>
        <v>1.3429995313967354E-2</v>
      </c>
      <c r="J1187" s="11">
        <v>-7.1389465546845025E-3</v>
      </c>
    </row>
    <row r="1188" spans="1:10" ht="13" x14ac:dyDescent="0.15">
      <c r="A1188" s="3">
        <v>42081</v>
      </c>
      <c r="B1188" s="1">
        <v>47.07</v>
      </c>
      <c r="C1188" s="1">
        <v>48.07</v>
      </c>
      <c r="D1188" s="1">
        <v>46.720001000000003</v>
      </c>
      <c r="E1188" s="1">
        <v>47.77</v>
      </c>
      <c r="F1188" s="1">
        <v>907300</v>
      </c>
      <c r="G1188" s="1">
        <v>47.750051999999997</v>
      </c>
      <c r="H1188" s="2">
        <f t="shared" si="8"/>
        <v>4.838009994993616E-3</v>
      </c>
      <c r="I1188" s="1">
        <f t="shared" si="9"/>
        <v>4.8380109245868119E-3</v>
      </c>
      <c r="J1188" s="11">
        <v>1.2723869744664284E-2</v>
      </c>
    </row>
    <row r="1189" spans="1:10" ht="13" x14ac:dyDescent="0.15">
      <c r="A1189" s="3">
        <v>42082</v>
      </c>
      <c r="B1189" s="1">
        <v>46.799999</v>
      </c>
      <c r="C1189" s="1">
        <v>46.98</v>
      </c>
      <c r="D1189" s="1">
        <v>46.259998000000003</v>
      </c>
      <c r="E1189" s="1">
        <v>46.400002000000001</v>
      </c>
      <c r="F1189" s="1">
        <v>861800</v>
      </c>
      <c r="G1189" s="1">
        <v>46.380625000000002</v>
      </c>
      <c r="H1189" s="2">
        <f t="shared" si="8"/>
        <v>-2.8679045425999632E-2</v>
      </c>
      <c r="I1189" s="1">
        <f t="shared" si="9"/>
        <v>-2.8679068244784209E-2</v>
      </c>
      <c r="J1189" s="11">
        <v>-6.4814628284393938E-3</v>
      </c>
    </row>
    <row r="1190" spans="1:10" ht="13" x14ac:dyDescent="0.15">
      <c r="A1190" s="3">
        <v>42083</v>
      </c>
      <c r="B1190" s="1">
        <v>46.810001</v>
      </c>
      <c r="C1190" s="1">
        <v>47.279998999999997</v>
      </c>
      <c r="D1190" s="1">
        <v>46.470001000000003</v>
      </c>
      <c r="E1190" s="1">
        <v>46.900002000000001</v>
      </c>
      <c r="F1190" s="1">
        <v>557600</v>
      </c>
      <c r="G1190" s="1">
        <v>46.880417000000001</v>
      </c>
      <c r="H1190" s="2">
        <f t="shared" si="8"/>
        <v>1.0775861604488724E-2</v>
      </c>
      <c r="I1190" s="1">
        <f t="shared" si="9"/>
        <v>1.077587893651712E-2</v>
      </c>
      <c r="J1190" s="11">
        <v>9.3892095827250843E-3</v>
      </c>
    </row>
    <row r="1191" spans="1:10" ht="13" x14ac:dyDescent="0.15">
      <c r="A1191" s="3">
        <v>42086</v>
      </c>
      <c r="B1191" s="1">
        <v>46.849997999999999</v>
      </c>
      <c r="C1191" s="1">
        <v>47.189999</v>
      </c>
      <c r="D1191" s="1">
        <v>46.720001000000003</v>
      </c>
      <c r="E1191" s="1">
        <v>46.720001000000003</v>
      </c>
      <c r="F1191" s="1">
        <v>748300</v>
      </c>
      <c r="G1191" s="1">
        <v>46.700491</v>
      </c>
      <c r="H1191" s="2">
        <f t="shared" si="8"/>
        <v>-3.8379742499797163E-3</v>
      </c>
      <c r="I1191" s="1">
        <f t="shared" si="9"/>
        <v>-3.8379778063834585E-3</v>
      </c>
      <c r="J1191" s="11">
        <v>-6.4053143955187044E-4</v>
      </c>
    </row>
    <row r="1192" spans="1:10" ht="13" x14ac:dyDescent="0.15">
      <c r="A1192" s="3">
        <v>42087</v>
      </c>
      <c r="B1192" s="1">
        <v>45.610000999999997</v>
      </c>
      <c r="C1192" s="1">
        <v>45.93</v>
      </c>
      <c r="D1192" s="1">
        <v>45.400002000000001</v>
      </c>
      <c r="E1192" s="1">
        <v>45.57</v>
      </c>
      <c r="F1192" s="1">
        <v>1740300</v>
      </c>
      <c r="G1192" s="1">
        <v>45.55097</v>
      </c>
      <c r="H1192" s="2">
        <f t="shared" si="8"/>
        <v>-2.4614746904650174E-2</v>
      </c>
      <c r="I1192" s="1">
        <f t="shared" si="9"/>
        <v>-2.4614751909139455E-2</v>
      </c>
      <c r="J1192" s="11">
        <v>-5.7903623221707418E-3</v>
      </c>
    </row>
    <row r="1193" spans="1:10" ht="13" x14ac:dyDescent="0.15">
      <c r="A1193" s="3">
        <v>42088</v>
      </c>
      <c r="B1193" s="1">
        <v>45.700001</v>
      </c>
      <c r="C1193" s="1">
        <v>45.709999000000003</v>
      </c>
      <c r="D1193" s="1">
        <v>44.049999</v>
      </c>
      <c r="E1193" s="1">
        <v>44.150002000000001</v>
      </c>
      <c r="F1193" s="1">
        <v>1730600</v>
      </c>
      <c r="G1193" s="1">
        <v>44.131565000000002</v>
      </c>
      <c r="H1193" s="2">
        <f t="shared" si="8"/>
        <v>-3.1160807548825973E-2</v>
      </c>
      <c r="I1193" s="1">
        <f t="shared" si="9"/>
        <v>-3.1160807332972221E-2</v>
      </c>
      <c r="J1193" s="11">
        <v>-1.6245587995278594E-2</v>
      </c>
    </row>
    <row r="1194" spans="1:10" ht="13" x14ac:dyDescent="0.15">
      <c r="A1194" s="3">
        <v>42089</v>
      </c>
      <c r="B1194" s="1">
        <v>43.919998</v>
      </c>
      <c r="C1194" s="1">
        <v>44.119999</v>
      </c>
      <c r="D1194" s="1">
        <v>43.310001</v>
      </c>
      <c r="E1194" s="1">
        <v>43.34</v>
      </c>
      <c r="F1194" s="1">
        <v>1537400</v>
      </c>
      <c r="G1194" s="1">
        <v>43.321902000000001</v>
      </c>
      <c r="H1194" s="2">
        <f t="shared" si="8"/>
        <v>-1.8346590335375234E-2</v>
      </c>
      <c r="I1194" s="1">
        <f t="shared" si="9"/>
        <v>-1.834657347864279E-2</v>
      </c>
      <c r="J1194" s="11">
        <v>-2.2749386878627089E-3</v>
      </c>
    </row>
    <row r="1195" spans="1:10" ht="13" x14ac:dyDescent="0.15">
      <c r="A1195" s="3">
        <v>42090</v>
      </c>
      <c r="B1195" s="1">
        <v>44.220001000000003</v>
      </c>
      <c r="C1195" s="1">
        <v>44.220001000000003</v>
      </c>
      <c r="D1195" s="1">
        <v>43.790000999999997</v>
      </c>
      <c r="E1195" s="1">
        <v>44</v>
      </c>
      <c r="F1195" s="1">
        <v>1551100</v>
      </c>
      <c r="G1195" s="1">
        <v>43.981625999999999</v>
      </c>
      <c r="H1195" s="2">
        <f t="shared" si="8"/>
        <v>1.5228426395939007E-2</v>
      </c>
      <c r="I1195" s="1">
        <f t="shared" si="9"/>
        <v>1.522841725647219E-2</v>
      </c>
      <c r="J1195" s="11">
        <v>1.9475755822070606E-3</v>
      </c>
    </row>
    <row r="1196" spans="1:10" ht="13" x14ac:dyDescent="0.15">
      <c r="A1196" s="3">
        <v>42093</v>
      </c>
      <c r="B1196" s="1">
        <v>45.040000999999997</v>
      </c>
      <c r="C1196" s="1">
        <v>45.529998999999997</v>
      </c>
      <c r="D1196" s="1">
        <v>44.450001</v>
      </c>
      <c r="E1196" s="1">
        <v>44.52</v>
      </c>
      <c r="F1196" s="1">
        <v>1690700</v>
      </c>
      <c r="G1196" s="1">
        <v>44.501409000000002</v>
      </c>
      <c r="H1196" s="2">
        <f t="shared" si="8"/>
        <v>1.1818181818181889E-2</v>
      </c>
      <c r="I1196" s="1">
        <f t="shared" si="9"/>
        <v>1.181818516668765E-2</v>
      </c>
      <c r="J1196" s="11">
        <v>1.4884855669245725E-2</v>
      </c>
    </row>
    <row r="1197" spans="1:10" ht="13" x14ac:dyDescent="0.15">
      <c r="A1197" s="3">
        <v>42094</v>
      </c>
      <c r="B1197" s="1">
        <v>45.16</v>
      </c>
      <c r="C1197" s="1">
        <v>45.59</v>
      </c>
      <c r="D1197" s="1">
        <v>44.650002000000001</v>
      </c>
      <c r="E1197" s="1">
        <v>45.060001</v>
      </c>
      <c r="F1197" s="1">
        <v>1928000</v>
      </c>
      <c r="G1197" s="1">
        <v>45.041184999999999</v>
      </c>
      <c r="H1197" s="2">
        <f t="shared" si="8"/>
        <v>1.2129402515723194E-2</v>
      </c>
      <c r="I1197" s="1">
        <f t="shared" si="9"/>
        <v>1.2129413700136916E-2</v>
      </c>
      <c r="J1197" s="11">
        <v>-1.113640140134314E-2</v>
      </c>
    </row>
    <row r="1198" spans="1:10" ht="13" x14ac:dyDescent="0.15">
      <c r="A1198" s="3">
        <v>42095</v>
      </c>
      <c r="B1198" s="1">
        <v>46.009998000000003</v>
      </c>
      <c r="C1198" s="1">
        <v>46.18</v>
      </c>
      <c r="D1198" s="1">
        <v>45.490001999999997</v>
      </c>
      <c r="E1198" s="1">
        <v>45.990001999999997</v>
      </c>
      <c r="F1198" s="1">
        <v>1790500</v>
      </c>
      <c r="G1198" s="1">
        <v>45.970796999999997</v>
      </c>
      <c r="H1198" s="2">
        <f t="shared" si="8"/>
        <v>2.0639169537523917E-2</v>
      </c>
      <c r="I1198" s="1">
        <f t="shared" si="9"/>
        <v>2.0639155031112053E-2</v>
      </c>
      <c r="J1198" s="11">
        <v>-4.3845031295170556E-3</v>
      </c>
    </row>
    <row r="1199" spans="1:10" ht="13" x14ac:dyDescent="0.15">
      <c r="A1199" s="3">
        <v>42096</v>
      </c>
      <c r="B1199" s="1">
        <v>45.84</v>
      </c>
      <c r="C1199" s="1">
        <v>46.189999</v>
      </c>
      <c r="D1199" s="1">
        <v>45.029998999999997</v>
      </c>
      <c r="E1199" s="1">
        <v>45.59</v>
      </c>
      <c r="F1199" s="1">
        <v>845000</v>
      </c>
      <c r="G1199" s="1">
        <v>45.570962000000002</v>
      </c>
      <c r="H1199" s="2">
        <f t="shared" si="8"/>
        <v>-8.6975860535947261E-3</v>
      </c>
      <c r="I1199" s="1">
        <f t="shared" si="9"/>
        <v>-8.6975868615024442E-3</v>
      </c>
      <c r="J1199" s="11">
        <v>3.6761147835310841E-3</v>
      </c>
    </row>
    <row r="1200" spans="1:10" ht="13" x14ac:dyDescent="0.15">
      <c r="A1200" s="3">
        <v>42100</v>
      </c>
      <c r="B1200" s="1">
        <v>45.900002000000001</v>
      </c>
      <c r="C1200" s="1">
        <v>46.709999000000003</v>
      </c>
      <c r="D1200" s="1">
        <v>45.900002000000001</v>
      </c>
      <c r="E1200" s="1">
        <v>46.349997999999999</v>
      </c>
      <c r="F1200" s="1">
        <v>918400</v>
      </c>
      <c r="G1200" s="1">
        <v>46.330643000000002</v>
      </c>
      <c r="H1200" s="2">
        <f t="shared" si="8"/>
        <v>1.667027856986172E-2</v>
      </c>
      <c r="I1200" s="1">
        <f t="shared" si="9"/>
        <v>1.667028666193179E-2</v>
      </c>
      <c r="J1200" s="11">
        <v>6.6209418145104764E-3</v>
      </c>
    </row>
    <row r="1201" spans="1:10" ht="13" x14ac:dyDescent="0.15">
      <c r="A1201" s="3">
        <v>42101</v>
      </c>
      <c r="B1201" s="1">
        <v>46.169998</v>
      </c>
      <c r="C1201" s="1">
        <v>46.220001000000003</v>
      </c>
      <c r="D1201" s="1">
        <v>45.66</v>
      </c>
      <c r="E1201" s="1">
        <v>45.889999000000003</v>
      </c>
      <c r="F1201" s="1">
        <v>743800</v>
      </c>
      <c r="G1201" s="1">
        <v>45.870835999999997</v>
      </c>
      <c r="H1201" s="2">
        <f t="shared" si="8"/>
        <v>-9.9244664476575879E-3</v>
      </c>
      <c r="I1201" s="1">
        <f t="shared" si="9"/>
        <v>-9.9244683480867076E-3</v>
      </c>
      <c r="J1201" s="11">
        <v>-3.0365950826879339E-4</v>
      </c>
    </row>
    <row r="1202" spans="1:10" ht="13" x14ac:dyDescent="0.15">
      <c r="A1202" s="3">
        <v>42102</v>
      </c>
      <c r="B1202" s="1">
        <v>46.240001999999997</v>
      </c>
      <c r="C1202" s="1">
        <v>46.299999</v>
      </c>
      <c r="D1202" s="1">
        <v>45.43</v>
      </c>
      <c r="E1202" s="1">
        <v>45.630001</v>
      </c>
      <c r="F1202" s="1">
        <v>795800</v>
      </c>
      <c r="G1202" s="1">
        <v>45.610945999999998</v>
      </c>
      <c r="H1202" s="2">
        <f t="shared" si="8"/>
        <v>-5.6656789205857911E-3</v>
      </c>
      <c r="I1202" s="1">
        <f t="shared" si="9"/>
        <v>-5.665691377414587E-3</v>
      </c>
      <c r="J1202" s="11">
        <v>1.5154804822062214E-3</v>
      </c>
    </row>
    <row r="1203" spans="1:10" ht="13" x14ac:dyDescent="0.15">
      <c r="A1203" s="3">
        <v>42103</v>
      </c>
      <c r="B1203" s="1">
        <v>45.580002</v>
      </c>
      <c r="C1203" s="1">
        <v>45.68</v>
      </c>
      <c r="D1203" s="1">
        <v>45.02</v>
      </c>
      <c r="E1203" s="1">
        <v>45.27</v>
      </c>
      <c r="F1203" s="1">
        <v>1022300</v>
      </c>
      <c r="G1203" s="1">
        <v>45.251095999999997</v>
      </c>
      <c r="H1203" s="2">
        <f t="shared" si="8"/>
        <v>-7.8895680935881837E-3</v>
      </c>
      <c r="I1203" s="1">
        <f t="shared" si="9"/>
        <v>-7.8895535295409481E-3</v>
      </c>
      <c r="J1203" s="11">
        <v>3.1403809143123306E-3</v>
      </c>
    </row>
    <row r="1204" spans="1:10" ht="13" x14ac:dyDescent="0.15">
      <c r="A1204" s="3">
        <v>42104</v>
      </c>
      <c r="B1204" s="1">
        <v>45.25</v>
      </c>
      <c r="C1204" s="1">
        <v>45.610000999999997</v>
      </c>
      <c r="D1204" s="1">
        <v>45.200001</v>
      </c>
      <c r="E1204" s="1">
        <v>45.59</v>
      </c>
      <c r="F1204" s="1">
        <v>854600</v>
      </c>
      <c r="G1204" s="1">
        <v>45.570962000000002</v>
      </c>
      <c r="H1204" s="2">
        <f t="shared" si="8"/>
        <v>7.0686989176054838E-3</v>
      </c>
      <c r="I1204" s="1">
        <f t="shared" si="9"/>
        <v>7.0686906677355325E-3</v>
      </c>
      <c r="J1204" s="11">
        <v>5.508179999986396E-3</v>
      </c>
    </row>
    <row r="1205" spans="1:10" ht="13" x14ac:dyDescent="0.15">
      <c r="A1205" s="3">
        <v>42107</v>
      </c>
      <c r="B1205" s="1">
        <v>45.43</v>
      </c>
      <c r="C1205" s="1">
        <v>45.639999000000003</v>
      </c>
      <c r="D1205" s="1">
        <v>44.119999</v>
      </c>
      <c r="E1205" s="1">
        <v>44.209999000000003</v>
      </c>
      <c r="F1205" s="1">
        <v>1878500</v>
      </c>
      <c r="G1205" s="1">
        <v>44.191536999999997</v>
      </c>
      <c r="H1205" s="2">
        <f t="shared" si="8"/>
        <v>-3.0269817942531255E-2</v>
      </c>
      <c r="I1205" s="1">
        <f t="shared" si="9"/>
        <v>-3.0269824016442855E-2</v>
      </c>
      <c r="J1205" s="11">
        <v>-4.4641095745568777E-3</v>
      </c>
    </row>
    <row r="1206" spans="1:10" ht="13" x14ac:dyDescent="0.15">
      <c r="A1206" s="3">
        <v>42108</v>
      </c>
      <c r="B1206" s="1">
        <v>44.369999</v>
      </c>
      <c r="C1206" s="1">
        <v>44.709999000000003</v>
      </c>
      <c r="D1206" s="1">
        <v>44.18</v>
      </c>
      <c r="E1206" s="1">
        <v>44.529998999999997</v>
      </c>
      <c r="F1206" s="1">
        <v>1533800</v>
      </c>
      <c r="G1206" s="1">
        <v>44.511403000000001</v>
      </c>
      <c r="H1206" s="2">
        <f t="shared" si="8"/>
        <v>7.2381815706440786E-3</v>
      </c>
      <c r="I1206" s="1">
        <f t="shared" si="9"/>
        <v>7.238173227602486E-3</v>
      </c>
      <c r="J1206" s="11">
        <v>3.318686675869049E-3</v>
      </c>
    </row>
    <row r="1207" spans="1:10" ht="13" x14ac:dyDescent="0.15">
      <c r="A1207" s="3">
        <v>42109</v>
      </c>
      <c r="B1207" s="1">
        <v>44.220001000000003</v>
      </c>
      <c r="C1207" s="1">
        <v>44.290000999999997</v>
      </c>
      <c r="D1207" s="1">
        <v>43.560001</v>
      </c>
      <c r="E1207" s="1">
        <v>43.900002000000001</v>
      </c>
      <c r="F1207" s="1">
        <v>1559700</v>
      </c>
      <c r="G1207" s="1">
        <v>43.881669000000002</v>
      </c>
      <c r="H1207" s="2">
        <f t="shared" si="8"/>
        <v>-1.4147698498713102E-2</v>
      </c>
      <c r="I1207" s="1">
        <f t="shared" si="9"/>
        <v>-1.4147700534175458E-2</v>
      </c>
      <c r="J1207" s="11">
        <v>4.2086503231051325E-3</v>
      </c>
    </row>
    <row r="1208" spans="1:10" ht="13" x14ac:dyDescent="0.15">
      <c r="A1208" s="3">
        <v>42110</v>
      </c>
      <c r="B1208" s="1">
        <v>43.889999000000003</v>
      </c>
      <c r="C1208" s="1">
        <v>44.209999000000003</v>
      </c>
      <c r="D1208" s="1">
        <v>43.740001999999997</v>
      </c>
      <c r="E1208" s="1">
        <v>44.009998000000003</v>
      </c>
      <c r="F1208" s="1">
        <v>2772300</v>
      </c>
      <c r="G1208" s="1">
        <v>43.991619999999998</v>
      </c>
      <c r="H1208" s="2">
        <f t="shared" si="8"/>
        <v>2.5056035304964774E-3</v>
      </c>
      <c r="I1208" s="1">
        <f t="shared" si="9"/>
        <v>2.5056248430294489E-3</v>
      </c>
      <c r="J1208" s="11">
        <v>-3.7762918950556509E-4</v>
      </c>
    </row>
    <row r="1209" spans="1:10" ht="13" x14ac:dyDescent="0.15">
      <c r="A1209" s="3">
        <v>42111</v>
      </c>
      <c r="B1209" s="1">
        <v>43.73</v>
      </c>
      <c r="C1209" s="1">
        <v>43.740001999999997</v>
      </c>
      <c r="D1209" s="1">
        <v>43.259998000000003</v>
      </c>
      <c r="E1209" s="1">
        <v>43.310001</v>
      </c>
      <c r="F1209" s="1">
        <v>1778800</v>
      </c>
      <c r="G1209" s="1">
        <v>43.291916000000001</v>
      </c>
      <c r="H1209" s="2">
        <f t="shared" si="8"/>
        <v>-1.5905408584658498E-2</v>
      </c>
      <c r="I1209" s="1">
        <f t="shared" si="9"/>
        <v>-1.590539289073685E-2</v>
      </c>
      <c r="J1209" s="11">
        <v>-1.5435342283405281E-2</v>
      </c>
    </row>
    <row r="1210" spans="1:10" ht="13" x14ac:dyDescent="0.15">
      <c r="A1210" s="3">
        <v>42114</v>
      </c>
      <c r="B1210" s="1">
        <v>43.200001</v>
      </c>
      <c r="C1210" s="1">
        <v>43.25</v>
      </c>
      <c r="D1210" s="1">
        <v>42.52</v>
      </c>
      <c r="E1210" s="1">
        <v>42.619999</v>
      </c>
      <c r="F1210" s="1">
        <v>2534800</v>
      </c>
      <c r="G1210" s="1">
        <v>42.602201000000001</v>
      </c>
      <c r="H1210" s="2">
        <f t="shared" si="8"/>
        <v>-1.5931701317670247E-2</v>
      </c>
      <c r="I1210" s="1">
        <f t="shared" si="9"/>
        <v>-1.593172729984969E-2</v>
      </c>
      <c r="J1210" s="11">
        <v>1.170343261761117E-2</v>
      </c>
    </row>
    <row r="1211" spans="1:10" ht="13" x14ac:dyDescent="0.15">
      <c r="A1211" s="3">
        <v>42115</v>
      </c>
      <c r="B1211" s="1">
        <v>42.68</v>
      </c>
      <c r="C1211" s="1">
        <v>42.779998999999997</v>
      </c>
      <c r="D1211" s="1">
        <v>42.27</v>
      </c>
      <c r="E1211" s="1">
        <v>42.419998</v>
      </c>
      <c r="F1211" s="1">
        <v>2027400</v>
      </c>
      <c r="G1211" s="1">
        <v>42.402284000000002</v>
      </c>
      <c r="H1211" s="2">
        <f t="shared" si="8"/>
        <v>-4.6926561401374111E-3</v>
      </c>
      <c r="I1211" s="1">
        <f t="shared" si="9"/>
        <v>-4.6926448706253281E-3</v>
      </c>
      <c r="J1211" s="11">
        <v>-4.7319203050355937E-3</v>
      </c>
    </row>
    <row r="1212" spans="1:10" ht="13" x14ac:dyDescent="0.15">
      <c r="A1212" s="3">
        <v>42116</v>
      </c>
      <c r="B1212" s="1">
        <v>42.23</v>
      </c>
      <c r="C1212" s="1">
        <v>42.580002</v>
      </c>
      <c r="D1212" s="1">
        <v>42.07</v>
      </c>
      <c r="E1212" s="1">
        <v>42.529998999999997</v>
      </c>
      <c r="F1212" s="1">
        <v>1654300</v>
      </c>
      <c r="G1212" s="1">
        <v>42.512239000000001</v>
      </c>
      <c r="H1212" s="2">
        <f t="shared" si="8"/>
        <v>2.5931401505487318E-3</v>
      </c>
      <c r="I1212" s="1">
        <f t="shared" si="9"/>
        <v>2.5931386148915787E-3</v>
      </c>
      <c r="J1212" s="11">
        <v>4.9404855927337914E-3</v>
      </c>
    </row>
    <row r="1213" spans="1:10" ht="13" x14ac:dyDescent="0.15">
      <c r="A1213" s="3">
        <v>42117</v>
      </c>
      <c r="B1213" s="1">
        <v>41.470001000000003</v>
      </c>
      <c r="C1213" s="1">
        <v>41.84</v>
      </c>
      <c r="D1213" s="1">
        <v>41.27</v>
      </c>
      <c r="E1213" s="1">
        <v>41.759998000000003</v>
      </c>
      <c r="F1213" s="1">
        <v>2808600</v>
      </c>
      <c r="G1213" s="1">
        <v>41.742559999999997</v>
      </c>
      <c r="H1213" s="2">
        <f t="shared" si="8"/>
        <v>-1.8104891091109444E-2</v>
      </c>
      <c r="I1213" s="1">
        <f t="shared" si="9"/>
        <v>-1.8104880338106952E-2</v>
      </c>
      <c r="J1213" s="11">
        <v>1.1320332011914599E-3</v>
      </c>
    </row>
    <row r="1214" spans="1:10" ht="13" x14ac:dyDescent="0.15">
      <c r="A1214" s="3">
        <v>42118</v>
      </c>
      <c r="B1214" s="1">
        <v>41.759998000000003</v>
      </c>
      <c r="C1214" s="1">
        <v>42.200001</v>
      </c>
      <c r="D1214" s="1">
        <v>41.759998000000003</v>
      </c>
      <c r="E1214" s="1">
        <v>42.110000999999997</v>
      </c>
      <c r="F1214" s="1">
        <v>1852000</v>
      </c>
      <c r="G1214" s="1">
        <v>42.092416</v>
      </c>
      <c r="H1214" s="2">
        <f t="shared" si="8"/>
        <v>8.3812982941233339E-3</v>
      </c>
      <c r="I1214" s="1">
        <f t="shared" si="9"/>
        <v>8.3812780049906527E-3</v>
      </c>
      <c r="J1214" s="11">
        <v>1.1878591776769282E-3</v>
      </c>
    </row>
    <row r="1215" spans="1:10" ht="13" x14ac:dyDescent="0.15">
      <c r="A1215" s="3">
        <v>42121</v>
      </c>
      <c r="B1215" s="1">
        <v>41.91</v>
      </c>
      <c r="C1215" s="1">
        <v>42.650002000000001</v>
      </c>
      <c r="D1215" s="1">
        <v>41.810001</v>
      </c>
      <c r="E1215" s="1">
        <v>42.41</v>
      </c>
      <c r="F1215" s="1">
        <v>1918900</v>
      </c>
      <c r="G1215" s="1">
        <v>42.392290000000003</v>
      </c>
      <c r="H1215" s="2">
        <f t="shared" si="8"/>
        <v>7.1241746111570907E-3</v>
      </c>
      <c r="I1215" s="1">
        <f t="shared" si="9"/>
        <v>7.124181230177014E-3</v>
      </c>
      <c r="J1215" s="11">
        <v>-2.3323894909328489E-3</v>
      </c>
    </row>
    <row r="1216" spans="1:10" ht="13" x14ac:dyDescent="0.15">
      <c r="A1216" s="3">
        <v>42122</v>
      </c>
      <c r="B1216" s="1">
        <v>42.720001000000003</v>
      </c>
      <c r="C1216" s="1">
        <v>43</v>
      </c>
      <c r="D1216" s="1">
        <v>42.43</v>
      </c>
      <c r="E1216" s="1">
        <v>42.880001</v>
      </c>
      <c r="F1216" s="1">
        <v>1426500</v>
      </c>
      <c r="G1216" s="1">
        <v>42.862094999999997</v>
      </c>
      <c r="H1216" s="2">
        <f t="shared" si="8"/>
        <v>1.1082315491629415E-2</v>
      </c>
      <c r="I1216" s="1">
        <f t="shared" si="9"/>
        <v>1.1082321808989177E-2</v>
      </c>
      <c r="J1216" s="11">
        <v>4.0010005116595526E-3</v>
      </c>
    </row>
    <row r="1217" spans="1:10" ht="13" x14ac:dyDescent="0.15">
      <c r="A1217" s="3">
        <v>42123</v>
      </c>
      <c r="B1217" s="1">
        <v>42.400002000000001</v>
      </c>
      <c r="C1217" s="1">
        <v>42.66</v>
      </c>
      <c r="D1217" s="1">
        <v>42.110000999999997</v>
      </c>
      <c r="E1217" s="1">
        <v>42.240001999999997</v>
      </c>
      <c r="F1217" s="1">
        <v>1136000</v>
      </c>
      <c r="G1217" s="1">
        <v>42.222363000000001</v>
      </c>
      <c r="H1217" s="2">
        <f t="shared" si="8"/>
        <v>-1.4925349465360392E-2</v>
      </c>
      <c r="I1217" s="1">
        <f t="shared" si="9"/>
        <v>-1.4925355375186284E-2</v>
      </c>
      <c r="J1217" s="11">
        <v>-4.119864750050997E-3</v>
      </c>
    </row>
    <row r="1218" spans="1:10" ht="13" x14ac:dyDescent="0.15">
      <c r="A1218" s="3">
        <v>42124</v>
      </c>
      <c r="B1218" s="1">
        <v>41.709999000000003</v>
      </c>
      <c r="C1218" s="1">
        <v>41.709999000000003</v>
      </c>
      <c r="D1218" s="1">
        <v>41.049999</v>
      </c>
      <c r="E1218" s="1">
        <v>41.189999</v>
      </c>
      <c r="F1218" s="1">
        <v>1659900</v>
      </c>
      <c r="G1218" s="1">
        <v>41.172798</v>
      </c>
      <c r="H1218" s="2">
        <f t="shared" si="8"/>
        <v>-2.485802439119195E-2</v>
      </c>
      <c r="I1218" s="1">
        <f t="shared" si="9"/>
        <v>-2.4858035539128902E-2</v>
      </c>
      <c r="J1218" s="11">
        <v>-1.0812533791287009E-2</v>
      </c>
    </row>
    <row r="1219" spans="1:10" ht="13" x14ac:dyDescent="0.15">
      <c r="A1219" s="3">
        <v>42125</v>
      </c>
      <c r="B1219" s="1">
        <v>41.389999000000003</v>
      </c>
      <c r="C1219" s="1">
        <v>41.509998000000003</v>
      </c>
      <c r="D1219" s="1">
        <v>40.909999999999997</v>
      </c>
      <c r="E1219" s="1">
        <v>41.310001</v>
      </c>
      <c r="F1219" s="1">
        <v>1109500</v>
      </c>
      <c r="G1219" s="1">
        <v>41.292751000000003</v>
      </c>
      <c r="H1219" s="2">
        <f t="shared" si="8"/>
        <v>2.9133771039906919E-3</v>
      </c>
      <c r="I1219" s="1">
        <f t="shared" si="9"/>
        <v>2.9134041363912751E-3</v>
      </c>
      <c r="J1219" s="11">
        <v>1.0287874167081329E-2</v>
      </c>
    </row>
    <row r="1220" spans="1:10" ht="13" x14ac:dyDescent="0.15">
      <c r="A1220" s="3">
        <v>42128</v>
      </c>
      <c r="B1220" s="1">
        <v>41.330002</v>
      </c>
      <c r="C1220" s="1">
        <v>41.450001</v>
      </c>
      <c r="D1220" s="1">
        <v>41.130001</v>
      </c>
      <c r="E1220" s="1">
        <v>41.18</v>
      </c>
      <c r="F1220" s="1">
        <v>739700</v>
      </c>
      <c r="G1220" s="1">
        <v>41.162804000000001</v>
      </c>
      <c r="H1220" s="2">
        <f t="shared" si="8"/>
        <v>-3.1469619184952341E-3</v>
      </c>
      <c r="I1220" s="1">
        <f t="shared" si="9"/>
        <v>-3.1469688226875791E-3</v>
      </c>
      <c r="J1220" s="11">
        <v>2.5709989084563164E-3</v>
      </c>
    </row>
    <row r="1221" spans="1:10" ht="13" x14ac:dyDescent="0.15">
      <c r="A1221" s="3">
        <v>42129</v>
      </c>
      <c r="B1221" s="1">
        <v>41.68</v>
      </c>
      <c r="C1221" s="1">
        <v>41.740001999999997</v>
      </c>
      <c r="D1221" s="1">
        <v>40.889999000000003</v>
      </c>
      <c r="E1221" s="1">
        <v>40.950001</v>
      </c>
      <c r="F1221" s="1">
        <v>1138400</v>
      </c>
      <c r="G1221" s="1">
        <v>40.932899999999997</v>
      </c>
      <c r="H1221" s="2">
        <f t="shared" si="8"/>
        <v>-5.5852112676056196E-3</v>
      </c>
      <c r="I1221" s="1">
        <f t="shared" si="9"/>
        <v>-5.5852366131326908E-3</v>
      </c>
      <c r="J1221" s="11">
        <v>-7.8692871729999503E-3</v>
      </c>
    </row>
    <row r="1222" spans="1:10" ht="13" x14ac:dyDescent="0.15">
      <c r="A1222" s="3">
        <v>42130</v>
      </c>
      <c r="B1222" s="1">
        <v>40.840000000000003</v>
      </c>
      <c r="C1222" s="1">
        <v>40.950001</v>
      </c>
      <c r="D1222" s="1">
        <v>39.810001</v>
      </c>
      <c r="E1222" s="1">
        <v>40.080002</v>
      </c>
      <c r="F1222" s="1">
        <v>1460200</v>
      </c>
      <c r="G1222" s="1">
        <v>40.063265000000001</v>
      </c>
      <c r="H1222" s="2">
        <f t="shared" si="8"/>
        <v>-2.1245396306583727E-2</v>
      </c>
      <c r="I1222" s="1">
        <f t="shared" si="9"/>
        <v>-2.1245379633497635E-2</v>
      </c>
      <c r="J1222" s="11">
        <v>-4.8091137844908441E-3</v>
      </c>
    </row>
    <row r="1223" spans="1:10" ht="13" x14ac:dyDescent="0.15">
      <c r="A1223" s="3">
        <v>42131</v>
      </c>
      <c r="B1223" s="1">
        <v>39.650002000000001</v>
      </c>
      <c r="C1223" s="1">
        <v>40.049999</v>
      </c>
      <c r="D1223" s="1">
        <v>39.630001</v>
      </c>
      <c r="E1223" s="1">
        <v>39.959999000000003</v>
      </c>
      <c r="F1223" s="1">
        <v>1183500</v>
      </c>
      <c r="G1223" s="1">
        <v>39.943311999999999</v>
      </c>
      <c r="H1223" s="2">
        <f t="shared" si="8"/>
        <v>-2.9940866769417071E-3</v>
      </c>
      <c r="I1223" s="1">
        <f t="shared" si="9"/>
        <v>-2.9940894732369519E-3</v>
      </c>
      <c r="J1223" s="11">
        <v>4.6003906426201648E-3</v>
      </c>
    </row>
    <row r="1224" spans="1:10" ht="13" x14ac:dyDescent="0.15">
      <c r="A1224" s="3">
        <v>42132</v>
      </c>
      <c r="B1224" s="1">
        <v>41.610000999999997</v>
      </c>
      <c r="C1224" s="1">
        <v>42.900002000000001</v>
      </c>
      <c r="D1224" s="1">
        <v>41.299999</v>
      </c>
      <c r="E1224" s="1">
        <v>42.630001</v>
      </c>
      <c r="F1224" s="1">
        <v>2265900</v>
      </c>
      <c r="G1224" s="1">
        <v>42.612198999999997</v>
      </c>
      <c r="H1224" s="2">
        <f t="shared" si="8"/>
        <v>6.6816868538960586E-2</v>
      </c>
      <c r="I1224" s="1">
        <f t="shared" si="9"/>
        <v>6.6816867865138421E-2</v>
      </c>
      <c r="J1224" s="11">
        <v>1.4898902469954187E-2</v>
      </c>
    </row>
    <row r="1225" spans="1:10" ht="13" x14ac:dyDescent="0.15">
      <c r="A1225" s="3">
        <v>42135</v>
      </c>
      <c r="B1225" s="1">
        <v>43.09</v>
      </c>
      <c r="C1225" s="1">
        <v>43.380001</v>
      </c>
      <c r="D1225" s="1">
        <v>41.919998</v>
      </c>
      <c r="E1225" s="1">
        <v>42.040000999999997</v>
      </c>
      <c r="F1225" s="1">
        <v>1535700</v>
      </c>
      <c r="G1225" s="1">
        <v>42.022444999999998</v>
      </c>
      <c r="H1225" s="2">
        <f t="shared" si="8"/>
        <v>-1.3840018441472788E-2</v>
      </c>
      <c r="I1225" s="1">
        <f t="shared" si="9"/>
        <v>-1.3840027359301482E-2</v>
      </c>
      <c r="J1225" s="11">
        <v>-4.7242561300019741E-3</v>
      </c>
    </row>
    <row r="1226" spans="1:10" ht="13" x14ac:dyDescent="0.15">
      <c r="A1226" s="3">
        <v>42136</v>
      </c>
      <c r="B1226" s="1">
        <v>41.57</v>
      </c>
      <c r="C1226" s="1">
        <v>41.77</v>
      </c>
      <c r="D1226" s="1">
        <v>41.27</v>
      </c>
      <c r="E1226" s="1">
        <v>41.41</v>
      </c>
      <c r="F1226" s="1">
        <v>994300</v>
      </c>
      <c r="G1226" s="1">
        <v>41.392707000000001</v>
      </c>
      <c r="H1226" s="2">
        <f t="shared" si="8"/>
        <v>-1.4985751308616764E-2</v>
      </c>
      <c r="I1226" s="1">
        <f t="shared" si="9"/>
        <v>-1.4985753446759134E-2</v>
      </c>
      <c r="J1226" s="11">
        <v>-2.0402708266878101E-3</v>
      </c>
    </row>
    <row r="1227" spans="1:10" ht="13" x14ac:dyDescent="0.15">
      <c r="A1227" s="3">
        <v>42137</v>
      </c>
      <c r="B1227" s="1">
        <v>42.040000999999997</v>
      </c>
      <c r="C1227" s="1">
        <v>42.279998999999997</v>
      </c>
      <c r="D1227" s="1">
        <v>41.59</v>
      </c>
      <c r="E1227" s="1">
        <v>41.700001</v>
      </c>
      <c r="F1227" s="1">
        <v>857800</v>
      </c>
      <c r="G1227" s="1">
        <v>41.682586999999998</v>
      </c>
      <c r="H1227" s="2">
        <f t="shared" si="8"/>
        <v>7.0031634870805059E-3</v>
      </c>
      <c r="I1227" s="1">
        <f t="shared" si="9"/>
        <v>7.0031660408196202E-3</v>
      </c>
      <c r="J1227" s="11">
        <v>-4.2838948799390515E-4</v>
      </c>
    </row>
    <row r="1228" spans="1:10" ht="13" x14ac:dyDescent="0.15">
      <c r="A1228" s="3">
        <v>42138</v>
      </c>
      <c r="B1228" s="1">
        <v>42.16</v>
      </c>
      <c r="C1228" s="1">
        <v>42.48</v>
      </c>
      <c r="D1228" s="1">
        <v>41.959999000000003</v>
      </c>
      <c r="E1228" s="1">
        <v>42.25</v>
      </c>
      <c r="F1228" s="1">
        <v>1375400</v>
      </c>
      <c r="G1228" s="1">
        <v>42.232357</v>
      </c>
      <c r="H1228" s="2">
        <f t="shared" si="8"/>
        <v>1.3189424144138501E-2</v>
      </c>
      <c r="I1228" s="1">
        <f t="shared" si="9"/>
        <v>1.3189440473068583E-2</v>
      </c>
      <c r="J1228" s="11">
        <v>1.0617098293460886E-2</v>
      </c>
    </row>
    <row r="1229" spans="1:10" ht="13" x14ac:dyDescent="0.15">
      <c r="A1229" s="3">
        <v>42139</v>
      </c>
      <c r="B1229" s="1">
        <v>42.220001000000003</v>
      </c>
      <c r="C1229" s="1">
        <v>42.48</v>
      </c>
      <c r="D1229" s="1">
        <v>41.98</v>
      </c>
      <c r="E1229" s="1">
        <v>42.419998</v>
      </c>
      <c r="F1229" s="1">
        <v>798400</v>
      </c>
      <c r="G1229" s="1">
        <v>42.402284000000002</v>
      </c>
      <c r="H1229" s="2">
        <f t="shared" si="8"/>
        <v>4.0236213017751394E-3</v>
      </c>
      <c r="I1229" s="1">
        <f t="shared" si="9"/>
        <v>4.0236210354066019E-3</v>
      </c>
      <c r="J1229" s="11">
        <v>1.1133055309342102E-3</v>
      </c>
    </row>
    <row r="1230" spans="1:10" ht="13" x14ac:dyDescent="0.15">
      <c r="A1230" s="3">
        <v>42142</v>
      </c>
      <c r="B1230" s="1">
        <v>42.27</v>
      </c>
      <c r="C1230" s="1">
        <v>42.380001</v>
      </c>
      <c r="D1230" s="1">
        <v>41.66</v>
      </c>
      <c r="E1230" s="1">
        <v>41.700001</v>
      </c>
      <c r="F1230" s="1">
        <v>1602900</v>
      </c>
      <c r="G1230" s="1">
        <v>41.682586999999998</v>
      </c>
      <c r="H1230" s="2">
        <f t="shared" si="8"/>
        <v>-1.6973055962897485E-2</v>
      </c>
      <c r="I1230" s="1">
        <f t="shared" si="9"/>
        <v>-1.6973071544919692E-2</v>
      </c>
      <c r="J1230" s="11">
        <v>1.4404281177770016E-3</v>
      </c>
    </row>
    <row r="1231" spans="1:10" ht="13" x14ac:dyDescent="0.15">
      <c r="A1231" s="3">
        <v>42143</v>
      </c>
      <c r="B1231" s="1">
        <v>41.52</v>
      </c>
      <c r="C1231" s="1">
        <v>41.610000999999997</v>
      </c>
      <c r="D1231" s="1">
        <v>40.889999000000003</v>
      </c>
      <c r="E1231" s="1">
        <v>41.060001</v>
      </c>
      <c r="F1231" s="1">
        <v>1479600</v>
      </c>
      <c r="G1231" s="1">
        <v>41.042855000000003</v>
      </c>
      <c r="H1231" s="2">
        <f t="shared" si="8"/>
        <v>-1.5347721454491106E-2</v>
      </c>
      <c r="I1231" s="1">
        <f t="shared" si="9"/>
        <v>-1.5347703826540207E-2</v>
      </c>
      <c r="J1231" s="11">
        <v>7.3828394771026287E-4</v>
      </c>
    </row>
    <row r="1232" spans="1:10" ht="13" x14ac:dyDescent="0.15">
      <c r="A1232" s="3">
        <v>42144</v>
      </c>
      <c r="B1232" s="1">
        <v>41.110000999999997</v>
      </c>
      <c r="C1232" s="1">
        <v>41.419998</v>
      </c>
      <c r="D1232" s="1">
        <v>40.919998</v>
      </c>
      <c r="E1232" s="1">
        <v>40.950001</v>
      </c>
      <c r="F1232" s="1">
        <v>2259900</v>
      </c>
      <c r="G1232" s="1">
        <v>40.932899999999997</v>
      </c>
      <c r="H1232" s="2">
        <f t="shared" si="8"/>
        <v>-2.6790062669506372E-3</v>
      </c>
      <c r="I1232" s="1">
        <f t="shared" si="9"/>
        <v>-2.6790290295352617E-3</v>
      </c>
      <c r="J1232" s="11">
        <v>-1.4738785637188436E-3</v>
      </c>
    </row>
    <row r="1233" spans="1:10" ht="13" x14ac:dyDescent="0.15">
      <c r="A1233" s="3">
        <v>42145</v>
      </c>
      <c r="B1233" s="1">
        <v>41.169998</v>
      </c>
      <c r="C1233" s="1">
        <v>41.43</v>
      </c>
      <c r="D1233" s="1">
        <v>40.990001999999997</v>
      </c>
      <c r="E1233" s="1">
        <v>41.189999</v>
      </c>
      <c r="F1233" s="1">
        <v>1487000</v>
      </c>
      <c r="G1233" s="1">
        <v>41.172798</v>
      </c>
      <c r="H1233" s="2">
        <f t="shared" si="8"/>
        <v>5.8607568776371929E-3</v>
      </c>
      <c r="I1233" s="1">
        <f t="shared" si="9"/>
        <v>5.8607623696342974E-3</v>
      </c>
      <c r="J1233" s="11">
        <v>1.8585319038811024E-5</v>
      </c>
    </row>
    <row r="1234" spans="1:10" ht="13" x14ac:dyDescent="0.15">
      <c r="A1234" s="3">
        <v>42146</v>
      </c>
      <c r="B1234" s="1">
        <v>41.330002</v>
      </c>
      <c r="C1234" s="1">
        <v>41.59</v>
      </c>
      <c r="D1234" s="1">
        <v>41.169998</v>
      </c>
      <c r="E1234" s="1">
        <v>41.169998</v>
      </c>
      <c r="F1234" s="1">
        <v>1428700</v>
      </c>
      <c r="G1234" s="1">
        <v>41.152805999999998</v>
      </c>
      <c r="H1234" s="2">
        <f t="shared" si="8"/>
        <v>-4.855790358237348E-4</v>
      </c>
      <c r="I1234" s="1">
        <f t="shared" si="9"/>
        <v>-4.8556330808515873E-4</v>
      </c>
      <c r="J1234" s="11">
        <v>-2.9378466129504912E-3</v>
      </c>
    </row>
    <row r="1235" spans="1:10" ht="13" x14ac:dyDescent="0.15">
      <c r="A1235" s="3">
        <v>42150</v>
      </c>
      <c r="B1235" s="1">
        <v>39.869999</v>
      </c>
      <c r="C1235" s="1">
        <v>40.400002000000001</v>
      </c>
      <c r="D1235" s="1">
        <v>37.779998999999997</v>
      </c>
      <c r="E1235" s="1">
        <v>37.840000000000003</v>
      </c>
      <c r="F1235" s="1">
        <v>4709500</v>
      </c>
      <c r="G1235" s="1">
        <v>37.824199</v>
      </c>
      <c r="H1235" s="2">
        <f t="shared" si="8"/>
        <v>-8.0884094286329478E-2</v>
      </c>
      <c r="I1235" s="1">
        <f t="shared" si="9"/>
        <v>-8.0884083578650706E-2</v>
      </c>
      <c r="J1235" s="11">
        <v>-1.0447579308840408E-2</v>
      </c>
    </row>
    <row r="1236" spans="1:10" ht="13" x14ac:dyDescent="0.15">
      <c r="A1236" s="3">
        <v>42151</v>
      </c>
      <c r="B1236" s="1">
        <v>38.009998000000003</v>
      </c>
      <c r="C1236" s="1">
        <v>38.240001999999997</v>
      </c>
      <c r="D1236" s="1">
        <v>37.560001</v>
      </c>
      <c r="E1236" s="1">
        <v>37.900002000000001</v>
      </c>
      <c r="F1236" s="1">
        <v>2675800</v>
      </c>
      <c r="G1236" s="1">
        <v>37.884174999999999</v>
      </c>
      <c r="H1236" s="2">
        <f t="shared" si="8"/>
        <v>1.5856765327694824E-3</v>
      </c>
      <c r="I1236" s="1">
        <f t="shared" si="9"/>
        <v>1.5856515560316007E-3</v>
      </c>
      <c r="J1236" s="11">
        <v>6.7317521856697007E-3</v>
      </c>
    </row>
    <row r="1237" spans="1:10" ht="13" x14ac:dyDescent="0.15">
      <c r="A1237" s="3">
        <v>42152</v>
      </c>
      <c r="B1237" s="1">
        <v>38.5</v>
      </c>
      <c r="C1237" s="1">
        <v>38.990001999999997</v>
      </c>
      <c r="D1237" s="1">
        <v>38.389999000000003</v>
      </c>
      <c r="E1237" s="1">
        <v>38.599997999999999</v>
      </c>
      <c r="F1237" s="1">
        <v>1504100</v>
      </c>
      <c r="G1237" s="1">
        <v>38.583879000000003</v>
      </c>
      <c r="H1237" s="2">
        <f t="shared" si="8"/>
        <v>1.8469550476540839E-2</v>
      </c>
      <c r="I1237" s="1">
        <f t="shared" si="9"/>
        <v>1.8469558859339135E-2</v>
      </c>
      <c r="J1237" s="11">
        <v>-2.0300121033540054E-3</v>
      </c>
    </row>
    <row r="1238" spans="1:10" ht="13" x14ac:dyDescent="0.15">
      <c r="A1238" s="3">
        <v>42153</v>
      </c>
      <c r="B1238" s="1">
        <v>38.700001</v>
      </c>
      <c r="C1238" s="1">
        <v>38.880001</v>
      </c>
      <c r="D1238" s="1">
        <v>38.07</v>
      </c>
      <c r="E1238" s="1">
        <v>38.299999</v>
      </c>
      <c r="F1238" s="1">
        <v>2011600</v>
      </c>
      <c r="G1238" s="1">
        <v>38.284005999999998</v>
      </c>
      <c r="H1238" s="2">
        <f t="shared" si="8"/>
        <v>-7.7719952213468942E-3</v>
      </c>
      <c r="I1238" s="1">
        <f t="shared" si="9"/>
        <v>-7.7719764775336644E-3</v>
      </c>
      <c r="J1238" s="11">
        <v>-6.3686798651373111E-3</v>
      </c>
    </row>
    <row r="1239" spans="1:10" ht="13" x14ac:dyDescent="0.15">
      <c r="A1239" s="3">
        <v>42156</v>
      </c>
      <c r="B1239" s="1">
        <v>38.349997999999999</v>
      </c>
      <c r="C1239" s="1">
        <v>38.490001999999997</v>
      </c>
      <c r="D1239" s="1">
        <v>37.740001999999997</v>
      </c>
      <c r="E1239" s="1">
        <v>37.909999999999997</v>
      </c>
      <c r="F1239" s="1">
        <v>1506700</v>
      </c>
      <c r="G1239" s="1">
        <v>37.894168999999998</v>
      </c>
      <c r="H1239" s="2">
        <f t="shared" si="8"/>
        <v>-1.0182741780228325E-2</v>
      </c>
      <c r="I1239" s="1">
        <f t="shared" si="9"/>
        <v>-1.0182764050345202E-2</v>
      </c>
      <c r="J1239" s="11">
        <v>1.6484358453436041E-3</v>
      </c>
    </row>
    <row r="1240" spans="1:10" ht="13" x14ac:dyDescent="0.15">
      <c r="A1240" s="3">
        <v>42157</v>
      </c>
      <c r="B1240" s="1">
        <v>37.509998000000003</v>
      </c>
      <c r="C1240" s="1">
        <v>37.630001</v>
      </c>
      <c r="D1240" s="1">
        <v>37.130001</v>
      </c>
      <c r="E1240" s="1">
        <v>37.25</v>
      </c>
      <c r="F1240" s="1">
        <v>1319800</v>
      </c>
      <c r="G1240" s="1">
        <v>37.234445000000001</v>
      </c>
      <c r="H1240" s="2">
        <f t="shared" si="8"/>
        <v>-1.7409654444737448E-2</v>
      </c>
      <c r="I1240" s="1">
        <f t="shared" si="9"/>
        <v>-1.7409644212015761E-2</v>
      </c>
      <c r="J1240" s="11">
        <v>-1.5758929198938338E-3</v>
      </c>
    </row>
    <row r="1241" spans="1:10" ht="13" x14ac:dyDescent="0.15">
      <c r="A1241" s="3">
        <v>42158</v>
      </c>
      <c r="B1241" s="1">
        <v>37.119999</v>
      </c>
      <c r="C1241" s="1">
        <v>37.139999000000003</v>
      </c>
      <c r="D1241" s="1">
        <v>36.549999</v>
      </c>
      <c r="E1241" s="1">
        <v>36.790000999999997</v>
      </c>
      <c r="F1241" s="1">
        <v>2023100</v>
      </c>
      <c r="G1241" s="1">
        <v>36.774638000000003</v>
      </c>
      <c r="H1241" s="2">
        <f t="shared" si="8"/>
        <v>-1.2348966442953111E-2</v>
      </c>
      <c r="I1241" s="1">
        <f t="shared" si="9"/>
        <v>-1.2348968811002765E-2</v>
      </c>
      <c r="J1241" s="11">
        <v>3.57152433132345E-3</v>
      </c>
    </row>
    <row r="1242" spans="1:10" ht="13" x14ac:dyDescent="0.15">
      <c r="A1242" s="3">
        <v>42159</v>
      </c>
      <c r="B1242" s="1">
        <v>36.439999</v>
      </c>
      <c r="C1242" s="1">
        <v>36.810001</v>
      </c>
      <c r="D1242" s="1">
        <v>35.889999000000003</v>
      </c>
      <c r="E1242" s="1">
        <v>36.090000000000003</v>
      </c>
      <c r="F1242" s="1">
        <v>2219600</v>
      </c>
      <c r="G1242" s="1">
        <v>36.074928999999997</v>
      </c>
      <c r="H1242" s="2">
        <f t="shared" si="8"/>
        <v>-1.9026936150395683E-2</v>
      </c>
      <c r="I1242" s="1">
        <f t="shared" si="9"/>
        <v>-1.902694460241881E-2</v>
      </c>
      <c r="J1242" s="11">
        <v>-9.4427364958637929E-3</v>
      </c>
    </row>
    <row r="1243" spans="1:10" ht="13" x14ac:dyDescent="0.15">
      <c r="A1243" s="3">
        <v>42160</v>
      </c>
      <c r="B1243" s="1">
        <v>35.389999000000003</v>
      </c>
      <c r="C1243" s="1">
        <v>35.490001999999997</v>
      </c>
      <c r="D1243" s="1">
        <v>34.560001</v>
      </c>
      <c r="E1243" s="1">
        <v>34.970001000000003</v>
      </c>
      <c r="F1243" s="1">
        <v>3595700</v>
      </c>
      <c r="G1243" s="1">
        <v>34.955398000000002</v>
      </c>
      <c r="H1243" s="2">
        <f t="shared" si="8"/>
        <v>-3.1033499584372397E-2</v>
      </c>
      <c r="I1243" s="1">
        <f t="shared" si="9"/>
        <v>-3.103349143112645E-2</v>
      </c>
      <c r="J1243" s="11">
        <v>-3.13417045129313E-3</v>
      </c>
    </row>
    <row r="1244" spans="1:10" ht="13" x14ac:dyDescent="0.15">
      <c r="A1244" s="3">
        <v>42163</v>
      </c>
      <c r="B1244" s="1">
        <v>34.790000999999997</v>
      </c>
      <c r="C1244" s="1">
        <v>35.080002</v>
      </c>
      <c r="D1244" s="1">
        <v>34.599997999999999</v>
      </c>
      <c r="E1244" s="1">
        <v>34.639999000000003</v>
      </c>
      <c r="F1244" s="1">
        <v>1899300</v>
      </c>
      <c r="G1244" s="1">
        <v>34.625534000000002</v>
      </c>
      <c r="H1244" s="2">
        <f t="shared" si="8"/>
        <v>-9.4367169163077896E-3</v>
      </c>
      <c r="I1244" s="1">
        <f t="shared" si="9"/>
        <v>-9.4367113199512291E-3</v>
      </c>
      <c r="J1244" s="11">
        <v>-4.6449671661624673E-3</v>
      </c>
    </row>
    <row r="1245" spans="1:10" ht="13" x14ac:dyDescent="0.15">
      <c r="A1245" s="3">
        <v>42164</v>
      </c>
      <c r="B1245" s="1">
        <v>35.029998999999997</v>
      </c>
      <c r="C1245" s="1">
        <v>35.18</v>
      </c>
      <c r="D1245" s="1">
        <v>34.5</v>
      </c>
      <c r="E1245" s="1">
        <v>34.580002</v>
      </c>
      <c r="F1245" s="1">
        <v>1576300</v>
      </c>
      <c r="G1245" s="1">
        <v>34.565562</v>
      </c>
      <c r="H1245" s="2">
        <f t="shared" si="8"/>
        <v>-1.7320150615478579E-3</v>
      </c>
      <c r="I1245" s="1">
        <f t="shared" si="9"/>
        <v>-1.7320166094767495E-3</v>
      </c>
      <c r="J1245" s="11">
        <v>-1.413735300174141E-4</v>
      </c>
    </row>
    <row r="1246" spans="1:10" ht="13" x14ac:dyDescent="0.15">
      <c r="A1246" s="3">
        <v>42165</v>
      </c>
      <c r="B1246" s="1">
        <v>35.479999999999997</v>
      </c>
      <c r="C1246" s="1">
        <v>35.709999000000003</v>
      </c>
      <c r="D1246" s="1">
        <v>34.990001999999997</v>
      </c>
      <c r="E1246" s="1">
        <v>35.340000000000003</v>
      </c>
      <c r="F1246" s="1">
        <v>2816000</v>
      </c>
      <c r="G1246" s="1">
        <v>35.325243</v>
      </c>
      <c r="H1246" s="2">
        <f t="shared" si="8"/>
        <v>2.1977962869984886E-2</v>
      </c>
      <c r="I1246" s="1">
        <f t="shared" si="9"/>
        <v>2.1977973336582825E-2</v>
      </c>
      <c r="J1246" s="11">
        <v>1.3305607424171006E-2</v>
      </c>
    </row>
    <row r="1247" spans="1:10" ht="13" x14ac:dyDescent="0.15">
      <c r="A1247" s="3">
        <v>42166</v>
      </c>
      <c r="B1247" s="1">
        <v>34.599997999999999</v>
      </c>
      <c r="C1247" s="1">
        <v>34.799999</v>
      </c>
      <c r="D1247" s="1">
        <v>34.150002000000001</v>
      </c>
      <c r="E1247" s="1">
        <v>34.610000999999997</v>
      </c>
      <c r="F1247" s="1">
        <v>2228700</v>
      </c>
      <c r="G1247" s="1">
        <v>34.595548000000001</v>
      </c>
      <c r="H1247" s="2">
        <f t="shared" si="8"/>
        <v>-2.0656451612903408E-2</v>
      </c>
      <c r="I1247" s="1">
        <f t="shared" si="9"/>
        <v>-2.0656475031183778E-2</v>
      </c>
      <c r="J1247" s="11">
        <v>2.1648824001519892E-3</v>
      </c>
    </row>
    <row r="1248" spans="1:10" ht="13" x14ac:dyDescent="0.15">
      <c r="A1248" s="3">
        <v>42167</v>
      </c>
      <c r="B1248" s="1">
        <v>34.020000000000003</v>
      </c>
      <c r="C1248" s="1">
        <v>34.419998</v>
      </c>
      <c r="D1248" s="1">
        <v>33.959999000000003</v>
      </c>
      <c r="E1248" s="1">
        <v>34.330002</v>
      </c>
      <c r="F1248" s="1">
        <v>2213000</v>
      </c>
      <c r="G1248" s="1">
        <v>34.315666</v>
      </c>
      <c r="H1248" s="2">
        <f t="shared" si="8"/>
        <v>-8.0901182291210159E-3</v>
      </c>
      <c r="I1248" s="1">
        <f t="shared" si="9"/>
        <v>-8.0901161039565149E-3</v>
      </c>
      <c r="J1248" s="11">
        <v>-7.7901449274294489E-3</v>
      </c>
    </row>
    <row r="1249" spans="1:10" ht="13" x14ac:dyDescent="0.15">
      <c r="A1249" s="3">
        <v>42170</v>
      </c>
      <c r="B1249" s="1">
        <v>34.389999000000003</v>
      </c>
      <c r="C1249" s="1">
        <v>34.689999</v>
      </c>
      <c r="D1249" s="1">
        <v>34.18</v>
      </c>
      <c r="E1249" s="1">
        <v>34.380001</v>
      </c>
      <c r="F1249" s="1">
        <v>1745000</v>
      </c>
      <c r="G1249" s="1">
        <v>34.365644000000003</v>
      </c>
      <c r="H1249" s="2">
        <f t="shared" si="8"/>
        <v>1.4564228688364097E-3</v>
      </c>
      <c r="I1249" s="1">
        <f t="shared" si="9"/>
        <v>1.4564193508586709E-3</v>
      </c>
      <c r="J1249" s="11">
        <v>-6.01546921266827E-3</v>
      </c>
    </row>
    <row r="1250" spans="1:10" ht="13" x14ac:dyDescent="0.15">
      <c r="A1250" s="3">
        <v>42171</v>
      </c>
      <c r="B1250" s="1">
        <v>34.590000000000003</v>
      </c>
      <c r="C1250" s="1">
        <v>34.82</v>
      </c>
      <c r="D1250" s="1">
        <v>34.380001</v>
      </c>
      <c r="E1250" s="1">
        <v>34.560001</v>
      </c>
      <c r="F1250" s="1">
        <v>1646600</v>
      </c>
      <c r="G1250" s="1">
        <v>34.545569</v>
      </c>
      <c r="H1250" s="2">
        <f t="shared" si="8"/>
        <v>5.2356019419545598E-3</v>
      </c>
      <c r="I1250" s="1">
        <f t="shared" si="9"/>
        <v>5.2356068170873564E-3</v>
      </c>
      <c r="J1250" s="11">
        <v>6.3689206786013497E-3</v>
      </c>
    </row>
    <row r="1251" spans="1:10" ht="13" x14ac:dyDescent="0.15">
      <c r="A1251" s="3">
        <v>42172</v>
      </c>
      <c r="B1251" s="1">
        <v>34.599997999999999</v>
      </c>
      <c r="C1251" s="1">
        <v>34.779998999999997</v>
      </c>
      <c r="D1251" s="1">
        <v>34.229999999999997</v>
      </c>
      <c r="E1251" s="1">
        <v>34.729999999999997</v>
      </c>
      <c r="F1251" s="1">
        <v>1462400</v>
      </c>
      <c r="G1251" s="1">
        <v>34.715496999999999</v>
      </c>
      <c r="H1251" s="2">
        <f t="shared" si="8"/>
        <v>4.9189524039654148E-3</v>
      </c>
      <c r="I1251" s="1">
        <f t="shared" si="9"/>
        <v>4.9189521237875322E-3</v>
      </c>
      <c r="J1251" s="11">
        <v>1.7459182941598544E-3</v>
      </c>
    </row>
    <row r="1252" spans="1:10" ht="13" x14ac:dyDescent="0.15">
      <c r="A1252" s="3">
        <v>42173</v>
      </c>
      <c r="B1252" s="1">
        <v>35.409999999999997</v>
      </c>
      <c r="C1252" s="1">
        <v>35.639999000000003</v>
      </c>
      <c r="D1252" s="1">
        <v>35.330002</v>
      </c>
      <c r="E1252" s="1">
        <v>35.369999</v>
      </c>
      <c r="F1252" s="1">
        <v>2442600</v>
      </c>
      <c r="G1252" s="1">
        <v>35.355229000000001</v>
      </c>
      <c r="H1252" s="2">
        <f t="shared" si="8"/>
        <v>1.8427843363086758E-2</v>
      </c>
      <c r="I1252" s="1">
        <f t="shared" si="9"/>
        <v>1.8427850824085917E-2</v>
      </c>
      <c r="J1252" s="11">
        <v>1.0041381492510673E-2</v>
      </c>
    </row>
    <row r="1253" spans="1:10" ht="13" x14ac:dyDescent="0.15">
      <c r="A1253" s="3">
        <v>42174</v>
      </c>
      <c r="B1253" s="1">
        <v>34.799999</v>
      </c>
      <c r="C1253" s="1">
        <v>35.07</v>
      </c>
      <c r="D1253" s="1">
        <v>34.650002000000001</v>
      </c>
      <c r="E1253" s="1">
        <v>34.770000000000003</v>
      </c>
      <c r="F1253" s="1">
        <v>1673600</v>
      </c>
      <c r="G1253" s="1">
        <v>34.755481000000003</v>
      </c>
      <c r="H1253" s="2">
        <f t="shared" si="8"/>
        <v>-1.6963500620964023E-2</v>
      </c>
      <c r="I1253" s="1">
        <f t="shared" si="9"/>
        <v>-1.6963487918576291E-2</v>
      </c>
      <c r="J1253" s="11">
        <v>-5.5139933275101171E-3</v>
      </c>
    </row>
    <row r="1254" spans="1:10" ht="13" x14ac:dyDescent="0.15">
      <c r="A1254" s="3">
        <v>42177</v>
      </c>
      <c r="B1254" s="1">
        <v>35.360000999999997</v>
      </c>
      <c r="C1254" s="1">
        <v>35.689999</v>
      </c>
      <c r="D1254" s="1">
        <v>35.25</v>
      </c>
      <c r="E1254" s="1">
        <v>35.57</v>
      </c>
      <c r="F1254" s="1">
        <v>2252200</v>
      </c>
      <c r="G1254" s="1">
        <v>35.555146000000001</v>
      </c>
      <c r="H1254" s="2">
        <f t="shared" si="8"/>
        <v>2.3008340523439662E-2</v>
      </c>
      <c r="I1254" s="1">
        <f t="shared" si="9"/>
        <v>2.3008313422564843E-2</v>
      </c>
      <c r="J1254" s="11">
        <v>5.7632311643471502E-3</v>
      </c>
    </row>
    <row r="1255" spans="1:10" ht="13" x14ac:dyDescent="0.15">
      <c r="A1255" s="3">
        <v>42178</v>
      </c>
      <c r="B1255" s="1">
        <v>35.409999999999997</v>
      </c>
      <c r="C1255" s="1">
        <v>35.450001</v>
      </c>
      <c r="D1255" s="1">
        <v>35.139999000000003</v>
      </c>
      <c r="E1255" s="1">
        <v>35.229999999999997</v>
      </c>
      <c r="F1255" s="1">
        <v>1734000</v>
      </c>
      <c r="G1255" s="1">
        <v>35.215288000000001</v>
      </c>
      <c r="H1255" s="2">
        <f t="shared" si="8"/>
        <v>-9.5586168119202539E-3</v>
      </c>
      <c r="I1255" s="1">
        <f t="shared" si="9"/>
        <v>-9.5586163533121077E-3</v>
      </c>
      <c r="J1255" s="11">
        <v>1.3405797939272266E-3</v>
      </c>
    </row>
    <row r="1256" spans="1:10" ht="13" x14ac:dyDescent="0.15">
      <c r="A1256" s="3">
        <v>42179</v>
      </c>
      <c r="B1256" s="1">
        <v>34.740001999999997</v>
      </c>
      <c r="C1256" s="1">
        <v>35.049999</v>
      </c>
      <c r="D1256" s="1">
        <v>34.380001</v>
      </c>
      <c r="E1256" s="1">
        <v>34.990001999999997</v>
      </c>
      <c r="F1256" s="1">
        <v>2105400</v>
      </c>
      <c r="G1256" s="1">
        <v>34.975389999999997</v>
      </c>
      <c r="H1256" s="2">
        <f t="shared" si="8"/>
        <v>-6.8123190462673847E-3</v>
      </c>
      <c r="I1256" s="1">
        <f t="shared" si="9"/>
        <v>-6.8123253741387462E-3</v>
      </c>
      <c r="J1256" s="11">
        <v>-9.8103676274830312E-3</v>
      </c>
    </row>
    <row r="1257" spans="1:10" ht="13" x14ac:dyDescent="0.15">
      <c r="A1257" s="3">
        <v>42180</v>
      </c>
      <c r="B1257" s="1">
        <v>35.040000999999997</v>
      </c>
      <c r="C1257" s="1">
        <v>35.659999999999997</v>
      </c>
      <c r="D1257" s="1">
        <v>34.93</v>
      </c>
      <c r="E1257" s="1">
        <v>34.979999999999997</v>
      </c>
      <c r="F1257" s="1">
        <v>2250000</v>
      </c>
      <c r="G1257" s="1">
        <v>34.965392000000001</v>
      </c>
      <c r="H1257" s="2">
        <f t="shared" si="8"/>
        <v>-2.8585308454683907E-4</v>
      </c>
      <c r="I1257" s="1">
        <f t="shared" si="9"/>
        <v>-2.8585814196770804E-4</v>
      </c>
      <c r="J1257" s="11">
        <v>-4.2141062955685085E-3</v>
      </c>
    </row>
    <row r="1258" spans="1:10" ht="13" x14ac:dyDescent="0.15">
      <c r="A1258" s="3">
        <v>42181</v>
      </c>
      <c r="B1258" s="1">
        <v>35.259998000000003</v>
      </c>
      <c r="C1258" s="1">
        <v>35.259998000000003</v>
      </c>
      <c r="D1258" s="1">
        <v>34.830002</v>
      </c>
      <c r="E1258" s="1">
        <v>34.900002000000001</v>
      </c>
      <c r="F1258" s="1">
        <v>1216300</v>
      </c>
      <c r="G1258" s="1">
        <v>34.885427999999997</v>
      </c>
      <c r="H1258" s="2">
        <f t="shared" si="8"/>
        <v>-2.2869639794167022E-3</v>
      </c>
      <c r="I1258" s="1">
        <f t="shared" si="9"/>
        <v>-2.2869470475264204E-3</v>
      </c>
      <c r="J1258" s="11">
        <v>3.148081533955141E-3</v>
      </c>
    </row>
    <row r="1259" spans="1:10" ht="13" x14ac:dyDescent="0.15">
      <c r="A1259" s="3">
        <v>42184</v>
      </c>
      <c r="B1259" s="1">
        <v>34.419998</v>
      </c>
      <c r="C1259" s="1">
        <v>34.599997999999999</v>
      </c>
      <c r="D1259" s="1">
        <v>33.979999999999997</v>
      </c>
      <c r="E1259" s="1">
        <v>34.009998000000003</v>
      </c>
      <c r="F1259" s="1">
        <v>1592500</v>
      </c>
      <c r="G1259" s="1">
        <v>33.995795999999999</v>
      </c>
      <c r="H1259" s="2">
        <f t="shared" si="8"/>
        <v>-2.5501545816530257E-2</v>
      </c>
      <c r="I1259" s="1">
        <f t="shared" si="9"/>
        <v>-2.5501536056831493E-2</v>
      </c>
      <c r="J1259" s="11">
        <v>-1.9520606934061779E-2</v>
      </c>
    </row>
    <row r="1260" spans="1:10" ht="13" x14ac:dyDescent="0.15">
      <c r="A1260" s="3">
        <v>42185</v>
      </c>
      <c r="B1260" s="1">
        <v>34.770000000000003</v>
      </c>
      <c r="C1260" s="1">
        <v>34.889999000000003</v>
      </c>
      <c r="D1260" s="1">
        <v>34.340000000000003</v>
      </c>
      <c r="E1260" s="1">
        <v>34.470001000000003</v>
      </c>
      <c r="F1260" s="1">
        <v>1556300</v>
      </c>
      <c r="G1260" s="1">
        <v>34.455607000000001</v>
      </c>
      <c r="H1260" s="2">
        <f t="shared" si="8"/>
        <v>1.352552270070702E-2</v>
      </c>
      <c r="I1260" s="1">
        <f t="shared" si="9"/>
        <v>1.3525525332602949E-2</v>
      </c>
      <c r="J1260" s="11">
        <v>1.3161911710845718E-3</v>
      </c>
    </row>
    <row r="1261" spans="1:10" ht="13" x14ac:dyDescent="0.15">
      <c r="A1261" s="3">
        <v>42186</v>
      </c>
      <c r="B1261" s="1">
        <v>35.439999</v>
      </c>
      <c r="C1261" s="1">
        <v>35.669998</v>
      </c>
      <c r="D1261" s="1">
        <v>34.540000999999997</v>
      </c>
      <c r="E1261" s="1">
        <v>34.560001</v>
      </c>
      <c r="F1261" s="1">
        <v>2046900</v>
      </c>
      <c r="G1261" s="1">
        <v>34.545569</v>
      </c>
      <c r="H1261" s="2">
        <f t="shared" si="8"/>
        <v>2.6109659816951061E-3</v>
      </c>
      <c r="I1261" s="1">
        <f t="shared" si="9"/>
        <v>2.6109538572343209E-3</v>
      </c>
      <c r="J1261" s="11">
        <v>7.8549512334132824E-3</v>
      </c>
    </row>
    <row r="1262" spans="1:10" ht="13" x14ac:dyDescent="0.15">
      <c r="A1262" s="3">
        <v>42187</v>
      </c>
      <c r="B1262" s="1">
        <v>34.540000999999997</v>
      </c>
      <c r="C1262" s="1">
        <v>34.700001</v>
      </c>
      <c r="D1262" s="1">
        <v>34.159999999999997</v>
      </c>
      <c r="E1262" s="1">
        <v>34.349997999999999</v>
      </c>
      <c r="F1262" s="1">
        <v>1461700</v>
      </c>
      <c r="G1262" s="1">
        <v>34.335653999999998</v>
      </c>
      <c r="H1262" s="2">
        <f t="shared" si="8"/>
        <v>-6.0764755186205116E-3</v>
      </c>
      <c r="I1262" s="1">
        <f t="shared" si="9"/>
        <v>-6.0764667098116782E-3</v>
      </c>
      <c r="J1262" s="11">
        <v>-1.5655434535658086E-3</v>
      </c>
    </row>
    <row r="1263" spans="1:10" ht="13" x14ac:dyDescent="0.15">
      <c r="A1263" s="3">
        <v>42191</v>
      </c>
      <c r="B1263" s="1">
        <v>34.259998000000003</v>
      </c>
      <c r="C1263" s="1">
        <v>34.259998000000003</v>
      </c>
      <c r="D1263" s="1">
        <v>33.740001999999997</v>
      </c>
      <c r="E1263" s="1">
        <v>33.810001</v>
      </c>
      <c r="F1263" s="1">
        <v>1934600</v>
      </c>
      <c r="G1263" s="1">
        <v>33.795883000000003</v>
      </c>
      <c r="H1263" s="2">
        <f t="shared" si="8"/>
        <v>-1.5720437596532019E-2</v>
      </c>
      <c r="I1263" s="1">
        <f t="shared" si="9"/>
        <v>-1.5720422858408193E-2</v>
      </c>
      <c r="J1263" s="11">
        <v>-2.6243098112236217E-3</v>
      </c>
    </row>
    <row r="1264" spans="1:10" ht="13" x14ac:dyDescent="0.15">
      <c r="A1264" s="3">
        <v>42192</v>
      </c>
      <c r="B1264" s="1">
        <v>33.93</v>
      </c>
      <c r="C1264" s="1">
        <v>33.979999999999997</v>
      </c>
      <c r="D1264" s="1">
        <v>32.619999</v>
      </c>
      <c r="E1264" s="1">
        <v>33.060001</v>
      </c>
      <c r="F1264" s="1">
        <v>4362300</v>
      </c>
      <c r="G1264" s="1">
        <v>33.046196000000002</v>
      </c>
      <c r="H1264" s="2">
        <f t="shared" si="8"/>
        <v>-2.2182785501840122E-2</v>
      </c>
      <c r="I1264" s="1">
        <f t="shared" si="9"/>
        <v>-2.2182790726314253E-2</v>
      </c>
      <c r="J1264" s="11">
        <v>5.2777819637074147E-3</v>
      </c>
    </row>
    <row r="1265" spans="1:10" ht="13" x14ac:dyDescent="0.15">
      <c r="A1265" s="3">
        <v>42193</v>
      </c>
      <c r="B1265" s="1">
        <v>31.77</v>
      </c>
      <c r="C1265" s="1">
        <v>31.77</v>
      </c>
      <c r="D1265" s="1">
        <v>30.32</v>
      </c>
      <c r="E1265" s="1">
        <v>30.82</v>
      </c>
      <c r="F1265" s="1">
        <v>5152000</v>
      </c>
      <c r="G1265" s="1">
        <v>30.807130000000001</v>
      </c>
      <c r="H1265" s="2">
        <f t="shared" si="8"/>
        <v>-6.775562408482684E-2</v>
      </c>
      <c r="I1265" s="1">
        <f t="shared" si="9"/>
        <v>-6.7755635172048273E-2</v>
      </c>
      <c r="J1265" s="11">
        <v>-1.4709543877224566E-2</v>
      </c>
    </row>
    <row r="1266" spans="1:10" ht="13" x14ac:dyDescent="0.15">
      <c r="A1266" s="3">
        <v>42194</v>
      </c>
      <c r="B1266" s="1">
        <v>31.299999</v>
      </c>
      <c r="C1266" s="1">
        <v>31.52</v>
      </c>
      <c r="D1266" s="1">
        <v>31.139999</v>
      </c>
      <c r="E1266" s="1">
        <v>31.139999</v>
      </c>
      <c r="F1266" s="1">
        <v>2655100</v>
      </c>
      <c r="G1266" s="1">
        <v>31.126995999999998</v>
      </c>
      <c r="H1266" s="2">
        <f t="shared" si="8"/>
        <v>1.0382835820895497E-2</v>
      </c>
      <c r="I1266" s="1">
        <f t="shared" si="9"/>
        <v>1.038285617647595E-2</v>
      </c>
      <c r="J1266" s="11">
        <v>1.8954281514021848E-3</v>
      </c>
    </row>
    <row r="1267" spans="1:10" ht="13" x14ac:dyDescent="0.15">
      <c r="A1267" s="3">
        <v>42195</v>
      </c>
      <c r="B1267" s="1">
        <v>31.92</v>
      </c>
      <c r="C1267" s="1">
        <v>31.93</v>
      </c>
      <c r="D1267" s="1">
        <v>31.34</v>
      </c>
      <c r="E1267" s="1">
        <v>31.51</v>
      </c>
      <c r="F1267" s="1">
        <v>1357000</v>
      </c>
      <c r="G1267" s="1">
        <v>31.496842000000001</v>
      </c>
      <c r="H1267" s="2">
        <f t="shared" si="8"/>
        <v>1.1881856515152811E-2</v>
      </c>
      <c r="I1267" s="1">
        <f t="shared" si="9"/>
        <v>1.1881840444866655E-2</v>
      </c>
      <c r="J1267" s="11">
        <v>1.2068813979628062E-2</v>
      </c>
    </row>
    <row r="1268" spans="1:10" ht="13" x14ac:dyDescent="0.15">
      <c r="A1268" s="3">
        <v>42198</v>
      </c>
      <c r="B1268" s="1">
        <v>31.85</v>
      </c>
      <c r="C1268" s="1">
        <v>32.189999</v>
      </c>
      <c r="D1268" s="1">
        <v>31.610001</v>
      </c>
      <c r="E1268" s="1">
        <v>31.66</v>
      </c>
      <c r="F1268" s="1">
        <v>1290000</v>
      </c>
      <c r="G1268" s="1">
        <v>31.646778999999999</v>
      </c>
      <c r="H1268" s="2">
        <f t="shared" si="8"/>
        <v>4.7603935258647596E-3</v>
      </c>
      <c r="I1268" s="1">
        <f t="shared" si="9"/>
        <v>4.7603820090915067E-3</v>
      </c>
      <c r="J1268" s="11">
        <v>1.2233362182667148E-2</v>
      </c>
    </row>
    <row r="1269" spans="1:10" ht="13" x14ac:dyDescent="0.15">
      <c r="A1269" s="3">
        <v>42199</v>
      </c>
      <c r="B1269" s="1">
        <v>30.77</v>
      </c>
      <c r="C1269" s="1">
        <v>30.9</v>
      </c>
      <c r="D1269" s="1">
        <v>30.120000999999998</v>
      </c>
      <c r="E1269" s="1">
        <v>30.74</v>
      </c>
      <c r="F1269" s="1">
        <v>2799200</v>
      </c>
      <c r="G1269" s="1">
        <v>30.727163000000001</v>
      </c>
      <c r="H1269" s="2">
        <f t="shared" si="8"/>
        <v>-2.905874921036013E-2</v>
      </c>
      <c r="I1269" s="1">
        <f t="shared" si="9"/>
        <v>-2.9058755078992329E-2</v>
      </c>
      <c r="J1269" s="11">
        <v>4.2219235912973859E-3</v>
      </c>
    </row>
    <row r="1270" spans="1:10" ht="13" x14ac:dyDescent="0.15">
      <c r="A1270" s="3">
        <v>42200</v>
      </c>
      <c r="B1270" s="1">
        <v>31.129999000000002</v>
      </c>
      <c r="C1270" s="1">
        <v>31.5</v>
      </c>
      <c r="D1270" s="1">
        <v>30.719999000000001</v>
      </c>
      <c r="E1270" s="1">
        <v>30.84</v>
      </c>
      <c r="F1270" s="1">
        <v>2096000</v>
      </c>
      <c r="G1270" s="1">
        <v>30.827121999999999</v>
      </c>
      <c r="H1270" s="2">
        <f t="shared" si="8"/>
        <v>3.2530904359141647E-3</v>
      </c>
      <c r="I1270" s="1">
        <f t="shared" si="9"/>
        <v>3.2531151671893158E-3</v>
      </c>
      <c r="J1270" s="11">
        <v>-1.888910667517559E-4</v>
      </c>
    </row>
    <row r="1271" spans="1:10" ht="13" x14ac:dyDescent="0.15">
      <c r="A1271" s="3">
        <v>42201</v>
      </c>
      <c r="B1271" s="1">
        <v>31.23</v>
      </c>
      <c r="C1271" s="1">
        <v>31.27</v>
      </c>
      <c r="D1271" s="1">
        <v>30.91</v>
      </c>
      <c r="E1271" s="1">
        <v>31.120000999999998</v>
      </c>
      <c r="F1271" s="1">
        <v>1697700</v>
      </c>
      <c r="G1271" s="1">
        <v>31.107005000000001</v>
      </c>
      <c r="H1271" s="2">
        <f t="shared" si="8"/>
        <v>9.0791504539558567E-3</v>
      </c>
      <c r="I1271" s="1">
        <f t="shared" si="9"/>
        <v>9.0791154620272901E-3</v>
      </c>
      <c r="J1271" s="11">
        <v>3.8825163591590015E-3</v>
      </c>
    </row>
    <row r="1272" spans="1:10" ht="13" x14ac:dyDescent="0.15">
      <c r="A1272" s="3">
        <v>42202</v>
      </c>
      <c r="B1272" s="1">
        <v>31.08</v>
      </c>
      <c r="C1272" s="1">
        <v>31.17</v>
      </c>
      <c r="D1272" s="1">
        <v>30.629999000000002</v>
      </c>
      <c r="E1272" s="1">
        <v>31.1</v>
      </c>
      <c r="F1272" s="1">
        <v>1123800</v>
      </c>
      <c r="G1272" s="1">
        <v>31.087012999999999</v>
      </c>
      <c r="H1272" s="2">
        <f t="shared" si="8"/>
        <v>-6.4270563487440276E-4</v>
      </c>
      <c r="I1272" s="1">
        <f t="shared" si="9"/>
        <v>-6.4268482292017528E-4</v>
      </c>
      <c r="J1272" s="11">
        <v>-1.8653594735172747E-3</v>
      </c>
    </row>
    <row r="1273" spans="1:10" ht="13" x14ac:dyDescent="0.15">
      <c r="A1273" s="3">
        <v>42205</v>
      </c>
      <c r="B1273" s="1">
        <v>30.700001</v>
      </c>
      <c r="C1273" s="1">
        <v>30.75</v>
      </c>
      <c r="D1273" s="1">
        <v>30</v>
      </c>
      <c r="E1273" s="1">
        <v>30.5</v>
      </c>
      <c r="F1273" s="1">
        <v>2609500</v>
      </c>
      <c r="G1273" s="1">
        <v>30.487264</v>
      </c>
      <c r="H1273" s="2">
        <f t="shared" si="8"/>
        <v>-1.929260450160776E-2</v>
      </c>
      <c r="I1273" s="1">
        <f t="shared" si="9"/>
        <v>-1.9292590124371203E-2</v>
      </c>
      <c r="J1273" s="11">
        <v>7.7190054444533187E-4</v>
      </c>
    </row>
    <row r="1274" spans="1:10" ht="13" x14ac:dyDescent="0.15">
      <c r="A1274" s="3">
        <v>42206</v>
      </c>
      <c r="B1274" s="1">
        <v>30.52</v>
      </c>
      <c r="C1274" s="1">
        <v>30.799999</v>
      </c>
      <c r="D1274" s="1">
        <v>30.379999000000002</v>
      </c>
      <c r="E1274" s="1">
        <v>30.66</v>
      </c>
      <c r="F1274" s="1">
        <v>1445500</v>
      </c>
      <c r="G1274" s="1">
        <v>30.647196999999998</v>
      </c>
      <c r="H1274" s="2">
        <f t="shared" si="8"/>
        <v>5.2459016393442666E-3</v>
      </c>
      <c r="I1274" s="1">
        <f t="shared" si="9"/>
        <v>5.2458954663822501E-3</v>
      </c>
      <c r="J1274" s="11">
        <v>-1.0006463853524097E-2</v>
      </c>
    </row>
    <row r="1275" spans="1:10" ht="13" x14ac:dyDescent="0.15">
      <c r="A1275" s="3">
        <v>42207</v>
      </c>
      <c r="B1275" s="1">
        <v>30.66</v>
      </c>
      <c r="C1275" s="1">
        <v>30.73</v>
      </c>
      <c r="D1275" s="1">
        <v>30.07</v>
      </c>
      <c r="E1275" s="1">
        <v>30.190000999999999</v>
      </c>
      <c r="F1275" s="1">
        <v>2274100</v>
      </c>
      <c r="G1275" s="1">
        <v>30.177392999999999</v>
      </c>
      <c r="H1275" s="2">
        <f t="shared" si="8"/>
        <v>-1.5329386823222485E-2</v>
      </c>
      <c r="I1275" s="1">
        <f t="shared" si="9"/>
        <v>-1.5329428006091387E-2</v>
      </c>
      <c r="J1275" s="11">
        <v>-3.8087448543005983E-3</v>
      </c>
    </row>
    <row r="1276" spans="1:10" ht="13" x14ac:dyDescent="0.15">
      <c r="A1276" s="3">
        <v>42208</v>
      </c>
      <c r="B1276" s="1">
        <v>31.15</v>
      </c>
      <c r="C1276" s="1">
        <v>31.18</v>
      </c>
      <c r="D1276" s="1">
        <v>30.459999</v>
      </c>
      <c r="E1276" s="1">
        <v>30.49</v>
      </c>
      <c r="F1276" s="1">
        <v>2637700</v>
      </c>
      <c r="G1276" s="1">
        <v>30.477267000000001</v>
      </c>
      <c r="H1276" s="2">
        <f t="shared" si="8"/>
        <v>9.9370318006945305E-3</v>
      </c>
      <c r="I1276" s="1">
        <f t="shared" si="9"/>
        <v>9.9370412812002235E-3</v>
      </c>
      <c r="J1276" s="11">
        <v>-6.6729527395924526E-3</v>
      </c>
    </row>
    <row r="1277" spans="1:10" ht="13" x14ac:dyDescent="0.15">
      <c r="A1277" s="3">
        <v>42209</v>
      </c>
      <c r="B1277" s="1">
        <v>30.35</v>
      </c>
      <c r="C1277" s="1">
        <v>30.49</v>
      </c>
      <c r="D1277" s="1">
        <v>29.6</v>
      </c>
      <c r="E1277" s="1">
        <v>29.73</v>
      </c>
      <c r="F1277" s="1">
        <v>3575600</v>
      </c>
      <c r="G1277" s="1">
        <v>29.717585</v>
      </c>
      <c r="H1277" s="2">
        <f t="shared" si="8"/>
        <v>-2.4926205313217386E-2</v>
      </c>
      <c r="I1277" s="1">
        <f t="shared" si="9"/>
        <v>-2.4926185146456916E-2</v>
      </c>
      <c r="J1277" s="11">
        <v>-9.2144911965067085E-3</v>
      </c>
    </row>
    <row r="1278" spans="1:10" ht="13" x14ac:dyDescent="0.15">
      <c r="A1278" s="3">
        <v>42212</v>
      </c>
      <c r="B1278" s="1">
        <v>29.18</v>
      </c>
      <c r="C1278" s="1">
        <v>29.200001</v>
      </c>
      <c r="D1278" s="1">
        <v>28.469999000000001</v>
      </c>
      <c r="E1278" s="1">
        <v>28.719999000000001</v>
      </c>
      <c r="F1278" s="1">
        <v>3318900</v>
      </c>
      <c r="G1278" s="1">
        <v>28.708006000000001</v>
      </c>
      <c r="H1278" s="2">
        <f t="shared" ref="H1278:H1513" si="10">(E1278-E1277)/E1277</f>
        <v>-3.3972452068617529E-2</v>
      </c>
      <c r="I1278" s="1">
        <f t="shared" ref="I1278:I1513" si="11">(G1278-G1277)/G1277</f>
        <v>-3.3972444261537359E-2</v>
      </c>
      <c r="J1278" s="11">
        <v>-7.2823090547481277E-3</v>
      </c>
    </row>
    <row r="1279" spans="1:10" ht="13" x14ac:dyDescent="0.15">
      <c r="A1279" s="3">
        <v>42213</v>
      </c>
      <c r="B1279" s="1">
        <v>28.74</v>
      </c>
      <c r="C1279" s="1">
        <v>29.040001</v>
      </c>
      <c r="D1279" s="1">
        <v>28.629999000000002</v>
      </c>
      <c r="E1279" s="1">
        <v>28.85</v>
      </c>
      <c r="F1279" s="1">
        <v>2387400</v>
      </c>
      <c r="G1279" s="1">
        <v>28.837952999999999</v>
      </c>
      <c r="H1279" s="2">
        <f t="shared" si="10"/>
        <v>4.5264973720925278E-3</v>
      </c>
      <c r="I1279" s="1">
        <f t="shared" si="11"/>
        <v>4.5265073443274953E-3</v>
      </c>
      <c r="J1279" s="11">
        <v>1.0875761183544974E-2</v>
      </c>
    </row>
    <row r="1280" spans="1:10" ht="13" x14ac:dyDescent="0.15">
      <c r="A1280" s="3">
        <v>42214</v>
      </c>
      <c r="B1280" s="1">
        <v>29.209999</v>
      </c>
      <c r="C1280" s="1">
        <v>29.360001</v>
      </c>
      <c r="D1280" s="1">
        <v>29.049999</v>
      </c>
      <c r="E1280" s="1">
        <v>29.209999</v>
      </c>
      <c r="F1280" s="1">
        <v>1570000</v>
      </c>
      <c r="G1280" s="1">
        <v>29.197800999999998</v>
      </c>
      <c r="H1280" s="2">
        <f t="shared" si="10"/>
        <v>1.2478301559791972E-2</v>
      </c>
      <c r="I1280" s="1">
        <f t="shared" si="11"/>
        <v>1.2478278191243308E-2</v>
      </c>
      <c r="J1280" s="11">
        <v>6.870065133939009E-3</v>
      </c>
    </row>
    <row r="1281" spans="1:10" ht="13" x14ac:dyDescent="0.15">
      <c r="A1281" s="3">
        <v>42215</v>
      </c>
      <c r="B1281" s="1">
        <v>29.309999000000001</v>
      </c>
      <c r="C1281" s="1">
        <v>29.57</v>
      </c>
      <c r="D1281" s="1">
        <v>29.25</v>
      </c>
      <c r="E1281" s="1">
        <v>29.440000999999999</v>
      </c>
      <c r="F1281" s="1">
        <v>1476100</v>
      </c>
      <c r="G1281" s="1">
        <v>29.427707000000002</v>
      </c>
      <c r="H1281" s="2">
        <f t="shared" si="10"/>
        <v>7.8740844873017267E-3</v>
      </c>
      <c r="I1281" s="1">
        <f t="shared" si="11"/>
        <v>7.8740861340894572E-3</v>
      </c>
      <c r="J1281" s="11">
        <v>-3.047738688629764E-4</v>
      </c>
    </row>
    <row r="1282" spans="1:10" ht="13" x14ac:dyDescent="0.15">
      <c r="A1282" s="3">
        <v>42216</v>
      </c>
      <c r="B1282" s="1">
        <v>29.74</v>
      </c>
      <c r="C1282" s="1">
        <v>30.27</v>
      </c>
      <c r="D1282" s="1">
        <v>29.59</v>
      </c>
      <c r="E1282" s="1">
        <v>29.66</v>
      </c>
      <c r="F1282" s="1">
        <v>2010000</v>
      </c>
      <c r="G1282" s="1">
        <v>29.647614000000001</v>
      </c>
      <c r="H1282" s="2">
        <f t="shared" si="10"/>
        <v>7.4727918657340195E-3</v>
      </c>
      <c r="I1282" s="1">
        <f t="shared" si="11"/>
        <v>7.4727874652278951E-3</v>
      </c>
      <c r="J1282" s="11">
        <v>-3.1624676976778456E-3</v>
      </c>
    </row>
    <row r="1283" spans="1:10" ht="13" x14ac:dyDescent="0.15">
      <c r="A1283" s="3">
        <v>42219</v>
      </c>
      <c r="B1283" s="1">
        <v>30.07</v>
      </c>
      <c r="C1283" s="1">
        <v>30.15</v>
      </c>
      <c r="D1283" s="1">
        <v>29.549999</v>
      </c>
      <c r="E1283" s="1">
        <v>29.68</v>
      </c>
      <c r="F1283" s="1">
        <v>2328700</v>
      </c>
      <c r="G1283" s="1">
        <v>29.667605999999999</v>
      </c>
      <c r="H1283" s="2">
        <f t="shared" si="10"/>
        <v>6.7430883344570371E-4</v>
      </c>
      <c r="I1283" s="1">
        <f t="shared" si="11"/>
        <v>6.7432070587530098E-4</v>
      </c>
      <c r="J1283" s="11">
        <v>-5.1815086842144859E-3</v>
      </c>
    </row>
    <row r="1284" spans="1:10" ht="13" x14ac:dyDescent="0.15">
      <c r="A1284" s="3">
        <v>42220</v>
      </c>
      <c r="B1284" s="1">
        <v>29.469999000000001</v>
      </c>
      <c r="C1284" s="1">
        <v>29.58</v>
      </c>
      <c r="D1284" s="1">
        <v>28.870000999999998</v>
      </c>
      <c r="E1284" s="1">
        <v>28.9</v>
      </c>
      <c r="F1284" s="1">
        <v>2534500</v>
      </c>
      <c r="G1284" s="1">
        <v>28.887930999999998</v>
      </c>
      <c r="H1284" s="2">
        <f t="shared" si="10"/>
        <v>-2.6280323450134809E-2</v>
      </c>
      <c r="I1284" s="1">
        <f t="shared" si="11"/>
        <v>-2.6280347662699884E-2</v>
      </c>
      <c r="J1284" s="11">
        <v>-2.6996949748132773E-3</v>
      </c>
    </row>
    <row r="1285" spans="1:10" ht="13" x14ac:dyDescent="0.15">
      <c r="A1285" s="3">
        <v>42221</v>
      </c>
      <c r="B1285" s="1">
        <v>29.280000999999999</v>
      </c>
      <c r="C1285" s="1">
        <v>29.610001</v>
      </c>
      <c r="D1285" s="1">
        <v>29.16</v>
      </c>
      <c r="E1285" s="1">
        <v>29.26</v>
      </c>
      <c r="F1285" s="1">
        <v>3156100</v>
      </c>
      <c r="G1285" s="1">
        <v>29.247782000000001</v>
      </c>
      <c r="H1285" s="2">
        <f t="shared" si="10"/>
        <v>1.2456747404844395E-2</v>
      </c>
      <c r="I1285" s="1">
        <f t="shared" si="11"/>
        <v>1.2456793807767078E-2</v>
      </c>
      <c r="J1285" s="11">
        <v>-5.8224208394274789E-4</v>
      </c>
    </row>
    <row r="1286" spans="1:10" ht="13" x14ac:dyDescent="0.15">
      <c r="A1286" s="3">
        <v>42222</v>
      </c>
      <c r="B1286" s="1">
        <v>29.610001</v>
      </c>
      <c r="C1286" s="1">
        <v>29.889999</v>
      </c>
      <c r="D1286" s="1">
        <v>29.450001</v>
      </c>
      <c r="E1286" s="1">
        <v>29.690000999999999</v>
      </c>
      <c r="F1286" s="1">
        <v>2465100</v>
      </c>
      <c r="G1286" s="1">
        <v>29.677602</v>
      </c>
      <c r="H1286" s="2">
        <f t="shared" si="10"/>
        <v>1.4695864661654038E-2</v>
      </c>
      <c r="I1286" s="1">
        <f t="shared" si="11"/>
        <v>1.4695815224552733E-2</v>
      </c>
      <c r="J1286" s="11">
        <v>-6.8824093757074408E-3</v>
      </c>
    </row>
    <row r="1287" spans="1:10" ht="13" x14ac:dyDescent="0.15">
      <c r="A1287" s="3">
        <v>42223</v>
      </c>
      <c r="B1287" s="1">
        <v>30</v>
      </c>
      <c r="C1287" s="1">
        <v>30.59</v>
      </c>
      <c r="D1287" s="1">
        <v>29.5</v>
      </c>
      <c r="E1287" s="1">
        <v>29.959999</v>
      </c>
      <c r="F1287" s="1">
        <v>2716000</v>
      </c>
      <c r="G1287" s="1">
        <v>29.947488</v>
      </c>
      <c r="H1287" s="2">
        <f t="shared" si="10"/>
        <v>9.093903364974662E-3</v>
      </c>
      <c r="I1287" s="1">
        <f t="shared" si="11"/>
        <v>9.093928815407647E-3</v>
      </c>
      <c r="J1287" s="11">
        <v>-2.661871726058002E-3</v>
      </c>
    </row>
    <row r="1288" spans="1:10" ht="13" x14ac:dyDescent="0.15">
      <c r="A1288" s="3">
        <v>42226</v>
      </c>
      <c r="B1288" s="1">
        <v>29.9</v>
      </c>
      <c r="C1288" s="1">
        <v>30.379999000000002</v>
      </c>
      <c r="D1288" s="1">
        <v>29.83</v>
      </c>
      <c r="E1288" s="1">
        <v>30.309999000000001</v>
      </c>
      <c r="F1288" s="1">
        <v>2177400</v>
      </c>
      <c r="G1288" s="1">
        <v>30.297342</v>
      </c>
      <c r="H1288" s="2">
        <f t="shared" si="10"/>
        <v>1.1682243380582269E-2</v>
      </c>
      <c r="I1288" s="1">
        <f t="shared" si="11"/>
        <v>1.1682248607963398E-2</v>
      </c>
      <c r="J1288" s="11">
        <v>1.3917214038442437E-2</v>
      </c>
    </row>
    <row r="1289" spans="1:10" ht="13" x14ac:dyDescent="0.15">
      <c r="A1289" s="3">
        <v>42227</v>
      </c>
      <c r="B1289" s="1">
        <v>28.83</v>
      </c>
      <c r="C1289" s="1">
        <v>28.85</v>
      </c>
      <c r="D1289" s="1">
        <v>28.23</v>
      </c>
      <c r="E1289" s="1">
        <v>28.459999</v>
      </c>
      <c r="F1289" s="1">
        <v>3372200</v>
      </c>
      <c r="G1289" s="1">
        <v>28.448114</v>
      </c>
      <c r="H1289" s="2">
        <f t="shared" si="10"/>
        <v>-6.1035963742526067E-2</v>
      </c>
      <c r="I1289" s="1">
        <f t="shared" si="11"/>
        <v>-6.1035981308195292E-2</v>
      </c>
      <c r="J1289" s="11">
        <v>-1.2053819575076783E-2</v>
      </c>
    </row>
    <row r="1290" spans="1:10" ht="13" x14ac:dyDescent="0.15">
      <c r="A1290" s="3">
        <v>42228</v>
      </c>
      <c r="B1290" s="1">
        <v>27.58</v>
      </c>
      <c r="C1290" s="1">
        <v>27.66</v>
      </c>
      <c r="D1290" s="1">
        <v>26.959999</v>
      </c>
      <c r="E1290" s="1">
        <v>27.450001</v>
      </c>
      <c r="F1290" s="1">
        <v>4057700</v>
      </c>
      <c r="G1290" s="1">
        <v>27.438538000000001</v>
      </c>
      <c r="H1290" s="2">
        <f t="shared" si="10"/>
        <v>-3.5488335751522673E-2</v>
      </c>
      <c r="I1290" s="1">
        <f t="shared" si="11"/>
        <v>-3.5488327978438192E-2</v>
      </c>
      <c r="J1290" s="11">
        <v>-1.8966444731699483E-5</v>
      </c>
    </row>
    <row r="1291" spans="1:10" ht="13" x14ac:dyDescent="0.15">
      <c r="A1291" s="3">
        <v>42229</v>
      </c>
      <c r="B1291" s="1">
        <v>26.940000999999999</v>
      </c>
      <c r="C1291" s="1">
        <v>27.459999</v>
      </c>
      <c r="D1291" s="1">
        <v>26.790001</v>
      </c>
      <c r="E1291" s="1">
        <v>26.82</v>
      </c>
      <c r="F1291" s="1">
        <v>3190200</v>
      </c>
      <c r="G1291" s="1">
        <v>26.808800000000002</v>
      </c>
      <c r="H1291" s="2">
        <f t="shared" si="10"/>
        <v>-2.2950855265906914E-2</v>
      </c>
      <c r="I1291" s="1">
        <f t="shared" si="11"/>
        <v>-2.2950858387571511E-2</v>
      </c>
      <c r="J1291" s="11">
        <v>3.2985069831105332E-4</v>
      </c>
    </row>
    <row r="1292" spans="1:10" ht="13" x14ac:dyDescent="0.15">
      <c r="A1292" s="3">
        <v>42230</v>
      </c>
      <c r="B1292" s="1">
        <v>27.23</v>
      </c>
      <c r="C1292" s="1">
        <v>27.51</v>
      </c>
      <c r="D1292" s="1">
        <v>26.879999000000002</v>
      </c>
      <c r="E1292" s="1">
        <v>26.889999</v>
      </c>
      <c r="F1292" s="1">
        <v>3372000</v>
      </c>
      <c r="G1292" s="1">
        <v>26.878769999999999</v>
      </c>
      <c r="H1292" s="2">
        <f t="shared" si="10"/>
        <v>2.6099552572706659E-3</v>
      </c>
      <c r="I1292" s="1">
        <f t="shared" si="11"/>
        <v>2.6099638924531447E-3</v>
      </c>
      <c r="J1292" s="11">
        <v>3.9722769376588042E-3</v>
      </c>
    </row>
    <row r="1293" spans="1:10" ht="13" x14ac:dyDescent="0.15">
      <c r="A1293" s="3">
        <v>42233</v>
      </c>
      <c r="B1293" s="1">
        <v>26.940000999999999</v>
      </c>
      <c r="C1293" s="1">
        <v>27.02</v>
      </c>
      <c r="D1293" s="1">
        <v>26.629999000000002</v>
      </c>
      <c r="E1293" s="1">
        <v>27.01</v>
      </c>
      <c r="F1293" s="1">
        <v>2164500</v>
      </c>
      <c r="G1293" s="1">
        <v>26.998721</v>
      </c>
      <c r="H1293" s="2">
        <f t="shared" si="10"/>
        <v>4.4626628658484529E-3</v>
      </c>
      <c r="I1293" s="1">
        <f t="shared" si="11"/>
        <v>4.4626670044797569E-3</v>
      </c>
      <c r="J1293" s="11">
        <v>3.8781110741608394E-3</v>
      </c>
    </row>
    <row r="1294" spans="1:10" ht="13" x14ac:dyDescent="0.15">
      <c r="A1294" s="3">
        <v>42234</v>
      </c>
      <c r="B1294" s="1">
        <v>26.540001</v>
      </c>
      <c r="C1294" s="1">
        <v>26.85</v>
      </c>
      <c r="D1294" s="1">
        <v>26.530000999999999</v>
      </c>
      <c r="E1294" s="1">
        <v>26.77</v>
      </c>
      <c r="F1294" s="1">
        <v>2118000</v>
      </c>
      <c r="G1294" s="1">
        <v>26.758821999999999</v>
      </c>
      <c r="H1294" s="2">
        <f t="shared" si="10"/>
        <v>-8.8855979266938903E-3</v>
      </c>
      <c r="I1294" s="1">
        <f t="shared" si="11"/>
        <v>-8.8855690608455554E-3</v>
      </c>
      <c r="J1294" s="11">
        <v>-1.9287263281371554E-3</v>
      </c>
    </row>
    <row r="1295" spans="1:10" ht="13" x14ac:dyDescent="0.15">
      <c r="A1295" s="3">
        <v>42235</v>
      </c>
      <c r="B1295" s="1">
        <v>26.6</v>
      </c>
      <c r="C1295" s="1">
        <v>26.73</v>
      </c>
      <c r="D1295" s="1">
        <v>26.34</v>
      </c>
      <c r="E1295" s="1">
        <v>26.51</v>
      </c>
      <c r="F1295" s="1">
        <v>2752300</v>
      </c>
      <c r="G1295" s="1">
        <v>26.498930000000001</v>
      </c>
      <c r="H1295" s="2">
        <f t="shared" si="10"/>
        <v>-9.7123645872244316E-3</v>
      </c>
      <c r="I1295" s="1">
        <f t="shared" si="11"/>
        <v>-9.7123856947064838E-3</v>
      </c>
      <c r="J1295" s="11">
        <v>-9.2859467913793819E-3</v>
      </c>
    </row>
    <row r="1296" spans="1:10" ht="13" x14ac:dyDescent="0.15">
      <c r="A1296" s="3">
        <v>42236</v>
      </c>
      <c r="B1296" s="1">
        <v>25.99</v>
      </c>
      <c r="C1296" s="1">
        <v>26.040001</v>
      </c>
      <c r="D1296" s="1">
        <v>25.65</v>
      </c>
      <c r="E1296" s="1">
        <v>25.67</v>
      </c>
      <c r="F1296" s="1">
        <v>2517400</v>
      </c>
      <c r="G1296" s="1">
        <v>25.659281</v>
      </c>
      <c r="H1296" s="2">
        <f t="shared" si="10"/>
        <v>-3.1686156167483964E-2</v>
      </c>
      <c r="I1296" s="1">
        <f t="shared" si="11"/>
        <v>-3.1686147327458176E-2</v>
      </c>
      <c r="J1296" s="11">
        <v>-2.0637880138787871E-2</v>
      </c>
    </row>
    <row r="1297" spans="1:10" ht="13" x14ac:dyDescent="0.15">
      <c r="A1297" s="3">
        <v>42237</v>
      </c>
      <c r="B1297" s="1">
        <v>25.309999000000001</v>
      </c>
      <c r="C1297" s="1">
        <v>25.32</v>
      </c>
      <c r="D1297" s="1">
        <v>24.459999</v>
      </c>
      <c r="E1297" s="1">
        <v>24.459999</v>
      </c>
      <c r="F1297" s="1">
        <v>3266300</v>
      </c>
      <c r="G1297" s="1">
        <v>24.449784999999999</v>
      </c>
      <c r="H1297" s="2">
        <f t="shared" si="10"/>
        <v>-4.7136774444877357E-2</v>
      </c>
      <c r="I1297" s="1">
        <f t="shared" si="11"/>
        <v>-4.7136784542014309E-2</v>
      </c>
      <c r="J1297" s="11">
        <v>-3.1248846702921853E-2</v>
      </c>
    </row>
    <row r="1298" spans="1:10" ht="13" x14ac:dyDescent="0.15">
      <c r="A1298" s="3">
        <v>42240</v>
      </c>
      <c r="B1298" s="1">
        <v>22.360001</v>
      </c>
      <c r="C1298" s="1">
        <v>22.879999000000002</v>
      </c>
      <c r="D1298" s="1">
        <v>21.870000999999998</v>
      </c>
      <c r="E1298" s="1">
        <v>22.49</v>
      </c>
      <c r="F1298" s="1">
        <v>4121700</v>
      </c>
      <c r="G1298" s="1">
        <v>22.480608</v>
      </c>
      <c r="H1298" s="2">
        <f t="shared" si="10"/>
        <v>-8.0539618991807865E-2</v>
      </c>
      <c r="I1298" s="1">
        <f t="shared" si="11"/>
        <v>-8.0539644827142598E-2</v>
      </c>
      <c r="J1298" s="11">
        <v>-3.5747832743510725E-2</v>
      </c>
    </row>
    <row r="1299" spans="1:10" ht="13" x14ac:dyDescent="0.15">
      <c r="A1299" s="3">
        <v>42241</v>
      </c>
      <c r="B1299" s="1">
        <v>24.83</v>
      </c>
      <c r="C1299" s="1">
        <v>25.08</v>
      </c>
      <c r="D1299" s="1">
        <v>23.5</v>
      </c>
      <c r="E1299" s="1">
        <v>23.5</v>
      </c>
      <c r="F1299" s="1">
        <v>3898700</v>
      </c>
      <c r="G1299" s="1">
        <v>23.490186999999999</v>
      </c>
      <c r="H1299" s="2">
        <f t="shared" si="10"/>
        <v>4.490884837705654E-2</v>
      </c>
      <c r="I1299" s="1">
        <f t="shared" si="11"/>
        <v>4.4908883247285779E-2</v>
      </c>
      <c r="J1299" s="11">
        <v>-1.291063362821347E-2</v>
      </c>
    </row>
    <row r="1300" spans="1:10" ht="13" x14ac:dyDescent="0.15">
      <c r="A1300" s="3">
        <v>42242</v>
      </c>
      <c r="B1300" s="1">
        <v>24.82</v>
      </c>
      <c r="C1300" s="1">
        <v>25.040001</v>
      </c>
      <c r="D1300" s="1">
        <v>24.08</v>
      </c>
      <c r="E1300" s="1">
        <v>24.6</v>
      </c>
      <c r="F1300" s="1">
        <v>3775600</v>
      </c>
      <c r="G1300" s="1">
        <v>24.589728000000001</v>
      </c>
      <c r="H1300" s="2">
        <f t="shared" si="10"/>
        <v>4.6808510638297933E-2</v>
      </c>
      <c r="I1300" s="1">
        <f t="shared" si="11"/>
        <v>4.6808524768236291E-2</v>
      </c>
      <c r="J1300" s="11">
        <v>3.9515634886309652E-2</v>
      </c>
    </row>
    <row r="1301" spans="1:10" ht="13" x14ac:dyDescent="0.15">
      <c r="A1301" s="3">
        <v>42243</v>
      </c>
      <c r="B1301" s="1">
        <v>25.049999</v>
      </c>
      <c r="C1301" s="1">
        <v>25.719999000000001</v>
      </c>
      <c r="D1301" s="1">
        <v>25.01</v>
      </c>
      <c r="E1301" s="1">
        <v>25.41</v>
      </c>
      <c r="F1301" s="1">
        <v>2979600</v>
      </c>
      <c r="G1301" s="1">
        <v>25.399388999999999</v>
      </c>
      <c r="H1301" s="2">
        <f t="shared" si="10"/>
        <v>3.2926829268292629E-2</v>
      </c>
      <c r="I1301" s="1">
        <f t="shared" si="11"/>
        <v>3.2926797726270024E-2</v>
      </c>
      <c r="J1301" s="11">
        <v>2.2674129653603148E-2</v>
      </c>
    </row>
    <row r="1302" spans="1:10" ht="13" x14ac:dyDescent="0.15">
      <c r="A1302" s="3">
        <v>42244</v>
      </c>
      <c r="B1302" s="1">
        <v>25.35</v>
      </c>
      <c r="C1302" s="1">
        <v>25.73</v>
      </c>
      <c r="D1302" s="1">
        <v>25.32</v>
      </c>
      <c r="E1302" s="1">
        <v>25.65</v>
      </c>
      <c r="F1302" s="1">
        <v>1460700</v>
      </c>
      <c r="G1302" s="1">
        <v>25.639288000000001</v>
      </c>
      <c r="H1302" s="2">
        <f t="shared" si="10"/>
        <v>9.4451003541912021E-3</v>
      </c>
      <c r="I1302" s="1">
        <f t="shared" si="11"/>
        <v>9.4450697219528069E-3</v>
      </c>
      <c r="J1302" s="11">
        <v>-7.0608962668730624E-4</v>
      </c>
    </row>
    <row r="1303" spans="1:10" ht="13" x14ac:dyDescent="0.15">
      <c r="A1303" s="3">
        <v>42247</v>
      </c>
      <c r="B1303" s="1">
        <v>25.24</v>
      </c>
      <c r="C1303" s="1">
        <v>25.540001</v>
      </c>
      <c r="D1303" s="1">
        <v>25.129999000000002</v>
      </c>
      <c r="E1303" s="1">
        <v>25.32</v>
      </c>
      <c r="F1303" s="1">
        <v>1629600</v>
      </c>
      <c r="G1303" s="1">
        <v>25.309425999999998</v>
      </c>
      <c r="H1303" s="2">
        <f t="shared" si="10"/>
        <v>-1.2865497076023327E-2</v>
      </c>
      <c r="I1303" s="1">
        <f t="shared" si="11"/>
        <v>-1.2865489868517491E-2</v>
      </c>
      <c r="J1303" s="11">
        <v>-6.9086344110222946E-3</v>
      </c>
    </row>
    <row r="1304" spans="1:10" ht="13" x14ac:dyDescent="0.15">
      <c r="A1304" s="3">
        <v>42248</v>
      </c>
      <c r="B1304" s="1">
        <v>24.440000999999999</v>
      </c>
      <c r="C1304" s="1">
        <v>24.639999</v>
      </c>
      <c r="D1304" s="1">
        <v>24.139999</v>
      </c>
      <c r="E1304" s="1">
        <v>24.24</v>
      </c>
      <c r="F1304" s="1">
        <v>2202600</v>
      </c>
      <c r="G1304" s="1">
        <v>24.229876999999998</v>
      </c>
      <c r="H1304" s="2">
        <f t="shared" si="10"/>
        <v>-4.265402843601903E-2</v>
      </c>
      <c r="I1304" s="1">
        <f t="shared" si="11"/>
        <v>-4.2654029372297897E-2</v>
      </c>
      <c r="J1304" s="11">
        <v>-2.8417162232402326E-2</v>
      </c>
    </row>
    <row r="1305" spans="1:10" ht="13" x14ac:dyDescent="0.15">
      <c r="A1305" s="3">
        <v>42249</v>
      </c>
      <c r="B1305" s="1">
        <v>24.5</v>
      </c>
      <c r="C1305" s="1">
        <v>24.52</v>
      </c>
      <c r="D1305" s="1">
        <v>24.02</v>
      </c>
      <c r="E1305" s="1">
        <v>24.41</v>
      </c>
      <c r="F1305" s="1">
        <v>1234600</v>
      </c>
      <c r="G1305" s="1">
        <v>24.399806000000002</v>
      </c>
      <c r="H1305" s="2">
        <f t="shared" si="10"/>
        <v>7.0132013201320842E-3</v>
      </c>
      <c r="I1305" s="1">
        <f t="shared" si="11"/>
        <v>7.0132010987923434E-3</v>
      </c>
      <c r="J1305" s="11">
        <v>1.8247844711110454E-2</v>
      </c>
    </row>
    <row r="1306" spans="1:10" ht="13" x14ac:dyDescent="0.15">
      <c r="A1306" s="3">
        <v>42250</v>
      </c>
      <c r="B1306" s="1">
        <v>24.92</v>
      </c>
      <c r="C1306" s="1">
        <v>25.57</v>
      </c>
      <c r="D1306" s="1">
        <v>24.9</v>
      </c>
      <c r="E1306" s="1">
        <v>25.059999000000001</v>
      </c>
      <c r="F1306" s="1">
        <v>1927800</v>
      </c>
      <c r="G1306" s="1">
        <v>25.049534999999999</v>
      </c>
      <c r="H1306" s="2">
        <f t="shared" si="10"/>
        <v>2.6628390004096728E-2</v>
      </c>
      <c r="I1306" s="1">
        <f t="shared" si="11"/>
        <v>2.6628449422917422E-2</v>
      </c>
      <c r="J1306" s="11">
        <v>1.42984201771234E-3</v>
      </c>
    </row>
    <row r="1307" spans="1:10" ht="13" x14ac:dyDescent="0.15">
      <c r="A1307" s="3">
        <v>42251</v>
      </c>
      <c r="B1307" s="1">
        <v>24.200001</v>
      </c>
      <c r="C1307" s="1">
        <v>24.51</v>
      </c>
      <c r="D1307" s="1">
        <v>23.940000999999999</v>
      </c>
      <c r="E1307" s="1">
        <v>24.15</v>
      </c>
      <c r="F1307" s="1">
        <v>1896800</v>
      </c>
      <c r="G1307" s="1">
        <v>24.139914999999998</v>
      </c>
      <c r="H1307" s="2">
        <f t="shared" si="10"/>
        <v>-3.6312810706816176E-2</v>
      </c>
      <c r="I1307" s="1">
        <f t="shared" si="11"/>
        <v>-3.6312849719565665E-2</v>
      </c>
      <c r="J1307" s="11">
        <v>-1.6634130443795827E-2</v>
      </c>
    </row>
    <row r="1308" spans="1:10" ht="13" x14ac:dyDescent="0.15">
      <c r="A1308" s="3">
        <v>42255</v>
      </c>
      <c r="B1308" s="1">
        <v>24.92</v>
      </c>
      <c r="C1308" s="1">
        <v>25.09</v>
      </c>
      <c r="D1308" s="1">
        <v>24.67</v>
      </c>
      <c r="E1308" s="1">
        <v>24.83</v>
      </c>
      <c r="F1308" s="1">
        <v>1596600</v>
      </c>
      <c r="G1308" s="1">
        <v>24.819631000000001</v>
      </c>
      <c r="H1308" s="2">
        <f t="shared" si="10"/>
        <v>2.8157349896480322E-2</v>
      </c>
      <c r="I1308" s="1">
        <f t="shared" si="11"/>
        <v>2.8157348524218195E-2</v>
      </c>
      <c r="J1308" s="11">
        <v>2.4238641300766556E-2</v>
      </c>
    </row>
    <row r="1309" spans="1:10" ht="13" x14ac:dyDescent="0.15">
      <c r="A1309" s="3">
        <v>42256</v>
      </c>
      <c r="B1309" s="1">
        <v>25.65</v>
      </c>
      <c r="C1309" s="1">
        <v>25.870000999999998</v>
      </c>
      <c r="D1309" s="1">
        <v>25.25</v>
      </c>
      <c r="E1309" s="1">
        <v>25.32</v>
      </c>
      <c r="F1309" s="1">
        <v>2362500</v>
      </c>
      <c r="G1309" s="1">
        <v>25.309425999999998</v>
      </c>
      <c r="H1309" s="2">
        <f t="shared" si="10"/>
        <v>1.97341925090617E-2</v>
      </c>
      <c r="I1309" s="1">
        <f t="shared" si="11"/>
        <v>1.9734177353402122E-2</v>
      </c>
      <c r="J1309" s="11">
        <v>-1.449790964805924E-2</v>
      </c>
    </row>
    <row r="1310" spans="1:10" ht="13" x14ac:dyDescent="0.15">
      <c r="A1310" s="3">
        <v>42257</v>
      </c>
      <c r="B1310" s="1">
        <v>26.209999</v>
      </c>
      <c r="C1310" s="1">
        <v>26.48</v>
      </c>
      <c r="D1310" s="1">
        <v>25.940000999999999</v>
      </c>
      <c r="E1310" s="1">
        <v>25.99</v>
      </c>
      <c r="F1310" s="1">
        <v>3103700</v>
      </c>
      <c r="G1310" s="1">
        <v>25.979147000000001</v>
      </c>
      <c r="H1310" s="2">
        <f t="shared" si="10"/>
        <v>2.6461295418641315E-2</v>
      </c>
      <c r="I1310" s="1">
        <f t="shared" si="11"/>
        <v>2.6461327096078856E-2</v>
      </c>
      <c r="J1310" s="11">
        <v>4.7269663547541852E-3</v>
      </c>
    </row>
    <row r="1311" spans="1:10" ht="13" x14ac:dyDescent="0.15">
      <c r="A1311" s="3">
        <v>42258</v>
      </c>
      <c r="B1311" s="1">
        <v>25.559999000000001</v>
      </c>
      <c r="C1311" s="1">
        <v>25.92</v>
      </c>
      <c r="D1311" s="1">
        <v>25.16</v>
      </c>
      <c r="E1311" s="1">
        <v>25.700001</v>
      </c>
      <c r="F1311" s="1">
        <v>1632000</v>
      </c>
      <c r="G1311" s="1">
        <v>25.689268999999999</v>
      </c>
      <c r="H1311" s="2">
        <f t="shared" si="10"/>
        <v>-1.1158099268949524E-2</v>
      </c>
      <c r="I1311" s="1">
        <f t="shared" si="11"/>
        <v>-1.1158103073977049E-2</v>
      </c>
      <c r="J1311" s="11">
        <v>6.288238349800794E-3</v>
      </c>
    </row>
    <row r="1312" spans="1:10" ht="13" x14ac:dyDescent="0.15">
      <c r="A1312" s="3">
        <v>42261</v>
      </c>
      <c r="B1312" s="1">
        <v>25.76</v>
      </c>
      <c r="C1312" s="1">
        <v>25.959999</v>
      </c>
      <c r="D1312" s="1">
        <v>25.52</v>
      </c>
      <c r="E1312" s="1">
        <v>25.719999000000001</v>
      </c>
      <c r="F1312" s="1">
        <v>1452100</v>
      </c>
      <c r="G1312" s="1">
        <v>25.709258999999999</v>
      </c>
      <c r="H1312" s="2">
        <f t="shared" si="10"/>
        <v>7.7813226544236596E-4</v>
      </c>
      <c r="I1312" s="1">
        <f t="shared" si="11"/>
        <v>7.7814592544458744E-4</v>
      </c>
      <c r="J1312" s="11">
        <v>-3.7807789408397957E-3</v>
      </c>
    </row>
    <row r="1313" spans="1:10" ht="13" x14ac:dyDescent="0.15">
      <c r="A1313" s="3">
        <v>42262</v>
      </c>
      <c r="B1313" s="1">
        <v>25.219999000000001</v>
      </c>
      <c r="C1313" s="1">
        <v>25.6</v>
      </c>
      <c r="D1313" s="1">
        <v>24.99</v>
      </c>
      <c r="E1313" s="1">
        <v>25.35</v>
      </c>
      <c r="F1313" s="1">
        <v>2101100</v>
      </c>
      <c r="G1313" s="1">
        <v>25.339414000000001</v>
      </c>
      <c r="H1313" s="2">
        <f t="shared" si="10"/>
        <v>-1.43856537474982E-2</v>
      </c>
      <c r="I1313" s="1">
        <f t="shared" si="11"/>
        <v>-1.438567327047419E-2</v>
      </c>
      <c r="J1313" s="11">
        <v>1.3981443394844207E-2</v>
      </c>
    </row>
    <row r="1314" spans="1:10" ht="13" x14ac:dyDescent="0.15">
      <c r="A1314" s="3">
        <v>42263</v>
      </c>
      <c r="B1314" s="1">
        <v>25.24</v>
      </c>
      <c r="C1314" s="1">
        <v>25.92</v>
      </c>
      <c r="D1314" s="1">
        <v>25.129999000000002</v>
      </c>
      <c r="E1314" s="1">
        <v>25.84</v>
      </c>
      <c r="F1314" s="1">
        <v>1366800</v>
      </c>
      <c r="G1314" s="1">
        <v>25.82921</v>
      </c>
      <c r="H1314" s="2">
        <f t="shared" si="10"/>
        <v>1.9329388560157729E-2</v>
      </c>
      <c r="I1314" s="1">
        <f t="shared" si="11"/>
        <v>1.9329413063774809E-2</v>
      </c>
      <c r="J1314" s="11">
        <v>8.4398120038147433E-3</v>
      </c>
    </row>
    <row r="1315" spans="1:10" ht="13" x14ac:dyDescent="0.15">
      <c r="A1315" s="3">
        <v>42264</v>
      </c>
      <c r="B1315" s="1">
        <v>25.65</v>
      </c>
      <c r="C1315" s="1">
        <v>26.290001</v>
      </c>
      <c r="D1315" s="1">
        <v>25.5</v>
      </c>
      <c r="E1315" s="1">
        <v>25.790001</v>
      </c>
      <c r="F1315" s="1">
        <v>1939400</v>
      </c>
      <c r="G1315" s="1">
        <v>25.779230999999999</v>
      </c>
      <c r="H1315" s="2">
        <f t="shared" si="10"/>
        <v>-1.9349458204334243E-3</v>
      </c>
      <c r="I1315" s="1">
        <f t="shared" si="11"/>
        <v>-1.9349798154879858E-3</v>
      </c>
      <c r="J1315" s="11">
        <v>-3.8954114581238367E-3</v>
      </c>
    </row>
    <row r="1316" spans="1:10" ht="13" x14ac:dyDescent="0.15">
      <c r="A1316" s="3">
        <v>42265</v>
      </c>
      <c r="B1316" s="1">
        <v>24.83</v>
      </c>
      <c r="C1316" s="1">
        <v>25.25</v>
      </c>
      <c r="D1316" s="1">
        <v>24.719999000000001</v>
      </c>
      <c r="E1316" s="1">
        <v>25</v>
      </c>
      <c r="F1316" s="1">
        <v>3054400</v>
      </c>
      <c r="G1316" s="1">
        <v>24.989560000000001</v>
      </c>
      <c r="H1316" s="2">
        <f t="shared" si="10"/>
        <v>-3.0632065504766756E-2</v>
      </c>
      <c r="I1316" s="1">
        <f t="shared" si="11"/>
        <v>-3.0632061910613177E-2</v>
      </c>
      <c r="J1316" s="11">
        <v>-1.7401179628451682E-2</v>
      </c>
    </row>
    <row r="1317" spans="1:10" ht="13" x14ac:dyDescent="0.15">
      <c r="A1317" s="3">
        <v>42268</v>
      </c>
      <c r="B1317" s="1">
        <v>25.209999</v>
      </c>
      <c r="C1317" s="1">
        <v>25.33</v>
      </c>
      <c r="D1317" s="1">
        <v>24.92</v>
      </c>
      <c r="E1317" s="1">
        <v>25.059999000000001</v>
      </c>
      <c r="F1317" s="1">
        <v>1085100</v>
      </c>
      <c r="G1317" s="1">
        <v>25.049534999999999</v>
      </c>
      <c r="H1317" s="2">
        <f t="shared" si="10"/>
        <v>2.3999600000000499E-3</v>
      </c>
      <c r="I1317" s="1">
        <f t="shared" si="11"/>
        <v>2.4000022409357302E-3</v>
      </c>
      <c r="J1317" s="11">
        <v>7.6663160963965299E-3</v>
      </c>
    </row>
    <row r="1318" spans="1:10" ht="13" x14ac:dyDescent="0.15">
      <c r="A1318" s="3">
        <v>42269</v>
      </c>
      <c r="B1318" s="1">
        <v>23.92</v>
      </c>
      <c r="C1318" s="1">
        <v>24.040001</v>
      </c>
      <c r="D1318" s="1">
        <v>23.15</v>
      </c>
      <c r="E1318" s="1">
        <v>23.6</v>
      </c>
      <c r="F1318" s="1">
        <v>2178200</v>
      </c>
      <c r="G1318" s="1">
        <v>23.590145</v>
      </c>
      <c r="H1318" s="2">
        <f t="shared" si="10"/>
        <v>-5.8260137999207415E-2</v>
      </c>
      <c r="I1318" s="1">
        <f t="shared" si="11"/>
        <v>-5.8260163312412752E-2</v>
      </c>
      <c r="J1318" s="11">
        <v>-1.0885382057199891E-2</v>
      </c>
    </row>
    <row r="1319" spans="1:10" ht="13" x14ac:dyDescent="0.15">
      <c r="A1319" s="3">
        <v>42270</v>
      </c>
      <c r="B1319" s="1">
        <v>23.459999</v>
      </c>
      <c r="C1319" s="1">
        <v>23.52</v>
      </c>
      <c r="D1319" s="1">
        <v>22.98</v>
      </c>
      <c r="E1319" s="1">
        <v>23.209999</v>
      </c>
      <c r="F1319" s="1">
        <v>1587900</v>
      </c>
      <c r="G1319" s="1">
        <v>23.200306999999999</v>
      </c>
      <c r="H1319" s="2">
        <f t="shared" si="10"/>
        <v>-1.6525466101694981E-2</v>
      </c>
      <c r="I1319" s="1">
        <f t="shared" si="11"/>
        <v>-1.6525460102089284E-2</v>
      </c>
      <c r="J1319" s="11">
        <v>-3.0972826156422839E-3</v>
      </c>
    </row>
    <row r="1320" spans="1:10" ht="13" x14ac:dyDescent="0.15">
      <c r="A1320" s="3">
        <v>42271</v>
      </c>
      <c r="B1320" s="1">
        <v>22.77</v>
      </c>
      <c r="C1320" s="1">
        <v>22.940000999999999</v>
      </c>
      <c r="D1320" s="1">
        <v>22.25</v>
      </c>
      <c r="E1320" s="1">
        <v>22.93</v>
      </c>
      <c r="F1320" s="1">
        <v>1458200</v>
      </c>
      <c r="G1320" s="1">
        <v>22.920425000000002</v>
      </c>
      <c r="H1320" s="2">
        <f t="shared" si="10"/>
        <v>-1.2063723053154811E-2</v>
      </c>
      <c r="I1320" s="1">
        <f t="shared" si="11"/>
        <v>-1.2063719674054188E-2</v>
      </c>
      <c r="J1320" s="11">
        <v>-4.8261592485671434E-3</v>
      </c>
    </row>
    <row r="1321" spans="1:10" ht="13" x14ac:dyDescent="0.15">
      <c r="A1321" s="3">
        <v>42272</v>
      </c>
      <c r="B1321" s="1">
        <v>23.16</v>
      </c>
      <c r="C1321" s="1">
        <v>23.219999000000001</v>
      </c>
      <c r="D1321" s="1">
        <v>22.73</v>
      </c>
      <c r="E1321" s="1">
        <v>22.879999000000002</v>
      </c>
      <c r="F1321" s="1">
        <v>1527000</v>
      </c>
      <c r="G1321" s="1">
        <v>22.870445</v>
      </c>
      <c r="H1321" s="2">
        <f t="shared" si="10"/>
        <v>-2.1805931094635057E-3</v>
      </c>
      <c r="I1321" s="1">
        <f t="shared" si="11"/>
        <v>-2.1805878381400633E-3</v>
      </c>
      <c r="J1321" s="11">
        <v>6.9963193018310939E-3</v>
      </c>
    </row>
    <row r="1322" spans="1:10" ht="13" x14ac:dyDescent="0.15">
      <c r="A1322" s="3">
        <v>42275</v>
      </c>
      <c r="B1322" s="1">
        <v>21.75</v>
      </c>
      <c r="C1322" s="1">
        <v>21.99</v>
      </c>
      <c r="D1322" s="1">
        <v>21.559999000000001</v>
      </c>
      <c r="E1322" s="1">
        <v>21.73</v>
      </c>
      <c r="F1322" s="1">
        <v>1646200</v>
      </c>
      <c r="G1322" s="1">
        <v>21.720925000000001</v>
      </c>
      <c r="H1322" s="2">
        <f t="shared" si="10"/>
        <v>-5.0262196252718411E-2</v>
      </c>
      <c r="I1322" s="1">
        <f t="shared" si="11"/>
        <v>-5.0262248941811104E-2</v>
      </c>
      <c r="J1322" s="11">
        <v>-1.9171719166476468E-2</v>
      </c>
    </row>
    <row r="1323" spans="1:10" ht="13" x14ac:dyDescent="0.15">
      <c r="A1323" s="3">
        <v>42276</v>
      </c>
      <c r="B1323" s="1">
        <v>21.91</v>
      </c>
      <c r="C1323" s="1">
        <v>21.99</v>
      </c>
      <c r="D1323" s="1">
        <v>21.68</v>
      </c>
      <c r="E1323" s="1">
        <v>21.809999000000001</v>
      </c>
      <c r="F1323" s="1">
        <v>2297300</v>
      </c>
      <c r="G1323" s="1">
        <v>21.800892000000001</v>
      </c>
      <c r="H1323" s="2">
        <f t="shared" si="10"/>
        <v>3.6815002300966781E-3</v>
      </c>
      <c r="I1323" s="1">
        <f t="shared" si="11"/>
        <v>3.681565126715363E-3</v>
      </c>
      <c r="J1323" s="11">
        <v>2.9521657150036185E-3</v>
      </c>
    </row>
    <row r="1324" spans="1:10" ht="13" x14ac:dyDescent="0.15">
      <c r="A1324" s="3">
        <v>42277</v>
      </c>
      <c r="B1324" s="1">
        <v>22.450001</v>
      </c>
      <c r="C1324" s="1">
        <v>22.530000999999999</v>
      </c>
      <c r="D1324" s="1">
        <v>22.15</v>
      </c>
      <c r="E1324" s="1">
        <v>22.5</v>
      </c>
      <c r="F1324" s="1">
        <v>3189100</v>
      </c>
      <c r="G1324" s="1">
        <v>22.490604000000001</v>
      </c>
      <c r="H1324" s="2">
        <f t="shared" si="10"/>
        <v>3.1636911125030254E-2</v>
      </c>
      <c r="I1324" s="1">
        <f t="shared" si="11"/>
        <v>3.1636870638137193E-2</v>
      </c>
      <c r="J1324" s="11">
        <v>1.4678074248346658E-2</v>
      </c>
    </row>
    <row r="1325" spans="1:10" ht="13" x14ac:dyDescent="0.15">
      <c r="A1325" s="3">
        <v>42278</v>
      </c>
      <c r="B1325" s="1">
        <v>22.5</v>
      </c>
      <c r="C1325" s="1">
        <v>22.629999000000002</v>
      </c>
      <c r="D1325" s="1">
        <v>21.98</v>
      </c>
      <c r="E1325" s="1">
        <v>22.33</v>
      </c>
      <c r="F1325" s="1">
        <v>1389800</v>
      </c>
      <c r="G1325" s="1">
        <v>22.320675000000001</v>
      </c>
      <c r="H1325" s="2">
        <f t="shared" si="10"/>
        <v>-7.5555555555556313E-3</v>
      </c>
      <c r="I1325" s="1">
        <f t="shared" si="11"/>
        <v>-7.5555551998514473E-3</v>
      </c>
      <c r="J1325" s="11">
        <v>-7.7928545469929753E-4</v>
      </c>
    </row>
    <row r="1326" spans="1:10" ht="13" x14ac:dyDescent="0.15">
      <c r="A1326" s="3">
        <v>42279</v>
      </c>
      <c r="B1326" s="1">
        <v>22</v>
      </c>
      <c r="C1326" s="1">
        <v>23.459999</v>
      </c>
      <c r="D1326" s="1">
        <v>21.799999</v>
      </c>
      <c r="E1326" s="1">
        <v>23.360001</v>
      </c>
      <c r="F1326" s="1">
        <v>2190300</v>
      </c>
      <c r="G1326" s="1">
        <v>23.350245999999999</v>
      </c>
      <c r="H1326" s="2">
        <f t="shared" si="10"/>
        <v>4.6126332288401357E-2</v>
      </c>
      <c r="I1326" s="1">
        <f t="shared" si="11"/>
        <v>4.6126338025171597E-2</v>
      </c>
      <c r="J1326" s="11">
        <v>1.2313129898028467E-2</v>
      </c>
    </row>
    <row r="1327" spans="1:10" ht="13" x14ac:dyDescent="0.15">
      <c r="A1327" s="3">
        <v>42282</v>
      </c>
      <c r="B1327" s="1">
        <v>24.1</v>
      </c>
      <c r="C1327" s="1">
        <v>24.77</v>
      </c>
      <c r="D1327" s="1">
        <v>24.040001</v>
      </c>
      <c r="E1327" s="1">
        <v>24.66</v>
      </c>
      <c r="F1327" s="1">
        <v>2184500</v>
      </c>
      <c r="G1327" s="1">
        <v>24.649702000000001</v>
      </c>
      <c r="H1327" s="2">
        <f t="shared" si="10"/>
        <v>5.5650639740982874E-2</v>
      </c>
      <c r="I1327" s="1">
        <f t="shared" si="11"/>
        <v>5.5650634258842625E-2</v>
      </c>
      <c r="J1327" s="11">
        <v>1.8458823221830858E-2</v>
      </c>
    </row>
    <row r="1328" spans="1:10" ht="13" x14ac:dyDescent="0.15">
      <c r="A1328" s="3">
        <v>42283</v>
      </c>
      <c r="B1328" s="1">
        <v>25.110001</v>
      </c>
      <c r="C1328" s="1">
        <v>25.530000999999999</v>
      </c>
      <c r="D1328" s="1">
        <v>25.08</v>
      </c>
      <c r="E1328" s="1">
        <v>25.26</v>
      </c>
      <c r="F1328" s="1">
        <v>2050000</v>
      </c>
      <c r="G1328" s="1">
        <v>25.249452000000002</v>
      </c>
      <c r="H1328" s="2">
        <f t="shared" si="10"/>
        <v>2.4330900243309059E-2</v>
      </c>
      <c r="I1328" s="1">
        <f t="shared" si="11"/>
        <v>2.4330922945843329E-2</v>
      </c>
      <c r="J1328" s="11">
        <v>8.2018404715770152E-4</v>
      </c>
    </row>
    <row r="1329" spans="1:10" ht="13" x14ac:dyDescent="0.15">
      <c r="A1329" s="3">
        <v>42284</v>
      </c>
      <c r="B1329" s="1">
        <v>26.040001</v>
      </c>
      <c r="C1329" s="1">
        <v>26.780000999999999</v>
      </c>
      <c r="D1329" s="1">
        <v>26</v>
      </c>
      <c r="E1329" s="1">
        <v>26.48</v>
      </c>
      <c r="F1329" s="1">
        <v>2559600</v>
      </c>
      <c r="G1329" s="1">
        <v>26.468941999999998</v>
      </c>
      <c r="H1329" s="2">
        <f t="shared" si="10"/>
        <v>4.8297703879651578E-2</v>
      </c>
      <c r="I1329" s="1">
        <f t="shared" si="11"/>
        <v>4.8297681866521176E-2</v>
      </c>
      <c r="J1329" s="11">
        <v>7.2720805422476914E-3</v>
      </c>
    </row>
    <row r="1330" spans="1:10" ht="13" x14ac:dyDescent="0.15">
      <c r="A1330" s="3">
        <v>42285</v>
      </c>
      <c r="B1330" s="1">
        <v>26.370000999999998</v>
      </c>
      <c r="C1330" s="1">
        <v>26.809999000000001</v>
      </c>
      <c r="D1330" s="1">
        <v>26.23</v>
      </c>
      <c r="E1330" s="1">
        <v>26.67</v>
      </c>
      <c r="F1330" s="1">
        <v>1099000</v>
      </c>
      <c r="G1330" s="1">
        <v>26.658863</v>
      </c>
      <c r="H1330" s="2">
        <f t="shared" si="10"/>
        <v>7.1752265861027668E-3</v>
      </c>
      <c r="I1330" s="1">
        <f t="shared" si="11"/>
        <v>7.1752395694547142E-3</v>
      </c>
      <c r="J1330" s="11">
        <v>8.1870017422704128E-3</v>
      </c>
    </row>
    <row r="1331" spans="1:10" ht="13" x14ac:dyDescent="0.15">
      <c r="A1331" s="3">
        <v>42286</v>
      </c>
      <c r="B1331" s="1">
        <v>27.4</v>
      </c>
      <c r="C1331" s="1">
        <v>27.85</v>
      </c>
      <c r="D1331" s="1">
        <v>27.290001</v>
      </c>
      <c r="E1331" s="1">
        <v>27.43</v>
      </c>
      <c r="F1331" s="1">
        <v>2669500</v>
      </c>
      <c r="G1331" s="1">
        <v>27.418545999999999</v>
      </c>
      <c r="H1331" s="2">
        <f t="shared" si="10"/>
        <v>2.8496437945256768E-2</v>
      </c>
      <c r="I1331" s="1">
        <f t="shared" si="11"/>
        <v>2.8496451630363944E-2</v>
      </c>
      <c r="J1331" s="11">
        <v>1.9788120757151108E-3</v>
      </c>
    </row>
    <row r="1332" spans="1:10" ht="13" x14ac:dyDescent="0.15">
      <c r="A1332" s="3">
        <v>42289</v>
      </c>
      <c r="B1332" s="1">
        <v>27.780000999999999</v>
      </c>
      <c r="C1332" s="1">
        <v>27.780000999999999</v>
      </c>
      <c r="D1332" s="1">
        <v>27.33</v>
      </c>
      <c r="E1332" s="1">
        <v>27.42</v>
      </c>
      <c r="F1332" s="1">
        <v>1335300</v>
      </c>
      <c r="G1332" s="1">
        <v>27.408550000000002</v>
      </c>
      <c r="H1332" s="2">
        <f t="shared" si="10"/>
        <v>-3.6456434560692708E-4</v>
      </c>
      <c r="I1332" s="1">
        <f t="shared" si="11"/>
        <v>-3.6457075440825531E-4</v>
      </c>
      <c r="J1332" s="11">
        <v>2.7726405273025383E-3</v>
      </c>
    </row>
    <row r="1333" spans="1:10" ht="13" x14ac:dyDescent="0.15">
      <c r="A1333" s="3">
        <v>42290</v>
      </c>
      <c r="B1333" s="1">
        <v>27.370000999999998</v>
      </c>
      <c r="C1333" s="1">
        <v>27.57</v>
      </c>
      <c r="D1333" s="1">
        <v>27.07</v>
      </c>
      <c r="E1333" s="1">
        <v>27.379999000000002</v>
      </c>
      <c r="F1333" s="1">
        <v>1464300</v>
      </c>
      <c r="G1333" s="1">
        <v>27.368566000000001</v>
      </c>
      <c r="H1333" s="2">
        <f t="shared" si="10"/>
        <v>-1.4588256746900137E-3</v>
      </c>
      <c r="I1333" s="1">
        <f t="shared" si="11"/>
        <v>-1.4588148588670492E-3</v>
      </c>
      <c r="J1333" s="11">
        <v>-2.9167149281142416E-3</v>
      </c>
    </row>
    <row r="1334" spans="1:10" ht="13" x14ac:dyDescent="0.15">
      <c r="A1334" s="3">
        <v>42291</v>
      </c>
      <c r="B1334" s="1">
        <v>27.1</v>
      </c>
      <c r="C1334" s="1">
        <v>27.51</v>
      </c>
      <c r="D1334" s="1">
        <v>26.959999</v>
      </c>
      <c r="E1334" s="1">
        <v>27.360001</v>
      </c>
      <c r="F1334" s="1">
        <v>1929500</v>
      </c>
      <c r="G1334" s="1">
        <v>27.348575</v>
      </c>
      <c r="H1334" s="2">
        <f t="shared" si="10"/>
        <v>-7.3038717057663407E-4</v>
      </c>
      <c r="I1334" s="1">
        <f t="shared" si="11"/>
        <v>-7.3043651611125627E-4</v>
      </c>
      <c r="J1334" s="11">
        <v>-9.1992527878631946E-3</v>
      </c>
    </row>
    <row r="1335" spans="1:10" ht="13" x14ac:dyDescent="0.15">
      <c r="A1335" s="3">
        <v>42292</v>
      </c>
      <c r="B1335" s="1">
        <v>28.9</v>
      </c>
      <c r="C1335" s="1">
        <v>30</v>
      </c>
      <c r="D1335" s="1">
        <v>28.9</v>
      </c>
      <c r="E1335" s="1">
        <v>29.42</v>
      </c>
      <c r="F1335" s="1">
        <v>3995300</v>
      </c>
      <c r="G1335" s="1">
        <v>29.407715</v>
      </c>
      <c r="H1335" s="2">
        <f t="shared" si="10"/>
        <v>7.5292358359197467E-2</v>
      </c>
      <c r="I1335" s="1">
        <f t="shared" si="11"/>
        <v>7.5292405545809946E-2</v>
      </c>
      <c r="J1335" s="11">
        <v>1.2821459696598177E-2</v>
      </c>
    </row>
    <row r="1336" spans="1:10" ht="13" x14ac:dyDescent="0.15">
      <c r="A1336" s="3">
        <v>42293</v>
      </c>
      <c r="B1336" s="1">
        <v>29.5</v>
      </c>
      <c r="C1336" s="1">
        <v>29.530000999999999</v>
      </c>
      <c r="D1336" s="1">
        <v>28.83</v>
      </c>
      <c r="E1336" s="1">
        <v>29.23</v>
      </c>
      <c r="F1336" s="1">
        <v>2461500</v>
      </c>
      <c r="G1336" s="1">
        <v>29.217793</v>
      </c>
      <c r="H1336" s="2">
        <f t="shared" si="10"/>
        <v>-6.4581917063222727E-3</v>
      </c>
      <c r="I1336" s="1">
        <f t="shared" si="11"/>
        <v>-6.4582372346848188E-3</v>
      </c>
      <c r="J1336" s="11">
        <v>4.3298204675719619E-3</v>
      </c>
    </row>
    <row r="1337" spans="1:10" ht="13" x14ac:dyDescent="0.15">
      <c r="A1337" s="3">
        <v>42296</v>
      </c>
      <c r="B1337" s="1">
        <v>28.91</v>
      </c>
      <c r="C1337" s="1">
        <v>29.209999</v>
      </c>
      <c r="D1337" s="1">
        <v>28.75</v>
      </c>
      <c r="E1337" s="1">
        <v>29.17</v>
      </c>
      <c r="F1337" s="1">
        <v>1397300</v>
      </c>
      <c r="G1337" s="1">
        <v>29.157819</v>
      </c>
      <c r="H1337" s="2">
        <f t="shared" si="10"/>
        <v>-2.0526855969893506E-3</v>
      </c>
      <c r="I1337" s="1">
        <f t="shared" si="11"/>
        <v>-2.0526533266903633E-3</v>
      </c>
      <c r="J1337" s="11">
        <v>8.4621194203109802E-4</v>
      </c>
    </row>
    <row r="1338" spans="1:10" ht="13" x14ac:dyDescent="0.15">
      <c r="A1338" s="3">
        <v>42297</v>
      </c>
      <c r="B1338" s="1">
        <v>29.18</v>
      </c>
      <c r="C1338" s="1">
        <v>29.469999000000001</v>
      </c>
      <c r="D1338" s="1">
        <v>28.74</v>
      </c>
      <c r="E1338" s="1">
        <v>28.9</v>
      </c>
      <c r="F1338" s="1">
        <v>1610000</v>
      </c>
      <c r="G1338" s="1">
        <v>28.887930999999998</v>
      </c>
      <c r="H1338" s="2">
        <f t="shared" si="10"/>
        <v>-9.2560850188550953E-3</v>
      </c>
      <c r="I1338" s="1">
        <f t="shared" si="11"/>
        <v>-9.2561106850962242E-3</v>
      </c>
      <c r="J1338" s="11">
        <v>-7.7941148290443924E-4</v>
      </c>
    </row>
    <row r="1339" spans="1:10" ht="13" x14ac:dyDescent="0.15">
      <c r="A1339" s="3">
        <v>42298</v>
      </c>
      <c r="B1339" s="1">
        <v>29</v>
      </c>
      <c r="C1339" s="1">
        <v>29.139999</v>
      </c>
      <c r="D1339" s="1">
        <v>28.74</v>
      </c>
      <c r="E1339" s="1">
        <v>28.780000999999999</v>
      </c>
      <c r="F1339" s="1">
        <v>1419500</v>
      </c>
      <c r="G1339" s="1">
        <v>28.767982</v>
      </c>
      <c r="H1339" s="2">
        <f t="shared" si="10"/>
        <v>-4.1522145328719718E-3</v>
      </c>
      <c r="I1339" s="1">
        <f t="shared" si="11"/>
        <v>-4.1522184472123783E-3</v>
      </c>
      <c r="J1339" s="11">
        <v>-2.8169653180190224E-3</v>
      </c>
    </row>
    <row r="1340" spans="1:10" ht="13" x14ac:dyDescent="0.15">
      <c r="A1340" s="3">
        <v>42299</v>
      </c>
      <c r="B1340" s="1">
        <v>28.940000999999999</v>
      </c>
      <c r="C1340" s="1">
        <v>29.35</v>
      </c>
      <c r="D1340" s="1">
        <v>28.85</v>
      </c>
      <c r="E1340" s="1">
        <v>29.1</v>
      </c>
      <c r="F1340" s="1">
        <v>1501900</v>
      </c>
      <c r="G1340" s="1">
        <v>29.087848999999999</v>
      </c>
      <c r="H1340" s="2">
        <f t="shared" si="10"/>
        <v>1.111879738989595E-2</v>
      </c>
      <c r="I1340" s="1">
        <f t="shared" si="11"/>
        <v>1.1118854287380971E-2</v>
      </c>
      <c r="J1340" s="11">
        <v>1.8670748044009474E-2</v>
      </c>
    </row>
    <row r="1341" spans="1:10" ht="13" x14ac:dyDescent="0.15">
      <c r="A1341" s="3">
        <v>42300</v>
      </c>
      <c r="B1341" s="1">
        <v>29.469999000000001</v>
      </c>
      <c r="C1341" s="1">
        <v>29.93</v>
      </c>
      <c r="D1341" s="1">
        <v>29.280000999999999</v>
      </c>
      <c r="E1341" s="1">
        <v>29.700001</v>
      </c>
      <c r="F1341" s="1">
        <v>1825500</v>
      </c>
      <c r="G1341" s="1">
        <v>29.687598000000001</v>
      </c>
      <c r="H1341" s="2">
        <f t="shared" si="10"/>
        <v>2.0618591065292059E-2</v>
      </c>
      <c r="I1341" s="1">
        <f t="shared" si="11"/>
        <v>2.0618540752188406E-2</v>
      </c>
      <c r="J1341" s="11">
        <v>9.0078116135222791E-3</v>
      </c>
    </row>
    <row r="1342" spans="1:10" ht="13" x14ac:dyDescent="0.15">
      <c r="A1342" s="3">
        <v>42303</v>
      </c>
      <c r="B1342" s="1">
        <v>29.629999000000002</v>
      </c>
      <c r="C1342" s="1">
        <v>29.84</v>
      </c>
      <c r="D1342" s="1">
        <v>29.34</v>
      </c>
      <c r="E1342" s="1">
        <v>29.48</v>
      </c>
      <c r="F1342" s="1">
        <v>1104400</v>
      </c>
      <c r="G1342" s="1">
        <v>29.467689</v>
      </c>
      <c r="H1342" s="2">
        <f t="shared" si="10"/>
        <v>-7.4074408280322915E-3</v>
      </c>
      <c r="I1342" s="1">
        <f t="shared" si="11"/>
        <v>-7.4074366002935378E-3</v>
      </c>
      <c r="J1342" s="11">
        <v>-1.3401055747125274E-3</v>
      </c>
    </row>
    <row r="1343" spans="1:10" ht="13" x14ac:dyDescent="0.15">
      <c r="A1343" s="3">
        <v>42304</v>
      </c>
      <c r="B1343" s="1">
        <v>29.26</v>
      </c>
      <c r="C1343" s="1">
        <v>29.35</v>
      </c>
      <c r="D1343" s="1">
        <v>28.959999</v>
      </c>
      <c r="E1343" s="1">
        <v>29.139999</v>
      </c>
      <c r="F1343" s="1">
        <v>1403100</v>
      </c>
      <c r="G1343" s="1">
        <v>29.127831</v>
      </c>
      <c r="H1343" s="2">
        <f t="shared" si="10"/>
        <v>-1.1533276797829067E-2</v>
      </c>
      <c r="I1343" s="1">
        <f t="shared" si="11"/>
        <v>-1.1533242393049538E-2</v>
      </c>
      <c r="J1343" s="11">
        <v>-2.3617414782255166E-3</v>
      </c>
    </row>
    <row r="1344" spans="1:10" ht="13" x14ac:dyDescent="0.15">
      <c r="A1344" s="3">
        <v>42305</v>
      </c>
      <c r="B1344" s="1">
        <v>29.32</v>
      </c>
      <c r="C1344" s="1">
        <v>29.73</v>
      </c>
      <c r="D1344" s="1">
        <v>29.190000999999999</v>
      </c>
      <c r="E1344" s="1">
        <v>29.620000999999998</v>
      </c>
      <c r="F1344" s="1">
        <v>1590500</v>
      </c>
      <c r="G1344" s="1">
        <v>29.607631999999999</v>
      </c>
      <c r="H1344" s="2">
        <f t="shared" si="10"/>
        <v>1.6472272356632508E-2</v>
      </c>
      <c r="I1344" s="1">
        <f t="shared" si="11"/>
        <v>1.6472252945988267E-2</v>
      </c>
      <c r="J1344" s="11">
        <v>1.1266992701547501E-2</v>
      </c>
    </row>
    <row r="1345" spans="1:10" ht="13" x14ac:dyDescent="0.15">
      <c r="A1345" s="3">
        <v>42306</v>
      </c>
      <c r="B1345" s="1">
        <v>29.65</v>
      </c>
      <c r="C1345" s="1">
        <v>29.790001</v>
      </c>
      <c r="D1345" s="1">
        <v>29.43</v>
      </c>
      <c r="E1345" s="1">
        <v>29.58</v>
      </c>
      <c r="F1345" s="1">
        <v>1533800</v>
      </c>
      <c r="G1345" s="1">
        <v>29.567647999999998</v>
      </c>
      <c r="H1345" s="2">
        <f t="shared" si="10"/>
        <v>-1.3504726080191616E-3</v>
      </c>
      <c r="I1345" s="1">
        <f t="shared" si="11"/>
        <v>-1.350462610451267E-3</v>
      </c>
      <c r="J1345" s="11">
        <v>-1.3340489859682951E-3</v>
      </c>
    </row>
    <row r="1346" spans="1:10" ht="13" x14ac:dyDescent="0.15">
      <c r="A1346" s="3">
        <v>42307</v>
      </c>
      <c r="B1346" s="1">
        <v>29.299999</v>
      </c>
      <c r="C1346" s="1">
        <v>29.82</v>
      </c>
      <c r="D1346" s="1">
        <v>29.27</v>
      </c>
      <c r="E1346" s="1">
        <v>29.57</v>
      </c>
      <c r="F1346" s="1">
        <v>1253700</v>
      </c>
      <c r="G1346" s="1">
        <v>29.557652000000001</v>
      </c>
      <c r="H1346" s="2">
        <f t="shared" si="10"/>
        <v>-3.3806626098708626E-4</v>
      </c>
      <c r="I1346" s="1">
        <f t="shared" si="11"/>
        <v>-3.3807220648722047E-4</v>
      </c>
      <c r="J1346" s="11">
        <v>-5.1961452565927151E-3</v>
      </c>
    </row>
    <row r="1347" spans="1:10" ht="13" x14ac:dyDescent="0.15">
      <c r="A1347" s="3">
        <v>42310</v>
      </c>
      <c r="B1347" s="1">
        <v>29.51</v>
      </c>
      <c r="C1347" s="1">
        <v>29.690000999999999</v>
      </c>
      <c r="D1347" s="1">
        <v>29</v>
      </c>
      <c r="E1347" s="1">
        <v>29.58</v>
      </c>
      <c r="F1347" s="1">
        <v>1448100</v>
      </c>
      <c r="G1347" s="1">
        <v>29.567647999999998</v>
      </c>
      <c r="H1347" s="2">
        <f t="shared" si="10"/>
        <v>3.3818058843415659E-4</v>
      </c>
      <c r="I1347" s="1">
        <f t="shared" si="11"/>
        <v>3.3818653795631164E-4</v>
      </c>
      <c r="J1347" s="11">
        <v>9.3537715991554773E-3</v>
      </c>
    </row>
    <row r="1348" spans="1:10" ht="13" x14ac:dyDescent="0.15">
      <c r="A1348" s="3">
        <v>42311</v>
      </c>
      <c r="B1348" s="1">
        <v>29.16</v>
      </c>
      <c r="C1348" s="1">
        <v>30.450001</v>
      </c>
      <c r="D1348" s="1">
        <v>29.040001</v>
      </c>
      <c r="E1348" s="1">
        <v>29.879999000000002</v>
      </c>
      <c r="F1348" s="1">
        <v>2834700</v>
      </c>
      <c r="G1348" s="1">
        <v>29.867522000000001</v>
      </c>
      <c r="H1348" s="2">
        <f t="shared" si="10"/>
        <v>1.0141954022988616E-2</v>
      </c>
      <c r="I1348" s="1">
        <f t="shared" si="11"/>
        <v>1.0141963270125599E-2</v>
      </c>
      <c r="J1348" s="11">
        <v>5.0138439887677227E-3</v>
      </c>
    </row>
    <row r="1349" spans="1:10" ht="13" x14ac:dyDescent="0.15">
      <c r="A1349" s="3">
        <v>42312</v>
      </c>
      <c r="B1349" s="1">
        <v>30.700001</v>
      </c>
      <c r="C1349" s="1">
        <v>30.889999</v>
      </c>
      <c r="D1349" s="1">
        <v>30.25</v>
      </c>
      <c r="E1349" s="1">
        <v>30.360001</v>
      </c>
      <c r="F1349" s="1">
        <v>1865300</v>
      </c>
      <c r="G1349" s="1">
        <v>30.347322999999999</v>
      </c>
      <c r="H1349" s="2">
        <f t="shared" si="10"/>
        <v>1.6064324500144691E-2</v>
      </c>
      <c r="I1349" s="1">
        <f t="shared" si="11"/>
        <v>1.6064305569106079E-2</v>
      </c>
      <c r="J1349" s="11">
        <v>-2.8222952090089671E-3</v>
      </c>
    </row>
    <row r="1350" spans="1:10" ht="13" x14ac:dyDescent="0.15">
      <c r="A1350" s="3">
        <v>42313</v>
      </c>
      <c r="B1350" s="1">
        <v>30.5</v>
      </c>
      <c r="C1350" s="1">
        <v>30.709999</v>
      </c>
      <c r="D1350" s="1">
        <v>30</v>
      </c>
      <c r="E1350" s="1">
        <v>30.129999000000002</v>
      </c>
      <c r="F1350" s="1">
        <v>1346300</v>
      </c>
      <c r="G1350" s="1">
        <v>30.117417</v>
      </c>
      <c r="H1350" s="2">
        <f t="shared" si="10"/>
        <v>-7.5758232023773299E-3</v>
      </c>
      <c r="I1350" s="1">
        <f t="shared" si="11"/>
        <v>-7.5758247276044655E-3</v>
      </c>
      <c r="J1350" s="11">
        <v>-2.3228607239570177E-4</v>
      </c>
    </row>
    <row r="1351" spans="1:10" ht="13" x14ac:dyDescent="0.15">
      <c r="A1351" s="3">
        <v>42314</v>
      </c>
      <c r="B1351" s="1">
        <v>29.35</v>
      </c>
      <c r="C1351" s="1">
        <v>30.02</v>
      </c>
      <c r="D1351" s="1">
        <v>28.950001</v>
      </c>
      <c r="E1351" s="1">
        <v>30</v>
      </c>
      <c r="F1351" s="1">
        <v>1949200</v>
      </c>
      <c r="G1351" s="1">
        <v>29.987472</v>
      </c>
      <c r="H1351" s="2">
        <f t="shared" si="10"/>
        <v>-4.314603528529872E-3</v>
      </c>
      <c r="I1351" s="1">
        <f t="shared" si="11"/>
        <v>-4.3146130360382272E-3</v>
      </c>
      <c r="J1351" s="11">
        <v>2.6254975004186263E-3</v>
      </c>
    </row>
    <row r="1352" spans="1:10" ht="13" x14ac:dyDescent="0.15">
      <c r="A1352" s="3">
        <v>42317</v>
      </c>
      <c r="B1352" s="1">
        <v>30.35</v>
      </c>
      <c r="C1352" s="1">
        <v>30.99</v>
      </c>
      <c r="D1352" s="1">
        <v>30.23</v>
      </c>
      <c r="E1352" s="1">
        <v>30.450001</v>
      </c>
      <c r="F1352" s="1">
        <v>2333200</v>
      </c>
      <c r="G1352" s="1">
        <v>30.437284999999999</v>
      </c>
      <c r="H1352" s="2">
        <f t="shared" si="10"/>
        <v>1.5000033333333345E-2</v>
      </c>
      <c r="I1352" s="1">
        <f t="shared" si="11"/>
        <v>1.5000030679478381E-2</v>
      </c>
      <c r="J1352" s="11">
        <v>-1.0041669204122292E-2</v>
      </c>
    </row>
    <row r="1353" spans="1:10" ht="13" x14ac:dyDescent="0.15">
      <c r="A1353" s="3">
        <v>42318</v>
      </c>
      <c r="B1353" s="1">
        <v>30.43</v>
      </c>
      <c r="C1353" s="1">
        <v>30.85</v>
      </c>
      <c r="D1353" s="1">
        <v>30.27</v>
      </c>
      <c r="E1353" s="1">
        <v>30.610001</v>
      </c>
      <c r="F1353" s="1">
        <v>1619400</v>
      </c>
      <c r="G1353" s="1">
        <v>30.597218000000002</v>
      </c>
      <c r="H1353" s="2">
        <f t="shared" si="10"/>
        <v>5.2545154267811074E-3</v>
      </c>
      <c r="I1353" s="1">
        <f t="shared" si="11"/>
        <v>5.2545093953025816E-3</v>
      </c>
      <c r="J1353" s="11">
        <v>1.5639999179335405E-3</v>
      </c>
    </row>
    <row r="1354" spans="1:10" ht="13" x14ac:dyDescent="0.15">
      <c r="A1354" s="3">
        <v>42319</v>
      </c>
      <c r="B1354" s="1">
        <v>30.77</v>
      </c>
      <c r="C1354" s="1">
        <v>31.129999000000002</v>
      </c>
      <c r="D1354" s="1">
        <v>30.719999000000001</v>
      </c>
      <c r="E1354" s="1">
        <v>31.059999000000001</v>
      </c>
      <c r="F1354" s="1">
        <v>1659800</v>
      </c>
      <c r="G1354" s="1">
        <v>31.047028999999998</v>
      </c>
      <c r="H1354" s="2">
        <f t="shared" si="10"/>
        <v>1.4701012260666073E-2</v>
      </c>
      <c r="I1354" s="1">
        <f t="shared" si="11"/>
        <v>1.4701042428105614E-2</v>
      </c>
      <c r="J1354" s="11">
        <v>-3.152921214258263E-3</v>
      </c>
    </row>
    <row r="1355" spans="1:10" ht="13" x14ac:dyDescent="0.15">
      <c r="A1355" s="3">
        <v>42320</v>
      </c>
      <c r="B1355" s="1">
        <v>30.940000999999999</v>
      </c>
      <c r="C1355" s="1">
        <v>31.049999</v>
      </c>
      <c r="D1355" s="1">
        <v>30.309999000000001</v>
      </c>
      <c r="E1355" s="1">
        <v>30.34</v>
      </c>
      <c r="F1355" s="1">
        <v>1315400</v>
      </c>
      <c r="G1355" s="1">
        <v>30.32733</v>
      </c>
      <c r="H1355" s="2">
        <f t="shared" si="10"/>
        <v>-2.3180908666481329E-2</v>
      </c>
      <c r="I1355" s="1">
        <f t="shared" si="11"/>
        <v>-2.3180929808130711E-2</v>
      </c>
      <c r="J1355" s="11">
        <v>-1.4356977822562256E-2</v>
      </c>
    </row>
    <row r="1356" spans="1:10" ht="13" x14ac:dyDescent="0.15">
      <c r="A1356" s="3">
        <v>42321</v>
      </c>
      <c r="B1356" s="1">
        <v>30.27</v>
      </c>
      <c r="C1356" s="1">
        <v>30.370000999999998</v>
      </c>
      <c r="D1356" s="1">
        <v>29.93</v>
      </c>
      <c r="E1356" s="1">
        <v>30.01</v>
      </c>
      <c r="F1356" s="1">
        <v>1231200</v>
      </c>
      <c r="G1356" s="1">
        <v>29.997468000000001</v>
      </c>
      <c r="H1356" s="2">
        <f t="shared" si="10"/>
        <v>-1.0876730388925455E-2</v>
      </c>
      <c r="I1356" s="1">
        <f t="shared" si="11"/>
        <v>-1.0876724063740479E-2</v>
      </c>
      <c r="J1356" s="11">
        <v>-1.1624785801313047E-2</v>
      </c>
    </row>
    <row r="1357" spans="1:10" ht="13" x14ac:dyDescent="0.15">
      <c r="A1357" s="3">
        <v>42324</v>
      </c>
      <c r="B1357" s="1">
        <v>30.01</v>
      </c>
      <c r="C1357" s="1">
        <v>30.58</v>
      </c>
      <c r="D1357" s="1">
        <v>30</v>
      </c>
      <c r="E1357" s="1">
        <v>30.51</v>
      </c>
      <c r="F1357" s="1">
        <v>1737600</v>
      </c>
      <c r="G1357" s="1">
        <v>30.497260000000001</v>
      </c>
      <c r="H1357" s="2">
        <f t="shared" si="10"/>
        <v>1.6661112962345882E-2</v>
      </c>
      <c r="I1357" s="1">
        <f t="shared" si="11"/>
        <v>1.666113953350994E-2</v>
      </c>
      <c r="J1357" s="11">
        <v>1.3787545828812219E-2</v>
      </c>
    </row>
    <row r="1358" spans="1:10" ht="13" x14ac:dyDescent="0.15">
      <c r="A1358" s="3">
        <v>42325</v>
      </c>
      <c r="B1358" s="1">
        <v>30.700001</v>
      </c>
      <c r="C1358" s="1">
        <v>31.040001</v>
      </c>
      <c r="D1358" s="1">
        <v>30.559999000000001</v>
      </c>
      <c r="E1358" s="1">
        <v>30.709999</v>
      </c>
      <c r="F1358" s="1">
        <v>1050000</v>
      </c>
      <c r="G1358" s="1">
        <v>30.697175000000001</v>
      </c>
      <c r="H1358" s="2">
        <f t="shared" si="10"/>
        <v>6.5551950180268194E-3</v>
      </c>
      <c r="I1358" s="1">
        <f t="shared" si="11"/>
        <v>6.5551790554299215E-3</v>
      </c>
      <c r="J1358" s="11">
        <v>3.7123070257252556E-4</v>
      </c>
    </row>
    <row r="1359" spans="1:10" ht="13" x14ac:dyDescent="0.15">
      <c r="A1359" s="3">
        <v>42326</v>
      </c>
      <c r="B1359" s="1">
        <v>30.549999</v>
      </c>
      <c r="C1359" s="1">
        <v>30.83</v>
      </c>
      <c r="D1359" s="1">
        <v>30.32</v>
      </c>
      <c r="E1359" s="1">
        <v>30.66</v>
      </c>
      <c r="F1359" s="1">
        <v>1086700</v>
      </c>
      <c r="G1359" s="1">
        <v>30.647196999999998</v>
      </c>
      <c r="H1359" s="2">
        <f t="shared" si="10"/>
        <v>-1.628101648586823E-3</v>
      </c>
      <c r="I1359" s="1">
        <f t="shared" si="11"/>
        <v>-1.6280976995441099E-3</v>
      </c>
      <c r="J1359" s="11">
        <v>1.4160505446124787E-2</v>
      </c>
    </row>
    <row r="1360" spans="1:10" ht="13" x14ac:dyDescent="0.15">
      <c r="A1360" s="3">
        <v>42327</v>
      </c>
      <c r="B1360" s="1">
        <v>30.66</v>
      </c>
      <c r="C1360" s="1">
        <v>30.84</v>
      </c>
      <c r="D1360" s="1">
        <v>30.459999</v>
      </c>
      <c r="E1360" s="1">
        <v>30.719999000000001</v>
      </c>
      <c r="F1360" s="1">
        <v>1095700</v>
      </c>
      <c r="G1360" s="1">
        <v>30.707170999999999</v>
      </c>
      <c r="H1360" s="2">
        <f t="shared" si="10"/>
        <v>1.9569145466406149E-3</v>
      </c>
      <c r="I1360" s="1">
        <f t="shared" si="11"/>
        <v>1.956916320928156E-3</v>
      </c>
      <c r="J1360" s="11">
        <v>-2.4863957703584553E-4</v>
      </c>
    </row>
    <row r="1361" spans="1:10" ht="13" x14ac:dyDescent="0.15">
      <c r="A1361" s="3">
        <v>42328</v>
      </c>
      <c r="B1361" s="1">
        <v>30.709999</v>
      </c>
      <c r="C1361" s="1">
        <v>30.92</v>
      </c>
      <c r="D1361" s="1">
        <v>30.32</v>
      </c>
      <c r="E1361" s="1">
        <v>30.48</v>
      </c>
      <c r="F1361" s="1">
        <v>890200</v>
      </c>
      <c r="G1361" s="1">
        <v>30.467271</v>
      </c>
      <c r="H1361" s="2">
        <f t="shared" si="10"/>
        <v>-7.8124677022287977E-3</v>
      </c>
      <c r="I1361" s="1">
        <f t="shared" si="11"/>
        <v>-7.8125073781625358E-3</v>
      </c>
      <c r="J1361" s="11">
        <v>5.1351623408663815E-3</v>
      </c>
    </row>
    <row r="1362" spans="1:10" ht="13" x14ac:dyDescent="0.15">
      <c r="A1362" s="3">
        <v>42331</v>
      </c>
      <c r="B1362" s="1">
        <v>30.110001</v>
      </c>
      <c r="C1362" s="1">
        <v>30.59</v>
      </c>
      <c r="D1362" s="1">
        <v>30.08</v>
      </c>
      <c r="E1362" s="1">
        <v>30.32</v>
      </c>
      <c r="F1362" s="1">
        <v>1504700</v>
      </c>
      <c r="G1362" s="1">
        <v>30.307338000000001</v>
      </c>
      <c r="H1362" s="2">
        <f t="shared" si="10"/>
        <v>-5.2493438320210016E-3</v>
      </c>
      <c r="I1362" s="1">
        <f t="shared" si="11"/>
        <v>-5.2493378878600179E-3</v>
      </c>
      <c r="J1362" s="11">
        <v>-1.7465883578973232E-3</v>
      </c>
    </row>
    <row r="1363" spans="1:10" ht="13" x14ac:dyDescent="0.15">
      <c r="A1363" s="3">
        <v>42332</v>
      </c>
      <c r="B1363" s="1">
        <v>30.120000999999998</v>
      </c>
      <c r="C1363" s="1">
        <v>30.5</v>
      </c>
      <c r="D1363" s="1">
        <v>29.700001</v>
      </c>
      <c r="E1363" s="1">
        <v>30.1</v>
      </c>
      <c r="F1363" s="1">
        <v>1615000</v>
      </c>
      <c r="G1363" s="1">
        <v>30.087430999999999</v>
      </c>
      <c r="H1363" s="2">
        <f t="shared" si="10"/>
        <v>-7.2559366754617041E-3</v>
      </c>
      <c r="I1363" s="1">
        <f t="shared" si="11"/>
        <v>-7.2558995448561902E-3</v>
      </c>
      <c r="J1363" s="11">
        <v>1.0965048739097951E-3</v>
      </c>
    </row>
    <row r="1364" spans="1:10" ht="13" x14ac:dyDescent="0.15">
      <c r="A1364" s="3">
        <v>42333</v>
      </c>
      <c r="B1364" s="1">
        <v>30.1</v>
      </c>
      <c r="C1364" s="1">
        <v>30.4</v>
      </c>
      <c r="D1364" s="1">
        <v>29.950001</v>
      </c>
      <c r="E1364" s="1">
        <v>30</v>
      </c>
      <c r="F1364" s="1">
        <v>797600</v>
      </c>
      <c r="G1364" s="1">
        <v>29.987472</v>
      </c>
      <c r="H1364" s="2">
        <f t="shared" si="10"/>
        <v>-3.3222591362126715E-3</v>
      </c>
      <c r="I1364" s="1">
        <f t="shared" si="11"/>
        <v>-3.322284312010499E-3</v>
      </c>
      <c r="J1364" s="11">
        <v>6.743584236917163E-5</v>
      </c>
    </row>
    <row r="1365" spans="1:10" ht="13" x14ac:dyDescent="0.15">
      <c r="A1365" s="3">
        <v>42335</v>
      </c>
      <c r="B1365" s="1">
        <v>30.860001</v>
      </c>
      <c r="C1365" s="1">
        <v>31.450001</v>
      </c>
      <c r="D1365" s="1">
        <v>30.459999</v>
      </c>
      <c r="E1365" s="1">
        <v>31.030000999999999</v>
      </c>
      <c r="F1365" s="1">
        <v>1333500</v>
      </c>
      <c r="G1365" s="1">
        <v>31.017043000000001</v>
      </c>
      <c r="H1365" s="2">
        <f t="shared" si="10"/>
        <v>3.4333366666666622E-2</v>
      </c>
      <c r="I1365" s="1">
        <f t="shared" si="11"/>
        <v>3.4333370949041674E-2</v>
      </c>
      <c r="J1365" s="11">
        <v>0</v>
      </c>
    </row>
    <row r="1366" spans="1:10" ht="13" x14ac:dyDescent="0.15">
      <c r="A1366" s="3">
        <v>42338</v>
      </c>
      <c r="B1366" s="1">
        <v>31.43</v>
      </c>
      <c r="C1366" s="1">
        <v>31.790001</v>
      </c>
      <c r="D1366" s="1">
        <v>31.34</v>
      </c>
      <c r="E1366" s="1">
        <v>31.57</v>
      </c>
      <c r="F1366" s="1">
        <v>2825300</v>
      </c>
      <c r="G1366" s="1">
        <v>31.556816000000001</v>
      </c>
      <c r="H1366" s="2">
        <f t="shared" si="10"/>
        <v>1.740248090871804E-2</v>
      </c>
      <c r="I1366" s="1">
        <f t="shared" si="11"/>
        <v>1.740246483199576E-2</v>
      </c>
      <c r="J1366" s="11">
        <v>-5.247216093862834E-3</v>
      </c>
    </row>
    <row r="1367" spans="1:10" ht="13" x14ac:dyDescent="0.15">
      <c r="A1367" s="3">
        <v>42339</v>
      </c>
      <c r="B1367" s="1">
        <v>31.17</v>
      </c>
      <c r="C1367" s="1">
        <v>31.4</v>
      </c>
      <c r="D1367" s="1">
        <v>30.68</v>
      </c>
      <c r="E1367" s="1">
        <v>30.889999</v>
      </c>
      <c r="F1367" s="1">
        <v>2458600</v>
      </c>
      <c r="G1367" s="1">
        <v>30.877099999999999</v>
      </c>
      <c r="H1367" s="2">
        <f t="shared" si="10"/>
        <v>-2.1539467849223969E-2</v>
      </c>
      <c r="I1367" s="1">
        <f t="shared" si="11"/>
        <v>-2.1539435410720859E-2</v>
      </c>
      <c r="J1367" s="11">
        <v>9.5051044677633527E-3</v>
      </c>
    </row>
    <row r="1368" spans="1:10" ht="13" x14ac:dyDescent="0.15">
      <c r="A1368" s="3">
        <v>42340</v>
      </c>
      <c r="B1368" s="1">
        <v>30.76</v>
      </c>
      <c r="C1368" s="1">
        <v>30.99</v>
      </c>
      <c r="D1368" s="1">
        <v>30.25</v>
      </c>
      <c r="E1368" s="1">
        <v>30.360001</v>
      </c>
      <c r="F1368" s="1">
        <v>1486300</v>
      </c>
      <c r="G1368" s="1">
        <v>30.347322999999999</v>
      </c>
      <c r="H1368" s="2">
        <f t="shared" si="10"/>
        <v>-1.7157592008986439E-2</v>
      </c>
      <c r="I1368" s="1">
        <f t="shared" si="11"/>
        <v>-1.7157602235961255E-2</v>
      </c>
      <c r="J1368" s="11">
        <v>-8.8700144764221351E-3</v>
      </c>
    </row>
    <row r="1369" spans="1:10" ht="13" x14ac:dyDescent="0.15">
      <c r="A1369" s="3">
        <v>42341</v>
      </c>
      <c r="B1369" s="1">
        <v>30.17</v>
      </c>
      <c r="C1369" s="1">
        <v>30.17</v>
      </c>
      <c r="D1369" s="1">
        <v>29.559999000000001</v>
      </c>
      <c r="E1369" s="1">
        <v>29.74</v>
      </c>
      <c r="F1369" s="1">
        <v>1271600</v>
      </c>
      <c r="G1369" s="1">
        <v>29.727581000000001</v>
      </c>
      <c r="H1369" s="2">
        <f t="shared" si="10"/>
        <v>-2.0421639643556071E-2</v>
      </c>
      <c r="I1369" s="1">
        <f t="shared" si="11"/>
        <v>-2.0421636531169445E-2</v>
      </c>
      <c r="J1369" s="11">
        <v>-1.4214005803056928E-2</v>
      </c>
    </row>
    <row r="1370" spans="1:10" ht="13" x14ac:dyDescent="0.15">
      <c r="A1370" s="3">
        <v>42342</v>
      </c>
      <c r="B1370" s="1">
        <v>29.700001</v>
      </c>
      <c r="C1370" s="1">
        <v>30.120000999999998</v>
      </c>
      <c r="D1370" s="1">
        <v>29.51</v>
      </c>
      <c r="E1370" s="1">
        <v>29.950001</v>
      </c>
      <c r="F1370" s="1">
        <v>1372700</v>
      </c>
      <c r="G1370" s="1">
        <v>29.937494000000001</v>
      </c>
      <c r="H1370" s="2">
        <f t="shared" si="10"/>
        <v>7.0612306657700701E-3</v>
      </c>
      <c r="I1370" s="1">
        <f t="shared" si="11"/>
        <v>7.0612203529106599E-3</v>
      </c>
      <c r="J1370" s="11">
        <v>2.1167635142064798E-2</v>
      </c>
    </row>
    <row r="1371" spans="1:10" ht="13" x14ac:dyDescent="0.15">
      <c r="A1371" s="3">
        <v>42345</v>
      </c>
      <c r="B1371" s="1">
        <v>29.860001</v>
      </c>
      <c r="C1371" s="1">
        <v>29.860001</v>
      </c>
      <c r="D1371" s="1">
        <v>28.950001</v>
      </c>
      <c r="E1371" s="1">
        <v>29.27</v>
      </c>
      <c r="F1371" s="1">
        <v>1683400</v>
      </c>
      <c r="G1371" s="1">
        <v>29.257777999999998</v>
      </c>
      <c r="H1371" s="2">
        <f t="shared" si="10"/>
        <v>-2.2704540143421055E-2</v>
      </c>
      <c r="I1371" s="1">
        <f t="shared" si="11"/>
        <v>-2.2704505594222504E-2</v>
      </c>
      <c r="J1371" s="11">
        <v>-6.5622765799404565E-3</v>
      </c>
    </row>
    <row r="1372" spans="1:10" ht="13" x14ac:dyDescent="0.15">
      <c r="A1372" s="3">
        <v>42346</v>
      </c>
      <c r="B1372" s="1">
        <v>29.620000999999998</v>
      </c>
      <c r="C1372" s="1">
        <v>30.08</v>
      </c>
      <c r="D1372" s="1">
        <v>29.51</v>
      </c>
      <c r="E1372" s="1">
        <v>29.780000999999999</v>
      </c>
      <c r="F1372" s="1">
        <v>2532100</v>
      </c>
      <c r="G1372" s="1">
        <v>29.767565000000001</v>
      </c>
      <c r="H1372" s="2">
        <f t="shared" si="10"/>
        <v>1.7424017765630306E-2</v>
      </c>
      <c r="I1372" s="1">
        <f t="shared" si="11"/>
        <v>1.7423982094607559E-2</v>
      </c>
      <c r="J1372" s="11">
        <v>-9.1655441444197447E-3</v>
      </c>
    </row>
    <row r="1373" spans="1:10" ht="13" x14ac:dyDescent="0.15">
      <c r="A1373" s="3">
        <v>42347</v>
      </c>
      <c r="B1373" s="1">
        <v>29.379999000000002</v>
      </c>
      <c r="C1373" s="1">
        <v>29.58</v>
      </c>
      <c r="D1373" s="1">
        <v>28.83</v>
      </c>
      <c r="E1373" s="1">
        <v>29.23</v>
      </c>
      <c r="F1373" s="1">
        <v>1231600</v>
      </c>
      <c r="G1373" s="1">
        <v>29.217793</v>
      </c>
      <c r="H1373" s="2">
        <f t="shared" si="10"/>
        <v>-1.8468803946648564E-2</v>
      </c>
      <c r="I1373" s="1">
        <f t="shared" si="11"/>
        <v>-1.8468826724658223E-2</v>
      </c>
      <c r="J1373" s="11">
        <v>-4.3089264571948204E-3</v>
      </c>
    </row>
    <row r="1374" spans="1:10" ht="13" x14ac:dyDescent="0.15">
      <c r="A1374" s="3">
        <v>42348</v>
      </c>
      <c r="B1374" s="1">
        <v>29.08</v>
      </c>
      <c r="C1374" s="1">
        <v>29.58</v>
      </c>
      <c r="D1374" s="1">
        <v>29.02</v>
      </c>
      <c r="E1374" s="1">
        <v>29.209999</v>
      </c>
      <c r="F1374" s="1">
        <v>1755100</v>
      </c>
      <c r="G1374" s="1">
        <v>29.197800999999998</v>
      </c>
      <c r="H1374" s="2">
        <f t="shared" si="10"/>
        <v>-6.8426274375643517E-4</v>
      </c>
      <c r="I1374" s="1">
        <f t="shared" si="11"/>
        <v>-6.8424059271013414E-4</v>
      </c>
      <c r="J1374" s="11">
        <v>4.7134577113073515E-3</v>
      </c>
    </row>
    <row r="1375" spans="1:10" ht="13" x14ac:dyDescent="0.15">
      <c r="A1375" s="3">
        <v>42349</v>
      </c>
      <c r="B1375" s="1">
        <v>28.370000999999998</v>
      </c>
      <c r="C1375" s="1">
        <v>28.440000999999999</v>
      </c>
      <c r="D1375" s="1">
        <v>26.92</v>
      </c>
      <c r="E1375" s="1">
        <v>27.15</v>
      </c>
      <c r="F1375" s="1">
        <v>3182000</v>
      </c>
      <c r="G1375" s="1">
        <v>27.138662</v>
      </c>
      <c r="H1375" s="2">
        <f t="shared" si="10"/>
        <v>-7.0523761401018917E-2</v>
      </c>
      <c r="I1375" s="1">
        <f t="shared" si="11"/>
        <v>-7.0523769923632212E-2</v>
      </c>
      <c r="J1375" s="11">
        <v>-1.7612714832358874E-2</v>
      </c>
    </row>
    <row r="1376" spans="1:10" ht="13" x14ac:dyDescent="0.15">
      <c r="A1376" s="3">
        <v>42352</v>
      </c>
      <c r="B1376" s="1">
        <v>27.219999000000001</v>
      </c>
      <c r="C1376" s="1">
        <v>27.5</v>
      </c>
      <c r="D1376" s="1">
        <v>26.879999000000002</v>
      </c>
      <c r="E1376" s="1">
        <v>27.209999</v>
      </c>
      <c r="F1376" s="1">
        <v>1814700</v>
      </c>
      <c r="G1376" s="1">
        <v>27.198636</v>
      </c>
      <c r="H1376" s="2">
        <f t="shared" si="10"/>
        <v>2.2099079189687384E-3</v>
      </c>
      <c r="I1376" s="1">
        <f t="shared" si="11"/>
        <v>2.209909980086727E-3</v>
      </c>
      <c r="J1376" s="11">
        <v>5.9824962671437337E-3</v>
      </c>
    </row>
    <row r="1377" spans="1:10" ht="13" x14ac:dyDescent="0.15">
      <c r="A1377" s="3">
        <v>42353</v>
      </c>
      <c r="B1377" s="1">
        <v>28.02</v>
      </c>
      <c r="C1377" s="1">
        <v>28.25</v>
      </c>
      <c r="D1377" s="1">
        <v>27.860001</v>
      </c>
      <c r="E1377" s="1">
        <v>27.860001</v>
      </c>
      <c r="F1377" s="1">
        <v>2180500</v>
      </c>
      <c r="G1377" s="1">
        <v>27.848367</v>
      </c>
      <c r="H1377" s="2">
        <f t="shared" si="10"/>
        <v>2.3888350749296267E-2</v>
      </c>
      <c r="I1377" s="1">
        <f t="shared" si="11"/>
        <v>2.3888367048994632E-2</v>
      </c>
      <c r="J1377" s="11">
        <v>9.0053925209430553E-3</v>
      </c>
    </row>
    <row r="1378" spans="1:10" ht="13" x14ac:dyDescent="0.15">
      <c r="A1378" s="3">
        <v>42354</v>
      </c>
      <c r="B1378" s="1">
        <v>28.299999</v>
      </c>
      <c r="C1378" s="1">
        <v>29.6</v>
      </c>
      <c r="D1378" s="1">
        <v>28.25</v>
      </c>
      <c r="E1378" s="1">
        <v>28.889999</v>
      </c>
      <c r="F1378" s="1">
        <v>1510000</v>
      </c>
      <c r="G1378" s="1">
        <v>28.877935000000001</v>
      </c>
      <c r="H1378" s="2">
        <f t="shared" si="10"/>
        <v>3.6970494006802045E-2</v>
      </c>
      <c r="I1378" s="1">
        <f t="shared" si="11"/>
        <v>3.6970498126514963E-2</v>
      </c>
      <c r="J1378" s="11">
        <v>1.2792058729732233E-2</v>
      </c>
    </row>
    <row r="1379" spans="1:10" ht="13" x14ac:dyDescent="0.15">
      <c r="A1379" s="3">
        <v>42355</v>
      </c>
      <c r="B1379" s="1">
        <v>28.799999</v>
      </c>
      <c r="C1379" s="1">
        <v>28.85</v>
      </c>
      <c r="D1379" s="1">
        <v>28.41</v>
      </c>
      <c r="E1379" s="1">
        <v>28.43</v>
      </c>
      <c r="F1379" s="1">
        <v>865200</v>
      </c>
      <c r="G1379" s="1">
        <v>28.418127999999999</v>
      </c>
      <c r="H1379" s="2">
        <f t="shared" si="10"/>
        <v>-1.5922430457681908E-2</v>
      </c>
      <c r="I1379" s="1">
        <f t="shared" si="11"/>
        <v>-1.5922433511953032E-2</v>
      </c>
      <c r="J1379" s="11">
        <v>-1.4268337265906813E-2</v>
      </c>
    </row>
    <row r="1380" spans="1:10" ht="13" x14ac:dyDescent="0.15">
      <c r="A1380" s="3">
        <v>42356</v>
      </c>
      <c r="B1380" s="1">
        <v>28.4</v>
      </c>
      <c r="C1380" s="1">
        <v>28.85</v>
      </c>
      <c r="D1380" s="1">
        <v>28.309999000000001</v>
      </c>
      <c r="E1380" s="1">
        <v>28.639999</v>
      </c>
      <c r="F1380" s="1">
        <v>1155100</v>
      </c>
      <c r="G1380" s="1">
        <v>28.628039999999999</v>
      </c>
      <c r="H1380" s="2">
        <f t="shared" si="10"/>
        <v>7.3865283151600359E-3</v>
      </c>
      <c r="I1380" s="1">
        <f t="shared" si="11"/>
        <v>7.3865526962226084E-3</v>
      </c>
      <c r="J1380" s="11">
        <v>-2.0992936798625791E-2</v>
      </c>
    </row>
    <row r="1381" spans="1:10" ht="13" x14ac:dyDescent="0.15">
      <c r="A1381" s="3">
        <v>42359</v>
      </c>
      <c r="B1381" s="1">
        <v>28.75</v>
      </c>
      <c r="C1381" s="1">
        <v>28.780000999999999</v>
      </c>
      <c r="D1381" s="1">
        <v>28.379999000000002</v>
      </c>
      <c r="E1381" s="1">
        <v>28.629999000000002</v>
      </c>
      <c r="F1381" s="1">
        <v>749900</v>
      </c>
      <c r="G1381" s="1">
        <v>28.618044000000001</v>
      </c>
      <c r="H1381" s="2">
        <f t="shared" si="10"/>
        <v>-3.4916202336452633E-4</v>
      </c>
      <c r="I1381" s="1">
        <f t="shared" si="11"/>
        <v>-3.4916815821123108E-4</v>
      </c>
      <c r="J1381" s="11">
        <v>7.1849838074857534E-3</v>
      </c>
    </row>
    <row r="1382" spans="1:10" ht="13" x14ac:dyDescent="0.15">
      <c r="A1382" s="3">
        <v>42360</v>
      </c>
      <c r="B1382" s="1">
        <v>28.469999000000001</v>
      </c>
      <c r="C1382" s="1">
        <v>28.629999000000002</v>
      </c>
      <c r="D1382" s="1">
        <v>28.17</v>
      </c>
      <c r="E1382" s="1">
        <v>28.469999000000001</v>
      </c>
      <c r="F1382" s="1">
        <v>1496500</v>
      </c>
      <c r="G1382" s="1">
        <v>28.458110999999999</v>
      </c>
      <c r="H1382" s="2">
        <f t="shared" si="10"/>
        <v>-5.5885436810528752E-3</v>
      </c>
      <c r="I1382" s="1">
        <f t="shared" si="11"/>
        <v>-5.588537078215489E-3</v>
      </c>
      <c r="J1382" s="11">
        <v>9.602019883219062E-3</v>
      </c>
    </row>
    <row r="1383" spans="1:10" ht="13" x14ac:dyDescent="0.15">
      <c r="A1383" s="3">
        <v>42361</v>
      </c>
      <c r="B1383" s="1">
        <v>28.639999</v>
      </c>
      <c r="C1383" s="1">
        <v>28.99</v>
      </c>
      <c r="D1383" s="1">
        <v>28.559999000000001</v>
      </c>
      <c r="E1383" s="1">
        <v>28.700001</v>
      </c>
      <c r="F1383" s="1">
        <v>1123800</v>
      </c>
      <c r="G1383" s="1">
        <v>28.688016000000001</v>
      </c>
      <c r="H1383" s="2">
        <f t="shared" si="10"/>
        <v>8.0787498447049098E-3</v>
      </c>
      <c r="I1383" s="1">
        <f t="shared" si="11"/>
        <v>8.0787161171731407E-3</v>
      </c>
      <c r="J1383" s="11">
        <v>1.0641154153397331E-2</v>
      </c>
    </row>
    <row r="1384" spans="1:10" ht="13" x14ac:dyDescent="0.15">
      <c r="A1384" s="3">
        <v>42362</v>
      </c>
      <c r="B1384" s="1">
        <v>28.809999000000001</v>
      </c>
      <c r="C1384" s="1">
        <v>29.139999</v>
      </c>
      <c r="D1384" s="1">
        <v>28.700001</v>
      </c>
      <c r="E1384" s="1">
        <v>28.93</v>
      </c>
      <c r="F1384" s="1">
        <v>429300</v>
      </c>
      <c r="G1384" s="1">
        <v>28.917919000000001</v>
      </c>
      <c r="H1384" s="2">
        <f t="shared" si="10"/>
        <v>8.0139021597943286E-3</v>
      </c>
      <c r="I1384" s="1">
        <f t="shared" si="11"/>
        <v>8.0139037847720175E-3</v>
      </c>
      <c r="J1384" s="11">
        <v>-2.8654535762925289E-3</v>
      </c>
    </row>
    <row r="1385" spans="1:10" ht="13" x14ac:dyDescent="0.15">
      <c r="A1385" s="3">
        <v>42366</v>
      </c>
      <c r="B1385" s="1">
        <v>29.51</v>
      </c>
      <c r="C1385" s="1">
        <v>29.700001</v>
      </c>
      <c r="D1385" s="1">
        <v>29.1</v>
      </c>
      <c r="E1385" s="1">
        <v>29.469999000000001</v>
      </c>
      <c r="F1385" s="1">
        <v>1023300</v>
      </c>
      <c r="G1385" s="1">
        <v>29.457692999999999</v>
      </c>
      <c r="H1385" s="2">
        <f t="shared" si="10"/>
        <v>1.8665710335292143E-2</v>
      </c>
      <c r="I1385" s="1">
        <f t="shared" si="11"/>
        <v>1.8665727641051823E-2</v>
      </c>
      <c r="J1385" s="11">
        <v>-1.3616772233252673E-3</v>
      </c>
    </row>
    <row r="1386" spans="1:10" ht="13" x14ac:dyDescent="0.15">
      <c r="A1386" s="3">
        <v>42367</v>
      </c>
      <c r="B1386" s="1">
        <v>29.389999</v>
      </c>
      <c r="C1386" s="1">
        <v>29.59</v>
      </c>
      <c r="D1386" s="1">
        <v>29.25</v>
      </c>
      <c r="E1386" s="1">
        <v>29.52</v>
      </c>
      <c r="F1386" s="1">
        <v>1003800</v>
      </c>
      <c r="G1386" s="1">
        <v>29.507673</v>
      </c>
      <c r="H1386" s="2">
        <f t="shared" si="10"/>
        <v>1.6966746418959221E-3</v>
      </c>
      <c r="I1386" s="1">
        <f t="shared" si="11"/>
        <v>1.6966705437524068E-3</v>
      </c>
      <c r="J1386" s="11">
        <v>1.0994293513696169E-2</v>
      </c>
    </row>
    <row r="1387" spans="1:10" ht="13" x14ac:dyDescent="0.15">
      <c r="A1387" s="3">
        <v>42368</v>
      </c>
      <c r="B1387" s="1">
        <v>29.48</v>
      </c>
      <c r="C1387" s="1">
        <v>29.639999</v>
      </c>
      <c r="D1387" s="1">
        <v>29.27</v>
      </c>
      <c r="E1387" s="1">
        <v>29.41</v>
      </c>
      <c r="F1387" s="1">
        <v>762000</v>
      </c>
      <c r="G1387" s="1">
        <v>29.397718999999999</v>
      </c>
      <c r="H1387" s="2">
        <f t="shared" si="10"/>
        <v>-3.7262872628726095E-3</v>
      </c>
      <c r="I1387" s="1">
        <f t="shared" si="11"/>
        <v>-3.7262850242376576E-3</v>
      </c>
      <c r="J1387" s="11">
        <v>-6.6086258713652169E-3</v>
      </c>
    </row>
    <row r="1388" spans="1:10" ht="13" x14ac:dyDescent="0.15">
      <c r="A1388" s="3">
        <v>42369</v>
      </c>
      <c r="B1388" s="1">
        <v>29.360001</v>
      </c>
      <c r="C1388" s="1">
        <v>29.620000999999998</v>
      </c>
      <c r="D1388" s="1">
        <v>29.27</v>
      </c>
      <c r="E1388" s="1">
        <v>29.469999000000001</v>
      </c>
      <c r="F1388" s="1">
        <v>569900</v>
      </c>
      <c r="G1388" s="1">
        <v>29.457692999999999</v>
      </c>
      <c r="H1388" s="2">
        <f t="shared" si="10"/>
        <v>2.0400884053043606E-3</v>
      </c>
      <c r="I1388" s="1">
        <f t="shared" si="11"/>
        <v>2.0400902532608199E-3</v>
      </c>
      <c r="J1388" s="11">
        <v>-1.0159121189650048E-2</v>
      </c>
    </row>
    <row r="1389" spans="1:10" ht="13" x14ac:dyDescent="0.15">
      <c r="A1389" s="3">
        <v>42373</v>
      </c>
      <c r="B1389" s="1">
        <v>28.299999</v>
      </c>
      <c r="C1389" s="1">
        <v>28.360001</v>
      </c>
      <c r="D1389" s="1">
        <v>27.76</v>
      </c>
      <c r="E1389" s="1">
        <v>28.33</v>
      </c>
      <c r="F1389" s="1">
        <v>1442700</v>
      </c>
      <c r="G1389" s="1">
        <v>28.318169999999999</v>
      </c>
      <c r="H1389" s="2">
        <f t="shared" si="10"/>
        <v>-3.8683374234251007E-2</v>
      </c>
      <c r="I1389" s="1">
        <f t="shared" si="11"/>
        <v>-3.8683375510770668E-2</v>
      </c>
      <c r="J1389" s="11">
        <v>-1.5844441076492001E-2</v>
      </c>
    </row>
    <row r="1390" spans="1:10" ht="13" x14ac:dyDescent="0.15">
      <c r="A1390" s="3">
        <v>42374</v>
      </c>
      <c r="B1390" s="1">
        <v>28.120000999999998</v>
      </c>
      <c r="C1390" s="1">
        <v>28.17</v>
      </c>
      <c r="D1390" s="1">
        <v>27.4</v>
      </c>
      <c r="E1390" s="1">
        <v>27.67</v>
      </c>
      <c r="F1390" s="1">
        <v>1898200</v>
      </c>
      <c r="G1390" s="1">
        <v>27.658445</v>
      </c>
      <c r="H1390" s="2">
        <f t="shared" si="10"/>
        <v>-2.3296858453935639E-2</v>
      </c>
      <c r="I1390" s="1">
        <f t="shared" si="11"/>
        <v>-2.3296879706562895E-2</v>
      </c>
      <c r="J1390" s="11">
        <v>5.6684030101918515E-4</v>
      </c>
    </row>
    <row r="1391" spans="1:10" ht="13" x14ac:dyDescent="0.15">
      <c r="A1391" s="3">
        <v>42375</v>
      </c>
      <c r="B1391" s="1">
        <v>27.049999</v>
      </c>
      <c r="C1391" s="1">
        <v>27.15</v>
      </c>
      <c r="D1391" s="1">
        <v>26.74</v>
      </c>
      <c r="E1391" s="1">
        <v>26.92</v>
      </c>
      <c r="F1391" s="1">
        <v>1533000</v>
      </c>
      <c r="G1391" s="1">
        <v>26.908759</v>
      </c>
      <c r="H1391" s="2">
        <f t="shared" si="10"/>
        <v>-2.7105168052041922E-2</v>
      </c>
      <c r="I1391" s="1">
        <f t="shared" si="11"/>
        <v>-2.7105139135623877E-2</v>
      </c>
      <c r="J1391" s="11">
        <v>-1.4695226063618181E-2</v>
      </c>
    </row>
    <row r="1392" spans="1:10" ht="13" x14ac:dyDescent="0.15">
      <c r="A1392" s="3">
        <v>42376</v>
      </c>
      <c r="B1392" s="1">
        <v>25.620000999999998</v>
      </c>
      <c r="C1392" s="1">
        <v>25.92</v>
      </c>
      <c r="D1392" s="1">
        <v>25.129999000000002</v>
      </c>
      <c r="E1392" s="1">
        <v>25.27</v>
      </c>
      <c r="F1392" s="1">
        <v>2118200</v>
      </c>
      <c r="G1392" s="1">
        <v>25.259447999999999</v>
      </c>
      <c r="H1392" s="2">
        <f t="shared" si="10"/>
        <v>-6.1292719167904977E-2</v>
      </c>
      <c r="I1392" s="1">
        <f t="shared" si="11"/>
        <v>-6.1292718850393689E-2</v>
      </c>
      <c r="J1392" s="11">
        <v>-2.3210595524353426E-2</v>
      </c>
    </row>
    <row r="1393" spans="1:10" ht="13" x14ac:dyDescent="0.15">
      <c r="A1393" s="3">
        <v>42377</v>
      </c>
      <c r="B1393" s="1">
        <v>26.02</v>
      </c>
      <c r="C1393" s="1">
        <v>26.51</v>
      </c>
      <c r="D1393" s="1">
        <v>25.549999</v>
      </c>
      <c r="E1393" s="1">
        <v>25.58</v>
      </c>
      <c r="F1393" s="1">
        <v>1642100</v>
      </c>
      <c r="G1393" s="1">
        <v>25.569317999999999</v>
      </c>
      <c r="H1393" s="2">
        <f t="shared" si="10"/>
        <v>1.2267510882469281E-2</v>
      </c>
      <c r="I1393" s="1">
        <f t="shared" si="11"/>
        <v>1.2267488980756828E-2</v>
      </c>
      <c r="J1393" s="11">
        <v>-1.0151895287011763E-2</v>
      </c>
    </row>
    <row r="1394" spans="1:10" ht="13" x14ac:dyDescent="0.15">
      <c r="A1394" s="3">
        <v>42380</v>
      </c>
      <c r="B1394" s="1">
        <v>26.66</v>
      </c>
      <c r="C1394" s="1">
        <v>26.73</v>
      </c>
      <c r="D1394" s="1">
        <v>26.120000999999998</v>
      </c>
      <c r="E1394" s="1">
        <v>26.450001</v>
      </c>
      <c r="F1394" s="1">
        <v>2242500</v>
      </c>
      <c r="G1394" s="1">
        <v>26.438956000000001</v>
      </c>
      <c r="H1394" s="2">
        <f t="shared" si="10"/>
        <v>3.4010985144644332E-2</v>
      </c>
      <c r="I1394" s="1">
        <f t="shared" si="11"/>
        <v>3.4010997086429989E-2</v>
      </c>
      <c r="J1394" s="11">
        <v>3.1884665699467791E-3</v>
      </c>
    </row>
    <row r="1395" spans="1:10" ht="13" x14ac:dyDescent="0.15">
      <c r="A1395" s="3">
        <v>42381</v>
      </c>
      <c r="B1395" s="1">
        <v>26.610001</v>
      </c>
      <c r="C1395" s="1">
        <v>26.98</v>
      </c>
      <c r="D1395" s="1">
        <v>26.469999000000001</v>
      </c>
      <c r="E1395" s="1">
        <v>26.799999</v>
      </c>
      <c r="F1395" s="1">
        <v>2091700</v>
      </c>
      <c r="G1395" s="1">
        <v>26.788808</v>
      </c>
      <c r="H1395" s="2">
        <f t="shared" si="10"/>
        <v>1.3232438063045795E-2</v>
      </c>
      <c r="I1395" s="1">
        <f t="shared" si="11"/>
        <v>1.3232443822668281E-2</v>
      </c>
      <c r="J1395" s="11">
        <v>7.1744297079519318E-3</v>
      </c>
    </row>
    <row r="1396" spans="1:10" ht="13" x14ac:dyDescent="0.15">
      <c r="A1396" s="3">
        <v>42382</v>
      </c>
      <c r="B1396" s="1">
        <v>27.27</v>
      </c>
      <c r="C1396" s="1">
        <v>27.370000999999998</v>
      </c>
      <c r="D1396" s="1">
        <v>26.42</v>
      </c>
      <c r="E1396" s="1">
        <v>26.639999</v>
      </c>
      <c r="F1396" s="1">
        <v>2016300</v>
      </c>
      <c r="G1396" s="1">
        <v>26.628875000000001</v>
      </c>
      <c r="H1396" s="2">
        <f t="shared" si="10"/>
        <v>-5.9701494764981206E-3</v>
      </c>
      <c r="I1396" s="1">
        <f t="shared" si="11"/>
        <v>-5.9701424565064181E-3</v>
      </c>
      <c r="J1396" s="11">
        <v>-2.2088015571262148E-2</v>
      </c>
    </row>
    <row r="1397" spans="1:10" ht="13" x14ac:dyDescent="0.15">
      <c r="A1397" s="3">
        <v>42383</v>
      </c>
      <c r="B1397" s="1">
        <v>26.16</v>
      </c>
      <c r="C1397" s="1">
        <v>26.18</v>
      </c>
      <c r="D1397" s="1">
        <v>25.5</v>
      </c>
      <c r="E1397" s="1">
        <v>26.08</v>
      </c>
      <c r="F1397" s="1">
        <v>2360200</v>
      </c>
      <c r="G1397" s="1">
        <v>26.069109000000001</v>
      </c>
      <c r="H1397" s="2">
        <f t="shared" si="10"/>
        <v>-2.1020984272559516E-2</v>
      </c>
      <c r="I1397" s="1">
        <f t="shared" si="11"/>
        <v>-2.1021015720716695E-2</v>
      </c>
      <c r="J1397" s="11">
        <v>1.4094103718805009E-2</v>
      </c>
    </row>
    <row r="1398" spans="1:10" ht="13" x14ac:dyDescent="0.15">
      <c r="A1398" s="3">
        <v>42384</v>
      </c>
      <c r="B1398" s="1">
        <v>24.93</v>
      </c>
      <c r="C1398" s="1">
        <v>24.99</v>
      </c>
      <c r="D1398" s="1">
        <v>24.48</v>
      </c>
      <c r="E1398" s="1">
        <v>24.84</v>
      </c>
      <c r="F1398" s="1">
        <v>1592000</v>
      </c>
      <c r="G1398" s="1">
        <v>24.829626999999999</v>
      </c>
      <c r="H1398" s="2">
        <f t="shared" si="10"/>
        <v>-4.7546012269938591E-2</v>
      </c>
      <c r="I1398" s="1">
        <f t="shared" si="11"/>
        <v>-4.7546005504062391E-2</v>
      </c>
      <c r="J1398" s="11">
        <v>-2.3870110570229756E-2</v>
      </c>
    </row>
    <row r="1399" spans="1:10" ht="13" x14ac:dyDescent="0.15">
      <c r="A1399" s="3">
        <v>42388</v>
      </c>
      <c r="B1399" s="1">
        <v>25.82</v>
      </c>
      <c r="C1399" s="1">
        <v>25.950001</v>
      </c>
      <c r="D1399" s="1">
        <v>25.43</v>
      </c>
      <c r="E1399" s="1">
        <v>25.610001</v>
      </c>
      <c r="F1399" s="1">
        <v>1938500</v>
      </c>
      <c r="G1399" s="1">
        <v>25.599305999999999</v>
      </c>
      <c r="H1399" s="2">
        <f t="shared" si="10"/>
        <v>3.0998429951690845E-2</v>
      </c>
      <c r="I1399" s="1">
        <f t="shared" si="11"/>
        <v>3.0998411695834175E-2</v>
      </c>
      <c r="J1399" s="11">
        <v>1.7475175168124284E-3</v>
      </c>
    </row>
    <row r="1400" spans="1:10" ht="13" x14ac:dyDescent="0.15">
      <c r="A1400" s="3">
        <v>42389</v>
      </c>
      <c r="B1400" s="1">
        <v>24.950001</v>
      </c>
      <c r="C1400" s="1">
        <v>24.950001</v>
      </c>
      <c r="D1400" s="1">
        <v>24.110001</v>
      </c>
      <c r="E1400" s="1">
        <v>24.469999000000001</v>
      </c>
      <c r="F1400" s="1">
        <v>3131500</v>
      </c>
      <c r="G1400" s="1">
        <v>24.459781</v>
      </c>
      <c r="H1400" s="2">
        <f t="shared" si="10"/>
        <v>-4.451393812909258E-2</v>
      </c>
      <c r="I1400" s="1">
        <f t="shared" si="11"/>
        <v>-4.4513902056563526E-2</v>
      </c>
      <c r="J1400" s="11">
        <v>-1.5564372878858507E-2</v>
      </c>
    </row>
    <row r="1401" spans="1:10" ht="13" x14ac:dyDescent="0.15">
      <c r="A1401" s="3">
        <v>42390</v>
      </c>
      <c r="B1401" s="1">
        <v>24.209999</v>
      </c>
      <c r="C1401" s="1">
        <v>24.540001</v>
      </c>
      <c r="D1401" s="1">
        <v>23.9</v>
      </c>
      <c r="E1401" s="1">
        <v>24.459999</v>
      </c>
      <c r="F1401" s="1">
        <v>2472000</v>
      </c>
      <c r="G1401" s="1">
        <v>24.449784999999999</v>
      </c>
      <c r="H1401" s="2">
        <f t="shared" si="10"/>
        <v>-4.0866368650041882E-4</v>
      </c>
      <c r="I1401" s="1">
        <f t="shared" si="11"/>
        <v>-4.0867087076540073E-4</v>
      </c>
      <c r="J1401" s="11">
        <v>7.3534198133992741E-3</v>
      </c>
    </row>
    <row r="1402" spans="1:10" ht="13" x14ac:dyDescent="0.15">
      <c r="A1402" s="3">
        <v>42391</v>
      </c>
      <c r="B1402" s="1">
        <v>25.1</v>
      </c>
      <c r="C1402" s="1">
        <v>25.200001</v>
      </c>
      <c r="D1402" s="1">
        <v>24.870000999999998</v>
      </c>
      <c r="E1402" s="1">
        <v>25.120000999999998</v>
      </c>
      <c r="F1402" s="1">
        <v>1414500</v>
      </c>
      <c r="G1402" s="1">
        <v>25.109511000000001</v>
      </c>
      <c r="H1402" s="2">
        <f t="shared" si="10"/>
        <v>2.6982911978042135E-2</v>
      </c>
      <c r="I1402" s="1">
        <f t="shared" si="11"/>
        <v>2.6982895759615176E-2</v>
      </c>
      <c r="J1402" s="11">
        <v>1.3274213427142389E-2</v>
      </c>
    </row>
    <row r="1403" spans="1:10" ht="13" x14ac:dyDescent="0.15">
      <c r="A1403" s="3">
        <v>42394</v>
      </c>
      <c r="B1403" s="1">
        <v>24.389999</v>
      </c>
      <c r="C1403" s="1">
        <v>24.809999000000001</v>
      </c>
      <c r="D1403" s="1">
        <v>24.379999000000002</v>
      </c>
      <c r="E1403" s="1">
        <v>24.49</v>
      </c>
      <c r="F1403" s="1">
        <v>1511100</v>
      </c>
      <c r="G1403" s="1">
        <v>24.479773000000002</v>
      </c>
      <c r="H1403" s="2">
        <f t="shared" si="10"/>
        <v>-2.5079656644918132E-2</v>
      </c>
      <c r="I1403" s="1">
        <f t="shared" si="11"/>
        <v>-2.5079660053913422E-2</v>
      </c>
      <c r="J1403" s="11">
        <v>-1.2942486938944448E-2</v>
      </c>
    </row>
    <row r="1404" spans="1:10" ht="13" x14ac:dyDescent="0.15">
      <c r="A1404" s="3">
        <v>42395</v>
      </c>
      <c r="B1404" s="1">
        <v>24.58</v>
      </c>
      <c r="C1404" s="1">
        <v>25.23</v>
      </c>
      <c r="D1404" s="1">
        <v>24.48</v>
      </c>
      <c r="E1404" s="1">
        <v>25.219999000000001</v>
      </c>
      <c r="F1404" s="1">
        <v>1736000</v>
      </c>
      <c r="G1404" s="1">
        <v>25.209468000000001</v>
      </c>
      <c r="H1404" s="2">
        <f t="shared" si="10"/>
        <v>2.9808044099632624E-2</v>
      </c>
      <c r="I1404" s="1">
        <f t="shared" si="11"/>
        <v>2.9808078694193753E-2</v>
      </c>
      <c r="J1404" s="11">
        <v>1.7753027329386505E-2</v>
      </c>
    </row>
    <row r="1405" spans="1:10" ht="13" x14ac:dyDescent="0.15">
      <c r="A1405" s="3">
        <v>42396</v>
      </c>
      <c r="B1405" s="1">
        <v>24.93</v>
      </c>
      <c r="C1405" s="1">
        <v>25.42</v>
      </c>
      <c r="D1405" s="1">
        <v>24.629999000000002</v>
      </c>
      <c r="E1405" s="1">
        <v>24.73</v>
      </c>
      <c r="F1405" s="1">
        <v>1699200</v>
      </c>
      <c r="G1405" s="1">
        <v>24.719673</v>
      </c>
      <c r="H1405" s="2">
        <f t="shared" si="10"/>
        <v>-1.94289857029733E-2</v>
      </c>
      <c r="I1405" s="1">
        <f t="shared" si="11"/>
        <v>-1.9429009767282707E-2</v>
      </c>
      <c r="J1405" s="11">
        <v>-1.3779138635610746E-2</v>
      </c>
    </row>
    <row r="1406" spans="1:10" ht="13" x14ac:dyDescent="0.15">
      <c r="A1406" s="3">
        <v>42397</v>
      </c>
      <c r="B1406" s="1">
        <v>24.74</v>
      </c>
      <c r="C1406" s="1">
        <v>24.879999000000002</v>
      </c>
      <c r="D1406" s="1">
        <v>23.780000999999999</v>
      </c>
      <c r="E1406" s="1">
        <v>23.98</v>
      </c>
      <c r="F1406" s="1">
        <v>1932800</v>
      </c>
      <c r="G1406" s="1">
        <v>23.969985999999999</v>
      </c>
      <c r="H1406" s="2">
        <f t="shared" si="10"/>
        <v>-3.0327537403962799E-2</v>
      </c>
      <c r="I1406" s="1">
        <f t="shared" si="11"/>
        <v>-3.03275451904239E-2</v>
      </c>
      <c r="J1406" s="11">
        <v>7.8509833706527764E-3</v>
      </c>
    </row>
    <row r="1407" spans="1:10" ht="13" x14ac:dyDescent="0.15">
      <c r="A1407" s="3">
        <v>42398</v>
      </c>
      <c r="B1407" s="1">
        <v>24.549999</v>
      </c>
      <c r="C1407" s="1">
        <v>24.98</v>
      </c>
      <c r="D1407" s="1">
        <v>24.469999000000001</v>
      </c>
      <c r="E1407" s="1">
        <v>24.98</v>
      </c>
      <c r="F1407" s="1">
        <v>1438600</v>
      </c>
      <c r="G1407" s="1">
        <v>24.969567999999999</v>
      </c>
      <c r="H1407" s="2">
        <f t="shared" si="10"/>
        <v>4.1701417848206836E-2</v>
      </c>
      <c r="I1407" s="1">
        <f t="shared" si="11"/>
        <v>4.1701401077163761E-2</v>
      </c>
      <c r="J1407" s="11">
        <v>2.4683884557423926E-2</v>
      </c>
    </row>
    <row r="1408" spans="1:10" ht="13" x14ac:dyDescent="0.15">
      <c r="A1408" s="3">
        <v>42401</v>
      </c>
      <c r="B1408" s="1">
        <v>24.82</v>
      </c>
      <c r="C1408" s="1">
        <v>25.629999000000002</v>
      </c>
      <c r="D1408" s="1">
        <v>24.75</v>
      </c>
      <c r="E1408" s="1">
        <v>25.5</v>
      </c>
      <c r="F1408" s="1">
        <v>2013800</v>
      </c>
      <c r="G1408" s="1">
        <v>25.489350999999999</v>
      </c>
      <c r="H1408" s="2">
        <f t="shared" si="10"/>
        <v>2.0816653322658109E-2</v>
      </c>
      <c r="I1408" s="1">
        <f t="shared" si="11"/>
        <v>2.0816659703523921E-2</v>
      </c>
      <c r="J1408" s="11">
        <v>-1.0397654111113928E-3</v>
      </c>
    </row>
    <row r="1409" spans="1:10" ht="13" x14ac:dyDescent="0.15">
      <c r="A1409" s="3">
        <v>42402</v>
      </c>
      <c r="B1409" s="1">
        <v>24.4</v>
      </c>
      <c r="C1409" s="1">
        <v>24.530000999999999</v>
      </c>
      <c r="D1409" s="1">
        <v>24.110001</v>
      </c>
      <c r="E1409" s="1">
        <v>24.15</v>
      </c>
      <c r="F1409" s="1">
        <v>2483800</v>
      </c>
      <c r="G1409" s="1">
        <v>24.139914999999998</v>
      </c>
      <c r="H1409" s="2">
        <f t="shared" si="10"/>
        <v>-5.294117647058829E-2</v>
      </c>
      <c r="I1409" s="1">
        <f t="shared" si="11"/>
        <v>-5.2941167470289881E-2</v>
      </c>
      <c r="J1409" s="11">
        <v>-1.7972911450394702E-2</v>
      </c>
    </row>
    <row r="1410" spans="1:10" ht="13" x14ac:dyDescent="0.15">
      <c r="A1410" s="3">
        <v>42403</v>
      </c>
      <c r="B1410" s="1">
        <v>23.889999</v>
      </c>
      <c r="C1410" s="1">
        <v>24.32</v>
      </c>
      <c r="D1410" s="1">
        <v>23.35</v>
      </c>
      <c r="E1410" s="1">
        <v>24.219999000000001</v>
      </c>
      <c r="F1410" s="1">
        <v>1984000</v>
      </c>
      <c r="G1410" s="1">
        <v>24.209885</v>
      </c>
      <c r="H1410" s="2">
        <f t="shared" si="10"/>
        <v>2.8985093167703028E-3</v>
      </c>
      <c r="I1410" s="1">
        <f t="shared" si="11"/>
        <v>2.8985189053068921E-3</v>
      </c>
      <c r="J1410" s="11">
        <v>1.1336222248903381E-2</v>
      </c>
    </row>
    <row r="1411" spans="1:10" ht="13" x14ac:dyDescent="0.15">
      <c r="A1411" s="3">
        <v>42404</v>
      </c>
      <c r="B1411" s="1">
        <v>24.129999000000002</v>
      </c>
      <c r="C1411" s="1">
        <v>24.92</v>
      </c>
      <c r="D1411" s="1">
        <v>24.129999000000002</v>
      </c>
      <c r="E1411" s="1">
        <v>24.690000999999999</v>
      </c>
      <c r="F1411" s="1">
        <v>1887100</v>
      </c>
      <c r="G1411" s="1">
        <v>24.679690000000001</v>
      </c>
      <c r="H1411" s="2">
        <f t="shared" si="10"/>
        <v>1.9405533418890619E-2</v>
      </c>
      <c r="I1411" s="1">
        <f t="shared" si="11"/>
        <v>1.940550316533932E-2</v>
      </c>
      <c r="J1411" s="11">
        <v>4.8920598957969798E-3</v>
      </c>
    </row>
    <row r="1412" spans="1:10" ht="13" x14ac:dyDescent="0.15">
      <c r="A1412" s="3">
        <v>42405</v>
      </c>
      <c r="B1412" s="1">
        <v>24.879999000000002</v>
      </c>
      <c r="C1412" s="1">
        <v>24.950001</v>
      </c>
      <c r="D1412" s="1">
        <v>24.309999000000001</v>
      </c>
      <c r="E1412" s="1">
        <v>24.620000999999998</v>
      </c>
      <c r="F1412" s="1">
        <v>1104100</v>
      </c>
      <c r="G1412" s="1">
        <v>24.609719999999999</v>
      </c>
      <c r="H1412" s="2">
        <f t="shared" si="10"/>
        <v>-2.8351558187462321E-3</v>
      </c>
      <c r="I1412" s="1">
        <f t="shared" si="11"/>
        <v>-2.8351247523774169E-3</v>
      </c>
      <c r="J1412" s="11">
        <v>-1.2890038544495622E-2</v>
      </c>
    </row>
    <row r="1413" spans="1:10" ht="13" x14ac:dyDescent="0.15">
      <c r="A1413" s="3">
        <v>42408</v>
      </c>
      <c r="B1413" s="1">
        <v>23.950001</v>
      </c>
      <c r="C1413" s="1">
        <v>23.99</v>
      </c>
      <c r="D1413" s="1">
        <v>23.27</v>
      </c>
      <c r="E1413" s="1">
        <v>23.790001</v>
      </c>
      <c r="F1413" s="1">
        <v>1238100</v>
      </c>
      <c r="G1413" s="1">
        <v>23.780066000000001</v>
      </c>
      <c r="H1413" s="2">
        <f t="shared" si="10"/>
        <v>-3.3712427550266891E-2</v>
      </c>
      <c r="I1413" s="1">
        <f t="shared" si="11"/>
        <v>-3.371245182797683E-2</v>
      </c>
      <c r="J1413" s="11">
        <v>-1.0979342940124101E-2</v>
      </c>
    </row>
    <row r="1414" spans="1:10" ht="13" x14ac:dyDescent="0.15">
      <c r="A1414" s="3">
        <v>42409</v>
      </c>
      <c r="B1414" s="1">
        <v>22.809999000000001</v>
      </c>
      <c r="C1414" s="1">
        <v>23.299999</v>
      </c>
      <c r="D1414" s="1">
        <v>22.639999</v>
      </c>
      <c r="E1414" s="1">
        <v>22.959999</v>
      </c>
      <c r="F1414" s="1">
        <v>2369300</v>
      </c>
      <c r="G1414" s="1">
        <v>22.950410999999999</v>
      </c>
      <c r="H1414" s="2">
        <f t="shared" si="10"/>
        <v>-3.4888691261509418E-2</v>
      </c>
      <c r="I1414" s="1">
        <f t="shared" si="11"/>
        <v>-3.4888675245897234E-2</v>
      </c>
      <c r="J1414" s="11">
        <v>-7.905341376111953E-4</v>
      </c>
    </row>
    <row r="1415" spans="1:10" ht="13" x14ac:dyDescent="0.15">
      <c r="A1415" s="3">
        <v>42410</v>
      </c>
      <c r="B1415" s="1">
        <v>21.76</v>
      </c>
      <c r="C1415" s="1">
        <v>22.719999000000001</v>
      </c>
      <c r="D1415" s="1">
        <v>21.700001</v>
      </c>
      <c r="E1415" s="1">
        <v>22.41</v>
      </c>
      <c r="F1415" s="1">
        <v>3371700</v>
      </c>
      <c r="G1415" s="1">
        <v>22.400642000000001</v>
      </c>
      <c r="H1415" s="2">
        <f t="shared" si="10"/>
        <v>-2.3954661322067118E-2</v>
      </c>
      <c r="I1415" s="1">
        <f t="shared" si="11"/>
        <v>-2.3954647261001022E-2</v>
      </c>
      <c r="J1415" s="11">
        <v>-6.2218862513957664E-3</v>
      </c>
    </row>
    <row r="1416" spans="1:10" ht="13" x14ac:dyDescent="0.15">
      <c r="A1416" s="3">
        <v>42411</v>
      </c>
      <c r="B1416" s="1">
        <v>20.620000999999998</v>
      </c>
      <c r="C1416" s="1">
        <v>20.790001</v>
      </c>
      <c r="D1416" s="1">
        <v>20</v>
      </c>
      <c r="E1416" s="1">
        <v>20.559999000000001</v>
      </c>
      <c r="F1416" s="1">
        <v>3173800</v>
      </c>
      <c r="G1416" s="1">
        <v>20.551414000000001</v>
      </c>
      <c r="H1416" s="2">
        <f t="shared" si="10"/>
        <v>-8.2552476572958444E-2</v>
      </c>
      <c r="I1416" s="1">
        <f t="shared" si="11"/>
        <v>-8.2552455416233156E-2</v>
      </c>
      <c r="J1416" s="11">
        <v>-1.5995268306053814E-2</v>
      </c>
    </row>
    <row r="1417" spans="1:10" ht="13" x14ac:dyDescent="0.15">
      <c r="A1417" s="3">
        <v>42412</v>
      </c>
      <c r="B1417" s="1">
        <v>21.93</v>
      </c>
      <c r="C1417" s="1">
        <v>22.6</v>
      </c>
      <c r="D1417" s="1">
        <v>21.360001</v>
      </c>
      <c r="E1417" s="1">
        <v>21.540001</v>
      </c>
      <c r="F1417" s="1">
        <v>2321000</v>
      </c>
      <c r="G1417" s="1">
        <v>21.531006000000001</v>
      </c>
      <c r="H1417" s="2">
        <f t="shared" si="10"/>
        <v>4.7665469244429381E-2</v>
      </c>
      <c r="I1417" s="1">
        <f t="shared" si="11"/>
        <v>4.7665430709536591E-2</v>
      </c>
      <c r="J1417" s="11">
        <v>2.002915395666189E-2</v>
      </c>
    </row>
    <row r="1418" spans="1:10" ht="13" x14ac:dyDescent="0.15">
      <c r="A1418" s="3">
        <v>42416</v>
      </c>
      <c r="B1418" s="1">
        <v>22.23</v>
      </c>
      <c r="C1418" s="1">
        <v>22.48</v>
      </c>
      <c r="D1418" s="1">
        <v>21.889999</v>
      </c>
      <c r="E1418" s="1">
        <v>22.129999000000002</v>
      </c>
      <c r="F1418" s="1">
        <v>1485400</v>
      </c>
      <c r="G1418" s="1">
        <v>22.120757999999999</v>
      </c>
      <c r="H1418" s="2">
        <f t="shared" si="10"/>
        <v>2.7390806527817772E-2</v>
      </c>
      <c r="I1418" s="1">
        <f t="shared" si="11"/>
        <v>2.7390824190936417E-2</v>
      </c>
      <c r="J1418" s="11">
        <v>1.3933426291320503E-2</v>
      </c>
    </row>
    <row r="1419" spans="1:10" ht="13" x14ac:dyDescent="0.15">
      <c r="A1419" s="3">
        <v>42417</v>
      </c>
      <c r="B1419" s="1">
        <v>22.9</v>
      </c>
      <c r="C1419" s="1">
        <v>23.309999000000001</v>
      </c>
      <c r="D1419" s="1">
        <v>22.74</v>
      </c>
      <c r="E1419" s="1">
        <v>22.959999</v>
      </c>
      <c r="F1419" s="1">
        <v>1380700</v>
      </c>
      <c r="G1419" s="1">
        <v>22.950410999999999</v>
      </c>
      <c r="H1419" s="2">
        <f t="shared" si="10"/>
        <v>3.7505650135817824E-2</v>
      </c>
      <c r="I1419" s="1">
        <f t="shared" si="11"/>
        <v>3.7505631588212324E-2</v>
      </c>
      <c r="J1419" s="11">
        <v>1.5893640470759744E-2</v>
      </c>
    </row>
    <row r="1420" spans="1:10" ht="13" x14ac:dyDescent="0.15">
      <c r="A1420" s="3">
        <v>42418</v>
      </c>
      <c r="B1420" s="1">
        <v>23.040001</v>
      </c>
      <c r="C1420" s="1">
        <v>23.35</v>
      </c>
      <c r="D1420" s="1">
        <v>22.98</v>
      </c>
      <c r="E1420" s="1">
        <v>23.09</v>
      </c>
      <c r="F1420" s="1">
        <v>1411400</v>
      </c>
      <c r="G1420" s="1">
        <v>23.080358</v>
      </c>
      <c r="H1420" s="2">
        <f t="shared" si="10"/>
        <v>5.6620647065359206E-3</v>
      </c>
      <c r="I1420" s="1">
        <f t="shared" si="11"/>
        <v>5.6620772499456056E-3</v>
      </c>
      <c r="J1420" s="11">
        <v>-2.455379070014006E-3</v>
      </c>
    </row>
    <row r="1421" spans="1:10" ht="13" x14ac:dyDescent="0.15">
      <c r="A1421" s="3">
        <v>42419</v>
      </c>
      <c r="B1421" s="1">
        <v>23.09</v>
      </c>
      <c r="C1421" s="1">
        <v>23.280000999999999</v>
      </c>
      <c r="D1421" s="1">
        <v>22.889999</v>
      </c>
      <c r="E1421" s="1">
        <v>23.18</v>
      </c>
      <c r="F1421" s="1">
        <v>978800</v>
      </c>
      <c r="G1421" s="1">
        <v>23.170321000000001</v>
      </c>
      <c r="H1421" s="2">
        <f t="shared" si="10"/>
        <v>3.8977912516240734E-3</v>
      </c>
      <c r="I1421" s="1">
        <f t="shared" si="11"/>
        <v>3.8978164896749392E-3</v>
      </c>
      <c r="J1421" s="11">
        <v>-1.3062145087850568E-3</v>
      </c>
    </row>
    <row r="1422" spans="1:10" ht="13" x14ac:dyDescent="0.15">
      <c r="A1422" s="3">
        <v>42422</v>
      </c>
      <c r="B1422" s="1">
        <v>23.51</v>
      </c>
      <c r="C1422" s="1">
        <v>23.959999</v>
      </c>
      <c r="D1422" s="1">
        <v>23.459999</v>
      </c>
      <c r="E1422" s="1">
        <v>23.959999</v>
      </c>
      <c r="F1422" s="1">
        <v>1413700</v>
      </c>
      <c r="G1422" s="1">
        <v>23.949994</v>
      </c>
      <c r="H1422" s="2">
        <f t="shared" si="10"/>
        <v>3.3649654874892153E-2</v>
      </c>
      <c r="I1422" s="1">
        <f t="shared" si="11"/>
        <v>3.3649641711912363E-2</v>
      </c>
      <c r="J1422" s="11">
        <v>1.3950101652787528E-2</v>
      </c>
    </row>
    <row r="1423" spans="1:10" ht="13" x14ac:dyDescent="0.15">
      <c r="A1423" s="3">
        <v>42423</v>
      </c>
      <c r="B1423" s="1">
        <v>23.59</v>
      </c>
      <c r="C1423" s="1">
        <v>23.639999</v>
      </c>
      <c r="D1423" s="1">
        <v>22.950001</v>
      </c>
      <c r="E1423" s="1">
        <v>23.040001</v>
      </c>
      <c r="F1423" s="1">
        <v>1006300</v>
      </c>
      <c r="G1423" s="1">
        <v>23.030380000000001</v>
      </c>
      <c r="H1423" s="2">
        <f t="shared" si="10"/>
        <v>-3.8397247011571232E-2</v>
      </c>
      <c r="I1423" s="1">
        <f t="shared" si="11"/>
        <v>-3.8397253878226408E-2</v>
      </c>
      <c r="J1423" s="11">
        <v>-1.1364221287345131E-2</v>
      </c>
    </row>
    <row r="1424" spans="1:10" ht="13" x14ac:dyDescent="0.15">
      <c r="A1424" s="3">
        <v>42424</v>
      </c>
      <c r="B1424" s="1">
        <v>22.360001</v>
      </c>
      <c r="C1424" s="1">
        <v>23.18</v>
      </c>
      <c r="D1424" s="1">
        <v>22.059999000000001</v>
      </c>
      <c r="E1424" s="1">
        <v>23.07</v>
      </c>
      <c r="F1424" s="1">
        <v>2342100</v>
      </c>
      <c r="G1424" s="1">
        <v>23.060365999999998</v>
      </c>
      <c r="H1424" s="2">
        <f t="shared" si="10"/>
        <v>1.302039874043413E-3</v>
      </c>
      <c r="I1424" s="1">
        <f t="shared" si="11"/>
        <v>1.302019332724749E-3</v>
      </c>
      <c r="J1424" s="11">
        <v>3.2382938590223825E-3</v>
      </c>
    </row>
    <row r="1425" spans="1:10" ht="13" x14ac:dyDescent="0.15">
      <c r="A1425" s="3">
        <v>42425</v>
      </c>
      <c r="B1425" s="1">
        <v>22.09</v>
      </c>
      <c r="C1425" s="1">
        <v>22.290001</v>
      </c>
      <c r="D1425" s="1">
        <v>21.75</v>
      </c>
      <c r="E1425" s="1">
        <v>22.290001</v>
      </c>
      <c r="F1425" s="1">
        <v>2003900</v>
      </c>
      <c r="G1425" s="1">
        <v>22.280692999999999</v>
      </c>
      <c r="H1425" s="2">
        <f t="shared" si="10"/>
        <v>-3.3810099696575641E-2</v>
      </c>
      <c r="I1425" s="1">
        <f t="shared" si="11"/>
        <v>-3.3810087836420248E-2</v>
      </c>
      <c r="J1425" s="11">
        <v>1.2878310938495457E-2</v>
      </c>
    </row>
    <row r="1426" spans="1:10" ht="13" x14ac:dyDescent="0.15">
      <c r="A1426" s="3">
        <v>42426</v>
      </c>
      <c r="B1426" s="1">
        <v>22.34</v>
      </c>
      <c r="C1426" s="1">
        <v>22.6</v>
      </c>
      <c r="D1426" s="1">
        <v>22.200001</v>
      </c>
      <c r="E1426" s="1">
        <v>22.35</v>
      </c>
      <c r="F1426" s="1">
        <v>1884900</v>
      </c>
      <c r="G1426" s="1">
        <v>22.340667</v>
      </c>
      <c r="H1426" s="2">
        <f t="shared" si="10"/>
        <v>2.6917450564493579E-3</v>
      </c>
      <c r="I1426" s="1">
        <f t="shared" si="11"/>
        <v>2.691747514316562E-3</v>
      </c>
      <c r="J1426" s="11">
        <v>-3.4327943772207467E-3</v>
      </c>
    </row>
    <row r="1427" spans="1:10" ht="13" x14ac:dyDescent="0.15">
      <c r="A1427" s="3">
        <v>42429</v>
      </c>
      <c r="B1427" s="1">
        <v>22.309999000000001</v>
      </c>
      <c r="C1427" s="1">
        <v>22.49</v>
      </c>
      <c r="D1427" s="1">
        <v>22.16</v>
      </c>
      <c r="E1427" s="1">
        <v>22.23</v>
      </c>
      <c r="F1427" s="1">
        <v>2350800</v>
      </c>
      <c r="G1427" s="1">
        <v>22.220717</v>
      </c>
      <c r="H1427" s="2">
        <f t="shared" si="10"/>
        <v>-5.3691275167785674E-3</v>
      </c>
      <c r="I1427" s="1">
        <f t="shared" si="11"/>
        <v>-5.3691324435389213E-3</v>
      </c>
      <c r="J1427" s="11">
        <v>-7.4201272481808911E-3</v>
      </c>
    </row>
    <row r="1428" spans="1:10" ht="13" x14ac:dyDescent="0.15">
      <c r="A1428" s="3">
        <v>42430</v>
      </c>
      <c r="B1428" s="1">
        <v>23.280000999999999</v>
      </c>
      <c r="C1428" s="1">
        <v>23.889999</v>
      </c>
      <c r="D1428" s="1">
        <v>23.25</v>
      </c>
      <c r="E1428" s="1">
        <v>23.73</v>
      </c>
      <c r="F1428" s="1">
        <v>1608000</v>
      </c>
      <c r="G1428" s="1">
        <v>23.720089999999999</v>
      </c>
      <c r="H1428" s="2">
        <f t="shared" si="10"/>
        <v>6.7476383265856948E-2</v>
      </c>
      <c r="I1428" s="1">
        <f t="shared" si="11"/>
        <v>6.7476355510940458E-2</v>
      </c>
      <c r="J1428" s="11">
        <v>2.1104960494051386E-2</v>
      </c>
    </row>
    <row r="1429" spans="1:10" ht="13" x14ac:dyDescent="0.15">
      <c r="A1429" s="3">
        <v>42431</v>
      </c>
      <c r="B1429" s="1">
        <v>23.73</v>
      </c>
      <c r="C1429" s="1">
        <v>23.879999000000002</v>
      </c>
      <c r="D1429" s="1">
        <v>23.549999</v>
      </c>
      <c r="E1429" s="1">
        <v>23.83</v>
      </c>
      <c r="F1429" s="1">
        <v>1902400</v>
      </c>
      <c r="G1429" s="1">
        <v>23.820049000000001</v>
      </c>
      <c r="H1429" s="2">
        <f t="shared" si="10"/>
        <v>4.2140750105350974E-3</v>
      </c>
      <c r="I1429" s="1">
        <f t="shared" si="11"/>
        <v>4.2141071134216574E-3</v>
      </c>
      <c r="J1429" s="11">
        <v>2.0302441398190756E-3</v>
      </c>
    </row>
    <row r="1430" spans="1:10" ht="13" x14ac:dyDescent="0.15">
      <c r="A1430" s="3">
        <v>42432</v>
      </c>
      <c r="B1430" s="1">
        <v>24.889999</v>
      </c>
      <c r="C1430" s="1">
        <v>25.709999</v>
      </c>
      <c r="D1430" s="1">
        <v>24.860001</v>
      </c>
      <c r="E1430" s="1">
        <v>25.709999</v>
      </c>
      <c r="F1430" s="1">
        <v>2457200</v>
      </c>
      <c r="G1430" s="1">
        <v>25.699262999999998</v>
      </c>
      <c r="H1430" s="2">
        <f t="shared" si="10"/>
        <v>7.8892110784725203E-2</v>
      </c>
      <c r="I1430" s="1">
        <f t="shared" si="11"/>
        <v>7.8892113110262591E-2</v>
      </c>
      <c r="J1430" s="11">
        <v>2.6379806514241831E-3</v>
      </c>
    </row>
    <row r="1431" spans="1:10" ht="13" x14ac:dyDescent="0.15">
      <c r="A1431" s="3">
        <v>42433</v>
      </c>
      <c r="B1431" s="1">
        <v>25.790001</v>
      </c>
      <c r="C1431" s="1">
        <v>26.02</v>
      </c>
      <c r="D1431" s="1">
        <v>25.59</v>
      </c>
      <c r="E1431" s="1">
        <v>25.76</v>
      </c>
      <c r="F1431" s="1">
        <v>1207600</v>
      </c>
      <c r="G1431" s="1">
        <v>25.749243</v>
      </c>
      <c r="H1431" s="2">
        <f t="shared" si="10"/>
        <v>1.944807543555398E-3</v>
      </c>
      <c r="I1431" s="1">
        <f t="shared" si="11"/>
        <v>1.9448028529067728E-3</v>
      </c>
      <c r="J1431" s="11">
        <v>3.7104290365816131E-3</v>
      </c>
    </row>
    <row r="1432" spans="1:10" ht="13" x14ac:dyDescent="0.15">
      <c r="A1432" s="3">
        <v>42436</v>
      </c>
      <c r="B1432" s="1">
        <v>25.68</v>
      </c>
      <c r="C1432" s="1">
        <v>26.290001</v>
      </c>
      <c r="D1432" s="1">
        <v>25.6</v>
      </c>
      <c r="E1432" s="1">
        <v>26.190000999999999</v>
      </c>
      <c r="F1432" s="1">
        <v>1247000</v>
      </c>
      <c r="G1432" s="1">
        <v>26.179064</v>
      </c>
      <c r="H1432" s="2">
        <f t="shared" si="10"/>
        <v>1.6692585403726597E-2</v>
      </c>
      <c r="I1432" s="1">
        <f t="shared" si="11"/>
        <v>1.6692568399001108E-2</v>
      </c>
      <c r="J1432" s="11">
        <v>3.9501734813006083E-3</v>
      </c>
    </row>
    <row r="1433" spans="1:10" ht="13" x14ac:dyDescent="0.15">
      <c r="A1433" s="3">
        <v>42437</v>
      </c>
      <c r="B1433" s="1">
        <v>25.93</v>
      </c>
      <c r="C1433" s="1">
        <v>25.93</v>
      </c>
      <c r="D1433" s="1">
        <v>25.15</v>
      </c>
      <c r="E1433" s="1">
        <v>25.18</v>
      </c>
      <c r="F1433" s="1">
        <v>1034100</v>
      </c>
      <c r="G1433" s="1">
        <v>25.169485000000002</v>
      </c>
      <c r="H1433" s="2">
        <f t="shared" si="10"/>
        <v>-3.8564374243437373E-2</v>
      </c>
      <c r="I1433" s="1">
        <f t="shared" si="11"/>
        <v>-3.8564365784811809E-2</v>
      </c>
      <c r="J1433" s="11">
        <v>-6.4337552246742299E-3</v>
      </c>
    </row>
    <row r="1434" spans="1:10" ht="13" x14ac:dyDescent="0.15">
      <c r="A1434" s="3">
        <v>42438</v>
      </c>
      <c r="B1434" s="1">
        <v>26.02</v>
      </c>
      <c r="C1434" s="1">
        <v>26.02</v>
      </c>
      <c r="D1434" s="1">
        <v>25.4</v>
      </c>
      <c r="E1434" s="1">
        <v>25.780000999999999</v>
      </c>
      <c r="F1434" s="1">
        <v>1654800</v>
      </c>
      <c r="G1434" s="1">
        <v>25.769234999999998</v>
      </c>
      <c r="H1434" s="2">
        <f t="shared" si="10"/>
        <v>2.3828474980142927E-2</v>
      </c>
      <c r="I1434" s="1">
        <f t="shared" si="11"/>
        <v>2.3828457356199248E-2</v>
      </c>
      <c r="J1434" s="11">
        <v>2.137441469550565E-3</v>
      </c>
    </row>
    <row r="1435" spans="1:10" ht="13" x14ac:dyDescent="0.15">
      <c r="A1435" s="3">
        <v>42439</v>
      </c>
      <c r="B1435" s="1">
        <v>25.99</v>
      </c>
      <c r="C1435" s="1">
        <v>26.17</v>
      </c>
      <c r="D1435" s="1">
        <v>25.42</v>
      </c>
      <c r="E1435" s="1">
        <v>25.76</v>
      </c>
      <c r="F1435" s="1">
        <v>1313000</v>
      </c>
      <c r="G1435" s="1">
        <v>25.749243</v>
      </c>
      <c r="H1435" s="2">
        <f t="shared" si="10"/>
        <v>-7.7583394973479826E-4</v>
      </c>
      <c r="I1435" s="1">
        <f t="shared" si="11"/>
        <v>-7.7580882785222211E-4</v>
      </c>
      <c r="J1435" s="11">
        <v>-3.075534983190791E-4</v>
      </c>
    </row>
    <row r="1436" spans="1:10" ht="13" x14ac:dyDescent="0.15">
      <c r="A1436" s="3">
        <v>42440</v>
      </c>
      <c r="B1436" s="1">
        <v>26.219999000000001</v>
      </c>
      <c r="C1436" s="1">
        <v>27.040001</v>
      </c>
      <c r="D1436" s="1">
        <v>26.219999000000001</v>
      </c>
      <c r="E1436" s="1">
        <v>26.860001</v>
      </c>
      <c r="F1436" s="1">
        <v>1726000</v>
      </c>
      <c r="G1436" s="1">
        <v>26.848783999999998</v>
      </c>
      <c r="H1436" s="2">
        <f t="shared" si="10"/>
        <v>4.2701902173912995E-2</v>
      </c>
      <c r="I1436" s="1">
        <f t="shared" si="11"/>
        <v>4.2701876711482296E-2</v>
      </c>
      <c r="J1436" s="11">
        <v>1.283777640768323E-2</v>
      </c>
    </row>
    <row r="1437" spans="1:10" ht="13" x14ac:dyDescent="0.15">
      <c r="A1437" s="3">
        <v>42443</v>
      </c>
      <c r="B1437" s="1">
        <v>27.450001</v>
      </c>
      <c r="C1437" s="1">
        <v>27.51</v>
      </c>
      <c r="D1437" s="1">
        <v>26.76</v>
      </c>
      <c r="E1437" s="1">
        <v>27.17</v>
      </c>
      <c r="F1437" s="1">
        <v>1103800</v>
      </c>
      <c r="G1437" s="1">
        <v>27.158653999999999</v>
      </c>
      <c r="H1437" s="2">
        <f t="shared" si="10"/>
        <v>1.1541287731150913E-2</v>
      </c>
      <c r="I1437" s="1">
        <f t="shared" si="11"/>
        <v>1.1541304812910711E-2</v>
      </c>
      <c r="J1437" s="11">
        <v>9.1907422189642612E-4</v>
      </c>
    </row>
    <row r="1438" spans="1:10" ht="13" x14ac:dyDescent="0.15">
      <c r="A1438" s="3">
        <v>42444</v>
      </c>
      <c r="B1438" s="1">
        <v>26.84</v>
      </c>
      <c r="C1438" s="1">
        <v>26.879999000000002</v>
      </c>
      <c r="D1438" s="1">
        <v>26.25</v>
      </c>
      <c r="E1438" s="1">
        <v>26.459999</v>
      </c>
      <c r="F1438" s="1">
        <v>1326300</v>
      </c>
      <c r="G1438" s="1">
        <v>26.44895</v>
      </c>
      <c r="H1438" s="2">
        <f t="shared" si="10"/>
        <v>-2.6131799779168269E-2</v>
      </c>
      <c r="I1438" s="1">
        <f t="shared" si="11"/>
        <v>-2.6131781052183167E-2</v>
      </c>
      <c r="J1438" s="11">
        <v>1.3000330766538275E-3</v>
      </c>
    </row>
    <row r="1439" spans="1:10" ht="13" x14ac:dyDescent="0.15">
      <c r="A1439" s="3">
        <v>42445</v>
      </c>
      <c r="B1439" s="1">
        <v>26.65</v>
      </c>
      <c r="C1439" s="1">
        <v>27.040001</v>
      </c>
      <c r="D1439" s="1">
        <v>26.48</v>
      </c>
      <c r="E1439" s="1">
        <v>27.040001</v>
      </c>
      <c r="F1439" s="1">
        <v>1496800</v>
      </c>
      <c r="G1439" s="1">
        <v>27.028708999999999</v>
      </c>
      <c r="H1439" s="2">
        <f t="shared" si="10"/>
        <v>2.1919955476944666E-2</v>
      </c>
      <c r="I1439" s="1">
        <f t="shared" si="11"/>
        <v>2.1919924987570366E-2</v>
      </c>
      <c r="J1439" s="11">
        <v>4.3028341840976531E-3</v>
      </c>
    </row>
    <row r="1440" spans="1:10" ht="13" x14ac:dyDescent="0.15">
      <c r="A1440" s="3">
        <v>42446</v>
      </c>
      <c r="B1440" s="1">
        <v>26.940000999999999</v>
      </c>
      <c r="C1440" s="1">
        <v>27.190000999999999</v>
      </c>
      <c r="D1440" s="1">
        <v>26.700001</v>
      </c>
      <c r="E1440" s="1">
        <v>27.129999000000002</v>
      </c>
      <c r="F1440" s="1">
        <v>860900</v>
      </c>
      <c r="G1440" s="1">
        <v>27.118670000000002</v>
      </c>
      <c r="H1440" s="2">
        <f t="shared" si="10"/>
        <v>3.3283282792778506E-3</v>
      </c>
      <c r="I1440" s="1">
        <f t="shared" si="11"/>
        <v>3.3283498668028283E-3</v>
      </c>
      <c r="J1440" s="11">
        <v>8.9883769639730413E-3</v>
      </c>
    </row>
    <row r="1441" spans="1:10" ht="13" x14ac:dyDescent="0.15">
      <c r="A1441" s="3">
        <v>42447</v>
      </c>
      <c r="B1441" s="1">
        <v>27.559999000000001</v>
      </c>
      <c r="C1441" s="1">
        <v>27.700001</v>
      </c>
      <c r="D1441" s="1">
        <v>27.280000999999999</v>
      </c>
      <c r="E1441" s="1">
        <v>27.620000999999998</v>
      </c>
      <c r="F1441" s="1">
        <v>1004000</v>
      </c>
      <c r="G1441" s="1">
        <v>27.608467000000001</v>
      </c>
      <c r="H1441" s="2">
        <f t="shared" si="10"/>
        <v>1.8061261262855073E-2</v>
      </c>
      <c r="I1441" s="1">
        <f t="shared" si="11"/>
        <v>1.8061247103932431E-2</v>
      </c>
      <c r="J1441" s="11">
        <v>6.9107695288287774E-3</v>
      </c>
    </row>
    <row r="1442" spans="1:10" ht="13" x14ac:dyDescent="0.15">
      <c r="A1442" s="3">
        <v>42450</v>
      </c>
      <c r="B1442" s="1">
        <v>27.959999</v>
      </c>
      <c r="C1442" s="1">
        <v>28.389999</v>
      </c>
      <c r="D1442" s="1">
        <v>27.950001</v>
      </c>
      <c r="E1442" s="1">
        <v>28.08</v>
      </c>
      <c r="F1442" s="1">
        <v>1057700</v>
      </c>
      <c r="G1442" s="1">
        <v>28.068273999999999</v>
      </c>
      <c r="H1442" s="2">
        <f t="shared" si="10"/>
        <v>1.6654561308669026E-2</v>
      </c>
      <c r="I1442" s="1">
        <f t="shared" si="11"/>
        <v>1.6654564702922398E-2</v>
      </c>
      <c r="J1442" s="11">
        <v>1.2253148193276972E-3</v>
      </c>
    </row>
    <row r="1443" spans="1:10" ht="13" x14ac:dyDescent="0.15">
      <c r="A1443" s="3">
        <v>42451</v>
      </c>
      <c r="B1443" s="1">
        <v>28.07</v>
      </c>
      <c r="C1443" s="1">
        <v>28.26</v>
      </c>
      <c r="D1443" s="1">
        <v>27.77</v>
      </c>
      <c r="E1443" s="1">
        <v>28.08</v>
      </c>
      <c r="F1443" s="1">
        <v>962800</v>
      </c>
      <c r="G1443" s="1">
        <v>28.068273999999999</v>
      </c>
      <c r="H1443" s="2">
        <f t="shared" si="10"/>
        <v>0</v>
      </c>
      <c r="I1443" s="1">
        <f t="shared" si="11"/>
        <v>0</v>
      </c>
      <c r="J1443" s="11">
        <v>-2.3433463827909318E-3</v>
      </c>
    </row>
    <row r="1444" spans="1:10" ht="13" x14ac:dyDescent="0.15">
      <c r="A1444" s="3">
        <v>42452</v>
      </c>
      <c r="B1444" s="1">
        <v>28.030000999999999</v>
      </c>
      <c r="C1444" s="1">
        <v>28.030000999999999</v>
      </c>
      <c r="D1444" s="1">
        <v>27.309999000000001</v>
      </c>
      <c r="E1444" s="1">
        <v>27.52</v>
      </c>
      <c r="F1444" s="1">
        <v>1503300</v>
      </c>
      <c r="G1444" s="1">
        <v>27.508507999999999</v>
      </c>
      <c r="H1444" s="2">
        <f t="shared" si="10"/>
        <v>-1.9943019943019898E-2</v>
      </c>
      <c r="I1444" s="1">
        <f t="shared" si="11"/>
        <v>-1.9943014664884625E-2</v>
      </c>
      <c r="J1444" s="11">
        <v>-4.5488497182070197E-3</v>
      </c>
    </row>
    <row r="1445" spans="1:10" ht="13" x14ac:dyDescent="0.15">
      <c r="A1445" s="3">
        <v>42453</v>
      </c>
      <c r="B1445" s="1">
        <v>27.26</v>
      </c>
      <c r="C1445" s="1">
        <v>27.59</v>
      </c>
      <c r="D1445" s="1">
        <v>26.969999000000001</v>
      </c>
      <c r="E1445" s="1">
        <v>27.59</v>
      </c>
      <c r="F1445" s="1">
        <v>917700</v>
      </c>
      <c r="G1445" s="1">
        <v>27.578479000000002</v>
      </c>
      <c r="H1445" s="2">
        <f t="shared" si="10"/>
        <v>2.5436046511628009E-3</v>
      </c>
      <c r="I1445" s="1">
        <f t="shared" si="11"/>
        <v>2.5436130523691959E-3</v>
      </c>
      <c r="J1445" s="11">
        <v>7.5078203398029543E-4</v>
      </c>
    </row>
    <row r="1446" spans="1:10" ht="13" x14ac:dyDescent="0.15">
      <c r="A1446" s="3">
        <v>42457</v>
      </c>
      <c r="B1446" s="1">
        <v>27.309999000000001</v>
      </c>
      <c r="C1446" s="1">
        <v>27.379999000000002</v>
      </c>
      <c r="D1446" s="1">
        <v>27.01</v>
      </c>
      <c r="E1446" s="1">
        <v>27.309999000000001</v>
      </c>
      <c r="F1446" s="1">
        <v>712200</v>
      </c>
      <c r="G1446" s="1">
        <v>27.298594999999999</v>
      </c>
      <c r="H1446" s="2">
        <f t="shared" si="10"/>
        <v>-1.0148640811888316E-2</v>
      </c>
      <c r="I1446" s="1">
        <f t="shared" si="11"/>
        <v>-1.0148638001392414E-2</v>
      </c>
      <c r="J1446" s="11">
        <v>1.1224287810134984E-3</v>
      </c>
    </row>
    <row r="1447" spans="1:10" ht="13" x14ac:dyDescent="0.15">
      <c r="A1447" s="3">
        <v>42458</v>
      </c>
      <c r="B1447" s="1">
        <v>27.73</v>
      </c>
      <c r="C1447" s="1">
        <v>28.799999</v>
      </c>
      <c r="D1447" s="1">
        <v>27.67</v>
      </c>
      <c r="E1447" s="1">
        <v>28.67</v>
      </c>
      <c r="F1447" s="1">
        <v>1999600</v>
      </c>
      <c r="G1447" s="1">
        <v>28.658028000000002</v>
      </c>
      <c r="H1447" s="2">
        <f t="shared" si="10"/>
        <v>4.9798647008372297E-2</v>
      </c>
      <c r="I1447" s="1">
        <f t="shared" si="11"/>
        <v>4.9798643483300251E-2</v>
      </c>
      <c r="J1447" s="11">
        <v>5.5726588624048232E-3</v>
      </c>
    </row>
    <row r="1448" spans="1:10" ht="13" x14ac:dyDescent="0.15">
      <c r="A1448" s="3">
        <v>42459</v>
      </c>
      <c r="B1448" s="1">
        <v>29.209999</v>
      </c>
      <c r="C1448" s="1">
        <v>29.459999</v>
      </c>
      <c r="D1448" s="1">
        <v>28.799999</v>
      </c>
      <c r="E1448" s="1">
        <v>29.030000999999999</v>
      </c>
      <c r="F1448" s="1">
        <v>1715500</v>
      </c>
      <c r="G1448" s="1">
        <v>29.017878</v>
      </c>
      <c r="H1448" s="2">
        <f t="shared" si="10"/>
        <v>1.2556714335542269E-2</v>
      </c>
      <c r="I1448" s="1">
        <f t="shared" si="11"/>
        <v>1.2556690920952341E-2</v>
      </c>
      <c r="J1448" s="11">
        <v>4.7382896685688085E-3</v>
      </c>
    </row>
    <row r="1449" spans="1:10" ht="13" x14ac:dyDescent="0.15">
      <c r="A1449" s="3">
        <v>42460</v>
      </c>
      <c r="B1449" s="1">
        <v>28.940000999999999</v>
      </c>
      <c r="C1449" s="1">
        <v>29.190000999999999</v>
      </c>
      <c r="D1449" s="1">
        <v>28.9</v>
      </c>
      <c r="E1449" s="1">
        <v>29.049999</v>
      </c>
      <c r="F1449" s="1">
        <v>881600</v>
      </c>
      <c r="G1449" s="1">
        <v>29.037868</v>
      </c>
      <c r="H1449" s="2">
        <f t="shared" si="10"/>
        <v>6.8887355532647318E-4</v>
      </c>
      <c r="I1449" s="1">
        <f t="shared" si="11"/>
        <v>6.8888565869633725E-4</v>
      </c>
      <c r="J1449" s="11">
        <v>-1.7819566281051756E-3</v>
      </c>
    </row>
    <row r="1450" spans="1:10" ht="13" x14ac:dyDescent="0.15">
      <c r="A1450" s="3">
        <v>42461</v>
      </c>
      <c r="B1450" s="1">
        <v>28.299999</v>
      </c>
      <c r="C1450" s="1">
        <v>28.76</v>
      </c>
      <c r="D1450" s="1">
        <v>28.1</v>
      </c>
      <c r="E1450" s="1">
        <v>28.719999000000001</v>
      </c>
      <c r="F1450" s="1">
        <v>912500</v>
      </c>
      <c r="G1450" s="1">
        <v>28.708006000000001</v>
      </c>
      <c r="H1450" s="2">
        <f t="shared" si="10"/>
        <v>-1.1359725003777049E-2</v>
      </c>
      <c r="I1450" s="1">
        <f t="shared" si="11"/>
        <v>-1.1359718282347676E-2</v>
      </c>
      <c r="J1450" s="11">
        <v>6.087623018826544E-3</v>
      </c>
    </row>
    <row r="1451" spans="1:10" ht="13" x14ac:dyDescent="0.15">
      <c r="A1451" s="3">
        <v>42464</v>
      </c>
      <c r="B1451" s="1">
        <v>29.200001</v>
      </c>
      <c r="C1451" s="1">
        <v>29.469999000000001</v>
      </c>
      <c r="D1451" s="1">
        <v>28.91</v>
      </c>
      <c r="E1451" s="1">
        <v>28.950001</v>
      </c>
      <c r="F1451" s="1">
        <v>1566800</v>
      </c>
      <c r="G1451" s="1">
        <v>28.937912000000001</v>
      </c>
      <c r="H1451" s="2">
        <f t="shared" si="10"/>
        <v>8.0084264626889053E-3</v>
      </c>
      <c r="I1451" s="1">
        <f t="shared" si="11"/>
        <v>8.0084280322360157E-3</v>
      </c>
      <c r="J1451" s="11">
        <v>-3.1332986750221298E-3</v>
      </c>
    </row>
    <row r="1452" spans="1:10" ht="13" x14ac:dyDescent="0.15">
      <c r="A1452" s="3">
        <v>42465</v>
      </c>
      <c r="B1452" s="1">
        <v>27.860001</v>
      </c>
      <c r="C1452" s="1">
        <v>27.959999</v>
      </c>
      <c r="D1452" s="1">
        <v>27.440000999999999</v>
      </c>
      <c r="E1452" s="1">
        <v>27.82</v>
      </c>
      <c r="F1452" s="1">
        <v>1474300</v>
      </c>
      <c r="G1452" s="1">
        <v>27.808382000000002</v>
      </c>
      <c r="H1452" s="2">
        <f t="shared" si="10"/>
        <v>-3.9032848392647722E-2</v>
      </c>
      <c r="I1452" s="1">
        <f t="shared" si="11"/>
        <v>-3.9032878391502435E-2</v>
      </c>
      <c r="J1452" s="11">
        <v>-7.5367700287535012E-3</v>
      </c>
    </row>
    <row r="1453" spans="1:10" ht="13" x14ac:dyDescent="0.15">
      <c r="A1453" s="3">
        <v>42466</v>
      </c>
      <c r="B1453" s="1">
        <v>28.02</v>
      </c>
      <c r="C1453" s="1">
        <v>28.09</v>
      </c>
      <c r="D1453" s="1">
        <v>27.73</v>
      </c>
      <c r="E1453" s="1">
        <v>28.059999000000001</v>
      </c>
      <c r="F1453" s="1">
        <v>1168900</v>
      </c>
      <c r="G1453" s="1">
        <v>28.048282</v>
      </c>
      <c r="H1453" s="2">
        <f t="shared" si="10"/>
        <v>8.6268511861970158E-3</v>
      </c>
      <c r="I1453" s="1">
        <f t="shared" si="11"/>
        <v>8.6268953008484511E-3</v>
      </c>
      <c r="J1453" s="11">
        <v>6.4039322136269332E-3</v>
      </c>
    </row>
    <row r="1454" spans="1:10" ht="13" x14ac:dyDescent="0.15">
      <c r="A1454" s="3">
        <v>42467</v>
      </c>
      <c r="B1454" s="1">
        <v>27.91</v>
      </c>
      <c r="C1454" s="1">
        <v>28.02</v>
      </c>
      <c r="D1454" s="1">
        <v>27.58</v>
      </c>
      <c r="E1454" s="1">
        <v>27.709999</v>
      </c>
      <c r="F1454" s="1">
        <v>1247000</v>
      </c>
      <c r="G1454" s="1">
        <v>27.698428</v>
      </c>
      <c r="H1454" s="2">
        <f t="shared" si="10"/>
        <v>-1.2473272005462345E-2</v>
      </c>
      <c r="I1454" s="1">
        <f t="shared" si="11"/>
        <v>-1.2473277329427896E-2</v>
      </c>
      <c r="J1454" s="11">
        <v>-9.8266731204300906E-3</v>
      </c>
    </row>
    <row r="1455" spans="1:10" ht="13" x14ac:dyDescent="0.15">
      <c r="A1455" s="3">
        <v>42468</v>
      </c>
      <c r="B1455" s="1">
        <v>27.92</v>
      </c>
      <c r="C1455" s="1">
        <v>28.32</v>
      </c>
      <c r="D1455" s="1">
        <v>27.91</v>
      </c>
      <c r="E1455" s="1">
        <v>28.059999000000001</v>
      </c>
      <c r="F1455" s="1">
        <v>877400</v>
      </c>
      <c r="G1455" s="1">
        <v>28.048282</v>
      </c>
      <c r="H1455" s="2">
        <f t="shared" si="10"/>
        <v>1.2630819654666945E-2</v>
      </c>
      <c r="I1455" s="1">
        <f t="shared" si="11"/>
        <v>1.2630825113973997E-2</v>
      </c>
      <c r="J1455" s="11">
        <v>1.9952159350777802E-3</v>
      </c>
    </row>
    <row r="1456" spans="1:10" ht="13" x14ac:dyDescent="0.15">
      <c r="A1456" s="3">
        <v>42471</v>
      </c>
      <c r="B1456" s="1">
        <v>28.870000999999998</v>
      </c>
      <c r="C1456" s="1">
        <v>29.280000999999999</v>
      </c>
      <c r="D1456" s="1">
        <v>28.860001</v>
      </c>
      <c r="E1456" s="1">
        <v>29.08</v>
      </c>
      <c r="F1456" s="1">
        <v>2011800</v>
      </c>
      <c r="G1456" s="1">
        <v>29.067855999999999</v>
      </c>
      <c r="H1456" s="2">
        <f t="shared" si="10"/>
        <v>3.6350714053838599E-2</v>
      </c>
      <c r="I1456" s="1">
        <f t="shared" si="11"/>
        <v>3.6350675595745889E-2</v>
      </c>
      <c r="J1456" s="11">
        <v>-1.1691884660922161E-3</v>
      </c>
    </row>
    <row r="1457" spans="1:10" ht="13" x14ac:dyDescent="0.15">
      <c r="A1457" s="3">
        <v>42472</v>
      </c>
      <c r="B1457" s="1">
        <v>29.469999000000001</v>
      </c>
      <c r="C1457" s="1">
        <v>29.74</v>
      </c>
      <c r="D1457" s="1">
        <v>29.27</v>
      </c>
      <c r="E1457" s="1">
        <v>29.700001</v>
      </c>
      <c r="F1457" s="1">
        <v>1387400</v>
      </c>
      <c r="G1457" s="1">
        <v>29.687598000000001</v>
      </c>
      <c r="H1457" s="2">
        <f t="shared" si="10"/>
        <v>2.1320529573590166E-2</v>
      </c>
      <c r="I1457" s="1">
        <f t="shared" si="11"/>
        <v>2.1320526701384589E-2</v>
      </c>
      <c r="J1457" s="11">
        <v>9.3891540752201567E-3</v>
      </c>
    </row>
    <row r="1458" spans="1:10" ht="13" x14ac:dyDescent="0.15">
      <c r="A1458" s="3">
        <v>42473</v>
      </c>
      <c r="B1458" s="1">
        <v>30.32</v>
      </c>
      <c r="C1458" s="1">
        <v>31.1</v>
      </c>
      <c r="D1458" s="1">
        <v>30.32</v>
      </c>
      <c r="E1458" s="1">
        <v>31.059999000000001</v>
      </c>
      <c r="F1458" s="1">
        <v>1767300</v>
      </c>
      <c r="G1458" s="1">
        <v>31.047028999999998</v>
      </c>
      <c r="H1458" s="2">
        <f t="shared" si="10"/>
        <v>4.5791176909388012E-2</v>
      </c>
      <c r="I1458" s="1">
        <f t="shared" si="11"/>
        <v>4.5791208840809457E-2</v>
      </c>
      <c r="J1458" s="11">
        <v>1.0553956408266818E-2</v>
      </c>
    </row>
    <row r="1459" spans="1:10" ht="13" x14ac:dyDescent="0.15">
      <c r="A1459" s="3">
        <v>42474</v>
      </c>
      <c r="B1459" s="1">
        <v>31.02</v>
      </c>
      <c r="C1459" s="1">
        <v>31.34</v>
      </c>
      <c r="D1459" s="1">
        <v>30.73</v>
      </c>
      <c r="E1459" s="1">
        <v>30.84</v>
      </c>
      <c r="F1459" s="1">
        <v>1028200</v>
      </c>
      <c r="G1459" s="1">
        <v>30.827121999999999</v>
      </c>
      <c r="H1459" s="2">
        <f t="shared" si="10"/>
        <v>-7.0830330677087716E-3</v>
      </c>
      <c r="I1459" s="1">
        <f t="shared" si="11"/>
        <v>-7.0830287819165947E-3</v>
      </c>
      <c r="J1459" s="11">
        <v>1.013519484253438E-3</v>
      </c>
    </row>
    <row r="1460" spans="1:10" ht="13" x14ac:dyDescent="0.15">
      <c r="A1460" s="3">
        <v>42475</v>
      </c>
      <c r="B1460" s="1">
        <v>30.799999</v>
      </c>
      <c r="C1460" s="1">
        <v>31.049999</v>
      </c>
      <c r="D1460" s="1">
        <v>30.610001</v>
      </c>
      <c r="E1460" s="1">
        <v>31.02</v>
      </c>
      <c r="F1460" s="1">
        <v>901900</v>
      </c>
      <c r="G1460" s="1">
        <v>31.007047</v>
      </c>
      <c r="H1460" s="2">
        <f t="shared" si="10"/>
        <v>5.8365758754863719E-3</v>
      </c>
      <c r="I1460" s="1">
        <f t="shared" si="11"/>
        <v>5.8365811767962248E-3</v>
      </c>
      <c r="J1460" s="11">
        <v>-1.6159798967755302E-3</v>
      </c>
    </row>
    <row r="1461" spans="1:10" ht="13" x14ac:dyDescent="0.15">
      <c r="A1461" s="3">
        <v>42478</v>
      </c>
      <c r="B1461" s="1">
        <v>30.49</v>
      </c>
      <c r="C1461" s="1">
        <v>30.870000999999998</v>
      </c>
      <c r="D1461" s="1">
        <v>30.440000999999999</v>
      </c>
      <c r="E1461" s="1">
        <v>30.540001</v>
      </c>
      <c r="F1461" s="1">
        <v>1412800</v>
      </c>
      <c r="G1461" s="1">
        <v>30.527248</v>
      </c>
      <c r="H1461" s="2">
        <f t="shared" si="10"/>
        <v>-1.5473855577047047E-2</v>
      </c>
      <c r="I1461" s="1">
        <f t="shared" si="11"/>
        <v>-1.5473869536818513E-2</v>
      </c>
      <c r="J1461" s="11">
        <v>5.961695927578798E-3</v>
      </c>
    </row>
    <row r="1462" spans="1:10" ht="13" x14ac:dyDescent="0.15">
      <c r="A1462" s="3">
        <v>42479</v>
      </c>
      <c r="B1462" s="1">
        <v>30.870000999999998</v>
      </c>
      <c r="C1462" s="1">
        <v>31.16</v>
      </c>
      <c r="D1462" s="1">
        <v>30.610001</v>
      </c>
      <c r="E1462" s="1">
        <v>30.790001</v>
      </c>
      <c r="F1462" s="1">
        <v>1070700</v>
      </c>
      <c r="G1462" s="1">
        <v>30.777142999999999</v>
      </c>
      <c r="H1462" s="2">
        <f t="shared" si="10"/>
        <v>8.1859853246239248E-3</v>
      </c>
      <c r="I1462" s="1">
        <f t="shared" si="11"/>
        <v>8.185965534790382E-3</v>
      </c>
      <c r="J1462" s="11">
        <v>2.7460014552548656E-3</v>
      </c>
    </row>
    <row r="1463" spans="1:10" ht="13" x14ac:dyDescent="0.15">
      <c r="A1463" s="3">
        <v>42480</v>
      </c>
      <c r="B1463" s="1">
        <v>30.59</v>
      </c>
      <c r="C1463" s="1">
        <v>31</v>
      </c>
      <c r="D1463" s="1">
        <v>30.59</v>
      </c>
      <c r="E1463" s="1">
        <v>30.799999</v>
      </c>
      <c r="F1463" s="1">
        <v>929300</v>
      </c>
      <c r="G1463" s="1">
        <v>30.787137000000001</v>
      </c>
      <c r="H1463" s="2">
        <f t="shared" si="10"/>
        <v>3.2471580627748298E-4</v>
      </c>
      <c r="I1463" s="1">
        <f t="shared" si="11"/>
        <v>3.2472149867849984E-4</v>
      </c>
      <c r="J1463" s="11">
        <v>2.3635131453987237E-3</v>
      </c>
    </row>
    <row r="1464" spans="1:10" ht="13" x14ac:dyDescent="0.15">
      <c r="A1464" s="3">
        <v>42481</v>
      </c>
      <c r="B1464" s="1">
        <v>31</v>
      </c>
      <c r="C1464" s="1">
        <v>31</v>
      </c>
      <c r="D1464" s="1">
        <v>30.540001</v>
      </c>
      <c r="E1464" s="1">
        <v>30.889999</v>
      </c>
      <c r="F1464" s="1">
        <v>964800</v>
      </c>
      <c r="G1464" s="1">
        <v>30.877099999999999</v>
      </c>
      <c r="H1464" s="2">
        <f t="shared" si="10"/>
        <v>2.9220780169505805E-3</v>
      </c>
      <c r="I1464" s="1">
        <f t="shared" si="11"/>
        <v>2.9220969783581158E-3</v>
      </c>
      <c r="J1464" s="11">
        <v>-6.2858259162986724E-3</v>
      </c>
    </row>
    <row r="1465" spans="1:10" ht="13" x14ac:dyDescent="0.15">
      <c r="A1465" s="3">
        <v>42482</v>
      </c>
      <c r="B1465" s="1">
        <v>30.860001</v>
      </c>
      <c r="C1465" s="1">
        <v>31.4</v>
      </c>
      <c r="D1465" s="1">
        <v>30.860001</v>
      </c>
      <c r="E1465" s="1">
        <v>31.299999</v>
      </c>
      <c r="F1465" s="1">
        <v>1132000</v>
      </c>
      <c r="G1465" s="1">
        <v>31.286929000000001</v>
      </c>
      <c r="H1465" s="2">
        <f t="shared" si="10"/>
        <v>1.3272904282062299E-2</v>
      </c>
      <c r="I1465" s="1">
        <f t="shared" si="11"/>
        <v>1.3272910992288849E-2</v>
      </c>
      <c r="J1465" s="11">
        <v>1.1806170967633368E-3</v>
      </c>
    </row>
    <row r="1466" spans="1:10" ht="13" x14ac:dyDescent="0.15">
      <c r="A1466" s="3">
        <v>42485</v>
      </c>
      <c r="B1466" s="1">
        <v>30.93</v>
      </c>
      <c r="C1466" s="1">
        <v>30.99</v>
      </c>
      <c r="D1466" s="1">
        <v>30.280000999999999</v>
      </c>
      <c r="E1466" s="1">
        <v>30.559999000000001</v>
      </c>
      <c r="F1466" s="1">
        <v>1053900</v>
      </c>
      <c r="G1466" s="1">
        <v>30.547238</v>
      </c>
      <c r="H1466" s="2">
        <f t="shared" si="10"/>
        <v>-2.3642173279302611E-2</v>
      </c>
      <c r="I1466" s="1">
        <f t="shared" si="11"/>
        <v>-2.3642173381733966E-2</v>
      </c>
      <c r="J1466" s="11">
        <v>-1.4724582378671427E-3</v>
      </c>
    </row>
    <row r="1467" spans="1:10" ht="13" x14ac:dyDescent="0.15">
      <c r="A1467" s="3">
        <v>42486</v>
      </c>
      <c r="B1467" s="1">
        <v>31.15</v>
      </c>
      <c r="C1467" s="1">
        <v>31.559999000000001</v>
      </c>
      <c r="D1467" s="1">
        <v>31.08</v>
      </c>
      <c r="E1467" s="1">
        <v>31.549999</v>
      </c>
      <c r="F1467" s="1">
        <v>1165100</v>
      </c>
      <c r="G1467" s="1">
        <v>31.536823999999999</v>
      </c>
      <c r="H1467" s="2">
        <f t="shared" si="10"/>
        <v>3.2395289018170396E-2</v>
      </c>
      <c r="I1467" s="1">
        <f t="shared" si="11"/>
        <v>3.2395269254784975E-2</v>
      </c>
      <c r="J1467" s="11">
        <v>7.2759110033874901E-4</v>
      </c>
    </row>
    <row r="1468" spans="1:10" ht="13" x14ac:dyDescent="0.15">
      <c r="A1468" s="3">
        <v>42487</v>
      </c>
      <c r="B1468" s="1">
        <v>31.48</v>
      </c>
      <c r="C1468" s="1">
        <v>31.690000999999999</v>
      </c>
      <c r="D1468" s="1">
        <v>31.25</v>
      </c>
      <c r="E1468" s="1">
        <v>31.370000999999998</v>
      </c>
      <c r="F1468" s="1">
        <v>946200</v>
      </c>
      <c r="G1468" s="1">
        <v>31.356901000000001</v>
      </c>
      <c r="H1468" s="2">
        <f t="shared" si="10"/>
        <v>-5.7051665833650648E-3</v>
      </c>
      <c r="I1468" s="1">
        <f t="shared" si="11"/>
        <v>-5.7051718334096904E-3</v>
      </c>
      <c r="J1468" s="11">
        <v>2.8476685860632264E-3</v>
      </c>
    </row>
    <row r="1469" spans="1:10" ht="13" x14ac:dyDescent="0.15">
      <c r="A1469" s="3">
        <v>42488</v>
      </c>
      <c r="B1469" s="1">
        <v>31.030000999999999</v>
      </c>
      <c r="C1469" s="1">
        <v>31.24</v>
      </c>
      <c r="D1469" s="1">
        <v>30.620000999999998</v>
      </c>
      <c r="E1469" s="1">
        <v>30.709999</v>
      </c>
      <c r="F1469" s="1">
        <v>762500</v>
      </c>
      <c r="G1469" s="1">
        <v>30.697175000000001</v>
      </c>
      <c r="H1469" s="2">
        <f t="shared" si="10"/>
        <v>-2.1039272520265419E-2</v>
      </c>
      <c r="I1469" s="1">
        <f t="shared" si="11"/>
        <v>-2.1039260225364717E-2</v>
      </c>
      <c r="J1469" s="11">
        <v>-1.1683641421427788E-2</v>
      </c>
    </row>
    <row r="1470" spans="1:10" ht="13" x14ac:dyDescent="0.15">
      <c r="A1470" s="3">
        <v>42489</v>
      </c>
      <c r="B1470" s="1">
        <v>30.59</v>
      </c>
      <c r="C1470" s="1">
        <v>30.700001</v>
      </c>
      <c r="D1470" s="1">
        <v>30.209999</v>
      </c>
      <c r="E1470" s="1">
        <v>30.379999000000002</v>
      </c>
      <c r="F1470" s="1">
        <v>838700</v>
      </c>
      <c r="G1470" s="1">
        <v>30.367312999999999</v>
      </c>
      <c r="H1470" s="2">
        <f t="shared" si="10"/>
        <v>-1.0745685794388931E-2</v>
      </c>
      <c r="I1470" s="1">
        <f t="shared" si="11"/>
        <v>-1.0745679366260971E-2</v>
      </c>
      <c r="J1470" s="11">
        <v>-3.2034047195286103E-3</v>
      </c>
    </row>
    <row r="1471" spans="1:10" ht="13" x14ac:dyDescent="0.15">
      <c r="A1471" s="3">
        <v>42492</v>
      </c>
      <c r="B1471" s="1">
        <v>30.540001</v>
      </c>
      <c r="C1471" s="1">
        <v>30.68</v>
      </c>
      <c r="D1471" s="1">
        <v>30.290001</v>
      </c>
      <c r="E1471" s="1">
        <v>30.5</v>
      </c>
      <c r="F1471" s="1">
        <v>741900</v>
      </c>
      <c r="G1471" s="1">
        <v>30.487264</v>
      </c>
      <c r="H1471" s="2">
        <f t="shared" si="10"/>
        <v>3.9500001300197037E-3</v>
      </c>
      <c r="I1471" s="1">
        <f t="shared" si="11"/>
        <v>3.9500037425109153E-3</v>
      </c>
      <c r="J1471" s="11">
        <v>6.6120122740434715E-3</v>
      </c>
    </row>
    <row r="1472" spans="1:10" ht="13" x14ac:dyDescent="0.15">
      <c r="A1472" s="3">
        <v>42493</v>
      </c>
      <c r="B1472" s="1">
        <v>30.549999</v>
      </c>
      <c r="C1472" s="1">
        <v>30.549999</v>
      </c>
      <c r="D1472" s="1">
        <v>29.98</v>
      </c>
      <c r="E1472" s="1">
        <v>30.1</v>
      </c>
      <c r="F1472" s="1">
        <v>1548800</v>
      </c>
      <c r="G1472" s="1">
        <v>30.087430999999999</v>
      </c>
      <c r="H1472" s="2">
        <f t="shared" si="10"/>
        <v>-1.3114754098360609E-2</v>
      </c>
      <c r="I1472" s="1">
        <f t="shared" si="11"/>
        <v>-1.3114755066246712E-2</v>
      </c>
      <c r="J1472" s="11">
        <v>-7.8390668210305704E-3</v>
      </c>
    </row>
    <row r="1473" spans="1:10" ht="13" x14ac:dyDescent="0.15">
      <c r="A1473" s="3">
        <v>42494</v>
      </c>
      <c r="B1473" s="1">
        <v>28.68</v>
      </c>
      <c r="C1473" s="1">
        <v>28.700001</v>
      </c>
      <c r="D1473" s="1">
        <v>28.040001</v>
      </c>
      <c r="E1473" s="1">
        <v>28.379999000000002</v>
      </c>
      <c r="F1473" s="1">
        <v>1840100</v>
      </c>
      <c r="G1473" s="1">
        <v>28.368148000000001</v>
      </c>
      <c r="H1473" s="2">
        <f t="shared" si="10"/>
        <v>-5.71428903654485E-2</v>
      </c>
      <c r="I1473" s="1">
        <f t="shared" si="11"/>
        <v>-5.714289797623457E-2</v>
      </c>
      <c r="J1473" s="11">
        <v>-5.6138186212305683E-3</v>
      </c>
    </row>
    <row r="1474" spans="1:10" ht="13" x14ac:dyDescent="0.15">
      <c r="A1474" s="3">
        <v>42495</v>
      </c>
      <c r="B1474" s="1">
        <v>29.01</v>
      </c>
      <c r="C1474" s="1">
        <v>29.190000999999999</v>
      </c>
      <c r="D1474" s="1">
        <v>28.780000999999999</v>
      </c>
      <c r="E1474" s="1">
        <v>29.02</v>
      </c>
      <c r="F1474" s="1">
        <v>1313700</v>
      </c>
      <c r="G1474" s="1">
        <v>29.007881999999999</v>
      </c>
      <c r="H1474" s="2">
        <f t="shared" si="10"/>
        <v>2.255112834922926E-2</v>
      </c>
      <c r="I1474" s="1">
        <f t="shared" si="11"/>
        <v>2.2551137282560606E-2</v>
      </c>
      <c r="J1474" s="11">
        <v>5.3543883683947809E-4</v>
      </c>
    </row>
    <row r="1475" spans="1:10" ht="13" x14ac:dyDescent="0.15">
      <c r="A1475" s="3">
        <v>42496</v>
      </c>
      <c r="B1475" s="1">
        <v>29.530000999999999</v>
      </c>
      <c r="C1475" s="1">
        <v>29.860001</v>
      </c>
      <c r="D1475" s="1">
        <v>29.5</v>
      </c>
      <c r="E1475" s="1">
        <v>29.58</v>
      </c>
      <c r="F1475" s="1">
        <v>1320700</v>
      </c>
      <c r="G1475" s="1">
        <v>29.567647999999998</v>
      </c>
      <c r="H1475" s="2">
        <f t="shared" si="10"/>
        <v>1.9297036526533383E-2</v>
      </c>
      <c r="I1475" s="1">
        <f t="shared" si="11"/>
        <v>1.9297031062109251E-2</v>
      </c>
      <c r="J1475" s="11">
        <v>4.5252946085532989E-3</v>
      </c>
    </row>
    <row r="1476" spans="1:10" ht="13" x14ac:dyDescent="0.15">
      <c r="A1476" s="3">
        <v>42499</v>
      </c>
      <c r="B1476" s="1">
        <v>29.83</v>
      </c>
      <c r="C1476" s="1">
        <v>30</v>
      </c>
      <c r="D1476" s="1">
        <v>29.26</v>
      </c>
      <c r="E1476" s="1">
        <v>29.49</v>
      </c>
      <c r="F1476" s="1">
        <v>1539500</v>
      </c>
      <c r="G1476" s="1">
        <v>29.477685000000001</v>
      </c>
      <c r="H1476" s="2">
        <f t="shared" si="10"/>
        <v>-3.0425963488843765E-3</v>
      </c>
      <c r="I1476" s="1">
        <f t="shared" si="11"/>
        <v>-3.0426160376367225E-3</v>
      </c>
      <c r="J1476" s="11">
        <v>-1.9571288233208675E-3</v>
      </c>
    </row>
    <row r="1477" spans="1:10" ht="13" x14ac:dyDescent="0.15">
      <c r="A1477" s="3">
        <v>42500</v>
      </c>
      <c r="B1477" s="1">
        <v>29.049999</v>
      </c>
      <c r="C1477" s="1">
        <v>29.190000999999999</v>
      </c>
      <c r="D1477" s="1">
        <v>28.67</v>
      </c>
      <c r="E1477" s="1">
        <v>29.049999</v>
      </c>
      <c r="F1477" s="1">
        <v>1828100</v>
      </c>
      <c r="G1477" s="1">
        <v>29.037868</v>
      </c>
      <c r="H1477" s="2">
        <f t="shared" si="10"/>
        <v>-1.4920345879959267E-2</v>
      </c>
      <c r="I1477" s="1">
        <f t="shared" si="11"/>
        <v>-1.4920337197442792E-2</v>
      </c>
      <c r="J1477" s="11">
        <v>1.2563005685102928E-2</v>
      </c>
    </row>
    <row r="1478" spans="1:10" ht="13" x14ac:dyDescent="0.15">
      <c r="A1478" s="3">
        <v>42501</v>
      </c>
      <c r="B1478" s="1">
        <v>28.43</v>
      </c>
      <c r="C1478" s="1">
        <v>28.52</v>
      </c>
      <c r="D1478" s="1">
        <v>28.049999</v>
      </c>
      <c r="E1478" s="1">
        <v>28.15</v>
      </c>
      <c r="F1478" s="1">
        <v>1656200</v>
      </c>
      <c r="G1478" s="1">
        <v>28.138244</v>
      </c>
      <c r="H1478" s="2">
        <f t="shared" si="10"/>
        <v>-3.0981033768710323E-2</v>
      </c>
      <c r="I1478" s="1">
        <f t="shared" si="11"/>
        <v>-3.0981062383781045E-2</v>
      </c>
      <c r="J1478" s="11">
        <v>-1.2116590468474372E-2</v>
      </c>
    </row>
    <row r="1479" spans="1:10" ht="13" x14ac:dyDescent="0.15">
      <c r="A1479" s="3">
        <v>42502</v>
      </c>
      <c r="B1479" s="1">
        <v>28.68</v>
      </c>
      <c r="C1479" s="1">
        <v>28.940000999999999</v>
      </c>
      <c r="D1479" s="1">
        <v>28.58</v>
      </c>
      <c r="E1479" s="1">
        <v>28.77</v>
      </c>
      <c r="F1479" s="1">
        <v>1057300</v>
      </c>
      <c r="G1479" s="1">
        <v>28.757985999999999</v>
      </c>
      <c r="H1479" s="2">
        <f t="shared" si="10"/>
        <v>2.2024866785079967E-2</v>
      </c>
      <c r="I1479" s="1">
        <f t="shared" si="11"/>
        <v>2.2024899634817251E-2</v>
      </c>
      <c r="J1479" s="11">
        <v>5.2965935838660515E-4</v>
      </c>
    </row>
    <row r="1480" spans="1:10" ht="13" x14ac:dyDescent="0.15">
      <c r="A1480" s="3">
        <v>42503</v>
      </c>
      <c r="B1480" s="1">
        <v>28.92</v>
      </c>
      <c r="C1480" s="1">
        <v>29.370000999999998</v>
      </c>
      <c r="D1480" s="1">
        <v>28.75</v>
      </c>
      <c r="E1480" s="1">
        <v>28.77</v>
      </c>
      <c r="F1480" s="1">
        <v>1138200</v>
      </c>
      <c r="G1480" s="1">
        <v>28.757985999999999</v>
      </c>
      <c r="H1480" s="2">
        <f t="shared" si="10"/>
        <v>0</v>
      </c>
      <c r="I1480" s="1">
        <f t="shared" si="11"/>
        <v>0</v>
      </c>
      <c r="J1480" s="11">
        <v>-1.0450026240794608E-2</v>
      </c>
    </row>
    <row r="1481" spans="1:10" ht="13" x14ac:dyDescent="0.15">
      <c r="A1481" s="3">
        <v>42506</v>
      </c>
      <c r="B1481" s="1">
        <v>29.110001</v>
      </c>
      <c r="C1481" s="1">
        <v>29.42</v>
      </c>
      <c r="D1481" s="1">
        <v>29.09</v>
      </c>
      <c r="E1481" s="1">
        <v>29.299999</v>
      </c>
      <c r="F1481" s="1">
        <v>977300</v>
      </c>
      <c r="G1481" s="1">
        <v>29.287763999999999</v>
      </c>
      <c r="H1481" s="2">
        <f t="shared" si="10"/>
        <v>1.8421932568647902E-2</v>
      </c>
      <c r="I1481" s="1">
        <f t="shared" si="11"/>
        <v>1.8421943734168323E-2</v>
      </c>
      <c r="J1481" s="11">
        <v>1.000213437218939E-2</v>
      </c>
    </row>
    <row r="1482" spans="1:10" ht="13" x14ac:dyDescent="0.15">
      <c r="A1482" s="3">
        <v>42507</v>
      </c>
      <c r="B1482" s="1">
        <v>28.83</v>
      </c>
      <c r="C1482" s="1">
        <v>28.950001</v>
      </c>
      <c r="D1482" s="1">
        <v>27.969999000000001</v>
      </c>
      <c r="E1482" s="1">
        <v>28.23</v>
      </c>
      <c r="F1482" s="1">
        <v>2058800</v>
      </c>
      <c r="G1482" s="1">
        <v>28.218211</v>
      </c>
      <c r="H1482" s="2">
        <f t="shared" si="10"/>
        <v>-3.6518738447738487E-2</v>
      </c>
      <c r="I1482" s="1">
        <f t="shared" si="11"/>
        <v>-3.6518765993880556E-2</v>
      </c>
      <c r="J1482" s="11">
        <v>-1.0204585835784763E-2</v>
      </c>
    </row>
    <row r="1483" spans="1:10" ht="13" x14ac:dyDescent="0.15">
      <c r="A1483" s="3">
        <v>42508</v>
      </c>
      <c r="B1483" s="1">
        <v>28.26</v>
      </c>
      <c r="C1483" s="1">
        <v>28.85</v>
      </c>
      <c r="D1483" s="1">
        <v>28.16</v>
      </c>
      <c r="E1483" s="1">
        <v>28.59</v>
      </c>
      <c r="F1483" s="1">
        <v>1449500</v>
      </c>
      <c r="G1483" s="1">
        <v>28.578061000000002</v>
      </c>
      <c r="H1483" s="2">
        <f t="shared" si="10"/>
        <v>1.2752391073326229E-2</v>
      </c>
      <c r="I1483" s="1">
        <f t="shared" si="11"/>
        <v>1.2752403049222417E-2</v>
      </c>
      <c r="J1483" s="11">
        <v>-1.9174750398337013E-4</v>
      </c>
    </row>
    <row r="1484" spans="1:10" ht="13" x14ac:dyDescent="0.15">
      <c r="A1484" s="3">
        <v>42509</v>
      </c>
      <c r="B1484" s="1">
        <v>28.34</v>
      </c>
      <c r="C1484" s="1">
        <v>28.610001</v>
      </c>
      <c r="D1484" s="1">
        <v>28.139999</v>
      </c>
      <c r="E1484" s="1">
        <v>28.440000999999999</v>
      </c>
      <c r="F1484" s="1">
        <v>1068300</v>
      </c>
      <c r="G1484" s="1">
        <v>28.428124</v>
      </c>
      <c r="H1484" s="2">
        <f t="shared" si="10"/>
        <v>-5.2465547394194159E-3</v>
      </c>
      <c r="I1484" s="1">
        <f t="shared" si="11"/>
        <v>-5.246577085828227E-3</v>
      </c>
      <c r="J1484" s="11">
        <v>-5.2045833409945378E-3</v>
      </c>
    </row>
    <row r="1485" spans="1:10" ht="13" x14ac:dyDescent="0.15">
      <c r="A1485" s="3">
        <v>42510</v>
      </c>
      <c r="B1485" s="1">
        <v>28.32</v>
      </c>
      <c r="C1485" s="1">
        <v>28.809999000000001</v>
      </c>
      <c r="D1485" s="1">
        <v>28.280000999999999</v>
      </c>
      <c r="E1485" s="1">
        <v>28.74</v>
      </c>
      <c r="F1485" s="1">
        <v>935400</v>
      </c>
      <c r="G1485" s="1">
        <v>28.727997999999999</v>
      </c>
      <c r="H1485" s="2">
        <f t="shared" si="10"/>
        <v>1.0548487674103798E-2</v>
      </c>
      <c r="I1485" s="1">
        <f t="shared" si="11"/>
        <v>1.0548497677862917E-2</v>
      </c>
      <c r="J1485" s="11">
        <v>3.7589650099227115E-3</v>
      </c>
    </row>
    <row r="1486" spans="1:10" ht="13" x14ac:dyDescent="0.15">
      <c r="A1486" s="3">
        <v>42513</v>
      </c>
      <c r="B1486" s="1">
        <v>28.299999</v>
      </c>
      <c r="C1486" s="1">
        <v>28.370000999999998</v>
      </c>
      <c r="D1486" s="1">
        <v>27.950001</v>
      </c>
      <c r="E1486" s="1">
        <v>28.049999</v>
      </c>
      <c r="F1486" s="1">
        <v>1181500</v>
      </c>
      <c r="G1486" s="1">
        <v>28.038285999999999</v>
      </c>
      <c r="H1486" s="2">
        <f t="shared" si="10"/>
        <v>-2.4008385525400099E-2</v>
      </c>
      <c r="I1486" s="1">
        <f t="shared" si="11"/>
        <v>-2.4008355890306039E-2</v>
      </c>
      <c r="J1486" s="11">
        <v>-4.5767600207318148E-4</v>
      </c>
    </row>
    <row r="1487" spans="1:10" ht="13" x14ac:dyDescent="0.15">
      <c r="A1487" s="3">
        <v>42514</v>
      </c>
      <c r="B1487" s="1">
        <v>28.6</v>
      </c>
      <c r="C1487" s="1">
        <v>29.24</v>
      </c>
      <c r="D1487" s="1">
        <v>28.5</v>
      </c>
      <c r="E1487" s="1">
        <v>29.15</v>
      </c>
      <c r="F1487" s="1">
        <v>2177500</v>
      </c>
      <c r="G1487" s="1">
        <v>29.137827000000001</v>
      </c>
      <c r="H1487" s="2">
        <f t="shared" si="10"/>
        <v>3.9215723323198656E-2</v>
      </c>
      <c r="I1487" s="1">
        <f t="shared" si="11"/>
        <v>3.9215699561663722E-2</v>
      </c>
      <c r="J1487" s="11">
        <v>1.2183270257001789E-2</v>
      </c>
    </row>
    <row r="1488" spans="1:10" ht="13" x14ac:dyDescent="0.15">
      <c r="A1488" s="3">
        <v>42515</v>
      </c>
      <c r="B1488" s="1">
        <v>29.34</v>
      </c>
      <c r="C1488" s="1">
        <v>29.870000999999998</v>
      </c>
      <c r="D1488" s="1">
        <v>29.34</v>
      </c>
      <c r="E1488" s="1">
        <v>29.82</v>
      </c>
      <c r="F1488" s="1">
        <v>1084000</v>
      </c>
      <c r="G1488" s="1">
        <v>29.807547</v>
      </c>
      <c r="H1488" s="2">
        <f t="shared" si="10"/>
        <v>2.2984562607204176E-2</v>
      </c>
      <c r="I1488" s="1">
        <f t="shared" si="11"/>
        <v>2.2984555437164138E-2</v>
      </c>
      <c r="J1488" s="11">
        <v>8.2152136468683027E-3</v>
      </c>
    </row>
    <row r="1489" spans="1:10" ht="13" x14ac:dyDescent="0.15">
      <c r="A1489" s="3">
        <v>42516</v>
      </c>
      <c r="B1489" s="1">
        <v>29.700001</v>
      </c>
      <c r="C1489" s="1">
        <v>29.85</v>
      </c>
      <c r="D1489" s="1">
        <v>29.5</v>
      </c>
      <c r="E1489" s="1">
        <v>29.73</v>
      </c>
      <c r="F1489" s="1">
        <v>933600</v>
      </c>
      <c r="G1489" s="1">
        <v>29.717585</v>
      </c>
      <c r="H1489" s="2">
        <f t="shared" si="10"/>
        <v>-3.0181086519114639E-3</v>
      </c>
      <c r="I1489" s="1">
        <f t="shared" si="11"/>
        <v>-3.018094712724931E-3</v>
      </c>
      <c r="J1489" s="11">
        <v>-1.3007700916717151E-3</v>
      </c>
    </row>
    <row r="1490" spans="1:10" ht="13" x14ac:dyDescent="0.15">
      <c r="A1490" s="3">
        <v>42517</v>
      </c>
      <c r="B1490" s="1">
        <v>30</v>
      </c>
      <c r="C1490" s="1">
        <v>30.139999</v>
      </c>
      <c r="D1490" s="1">
        <v>29.59</v>
      </c>
      <c r="E1490" s="1">
        <v>29.799999</v>
      </c>
      <c r="F1490" s="1">
        <v>1543300</v>
      </c>
      <c r="G1490" s="1">
        <v>29.787555000000001</v>
      </c>
      <c r="H1490" s="2">
        <f t="shared" si="10"/>
        <v>2.3544904137234863E-3</v>
      </c>
      <c r="I1490" s="1">
        <f t="shared" si="11"/>
        <v>2.3544981868480032E-3</v>
      </c>
      <c r="J1490" s="11">
        <v>2.5202440822441165E-3</v>
      </c>
    </row>
    <row r="1491" spans="1:10" ht="13" x14ac:dyDescent="0.15">
      <c r="A1491" s="3">
        <v>42521</v>
      </c>
      <c r="B1491" s="1">
        <v>33.439999</v>
      </c>
      <c r="C1491" s="1">
        <v>33.979999999999997</v>
      </c>
      <c r="D1491" s="1">
        <v>33.400002000000001</v>
      </c>
      <c r="E1491" s="1">
        <v>33.490001999999997</v>
      </c>
      <c r="F1491" s="1">
        <v>7451900</v>
      </c>
      <c r="G1491" s="1">
        <v>33.476016999999999</v>
      </c>
      <c r="H1491" s="2">
        <f t="shared" si="10"/>
        <v>0.1238256081820673</v>
      </c>
      <c r="I1491" s="1">
        <f t="shared" si="11"/>
        <v>0.12382560435054162</v>
      </c>
      <c r="J1491" s="11">
        <v>-4.8128695686056773E-3</v>
      </c>
    </row>
    <row r="1492" spans="1:10" ht="13" x14ac:dyDescent="0.15">
      <c r="A1492" s="3">
        <v>42522</v>
      </c>
      <c r="B1492" s="1">
        <v>32.799999</v>
      </c>
      <c r="C1492" s="1">
        <v>33.509998000000003</v>
      </c>
      <c r="D1492" s="1">
        <v>32.619999</v>
      </c>
      <c r="E1492" s="1">
        <v>33.32</v>
      </c>
      <c r="F1492" s="1">
        <v>1658800</v>
      </c>
      <c r="G1492" s="1">
        <v>33.306086000000001</v>
      </c>
      <c r="H1492" s="2">
        <f t="shared" si="10"/>
        <v>-5.0762015481514954E-3</v>
      </c>
      <c r="I1492" s="1">
        <f t="shared" si="11"/>
        <v>-5.0762012697029724E-3</v>
      </c>
      <c r="J1492" s="11">
        <v>1.3890326236542096E-4</v>
      </c>
    </row>
    <row r="1493" spans="1:10" ht="13" x14ac:dyDescent="0.15">
      <c r="A1493" s="3">
        <v>42523</v>
      </c>
      <c r="B1493" s="1">
        <v>33.299999</v>
      </c>
      <c r="C1493" s="1">
        <v>34.189999</v>
      </c>
      <c r="D1493" s="1">
        <v>33.18</v>
      </c>
      <c r="E1493" s="1">
        <v>34.169998</v>
      </c>
      <c r="F1493" s="1">
        <v>1407100</v>
      </c>
      <c r="G1493" s="1">
        <v>34.155729000000001</v>
      </c>
      <c r="H1493" s="2">
        <f t="shared" si="10"/>
        <v>2.551014405762303E-2</v>
      </c>
      <c r="I1493" s="1">
        <f t="shared" si="11"/>
        <v>2.5510142500682918E-2</v>
      </c>
      <c r="J1493" s="11">
        <v>2.7482595360036931E-3</v>
      </c>
    </row>
    <row r="1494" spans="1:10" ht="13" x14ac:dyDescent="0.15">
      <c r="A1494" s="3">
        <v>42524</v>
      </c>
      <c r="B1494" s="1">
        <v>33.939999</v>
      </c>
      <c r="C1494" s="1">
        <v>34.369999</v>
      </c>
      <c r="D1494" s="1">
        <v>33.639999000000003</v>
      </c>
      <c r="E1494" s="1">
        <v>34.279998999999997</v>
      </c>
      <c r="F1494" s="1">
        <v>1284200</v>
      </c>
      <c r="G1494" s="1">
        <v>34.265684</v>
      </c>
      <c r="H1494" s="2">
        <f t="shared" si="10"/>
        <v>3.2192275808736338E-3</v>
      </c>
      <c r="I1494" s="1">
        <f t="shared" si="11"/>
        <v>3.2192256824616263E-3</v>
      </c>
      <c r="J1494" s="11">
        <v>-1.7658375467969024E-3</v>
      </c>
    </row>
    <row r="1495" spans="1:10" ht="13" x14ac:dyDescent="0.15">
      <c r="A1495" s="3">
        <v>42527</v>
      </c>
      <c r="B1495" s="1">
        <v>34.409999999999997</v>
      </c>
      <c r="C1495" s="1">
        <v>35</v>
      </c>
      <c r="D1495" s="1">
        <v>34.380001</v>
      </c>
      <c r="E1495" s="1">
        <v>34.919998</v>
      </c>
      <c r="F1495" s="1">
        <v>1751300</v>
      </c>
      <c r="G1495" s="1">
        <v>34.905416000000002</v>
      </c>
      <c r="H1495" s="2">
        <f t="shared" si="10"/>
        <v>1.8669749669479371E-2</v>
      </c>
      <c r="I1495" s="1">
        <f t="shared" si="11"/>
        <v>1.8669757183309172E-2</v>
      </c>
      <c r="J1495" s="11">
        <v>6.3609336129314955E-3</v>
      </c>
    </row>
    <row r="1496" spans="1:10" ht="13" x14ac:dyDescent="0.15">
      <c r="A1496" s="3">
        <v>42528</v>
      </c>
      <c r="B1496" s="1">
        <v>34.919998</v>
      </c>
      <c r="C1496" s="1">
        <v>35.419998</v>
      </c>
      <c r="D1496" s="1">
        <v>34.790000999999997</v>
      </c>
      <c r="E1496" s="1">
        <v>35.25</v>
      </c>
      <c r="F1496" s="1">
        <v>1734700</v>
      </c>
      <c r="G1496" s="1">
        <v>35.235280000000003</v>
      </c>
      <c r="H1496" s="2">
        <f t="shared" si="10"/>
        <v>9.4502296363247317E-3</v>
      </c>
      <c r="I1496" s="1">
        <f t="shared" si="11"/>
        <v>9.4502239996223109E-3</v>
      </c>
      <c r="J1496" s="11">
        <v>1.0016121310193302E-3</v>
      </c>
    </row>
    <row r="1497" spans="1:10" ht="13" x14ac:dyDescent="0.15">
      <c r="A1497" s="3">
        <v>42529</v>
      </c>
      <c r="B1497" s="1">
        <v>35.200001</v>
      </c>
      <c r="C1497" s="1">
        <v>35.599997999999999</v>
      </c>
      <c r="D1497" s="1">
        <v>34.900002000000001</v>
      </c>
      <c r="E1497" s="1">
        <v>35.599997999999999</v>
      </c>
      <c r="F1497" s="1">
        <v>2277100</v>
      </c>
      <c r="G1497" s="1">
        <v>35.585132000000002</v>
      </c>
      <c r="H1497" s="2">
        <f t="shared" si="10"/>
        <v>9.9290212765957269E-3</v>
      </c>
      <c r="I1497" s="1">
        <f t="shared" si="11"/>
        <v>9.9290256810786928E-3</v>
      </c>
      <c r="J1497" s="11">
        <v>3.7222901306929184E-3</v>
      </c>
    </row>
    <row r="1498" spans="1:10" ht="13" x14ac:dyDescent="0.15">
      <c r="A1498" s="3">
        <v>42530</v>
      </c>
      <c r="B1498" s="1">
        <v>35.090000000000003</v>
      </c>
      <c r="C1498" s="1">
        <v>35.279998999999997</v>
      </c>
      <c r="D1498" s="1">
        <v>34.959999000000003</v>
      </c>
      <c r="E1498" s="1">
        <v>35.18</v>
      </c>
      <c r="F1498" s="1">
        <v>1478300</v>
      </c>
      <c r="G1498" s="1">
        <v>35.165309000000001</v>
      </c>
      <c r="H1498" s="2">
        <f t="shared" si="10"/>
        <v>-1.1797697292005456E-2</v>
      </c>
      <c r="I1498" s="1">
        <f t="shared" si="11"/>
        <v>-1.1797708098989234E-2</v>
      </c>
      <c r="J1498" s="11">
        <v>-1.1030976942348687E-3</v>
      </c>
    </row>
    <row r="1499" spans="1:10" ht="13" x14ac:dyDescent="0.15">
      <c r="A1499" s="3">
        <v>42531</v>
      </c>
      <c r="B1499" s="1">
        <v>34.240001999999997</v>
      </c>
      <c r="C1499" s="1">
        <v>34.340000000000003</v>
      </c>
      <c r="D1499" s="1">
        <v>33.950001</v>
      </c>
      <c r="E1499" s="1">
        <v>34.130001</v>
      </c>
      <c r="F1499" s="1">
        <v>1329800</v>
      </c>
      <c r="G1499" s="1">
        <v>34.115749000000001</v>
      </c>
      <c r="H1499" s="2">
        <f t="shared" si="10"/>
        <v>-2.9846475270039786E-2</v>
      </c>
      <c r="I1499" s="1">
        <f t="shared" si="11"/>
        <v>-2.9846460328274083E-2</v>
      </c>
      <c r="J1499" s="11">
        <v>-6.6637946924713162E-3</v>
      </c>
    </row>
    <row r="1500" spans="1:10" ht="13" x14ac:dyDescent="0.15">
      <c r="A1500" s="3">
        <v>42534</v>
      </c>
      <c r="B1500" s="1">
        <v>33.439999</v>
      </c>
      <c r="C1500" s="1">
        <v>33.93</v>
      </c>
      <c r="D1500" s="1">
        <v>33.360000999999997</v>
      </c>
      <c r="E1500" s="1">
        <v>33.560001</v>
      </c>
      <c r="F1500" s="1">
        <v>1838500</v>
      </c>
      <c r="G1500" s="1">
        <v>33.545986999999997</v>
      </c>
      <c r="H1500" s="2">
        <f t="shared" si="10"/>
        <v>-1.6700849203022301E-2</v>
      </c>
      <c r="I1500" s="1">
        <f t="shared" si="11"/>
        <v>-1.6700849804001206E-2</v>
      </c>
      <c r="J1500" s="11">
        <v>-7.43671103879779E-3</v>
      </c>
    </row>
    <row r="1501" spans="1:10" ht="13" x14ac:dyDescent="0.15">
      <c r="A1501" s="3">
        <v>42535</v>
      </c>
      <c r="B1501" s="1">
        <v>33.470001000000003</v>
      </c>
      <c r="C1501" s="1">
        <v>33.700001</v>
      </c>
      <c r="D1501" s="1">
        <v>33.080002</v>
      </c>
      <c r="E1501" s="1">
        <v>33.369999</v>
      </c>
      <c r="F1501" s="1">
        <v>1304800</v>
      </c>
      <c r="G1501" s="1">
        <v>33.356064000000003</v>
      </c>
      <c r="H1501" s="2">
        <f t="shared" si="10"/>
        <v>-5.661561213898646E-3</v>
      </c>
      <c r="I1501" s="1">
        <f t="shared" si="11"/>
        <v>-5.6615713825917003E-3</v>
      </c>
      <c r="J1501" s="11">
        <v>-3.2516691670716642E-3</v>
      </c>
    </row>
    <row r="1502" spans="1:10" ht="13" x14ac:dyDescent="0.15">
      <c r="A1502" s="3">
        <v>42536</v>
      </c>
      <c r="B1502" s="1">
        <v>33.770000000000003</v>
      </c>
      <c r="C1502" s="1">
        <v>34.259998000000003</v>
      </c>
      <c r="D1502" s="1">
        <v>33.68</v>
      </c>
      <c r="E1502" s="1">
        <v>33.939999</v>
      </c>
      <c r="F1502" s="1">
        <v>1375800</v>
      </c>
      <c r="G1502" s="1">
        <v>33.925826000000001</v>
      </c>
      <c r="H1502" s="2">
        <f t="shared" si="10"/>
        <v>1.7081211180138191E-2</v>
      </c>
      <c r="I1502" s="1">
        <f t="shared" si="11"/>
        <v>1.7081211979926562E-2</v>
      </c>
      <c r="J1502" s="11">
        <v>-1.9604380351405611E-3</v>
      </c>
    </row>
    <row r="1503" spans="1:10" ht="13" x14ac:dyDescent="0.15">
      <c r="A1503" s="3">
        <v>42537</v>
      </c>
      <c r="B1503" s="1">
        <v>33.729999999999997</v>
      </c>
      <c r="C1503" s="1">
        <v>34.43</v>
      </c>
      <c r="D1503" s="1">
        <v>33.610000999999997</v>
      </c>
      <c r="E1503" s="1">
        <v>34.330002</v>
      </c>
      <c r="F1503" s="1">
        <v>1520600</v>
      </c>
      <c r="G1503" s="1">
        <v>34.315666</v>
      </c>
      <c r="H1503" s="2">
        <f t="shared" si="10"/>
        <v>1.1490954964376991E-2</v>
      </c>
      <c r="I1503" s="1">
        <f t="shared" si="11"/>
        <v>1.1490950876184991E-2</v>
      </c>
      <c r="J1503" s="11">
        <v>5.2680722703605815E-3</v>
      </c>
    </row>
    <row r="1504" spans="1:10" ht="13" x14ac:dyDescent="0.15">
      <c r="A1504" s="3">
        <v>42538</v>
      </c>
      <c r="B1504" s="1">
        <v>34.540000999999997</v>
      </c>
      <c r="C1504" s="1">
        <v>35</v>
      </c>
      <c r="D1504" s="1">
        <v>34.400002000000001</v>
      </c>
      <c r="E1504" s="1">
        <v>34.830002</v>
      </c>
      <c r="F1504" s="1">
        <v>1968100</v>
      </c>
      <c r="G1504" s="1">
        <v>34.815457000000002</v>
      </c>
      <c r="H1504" s="2">
        <f t="shared" si="10"/>
        <v>1.4564519978763764E-2</v>
      </c>
      <c r="I1504" s="1">
        <f t="shared" si="11"/>
        <v>1.4564514061886542E-2</v>
      </c>
      <c r="J1504" s="11">
        <v>-3.2673052807603142E-3</v>
      </c>
    </row>
    <row r="1505" spans="1:10" ht="13" x14ac:dyDescent="0.15">
      <c r="A1505" s="3">
        <v>42541</v>
      </c>
      <c r="B1505" s="1">
        <v>35.82</v>
      </c>
      <c r="C1505" s="1">
        <v>35.959999000000003</v>
      </c>
      <c r="D1505" s="1">
        <v>35.669998</v>
      </c>
      <c r="E1505" s="1">
        <v>35.669998</v>
      </c>
      <c r="F1505" s="1">
        <v>1905600</v>
      </c>
      <c r="G1505" s="1">
        <v>35.655102999999997</v>
      </c>
      <c r="H1505" s="2">
        <f t="shared" si="10"/>
        <v>2.4117024167842404E-2</v>
      </c>
      <c r="I1505" s="1">
        <f t="shared" si="11"/>
        <v>2.4117046632476911E-2</v>
      </c>
      <c r="J1505" s="11">
        <v>7.3384896558696547E-3</v>
      </c>
    </row>
    <row r="1506" spans="1:10" ht="13" x14ac:dyDescent="0.15">
      <c r="A1506" s="3">
        <v>42542</v>
      </c>
      <c r="B1506" s="1">
        <v>35.669998</v>
      </c>
      <c r="C1506" s="1">
        <v>36</v>
      </c>
      <c r="D1506" s="1">
        <v>35.459999000000003</v>
      </c>
      <c r="E1506" s="1">
        <v>35.849997999999999</v>
      </c>
      <c r="F1506" s="1">
        <v>1439500</v>
      </c>
      <c r="G1506" s="1">
        <v>35.835028000000001</v>
      </c>
      <c r="H1506" s="2">
        <f t="shared" si="10"/>
        <v>5.0462576420665824E-3</v>
      </c>
      <c r="I1506" s="1">
        <f t="shared" si="11"/>
        <v>5.0462622419013723E-3</v>
      </c>
      <c r="J1506" s="11">
        <v>1.3963219726308939E-3</v>
      </c>
    </row>
    <row r="1507" spans="1:10" ht="13" x14ac:dyDescent="0.15">
      <c r="A1507" s="3">
        <v>42543</v>
      </c>
      <c r="B1507" s="1">
        <v>35.360000999999997</v>
      </c>
      <c r="C1507" s="1">
        <v>35.950001</v>
      </c>
      <c r="D1507" s="1">
        <v>35.209999000000003</v>
      </c>
      <c r="E1507" s="1">
        <v>35.849997999999999</v>
      </c>
      <c r="F1507" s="1">
        <v>2507300</v>
      </c>
      <c r="G1507" s="1">
        <v>35.835028000000001</v>
      </c>
      <c r="H1507" s="2">
        <f t="shared" si="10"/>
        <v>0</v>
      </c>
      <c r="I1507" s="1">
        <f t="shared" si="11"/>
        <v>0</v>
      </c>
      <c r="J1507" s="11">
        <v>-2.7426320371066655E-3</v>
      </c>
    </row>
    <row r="1508" spans="1:10" ht="13" x14ac:dyDescent="0.15">
      <c r="A1508" s="3">
        <v>42544</v>
      </c>
      <c r="B1508" s="1">
        <v>36.090000000000003</v>
      </c>
      <c r="C1508" s="1">
        <v>36.799999</v>
      </c>
      <c r="D1508" s="1">
        <v>36.090000000000003</v>
      </c>
      <c r="E1508" s="1">
        <v>36.790000999999997</v>
      </c>
      <c r="F1508" s="1">
        <v>1685000</v>
      </c>
      <c r="G1508" s="1">
        <v>36.774638000000003</v>
      </c>
      <c r="H1508" s="2">
        <f t="shared" si="10"/>
        <v>2.6220447766831041E-2</v>
      </c>
      <c r="I1508" s="1">
        <f t="shared" si="11"/>
        <v>2.6220434374992028E-2</v>
      </c>
      <c r="J1508" s="11">
        <v>1.2948789733892976E-2</v>
      </c>
    </row>
    <row r="1509" spans="1:10" ht="13" x14ac:dyDescent="0.15">
      <c r="A1509" s="3">
        <v>42545</v>
      </c>
      <c r="B1509" s="1">
        <v>33.509998000000003</v>
      </c>
      <c r="C1509" s="1">
        <v>34.200001</v>
      </c>
      <c r="D1509" s="1">
        <v>33.509998000000003</v>
      </c>
      <c r="E1509" s="1">
        <v>33.889999000000003</v>
      </c>
      <c r="F1509" s="1">
        <v>2450400</v>
      </c>
      <c r="G1509" s="1">
        <v>33.875847</v>
      </c>
      <c r="H1509" s="2">
        <f t="shared" si="10"/>
        <v>-7.8825820091714419E-2</v>
      </c>
      <c r="I1509" s="1">
        <f t="shared" si="11"/>
        <v>-7.8825820120921444E-2</v>
      </c>
      <c r="J1509" s="11">
        <v>-3.3885843511539719E-2</v>
      </c>
    </row>
    <row r="1510" spans="1:10" ht="13" x14ac:dyDescent="0.15">
      <c r="A1510" s="3">
        <v>42548</v>
      </c>
      <c r="B1510" s="1">
        <v>33.220001000000003</v>
      </c>
      <c r="C1510" s="1">
        <v>33.279998999999997</v>
      </c>
      <c r="D1510" s="1">
        <v>32.020000000000003</v>
      </c>
      <c r="E1510" s="1">
        <v>32.220001000000003</v>
      </c>
      <c r="F1510" s="1">
        <v>3953200</v>
      </c>
      <c r="G1510" s="1">
        <v>32.206546000000003</v>
      </c>
      <c r="H1510" s="2">
        <f t="shared" si="10"/>
        <v>-4.9277015322425934E-2</v>
      </c>
      <c r="I1510" s="1">
        <f t="shared" si="11"/>
        <v>-4.9277026195094019E-2</v>
      </c>
      <c r="J1510" s="11">
        <v>-1.4971180552562422E-2</v>
      </c>
    </row>
    <row r="1511" spans="1:10" ht="13" x14ac:dyDescent="0.15">
      <c r="A1511" s="3">
        <v>42549</v>
      </c>
      <c r="B1511" s="1">
        <v>32.669998</v>
      </c>
      <c r="C1511" s="1">
        <v>33.400002000000001</v>
      </c>
      <c r="D1511" s="1">
        <v>32.520000000000003</v>
      </c>
      <c r="E1511" s="1">
        <v>33.369999</v>
      </c>
      <c r="F1511" s="1">
        <v>2632200</v>
      </c>
      <c r="G1511" s="1">
        <v>33.356064000000003</v>
      </c>
      <c r="H1511" s="2">
        <f t="shared" si="10"/>
        <v>3.569205351669593E-2</v>
      </c>
      <c r="I1511" s="1">
        <f t="shared" si="11"/>
        <v>3.5692060862409787E-2</v>
      </c>
      <c r="J1511" s="11">
        <v>1.572209411209648E-2</v>
      </c>
    </row>
    <row r="1512" spans="1:10" ht="13" x14ac:dyDescent="0.15">
      <c r="A1512" s="3">
        <v>42550</v>
      </c>
      <c r="B1512" s="1">
        <v>33.580002</v>
      </c>
      <c r="C1512" s="1">
        <v>33.740001999999997</v>
      </c>
      <c r="D1512" s="1">
        <v>33.130001</v>
      </c>
      <c r="E1512" s="1">
        <v>33.659999999999997</v>
      </c>
      <c r="F1512" s="1">
        <v>1850300</v>
      </c>
      <c r="G1512" s="1">
        <v>33.645944</v>
      </c>
      <c r="H1512" s="2">
        <f t="shared" si="10"/>
        <v>8.6904707428968348E-3</v>
      </c>
      <c r="I1512" s="1">
        <f t="shared" si="11"/>
        <v>8.6904737921115801E-3</v>
      </c>
      <c r="J1512" s="11">
        <v>1.6367809392829554E-2</v>
      </c>
    </row>
    <row r="1513" spans="1:10" ht="13" x14ac:dyDescent="0.15">
      <c r="A1513" s="3">
        <v>42551</v>
      </c>
      <c r="B1513" s="1">
        <v>33.950001</v>
      </c>
      <c r="C1513" s="1">
        <v>34.68</v>
      </c>
      <c r="D1513" s="1">
        <v>33.590000000000003</v>
      </c>
      <c r="E1513" s="1">
        <v>34.669998</v>
      </c>
      <c r="F1513" s="1">
        <v>1709600</v>
      </c>
      <c r="G1513" s="1">
        <v>34.655520000000003</v>
      </c>
      <c r="H1513" s="2">
        <f t="shared" si="10"/>
        <v>3.0005882352941271E-2</v>
      </c>
      <c r="I1513" s="1">
        <f t="shared" si="11"/>
        <v>3.0005875299560704E-2</v>
      </c>
      <c r="J1513" s="11">
        <v>1.3298378050492903E-2</v>
      </c>
    </row>
    <row r="1514" spans="1:10" ht="13" x14ac:dyDescent="0.15">
      <c r="H1514" s="2">
        <f>MIN(I3:I1513)</f>
        <v>-0.10537299477032096</v>
      </c>
      <c r="I1514" s="1">
        <f>AVERAGE(I3:I1513)</f>
        <v>8.1483095111075461E-4</v>
      </c>
    </row>
    <row r="1515" spans="1:10" ht="13" x14ac:dyDescent="0.15">
      <c r="G1515" s="1">
        <f>(I1514-0)/I1515</f>
        <v>3.282370944959688E-2</v>
      </c>
      <c r="H1515" s="2">
        <f>MAX(I3:I1513)</f>
        <v>0.12382560435054162</v>
      </c>
      <c r="I1515" s="1">
        <f>STDEVP(I3:I1513)</f>
        <v>2.4824462706202814E-2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T1515"/>
  <sheetViews>
    <sheetView topLeftCell="F1" zoomScale="150" zoomScaleNormal="150" workbookViewId="0">
      <selection activeCell="L26" sqref="L26:M26"/>
    </sheetView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</row>
    <row r="2" spans="1:17" ht="15.75" customHeight="1" x14ac:dyDescent="0.15">
      <c r="A2" s="3">
        <v>40359</v>
      </c>
      <c r="B2" s="1">
        <v>26.049999</v>
      </c>
      <c r="C2" s="1">
        <v>26.450001</v>
      </c>
      <c r="D2" s="1">
        <v>25.52</v>
      </c>
      <c r="E2" s="1">
        <v>25.6</v>
      </c>
      <c r="F2" s="1">
        <v>37501000</v>
      </c>
      <c r="G2" s="1">
        <v>22.132058000000001</v>
      </c>
      <c r="H2" s="2"/>
      <c r="I2" s="1" t="s">
        <v>37</v>
      </c>
      <c r="J2" s="11" t="s">
        <v>66</v>
      </c>
    </row>
    <row r="3" spans="1:17" ht="15.75" customHeight="1" x14ac:dyDescent="0.15">
      <c r="A3" s="3">
        <v>40360</v>
      </c>
      <c r="B3" s="1">
        <v>25.540001</v>
      </c>
      <c r="C3" s="1">
        <v>25.940000999999999</v>
      </c>
      <c r="D3" s="1">
        <v>24.6</v>
      </c>
      <c r="E3" s="1">
        <v>25.18</v>
      </c>
      <c r="F3" s="1">
        <v>58947800</v>
      </c>
      <c r="G3" s="1">
        <v>21.768953</v>
      </c>
      <c r="H3" s="2">
        <f t="shared" ref="H3:H257" si="0">(E3-E2)/E2</f>
        <v>-1.6406250000000067E-2</v>
      </c>
      <c r="I3" s="1">
        <f t="shared" ref="I3:I257" si="1">(G3-G2)/G2</f>
        <v>-1.6406291723977992E-2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25.4</v>
      </c>
      <c r="C4" s="1">
        <v>25.68</v>
      </c>
      <c r="D4" s="1">
        <v>24.76</v>
      </c>
      <c r="E4" s="1">
        <v>24.879999000000002</v>
      </c>
      <c r="F4" s="1">
        <v>32231100</v>
      </c>
      <c r="G4" s="1">
        <v>21.509592000000001</v>
      </c>
      <c r="H4" s="2">
        <f t="shared" si="0"/>
        <v>-1.1914257347100802E-2</v>
      </c>
      <c r="I4" s="1">
        <f t="shared" si="1"/>
        <v>-1.1914261563245527E-2</v>
      </c>
      <c r="J4" s="11">
        <v>-4.7315346275111679E-3</v>
      </c>
    </row>
    <row r="5" spans="1:17" ht="15.75" customHeight="1" x14ac:dyDescent="0.15">
      <c r="A5" s="3">
        <v>40365</v>
      </c>
      <c r="B5" s="1">
        <v>25.459999</v>
      </c>
      <c r="C5" s="1">
        <v>25.639999</v>
      </c>
      <c r="D5" s="1">
        <v>24.790001</v>
      </c>
      <c r="E5" s="1">
        <v>25.15</v>
      </c>
      <c r="F5" s="1">
        <v>37248300</v>
      </c>
      <c r="G5" s="1">
        <v>21.743016999999998</v>
      </c>
      <c r="H5" s="2">
        <f t="shared" si="0"/>
        <v>1.0852130661259151E-2</v>
      </c>
      <c r="I5" s="1">
        <f t="shared" si="1"/>
        <v>1.0852135177645252E-2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25.280000999999999</v>
      </c>
      <c r="C6" s="1">
        <v>26.73</v>
      </c>
      <c r="D6" s="1">
        <v>25.139999</v>
      </c>
      <c r="E6" s="1">
        <v>26.66</v>
      </c>
      <c r="F6" s="1">
        <v>48830500</v>
      </c>
      <c r="G6" s="1">
        <v>23.048463000000002</v>
      </c>
      <c r="H6" s="2">
        <f t="shared" si="0"/>
        <v>6.0039761431411598E-2</v>
      </c>
      <c r="I6" s="1">
        <f t="shared" si="1"/>
        <v>6.0039781967700413E-2</v>
      </c>
      <c r="J6" s="11">
        <v>2.8188717304443212E-2</v>
      </c>
      <c r="L6" t="s">
        <v>69</v>
      </c>
      <c r="M6">
        <v>0.78009245404738037</v>
      </c>
    </row>
    <row r="7" spans="1:17" ht="15.75" customHeight="1" x14ac:dyDescent="0.15">
      <c r="A7" s="3">
        <v>40367</v>
      </c>
      <c r="B7" s="1">
        <v>27.059999000000001</v>
      </c>
      <c r="C7" s="1">
        <v>27.059999000000001</v>
      </c>
      <c r="D7" s="1">
        <v>26.1</v>
      </c>
      <c r="E7" s="1">
        <v>26.639999</v>
      </c>
      <c r="F7" s="1">
        <v>38228800</v>
      </c>
      <c r="G7" s="1">
        <v>23.031171000000001</v>
      </c>
      <c r="H7" s="2">
        <f t="shared" si="0"/>
        <v>-7.5022505626408853E-4</v>
      </c>
      <c r="I7" s="1">
        <f t="shared" si="1"/>
        <v>-7.5024525496564319E-4</v>
      </c>
      <c r="J7" s="11">
        <v>1.2048970157230403E-2</v>
      </c>
      <c r="L7" t="s">
        <v>70</v>
      </c>
      <c r="M7">
        <v>0.60854423686166426</v>
      </c>
    </row>
    <row r="8" spans="1:17" ht="15.75" customHeight="1" x14ac:dyDescent="0.15">
      <c r="A8" s="3">
        <v>40368</v>
      </c>
      <c r="B8" s="1">
        <v>26.5</v>
      </c>
      <c r="C8" s="1">
        <v>27.040001</v>
      </c>
      <c r="D8" s="1">
        <v>26.4</v>
      </c>
      <c r="E8" s="1">
        <v>27</v>
      </c>
      <c r="F8" s="1">
        <v>24905000</v>
      </c>
      <c r="G8" s="1">
        <v>23.342403999999998</v>
      </c>
      <c r="H8" s="2">
        <f t="shared" si="0"/>
        <v>1.3513551558316517E-2</v>
      </c>
      <c r="I8" s="1">
        <f t="shared" si="1"/>
        <v>1.351355517268305E-2</v>
      </c>
      <c r="J8" s="11">
        <v>5.8230690296266182E-3</v>
      </c>
      <c r="L8" t="s">
        <v>71</v>
      </c>
      <c r="M8">
        <v>0.6082848228370531</v>
      </c>
    </row>
    <row r="9" spans="1:17" ht="15.75" customHeight="1" x14ac:dyDescent="0.15">
      <c r="A9" s="3">
        <v>40371</v>
      </c>
      <c r="B9" s="1">
        <v>26.93</v>
      </c>
      <c r="C9" s="1">
        <v>27.129999000000002</v>
      </c>
      <c r="D9" s="1">
        <v>26.559999000000001</v>
      </c>
      <c r="E9" s="1">
        <v>27.059999000000001</v>
      </c>
      <c r="F9" s="1">
        <v>18761700</v>
      </c>
      <c r="G9" s="1">
        <v>23.394276000000001</v>
      </c>
      <c r="H9" s="2">
        <f t="shared" si="0"/>
        <v>2.2221851851852315E-3</v>
      </c>
      <c r="I9" s="1">
        <f t="shared" si="1"/>
        <v>2.2222218414180059E-3</v>
      </c>
      <c r="J9" s="11">
        <v>1.7885081253048965E-3</v>
      </c>
      <c r="L9" t="s">
        <v>72</v>
      </c>
      <c r="M9">
        <v>9.7923886868869405E-3</v>
      </c>
    </row>
    <row r="10" spans="1:17" ht="15.75" customHeight="1" thickBot="1" x14ac:dyDescent="0.2">
      <c r="A10" s="3">
        <v>40372</v>
      </c>
      <c r="B10" s="1">
        <v>27.370000999999998</v>
      </c>
      <c r="C10" s="1">
        <v>28.08</v>
      </c>
      <c r="D10" s="1">
        <v>27.32</v>
      </c>
      <c r="E10" s="1">
        <v>27.940000999999999</v>
      </c>
      <c r="F10" s="1">
        <v>31658500</v>
      </c>
      <c r="G10" s="1">
        <v>24.155066000000001</v>
      </c>
      <c r="H10" s="2">
        <f t="shared" si="0"/>
        <v>3.2520400314870579E-2</v>
      </c>
      <c r="I10" s="1">
        <f t="shared" si="1"/>
        <v>3.2520348139861224E-2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27.700001</v>
      </c>
      <c r="C11" s="1">
        <v>27.780000999999999</v>
      </c>
      <c r="D11" s="1">
        <v>27.25</v>
      </c>
      <c r="E11" s="1">
        <v>27.66</v>
      </c>
      <c r="F11" s="1">
        <v>31305800</v>
      </c>
      <c r="G11" s="1">
        <v>23.912996</v>
      </c>
      <c r="H11" s="2">
        <f t="shared" si="0"/>
        <v>-1.0021510020704675E-2</v>
      </c>
      <c r="I11" s="1">
        <f t="shared" si="1"/>
        <v>-1.0021500251748505E-2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27.85</v>
      </c>
      <c r="C12" s="1">
        <v>28.16</v>
      </c>
      <c r="D12" s="1">
        <v>27.02</v>
      </c>
      <c r="E12" s="1">
        <v>27.809999000000001</v>
      </c>
      <c r="F12" s="1">
        <v>48127100</v>
      </c>
      <c r="G12" s="1">
        <v>24.042676</v>
      </c>
      <c r="H12" s="2">
        <f t="shared" si="0"/>
        <v>5.4229573391178995E-3</v>
      </c>
      <c r="I12" s="1">
        <f t="shared" si="1"/>
        <v>5.4229925852871163E-3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27.440000999999999</v>
      </c>
      <c r="C13" s="1">
        <v>27.469999000000001</v>
      </c>
      <c r="D13" s="1">
        <v>26.16</v>
      </c>
      <c r="E13" s="1">
        <v>26.24</v>
      </c>
      <c r="F13" s="1">
        <v>55456400</v>
      </c>
      <c r="G13" s="1">
        <v>22.685358000000001</v>
      </c>
      <c r="H13" s="2">
        <f t="shared" si="0"/>
        <v>-5.6454478836910522E-2</v>
      </c>
      <c r="I13" s="1">
        <f t="shared" si="1"/>
        <v>-5.6454531101280049E-2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26.27</v>
      </c>
      <c r="C14" s="1">
        <v>26.4</v>
      </c>
      <c r="D14" s="1">
        <v>25.620000999999998</v>
      </c>
      <c r="E14" s="1">
        <v>26.02</v>
      </c>
      <c r="F14" s="1">
        <v>34667100</v>
      </c>
      <c r="G14" s="1">
        <v>22.495162000000001</v>
      </c>
      <c r="H14" s="2">
        <f t="shared" si="0"/>
        <v>-8.3841463414633718E-3</v>
      </c>
      <c r="I14" s="1">
        <f t="shared" si="1"/>
        <v>-8.384086334454156E-3</v>
      </c>
      <c r="J14" s="11">
        <v>5.5981241462810813E-3</v>
      </c>
      <c r="L14" t="s">
        <v>75</v>
      </c>
      <c r="M14">
        <v>1</v>
      </c>
      <c r="N14">
        <v>0.22494481616242354</v>
      </c>
      <c r="O14">
        <v>0.22494481616242354</v>
      </c>
      <c r="P14">
        <v>2345.8417014025094</v>
      </c>
      <c r="Q14">
        <v>0</v>
      </c>
    </row>
    <row r="15" spans="1:17" ht="15.75" customHeight="1" x14ac:dyDescent="0.15">
      <c r="A15" s="3">
        <v>40379</v>
      </c>
      <c r="B15" s="1">
        <v>25.469999000000001</v>
      </c>
      <c r="C15" s="1">
        <v>25.92</v>
      </c>
      <c r="D15" s="1">
        <v>25.299999</v>
      </c>
      <c r="E15" s="1">
        <v>25.91</v>
      </c>
      <c r="F15" s="1">
        <v>47672300</v>
      </c>
      <c r="G15" s="1">
        <v>22.400061999999998</v>
      </c>
      <c r="H15" s="2">
        <f t="shared" si="0"/>
        <v>-4.22751729438891E-3</v>
      </c>
      <c r="I15" s="1">
        <f t="shared" si="1"/>
        <v>-4.227575689386108E-3</v>
      </c>
      <c r="J15" s="11">
        <v>7.4381597298744289E-3</v>
      </c>
      <c r="L15" t="s">
        <v>76</v>
      </c>
      <c r="M15">
        <v>1509</v>
      </c>
      <c r="N15">
        <v>0.14469933217836264</v>
      </c>
      <c r="O15">
        <v>9.5890876195071337E-5</v>
      </c>
    </row>
    <row r="16" spans="1:17" ht="15.75" customHeight="1" thickBot="1" x14ac:dyDescent="0.2">
      <c r="A16" s="3">
        <v>40380</v>
      </c>
      <c r="B16" s="1">
        <v>27.530000999999999</v>
      </c>
      <c r="C16" s="1">
        <v>27.6</v>
      </c>
      <c r="D16" s="1">
        <v>25.969999000000001</v>
      </c>
      <c r="E16" s="1">
        <v>26.059999000000001</v>
      </c>
      <c r="F16" s="1">
        <v>70914600</v>
      </c>
      <c r="G16" s="1">
        <v>22.529741999999999</v>
      </c>
      <c r="H16" s="2">
        <f t="shared" si="0"/>
        <v>5.7892319567734891E-3</v>
      </c>
      <c r="I16" s="1">
        <f t="shared" si="1"/>
        <v>5.7892696904142706E-3</v>
      </c>
      <c r="J16" s="11">
        <v>-1.0696981261694093E-2</v>
      </c>
      <c r="L16" s="15" t="s">
        <v>77</v>
      </c>
      <c r="M16" s="15">
        <v>1510</v>
      </c>
      <c r="N16" s="15">
        <v>0.36964414834078618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26.620000999999998</v>
      </c>
      <c r="C17" s="1">
        <v>27.49</v>
      </c>
      <c r="D17" s="1">
        <v>26.549999</v>
      </c>
      <c r="E17" s="1">
        <v>27.389999</v>
      </c>
      <c r="F17" s="1">
        <v>53000300</v>
      </c>
      <c r="G17" s="1">
        <v>23.679572</v>
      </c>
      <c r="H17" s="2">
        <f t="shared" si="0"/>
        <v>5.1036072564699567E-2</v>
      </c>
      <c r="I17" s="1">
        <f t="shared" si="1"/>
        <v>5.103609264589011E-2</v>
      </c>
      <c r="J17" s="11">
        <v>1.993665693566481E-2</v>
      </c>
    </row>
    <row r="18" spans="1:20" ht="15.75" customHeight="1" x14ac:dyDescent="0.15">
      <c r="A18" s="3">
        <v>40382</v>
      </c>
      <c r="B18" s="1">
        <v>27.33</v>
      </c>
      <c r="C18" s="1">
        <v>27.549999</v>
      </c>
      <c r="D18" s="1">
        <v>27</v>
      </c>
      <c r="E18" s="1">
        <v>27.42</v>
      </c>
      <c r="F18" s="1">
        <v>25737000</v>
      </c>
      <c r="G18" s="1">
        <v>23.705507999999998</v>
      </c>
      <c r="H18" s="2">
        <f t="shared" si="0"/>
        <v>1.0953268015819265E-3</v>
      </c>
      <c r="I18" s="1">
        <f t="shared" si="1"/>
        <v>1.0952900668980824E-3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27.450001</v>
      </c>
      <c r="C19" s="1">
        <v>27.92</v>
      </c>
      <c r="D19" s="1">
        <v>27.23</v>
      </c>
      <c r="E19" s="1">
        <v>27.91</v>
      </c>
      <c r="F19" s="1">
        <v>22724200</v>
      </c>
      <c r="G19" s="1">
        <v>24.129128999999999</v>
      </c>
      <c r="H19" s="2">
        <f t="shared" si="0"/>
        <v>1.7870167760758511E-2</v>
      </c>
      <c r="I19" s="1">
        <f t="shared" si="1"/>
        <v>1.7870150683967655E-2</v>
      </c>
      <c r="J19" s="11">
        <v>9.6703351143313659E-3</v>
      </c>
      <c r="L19" t="s">
        <v>78</v>
      </c>
      <c r="M19">
        <v>3.1818692733368579E-5</v>
      </c>
      <c r="N19">
        <v>2.5221446358481188E-4</v>
      </c>
      <c r="O19">
        <v>0.12615728805207455</v>
      </c>
      <c r="P19">
        <v>0.89962422651450857</v>
      </c>
      <c r="Q19">
        <v>-4.6290938682023162E-4</v>
      </c>
      <c r="R19">
        <v>5.2654677228696877E-4</v>
      </c>
      <c r="S19">
        <v>-4.6290938682023162E-4</v>
      </c>
      <c r="T19">
        <v>5.2654677228696877E-4</v>
      </c>
    </row>
    <row r="20" spans="1:20" ht="15.75" customHeight="1" thickBot="1" x14ac:dyDescent="0.2">
      <c r="A20" s="3">
        <v>40386</v>
      </c>
      <c r="B20" s="1">
        <v>28.41</v>
      </c>
      <c r="C20" s="1">
        <v>28.77</v>
      </c>
      <c r="D20" s="1">
        <v>28.24</v>
      </c>
      <c r="E20" s="1">
        <v>28.389999</v>
      </c>
      <c r="F20" s="1">
        <v>38411500</v>
      </c>
      <c r="G20" s="1">
        <v>24.544104999999998</v>
      </c>
      <c r="H20" s="2">
        <f t="shared" si="0"/>
        <v>1.719810103905408E-2</v>
      </c>
      <c r="I20" s="1">
        <f t="shared" si="1"/>
        <v>1.7198134255073997E-2</v>
      </c>
      <c r="J20" s="11">
        <v>1.1648683579776698E-3</v>
      </c>
      <c r="L20" s="15" t="s">
        <v>66</v>
      </c>
      <c r="M20" s="15">
        <v>1.3397082760688466</v>
      </c>
      <c r="N20" s="15">
        <v>2.766055495068228E-2</v>
      </c>
      <c r="O20" s="15">
        <v>48.433890008985564</v>
      </c>
      <c r="P20" s="15">
        <v>0</v>
      </c>
      <c r="Q20" s="15">
        <v>1.2854510656153462</v>
      </c>
      <c r="R20" s="15">
        <v>1.393965486522347</v>
      </c>
      <c r="S20" s="15">
        <v>1.2854510656153462</v>
      </c>
      <c r="T20" s="15">
        <v>1.393965486522347</v>
      </c>
    </row>
    <row r="21" spans="1:20" ht="15.75" customHeight="1" x14ac:dyDescent="0.15">
      <c r="A21" s="3">
        <v>40387</v>
      </c>
      <c r="B21" s="1">
        <v>28.25</v>
      </c>
      <c r="C21" s="1">
        <v>28.540001</v>
      </c>
      <c r="D21" s="1">
        <v>27.92</v>
      </c>
      <c r="E21" s="1">
        <v>28.07</v>
      </c>
      <c r="F21" s="1">
        <v>23935100</v>
      </c>
      <c r="G21" s="1">
        <v>24.267455000000002</v>
      </c>
      <c r="H21" s="2">
        <f t="shared" si="0"/>
        <v>-1.1271539671417363E-2</v>
      </c>
      <c r="I21" s="1">
        <f t="shared" si="1"/>
        <v>-1.127154565220433E-2</v>
      </c>
      <c r="J21" s="11">
        <v>-3.7779198643625505E-3</v>
      </c>
    </row>
    <row r="22" spans="1:20" ht="15.75" customHeight="1" x14ac:dyDescent="0.15">
      <c r="A22" s="3">
        <v>40388</v>
      </c>
      <c r="B22" s="1">
        <v>28.32</v>
      </c>
      <c r="C22" s="1">
        <v>28.49</v>
      </c>
      <c r="D22" s="1">
        <v>27.48</v>
      </c>
      <c r="E22" s="1">
        <v>27.690000999999999</v>
      </c>
      <c r="F22" s="1">
        <v>30045500</v>
      </c>
      <c r="G22" s="1">
        <v>23.938932999999999</v>
      </c>
      <c r="H22" s="2">
        <f t="shared" si="0"/>
        <v>-1.3537548984681208E-2</v>
      </c>
      <c r="I22" s="1">
        <f t="shared" si="1"/>
        <v>-1.3537554720921623E-2</v>
      </c>
      <c r="J22" s="11">
        <v>-2.9262784820510788E-3</v>
      </c>
    </row>
    <row r="23" spans="1:20" ht="15.75" customHeight="1" x14ac:dyDescent="0.15">
      <c r="A23" s="3">
        <v>40389</v>
      </c>
      <c r="B23" s="1">
        <v>27.27</v>
      </c>
      <c r="C23" s="1">
        <v>27.99</v>
      </c>
      <c r="D23" s="1">
        <v>27.25</v>
      </c>
      <c r="E23" s="1">
        <v>27.73</v>
      </c>
      <c r="F23" s="1">
        <v>27490900</v>
      </c>
      <c r="G23" s="1">
        <v>23.973513000000001</v>
      </c>
      <c r="H23" s="2">
        <f t="shared" si="0"/>
        <v>1.4445286585580721E-3</v>
      </c>
      <c r="I23" s="1">
        <f t="shared" si="1"/>
        <v>1.4445088258529248E-3</v>
      </c>
      <c r="J23" s="11">
        <v>-1.1652921913434159E-4</v>
      </c>
    </row>
    <row r="24" spans="1:20" ht="15.75" customHeight="1" x14ac:dyDescent="0.15">
      <c r="A24" s="3">
        <v>40392</v>
      </c>
      <c r="B24" s="1">
        <v>28.290001</v>
      </c>
      <c r="C24" s="1">
        <v>28.58</v>
      </c>
      <c r="D24" s="1">
        <v>27.950001</v>
      </c>
      <c r="E24" s="1">
        <v>28.57</v>
      </c>
      <c r="F24" s="1">
        <v>28005100</v>
      </c>
      <c r="G24" s="1">
        <v>24.699721</v>
      </c>
      <c r="H24" s="2">
        <f t="shared" si="0"/>
        <v>3.0292102416155781E-2</v>
      </c>
      <c r="I24" s="1">
        <f t="shared" si="1"/>
        <v>3.0292097783082509E-2</v>
      </c>
      <c r="J24" s="11">
        <v>1.9915979017281666E-2</v>
      </c>
    </row>
    <row r="25" spans="1:20" ht="15.75" customHeight="1" x14ac:dyDescent="0.15">
      <c r="A25" s="3">
        <v>40393</v>
      </c>
      <c r="B25" s="1">
        <v>28.450001</v>
      </c>
      <c r="C25" s="1">
        <v>28.49</v>
      </c>
      <c r="D25" s="1">
        <v>27.940000999999999</v>
      </c>
      <c r="E25" s="1">
        <v>28.120000999999998</v>
      </c>
      <c r="F25" s="1">
        <v>29544200</v>
      </c>
      <c r="G25" s="1">
        <v>24.310682</v>
      </c>
      <c r="H25" s="2">
        <f t="shared" si="0"/>
        <v>-1.5750752537626946E-2</v>
      </c>
      <c r="I25" s="1">
        <f t="shared" si="1"/>
        <v>-1.575074471488971E-2</v>
      </c>
      <c r="J25" s="11">
        <v>-3.5599257687276534E-3</v>
      </c>
      <c r="L25" s="11" t="s">
        <v>93</v>
      </c>
      <c r="M25">
        <f>M19</f>
        <v>3.1818692733368579E-5</v>
      </c>
    </row>
    <row r="26" spans="1:20" ht="15.75" customHeight="1" x14ac:dyDescent="0.15">
      <c r="A26" s="3">
        <v>40394</v>
      </c>
      <c r="B26" s="1">
        <v>28.17</v>
      </c>
      <c r="C26" s="1">
        <v>28.25</v>
      </c>
      <c r="D26" s="1">
        <v>27.700001</v>
      </c>
      <c r="E26" s="1">
        <v>27.93</v>
      </c>
      <c r="F26" s="1">
        <v>28936700</v>
      </c>
      <c r="G26" s="1">
        <v>24.189430999999999</v>
      </c>
      <c r="H26" s="2">
        <f t="shared" si="0"/>
        <v>-6.7567920783501668E-3</v>
      </c>
      <c r="I26" s="1">
        <f t="shared" si="1"/>
        <v>-4.9875606122444811E-3</v>
      </c>
      <c r="J26" s="11">
        <v>4.1414288035000529E-3</v>
      </c>
      <c r="L26" s="11" t="s">
        <v>94</v>
      </c>
      <c r="M26">
        <f>M20</f>
        <v>1.3397082760688466</v>
      </c>
    </row>
    <row r="27" spans="1:20" ht="15.75" customHeight="1" x14ac:dyDescent="0.15">
      <c r="A27" s="3">
        <v>40395</v>
      </c>
      <c r="B27" s="1">
        <v>27.709999</v>
      </c>
      <c r="C27" s="1">
        <v>27.959999</v>
      </c>
      <c r="D27" s="1">
        <v>27.559999000000001</v>
      </c>
      <c r="E27" s="1">
        <v>27.879999000000002</v>
      </c>
      <c r="F27" s="1">
        <v>21881200</v>
      </c>
      <c r="G27" s="1">
        <v>24.146125999999999</v>
      </c>
      <c r="H27" s="2">
        <f t="shared" si="0"/>
        <v>-1.7902255639097094E-3</v>
      </c>
      <c r="I27" s="1">
        <f t="shared" si="1"/>
        <v>-1.7902446733864946E-3</v>
      </c>
      <c r="J27" s="11">
        <v>-5.1020606456521908E-4</v>
      </c>
    </row>
    <row r="28" spans="1:20" ht="15.75" customHeight="1" x14ac:dyDescent="0.15">
      <c r="A28" s="3">
        <v>40396</v>
      </c>
      <c r="B28" s="1">
        <v>27.49</v>
      </c>
      <c r="C28" s="1">
        <v>27.77</v>
      </c>
      <c r="D28" s="1">
        <v>27.24</v>
      </c>
      <c r="E28" s="1">
        <v>27.75</v>
      </c>
      <c r="F28" s="1">
        <v>38637900</v>
      </c>
      <c r="G28" s="1">
        <v>24.033538</v>
      </c>
      <c r="H28" s="2">
        <f t="shared" si="0"/>
        <v>-4.6628050452943532E-3</v>
      </c>
      <c r="I28" s="1">
        <f t="shared" si="1"/>
        <v>-4.662776960577395E-3</v>
      </c>
      <c r="J28" s="11">
        <v>-2.0066453573568911E-3</v>
      </c>
    </row>
    <row r="29" spans="1:20" ht="15.75" customHeight="1" x14ac:dyDescent="0.15">
      <c r="A29" s="3">
        <v>40399</v>
      </c>
      <c r="B29" s="1">
        <v>27.9</v>
      </c>
      <c r="C29" s="1">
        <v>28.27</v>
      </c>
      <c r="D29" s="1">
        <v>27.52</v>
      </c>
      <c r="E29" s="1">
        <v>28.23</v>
      </c>
      <c r="F29" s="1">
        <v>29199300</v>
      </c>
      <c r="G29" s="1">
        <v>24.449252999999999</v>
      </c>
      <c r="H29" s="2">
        <f t="shared" si="0"/>
        <v>1.7297297297297311E-2</v>
      </c>
      <c r="I29" s="1">
        <f t="shared" si="1"/>
        <v>1.7297286816447863E-2</v>
      </c>
      <c r="J29" s="11">
        <v>4.2418151138193302E-3</v>
      </c>
    </row>
    <row r="30" spans="1:20" ht="15.75" customHeight="1" x14ac:dyDescent="0.15">
      <c r="A30" s="3">
        <v>40400</v>
      </c>
      <c r="B30" s="1">
        <v>27.940000999999999</v>
      </c>
      <c r="C30" s="1">
        <v>28.07</v>
      </c>
      <c r="D30" s="1">
        <v>27.51</v>
      </c>
      <c r="E30" s="1">
        <v>27.77</v>
      </c>
      <c r="F30" s="1">
        <v>29837400</v>
      </c>
      <c r="G30" s="1">
        <v>24.05086</v>
      </c>
      <c r="H30" s="2">
        <f t="shared" si="0"/>
        <v>-1.6294721927028015E-2</v>
      </c>
      <c r="I30" s="1">
        <f t="shared" si="1"/>
        <v>-1.6294690066808941E-2</v>
      </c>
      <c r="J30" s="11">
        <v>-5.094053043579857E-3</v>
      </c>
    </row>
    <row r="31" spans="1:20" ht="15.75" customHeight="1" x14ac:dyDescent="0.15">
      <c r="A31" s="3">
        <v>40401</v>
      </c>
      <c r="B31" s="1">
        <v>27.26</v>
      </c>
      <c r="C31" s="1">
        <v>27.389999</v>
      </c>
      <c r="D31" s="1">
        <v>26.26</v>
      </c>
      <c r="E31" s="1">
        <v>26.299999</v>
      </c>
      <c r="F31" s="1">
        <v>39624100</v>
      </c>
      <c r="G31" s="1">
        <v>22.777730999999999</v>
      </c>
      <c r="H31" s="2">
        <f t="shared" si="0"/>
        <v>-5.2934857760172843E-2</v>
      </c>
      <c r="I31" s="1">
        <f t="shared" si="1"/>
        <v>-5.2934863867653829E-2</v>
      </c>
      <c r="J31" s="11">
        <v>-2.4935521055969211E-2</v>
      </c>
    </row>
    <row r="32" spans="1:20" ht="15.75" customHeight="1" x14ac:dyDescent="0.15">
      <c r="A32" s="3">
        <v>40402</v>
      </c>
      <c r="B32" s="1">
        <v>26</v>
      </c>
      <c r="C32" s="1">
        <v>26.389999</v>
      </c>
      <c r="D32" s="1">
        <v>25.870000999999998</v>
      </c>
      <c r="E32" s="1">
        <v>26</v>
      </c>
      <c r="F32" s="1">
        <v>31944800</v>
      </c>
      <c r="G32" s="1">
        <v>22.517909</v>
      </c>
      <c r="H32" s="2">
        <f t="shared" si="0"/>
        <v>-1.1406806517369058E-2</v>
      </c>
      <c r="I32" s="1">
        <f t="shared" si="1"/>
        <v>-1.1406842937955488E-2</v>
      </c>
      <c r="J32" s="11">
        <v>-5.6730748597052291E-3</v>
      </c>
    </row>
    <row r="33" spans="1:10" ht="15.75" customHeight="1" x14ac:dyDescent="0.15">
      <c r="A33" s="3">
        <v>40403</v>
      </c>
      <c r="B33" s="1">
        <v>25.99</v>
      </c>
      <c r="C33" s="1">
        <v>26.299999</v>
      </c>
      <c r="D33" s="1">
        <v>25.809999000000001</v>
      </c>
      <c r="E33" s="1">
        <v>25.84</v>
      </c>
      <c r="F33" s="1">
        <v>25494200</v>
      </c>
      <c r="G33" s="1">
        <v>22.379338000000001</v>
      </c>
      <c r="H33" s="2">
        <f t="shared" si="0"/>
        <v>-6.153846153846159E-3</v>
      </c>
      <c r="I33" s="1">
        <f t="shared" si="1"/>
        <v>-6.1538129495060526E-3</v>
      </c>
      <c r="J33" s="11">
        <v>-1.6278964214380236E-3</v>
      </c>
    </row>
    <row r="34" spans="1:10" ht="15.75" customHeight="1" x14ac:dyDescent="0.15">
      <c r="A34" s="3">
        <v>40406</v>
      </c>
      <c r="B34" s="1">
        <v>25.67</v>
      </c>
      <c r="C34" s="1">
        <v>25.91</v>
      </c>
      <c r="D34" s="1">
        <v>25.52</v>
      </c>
      <c r="E34" s="1">
        <v>25.68</v>
      </c>
      <c r="F34" s="1">
        <v>24593600</v>
      </c>
      <c r="G34" s="1">
        <v>22.240766000000001</v>
      </c>
      <c r="H34" s="2">
        <f t="shared" si="0"/>
        <v>-6.1919504643962904E-3</v>
      </c>
      <c r="I34" s="1">
        <f t="shared" si="1"/>
        <v>-6.1919615316592437E-3</v>
      </c>
      <c r="J34" s="11">
        <v>-1.1070594496098841E-4</v>
      </c>
    </row>
    <row r="35" spans="1:10" ht="15.75" customHeight="1" x14ac:dyDescent="0.15">
      <c r="A35" s="3">
        <v>40407</v>
      </c>
      <c r="B35" s="1">
        <v>25.959999</v>
      </c>
      <c r="C35" s="1">
        <v>26.01</v>
      </c>
      <c r="D35" s="1">
        <v>25.209999</v>
      </c>
      <c r="E35" s="1">
        <v>25.34</v>
      </c>
      <c r="F35" s="1">
        <v>49481000</v>
      </c>
      <c r="G35" s="1">
        <v>21.946300999999998</v>
      </c>
      <c r="H35" s="2">
        <f t="shared" si="0"/>
        <v>-1.3239875389408094E-2</v>
      </c>
      <c r="I35" s="1">
        <f t="shared" si="1"/>
        <v>-1.3239876720073509E-2</v>
      </c>
      <c r="J35" s="11">
        <v>1.0079571104891188E-2</v>
      </c>
    </row>
    <row r="36" spans="1:10" ht="15.75" customHeight="1" x14ac:dyDescent="0.15">
      <c r="A36" s="3">
        <v>40408</v>
      </c>
      <c r="B36" s="1">
        <v>25.299999</v>
      </c>
      <c r="C36" s="1">
        <v>25.67</v>
      </c>
      <c r="D36" s="1">
        <v>25.09</v>
      </c>
      <c r="E36" s="1">
        <v>25.379999000000002</v>
      </c>
      <c r="F36" s="1">
        <v>38076300</v>
      </c>
      <c r="G36" s="1">
        <v>21.980943</v>
      </c>
      <c r="H36" s="2">
        <f t="shared" si="0"/>
        <v>1.5784925019732309E-3</v>
      </c>
      <c r="I36" s="1">
        <f t="shared" si="1"/>
        <v>1.5784892406242683E-3</v>
      </c>
      <c r="J36" s="11">
        <v>9.3124832312472378E-4</v>
      </c>
    </row>
    <row r="37" spans="1:10" ht="15.75" customHeight="1" x14ac:dyDescent="0.15">
      <c r="A37" s="3">
        <v>40409</v>
      </c>
      <c r="B37" s="1">
        <v>25.1</v>
      </c>
      <c r="C37" s="1">
        <v>25.360001</v>
      </c>
      <c r="D37" s="1">
        <v>24.27</v>
      </c>
      <c r="E37" s="1">
        <v>24.43</v>
      </c>
      <c r="F37" s="1">
        <v>51516800</v>
      </c>
      <c r="G37" s="1">
        <v>21.158173999999999</v>
      </c>
      <c r="H37" s="2">
        <f t="shared" si="0"/>
        <v>-3.7431010143065872E-2</v>
      </c>
      <c r="I37" s="1">
        <f t="shared" si="1"/>
        <v>-3.7431014674848162E-2</v>
      </c>
      <c r="J37" s="11">
        <v>-1.3857186420071574E-2</v>
      </c>
    </row>
    <row r="38" spans="1:10" ht="15.75" customHeight="1" x14ac:dyDescent="0.15">
      <c r="A38" s="3">
        <v>40410</v>
      </c>
      <c r="B38" s="1">
        <v>24.43</v>
      </c>
      <c r="C38" s="1">
        <v>24.709999</v>
      </c>
      <c r="D38" s="1">
        <v>24.27</v>
      </c>
      <c r="E38" s="1">
        <v>24.6</v>
      </c>
      <c r="F38" s="1">
        <v>40025600</v>
      </c>
      <c r="G38" s="1">
        <v>21.305406999999999</v>
      </c>
      <c r="H38" s="2">
        <f t="shared" si="0"/>
        <v>6.9586573884568856E-3</v>
      </c>
      <c r="I38" s="1">
        <f t="shared" si="1"/>
        <v>6.9586817841653043E-3</v>
      </c>
      <c r="J38" s="11">
        <v>-5.606918778243002E-3</v>
      </c>
    </row>
    <row r="39" spans="1:10" ht="15.75" customHeight="1" x14ac:dyDescent="0.15">
      <c r="A39" s="3">
        <v>40413</v>
      </c>
      <c r="B39" s="1">
        <v>24.860001</v>
      </c>
      <c r="C39" s="1">
        <v>24.879999000000002</v>
      </c>
      <c r="D39" s="1">
        <v>24.190000999999999</v>
      </c>
      <c r="E39" s="1">
        <v>24.23</v>
      </c>
      <c r="F39" s="1">
        <v>33766900</v>
      </c>
      <c r="G39" s="1">
        <v>20.984959</v>
      </c>
      <c r="H39" s="2">
        <f t="shared" si="0"/>
        <v>-1.5040650406504104E-2</v>
      </c>
      <c r="I39" s="1">
        <f t="shared" si="1"/>
        <v>-1.5040688966889907E-2</v>
      </c>
      <c r="J39" s="11">
        <v>-3.8389875028953142E-3</v>
      </c>
    </row>
    <row r="40" spans="1:10" ht="15.75" customHeight="1" x14ac:dyDescent="0.15">
      <c r="A40" s="3">
        <v>40414</v>
      </c>
      <c r="B40" s="1">
        <v>23.959999</v>
      </c>
      <c r="C40" s="1">
        <v>24.049999</v>
      </c>
      <c r="D40" s="1">
        <v>23.540001</v>
      </c>
      <c r="E40" s="1">
        <v>23.639999</v>
      </c>
      <c r="F40" s="1">
        <v>55658300</v>
      </c>
      <c r="G40" s="1">
        <v>20.473974999999999</v>
      </c>
      <c r="H40" s="2">
        <f t="shared" si="0"/>
        <v>-2.4350020635575769E-2</v>
      </c>
      <c r="I40" s="1">
        <f t="shared" si="1"/>
        <v>-2.4350011834666941E-2</v>
      </c>
      <c r="J40" s="11">
        <v>-1.3166361282215121E-2</v>
      </c>
    </row>
    <row r="41" spans="1:10" ht="15.75" customHeight="1" x14ac:dyDescent="0.15">
      <c r="A41" s="3">
        <v>40415</v>
      </c>
      <c r="B41" s="1">
        <v>23.41</v>
      </c>
      <c r="C41" s="1">
        <v>23.65</v>
      </c>
      <c r="D41" s="1">
        <v>23.02</v>
      </c>
      <c r="E41" s="1">
        <v>23.6</v>
      </c>
      <c r="F41" s="1">
        <v>55554200</v>
      </c>
      <c r="G41" s="1">
        <v>20.439333000000001</v>
      </c>
      <c r="H41" s="2">
        <f t="shared" si="0"/>
        <v>-1.6920051477158744E-3</v>
      </c>
      <c r="I41" s="1">
        <f t="shared" si="1"/>
        <v>-1.6920016752974478E-3</v>
      </c>
      <c r="J41" s="11">
        <v>1.9530369265712934E-3</v>
      </c>
    </row>
    <row r="42" spans="1:10" ht="15.75" customHeight="1" x14ac:dyDescent="0.15">
      <c r="A42" s="3">
        <v>40416</v>
      </c>
      <c r="B42" s="1">
        <v>23.73</v>
      </c>
      <c r="C42" s="1">
        <v>24.1</v>
      </c>
      <c r="D42" s="1">
        <v>23.4</v>
      </c>
      <c r="E42" s="1">
        <v>23.49</v>
      </c>
      <c r="F42" s="1">
        <v>41212900</v>
      </c>
      <c r="G42" s="1">
        <v>20.344065000000001</v>
      </c>
      <c r="H42" s="2">
        <f t="shared" si="0"/>
        <v>-4.6610169491526684E-3</v>
      </c>
      <c r="I42" s="1">
        <f t="shared" si="1"/>
        <v>-4.6610131553706177E-3</v>
      </c>
      <c r="J42" s="11">
        <v>-7.3806720013289149E-3</v>
      </c>
    </row>
    <row r="43" spans="1:10" ht="15.75" customHeight="1" x14ac:dyDescent="0.15">
      <c r="A43" s="3">
        <v>40417</v>
      </c>
      <c r="B43" s="1">
        <v>23.639999</v>
      </c>
      <c r="C43" s="1">
        <v>24</v>
      </c>
      <c r="D43" s="1">
        <v>23.469999000000001</v>
      </c>
      <c r="E43" s="1">
        <v>24</v>
      </c>
      <c r="F43" s="1">
        <v>45099500</v>
      </c>
      <c r="G43" s="1">
        <v>20.785761999999998</v>
      </c>
      <c r="H43" s="2">
        <f t="shared" si="0"/>
        <v>2.1711366538952812E-2</v>
      </c>
      <c r="I43" s="1">
        <f t="shared" si="1"/>
        <v>2.1711344315897427E-2</v>
      </c>
      <c r="J43" s="11">
        <v>1.6507506862060185E-2</v>
      </c>
    </row>
    <row r="44" spans="1:10" ht="15.75" customHeight="1" x14ac:dyDescent="0.15">
      <c r="A44" s="3">
        <v>40420</v>
      </c>
      <c r="B44" s="1">
        <v>23.93</v>
      </c>
      <c r="C44" s="1">
        <v>23.98</v>
      </c>
      <c r="D44" s="1">
        <v>23.23</v>
      </c>
      <c r="E44" s="1">
        <v>23.25</v>
      </c>
      <c r="F44" s="1">
        <v>37964800</v>
      </c>
      <c r="G44" s="1">
        <v>20.136206999999999</v>
      </c>
      <c r="H44" s="2">
        <f t="shared" si="0"/>
        <v>-3.125E-2</v>
      </c>
      <c r="I44" s="1">
        <f t="shared" si="1"/>
        <v>-3.1249996993134025E-2</v>
      </c>
      <c r="J44" s="11">
        <v>-1.3882846377886162E-2</v>
      </c>
    </row>
    <row r="45" spans="1:10" ht="15.75" customHeight="1" x14ac:dyDescent="0.15">
      <c r="A45" s="3">
        <v>40421</v>
      </c>
      <c r="B45" s="1">
        <v>23.18</v>
      </c>
      <c r="C45" s="1">
        <v>23.68</v>
      </c>
      <c r="D45" s="1">
        <v>23.030000999999999</v>
      </c>
      <c r="E45" s="1">
        <v>23.549999</v>
      </c>
      <c r="F45" s="1">
        <v>35713300</v>
      </c>
      <c r="G45" s="1">
        <v>20.396028999999999</v>
      </c>
      <c r="H45" s="2">
        <f t="shared" si="0"/>
        <v>1.290318279569891E-2</v>
      </c>
      <c r="I45" s="1">
        <f t="shared" si="1"/>
        <v>1.290322452485713E-2</v>
      </c>
      <c r="J45" s="11">
        <v>4.9844099348663937E-4</v>
      </c>
    </row>
    <row r="46" spans="1:10" ht="15.75" customHeight="1" x14ac:dyDescent="0.15">
      <c r="A46" s="3">
        <v>40422</v>
      </c>
      <c r="B46" s="1">
        <v>23.91</v>
      </c>
      <c r="C46" s="1">
        <v>24.75</v>
      </c>
      <c r="D46" s="1">
        <v>23.76</v>
      </c>
      <c r="E46" s="1">
        <v>24.66</v>
      </c>
      <c r="F46" s="1">
        <v>53882000</v>
      </c>
      <c r="G46" s="1">
        <v>21.357371000000001</v>
      </c>
      <c r="H46" s="2">
        <f t="shared" si="0"/>
        <v>4.7133802426063819E-2</v>
      </c>
      <c r="I46" s="1">
        <f t="shared" si="1"/>
        <v>4.7133782757418217E-2</v>
      </c>
      <c r="J46" s="11">
        <v>2.5437556603493682E-2</v>
      </c>
    </row>
    <row r="47" spans="1:10" ht="15.75" customHeight="1" x14ac:dyDescent="0.15">
      <c r="A47" s="3">
        <v>40423</v>
      </c>
      <c r="B47" s="1">
        <v>24.68</v>
      </c>
      <c r="C47" s="1">
        <v>25.110001</v>
      </c>
      <c r="D47" s="1">
        <v>24.620000999999998</v>
      </c>
      <c r="E47" s="1">
        <v>25.1</v>
      </c>
      <c r="F47" s="1">
        <v>38196400</v>
      </c>
      <c r="G47" s="1">
        <v>21.738443</v>
      </c>
      <c r="H47" s="2">
        <f t="shared" si="0"/>
        <v>1.7842660178426655E-2</v>
      </c>
      <c r="I47" s="1">
        <f t="shared" si="1"/>
        <v>1.7842645520368572E-2</v>
      </c>
      <c r="J47" s="11">
        <v>4.9301357646631466E-3</v>
      </c>
    </row>
    <row r="48" spans="1:10" ht="15.75" customHeight="1" x14ac:dyDescent="0.15">
      <c r="A48" s="3">
        <v>40424</v>
      </c>
      <c r="B48" s="1">
        <v>25.75</v>
      </c>
      <c r="C48" s="1">
        <v>26.129999000000002</v>
      </c>
      <c r="D48" s="1">
        <v>25.59</v>
      </c>
      <c r="E48" s="1">
        <v>25.84</v>
      </c>
      <c r="F48" s="1">
        <v>42741400</v>
      </c>
      <c r="G48" s="1">
        <v>22.379338000000001</v>
      </c>
      <c r="H48" s="2">
        <f t="shared" si="0"/>
        <v>2.9482071713147345E-2</v>
      </c>
      <c r="I48" s="1">
        <f t="shared" si="1"/>
        <v>2.9482102283038415E-2</v>
      </c>
      <c r="J48" s="11">
        <v>1.2386516102629124E-2</v>
      </c>
    </row>
    <row r="49" spans="1:10" ht="15.75" customHeight="1" x14ac:dyDescent="0.15">
      <c r="A49" s="3">
        <v>40428</v>
      </c>
      <c r="B49" s="1">
        <v>25.57</v>
      </c>
      <c r="C49" s="1">
        <v>25.68</v>
      </c>
      <c r="D49" s="1">
        <v>24.91</v>
      </c>
      <c r="E49" s="1">
        <v>24.92</v>
      </c>
      <c r="F49" s="1">
        <v>30986700</v>
      </c>
      <c r="G49" s="1">
        <v>21.582550000000001</v>
      </c>
      <c r="H49" s="2">
        <f t="shared" si="0"/>
        <v>-3.5603715170278563E-2</v>
      </c>
      <c r="I49" s="1">
        <f t="shared" si="1"/>
        <v>-3.5603734122966434E-2</v>
      </c>
      <c r="J49" s="11">
        <v>-1.0264163636422814E-2</v>
      </c>
    </row>
    <row r="50" spans="1:10" ht="15.75" customHeight="1" x14ac:dyDescent="0.15">
      <c r="A50" s="3">
        <v>40429</v>
      </c>
      <c r="B50" s="1">
        <v>25.030000999999999</v>
      </c>
      <c r="C50" s="1">
        <v>25.4</v>
      </c>
      <c r="D50" s="1">
        <v>25.030000999999999</v>
      </c>
      <c r="E50" s="1">
        <v>25.219999000000001</v>
      </c>
      <c r="F50" s="1">
        <v>22687800</v>
      </c>
      <c r="G50" s="1">
        <v>21.842371</v>
      </c>
      <c r="H50" s="2">
        <f t="shared" si="0"/>
        <v>1.2038483146067402E-2</v>
      </c>
      <c r="I50" s="1">
        <f t="shared" si="1"/>
        <v>1.2038475527683185E-2</v>
      </c>
      <c r="J50" s="11">
        <v>4.4793275955365783E-3</v>
      </c>
    </row>
    <row r="51" spans="1:10" ht="15.75" customHeight="1" x14ac:dyDescent="0.15">
      <c r="A51" s="3">
        <v>40430</v>
      </c>
      <c r="B51" s="1">
        <v>25.709999</v>
      </c>
      <c r="C51" s="1">
        <v>26.01</v>
      </c>
      <c r="D51" s="1">
        <v>25.219999000000001</v>
      </c>
      <c r="E51" s="1">
        <v>25.690000999999999</v>
      </c>
      <c r="F51" s="1">
        <v>28728700</v>
      </c>
      <c r="G51" s="1">
        <v>22.249427000000001</v>
      </c>
      <c r="H51" s="2">
        <f t="shared" si="0"/>
        <v>1.863608321316735E-2</v>
      </c>
      <c r="I51" s="1">
        <f t="shared" si="1"/>
        <v>1.8636072063788346E-2</v>
      </c>
      <c r="J51" s="11">
        <v>2.7178620820724284E-3</v>
      </c>
    </row>
    <row r="52" spans="1:10" ht="15.75" customHeight="1" x14ac:dyDescent="0.15">
      <c r="A52" s="3">
        <v>40431</v>
      </c>
      <c r="B52" s="1">
        <v>25.83</v>
      </c>
      <c r="C52" s="1">
        <v>25.969999000000001</v>
      </c>
      <c r="D52" s="1">
        <v>25.67</v>
      </c>
      <c r="E52" s="1">
        <v>25.75</v>
      </c>
      <c r="F52" s="1">
        <v>19893500</v>
      </c>
      <c r="G52" s="1">
        <v>22.301390999999999</v>
      </c>
      <c r="H52" s="2">
        <f t="shared" si="0"/>
        <v>2.3355001037174443E-3</v>
      </c>
      <c r="I52" s="1">
        <f t="shared" si="1"/>
        <v>2.3355208203787955E-3</v>
      </c>
      <c r="J52" s="11">
        <v>4.5634377076677517E-3</v>
      </c>
    </row>
    <row r="53" spans="1:10" ht="15.75" customHeight="1" x14ac:dyDescent="0.15">
      <c r="A53" s="3">
        <v>40434</v>
      </c>
      <c r="B53" s="1">
        <v>26.370000999999998</v>
      </c>
      <c r="C53" s="1">
        <v>26.790001</v>
      </c>
      <c r="D53" s="1">
        <v>26.25</v>
      </c>
      <c r="E53" s="1">
        <v>26.5</v>
      </c>
      <c r="F53" s="1">
        <v>39588200</v>
      </c>
      <c r="G53" s="1">
        <v>22.950945999999998</v>
      </c>
      <c r="H53" s="2">
        <f t="shared" si="0"/>
        <v>2.9126213592233011E-2</v>
      </c>
      <c r="I53" s="1">
        <f t="shared" si="1"/>
        <v>2.912621010949494E-2</v>
      </c>
      <c r="J53" s="11">
        <v>7.7761772126123509E-3</v>
      </c>
    </row>
    <row r="54" spans="1:10" ht="15.75" customHeight="1" x14ac:dyDescent="0.15">
      <c r="A54" s="3">
        <v>40435</v>
      </c>
      <c r="B54" s="1">
        <v>26.299999</v>
      </c>
      <c r="C54" s="1">
        <v>26.33</v>
      </c>
      <c r="D54" s="1">
        <v>25.889999</v>
      </c>
      <c r="E54" s="1">
        <v>26.059999000000001</v>
      </c>
      <c r="F54" s="1">
        <v>29814000</v>
      </c>
      <c r="G54" s="1">
        <v>22.569873000000001</v>
      </c>
      <c r="H54" s="2">
        <f t="shared" si="0"/>
        <v>-1.6603811320754669E-2</v>
      </c>
      <c r="I54" s="1">
        <f t="shared" si="1"/>
        <v>-1.6603803607920874E-2</v>
      </c>
      <c r="J54" s="11">
        <v>-1.672935576548587E-3</v>
      </c>
    </row>
    <row r="55" spans="1:10" ht="15.75" customHeight="1" x14ac:dyDescent="0.15">
      <c r="A55" s="3">
        <v>40436</v>
      </c>
      <c r="B55" s="1">
        <v>25.719999000000001</v>
      </c>
      <c r="C55" s="1">
        <v>26.440000999999999</v>
      </c>
      <c r="D55" s="1">
        <v>25.610001</v>
      </c>
      <c r="E55" s="1">
        <v>26.34</v>
      </c>
      <c r="F55" s="1">
        <v>32614200</v>
      </c>
      <c r="G55" s="1">
        <v>22.812373999999998</v>
      </c>
      <c r="H55" s="2">
        <f t="shared" si="0"/>
        <v>1.0744474702397287E-2</v>
      </c>
      <c r="I55" s="1">
        <f t="shared" si="1"/>
        <v>1.0744455673277257E-2</v>
      </c>
      <c r="J55" s="11">
        <v>4.3927500040059405E-3</v>
      </c>
    </row>
    <row r="56" spans="1:10" ht="15.75" customHeight="1" x14ac:dyDescent="0.15">
      <c r="A56" s="3">
        <v>40437</v>
      </c>
      <c r="B56" s="1">
        <v>26.16</v>
      </c>
      <c r="C56" s="1">
        <v>26.280000999999999</v>
      </c>
      <c r="D56" s="1">
        <v>25.9</v>
      </c>
      <c r="E56" s="1">
        <v>26.059999000000001</v>
      </c>
      <c r="F56" s="1">
        <v>28999400</v>
      </c>
      <c r="G56" s="1">
        <v>22.569873000000001</v>
      </c>
      <c r="H56" s="2">
        <f t="shared" si="0"/>
        <v>-1.0630258162490457E-2</v>
      </c>
      <c r="I56" s="1">
        <f t="shared" si="1"/>
        <v>-1.0630239535788656E-2</v>
      </c>
      <c r="J56" s="11">
        <v>2.0902462294585763E-3</v>
      </c>
    </row>
    <row r="57" spans="1:10" ht="15.75" customHeight="1" x14ac:dyDescent="0.15">
      <c r="A57" s="3">
        <v>40438</v>
      </c>
      <c r="B57" s="1">
        <v>26.370000999999998</v>
      </c>
      <c r="C57" s="1">
        <v>26.370000999999998</v>
      </c>
      <c r="D57" s="1">
        <v>25.870000999999998</v>
      </c>
      <c r="E57" s="1">
        <v>26.01</v>
      </c>
      <c r="F57" s="1">
        <v>34400600</v>
      </c>
      <c r="G57" s="1">
        <v>22.52657</v>
      </c>
      <c r="H57" s="2">
        <f t="shared" si="0"/>
        <v>-1.9186109715506774E-3</v>
      </c>
      <c r="I57" s="1">
        <f t="shared" si="1"/>
        <v>-1.9186195686613586E-3</v>
      </c>
      <c r="J57" s="11">
        <v>1.2288568954566543E-3</v>
      </c>
    </row>
    <row r="58" spans="1:10" ht="13" x14ac:dyDescent="0.15">
      <c r="A58" s="3">
        <v>40441</v>
      </c>
      <c r="B58" s="1">
        <v>26.09</v>
      </c>
      <c r="C58" s="1">
        <v>26.65</v>
      </c>
      <c r="D58" s="1">
        <v>25.92</v>
      </c>
      <c r="E58" s="1">
        <v>26.559999000000001</v>
      </c>
      <c r="F58" s="1">
        <v>30529000</v>
      </c>
      <c r="G58" s="1">
        <v>23.00291</v>
      </c>
      <c r="H58" s="2">
        <f t="shared" si="0"/>
        <v>2.1145674740484417E-2</v>
      </c>
      <c r="I58" s="1">
        <f t="shared" si="1"/>
        <v>2.1145695949272368E-2</v>
      </c>
      <c r="J58" s="11">
        <v>1.3741758731438153E-2</v>
      </c>
    </row>
    <row r="59" spans="1:10" ht="13" x14ac:dyDescent="0.15">
      <c r="A59" s="3">
        <v>40442</v>
      </c>
      <c r="B59" s="1">
        <v>26.629999000000002</v>
      </c>
      <c r="C59" s="1">
        <v>26.959999</v>
      </c>
      <c r="D59" s="1">
        <v>26.290001</v>
      </c>
      <c r="E59" s="1">
        <v>26.379999000000002</v>
      </c>
      <c r="F59" s="1">
        <v>32217500</v>
      </c>
      <c r="G59" s="1">
        <v>22.847016</v>
      </c>
      <c r="H59" s="2">
        <f t="shared" si="0"/>
        <v>-6.7771086888971533E-3</v>
      </c>
      <c r="I59" s="1">
        <f t="shared" si="1"/>
        <v>-6.7771425441389794E-3</v>
      </c>
      <c r="J59" s="11">
        <v>6.8908422627074386E-4</v>
      </c>
    </row>
    <row r="60" spans="1:10" ht="13" x14ac:dyDescent="0.15">
      <c r="A60" s="3">
        <v>40443</v>
      </c>
      <c r="B60" s="1">
        <v>26.370000999999998</v>
      </c>
      <c r="C60" s="1">
        <v>26.48</v>
      </c>
      <c r="D60" s="1">
        <v>25.719999000000001</v>
      </c>
      <c r="E60" s="1">
        <v>25.809999000000001</v>
      </c>
      <c r="F60" s="1">
        <v>32251200</v>
      </c>
      <c r="G60" s="1">
        <v>22.353355000000001</v>
      </c>
      <c r="H60" s="2">
        <f t="shared" si="0"/>
        <v>-2.16072790601698E-2</v>
      </c>
      <c r="I60" s="1">
        <f t="shared" si="1"/>
        <v>-2.1607241838496521E-2</v>
      </c>
      <c r="J60" s="11">
        <v>-2.0184591488933571E-3</v>
      </c>
    </row>
    <row r="61" spans="1:10" ht="13" x14ac:dyDescent="0.15">
      <c r="A61" s="3">
        <v>40444</v>
      </c>
      <c r="B61" s="1">
        <v>25.299999</v>
      </c>
      <c r="C61" s="1">
        <v>25.67</v>
      </c>
      <c r="D61" s="1">
        <v>25.040001</v>
      </c>
      <c r="E61" s="1">
        <v>25.040001</v>
      </c>
      <c r="F61" s="1">
        <v>59315100</v>
      </c>
      <c r="G61" s="1">
        <v>21.686478999999999</v>
      </c>
      <c r="H61" s="2">
        <f t="shared" si="0"/>
        <v>-2.9833321574324782E-2</v>
      </c>
      <c r="I61" s="1">
        <f t="shared" si="1"/>
        <v>-2.9833374005826061E-2</v>
      </c>
      <c r="J61" s="11">
        <v>-7.1596455525212285E-3</v>
      </c>
    </row>
    <row r="62" spans="1:10" ht="13" x14ac:dyDescent="0.15">
      <c r="A62" s="3">
        <v>40445</v>
      </c>
      <c r="B62" s="1">
        <v>25.459999</v>
      </c>
      <c r="C62" s="1">
        <v>25.73</v>
      </c>
      <c r="D62" s="1">
        <v>25.33</v>
      </c>
      <c r="E62" s="1">
        <v>25.59</v>
      </c>
      <c r="F62" s="1">
        <v>46480600</v>
      </c>
      <c r="G62" s="1">
        <v>22.162818999999999</v>
      </c>
      <c r="H62" s="2">
        <f t="shared" si="0"/>
        <v>2.1964815416740585E-2</v>
      </c>
      <c r="I62" s="1">
        <f t="shared" si="1"/>
        <v>2.1964838091052055E-2</v>
      </c>
      <c r="J62" s="11">
        <v>1.8554873235568488E-2</v>
      </c>
    </row>
    <row r="63" spans="1:10" ht="13" x14ac:dyDescent="0.15">
      <c r="A63" s="3">
        <v>40448</v>
      </c>
      <c r="B63" s="1">
        <v>25.719999000000001</v>
      </c>
      <c r="C63" s="1">
        <v>25.92</v>
      </c>
      <c r="D63" s="1">
        <v>25.49</v>
      </c>
      <c r="E63" s="1">
        <v>25.530000999999999</v>
      </c>
      <c r="F63" s="1">
        <v>28381000</v>
      </c>
      <c r="G63" s="1">
        <v>22.110855000000001</v>
      </c>
      <c r="H63" s="2">
        <f t="shared" si="0"/>
        <v>-2.3446268073466685E-3</v>
      </c>
      <c r="I63" s="1">
        <f t="shared" si="1"/>
        <v>-2.3446475829630754E-3</v>
      </c>
      <c r="J63" s="11">
        <v>-4.4400162630733007E-3</v>
      </c>
    </row>
    <row r="64" spans="1:10" ht="13" x14ac:dyDescent="0.15">
      <c r="A64" s="3">
        <v>40449</v>
      </c>
      <c r="B64" s="1">
        <v>25.58</v>
      </c>
      <c r="C64" s="1">
        <v>25.870000999999998</v>
      </c>
      <c r="D64" s="1">
        <v>25.110001</v>
      </c>
      <c r="E64" s="1">
        <v>25.35</v>
      </c>
      <c r="F64" s="1">
        <v>38697900</v>
      </c>
      <c r="G64" s="1">
        <v>21.954961999999998</v>
      </c>
      <c r="H64" s="2">
        <f t="shared" si="0"/>
        <v>-7.0505676830955547E-3</v>
      </c>
      <c r="I64" s="1">
        <f t="shared" si="1"/>
        <v>-7.0505188514873125E-3</v>
      </c>
      <c r="J64" s="11">
        <v>4.2637291232228277E-3</v>
      </c>
    </row>
    <row r="65" spans="1:10" ht="13" x14ac:dyDescent="0.15">
      <c r="A65" s="3">
        <v>40450</v>
      </c>
      <c r="B65" s="1">
        <v>25.209999</v>
      </c>
      <c r="C65" s="1">
        <v>25.370000999999998</v>
      </c>
      <c r="D65" s="1">
        <v>24.91</v>
      </c>
      <c r="E65" s="1">
        <v>25.040001</v>
      </c>
      <c r="F65" s="1">
        <v>37676000</v>
      </c>
      <c r="G65" s="1">
        <v>21.686478999999999</v>
      </c>
      <c r="H65" s="2">
        <f t="shared" si="0"/>
        <v>-1.2228757396449753E-2</v>
      </c>
      <c r="I65" s="1">
        <f t="shared" si="1"/>
        <v>-1.2228807319274787E-2</v>
      </c>
      <c r="J65" s="11">
        <v>-2.1052759254206015E-3</v>
      </c>
    </row>
    <row r="66" spans="1:10" ht="13" x14ac:dyDescent="0.15">
      <c r="A66" s="3">
        <v>40451</v>
      </c>
      <c r="B66" s="1">
        <v>25.24</v>
      </c>
      <c r="C66" s="1">
        <v>25.629999000000002</v>
      </c>
      <c r="D66" s="1">
        <v>25.02</v>
      </c>
      <c r="E66" s="1">
        <v>25.120000999999998</v>
      </c>
      <c r="F66" s="1">
        <v>37365700</v>
      </c>
      <c r="G66" s="1">
        <v>21.755765</v>
      </c>
      <c r="H66" s="2">
        <f t="shared" si="0"/>
        <v>3.194888051322294E-3</v>
      </c>
      <c r="I66" s="1">
        <f t="shared" si="1"/>
        <v>3.1948939244587256E-3</v>
      </c>
      <c r="J66" s="11">
        <v>-4.3589513905576954E-3</v>
      </c>
    </row>
    <row r="67" spans="1:10" ht="13" x14ac:dyDescent="0.15">
      <c r="A67" s="3">
        <v>40452</v>
      </c>
      <c r="B67" s="1">
        <v>25.299999</v>
      </c>
      <c r="C67" s="1">
        <v>25.690000999999999</v>
      </c>
      <c r="D67" s="1">
        <v>25.120000999999998</v>
      </c>
      <c r="E67" s="1">
        <v>25.559999000000001</v>
      </c>
      <c r="F67" s="1">
        <v>32117900</v>
      </c>
      <c r="G67" s="1">
        <v>22.136835999999999</v>
      </c>
      <c r="H67" s="2">
        <f t="shared" si="0"/>
        <v>1.7515843251757944E-2</v>
      </c>
      <c r="I67" s="1">
        <f t="shared" si="1"/>
        <v>1.7515863036762835E-2</v>
      </c>
      <c r="J67" s="11">
        <v>3.8588883749323742E-3</v>
      </c>
    </row>
    <row r="68" spans="1:10" ht="13" x14ac:dyDescent="0.15">
      <c r="A68" s="3">
        <v>40455</v>
      </c>
      <c r="B68" s="1">
        <v>25.51</v>
      </c>
      <c r="C68" s="1">
        <v>25.790001</v>
      </c>
      <c r="D68" s="1">
        <v>25.219999000000001</v>
      </c>
      <c r="E68" s="1">
        <v>25.379999000000002</v>
      </c>
      <c r="F68" s="1">
        <v>25645400</v>
      </c>
      <c r="G68" s="1">
        <v>21.980943</v>
      </c>
      <c r="H68" s="2">
        <f t="shared" si="0"/>
        <v>-7.0422537966452854E-3</v>
      </c>
      <c r="I68" s="1">
        <f t="shared" si="1"/>
        <v>-7.0422439774138887E-3</v>
      </c>
      <c r="J68" s="11">
        <v>-7.2403027831381096E-3</v>
      </c>
    </row>
    <row r="69" spans="1:10" ht="13" x14ac:dyDescent="0.15">
      <c r="A69" s="3">
        <v>40456</v>
      </c>
      <c r="B69" s="1">
        <v>25.67</v>
      </c>
      <c r="C69" s="1">
        <v>26.35</v>
      </c>
      <c r="D69" s="1">
        <v>25.4</v>
      </c>
      <c r="E69" s="1">
        <v>26.25</v>
      </c>
      <c r="F69" s="1">
        <v>42788700</v>
      </c>
      <c r="G69" s="1">
        <v>22.734428000000001</v>
      </c>
      <c r="H69" s="2">
        <f t="shared" si="0"/>
        <v>3.4279000562608311E-2</v>
      </c>
      <c r="I69" s="1">
        <f t="shared" si="1"/>
        <v>3.4279011596545304E-2</v>
      </c>
      <c r="J69" s="11">
        <v>1.7993242515240072E-2</v>
      </c>
    </row>
    <row r="70" spans="1:10" ht="13" x14ac:dyDescent="0.15">
      <c r="A70" s="3">
        <v>40457</v>
      </c>
      <c r="B70" s="1">
        <v>26.219999000000001</v>
      </c>
      <c r="C70" s="1">
        <v>26.49</v>
      </c>
      <c r="D70" s="1">
        <v>26.129999000000002</v>
      </c>
      <c r="E70" s="1">
        <v>26.299999</v>
      </c>
      <c r="F70" s="1">
        <v>31852900</v>
      </c>
      <c r="G70" s="1">
        <v>22.777730999999999</v>
      </c>
      <c r="H70" s="2">
        <f t="shared" si="0"/>
        <v>1.9047238095237975E-3</v>
      </c>
      <c r="I70" s="1">
        <f t="shared" si="1"/>
        <v>1.9047323293112143E-3</v>
      </c>
      <c r="J70" s="11">
        <v>2.0951345092141511E-3</v>
      </c>
    </row>
    <row r="71" spans="1:10" ht="13" x14ac:dyDescent="0.15">
      <c r="A71" s="3">
        <v>40458</v>
      </c>
      <c r="B71" s="1">
        <v>26.469999000000001</v>
      </c>
      <c r="C71" s="1">
        <v>26.58</v>
      </c>
      <c r="D71" s="1">
        <v>25.84</v>
      </c>
      <c r="E71" s="1">
        <v>26</v>
      </c>
      <c r="F71" s="1">
        <v>27293900</v>
      </c>
      <c r="G71" s="1">
        <v>22.517909</v>
      </c>
      <c r="H71" s="2">
        <f t="shared" si="0"/>
        <v>-1.1406806517369058E-2</v>
      </c>
      <c r="I71" s="1">
        <f t="shared" si="1"/>
        <v>-1.1406842937955488E-2</v>
      </c>
      <c r="J71" s="11">
        <v>-1.7387780720462015E-3</v>
      </c>
    </row>
    <row r="72" spans="1:10" ht="13" x14ac:dyDescent="0.15">
      <c r="A72" s="3">
        <v>40459</v>
      </c>
      <c r="B72" s="1">
        <v>26.190000999999999</v>
      </c>
      <c r="C72" s="1">
        <v>26.25</v>
      </c>
      <c r="D72" s="1">
        <v>25.719999000000001</v>
      </c>
      <c r="E72" s="1">
        <v>25.950001</v>
      </c>
      <c r="F72" s="1">
        <v>29467900</v>
      </c>
      <c r="G72" s="1">
        <v>22.474606000000001</v>
      </c>
      <c r="H72" s="2">
        <f t="shared" si="0"/>
        <v>-1.9230384615384493E-3</v>
      </c>
      <c r="I72" s="1">
        <f t="shared" si="1"/>
        <v>-1.9230471177407323E-3</v>
      </c>
      <c r="J72" s="11">
        <v>5.2883926113641488E-3</v>
      </c>
    </row>
    <row r="73" spans="1:10" ht="13" x14ac:dyDescent="0.15">
      <c r="A73" s="3">
        <v>40462</v>
      </c>
      <c r="B73" s="1">
        <v>25.959999</v>
      </c>
      <c r="C73" s="1">
        <v>26.1</v>
      </c>
      <c r="D73" s="1">
        <v>25.459999</v>
      </c>
      <c r="E73" s="1">
        <v>25.65</v>
      </c>
      <c r="F73" s="1">
        <v>24637400</v>
      </c>
      <c r="G73" s="1">
        <v>22.214783000000001</v>
      </c>
      <c r="H73" s="2">
        <f t="shared" si="0"/>
        <v>-1.1560731731763776E-2</v>
      </c>
      <c r="I73" s="1">
        <f t="shared" si="1"/>
        <v>-1.1560736593113168E-2</v>
      </c>
      <c r="J73" s="11">
        <v>3.5064524127576327E-4</v>
      </c>
    </row>
    <row r="74" spans="1:10" ht="13" x14ac:dyDescent="0.15">
      <c r="A74" s="3">
        <v>40463</v>
      </c>
      <c r="B74" s="1">
        <v>25.440000999999999</v>
      </c>
      <c r="C74" s="1">
        <v>26.040001</v>
      </c>
      <c r="D74" s="1">
        <v>25.299999</v>
      </c>
      <c r="E74" s="1">
        <v>25.98</v>
      </c>
      <c r="F74" s="1">
        <v>37344700</v>
      </c>
      <c r="G74" s="1">
        <v>22.500586999999999</v>
      </c>
      <c r="H74" s="2">
        <f t="shared" si="0"/>
        <v>1.2865497076023465E-2</v>
      </c>
      <c r="I74" s="1">
        <f t="shared" si="1"/>
        <v>1.2865486914726956E-2</v>
      </c>
      <c r="J74" s="11">
        <v>9.1373655547403597E-4</v>
      </c>
    </row>
    <row r="75" spans="1:10" ht="13" x14ac:dyDescent="0.15">
      <c r="A75" s="3">
        <v>40464</v>
      </c>
      <c r="B75" s="1">
        <v>26.23</v>
      </c>
      <c r="C75" s="1">
        <v>26.34</v>
      </c>
      <c r="D75" s="1">
        <v>25.629999000000002</v>
      </c>
      <c r="E75" s="1">
        <v>25.809999000000001</v>
      </c>
      <c r="F75" s="1">
        <v>41846800</v>
      </c>
      <c r="G75" s="1">
        <v>22.353355000000001</v>
      </c>
      <c r="H75" s="2">
        <f t="shared" si="0"/>
        <v>-6.5435334872978902E-3</v>
      </c>
      <c r="I75" s="1">
        <f t="shared" si="1"/>
        <v>-6.5434737324852428E-3</v>
      </c>
      <c r="J75" s="11">
        <v>6.8672359734471521E-3</v>
      </c>
    </row>
    <row r="76" spans="1:10" ht="13" x14ac:dyDescent="0.15">
      <c r="A76" s="3">
        <v>40465</v>
      </c>
      <c r="B76" s="1">
        <v>25.450001</v>
      </c>
      <c r="C76" s="1">
        <v>25.49</v>
      </c>
      <c r="D76" s="1">
        <v>24.200001</v>
      </c>
      <c r="E76" s="1">
        <v>24.719999000000001</v>
      </c>
      <c r="F76" s="1">
        <v>117397100</v>
      </c>
      <c r="G76" s="1">
        <v>21.409334999999999</v>
      </c>
      <c r="H76" s="2">
        <f t="shared" si="0"/>
        <v>-4.2231694778446127E-2</v>
      </c>
      <c r="I76" s="1">
        <f t="shared" si="1"/>
        <v>-4.223169184223137E-2</v>
      </c>
      <c r="J76" s="11">
        <v>-1.3606336554129947E-4</v>
      </c>
    </row>
    <row r="77" spans="1:10" ht="13" x14ac:dyDescent="0.15">
      <c r="A77" s="3">
        <v>40466</v>
      </c>
      <c r="B77" s="1">
        <v>25</v>
      </c>
      <c r="C77" s="1">
        <v>25</v>
      </c>
      <c r="D77" s="1">
        <v>23.370000999999998</v>
      </c>
      <c r="E77" s="1">
        <v>23.58</v>
      </c>
      <c r="F77" s="1">
        <v>144985700</v>
      </c>
      <c r="G77" s="1">
        <v>20.422011000000001</v>
      </c>
      <c r="H77" s="2">
        <f t="shared" si="0"/>
        <v>-4.6116466266847463E-2</v>
      </c>
      <c r="I77" s="1">
        <f t="shared" si="1"/>
        <v>-4.6116518798925678E-2</v>
      </c>
      <c r="J77" s="11">
        <v>-2.8653691951770473E-3</v>
      </c>
    </row>
    <row r="78" spans="1:10" ht="13" x14ac:dyDescent="0.15">
      <c r="A78" s="3">
        <v>40469</v>
      </c>
      <c r="B78" s="1">
        <v>23.690000999999999</v>
      </c>
      <c r="C78" s="1">
        <v>24.879999000000002</v>
      </c>
      <c r="D78" s="1">
        <v>23.639999</v>
      </c>
      <c r="E78" s="1">
        <v>24.870000999999998</v>
      </c>
      <c r="F78" s="1">
        <v>66672500</v>
      </c>
      <c r="G78" s="1">
        <v>21.539247</v>
      </c>
      <c r="H78" s="2">
        <f t="shared" si="0"/>
        <v>5.4707421543681099E-2</v>
      </c>
      <c r="I78" s="1">
        <f t="shared" si="1"/>
        <v>5.4707442866424774E-2</v>
      </c>
      <c r="J78" s="11">
        <v>7.3137274740431302E-3</v>
      </c>
    </row>
    <row r="79" spans="1:10" ht="13" x14ac:dyDescent="0.15">
      <c r="A79" s="3">
        <v>40470</v>
      </c>
      <c r="B79" s="1">
        <v>24.67</v>
      </c>
      <c r="C79" s="1">
        <v>25.32</v>
      </c>
      <c r="D79" s="1">
        <v>24.389999</v>
      </c>
      <c r="E79" s="1">
        <v>24.549999</v>
      </c>
      <c r="F79" s="1">
        <v>72213100</v>
      </c>
      <c r="G79" s="1">
        <v>21.262101999999999</v>
      </c>
      <c r="H79" s="2">
        <f t="shared" si="0"/>
        <v>-1.2866987821994812E-2</v>
      </c>
      <c r="I79" s="1">
        <f t="shared" si="1"/>
        <v>-1.2866977197485171E-2</v>
      </c>
      <c r="J79" s="11">
        <v>-1.4812894438956607E-2</v>
      </c>
    </row>
    <row r="80" spans="1:10" ht="13" x14ac:dyDescent="0.15">
      <c r="A80" s="3">
        <v>40471</v>
      </c>
      <c r="B80" s="1">
        <v>24.27</v>
      </c>
      <c r="C80" s="1">
        <v>25.969999000000001</v>
      </c>
      <c r="D80" s="1">
        <v>24.17</v>
      </c>
      <c r="E80" s="1">
        <v>25.6</v>
      </c>
      <c r="F80" s="1">
        <v>101499400</v>
      </c>
      <c r="G80" s="1">
        <v>22.171479999999999</v>
      </c>
      <c r="H80" s="2">
        <f t="shared" si="0"/>
        <v>4.2769899909160962E-2</v>
      </c>
      <c r="I80" s="1">
        <f t="shared" si="1"/>
        <v>4.276990111325777E-2</v>
      </c>
      <c r="J80" s="11">
        <v>1.1781955162503712E-2</v>
      </c>
    </row>
    <row r="81" spans="1:10" ht="13" x14ac:dyDescent="0.15">
      <c r="A81" s="3">
        <v>40472</v>
      </c>
      <c r="B81" s="1">
        <v>25.77</v>
      </c>
      <c r="C81" s="1">
        <v>26.41</v>
      </c>
      <c r="D81" s="1">
        <v>23.870000999999998</v>
      </c>
      <c r="E81" s="1">
        <v>26.030000999999999</v>
      </c>
      <c r="F81" s="1">
        <v>52489800</v>
      </c>
      <c r="G81" s="1">
        <v>22.543892</v>
      </c>
      <c r="H81" s="2">
        <f t="shared" si="0"/>
        <v>1.679691406249989E-2</v>
      </c>
      <c r="I81" s="1">
        <f t="shared" si="1"/>
        <v>1.679689402782316E-2</v>
      </c>
      <c r="J81" s="11">
        <v>3.4750346767463188E-3</v>
      </c>
    </row>
    <row r="82" spans="1:10" ht="13" x14ac:dyDescent="0.15">
      <c r="A82" s="3">
        <v>40473</v>
      </c>
      <c r="B82" s="1">
        <v>26.030000999999999</v>
      </c>
      <c r="C82" s="1">
        <v>26.25</v>
      </c>
      <c r="D82" s="1">
        <v>25.75</v>
      </c>
      <c r="E82" s="1">
        <v>26.110001</v>
      </c>
      <c r="F82" s="1">
        <v>26633200</v>
      </c>
      <c r="G82" s="1">
        <v>22.613178000000001</v>
      </c>
      <c r="H82" s="2">
        <f t="shared" si="0"/>
        <v>3.0733767547685398E-3</v>
      </c>
      <c r="I82" s="1">
        <f t="shared" si="1"/>
        <v>3.0733823600646126E-3</v>
      </c>
      <c r="J82" s="11">
        <v>-1.256955243661825E-3</v>
      </c>
    </row>
    <row r="83" spans="1:10" ht="13" x14ac:dyDescent="0.15">
      <c r="A83" s="3">
        <v>40476</v>
      </c>
      <c r="B83" s="1">
        <v>26.370000999999998</v>
      </c>
      <c r="C83" s="1">
        <v>26.42</v>
      </c>
      <c r="D83" s="1">
        <v>25.52</v>
      </c>
      <c r="E83" s="1">
        <v>25.719999000000001</v>
      </c>
      <c r="F83" s="1">
        <v>36779700</v>
      </c>
      <c r="G83" s="1">
        <v>22.275407999999999</v>
      </c>
      <c r="H83" s="2">
        <f t="shared" si="0"/>
        <v>-1.4936881848453359E-2</v>
      </c>
      <c r="I83" s="1">
        <f t="shared" si="1"/>
        <v>-1.493686557457791E-2</v>
      </c>
      <c r="J83" s="11">
        <v>2.8286612617695606E-3</v>
      </c>
    </row>
    <row r="84" spans="1:10" ht="13" x14ac:dyDescent="0.15">
      <c r="A84" s="3">
        <v>40477</v>
      </c>
      <c r="B84" s="1">
        <v>25.6</v>
      </c>
      <c r="C84" s="1">
        <v>25.99</v>
      </c>
      <c r="D84" s="1">
        <v>25.48</v>
      </c>
      <c r="E84" s="1">
        <v>25.91</v>
      </c>
      <c r="F84" s="1">
        <v>30595600</v>
      </c>
      <c r="G84" s="1">
        <v>22.439962000000001</v>
      </c>
      <c r="H84" s="2">
        <f t="shared" si="0"/>
        <v>7.3872864458509021E-3</v>
      </c>
      <c r="I84" s="1">
        <f t="shared" si="1"/>
        <v>7.3872496521725905E-3</v>
      </c>
      <c r="J84" s="11">
        <v>4.8460460962415777E-4</v>
      </c>
    </row>
    <row r="85" spans="1:10" ht="13" x14ac:dyDescent="0.15">
      <c r="A85" s="3">
        <v>40478</v>
      </c>
      <c r="B85" s="1">
        <v>25.690000999999999</v>
      </c>
      <c r="C85" s="1">
        <v>26</v>
      </c>
      <c r="D85" s="1">
        <v>25.6</v>
      </c>
      <c r="E85" s="1">
        <v>25.75</v>
      </c>
      <c r="F85" s="1">
        <v>35352000</v>
      </c>
      <c r="G85" s="1">
        <v>22.301390999999999</v>
      </c>
      <c r="H85" s="2">
        <f t="shared" si="0"/>
        <v>-6.1752219220378287E-3</v>
      </c>
      <c r="I85" s="1">
        <f t="shared" si="1"/>
        <v>-6.1751887102127192E-3</v>
      </c>
      <c r="J85" s="11">
        <v>-3.8658708795801838E-3</v>
      </c>
    </row>
    <row r="86" spans="1:10" ht="13" x14ac:dyDescent="0.15">
      <c r="A86" s="3">
        <v>40479</v>
      </c>
      <c r="B86" s="1">
        <v>25.84</v>
      </c>
      <c r="C86" s="1">
        <v>25.959999</v>
      </c>
      <c r="D86" s="1">
        <v>25.610001</v>
      </c>
      <c r="E86" s="1">
        <v>25.940000999999999</v>
      </c>
      <c r="F86" s="1">
        <v>23976400</v>
      </c>
      <c r="G86" s="1">
        <v>22.465945000000001</v>
      </c>
      <c r="H86" s="2">
        <f t="shared" si="0"/>
        <v>7.3786796116504369E-3</v>
      </c>
      <c r="I86" s="1">
        <f t="shared" si="1"/>
        <v>7.378642883755661E-3</v>
      </c>
      <c r="J86" s="11">
        <v>-1.1081933674856079E-3</v>
      </c>
    </row>
    <row r="87" spans="1:10" ht="13" x14ac:dyDescent="0.15">
      <c r="A87" s="3">
        <v>40480</v>
      </c>
      <c r="B87" s="1">
        <v>25.82</v>
      </c>
      <c r="C87" s="1">
        <v>26.129999000000002</v>
      </c>
      <c r="D87" s="1">
        <v>25.67</v>
      </c>
      <c r="E87" s="1">
        <v>26.059999000000001</v>
      </c>
      <c r="F87" s="1">
        <v>24018000</v>
      </c>
      <c r="G87" s="1">
        <v>22.569873000000001</v>
      </c>
      <c r="H87" s="2">
        <f t="shared" si="0"/>
        <v>4.62598285944563E-3</v>
      </c>
      <c r="I87" s="1">
        <f t="shared" si="1"/>
        <v>4.6260239664968374E-3</v>
      </c>
      <c r="J87" s="11">
        <v>4.0849832132594185E-4</v>
      </c>
    </row>
    <row r="88" spans="1:10" ht="13" x14ac:dyDescent="0.15">
      <c r="A88" s="3">
        <v>40483</v>
      </c>
      <c r="B88" s="1">
        <v>26.030000999999999</v>
      </c>
      <c r="C88" s="1">
        <v>26.1</v>
      </c>
      <c r="D88" s="1">
        <v>25.6</v>
      </c>
      <c r="E88" s="1">
        <v>25.93</v>
      </c>
      <c r="F88" s="1">
        <v>24764600</v>
      </c>
      <c r="G88" s="1">
        <v>22.457284000000001</v>
      </c>
      <c r="H88" s="2">
        <f t="shared" si="0"/>
        <v>-4.988449922810877E-3</v>
      </c>
      <c r="I88" s="1">
        <f t="shared" si="1"/>
        <v>-4.9884640467405296E-3</v>
      </c>
      <c r="J88" s="11">
        <v>5.5132395434952502E-4</v>
      </c>
    </row>
    <row r="89" spans="1:10" ht="13" x14ac:dyDescent="0.15">
      <c r="A89" s="3">
        <v>40484</v>
      </c>
      <c r="B89" s="1">
        <v>26</v>
      </c>
      <c r="C89" s="1">
        <v>26.049999</v>
      </c>
      <c r="D89" s="1">
        <v>25.780000999999999</v>
      </c>
      <c r="E89" s="1">
        <v>25.969999000000001</v>
      </c>
      <c r="F89" s="1">
        <v>25101700</v>
      </c>
      <c r="G89" s="1">
        <v>22.491925999999999</v>
      </c>
      <c r="H89" s="2">
        <f t="shared" si="0"/>
        <v>1.5425761666024555E-3</v>
      </c>
      <c r="I89" s="1">
        <f t="shared" si="1"/>
        <v>1.5425730021492387E-3</v>
      </c>
      <c r="J89" s="11">
        <v>5.7619594474746993E-3</v>
      </c>
    </row>
    <row r="90" spans="1:10" ht="13" x14ac:dyDescent="0.15">
      <c r="A90" s="3">
        <v>40485</v>
      </c>
      <c r="B90" s="1">
        <v>25.74</v>
      </c>
      <c r="C90" s="1">
        <v>26.5</v>
      </c>
      <c r="D90" s="1">
        <v>25.690000999999999</v>
      </c>
      <c r="E90" s="1">
        <v>26.459999</v>
      </c>
      <c r="F90" s="1">
        <v>32381400</v>
      </c>
      <c r="G90" s="1">
        <v>22.960508000000001</v>
      </c>
      <c r="H90" s="2">
        <f t="shared" si="0"/>
        <v>1.8867925254829561E-2</v>
      </c>
      <c r="I90" s="1">
        <f t="shared" si="1"/>
        <v>2.0833342595916481E-2</v>
      </c>
      <c r="J90" s="11">
        <v>2.360426450685587E-3</v>
      </c>
    </row>
    <row r="91" spans="1:10" ht="13" x14ac:dyDescent="0.15">
      <c r="A91" s="3">
        <v>40486</v>
      </c>
      <c r="B91" s="1">
        <v>26.809999000000001</v>
      </c>
      <c r="C91" s="1">
        <v>27.5</v>
      </c>
      <c r="D91" s="1">
        <v>26.629999000000002</v>
      </c>
      <c r="E91" s="1">
        <v>27.459999</v>
      </c>
      <c r="F91" s="1">
        <v>57381100</v>
      </c>
      <c r="G91" s="1">
        <v>23.828251999999999</v>
      </c>
      <c r="H91" s="2">
        <f t="shared" si="0"/>
        <v>3.7792896364055042E-2</v>
      </c>
      <c r="I91" s="1">
        <f t="shared" si="1"/>
        <v>3.7792892038799764E-2</v>
      </c>
      <c r="J91" s="11">
        <v>1.9590496262714713E-2</v>
      </c>
    </row>
    <row r="92" spans="1:10" ht="13" x14ac:dyDescent="0.15">
      <c r="A92" s="3">
        <v>40487</v>
      </c>
      <c r="B92" s="1">
        <v>27.559999000000001</v>
      </c>
      <c r="C92" s="1">
        <v>29.360001</v>
      </c>
      <c r="D92" s="1">
        <v>27.549999</v>
      </c>
      <c r="E92" s="1">
        <v>29.219999000000001</v>
      </c>
      <c r="F92" s="1">
        <v>79752600</v>
      </c>
      <c r="G92" s="1">
        <v>25.355481999999999</v>
      </c>
      <c r="H92" s="2">
        <f t="shared" si="0"/>
        <v>6.4093228845347072E-2</v>
      </c>
      <c r="I92" s="1">
        <f t="shared" si="1"/>
        <v>6.4093245278755637E-2</v>
      </c>
      <c r="J92" s="11">
        <v>8.0807778065033011E-4</v>
      </c>
    </row>
    <row r="93" spans="1:10" ht="13" x14ac:dyDescent="0.15">
      <c r="A93" s="3">
        <v>40490</v>
      </c>
      <c r="B93" s="1">
        <v>28.91</v>
      </c>
      <c r="C93" s="1">
        <v>29.280000999999999</v>
      </c>
      <c r="D93" s="1">
        <v>28.51</v>
      </c>
      <c r="E93" s="1">
        <v>29.040001</v>
      </c>
      <c r="F93" s="1">
        <v>35734000</v>
      </c>
      <c r="G93" s="1">
        <v>25.199289</v>
      </c>
      <c r="H93" s="2">
        <f t="shared" si="0"/>
        <v>-6.1600960355953881E-3</v>
      </c>
      <c r="I93" s="1">
        <f t="shared" si="1"/>
        <v>-6.1601274233318952E-3</v>
      </c>
      <c r="J93" s="11">
        <v>-3.2541051565237889E-3</v>
      </c>
    </row>
    <row r="94" spans="1:10" ht="13" x14ac:dyDescent="0.15">
      <c r="A94" s="3">
        <v>40491</v>
      </c>
      <c r="B94" s="1">
        <v>29.040001</v>
      </c>
      <c r="C94" s="1">
        <v>29.110001</v>
      </c>
      <c r="D94" s="1">
        <v>28.040001</v>
      </c>
      <c r="E94" s="1">
        <v>28.129999000000002</v>
      </c>
      <c r="F94" s="1">
        <v>37178800</v>
      </c>
      <c r="G94" s="1">
        <v>24.40964</v>
      </c>
      <c r="H94" s="2">
        <f t="shared" si="0"/>
        <v>-3.1336155945724607E-2</v>
      </c>
      <c r="I94" s="1">
        <f t="shared" si="1"/>
        <v>-3.133616190520299E-2</v>
      </c>
      <c r="J94" s="11">
        <v>-5.2678779436602088E-3</v>
      </c>
    </row>
    <row r="95" spans="1:10" ht="13" x14ac:dyDescent="0.15">
      <c r="A95" s="3">
        <v>40492</v>
      </c>
      <c r="B95" s="1">
        <v>28.08</v>
      </c>
      <c r="C95" s="1">
        <v>28.620000999999998</v>
      </c>
      <c r="D95" s="1">
        <v>27.879999000000002</v>
      </c>
      <c r="E95" s="1">
        <v>28.58</v>
      </c>
      <c r="F95" s="1">
        <v>37250900</v>
      </c>
      <c r="G95" s="1">
        <v>24.800125999999999</v>
      </c>
      <c r="H95" s="2">
        <f t="shared" si="0"/>
        <v>1.5997192179068215E-2</v>
      </c>
      <c r="I95" s="1">
        <f t="shared" si="1"/>
        <v>1.5997204383186282E-2</v>
      </c>
      <c r="J95" s="11">
        <v>9.0687113049991075E-4</v>
      </c>
    </row>
    <row r="96" spans="1:10" ht="13" x14ac:dyDescent="0.15">
      <c r="A96" s="3">
        <v>40493</v>
      </c>
      <c r="B96" s="1">
        <v>28.360001</v>
      </c>
      <c r="C96" s="1">
        <v>28.57</v>
      </c>
      <c r="D96" s="1">
        <v>27.98</v>
      </c>
      <c r="E96" s="1">
        <v>28.190000999999999</v>
      </c>
      <c r="F96" s="1">
        <v>23280400</v>
      </c>
      <c r="G96" s="1">
        <v>24.461706</v>
      </c>
      <c r="H96" s="2">
        <f t="shared" si="0"/>
        <v>-1.3645871238628397E-2</v>
      </c>
      <c r="I96" s="1">
        <f t="shared" si="1"/>
        <v>-1.3645898411967717E-2</v>
      </c>
      <c r="J96" s="11">
        <v>-6.510537053631851E-3</v>
      </c>
    </row>
    <row r="97" spans="1:10" ht="13" x14ac:dyDescent="0.15">
      <c r="A97" s="3">
        <v>40494</v>
      </c>
      <c r="B97" s="1">
        <v>28.01</v>
      </c>
      <c r="C97" s="1">
        <v>28.040001</v>
      </c>
      <c r="D97" s="1">
        <v>27.4</v>
      </c>
      <c r="E97" s="1">
        <v>27.540001</v>
      </c>
      <c r="F97" s="1">
        <v>27040000</v>
      </c>
      <c r="G97" s="1">
        <v>23.897673000000001</v>
      </c>
      <c r="H97" s="2">
        <f t="shared" si="0"/>
        <v>-2.3057821104724281E-2</v>
      </c>
      <c r="I97" s="1">
        <f t="shared" si="1"/>
        <v>-2.3057794906046147E-2</v>
      </c>
      <c r="J97" s="11">
        <v>-8.0225765196448168E-3</v>
      </c>
    </row>
    <row r="98" spans="1:10" ht="13" x14ac:dyDescent="0.15">
      <c r="A98" s="3">
        <v>40497</v>
      </c>
      <c r="B98" s="1">
        <v>27.620000999999998</v>
      </c>
      <c r="C98" s="1">
        <v>28.209999</v>
      </c>
      <c r="D98" s="1">
        <v>27.57</v>
      </c>
      <c r="E98" s="1">
        <v>27.65</v>
      </c>
      <c r="F98" s="1">
        <v>23160300</v>
      </c>
      <c r="G98" s="1">
        <v>23.993124000000002</v>
      </c>
      <c r="H98" s="2">
        <f t="shared" si="0"/>
        <v>3.9941538128483878E-3</v>
      </c>
      <c r="I98" s="1">
        <f t="shared" si="1"/>
        <v>3.9941545773097076E-3</v>
      </c>
      <c r="J98" s="11">
        <v>8.3891738391752332E-4</v>
      </c>
    </row>
    <row r="99" spans="1:10" ht="13" x14ac:dyDescent="0.15">
      <c r="A99" s="3">
        <v>40498</v>
      </c>
      <c r="B99" s="1">
        <v>27.5</v>
      </c>
      <c r="C99" s="1">
        <v>27.629999000000002</v>
      </c>
      <c r="D99" s="1">
        <v>26.85</v>
      </c>
      <c r="E99" s="1">
        <v>27.190000999999999</v>
      </c>
      <c r="F99" s="1">
        <v>45295900</v>
      </c>
      <c r="G99" s="1">
        <v>23.593962000000001</v>
      </c>
      <c r="H99" s="2">
        <f t="shared" si="0"/>
        <v>-1.6636491862567805E-2</v>
      </c>
      <c r="I99" s="1">
        <f t="shared" si="1"/>
        <v>-1.6636516361937713E-2</v>
      </c>
      <c r="J99" s="11">
        <v>-1.5931995381315917E-2</v>
      </c>
    </row>
    <row r="100" spans="1:10" ht="13" x14ac:dyDescent="0.15">
      <c r="A100" s="3">
        <v>40499</v>
      </c>
      <c r="B100" s="1">
        <v>27.18</v>
      </c>
      <c r="C100" s="1">
        <v>27.43</v>
      </c>
      <c r="D100" s="1">
        <v>26.76</v>
      </c>
      <c r="E100" s="1">
        <v>26.860001</v>
      </c>
      <c r="F100" s="1">
        <v>31956700</v>
      </c>
      <c r="G100" s="1">
        <v>23.307607000000001</v>
      </c>
      <c r="H100" s="2">
        <f t="shared" si="0"/>
        <v>-1.2136814559146147E-2</v>
      </c>
      <c r="I100" s="1">
        <f t="shared" si="1"/>
        <v>-1.2136791607954627E-2</v>
      </c>
      <c r="J100" s="11">
        <v>-1.4169837166053965E-3</v>
      </c>
    </row>
    <row r="101" spans="1:10" ht="13" x14ac:dyDescent="0.15">
      <c r="A101" s="3">
        <v>40500</v>
      </c>
      <c r="B101" s="1">
        <v>27.24</v>
      </c>
      <c r="C101" s="1">
        <v>27.709999</v>
      </c>
      <c r="D101" s="1">
        <v>27.110001</v>
      </c>
      <c r="E101" s="1">
        <v>27.51</v>
      </c>
      <c r="F101" s="1">
        <v>30765200</v>
      </c>
      <c r="G101" s="1">
        <v>23.871639999999999</v>
      </c>
      <c r="H101" s="2">
        <f t="shared" si="0"/>
        <v>2.419951510798533E-2</v>
      </c>
      <c r="I101" s="1">
        <f t="shared" si="1"/>
        <v>2.4199524215420248E-2</v>
      </c>
      <c r="J101" s="11">
        <v>1.5747863520472936E-2</v>
      </c>
    </row>
    <row r="102" spans="1:10" ht="13" x14ac:dyDescent="0.15">
      <c r="A102" s="3">
        <v>40501</v>
      </c>
      <c r="B102" s="1">
        <v>27.43</v>
      </c>
      <c r="C102" s="1">
        <v>27.549999</v>
      </c>
      <c r="D102" s="1">
        <v>27.09</v>
      </c>
      <c r="E102" s="1">
        <v>27.49</v>
      </c>
      <c r="F102" s="1">
        <v>24750900</v>
      </c>
      <c r="G102" s="1">
        <v>23.854285000000001</v>
      </c>
      <c r="H102" s="2">
        <f t="shared" si="0"/>
        <v>-7.2700836059626044E-4</v>
      </c>
      <c r="I102" s="1">
        <f t="shared" si="1"/>
        <v>-7.270133095170024E-4</v>
      </c>
      <c r="J102" s="11">
        <v>1.9961434530738199E-3</v>
      </c>
    </row>
    <row r="103" spans="1:10" ht="13" x14ac:dyDescent="0.15">
      <c r="A103" s="3">
        <v>40504</v>
      </c>
      <c r="B103" s="1">
        <v>27.26</v>
      </c>
      <c r="C103" s="1">
        <v>27.360001</v>
      </c>
      <c r="D103" s="1">
        <v>26.780000999999999</v>
      </c>
      <c r="E103" s="1">
        <v>26.950001</v>
      </c>
      <c r="F103" s="1">
        <v>24825700</v>
      </c>
      <c r="G103" s="1">
        <v>23.385704</v>
      </c>
      <c r="H103" s="2">
        <f t="shared" si="0"/>
        <v>-1.9643470352855515E-2</v>
      </c>
      <c r="I103" s="1">
        <f t="shared" si="1"/>
        <v>-1.9643472860326784E-2</v>
      </c>
      <c r="J103" s="11">
        <v>-2.2287337873674084E-3</v>
      </c>
    </row>
    <row r="104" spans="1:10" ht="13" x14ac:dyDescent="0.15">
      <c r="A104" s="3">
        <v>40505</v>
      </c>
      <c r="B104" s="1">
        <v>26.639999</v>
      </c>
      <c r="C104" s="1">
        <v>26.950001</v>
      </c>
      <c r="D104" s="1">
        <v>26.530000999999999</v>
      </c>
      <c r="E104" s="1">
        <v>26.799999</v>
      </c>
      <c r="F104" s="1">
        <v>30165900</v>
      </c>
      <c r="G104" s="1">
        <v>23.255541000000001</v>
      </c>
      <c r="H104" s="2">
        <f t="shared" si="0"/>
        <v>-5.565936713694394E-3</v>
      </c>
      <c r="I104" s="1">
        <f t="shared" si="1"/>
        <v>-5.565921812745068E-3</v>
      </c>
      <c r="J104" s="11">
        <v>-1.2721647917916972E-2</v>
      </c>
    </row>
    <row r="105" spans="1:10" ht="13" x14ac:dyDescent="0.15">
      <c r="A105" s="3">
        <v>40506</v>
      </c>
      <c r="B105" s="1">
        <v>26.92</v>
      </c>
      <c r="C105" s="1">
        <v>27.139999</v>
      </c>
      <c r="D105" s="1">
        <v>26.75</v>
      </c>
      <c r="E105" s="1">
        <v>27.110001</v>
      </c>
      <c r="F105" s="1">
        <v>22038200</v>
      </c>
      <c r="G105" s="1">
        <v>23.524543000000001</v>
      </c>
      <c r="H105" s="2">
        <f t="shared" si="0"/>
        <v>1.1567239237583583E-2</v>
      </c>
      <c r="I105" s="1">
        <f t="shared" si="1"/>
        <v>1.1567221764481867E-2</v>
      </c>
      <c r="J105" s="11">
        <v>1.3673893531943246E-2</v>
      </c>
    </row>
    <row r="106" spans="1:10" ht="13" x14ac:dyDescent="0.15">
      <c r="A106" s="3">
        <v>40508</v>
      </c>
      <c r="B106" s="1">
        <v>26.92</v>
      </c>
      <c r="C106" s="1">
        <v>27.15</v>
      </c>
      <c r="D106" s="1">
        <v>26.65</v>
      </c>
      <c r="E106" s="1">
        <v>26.65</v>
      </c>
      <c r="F106" s="1">
        <v>9239700</v>
      </c>
      <c r="G106" s="1">
        <v>23.12538</v>
      </c>
      <c r="H106" s="2">
        <f t="shared" si="0"/>
        <v>-1.6967944781706275E-2</v>
      </c>
      <c r="I106" s="1">
        <f t="shared" si="1"/>
        <v>-1.6967938548264314E-2</v>
      </c>
      <c r="J106" s="11">
        <v>-8.5284490687028893E-3</v>
      </c>
    </row>
    <row r="107" spans="1:10" ht="13" x14ac:dyDescent="0.15">
      <c r="A107" s="3">
        <v>40511</v>
      </c>
      <c r="B107" s="1">
        <v>26.58</v>
      </c>
      <c r="C107" s="1">
        <v>27.35</v>
      </c>
      <c r="D107" s="1">
        <v>26.51</v>
      </c>
      <c r="E107" s="1">
        <v>27.200001</v>
      </c>
      <c r="F107" s="1">
        <v>31181000</v>
      </c>
      <c r="G107" s="1">
        <v>23.602640000000001</v>
      </c>
      <c r="H107" s="2">
        <f t="shared" si="0"/>
        <v>2.0637936210131397E-2</v>
      </c>
      <c r="I107" s="1">
        <f t="shared" si="1"/>
        <v>2.0637931138861334E-2</v>
      </c>
      <c r="J107" s="11">
        <v>-3.5503381822866277E-3</v>
      </c>
    </row>
    <row r="108" spans="1:10" ht="13" x14ac:dyDescent="0.15">
      <c r="A108" s="3">
        <v>40512</v>
      </c>
      <c r="B108" s="1">
        <v>26.879999000000002</v>
      </c>
      <c r="C108" s="1">
        <v>27.43</v>
      </c>
      <c r="D108" s="1">
        <v>26.85</v>
      </c>
      <c r="E108" s="1">
        <v>27.209999</v>
      </c>
      <c r="F108" s="1">
        <v>33064700</v>
      </c>
      <c r="G108" s="1">
        <v>23.611315999999999</v>
      </c>
      <c r="H108" s="2">
        <f t="shared" si="0"/>
        <v>3.6757351589801441E-4</v>
      </c>
      <c r="I108" s="1">
        <f t="shared" si="1"/>
        <v>3.6758599885426739E-4</v>
      </c>
      <c r="J108" s="11">
        <v>-4.2045456754952366E-3</v>
      </c>
    </row>
    <row r="109" spans="1:10" ht="13" x14ac:dyDescent="0.15">
      <c r="A109" s="3">
        <v>40513</v>
      </c>
      <c r="B109" s="1">
        <v>27.58</v>
      </c>
      <c r="C109" s="1">
        <v>27.799999</v>
      </c>
      <c r="D109" s="1">
        <v>27.200001</v>
      </c>
      <c r="E109" s="1">
        <v>27.530000999999999</v>
      </c>
      <c r="F109" s="1">
        <v>35338900</v>
      </c>
      <c r="G109" s="1">
        <v>23.888995000000001</v>
      </c>
      <c r="H109" s="2">
        <f t="shared" si="0"/>
        <v>1.1760456147021496E-2</v>
      </c>
      <c r="I109" s="1">
        <f t="shared" si="1"/>
        <v>1.1760420300164663E-2</v>
      </c>
      <c r="J109" s="11">
        <v>2.2693103471169266E-2</v>
      </c>
    </row>
    <row r="110" spans="1:10" ht="13" x14ac:dyDescent="0.15">
      <c r="A110" s="3">
        <v>40514</v>
      </c>
      <c r="B110" s="1">
        <v>27.629999000000002</v>
      </c>
      <c r="C110" s="1">
        <v>28.780000999999999</v>
      </c>
      <c r="D110" s="1">
        <v>27.59</v>
      </c>
      <c r="E110" s="1">
        <v>28.780000999999999</v>
      </c>
      <c r="F110" s="1">
        <v>43197400</v>
      </c>
      <c r="G110" s="1">
        <v>24.973675</v>
      </c>
      <c r="H110" s="2">
        <f t="shared" si="0"/>
        <v>4.5405011064111475E-2</v>
      </c>
      <c r="I110" s="1">
        <f t="shared" si="1"/>
        <v>4.5405007619617264E-2</v>
      </c>
      <c r="J110" s="11">
        <v>9.4733450229301762E-3</v>
      </c>
    </row>
    <row r="111" spans="1:10" ht="13" x14ac:dyDescent="0.15">
      <c r="A111" s="3">
        <v>40515</v>
      </c>
      <c r="B111" s="1">
        <v>28.35</v>
      </c>
      <c r="C111" s="1">
        <v>29.129999000000002</v>
      </c>
      <c r="D111" s="1">
        <v>28.299999</v>
      </c>
      <c r="E111" s="1">
        <v>29.049999</v>
      </c>
      <c r="F111" s="1">
        <v>36853100</v>
      </c>
      <c r="G111" s="1">
        <v>25.207965000000002</v>
      </c>
      <c r="H111" s="2">
        <f t="shared" si="0"/>
        <v>9.3814451222569827E-3</v>
      </c>
      <c r="I111" s="1">
        <f t="shared" si="1"/>
        <v>9.3814786970680703E-3</v>
      </c>
      <c r="J111" s="11">
        <v>1.731998732916811E-3</v>
      </c>
    </row>
    <row r="112" spans="1:10" ht="13" x14ac:dyDescent="0.15">
      <c r="A112" s="3">
        <v>40518</v>
      </c>
      <c r="B112" s="1">
        <v>28.860001</v>
      </c>
      <c r="C112" s="1">
        <v>29.1</v>
      </c>
      <c r="D112" s="1">
        <v>28.73</v>
      </c>
      <c r="E112" s="1">
        <v>28.74</v>
      </c>
      <c r="F112" s="1">
        <v>27255700</v>
      </c>
      <c r="G112" s="1">
        <v>24.938965</v>
      </c>
      <c r="H112" s="2">
        <f t="shared" si="0"/>
        <v>-1.0671222398320952E-2</v>
      </c>
      <c r="I112" s="1">
        <f t="shared" si="1"/>
        <v>-1.0671230303596577E-2</v>
      </c>
      <c r="J112" s="11">
        <v>-1.7483089906800444E-3</v>
      </c>
    </row>
    <row r="113" spans="1:10" ht="13" x14ac:dyDescent="0.15">
      <c r="A113" s="3">
        <v>40519</v>
      </c>
      <c r="B113" s="1">
        <v>29.09</v>
      </c>
      <c r="C113" s="1">
        <v>29.25</v>
      </c>
      <c r="D113" s="1">
        <v>28.42</v>
      </c>
      <c r="E113" s="1">
        <v>28.469999000000001</v>
      </c>
      <c r="F113" s="1">
        <v>30166400</v>
      </c>
      <c r="G113" s="1">
        <v>24.704674000000001</v>
      </c>
      <c r="H113" s="2">
        <f t="shared" si="0"/>
        <v>-9.3946068197632935E-3</v>
      </c>
      <c r="I113" s="1">
        <f t="shared" si="1"/>
        <v>-9.3945759176452953E-3</v>
      </c>
      <c r="J113" s="11">
        <v>-2.6669769519090076E-4</v>
      </c>
    </row>
    <row r="114" spans="1:10" ht="13" x14ac:dyDescent="0.15">
      <c r="A114" s="3">
        <v>40520</v>
      </c>
      <c r="B114" s="1">
        <v>28.549999</v>
      </c>
      <c r="C114" s="1">
        <v>29.370000999999998</v>
      </c>
      <c r="D114" s="1">
        <v>28.5</v>
      </c>
      <c r="E114" s="1">
        <v>29.370000999999998</v>
      </c>
      <c r="F114" s="1">
        <v>31376300</v>
      </c>
      <c r="G114" s="1">
        <v>25.485645000000002</v>
      </c>
      <c r="H114" s="2">
        <f t="shared" si="0"/>
        <v>3.161229475280266E-2</v>
      </c>
      <c r="I114" s="1">
        <f t="shared" si="1"/>
        <v>3.1612277093800184E-2</v>
      </c>
      <c r="J114" s="11">
        <v>1.1726491934594726E-3</v>
      </c>
    </row>
    <row r="115" spans="1:10" ht="13" x14ac:dyDescent="0.15">
      <c r="A115" s="3">
        <v>40521</v>
      </c>
      <c r="B115" s="1">
        <v>29.549999</v>
      </c>
      <c r="C115" s="1">
        <v>30.110001</v>
      </c>
      <c r="D115" s="1">
        <v>29.49</v>
      </c>
      <c r="E115" s="1">
        <v>30.07</v>
      </c>
      <c r="F115" s="1">
        <v>45744200</v>
      </c>
      <c r="G115" s="1">
        <v>26.093063999999998</v>
      </c>
      <c r="H115" s="2">
        <f t="shared" si="0"/>
        <v>2.3833809198712721E-2</v>
      </c>
      <c r="I115" s="1">
        <f t="shared" si="1"/>
        <v>2.3833769951672659E-2</v>
      </c>
      <c r="J115" s="11">
        <v>-2.1287352450392766E-4</v>
      </c>
    </row>
    <row r="116" spans="1:10" ht="13" x14ac:dyDescent="0.15">
      <c r="A116" s="3">
        <v>40522</v>
      </c>
      <c r="B116" s="1">
        <v>30.32</v>
      </c>
      <c r="C116" s="1">
        <v>30.559999000000001</v>
      </c>
      <c r="D116" s="1">
        <v>30.16</v>
      </c>
      <c r="E116" s="1">
        <v>30.27</v>
      </c>
      <c r="F116" s="1">
        <v>40143400</v>
      </c>
      <c r="G116" s="1">
        <v>26.266614000000001</v>
      </c>
      <c r="H116" s="2">
        <f t="shared" si="0"/>
        <v>6.6511473229131785E-3</v>
      </c>
      <c r="I116" s="1">
        <f t="shared" si="1"/>
        <v>6.6511928227364304E-3</v>
      </c>
      <c r="J116" s="11">
        <v>3.5409436293744692E-3</v>
      </c>
    </row>
    <row r="117" spans="1:10" ht="13" x14ac:dyDescent="0.15">
      <c r="A117" s="3">
        <v>40525</v>
      </c>
      <c r="B117" s="1">
        <v>30.49</v>
      </c>
      <c r="C117" s="1">
        <v>30.57</v>
      </c>
      <c r="D117" s="1">
        <v>30</v>
      </c>
      <c r="E117" s="1">
        <v>30.219999000000001</v>
      </c>
      <c r="F117" s="1">
        <v>30423700</v>
      </c>
      <c r="G117" s="1">
        <v>26.223226</v>
      </c>
      <c r="H117" s="2">
        <f t="shared" si="0"/>
        <v>-1.6518334985133197E-3</v>
      </c>
      <c r="I117" s="1">
        <f t="shared" si="1"/>
        <v>-1.6518307232138943E-3</v>
      </c>
      <c r="J117" s="11">
        <v>1.5984879919642052E-3</v>
      </c>
    </row>
    <row r="118" spans="1:10" ht="13" x14ac:dyDescent="0.15">
      <c r="A118" s="3">
        <v>40526</v>
      </c>
      <c r="B118" s="1">
        <v>30.129999000000002</v>
      </c>
      <c r="C118" s="1">
        <v>30.34</v>
      </c>
      <c r="D118" s="1">
        <v>29.66</v>
      </c>
      <c r="E118" s="1">
        <v>29.82</v>
      </c>
      <c r="F118" s="1">
        <v>26799300</v>
      </c>
      <c r="G118" s="1">
        <v>25.876128000000001</v>
      </c>
      <c r="H118" s="2">
        <f t="shared" si="0"/>
        <v>-1.3236234719928386E-2</v>
      </c>
      <c r="I118" s="1">
        <f t="shared" si="1"/>
        <v>-1.3236281455225951E-2</v>
      </c>
      <c r="J118" s="11">
        <v>4.1982954812563858E-3</v>
      </c>
    </row>
    <row r="119" spans="1:10" ht="13" x14ac:dyDescent="0.15">
      <c r="A119" s="3">
        <v>40527</v>
      </c>
      <c r="B119" s="1">
        <v>29.780000999999999</v>
      </c>
      <c r="C119" s="1">
        <v>30.129999000000002</v>
      </c>
      <c r="D119" s="1">
        <v>29.65</v>
      </c>
      <c r="E119" s="1">
        <v>29.790001</v>
      </c>
      <c r="F119" s="1">
        <v>36800800</v>
      </c>
      <c r="G119" s="1">
        <v>25.850097000000002</v>
      </c>
      <c r="H119" s="2">
        <f t="shared" si="0"/>
        <v>-1.0060026827632498E-3</v>
      </c>
      <c r="I119" s="1">
        <f t="shared" si="1"/>
        <v>-1.0059851303873474E-3</v>
      </c>
      <c r="J119" s="11">
        <v>-1.6616776426982391E-3</v>
      </c>
    </row>
    <row r="120" spans="1:10" ht="13" x14ac:dyDescent="0.15">
      <c r="A120" s="3">
        <v>40528</v>
      </c>
      <c r="B120" s="1">
        <v>29.84</v>
      </c>
      <c r="C120" s="1">
        <v>30.360001</v>
      </c>
      <c r="D120" s="1">
        <v>29.700001</v>
      </c>
      <c r="E120" s="1">
        <v>30.02</v>
      </c>
      <c r="F120" s="1">
        <v>34396900</v>
      </c>
      <c r="G120" s="1">
        <v>26.049678</v>
      </c>
      <c r="H120" s="2">
        <f t="shared" si="0"/>
        <v>7.7206778207224427E-3</v>
      </c>
      <c r="I120" s="1">
        <f t="shared" si="1"/>
        <v>7.7207060383563918E-3</v>
      </c>
      <c r="J120" s="11">
        <v>3.6465529462061507E-3</v>
      </c>
    </row>
    <row r="121" spans="1:10" ht="13" x14ac:dyDescent="0.15">
      <c r="A121" s="3">
        <v>40529</v>
      </c>
      <c r="B121" s="1">
        <v>29.99</v>
      </c>
      <c r="C121" s="1">
        <v>30.24</v>
      </c>
      <c r="D121" s="1">
        <v>29.709999</v>
      </c>
      <c r="E121" s="1">
        <v>29.959999</v>
      </c>
      <c r="F121" s="1">
        <v>37736800</v>
      </c>
      <c r="G121" s="1">
        <v>25.997612</v>
      </c>
      <c r="H121" s="2">
        <f t="shared" si="0"/>
        <v>-1.9987008660892654E-3</v>
      </c>
      <c r="I121" s="1">
        <f t="shared" si="1"/>
        <v>-1.998719523519636E-3</v>
      </c>
      <c r="J121" s="11">
        <v>-6.3828858403813717E-4</v>
      </c>
    </row>
    <row r="122" spans="1:10" ht="13" x14ac:dyDescent="0.15">
      <c r="A122" s="3">
        <v>40532</v>
      </c>
      <c r="B122" s="1">
        <v>30.02</v>
      </c>
      <c r="C122" s="1">
        <v>30.280000999999999</v>
      </c>
      <c r="D122" s="1">
        <v>29.85</v>
      </c>
      <c r="E122" s="1">
        <v>30.1</v>
      </c>
      <c r="F122" s="1">
        <v>22290400</v>
      </c>
      <c r="G122" s="1">
        <v>26.119097</v>
      </c>
      <c r="H122" s="2">
        <f t="shared" si="0"/>
        <v>4.6729307300711724E-3</v>
      </c>
      <c r="I122" s="1">
        <f t="shared" si="1"/>
        <v>4.6729291905733437E-3</v>
      </c>
      <c r="J122" s="11">
        <v>-1.199128761723546E-3</v>
      </c>
    </row>
    <row r="123" spans="1:10" ht="13" x14ac:dyDescent="0.15">
      <c r="A123" s="3">
        <v>40533</v>
      </c>
      <c r="B123" s="1">
        <v>30.120000999999998</v>
      </c>
      <c r="C123" s="1">
        <v>30.889999</v>
      </c>
      <c r="D123" s="1">
        <v>30.059999000000001</v>
      </c>
      <c r="E123" s="1">
        <v>30.82</v>
      </c>
      <c r="F123" s="1">
        <v>25481400</v>
      </c>
      <c r="G123" s="1">
        <v>26.743873000000001</v>
      </c>
      <c r="H123" s="2">
        <f t="shared" si="0"/>
        <v>2.3920265780730858E-2</v>
      </c>
      <c r="I123" s="1">
        <f t="shared" si="1"/>
        <v>2.3920275651183525E-2</v>
      </c>
      <c r="J123" s="11">
        <v>4.7943594100539168E-3</v>
      </c>
    </row>
    <row r="124" spans="1:10" ht="13" x14ac:dyDescent="0.15">
      <c r="A124" s="3">
        <v>40534</v>
      </c>
      <c r="B124" s="1">
        <v>30.879999000000002</v>
      </c>
      <c r="C124" s="1">
        <v>31.610001</v>
      </c>
      <c r="D124" s="1">
        <v>30.860001</v>
      </c>
      <c r="E124" s="1">
        <v>31.309999000000001</v>
      </c>
      <c r="F124" s="1">
        <v>29063200</v>
      </c>
      <c r="G124" s="1">
        <v>27.169066999999998</v>
      </c>
      <c r="H124" s="2">
        <f t="shared" si="0"/>
        <v>1.5898734587929945E-2</v>
      </c>
      <c r="I124" s="1">
        <f t="shared" si="1"/>
        <v>1.5898744359128449E-2</v>
      </c>
      <c r="J124" s="11">
        <v>2.2829883253784608E-3</v>
      </c>
    </row>
    <row r="125" spans="1:10" ht="13" x14ac:dyDescent="0.15">
      <c r="A125" s="3">
        <v>40535</v>
      </c>
      <c r="B125" s="1">
        <v>31.23</v>
      </c>
      <c r="C125" s="1">
        <v>31.360001</v>
      </c>
      <c r="D125" s="1">
        <v>30.860001</v>
      </c>
      <c r="E125" s="1">
        <v>30.99</v>
      </c>
      <c r="F125" s="1">
        <v>16954800</v>
      </c>
      <c r="G125" s="1">
        <v>26.891389</v>
      </c>
      <c r="H125" s="2">
        <f t="shared" si="0"/>
        <v>-1.0220345264143981E-2</v>
      </c>
      <c r="I125" s="1">
        <f t="shared" si="1"/>
        <v>-1.0220373044094525E-2</v>
      </c>
      <c r="J125" s="11">
        <v>1.2111260722956639E-3</v>
      </c>
    </row>
    <row r="126" spans="1:10" ht="13" x14ac:dyDescent="0.15">
      <c r="A126" s="3">
        <v>40539</v>
      </c>
      <c r="B126" s="1">
        <v>30.91</v>
      </c>
      <c r="C126" s="1">
        <v>31.34</v>
      </c>
      <c r="D126" s="1">
        <v>30.780000999999999</v>
      </c>
      <c r="E126" s="1">
        <v>31.209999</v>
      </c>
      <c r="F126" s="1">
        <v>13823700</v>
      </c>
      <c r="G126" s="1">
        <v>27.082291999999999</v>
      </c>
      <c r="H126" s="2">
        <f t="shared" si="0"/>
        <v>7.0990319457890092E-3</v>
      </c>
      <c r="I126" s="1">
        <f t="shared" si="1"/>
        <v>7.0990382832213953E-3</v>
      </c>
      <c r="J126" s="11">
        <v>-1.5950210034436723E-3</v>
      </c>
    </row>
    <row r="127" spans="1:10" ht="13" x14ac:dyDescent="0.15">
      <c r="A127" s="3">
        <v>40540</v>
      </c>
      <c r="B127" s="1">
        <v>31.059999000000001</v>
      </c>
      <c r="C127" s="1">
        <v>31.299999</v>
      </c>
      <c r="D127" s="1">
        <v>31</v>
      </c>
      <c r="E127" s="1">
        <v>31.200001</v>
      </c>
      <c r="F127" s="1">
        <v>14863300</v>
      </c>
      <c r="G127" s="1">
        <v>27.073616000000001</v>
      </c>
      <c r="H127" s="2">
        <f t="shared" si="0"/>
        <v>-3.2034605319915287E-4</v>
      </c>
      <c r="I127" s="1">
        <f t="shared" si="1"/>
        <v>-3.203569328621701E-4</v>
      </c>
      <c r="J127" s="11">
        <v>1.774964627591631E-3</v>
      </c>
    </row>
    <row r="128" spans="1:10" ht="13" x14ac:dyDescent="0.15">
      <c r="A128" s="3">
        <v>40541</v>
      </c>
      <c r="B128" s="1">
        <v>31.23</v>
      </c>
      <c r="C128" s="1">
        <v>31.280000999999999</v>
      </c>
      <c r="D128" s="1">
        <v>30.98</v>
      </c>
      <c r="E128" s="1">
        <v>31.02</v>
      </c>
      <c r="F128" s="1">
        <v>12280700</v>
      </c>
      <c r="G128" s="1">
        <v>26.917421999999998</v>
      </c>
      <c r="H128" s="2">
        <f t="shared" si="0"/>
        <v>-5.7692626356005807E-3</v>
      </c>
      <c r="I128" s="1">
        <f t="shared" si="1"/>
        <v>-5.769233042235763E-3</v>
      </c>
      <c r="J128" s="11">
        <v>8.5005450855842317E-4</v>
      </c>
    </row>
    <row r="129" spans="1:10" ht="13" x14ac:dyDescent="0.15">
      <c r="A129" s="3">
        <v>40542</v>
      </c>
      <c r="B129" s="1">
        <v>31.040001</v>
      </c>
      <c r="C129" s="1">
        <v>31.120000999999998</v>
      </c>
      <c r="D129" s="1">
        <v>30.700001</v>
      </c>
      <c r="E129" s="1">
        <v>30.82</v>
      </c>
      <c r="F129" s="1">
        <v>11675700</v>
      </c>
      <c r="G129" s="1">
        <v>26.743873000000001</v>
      </c>
      <c r="H129" s="2">
        <f t="shared" si="0"/>
        <v>-6.4474532559638713E-3</v>
      </c>
      <c r="I129" s="1">
        <f t="shared" si="1"/>
        <v>-6.4474599387711702E-3</v>
      </c>
      <c r="J129" s="11">
        <v>-1.3525598782523716E-3</v>
      </c>
    </row>
    <row r="130" spans="1:10" ht="13" x14ac:dyDescent="0.15">
      <c r="A130" s="3">
        <v>40543</v>
      </c>
      <c r="B130" s="1">
        <v>30.719999000000001</v>
      </c>
      <c r="C130" s="1">
        <v>31.030000999999999</v>
      </c>
      <c r="D130" s="1">
        <v>30.66</v>
      </c>
      <c r="E130" s="1">
        <v>30.99</v>
      </c>
      <c r="F130" s="1">
        <v>12108400</v>
      </c>
      <c r="G130" s="1">
        <v>26.891389</v>
      </c>
      <c r="H130" s="2">
        <f t="shared" si="0"/>
        <v>5.5158987670343336E-3</v>
      </c>
      <c r="I130" s="1">
        <f t="shared" si="1"/>
        <v>5.5158802167509374E-3</v>
      </c>
      <c r="J130" s="11">
        <v>6.7415778156641314E-4</v>
      </c>
    </row>
    <row r="131" spans="1:10" ht="13" x14ac:dyDescent="0.15">
      <c r="A131" s="3">
        <v>40546</v>
      </c>
      <c r="B131" s="1">
        <v>31.299999</v>
      </c>
      <c r="C131" s="1">
        <v>31.66</v>
      </c>
      <c r="D131" s="1">
        <v>31.16</v>
      </c>
      <c r="E131" s="1">
        <v>31.58</v>
      </c>
      <c r="F131" s="1">
        <v>34397100</v>
      </c>
      <c r="G131" s="1">
        <v>27.403358000000001</v>
      </c>
      <c r="H131" s="2">
        <f t="shared" si="0"/>
        <v>1.9038399483704418E-2</v>
      </c>
      <c r="I131" s="1">
        <f t="shared" si="1"/>
        <v>1.9038399243713314E-2</v>
      </c>
      <c r="J131" s="11">
        <v>8.0535652184553861E-3</v>
      </c>
    </row>
    <row r="132" spans="1:10" ht="13" x14ac:dyDescent="0.15">
      <c r="A132" s="3">
        <v>40547</v>
      </c>
      <c r="B132" s="1">
        <v>31.65</v>
      </c>
      <c r="C132" s="1">
        <v>31.940000999999999</v>
      </c>
      <c r="D132" s="1">
        <v>31.49</v>
      </c>
      <c r="E132" s="1">
        <v>31.65</v>
      </c>
      <c r="F132" s="1">
        <v>30341100</v>
      </c>
      <c r="G132" s="1">
        <v>27.464099999999998</v>
      </c>
      <c r="H132" s="2">
        <f t="shared" si="0"/>
        <v>2.2165927802406679E-3</v>
      </c>
      <c r="I132" s="1">
        <f t="shared" si="1"/>
        <v>2.216589660288992E-3</v>
      </c>
      <c r="J132" s="11">
        <v>1.7505036094510504E-3</v>
      </c>
    </row>
    <row r="133" spans="1:10" ht="13" x14ac:dyDescent="0.15">
      <c r="A133" s="3">
        <v>40548</v>
      </c>
      <c r="B133" s="1">
        <v>31.41</v>
      </c>
      <c r="C133" s="1">
        <v>32.5</v>
      </c>
      <c r="D133" s="1">
        <v>31.4</v>
      </c>
      <c r="E133" s="1">
        <v>32.369999</v>
      </c>
      <c r="F133" s="1">
        <v>43245600</v>
      </c>
      <c r="G133" s="1">
        <v>28.088875000000002</v>
      </c>
      <c r="H133" s="2">
        <f t="shared" si="0"/>
        <v>2.2748783570300204E-2</v>
      </c>
      <c r="I133" s="1">
        <f t="shared" si="1"/>
        <v>2.2748788418335327E-2</v>
      </c>
      <c r="J133" s="11">
        <v>2.7122977185203385E-3</v>
      </c>
    </row>
    <row r="134" spans="1:10" ht="13" x14ac:dyDescent="0.15">
      <c r="A134" s="3">
        <v>40549</v>
      </c>
      <c r="B134" s="1">
        <v>32.150002000000001</v>
      </c>
      <c r="C134" s="1">
        <v>32.470001000000003</v>
      </c>
      <c r="D134" s="1">
        <v>32.119999</v>
      </c>
      <c r="E134" s="1">
        <v>32.150002000000001</v>
      </c>
      <c r="F134" s="1">
        <v>32500000</v>
      </c>
      <c r="G134" s="1">
        <v>27.897974000000001</v>
      </c>
      <c r="H134" s="2">
        <f t="shared" si="0"/>
        <v>-6.7963239665221904E-3</v>
      </c>
      <c r="I134" s="1">
        <f t="shared" si="1"/>
        <v>-6.7963206073579025E-3</v>
      </c>
      <c r="J134" s="11">
        <v>-2.18206267940087E-3</v>
      </c>
    </row>
    <row r="135" spans="1:10" ht="13" x14ac:dyDescent="0.15">
      <c r="A135" s="3">
        <v>40550</v>
      </c>
      <c r="B135" s="1">
        <v>32.229999999999997</v>
      </c>
      <c r="C135" s="1">
        <v>32.229999999999997</v>
      </c>
      <c r="D135" s="1">
        <v>30.639999</v>
      </c>
      <c r="E135" s="1">
        <v>31.5</v>
      </c>
      <c r="F135" s="1">
        <v>81572300</v>
      </c>
      <c r="G135" s="1">
        <v>27.333939000000001</v>
      </c>
      <c r="H135" s="2">
        <f t="shared" si="0"/>
        <v>-2.021779034414992E-2</v>
      </c>
      <c r="I135" s="1">
        <f t="shared" si="1"/>
        <v>-2.021777638763304E-2</v>
      </c>
      <c r="J135" s="11">
        <v>-1.927776628040363E-3</v>
      </c>
    </row>
    <row r="136" spans="1:10" ht="13" x14ac:dyDescent="0.15">
      <c r="A136" s="3">
        <v>40553</v>
      </c>
      <c r="B136" s="1">
        <v>31.17</v>
      </c>
      <c r="C136" s="1">
        <v>31.450001</v>
      </c>
      <c r="D136" s="1">
        <v>30.969999000000001</v>
      </c>
      <c r="E136" s="1">
        <v>31.200001</v>
      </c>
      <c r="F136" s="1">
        <v>30263400</v>
      </c>
      <c r="G136" s="1">
        <v>27.073616000000001</v>
      </c>
      <c r="H136" s="2">
        <f t="shared" si="0"/>
        <v>-9.5237777777777682E-3</v>
      </c>
      <c r="I136" s="1">
        <f t="shared" si="1"/>
        <v>-9.5238011616254666E-3</v>
      </c>
      <c r="J136" s="11">
        <v>-3.1957462710173828E-3</v>
      </c>
    </row>
    <row r="137" spans="1:10" ht="13" x14ac:dyDescent="0.15">
      <c r="A137" s="3">
        <v>40554</v>
      </c>
      <c r="B137" s="1">
        <v>31.690000999999999</v>
      </c>
      <c r="C137" s="1">
        <v>31.690000999999999</v>
      </c>
      <c r="D137" s="1">
        <v>31.040001</v>
      </c>
      <c r="E137" s="1">
        <v>31.4</v>
      </c>
      <c r="F137" s="1">
        <v>27230700</v>
      </c>
      <c r="G137" s="1">
        <v>27.247164000000001</v>
      </c>
      <c r="H137" s="2">
        <f t="shared" si="0"/>
        <v>6.4102241535184011E-3</v>
      </c>
      <c r="I137" s="1">
        <f t="shared" si="1"/>
        <v>6.4102261035245628E-3</v>
      </c>
      <c r="J137" s="11">
        <v>2.9585243681645229E-3</v>
      </c>
    </row>
    <row r="138" spans="1:10" ht="13" x14ac:dyDescent="0.15">
      <c r="A138" s="3">
        <v>40555</v>
      </c>
      <c r="B138" s="1">
        <v>31.73</v>
      </c>
      <c r="C138" s="1">
        <v>32.150002000000001</v>
      </c>
      <c r="D138" s="1">
        <v>31.620000999999998</v>
      </c>
      <c r="E138" s="1">
        <v>32.009998000000003</v>
      </c>
      <c r="F138" s="1">
        <v>29181000</v>
      </c>
      <c r="G138" s="1">
        <v>27.776486999999999</v>
      </c>
      <c r="H138" s="2">
        <f t="shared" si="0"/>
        <v>1.9426687898089316E-2</v>
      </c>
      <c r="I138" s="1">
        <f t="shared" si="1"/>
        <v>1.9426719052302029E-2</v>
      </c>
      <c r="J138" s="11">
        <v>7.1591338206952269E-3</v>
      </c>
    </row>
    <row r="139" spans="1:10" ht="13" x14ac:dyDescent="0.15">
      <c r="A139" s="3">
        <v>40556</v>
      </c>
      <c r="B139" s="1">
        <v>32.130001</v>
      </c>
      <c r="C139" s="1">
        <v>32.139999000000003</v>
      </c>
      <c r="D139" s="1">
        <v>31.700001</v>
      </c>
      <c r="E139" s="1">
        <v>31.889999</v>
      </c>
      <c r="F139" s="1">
        <v>25139400</v>
      </c>
      <c r="G139" s="1">
        <v>27.672357999999999</v>
      </c>
      <c r="H139" s="2">
        <f t="shared" si="0"/>
        <v>-3.7487974850858633E-3</v>
      </c>
      <c r="I139" s="1">
        <f t="shared" si="1"/>
        <v>-3.7488182000841347E-3</v>
      </c>
      <c r="J139" s="11">
        <v>-2.0024804804357177E-3</v>
      </c>
    </row>
    <row r="140" spans="1:10" ht="13" x14ac:dyDescent="0.15">
      <c r="A140" s="3">
        <v>40557</v>
      </c>
      <c r="B140" s="1">
        <v>31.82</v>
      </c>
      <c r="C140" s="1">
        <v>32.810001</v>
      </c>
      <c r="D140" s="1">
        <v>31.82</v>
      </c>
      <c r="E140" s="1">
        <v>32.75</v>
      </c>
      <c r="F140" s="1">
        <v>34358900</v>
      </c>
      <c r="G140" s="1">
        <v>28.418619</v>
      </c>
      <c r="H140" s="2">
        <f t="shared" si="0"/>
        <v>2.6967733677257265E-2</v>
      </c>
      <c r="I140" s="1">
        <f t="shared" si="1"/>
        <v>2.696774159975816E-2</v>
      </c>
      <c r="J140" s="11">
        <v>4.7289431512126667E-3</v>
      </c>
    </row>
    <row r="141" spans="1:10" ht="13" x14ac:dyDescent="0.15">
      <c r="A141" s="3">
        <v>40561</v>
      </c>
      <c r="B141" s="1">
        <v>32.779998999999997</v>
      </c>
      <c r="C141" s="1">
        <v>32.990001999999997</v>
      </c>
      <c r="D141" s="1">
        <v>32.060001</v>
      </c>
      <c r="E141" s="1">
        <v>32.490001999999997</v>
      </c>
      <c r="F141" s="1">
        <v>35506000</v>
      </c>
      <c r="G141" s="1">
        <v>28.193007000000001</v>
      </c>
      <c r="H141" s="2">
        <f t="shared" si="0"/>
        <v>-7.9388702290077266E-3</v>
      </c>
      <c r="I141" s="1">
        <f t="shared" si="1"/>
        <v>-7.9388797886342805E-3</v>
      </c>
      <c r="J141" s="11">
        <v>4.2884687279630147E-3</v>
      </c>
    </row>
    <row r="142" spans="1:10" ht="13" x14ac:dyDescent="0.15">
      <c r="A142" s="3">
        <v>40562</v>
      </c>
      <c r="B142" s="1">
        <v>32.060001</v>
      </c>
      <c r="C142" s="1">
        <v>32.770000000000003</v>
      </c>
      <c r="D142" s="1">
        <v>31.65</v>
      </c>
      <c r="E142" s="1">
        <v>31.809999000000001</v>
      </c>
      <c r="F142" s="1">
        <v>51635900</v>
      </c>
      <c r="G142" s="1">
        <v>27.602938999999999</v>
      </c>
      <c r="H142" s="2">
        <f t="shared" si="0"/>
        <v>-2.0929607822123119E-2</v>
      </c>
      <c r="I142" s="1">
        <f t="shared" si="1"/>
        <v>-2.092958725544963E-2</v>
      </c>
      <c r="J142" s="11">
        <v>-1.0677247061771477E-3</v>
      </c>
    </row>
    <row r="143" spans="1:10" ht="13" x14ac:dyDescent="0.15">
      <c r="A143" s="3">
        <v>40563</v>
      </c>
      <c r="B143" s="1">
        <v>32</v>
      </c>
      <c r="C143" s="1">
        <v>32.400002000000001</v>
      </c>
      <c r="D143" s="1">
        <v>31.620000999999998</v>
      </c>
      <c r="E143" s="1">
        <v>31.889999</v>
      </c>
      <c r="F143" s="1">
        <v>34435600</v>
      </c>
      <c r="G143" s="1">
        <v>27.672357999999999</v>
      </c>
      <c r="H143" s="2">
        <f t="shared" si="0"/>
        <v>2.5149324902524611E-3</v>
      </c>
      <c r="I143" s="1">
        <f t="shared" si="1"/>
        <v>2.5149133575957218E-3</v>
      </c>
      <c r="J143" s="11">
        <v>-2.1058510967392969E-4</v>
      </c>
    </row>
    <row r="144" spans="1:10" ht="13" x14ac:dyDescent="0.15">
      <c r="A144" s="3">
        <v>40564</v>
      </c>
      <c r="B144" s="1">
        <v>32.270000000000003</v>
      </c>
      <c r="C144" s="1">
        <v>32.709999000000003</v>
      </c>
      <c r="D144" s="1">
        <v>32.049999</v>
      </c>
      <c r="E144" s="1">
        <v>32.509998000000003</v>
      </c>
      <c r="F144" s="1">
        <v>35549000</v>
      </c>
      <c r="G144" s="1">
        <v>28.210359</v>
      </c>
      <c r="H144" s="2">
        <f t="shared" si="0"/>
        <v>1.944180054693647E-2</v>
      </c>
      <c r="I144" s="1">
        <f t="shared" si="1"/>
        <v>1.9441819883943438E-2</v>
      </c>
      <c r="J144" s="11">
        <v>4.1479201871049958E-3</v>
      </c>
    </row>
    <row r="145" spans="1:10" ht="13" x14ac:dyDescent="0.15">
      <c r="A145" s="3">
        <v>40567</v>
      </c>
      <c r="B145" s="1">
        <v>32.5</v>
      </c>
      <c r="C145" s="1">
        <v>32.709999000000003</v>
      </c>
      <c r="D145" s="1">
        <v>32.450001</v>
      </c>
      <c r="E145" s="1">
        <v>32.700001</v>
      </c>
      <c r="F145" s="1">
        <v>27472000</v>
      </c>
      <c r="G145" s="1">
        <v>28.375232</v>
      </c>
      <c r="H145" s="2">
        <f t="shared" si="0"/>
        <v>5.844448221743884E-3</v>
      </c>
      <c r="I145" s="1">
        <f t="shared" si="1"/>
        <v>5.844413394384667E-3</v>
      </c>
      <c r="J145" s="11">
        <v>9.1544100547770717E-3</v>
      </c>
    </row>
    <row r="146" spans="1:10" ht="13" x14ac:dyDescent="0.15">
      <c r="A146" s="3">
        <v>40568</v>
      </c>
      <c r="B146" s="1">
        <v>32.520000000000003</v>
      </c>
      <c r="C146" s="1">
        <v>32.709999000000003</v>
      </c>
      <c r="D146" s="1">
        <v>31.99</v>
      </c>
      <c r="E146" s="1">
        <v>32.700001</v>
      </c>
      <c r="F146" s="1">
        <v>28232300</v>
      </c>
      <c r="G146" s="1">
        <v>28.375232</v>
      </c>
      <c r="H146" s="2">
        <f t="shared" si="0"/>
        <v>0</v>
      </c>
      <c r="I146" s="1">
        <f t="shared" si="1"/>
        <v>0</v>
      </c>
      <c r="J146" s="11">
        <v>-2.7787609641324266E-4</v>
      </c>
    </row>
    <row r="147" spans="1:10" ht="13" x14ac:dyDescent="0.15">
      <c r="A147" s="3">
        <v>40569</v>
      </c>
      <c r="B147" s="1">
        <v>32.740001999999997</v>
      </c>
      <c r="C147" s="1">
        <v>32.830002</v>
      </c>
      <c r="D147" s="1">
        <v>32.409999999999997</v>
      </c>
      <c r="E147" s="1">
        <v>32.450001</v>
      </c>
      <c r="F147" s="1">
        <v>25866200</v>
      </c>
      <c r="G147" s="1">
        <v>28.158296</v>
      </c>
      <c r="H147" s="2">
        <f t="shared" si="0"/>
        <v>-7.6452597050379297E-3</v>
      </c>
      <c r="I147" s="1">
        <f t="shared" si="1"/>
        <v>-7.6452590766482708E-3</v>
      </c>
      <c r="J147" s="11">
        <v>6.8880928697065056E-4</v>
      </c>
    </row>
    <row r="148" spans="1:10" ht="13" x14ac:dyDescent="0.15">
      <c r="A148" s="3">
        <v>40570</v>
      </c>
      <c r="B148" s="1">
        <v>32.209999000000003</v>
      </c>
      <c r="C148" s="1">
        <v>32.549999</v>
      </c>
      <c r="D148" s="1">
        <v>32.07</v>
      </c>
      <c r="E148" s="1">
        <v>32.5</v>
      </c>
      <c r="F148" s="1">
        <v>23077200</v>
      </c>
      <c r="G148" s="1">
        <v>28.201682999999999</v>
      </c>
      <c r="H148" s="2">
        <f t="shared" si="0"/>
        <v>1.5408011851833128E-3</v>
      </c>
      <c r="I148" s="1">
        <f t="shared" si="1"/>
        <v>1.540824771498928E-3</v>
      </c>
      <c r="J148" s="11">
        <v>3.6624853509861083E-4</v>
      </c>
    </row>
    <row r="149" spans="1:10" ht="13" x14ac:dyDescent="0.15">
      <c r="A149" s="3">
        <v>40571</v>
      </c>
      <c r="B149" s="1">
        <v>32.590000000000003</v>
      </c>
      <c r="C149" s="1">
        <v>32.799999</v>
      </c>
      <c r="D149" s="1">
        <v>31.790001</v>
      </c>
      <c r="E149" s="1">
        <v>31.84</v>
      </c>
      <c r="F149" s="1">
        <v>30345800</v>
      </c>
      <c r="G149" s="1">
        <v>27.628972000000001</v>
      </c>
      <c r="H149" s="2">
        <f t="shared" si="0"/>
        <v>-2.0307692307692311E-2</v>
      </c>
      <c r="I149" s="1">
        <f t="shared" si="1"/>
        <v>-2.0307688729073303E-2</v>
      </c>
      <c r="J149" s="11">
        <v>-1.3855899449077131E-2</v>
      </c>
    </row>
    <row r="150" spans="1:10" ht="13" x14ac:dyDescent="0.15">
      <c r="A150" s="3">
        <v>40574</v>
      </c>
      <c r="B150" s="1">
        <v>31.98</v>
      </c>
      <c r="C150" s="1">
        <v>32.5</v>
      </c>
      <c r="D150" s="1">
        <v>31.73</v>
      </c>
      <c r="E150" s="1">
        <v>32.419998</v>
      </c>
      <c r="F150" s="1">
        <v>23646400</v>
      </c>
      <c r="G150" s="1">
        <v>28.132262000000001</v>
      </c>
      <c r="H150" s="2">
        <f t="shared" si="0"/>
        <v>1.8216017587939691E-2</v>
      </c>
      <c r="I150" s="1">
        <f t="shared" si="1"/>
        <v>1.8216023382990863E-2</v>
      </c>
      <c r="J150" s="11">
        <v>5.7705700284925643E-3</v>
      </c>
    </row>
    <row r="151" spans="1:10" ht="13" x14ac:dyDescent="0.15">
      <c r="A151" s="3">
        <v>40575</v>
      </c>
      <c r="B151" s="1">
        <v>32.610000999999997</v>
      </c>
      <c r="C151" s="1">
        <v>33.490001999999997</v>
      </c>
      <c r="D151" s="1">
        <v>32.529998999999997</v>
      </c>
      <c r="E151" s="1">
        <v>33.439999</v>
      </c>
      <c r="F151" s="1">
        <v>31359000</v>
      </c>
      <c r="G151" s="1">
        <v>29.017361000000001</v>
      </c>
      <c r="H151" s="2">
        <f t="shared" si="0"/>
        <v>3.1462093242572091E-2</v>
      </c>
      <c r="I151" s="1">
        <f t="shared" si="1"/>
        <v>3.1462063022162964E-2</v>
      </c>
      <c r="J151" s="11">
        <v>1.2464795358203854E-2</v>
      </c>
    </row>
    <row r="152" spans="1:10" ht="13" x14ac:dyDescent="0.15">
      <c r="A152" s="3">
        <v>40576</v>
      </c>
      <c r="B152" s="1">
        <v>33.150002000000001</v>
      </c>
      <c r="C152" s="1">
        <v>33.270000000000003</v>
      </c>
      <c r="D152" s="1">
        <v>32.68</v>
      </c>
      <c r="E152" s="1">
        <v>32.720001000000003</v>
      </c>
      <c r="F152" s="1">
        <v>24766100</v>
      </c>
      <c r="G152" s="1">
        <v>28.435105</v>
      </c>
      <c r="H152" s="2">
        <f t="shared" si="0"/>
        <v>-2.1531041313727215E-2</v>
      </c>
      <c r="I152" s="1">
        <f t="shared" si="1"/>
        <v>-2.006578062009157E-2</v>
      </c>
      <c r="J152" s="11">
        <v>1.5029451236147498E-4</v>
      </c>
    </row>
    <row r="153" spans="1:10" ht="13" x14ac:dyDescent="0.15">
      <c r="A153" s="3">
        <v>40577</v>
      </c>
      <c r="B153" s="1">
        <v>32.659999999999997</v>
      </c>
      <c r="C153" s="1">
        <v>32.970001000000003</v>
      </c>
      <c r="D153" s="1">
        <v>32.5</v>
      </c>
      <c r="E153" s="1">
        <v>32.75</v>
      </c>
      <c r="F153" s="1">
        <v>18950200</v>
      </c>
      <c r="G153" s="1">
        <v>28.461175999999998</v>
      </c>
      <c r="H153" s="2">
        <f t="shared" si="0"/>
        <v>9.168398252798511E-4</v>
      </c>
      <c r="I153" s="1">
        <f t="shared" si="1"/>
        <v>9.1685963529933084E-4</v>
      </c>
      <c r="J153" s="11">
        <v>1.6849436142869179E-3</v>
      </c>
    </row>
    <row r="154" spans="1:10" ht="13" x14ac:dyDescent="0.15">
      <c r="A154" s="3">
        <v>40578</v>
      </c>
      <c r="B154" s="1">
        <v>32.709999000000003</v>
      </c>
      <c r="C154" s="1">
        <v>32.889999000000003</v>
      </c>
      <c r="D154" s="1">
        <v>32.369999</v>
      </c>
      <c r="E154" s="1">
        <v>32.759998000000003</v>
      </c>
      <c r="F154" s="1">
        <v>18236900</v>
      </c>
      <c r="G154" s="1">
        <v>28.469864999999999</v>
      </c>
      <c r="H154" s="2">
        <f t="shared" si="0"/>
        <v>3.0528244274818505E-4</v>
      </c>
      <c r="I154" s="1">
        <f t="shared" si="1"/>
        <v>3.0529307713779609E-4</v>
      </c>
      <c r="J154" s="11">
        <v>2.4780282111268215E-3</v>
      </c>
    </row>
    <row r="155" spans="1:10" ht="13" x14ac:dyDescent="0.15">
      <c r="A155" s="3">
        <v>40581</v>
      </c>
      <c r="B155" s="1">
        <v>33</v>
      </c>
      <c r="C155" s="1">
        <v>33.549999</v>
      </c>
      <c r="D155" s="1">
        <v>32.939999</v>
      </c>
      <c r="E155" s="1">
        <v>33.32</v>
      </c>
      <c r="F155" s="1">
        <v>21356800</v>
      </c>
      <c r="G155" s="1">
        <v>28.956530000000001</v>
      </c>
      <c r="H155" s="2">
        <f t="shared" si="0"/>
        <v>1.7094079187672636E-2</v>
      </c>
      <c r="I155" s="1">
        <f t="shared" si="1"/>
        <v>1.7094039609952563E-2</v>
      </c>
      <c r="J155" s="11">
        <v>5.7458340956012301E-3</v>
      </c>
    </row>
    <row r="156" spans="1:10" ht="13" x14ac:dyDescent="0.15">
      <c r="A156" s="3">
        <v>40582</v>
      </c>
      <c r="B156" s="1">
        <v>33.290000999999997</v>
      </c>
      <c r="C156" s="1">
        <v>34.25</v>
      </c>
      <c r="D156" s="1">
        <v>33.200001</v>
      </c>
      <c r="E156" s="1">
        <v>34.099997999999999</v>
      </c>
      <c r="F156" s="1">
        <v>39820700</v>
      </c>
      <c r="G156" s="1">
        <v>29.634383</v>
      </c>
      <c r="H156" s="2">
        <f t="shared" si="0"/>
        <v>2.3409303721488566E-2</v>
      </c>
      <c r="I156" s="1">
        <f t="shared" si="1"/>
        <v>2.3409331159500082E-2</v>
      </c>
      <c r="J156" s="11">
        <v>5.8808326437903638E-3</v>
      </c>
    </row>
    <row r="157" spans="1:10" ht="13" x14ac:dyDescent="0.15">
      <c r="A157" s="3">
        <v>40583</v>
      </c>
      <c r="B157" s="1">
        <v>33.229999999999997</v>
      </c>
      <c r="C157" s="1">
        <v>33.659999999999997</v>
      </c>
      <c r="D157" s="1">
        <v>32.740001999999997</v>
      </c>
      <c r="E157" s="1">
        <v>33.130001</v>
      </c>
      <c r="F157" s="1">
        <v>71834200</v>
      </c>
      <c r="G157" s="1">
        <v>28.791412999999999</v>
      </c>
      <c r="H157" s="2">
        <f t="shared" si="0"/>
        <v>-2.8445661492414145E-2</v>
      </c>
      <c r="I157" s="1">
        <f t="shared" si="1"/>
        <v>-2.8445674067180717E-2</v>
      </c>
      <c r="J157" s="11">
        <v>5.5090142646390425E-4</v>
      </c>
    </row>
    <row r="158" spans="1:10" ht="13" x14ac:dyDescent="0.15">
      <c r="A158" s="3">
        <v>40584</v>
      </c>
      <c r="B158" s="1">
        <v>33.07</v>
      </c>
      <c r="C158" s="1">
        <v>33.43</v>
      </c>
      <c r="D158" s="1">
        <v>32.75</v>
      </c>
      <c r="E158" s="1">
        <v>33</v>
      </c>
      <c r="F158" s="1">
        <v>31174900</v>
      </c>
      <c r="G158" s="1">
        <v>28.678436000000001</v>
      </c>
      <c r="H158" s="2">
        <f t="shared" si="0"/>
        <v>-3.9239660753405967E-3</v>
      </c>
      <c r="I158" s="1">
        <f t="shared" si="1"/>
        <v>-3.9239824735242141E-3</v>
      </c>
      <c r="J158" s="11">
        <v>-8.6598901649405824E-4</v>
      </c>
    </row>
    <row r="159" spans="1:10" ht="13" x14ac:dyDescent="0.15">
      <c r="A159" s="3">
        <v>40585</v>
      </c>
      <c r="B159" s="1">
        <v>32.689999</v>
      </c>
      <c r="C159" s="1">
        <v>33.889999000000003</v>
      </c>
      <c r="D159" s="1">
        <v>32.650002000000001</v>
      </c>
      <c r="E159" s="1">
        <v>33.759998000000003</v>
      </c>
      <c r="F159" s="1">
        <v>40581700</v>
      </c>
      <c r="G159" s="1">
        <v>29.338908</v>
      </c>
      <c r="H159" s="2">
        <f t="shared" si="0"/>
        <v>2.3030242424242515E-2</v>
      </c>
      <c r="I159" s="1">
        <f t="shared" si="1"/>
        <v>2.3030265667207186E-2</v>
      </c>
      <c r="J159" s="11">
        <v>3.5954442045435949E-3</v>
      </c>
    </row>
    <row r="160" spans="1:10" ht="13" x14ac:dyDescent="0.15">
      <c r="A160" s="3">
        <v>40588</v>
      </c>
      <c r="B160" s="1">
        <v>33.630001</v>
      </c>
      <c r="C160" s="1">
        <v>34.060001</v>
      </c>
      <c r="D160" s="1">
        <v>33.590000000000003</v>
      </c>
      <c r="E160" s="1">
        <v>33.869999</v>
      </c>
      <c r="F160" s="1">
        <v>17735100</v>
      </c>
      <c r="G160" s="1">
        <v>29.434502999999999</v>
      </c>
      <c r="H160" s="2">
        <f t="shared" si="0"/>
        <v>3.2583236527442003E-3</v>
      </c>
      <c r="I160" s="1">
        <f t="shared" si="1"/>
        <v>3.2583012292072846E-3</v>
      </c>
      <c r="J160" s="11">
        <v>-4.1303941210396226E-4</v>
      </c>
    </row>
    <row r="161" spans="1:10" ht="13" x14ac:dyDescent="0.15">
      <c r="A161" s="3">
        <v>40589</v>
      </c>
      <c r="B161" s="1">
        <v>33.939999</v>
      </c>
      <c r="C161" s="1">
        <v>34.189999</v>
      </c>
      <c r="D161" s="1">
        <v>33.580002</v>
      </c>
      <c r="E161" s="1">
        <v>33.68</v>
      </c>
      <c r="F161" s="1">
        <v>24395000</v>
      </c>
      <c r="G161" s="1">
        <v>29.269386000000001</v>
      </c>
      <c r="H161" s="2">
        <f t="shared" si="0"/>
        <v>-5.609654727182019E-3</v>
      </c>
      <c r="I161" s="1">
        <f t="shared" si="1"/>
        <v>-5.6096411751881334E-3</v>
      </c>
      <c r="J161" s="11">
        <v>-3.3868711312464842E-3</v>
      </c>
    </row>
    <row r="162" spans="1:10" ht="13" x14ac:dyDescent="0.15">
      <c r="A162" s="3">
        <v>40590</v>
      </c>
      <c r="B162" s="1">
        <v>33.709999000000003</v>
      </c>
      <c r="C162" s="1">
        <v>33.779998999999997</v>
      </c>
      <c r="D162" s="1">
        <v>32.479999999999997</v>
      </c>
      <c r="E162" s="1">
        <v>33.299999</v>
      </c>
      <c r="F162" s="1">
        <v>86403000</v>
      </c>
      <c r="G162" s="1">
        <v>28.939149</v>
      </c>
      <c r="H162" s="2">
        <f t="shared" si="0"/>
        <v>-1.128269002375297E-2</v>
      </c>
      <c r="I162" s="1">
        <f t="shared" si="1"/>
        <v>-1.12826760356367E-2</v>
      </c>
      <c r="J162" s="11">
        <v>5.0324759509863459E-3</v>
      </c>
    </row>
    <row r="163" spans="1:10" ht="13" x14ac:dyDescent="0.15">
      <c r="A163" s="3">
        <v>40591</v>
      </c>
      <c r="B163" s="1">
        <v>33.060001</v>
      </c>
      <c r="C163" s="1">
        <v>33.200001</v>
      </c>
      <c r="D163" s="1">
        <v>32.880001</v>
      </c>
      <c r="E163" s="1">
        <v>32.950001</v>
      </c>
      <c r="F163" s="1">
        <v>26621100</v>
      </c>
      <c r="G163" s="1">
        <v>28.634985</v>
      </c>
      <c r="H163" s="2">
        <f t="shared" si="0"/>
        <v>-1.0510450766079583E-2</v>
      </c>
      <c r="I163" s="1">
        <f t="shared" si="1"/>
        <v>-1.0510468016872235E-2</v>
      </c>
      <c r="J163" s="11">
        <v>2.4389091455531311E-3</v>
      </c>
    </row>
    <row r="164" spans="1:10" ht="13" x14ac:dyDescent="0.15">
      <c r="A164" s="3">
        <v>40592</v>
      </c>
      <c r="B164" s="1">
        <v>33.009998000000003</v>
      </c>
      <c r="C164" s="1">
        <v>33.07</v>
      </c>
      <c r="D164" s="1">
        <v>32.340000000000003</v>
      </c>
      <c r="E164" s="1">
        <v>32.639999000000003</v>
      </c>
      <c r="F164" s="1">
        <v>43900100</v>
      </c>
      <c r="G164" s="1">
        <v>28.365580000000001</v>
      </c>
      <c r="H164" s="2">
        <f t="shared" si="0"/>
        <v>-9.4082546461833859E-3</v>
      </c>
      <c r="I164" s="1">
        <f t="shared" si="1"/>
        <v>-9.4082465906651959E-3</v>
      </c>
      <c r="J164" s="11">
        <v>5.9351778821569732E-3</v>
      </c>
    </row>
    <row r="165" spans="1:10" ht="13" x14ac:dyDescent="0.15">
      <c r="A165" s="3">
        <v>40596</v>
      </c>
      <c r="B165" s="1">
        <v>31.969999000000001</v>
      </c>
      <c r="C165" s="1">
        <v>32.240001999999997</v>
      </c>
      <c r="D165" s="1">
        <v>31.129999000000002</v>
      </c>
      <c r="E165" s="1">
        <v>31.379999000000002</v>
      </c>
      <c r="F165" s="1">
        <v>59143100</v>
      </c>
      <c r="G165" s="1">
        <v>27.270585000000001</v>
      </c>
      <c r="H165" s="2">
        <f t="shared" si="0"/>
        <v>-3.8602942359158815E-2</v>
      </c>
      <c r="I165" s="1">
        <f t="shared" si="1"/>
        <v>-3.8602947656984299E-2</v>
      </c>
      <c r="J165" s="11">
        <v>-1.4402095026732585E-2</v>
      </c>
    </row>
    <row r="166" spans="1:10" ht="13" x14ac:dyDescent="0.15">
      <c r="A166" s="3">
        <v>40597</v>
      </c>
      <c r="B166" s="1">
        <v>31.42</v>
      </c>
      <c r="C166" s="1">
        <v>31.68</v>
      </c>
      <c r="D166" s="1">
        <v>30.799999</v>
      </c>
      <c r="E166" s="1">
        <v>31.5</v>
      </c>
      <c r="F166" s="1">
        <v>38562600</v>
      </c>
      <c r="G166" s="1">
        <v>27.374870999999999</v>
      </c>
      <c r="H166" s="2">
        <f t="shared" si="0"/>
        <v>3.8241237674991151E-3</v>
      </c>
      <c r="I166" s="1">
        <f t="shared" si="1"/>
        <v>3.8241203846561531E-3</v>
      </c>
      <c r="J166" s="11">
        <v>-8.7621067462485061E-3</v>
      </c>
    </row>
    <row r="167" spans="1:10" ht="13" x14ac:dyDescent="0.15">
      <c r="A167" s="3">
        <v>40598</v>
      </c>
      <c r="B167" s="1">
        <v>31.08</v>
      </c>
      <c r="C167" s="1">
        <v>31.59</v>
      </c>
      <c r="D167" s="1">
        <v>30.940000999999999</v>
      </c>
      <c r="E167" s="1">
        <v>31.440000999999999</v>
      </c>
      <c r="F167" s="1">
        <v>35604200</v>
      </c>
      <c r="G167" s="1">
        <v>27.322728999999999</v>
      </c>
      <c r="H167" s="2">
        <f t="shared" si="0"/>
        <v>-1.9047301587301984E-3</v>
      </c>
      <c r="I167" s="1">
        <f t="shared" si="1"/>
        <v>-1.9047395693663693E-3</v>
      </c>
      <c r="J167" s="11">
        <v>-3.0795429264799711E-3</v>
      </c>
    </row>
    <row r="168" spans="1:10" ht="13" x14ac:dyDescent="0.15">
      <c r="A168" s="3">
        <v>40599</v>
      </c>
      <c r="B168" s="1">
        <v>32.340000000000003</v>
      </c>
      <c r="C168" s="1">
        <v>32.740001999999997</v>
      </c>
      <c r="D168" s="1">
        <v>32.25</v>
      </c>
      <c r="E168" s="1">
        <v>32.400002000000001</v>
      </c>
      <c r="F168" s="1">
        <v>46480100</v>
      </c>
      <c r="G168" s="1">
        <v>28.157012000000002</v>
      </c>
      <c r="H168" s="2">
        <f t="shared" si="0"/>
        <v>3.0534381980458651E-2</v>
      </c>
      <c r="I168" s="1">
        <f t="shared" si="1"/>
        <v>3.0534395008639248E-2</v>
      </c>
      <c r="J168" s="11">
        <v>5.1332145668475217E-3</v>
      </c>
    </row>
    <row r="169" spans="1:10" ht="13" x14ac:dyDescent="0.15">
      <c r="A169" s="3">
        <v>40602</v>
      </c>
      <c r="B169" s="1">
        <v>32.520000000000003</v>
      </c>
      <c r="C169" s="1">
        <v>32.669998</v>
      </c>
      <c r="D169" s="1">
        <v>32.040000999999997</v>
      </c>
      <c r="E169" s="1">
        <v>32.259998000000003</v>
      </c>
      <c r="F169" s="1">
        <v>30717000</v>
      </c>
      <c r="G169" s="1">
        <v>28.035343000000001</v>
      </c>
      <c r="H169" s="2">
        <f t="shared" si="0"/>
        <v>-4.3211108443757988E-3</v>
      </c>
      <c r="I169" s="1">
        <f t="shared" si="1"/>
        <v>-4.3210906043581855E-3</v>
      </c>
      <c r="J169" s="11">
        <v>7.9048706700103541E-3</v>
      </c>
    </row>
    <row r="170" spans="1:10" ht="13" x14ac:dyDescent="0.15">
      <c r="A170" s="3">
        <v>40603</v>
      </c>
      <c r="B170" s="1">
        <v>32.340000000000003</v>
      </c>
      <c r="C170" s="1">
        <v>32.459999000000003</v>
      </c>
      <c r="D170" s="1">
        <v>31.6</v>
      </c>
      <c r="E170" s="1">
        <v>31.65</v>
      </c>
      <c r="F170" s="1">
        <v>34960100</v>
      </c>
      <c r="G170" s="1">
        <v>27.505227000000001</v>
      </c>
      <c r="H170" s="2">
        <f t="shared" si="0"/>
        <v>-1.8908804644067381E-2</v>
      </c>
      <c r="I170" s="1">
        <f t="shared" si="1"/>
        <v>-1.8908846594100866E-2</v>
      </c>
      <c r="J170" s="11">
        <v>-1.3767023672065781E-2</v>
      </c>
    </row>
    <row r="171" spans="1:10" ht="13" x14ac:dyDescent="0.15">
      <c r="A171" s="3">
        <v>40604</v>
      </c>
      <c r="B171" s="1">
        <v>31.4</v>
      </c>
      <c r="C171" s="1">
        <v>31.950001</v>
      </c>
      <c r="D171" s="1">
        <v>29.82</v>
      </c>
      <c r="E171" s="1">
        <v>31.549999</v>
      </c>
      <c r="F171" s="1">
        <v>31044700</v>
      </c>
      <c r="G171" s="1">
        <v>27.418323000000001</v>
      </c>
      <c r="H171" s="2">
        <f t="shared" si="0"/>
        <v>-3.1595892575039149E-3</v>
      </c>
      <c r="I171" s="1">
        <f t="shared" si="1"/>
        <v>-3.1595449112272562E-3</v>
      </c>
      <c r="J171" s="11">
        <v>7.2816932981040357E-4</v>
      </c>
    </row>
    <row r="172" spans="1:10" ht="13" x14ac:dyDescent="0.15">
      <c r="A172" s="3">
        <v>40605</v>
      </c>
      <c r="B172" s="1">
        <v>31.950001</v>
      </c>
      <c r="C172" s="1">
        <v>32.529998999999997</v>
      </c>
      <c r="D172" s="1">
        <v>31.93</v>
      </c>
      <c r="E172" s="1">
        <v>32.409999999999997</v>
      </c>
      <c r="F172" s="1">
        <v>31246600</v>
      </c>
      <c r="G172" s="1">
        <v>28.165700999999999</v>
      </c>
      <c r="H172" s="2">
        <f t="shared" si="0"/>
        <v>2.7258352686477007E-2</v>
      </c>
      <c r="I172" s="1">
        <f t="shared" si="1"/>
        <v>2.7258341073595115E-2</v>
      </c>
      <c r="J172" s="11">
        <v>1.5861735755438779E-2</v>
      </c>
    </row>
    <row r="173" spans="1:10" ht="13" x14ac:dyDescent="0.15">
      <c r="A173" s="3">
        <v>40606</v>
      </c>
      <c r="B173" s="1">
        <v>32.279998999999997</v>
      </c>
      <c r="C173" s="1">
        <v>32.360000999999997</v>
      </c>
      <c r="D173" s="1">
        <v>31.57</v>
      </c>
      <c r="E173" s="1">
        <v>31.91</v>
      </c>
      <c r="F173" s="1">
        <v>39680800</v>
      </c>
      <c r="G173" s="1">
        <v>27.731179000000001</v>
      </c>
      <c r="H173" s="2">
        <f t="shared" si="0"/>
        <v>-1.5427337241591994E-2</v>
      </c>
      <c r="I173" s="1">
        <f t="shared" si="1"/>
        <v>-1.5427345479524818E-2</v>
      </c>
      <c r="J173" s="11">
        <v>-7.2049989850874602E-3</v>
      </c>
    </row>
    <row r="174" spans="1:10" ht="13" x14ac:dyDescent="0.15">
      <c r="A174" s="3">
        <v>40609</v>
      </c>
      <c r="B174" s="1">
        <v>32.189999</v>
      </c>
      <c r="C174" s="1">
        <v>32.369999</v>
      </c>
      <c r="D174" s="1">
        <v>31.610001</v>
      </c>
      <c r="E174" s="1">
        <v>31.719999000000001</v>
      </c>
      <c r="F174" s="1">
        <v>23555800</v>
      </c>
      <c r="G174" s="1">
        <v>27.56606</v>
      </c>
      <c r="H174" s="2">
        <f t="shared" si="0"/>
        <v>-5.9542776559072001E-3</v>
      </c>
      <c r="I174" s="1">
        <f t="shared" si="1"/>
        <v>-5.9542726257690191E-3</v>
      </c>
      <c r="J174" s="11">
        <v>-6.5612488198199962E-3</v>
      </c>
    </row>
    <row r="175" spans="1:10" ht="13" x14ac:dyDescent="0.15">
      <c r="A175" s="3">
        <v>40610</v>
      </c>
      <c r="B175" s="1">
        <v>31.950001</v>
      </c>
      <c r="C175" s="1">
        <v>32.779998999999997</v>
      </c>
      <c r="D175" s="1">
        <v>31.85</v>
      </c>
      <c r="E175" s="1">
        <v>32.509998000000003</v>
      </c>
      <c r="F175" s="1">
        <v>33966900</v>
      </c>
      <c r="G175" s="1">
        <v>28.252604000000002</v>
      </c>
      <c r="H175" s="2">
        <f t="shared" si="0"/>
        <v>2.490539170571858E-2</v>
      </c>
      <c r="I175" s="1">
        <f t="shared" si="1"/>
        <v>2.4905409042859275E-2</v>
      </c>
      <c r="J175" s="11">
        <v>1.0285301791887171E-2</v>
      </c>
    </row>
    <row r="176" spans="1:10" ht="13" x14ac:dyDescent="0.15">
      <c r="A176" s="3">
        <v>40611</v>
      </c>
      <c r="B176" s="1">
        <v>32.479999999999997</v>
      </c>
      <c r="C176" s="1">
        <v>32.970001000000003</v>
      </c>
      <c r="D176" s="1">
        <v>32.229999999999997</v>
      </c>
      <c r="E176" s="1">
        <v>32.799999</v>
      </c>
      <c r="F176" s="1">
        <v>24760800</v>
      </c>
      <c r="G176" s="1">
        <v>28.504626999999999</v>
      </c>
      <c r="H176" s="2">
        <f t="shared" si="0"/>
        <v>8.9203635140179521E-3</v>
      </c>
      <c r="I176" s="1">
        <f t="shared" si="1"/>
        <v>8.9203458909485889E-3</v>
      </c>
      <c r="J176" s="11">
        <v>-1.0561649569391505E-4</v>
      </c>
    </row>
    <row r="177" spans="1:10" ht="13" x14ac:dyDescent="0.15">
      <c r="A177" s="3">
        <v>40612</v>
      </c>
      <c r="B177" s="1">
        <v>32.310001</v>
      </c>
      <c r="C177" s="1">
        <v>32.580002</v>
      </c>
      <c r="D177" s="1">
        <v>32.009998000000003</v>
      </c>
      <c r="E177" s="1">
        <v>32.060001</v>
      </c>
      <c r="F177" s="1">
        <v>29742100</v>
      </c>
      <c r="G177" s="1">
        <v>27.861536999999998</v>
      </c>
      <c r="H177" s="2">
        <f t="shared" si="0"/>
        <v>-2.2560915321979125E-2</v>
      </c>
      <c r="I177" s="1">
        <f t="shared" si="1"/>
        <v>-2.2560898621827287E-2</v>
      </c>
      <c r="J177" s="11">
        <v>-1.8707754793687796E-2</v>
      </c>
    </row>
    <row r="178" spans="1:10" ht="13" x14ac:dyDescent="0.15">
      <c r="A178" s="3">
        <v>40613</v>
      </c>
      <c r="B178" s="1">
        <v>31.959999</v>
      </c>
      <c r="C178" s="1">
        <v>32.479999999999997</v>
      </c>
      <c r="D178" s="1">
        <v>31.940000999999999</v>
      </c>
      <c r="E178" s="1">
        <v>32.380001</v>
      </c>
      <c r="F178" s="1">
        <v>22893500</v>
      </c>
      <c r="G178" s="1">
        <v>28.13963</v>
      </c>
      <c r="H178" s="2">
        <f t="shared" si="0"/>
        <v>9.9812847791240014E-3</v>
      </c>
      <c r="I178" s="1">
        <f t="shared" si="1"/>
        <v>9.9812512138150143E-3</v>
      </c>
      <c r="J178" s="11">
        <v>4.9889014539383717E-3</v>
      </c>
    </row>
    <row r="179" spans="1:10" ht="13" x14ac:dyDescent="0.15">
      <c r="A179" s="3">
        <v>40616</v>
      </c>
      <c r="B179" s="1">
        <v>31.99</v>
      </c>
      <c r="C179" s="1">
        <v>32.240001999999997</v>
      </c>
      <c r="D179" s="1">
        <v>31.74</v>
      </c>
      <c r="E179" s="1">
        <v>32.099997999999999</v>
      </c>
      <c r="F179" s="1">
        <v>27021900</v>
      </c>
      <c r="G179" s="1">
        <v>27.896296</v>
      </c>
      <c r="H179" s="2">
        <f t="shared" si="0"/>
        <v>-8.6474055389930554E-3</v>
      </c>
      <c r="I179" s="1">
        <f t="shared" si="1"/>
        <v>-8.6473773820054077E-3</v>
      </c>
      <c r="J179" s="11">
        <v>-4.2542781990661839E-3</v>
      </c>
    </row>
    <row r="180" spans="1:10" ht="13" x14ac:dyDescent="0.15">
      <c r="A180" s="3">
        <v>40617</v>
      </c>
      <c r="B180" s="1">
        <v>31.450001</v>
      </c>
      <c r="C180" s="1">
        <v>32.310001</v>
      </c>
      <c r="D180" s="1">
        <v>31.200001</v>
      </c>
      <c r="E180" s="1">
        <v>32.270000000000003</v>
      </c>
      <c r="F180" s="1">
        <v>42774600</v>
      </c>
      <c r="G180" s="1">
        <v>28.044035000000001</v>
      </c>
      <c r="H180" s="2">
        <f t="shared" si="0"/>
        <v>5.2960127910289517E-3</v>
      </c>
      <c r="I180" s="1">
        <f t="shared" si="1"/>
        <v>5.2960077567287571E-3</v>
      </c>
      <c r="J180" s="11">
        <v>-1.1484899572957856E-2</v>
      </c>
    </row>
    <row r="181" spans="1:10" ht="13" x14ac:dyDescent="0.15">
      <c r="A181" s="3">
        <v>40618</v>
      </c>
      <c r="B181" s="1">
        <v>32.290000999999997</v>
      </c>
      <c r="C181" s="1">
        <v>32.380001</v>
      </c>
      <c r="D181" s="1">
        <v>31.1</v>
      </c>
      <c r="E181" s="1">
        <v>31.23</v>
      </c>
      <c r="F181" s="1">
        <v>48008900</v>
      </c>
      <c r="G181" s="1">
        <v>27.140229000000001</v>
      </c>
      <c r="H181" s="2">
        <f t="shared" si="0"/>
        <v>-3.2228075612023635E-2</v>
      </c>
      <c r="I181" s="1">
        <f t="shared" si="1"/>
        <v>-3.2228101270020501E-2</v>
      </c>
      <c r="J181" s="11">
        <v>-2.0422735899176807E-2</v>
      </c>
    </row>
    <row r="182" spans="1:10" ht="13" x14ac:dyDescent="0.15">
      <c r="A182" s="3">
        <v>40619</v>
      </c>
      <c r="B182" s="1">
        <v>31.620000999999998</v>
      </c>
      <c r="C182" s="1">
        <v>31.700001</v>
      </c>
      <c r="D182" s="1">
        <v>30.629999000000002</v>
      </c>
      <c r="E182" s="1">
        <v>31.360001</v>
      </c>
      <c r="F182" s="1">
        <v>50554400</v>
      </c>
      <c r="G182" s="1">
        <v>27.253205999999999</v>
      </c>
      <c r="H182" s="2">
        <f t="shared" si="0"/>
        <v>4.1626961255203342E-3</v>
      </c>
      <c r="I182" s="1">
        <f t="shared" si="1"/>
        <v>4.162713586535958E-3</v>
      </c>
      <c r="J182" s="11">
        <v>1.3888389401702712E-2</v>
      </c>
    </row>
    <row r="183" spans="1:10" ht="13" x14ac:dyDescent="0.15">
      <c r="A183" s="3">
        <v>40620</v>
      </c>
      <c r="B183" s="1">
        <v>31.84</v>
      </c>
      <c r="C183" s="1">
        <v>32.369999</v>
      </c>
      <c r="D183" s="1">
        <v>31.620000999999998</v>
      </c>
      <c r="E183" s="1">
        <v>31.83</v>
      </c>
      <c r="F183" s="1">
        <v>63760300</v>
      </c>
      <c r="G183" s="1">
        <v>27.661655</v>
      </c>
      <c r="H183" s="2">
        <f t="shared" si="0"/>
        <v>1.4987212532295449E-2</v>
      </c>
      <c r="I183" s="1">
        <f t="shared" si="1"/>
        <v>1.4987190864810583E-2</v>
      </c>
      <c r="J183" s="11">
        <v>7.1280351282282141E-3</v>
      </c>
    </row>
    <row r="184" spans="1:10" ht="13" x14ac:dyDescent="0.15">
      <c r="A184" s="3">
        <v>40623</v>
      </c>
      <c r="B184" s="1">
        <v>32.240001999999997</v>
      </c>
      <c r="C184" s="1">
        <v>32.25</v>
      </c>
      <c r="D184" s="1">
        <v>31.459999</v>
      </c>
      <c r="E184" s="1">
        <v>31.879999000000002</v>
      </c>
      <c r="F184" s="1">
        <v>32893300</v>
      </c>
      <c r="G184" s="1">
        <v>27.705107000000002</v>
      </c>
      <c r="H184" s="2">
        <f t="shared" si="0"/>
        <v>1.5708136977695016E-3</v>
      </c>
      <c r="I184" s="1">
        <f t="shared" si="1"/>
        <v>1.5708387657933716E-3</v>
      </c>
      <c r="J184" s="11">
        <v>1.5011211100143099E-2</v>
      </c>
    </row>
    <row r="185" spans="1:10" ht="13" x14ac:dyDescent="0.15">
      <c r="A185" s="3">
        <v>40624</v>
      </c>
      <c r="B185" s="1">
        <v>31.84</v>
      </c>
      <c r="C185" s="1">
        <v>31.860001</v>
      </c>
      <c r="D185" s="1">
        <v>31.5</v>
      </c>
      <c r="E185" s="1">
        <v>31.51</v>
      </c>
      <c r="F185" s="1">
        <v>24174100</v>
      </c>
      <c r="G185" s="1">
        <v>27.383562000000001</v>
      </c>
      <c r="H185" s="2">
        <f t="shared" si="0"/>
        <v>-1.1605991581116422E-2</v>
      </c>
      <c r="I185" s="1">
        <f t="shared" si="1"/>
        <v>-1.1605982969132745E-2</v>
      </c>
      <c r="J185" s="11">
        <v>-1.4871719339761922E-3</v>
      </c>
    </row>
    <row r="186" spans="1:10" ht="13" x14ac:dyDescent="0.15">
      <c r="A186" s="3">
        <v>40625</v>
      </c>
      <c r="B186" s="1">
        <v>31.440000999999999</v>
      </c>
      <c r="C186" s="1">
        <v>31.52</v>
      </c>
      <c r="D186" s="1">
        <v>30.92</v>
      </c>
      <c r="E186" s="1">
        <v>31.450001</v>
      </c>
      <c r="F186" s="1">
        <v>25385700</v>
      </c>
      <c r="G186" s="1">
        <v>27.331420000000001</v>
      </c>
      <c r="H186" s="2">
        <f t="shared" si="0"/>
        <v>-1.9041256743891222E-3</v>
      </c>
      <c r="I186" s="1">
        <f t="shared" si="1"/>
        <v>-1.9041350427676249E-3</v>
      </c>
      <c r="J186" s="11">
        <v>5.6070992012276829E-3</v>
      </c>
    </row>
    <row r="187" spans="1:10" ht="13" x14ac:dyDescent="0.15">
      <c r="A187" s="3">
        <v>40626</v>
      </c>
      <c r="B187" s="1">
        <v>31.219999000000001</v>
      </c>
      <c r="C187" s="1">
        <v>31.610001</v>
      </c>
      <c r="D187" s="1">
        <v>31.059999000000001</v>
      </c>
      <c r="E187" s="1">
        <v>31.540001</v>
      </c>
      <c r="F187" s="1">
        <v>20992300</v>
      </c>
      <c r="G187" s="1">
        <v>27.470776999999998</v>
      </c>
      <c r="H187" s="2">
        <f t="shared" si="0"/>
        <v>2.8616851236348087E-3</v>
      </c>
      <c r="I187" s="1">
        <f t="shared" si="1"/>
        <v>5.098783744130266E-3</v>
      </c>
      <c r="J187" s="11">
        <v>6.9948621041157517E-3</v>
      </c>
    </row>
    <row r="188" spans="1:10" ht="13" x14ac:dyDescent="0.15">
      <c r="A188" s="3">
        <v>40627</v>
      </c>
      <c r="B188" s="1">
        <v>31.5</v>
      </c>
      <c r="C188" s="1">
        <v>32.220001000000003</v>
      </c>
      <c r="D188" s="1">
        <v>31.389999</v>
      </c>
      <c r="E188" s="1">
        <v>31.940000999999999</v>
      </c>
      <c r="F188" s="1">
        <v>23474900</v>
      </c>
      <c r="G188" s="1">
        <v>27.819168999999999</v>
      </c>
      <c r="H188" s="2">
        <f t="shared" si="0"/>
        <v>1.2682307777986393E-2</v>
      </c>
      <c r="I188" s="1">
        <f t="shared" si="1"/>
        <v>1.2682276879172383E-2</v>
      </c>
      <c r="J188" s="11">
        <v>4.1107616878458047E-3</v>
      </c>
    </row>
    <row r="189" spans="1:10" ht="13" x14ac:dyDescent="0.15">
      <c r="A189" s="3">
        <v>40630</v>
      </c>
      <c r="B189" s="1">
        <v>32.029998999999997</v>
      </c>
      <c r="C189" s="1">
        <v>32.040000999999997</v>
      </c>
      <c r="D189" s="1">
        <v>31.6</v>
      </c>
      <c r="E189" s="1">
        <v>31.610001</v>
      </c>
      <c r="F189" s="1">
        <v>17533000</v>
      </c>
      <c r="G189" s="1">
        <v>27.531745000000001</v>
      </c>
      <c r="H189" s="2">
        <f t="shared" si="0"/>
        <v>-1.0331871937010845E-2</v>
      </c>
      <c r="I189" s="1">
        <f t="shared" si="1"/>
        <v>-1.033186864783768E-2</v>
      </c>
      <c r="J189" s="11">
        <v>-1.8583358329944683E-3</v>
      </c>
    </row>
    <row r="190" spans="1:10" ht="13" x14ac:dyDescent="0.15">
      <c r="A190" s="3">
        <v>40631</v>
      </c>
      <c r="B190" s="1">
        <v>31.610001</v>
      </c>
      <c r="C190" s="1">
        <v>31.610001</v>
      </c>
      <c r="D190" s="1">
        <v>31.26</v>
      </c>
      <c r="E190" s="1">
        <v>31.59</v>
      </c>
      <c r="F190" s="1">
        <v>21738700</v>
      </c>
      <c r="G190" s="1">
        <v>27.514324999999999</v>
      </c>
      <c r="H190" s="2">
        <f t="shared" si="0"/>
        <v>-6.3274278289331912E-4</v>
      </c>
      <c r="I190" s="1">
        <f t="shared" si="1"/>
        <v>-6.3272415170201974E-4</v>
      </c>
      <c r="J190" s="11">
        <v>6.6511468220820155E-3</v>
      </c>
    </row>
    <row r="191" spans="1:10" ht="13" x14ac:dyDescent="0.15">
      <c r="A191" s="3">
        <v>40632</v>
      </c>
      <c r="B191" s="1">
        <v>31.809999000000001</v>
      </c>
      <c r="C191" s="1">
        <v>32.080002</v>
      </c>
      <c r="D191" s="1">
        <v>31.6</v>
      </c>
      <c r="E191" s="1">
        <v>31.91</v>
      </c>
      <c r="F191" s="1">
        <v>19395700</v>
      </c>
      <c r="G191" s="1">
        <v>27.793039</v>
      </c>
      <c r="H191" s="2">
        <f t="shared" si="0"/>
        <v>1.0129787907565694E-2</v>
      </c>
      <c r="I191" s="1">
        <f t="shared" si="1"/>
        <v>1.0129777852082536E-2</v>
      </c>
      <c r="J191" s="11">
        <v>5.8311363327468273E-3</v>
      </c>
    </row>
    <row r="192" spans="1:10" ht="13" x14ac:dyDescent="0.15">
      <c r="A192" s="3">
        <v>40633</v>
      </c>
      <c r="B192" s="1">
        <v>31.610001</v>
      </c>
      <c r="C192" s="1">
        <v>31.799999</v>
      </c>
      <c r="D192" s="1">
        <v>31.530000999999999</v>
      </c>
      <c r="E192" s="1">
        <v>31.709999</v>
      </c>
      <c r="F192" s="1">
        <v>21679800</v>
      </c>
      <c r="G192" s="1">
        <v>27.618842000000001</v>
      </c>
      <c r="H192" s="2">
        <f t="shared" si="0"/>
        <v>-6.267659041052971E-3</v>
      </c>
      <c r="I192" s="1">
        <f t="shared" si="1"/>
        <v>-6.2676485288276499E-3</v>
      </c>
      <c r="J192" s="11">
        <v>-2.5002715756473047E-3</v>
      </c>
    </row>
    <row r="193" spans="1:10" ht="13" x14ac:dyDescent="0.15">
      <c r="A193" s="3">
        <v>40634</v>
      </c>
      <c r="B193" s="1">
        <v>32.090000000000003</v>
      </c>
      <c r="C193" s="1">
        <v>32.270000000000003</v>
      </c>
      <c r="D193" s="1">
        <v>31.82</v>
      </c>
      <c r="E193" s="1">
        <v>32.060001</v>
      </c>
      <c r="F193" s="1">
        <v>24788900</v>
      </c>
      <c r="G193" s="1">
        <v>27.923687999999999</v>
      </c>
      <c r="H193" s="2">
        <f t="shared" si="0"/>
        <v>1.103759101348442E-2</v>
      </c>
      <c r="I193" s="1">
        <f t="shared" si="1"/>
        <v>1.1037609759308436E-2</v>
      </c>
      <c r="J193" s="11">
        <v>4.6258528251714491E-3</v>
      </c>
    </row>
    <row r="194" spans="1:10" ht="13" x14ac:dyDescent="0.15">
      <c r="A194" s="3">
        <v>40637</v>
      </c>
      <c r="B194" s="1">
        <v>31.98</v>
      </c>
      <c r="C194" s="1">
        <v>32.130001</v>
      </c>
      <c r="D194" s="1">
        <v>31.52</v>
      </c>
      <c r="E194" s="1">
        <v>31.799999</v>
      </c>
      <c r="F194" s="1">
        <v>24425900</v>
      </c>
      <c r="G194" s="1">
        <v>27.697230000000001</v>
      </c>
      <c r="H194" s="2">
        <f t="shared" si="0"/>
        <v>-8.1098562660681158E-3</v>
      </c>
      <c r="I194" s="1">
        <f t="shared" si="1"/>
        <v>-8.1098886364866056E-3</v>
      </c>
      <c r="J194" s="11">
        <v>1.8834182649782425E-3</v>
      </c>
    </row>
    <row r="195" spans="1:10" ht="13" x14ac:dyDescent="0.15">
      <c r="A195" s="3">
        <v>40638</v>
      </c>
      <c r="B195" s="1">
        <v>31.77</v>
      </c>
      <c r="C195" s="1">
        <v>32.270000000000003</v>
      </c>
      <c r="D195" s="1">
        <v>31.610001</v>
      </c>
      <c r="E195" s="1">
        <v>31.99</v>
      </c>
      <c r="F195" s="1">
        <v>23086800</v>
      </c>
      <c r="G195" s="1">
        <v>27.862718000000001</v>
      </c>
      <c r="H195" s="2">
        <f t="shared" si="0"/>
        <v>5.974874401725571E-3</v>
      </c>
      <c r="I195" s="1">
        <f t="shared" si="1"/>
        <v>5.9748935182326844E-3</v>
      </c>
      <c r="J195" s="11">
        <v>-4.9434395453282979E-4</v>
      </c>
    </row>
    <row r="196" spans="1:10" ht="13" x14ac:dyDescent="0.15">
      <c r="A196" s="3">
        <v>40639</v>
      </c>
      <c r="B196" s="1">
        <v>32.119999</v>
      </c>
      <c r="C196" s="1">
        <v>32.520000000000003</v>
      </c>
      <c r="D196" s="1">
        <v>31.870000999999998</v>
      </c>
      <c r="E196" s="1">
        <v>32.400002000000001</v>
      </c>
      <c r="F196" s="1">
        <v>34716200</v>
      </c>
      <c r="G196" s="1">
        <v>28.219822000000001</v>
      </c>
      <c r="H196" s="2">
        <f t="shared" si="0"/>
        <v>1.2816567677399257E-2</v>
      </c>
      <c r="I196" s="1">
        <f t="shared" si="1"/>
        <v>1.281655292925836E-2</v>
      </c>
      <c r="J196" s="11">
        <v>2.6504658716237513E-3</v>
      </c>
    </row>
    <row r="197" spans="1:10" ht="13" x14ac:dyDescent="0.15">
      <c r="A197" s="3">
        <v>40640</v>
      </c>
      <c r="B197" s="1">
        <v>32.369999</v>
      </c>
      <c r="C197" s="1">
        <v>32.630001</v>
      </c>
      <c r="D197" s="1">
        <v>32.029998999999997</v>
      </c>
      <c r="E197" s="1">
        <v>32.169998</v>
      </c>
      <c r="F197" s="1">
        <v>30236500</v>
      </c>
      <c r="G197" s="1">
        <v>28.019493000000001</v>
      </c>
      <c r="H197" s="2">
        <f t="shared" si="0"/>
        <v>-7.0988884506859281E-3</v>
      </c>
      <c r="I197" s="1">
        <f t="shared" si="1"/>
        <v>-7.098875393331679E-3</v>
      </c>
      <c r="J197" s="11">
        <v>-1.3889206751564625E-3</v>
      </c>
    </row>
    <row r="198" spans="1:10" ht="13" x14ac:dyDescent="0.15">
      <c r="A198" s="3">
        <v>40641</v>
      </c>
      <c r="B198" s="1">
        <v>32.5</v>
      </c>
      <c r="C198" s="1">
        <v>32.529998999999997</v>
      </c>
      <c r="D198" s="1">
        <v>31.559999000000001</v>
      </c>
      <c r="E198" s="1">
        <v>31.620000999999998</v>
      </c>
      <c r="F198" s="1">
        <v>25826800</v>
      </c>
      <c r="G198" s="1">
        <v>27.540455000000001</v>
      </c>
      <c r="H198" s="2">
        <f t="shared" si="0"/>
        <v>-1.7096581728105832E-2</v>
      </c>
      <c r="I198" s="1">
        <f t="shared" si="1"/>
        <v>-1.7096597715026435E-2</v>
      </c>
      <c r="J198" s="11">
        <v>-2.3724117150941983E-3</v>
      </c>
    </row>
    <row r="199" spans="1:10" ht="13" x14ac:dyDescent="0.15">
      <c r="A199" s="3">
        <v>40644</v>
      </c>
      <c r="B199" s="1">
        <v>31.620000999999998</v>
      </c>
      <c r="C199" s="1">
        <v>31.809999000000001</v>
      </c>
      <c r="D199" s="1">
        <v>31.27</v>
      </c>
      <c r="E199" s="1">
        <v>31.4</v>
      </c>
      <c r="F199" s="1">
        <v>27145200</v>
      </c>
      <c r="G199" s="1">
        <v>27.348838000000001</v>
      </c>
      <c r="H199" s="2">
        <f t="shared" si="0"/>
        <v>-6.9576531638945839E-3</v>
      </c>
      <c r="I199" s="1">
        <f t="shared" si="1"/>
        <v>-6.9576555652403277E-3</v>
      </c>
      <c r="J199" s="11">
        <v>8.5665244993097573E-5</v>
      </c>
    </row>
    <row r="200" spans="1:10" ht="13" x14ac:dyDescent="0.15">
      <c r="A200" s="3">
        <v>40645</v>
      </c>
      <c r="B200" s="1">
        <v>31.16</v>
      </c>
      <c r="C200" s="1">
        <v>31.690000999999999</v>
      </c>
      <c r="D200" s="1">
        <v>31.02</v>
      </c>
      <c r="E200" s="1">
        <v>31.4</v>
      </c>
      <c r="F200" s="1">
        <v>22836800</v>
      </c>
      <c r="G200" s="1">
        <v>27.348838000000001</v>
      </c>
      <c r="H200" s="2">
        <f t="shared" si="0"/>
        <v>0</v>
      </c>
      <c r="I200" s="1">
        <f t="shared" si="1"/>
        <v>0</v>
      </c>
      <c r="J200" s="11">
        <v>-9.4927083821687366E-3</v>
      </c>
    </row>
    <row r="201" spans="1:10" ht="13" x14ac:dyDescent="0.15">
      <c r="A201" s="3">
        <v>40646</v>
      </c>
      <c r="B201" s="1">
        <v>31.540001</v>
      </c>
      <c r="C201" s="1">
        <v>31.59</v>
      </c>
      <c r="D201" s="1">
        <v>30.65</v>
      </c>
      <c r="E201" s="1">
        <v>30.68</v>
      </c>
      <c r="F201" s="1">
        <v>38994300</v>
      </c>
      <c r="G201" s="1">
        <v>26.721730999999998</v>
      </c>
      <c r="H201" s="2">
        <f t="shared" si="0"/>
        <v>-2.2929936305732448E-2</v>
      </c>
      <c r="I201" s="1">
        <f t="shared" si="1"/>
        <v>-2.2929932160189119E-2</v>
      </c>
      <c r="J201" s="11">
        <v>6.0424035654029862E-4</v>
      </c>
    </row>
    <row r="202" spans="1:10" ht="13" x14ac:dyDescent="0.15">
      <c r="A202" s="3">
        <v>40647</v>
      </c>
      <c r="B202" s="1">
        <v>30.549999</v>
      </c>
      <c r="C202" s="1">
        <v>30.59</v>
      </c>
      <c r="D202" s="1">
        <v>30.1</v>
      </c>
      <c r="E202" s="1">
        <v>30.15</v>
      </c>
      <c r="F202" s="1">
        <v>39664600</v>
      </c>
      <c r="G202" s="1">
        <v>26.260110000000001</v>
      </c>
      <c r="H202" s="2">
        <f t="shared" si="0"/>
        <v>-1.7275097783572398E-2</v>
      </c>
      <c r="I202" s="1">
        <f t="shared" si="1"/>
        <v>-1.7275115897244734E-2</v>
      </c>
      <c r="J202" s="11">
        <v>1.1539541418085922E-3</v>
      </c>
    </row>
    <row r="203" spans="1:10" ht="13" x14ac:dyDescent="0.15">
      <c r="A203" s="3">
        <v>40648</v>
      </c>
      <c r="B203" s="1">
        <v>30.309999000000001</v>
      </c>
      <c r="C203" s="1">
        <v>30.469999000000001</v>
      </c>
      <c r="D203" s="1">
        <v>29.860001</v>
      </c>
      <c r="E203" s="1">
        <v>29.889999</v>
      </c>
      <c r="F203" s="1">
        <v>78436200</v>
      </c>
      <c r="G203" s="1">
        <v>26.033655</v>
      </c>
      <c r="H203" s="2">
        <f t="shared" si="0"/>
        <v>-8.6235820895522071E-3</v>
      </c>
      <c r="I203" s="1">
        <f t="shared" si="1"/>
        <v>-8.6235358496213992E-3</v>
      </c>
      <c r="J203" s="11">
        <v>4.6136749002385659E-3</v>
      </c>
    </row>
    <row r="204" spans="1:10" ht="13" x14ac:dyDescent="0.15">
      <c r="A204" s="3">
        <v>40651</v>
      </c>
      <c r="B204" s="1">
        <v>29.5</v>
      </c>
      <c r="C204" s="1">
        <v>29.879999000000002</v>
      </c>
      <c r="D204" s="1">
        <v>29.35</v>
      </c>
      <c r="E204" s="1">
        <v>29.52</v>
      </c>
      <c r="F204" s="1">
        <v>44730100</v>
      </c>
      <c r="G204" s="1">
        <v>25.711392</v>
      </c>
      <c r="H204" s="2">
        <f t="shared" si="0"/>
        <v>-1.2378688938731647E-2</v>
      </c>
      <c r="I204" s="1">
        <f t="shared" si="1"/>
        <v>-1.2378707484600205E-2</v>
      </c>
      <c r="J204" s="11">
        <v>-1.1363002009504184E-2</v>
      </c>
    </row>
    <row r="205" spans="1:10" ht="13" x14ac:dyDescent="0.15">
      <c r="A205" s="3">
        <v>40652</v>
      </c>
      <c r="B205" s="1">
        <v>29.68</v>
      </c>
      <c r="C205" s="1">
        <v>30.15</v>
      </c>
      <c r="D205" s="1">
        <v>29.6</v>
      </c>
      <c r="E205" s="1">
        <v>30.07</v>
      </c>
      <c r="F205" s="1">
        <v>40190900</v>
      </c>
      <c r="G205" s="1">
        <v>26.190432000000001</v>
      </c>
      <c r="H205" s="2">
        <f t="shared" si="0"/>
        <v>1.8631436314363169E-2</v>
      </c>
      <c r="I205" s="1">
        <f t="shared" si="1"/>
        <v>1.8631429990254952E-2</v>
      </c>
      <c r="J205" s="11">
        <v>5.3403008013256942E-3</v>
      </c>
    </row>
    <row r="206" spans="1:10" ht="13" x14ac:dyDescent="0.15">
      <c r="A206" s="3">
        <v>40653</v>
      </c>
      <c r="B206" s="1">
        <v>29.27</v>
      </c>
      <c r="C206" s="1">
        <v>29.43</v>
      </c>
      <c r="D206" s="1">
        <v>28.209999</v>
      </c>
      <c r="E206" s="1">
        <v>28.83</v>
      </c>
      <c r="F206" s="1">
        <v>143256200</v>
      </c>
      <c r="G206" s="1">
        <v>25.110413999999999</v>
      </c>
      <c r="H206" s="2">
        <f t="shared" si="0"/>
        <v>-4.1237113402061924E-2</v>
      </c>
      <c r="I206" s="1">
        <f t="shared" si="1"/>
        <v>-4.1237120487359759E-2</v>
      </c>
      <c r="J206" s="11">
        <v>1.522734546640307E-2</v>
      </c>
    </row>
    <row r="207" spans="1:10" ht="13" x14ac:dyDescent="0.15">
      <c r="A207" s="3">
        <v>40654</v>
      </c>
      <c r="B207" s="1">
        <v>28.959999</v>
      </c>
      <c r="C207" s="1">
        <v>29.040001</v>
      </c>
      <c r="D207" s="1">
        <v>28.299999</v>
      </c>
      <c r="E207" s="1">
        <v>28.540001</v>
      </c>
      <c r="F207" s="1">
        <v>67291500</v>
      </c>
      <c r="G207" s="1">
        <v>24.85783</v>
      </c>
      <c r="H207" s="2">
        <f t="shared" si="0"/>
        <v>-1.0058931668400906E-2</v>
      </c>
      <c r="I207" s="1">
        <f t="shared" si="1"/>
        <v>-1.0058934113949647E-2</v>
      </c>
      <c r="J207" s="11">
        <v>4.2116691183015269E-3</v>
      </c>
    </row>
    <row r="208" spans="1:10" ht="13" x14ac:dyDescent="0.15">
      <c r="A208" s="3">
        <v>40658</v>
      </c>
      <c r="B208" s="1">
        <v>28.5</v>
      </c>
      <c r="C208" s="1">
        <v>28.799999</v>
      </c>
      <c r="D208" s="1">
        <v>28.459999</v>
      </c>
      <c r="E208" s="1">
        <v>28.559999000000001</v>
      </c>
      <c r="F208" s="1">
        <v>32213300</v>
      </c>
      <c r="G208" s="1">
        <v>24.875249</v>
      </c>
      <c r="H208" s="2">
        <f t="shared" si="0"/>
        <v>7.0070074629643747E-4</v>
      </c>
      <c r="I208" s="1">
        <f t="shared" si="1"/>
        <v>7.0074499664694368E-4</v>
      </c>
      <c r="J208" s="11">
        <v>-2.0878274746580399E-3</v>
      </c>
    </row>
    <row r="209" spans="1:10" ht="13" x14ac:dyDescent="0.15">
      <c r="A209" s="3">
        <v>40659</v>
      </c>
      <c r="B209" s="1">
        <v>28.68</v>
      </c>
      <c r="C209" s="1">
        <v>28.9</v>
      </c>
      <c r="D209" s="1">
        <v>28.42</v>
      </c>
      <c r="E209" s="1">
        <v>28.870000999999998</v>
      </c>
      <c r="F209" s="1">
        <v>34600000</v>
      </c>
      <c r="G209" s="1">
        <v>25.145254000000001</v>
      </c>
      <c r="H209" s="2">
        <f t="shared" si="0"/>
        <v>1.0854412144762232E-2</v>
      </c>
      <c r="I209" s="1">
        <f t="shared" si="1"/>
        <v>1.0854363709082918E-2</v>
      </c>
      <c r="J209" s="11">
        <v>9.2541147118796758E-3</v>
      </c>
    </row>
    <row r="210" spans="1:10" ht="13" x14ac:dyDescent="0.15">
      <c r="A210" s="3">
        <v>40660</v>
      </c>
      <c r="B210" s="1">
        <v>28.940000999999999</v>
      </c>
      <c r="C210" s="1">
        <v>29.379999000000002</v>
      </c>
      <c r="D210" s="1">
        <v>28.85</v>
      </c>
      <c r="E210" s="1">
        <v>29.27</v>
      </c>
      <c r="F210" s="1">
        <v>31409900</v>
      </c>
      <c r="G210" s="1">
        <v>25.493646999999999</v>
      </c>
      <c r="H210" s="2">
        <f t="shared" si="0"/>
        <v>1.3855177905951619E-2</v>
      </c>
      <c r="I210" s="1">
        <f t="shared" si="1"/>
        <v>1.3855218961001465E-2</v>
      </c>
      <c r="J210" s="11">
        <v>7.5892839264973143E-3</v>
      </c>
    </row>
    <row r="211" spans="1:10" ht="13" x14ac:dyDescent="0.15">
      <c r="A211" s="3">
        <v>40661</v>
      </c>
      <c r="B211" s="1">
        <v>29.1</v>
      </c>
      <c r="C211" s="1">
        <v>29.370000999999998</v>
      </c>
      <c r="D211" s="1">
        <v>29.1</v>
      </c>
      <c r="E211" s="1">
        <v>29.27</v>
      </c>
      <c r="F211" s="1">
        <v>37234200</v>
      </c>
      <c r="G211" s="1">
        <v>25.493646999999999</v>
      </c>
      <c r="H211" s="2">
        <f t="shared" si="0"/>
        <v>0</v>
      </c>
      <c r="I211" s="1">
        <f t="shared" si="1"/>
        <v>0</v>
      </c>
      <c r="J211" s="11">
        <v>5.7008776505508181E-3</v>
      </c>
    </row>
    <row r="212" spans="1:10" ht="13" x14ac:dyDescent="0.15">
      <c r="A212" s="3">
        <v>40662</v>
      </c>
      <c r="B212" s="1">
        <v>29.209999</v>
      </c>
      <c r="C212" s="1">
        <v>29.42</v>
      </c>
      <c r="D212" s="1">
        <v>28.99</v>
      </c>
      <c r="E212" s="1">
        <v>29.110001</v>
      </c>
      <c r="F212" s="1">
        <v>27800000</v>
      </c>
      <c r="G212" s="1">
        <v>25.354289999999999</v>
      </c>
      <c r="H212" s="2">
        <f t="shared" si="0"/>
        <v>-5.466313631704787E-3</v>
      </c>
      <c r="I212" s="1">
        <f t="shared" si="1"/>
        <v>-5.4663422616623037E-3</v>
      </c>
      <c r="J212" s="11">
        <v>3.7004876941177591E-3</v>
      </c>
    </row>
    <row r="213" spans="1:10" ht="13" x14ac:dyDescent="0.15">
      <c r="A213" s="3">
        <v>40665</v>
      </c>
      <c r="B213" s="1">
        <v>29.34</v>
      </c>
      <c r="C213" s="1">
        <v>29.360001</v>
      </c>
      <c r="D213" s="1">
        <v>28.940000999999999</v>
      </c>
      <c r="E213" s="1">
        <v>29.129999000000002</v>
      </c>
      <c r="F213" s="1">
        <v>30771000</v>
      </c>
      <c r="G213" s="1">
        <v>25.371708000000002</v>
      </c>
      <c r="H213" s="2">
        <f t="shared" si="0"/>
        <v>6.8698039550053847E-4</v>
      </c>
      <c r="I213" s="1">
        <f t="shared" si="1"/>
        <v>6.869843328289935E-4</v>
      </c>
      <c r="J213" s="11">
        <v>-2.4820889596150294E-4</v>
      </c>
    </row>
    <row r="214" spans="1:10" ht="13" x14ac:dyDescent="0.15">
      <c r="A214" s="3">
        <v>40666</v>
      </c>
      <c r="B214" s="1">
        <v>28.889999</v>
      </c>
      <c r="C214" s="1">
        <v>29.530000999999999</v>
      </c>
      <c r="D214" s="1">
        <v>28.85</v>
      </c>
      <c r="E214" s="1">
        <v>29.51</v>
      </c>
      <c r="F214" s="1">
        <v>31819500</v>
      </c>
      <c r="G214" s="1">
        <v>25.702681999999999</v>
      </c>
      <c r="H214" s="2">
        <f t="shared" si="0"/>
        <v>1.3045005597150897E-2</v>
      </c>
      <c r="I214" s="1">
        <f t="shared" si="1"/>
        <v>1.3045002725082506E-2</v>
      </c>
      <c r="J214" s="11">
        <v>1.1666728811900441E-5</v>
      </c>
    </row>
    <row r="215" spans="1:10" ht="13" x14ac:dyDescent="0.15">
      <c r="A215" s="3">
        <v>40667</v>
      </c>
      <c r="B215" s="1">
        <v>29.41</v>
      </c>
      <c r="C215" s="1">
        <v>29.549999</v>
      </c>
      <c r="D215" s="1">
        <v>28.76</v>
      </c>
      <c r="E215" s="1">
        <v>28.780000999999999</v>
      </c>
      <c r="F215" s="1">
        <v>40496200</v>
      </c>
      <c r="G215" s="1">
        <v>25.169215000000001</v>
      </c>
      <c r="H215" s="2">
        <f t="shared" si="0"/>
        <v>-2.473734327346672E-2</v>
      </c>
      <c r="I215" s="1">
        <f t="shared" si="1"/>
        <v>-2.0755304835503086E-2</v>
      </c>
      <c r="J215" s="11">
        <v>-6.553162285817319E-3</v>
      </c>
    </row>
    <row r="216" spans="1:10" ht="13" x14ac:dyDescent="0.15">
      <c r="A216" s="3">
        <v>40668</v>
      </c>
      <c r="B216" s="1">
        <v>28.709999</v>
      </c>
      <c r="C216" s="1">
        <v>28.809999000000001</v>
      </c>
      <c r="D216" s="1">
        <v>27.77</v>
      </c>
      <c r="E216" s="1">
        <v>28.129999000000002</v>
      </c>
      <c r="F216" s="1">
        <v>53431000</v>
      </c>
      <c r="G216" s="1">
        <v>24.600763000000001</v>
      </c>
      <c r="H216" s="2">
        <f t="shared" si="0"/>
        <v>-2.2585197269451001E-2</v>
      </c>
      <c r="I216" s="1">
        <f t="shared" si="1"/>
        <v>-2.2585209749290971E-2</v>
      </c>
      <c r="J216" s="11">
        <v>-1.0956834406939927E-2</v>
      </c>
    </row>
    <row r="217" spans="1:10" ht="13" x14ac:dyDescent="0.15">
      <c r="A217" s="3">
        <v>40669</v>
      </c>
      <c r="B217" s="1">
        <v>28.440000999999999</v>
      </c>
      <c r="C217" s="1">
        <v>28.59</v>
      </c>
      <c r="D217" s="1">
        <v>28.120000999999998</v>
      </c>
      <c r="E217" s="1">
        <v>28.25</v>
      </c>
      <c r="F217" s="1">
        <v>35833900</v>
      </c>
      <c r="G217" s="1">
        <v>24.705708999999999</v>
      </c>
      <c r="H217" s="2">
        <f t="shared" si="0"/>
        <v>4.2659439838586008E-3</v>
      </c>
      <c r="I217" s="1">
        <f t="shared" si="1"/>
        <v>4.2659652466876009E-3</v>
      </c>
      <c r="J217" s="11">
        <v>4.3364250758622267E-3</v>
      </c>
    </row>
    <row r="218" spans="1:10" ht="13" x14ac:dyDescent="0.15">
      <c r="A218" s="3">
        <v>40672</v>
      </c>
      <c r="B218" s="1">
        <v>28.07</v>
      </c>
      <c r="C218" s="1">
        <v>28.469999000000001</v>
      </c>
      <c r="D218" s="1">
        <v>28.049999</v>
      </c>
      <c r="E218" s="1">
        <v>28.209999</v>
      </c>
      <c r="F218" s="1">
        <v>21580100</v>
      </c>
      <c r="G218" s="1">
        <v>24.670725999999998</v>
      </c>
      <c r="H218" s="2">
        <f t="shared" si="0"/>
        <v>-1.4159646017699178E-3</v>
      </c>
      <c r="I218" s="1">
        <f t="shared" si="1"/>
        <v>-1.415988506947946E-3</v>
      </c>
      <c r="J218" s="11">
        <v>3.6348132142914862E-3</v>
      </c>
    </row>
    <row r="219" spans="1:10" ht="13" x14ac:dyDescent="0.15">
      <c r="A219" s="3">
        <v>40673</v>
      </c>
      <c r="B219" s="1">
        <v>28.34</v>
      </c>
      <c r="C219" s="1">
        <v>28.58</v>
      </c>
      <c r="D219" s="1">
        <v>28.299999</v>
      </c>
      <c r="E219" s="1">
        <v>28.530000999999999</v>
      </c>
      <c r="F219" s="1">
        <v>25331200</v>
      </c>
      <c r="G219" s="1">
        <v>24.950579999999999</v>
      </c>
      <c r="H219" s="2">
        <f t="shared" si="0"/>
        <v>1.1343566513419542E-2</v>
      </c>
      <c r="I219" s="1">
        <f t="shared" si="1"/>
        <v>1.1343565649425975E-2</v>
      </c>
      <c r="J219" s="11">
        <v>5.9663043805247232E-3</v>
      </c>
    </row>
    <row r="220" spans="1:10" ht="13" x14ac:dyDescent="0.15">
      <c r="A220" s="3">
        <v>40674</v>
      </c>
      <c r="B220" s="1">
        <v>28.459999</v>
      </c>
      <c r="C220" s="1">
        <v>28.620000999999998</v>
      </c>
      <c r="D220" s="1">
        <v>28.030000999999999</v>
      </c>
      <c r="E220" s="1">
        <v>28.16</v>
      </c>
      <c r="F220" s="1">
        <v>28456300</v>
      </c>
      <c r="G220" s="1">
        <v>24.626999999999999</v>
      </c>
      <c r="H220" s="2">
        <f t="shared" si="0"/>
        <v>-1.2968839363167162E-2</v>
      </c>
      <c r="I220" s="1">
        <f t="shared" si="1"/>
        <v>-1.296883679657947E-2</v>
      </c>
      <c r="J220" s="11">
        <v>-1.021366767279433E-2</v>
      </c>
    </row>
    <row r="221" spans="1:10" ht="13" x14ac:dyDescent="0.15">
      <c r="A221" s="3">
        <v>40675</v>
      </c>
      <c r="B221" s="1">
        <v>28.219999000000001</v>
      </c>
      <c r="C221" s="1">
        <v>28.280000999999999</v>
      </c>
      <c r="D221" s="1">
        <v>27.700001</v>
      </c>
      <c r="E221" s="1">
        <v>28.23</v>
      </c>
      <c r="F221" s="1">
        <v>27282700</v>
      </c>
      <c r="G221" s="1">
        <v>24.688217999999999</v>
      </c>
      <c r="H221" s="2">
        <f t="shared" si="0"/>
        <v>2.4857954545454645E-3</v>
      </c>
      <c r="I221" s="1">
        <f t="shared" si="1"/>
        <v>2.4858082592276857E-3</v>
      </c>
      <c r="J221" s="11">
        <v>5.2169035696223226E-3</v>
      </c>
    </row>
    <row r="222" spans="1:10" ht="13" x14ac:dyDescent="0.15">
      <c r="A222" s="3">
        <v>40676</v>
      </c>
      <c r="B222" s="1">
        <v>28.280000999999999</v>
      </c>
      <c r="C222" s="1">
        <v>28.4</v>
      </c>
      <c r="D222" s="1">
        <v>27.85</v>
      </c>
      <c r="E222" s="1">
        <v>27.93</v>
      </c>
      <c r="F222" s="1">
        <v>32371800</v>
      </c>
      <c r="G222" s="1">
        <v>24.425857000000001</v>
      </c>
      <c r="H222" s="2">
        <f t="shared" si="0"/>
        <v>-1.0626992561105232E-2</v>
      </c>
      <c r="I222" s="1">
        <f t="shared" si="1"/>
        <v>-1.0626971942648859E-2</v>
      </c>
      <c r="J222" s="11">
        <v>-7.8899300429740166E-3</v>
      </c>
    </row>
    <row r="223" spans="1:10" ht="13" x14ac:dyDescent="0.15">
      <c r="A223" s="3">
        <v>40679</v>
      </c>
      <c r="B223" s="1">
        <v>27.82</v>
      </c>
      <c r="C223" s="1">
        <v>28.34</v>
      </c>
      <c r="D223" s="1">
        <v>27.780000999999999</v>
      </c>
      <c r="E223" s="1">
        <v>27.860001</v>
      </c>
      <c r="F223" s="1">
        <v>32320800</v>
      </c>
      <c r="G223" s="1">
        <v>24.364639</v>
      </c>
      <c r="H223" s="2">
        <f t="shared" si="0"/>
        <v>-2.5062298603651719E-3</v>
      </c>
      <c r="I223" s="1">
        <f t="shared" si="1"/>
        <v>-2.5062784900443907E-3</v>
      </c>
      <c r="J223" s="11">
        <v>-3.7615767223071602E-3</v>
      </c>
    </row>
    <row r="224" spans="1:10" ht="13" x14ac:dyDescent="0.15">
      <c r="A224" s="3">
        <v>40680</v>
      </c>
      <c r="B224" s="1">
        <v>27.780000999999999</v>
      </c>
      <c r="C224" s="1">
        <v>28.76</v>
      </c>
      <c r="D224" s="1">
        <v>27.75</v>
      </c>
      <c r="E224" s="1">
        <v>28.75</v>
      </c>
      <c r="F224" s="1">
        <v>40162800</v>
      </c>
      <c r="G224" s="1">
        <v>25.142977999999999</v>
      </c>
      <c r="H224" s="2">
        <f t="shared" si="0"/>
        <v>3.1945404452785181E-2</v>
      </c>
      <c r="I224" s="1">
        <f t="shared" si="1"/>
        <v>3.19454353499758E-2</v>
      </c>
      <c r="J224" s="11">
        <v>-5.4819900387190574E-3</v>
      </c>
    </row>
    <row r="225" spans="1:10" ht="13" x14ac:dyDescent="0.15">
      <c r="A225" s="3">
        <v>40681</v>
      </c>
      <c r="B225" s="1">
        <v>28.719999000000001</v>
      </c>
      <c r="C225" s="1">
        <v>28.940000999999999</v>
      </c>
      <c r="D225" s="1">
        <v>28.459999</v>
      </c>
      <c r="E225" s="1">
        <v>28.92</v>
      </c>
      <c r="F225" s="1">
        <v>23852500</v>
      </c>
      <c r="G225" s="1">
        <v>25.291649</v>
      </c>
      <c r="H225" s="2">
        <f t="shared" si="0"/>
        <v>5.9130434782609289E-3</v>
      </c>
      <c r="I225" s="1">
        <f t="shared" si="1"/>
        <v>5.9130227135385559E-3</v>
      </c>
      <c r="J225" s="11">
        <v>6.4585193959507906E-3</v>
      </c>
    </row>
    <row r="226" spans="1:10" ht="13" x14ac:dyDescent="0.15">
      <c r="A226" s="3">
        <v>40682</v>
      </c>
      <c r="B226" s="1">
        <v>29.01</v>
      </c>
      <c r="C226" s="1">
        <v>29.08</v>
      </c>
      <c r="D226" s="1">
        <v>28.459999</v>
      </c>
      <c r="E226" s="1">
        <v>28.610001</v>
      </c>
      <c r="F226" s="1">
        <v>25207600</v>
      </c>
      <c r="G226" s="1">
        <v>25.020543</v>
      </c>
      <c r="H226" s="2">
        <f t="shared" si="0"/>
        <v>-1.0719190871369338E-2</v>
      </c>
      <c r="I226" s="1">
        <f t="shared" si="1"/>
        <v>-1.0719190354096707E-2</v>
      </c>
      <c r="J226" s="11">
        <v>3.593946990737543E-3</v>
      </c>
    </row>
    <row r="227" spans="1:10" ht="13" x14ac:dyDescent="0.15">
      <c r="A227" s="3">
        <v>40683</v>
      </c>
      <c r="B227" s="1">
        <v>28.469999000000001</v>
      </c>
      <c r="C227" s="1">
        <v>28.610001</v>
      </c>
      <c r="D227" s="1">
        <v>27.950001</v>
      </c>
      <c r="E227" s="1">
        <v>28</v>
      </c>
      <c r="F227" s="1">
        <v>29293400</v>
      </c>
      <c r="G227" s="1">
        <v>24.487074</v>
      </c>
      <c r="H227" s="2">
        <f t="shared" si="0"/>
        <v>-2.132125056549283E-2</v>
      </c>
      <c r="I227" s="1">
        <f t="shared" si="1"/>
        <v>-2.1321239910740555E-2</v>
      </c>
      <c r="J227" s="11">
        <v>-7.40007137510013E-3</v>
      </c>
    </row>
    <row r="228" spans="1:10" ht="13" x14ac:dyDescent="0.15">
      <c r="A228" s="3">
        <v>40686</v>
      </c>
      <c r="B228" s="1">
        <v>27.59</v>
      </c>
      <c r="C228" s="1">
        <v>27.93</v>
      </c>
      <c r="D228" s="1">
        <v>27.52</v>
      </c>
      <c r="E228" s="1">
        <v>27.530000999999999</v>
      </c>
      <c r="F228" s="1">
        <v>28094700</v>
      </c>
      <c r="G228" s="1">
        <v>24.076042000000001</v>
      </c>
      <c r="H228" s="2">
        <f t="shared" si="0"/>
        <v>-1.6785678571428621E-2</v>
      </c>
      <c r="I228" s="1">
        <f t="shared" si="1"/>
        <v>-1.6785672310215535E-2</v>
      </c>
      <c r="J228" s="11">
        <v>-1.0452353859315118E-2</v>
      </c>
    </row>
    <row r="229" spans="1:10" ht="13" x14ac:dyDescent="0.15">
      <c r="A229" s="3">
        <v>40687</v>
      </c>
      <c r="B229" s="1">
        <v>27.57</v>
      </c>
      <c r="C229" s="1">
        <v>27.73</v>
      </c>
      <c r="D229" s="1">
        <v>27.379999000000002</v>
      </c>
      <c r="E229" s="1">
        <v>27.629999000000002</v>
      </c>
      <c r="F229" s="1">
        <v>21103400</v>
      </c>
      <c r="G229" s="1">
        <v>24.163494</v>
      </c>
      <c r="H229" s="2">
        <f t="shared" si="0"/>
        <v>3.6323282371113217E-3</v>
      </c>
      <c r="I229" s="1">
        <f t="shared" si="1"/>
        <v>3.632324615482851E-3</v>
      </c>
      <c r="J229" s="11">
        <v>-2.0232036533710846E-3</v>
      </c>
    </row>
    <row r="230" spans="1:10" ht="13" x14ac:dyDescent="0.15">
      <c r="A230" s="3">
        <v>40688</v>
      </c>
      <c r="B230" s="1">
        <v>27.43</v>
      </c>
      <c r="C230" s="1">
        <v>27.91</v>
      </c>
      <c r="D230" s="1">
        <v>27.43</v>
      </c>
      <c r="E230" s="1">
        <v>27.559999000000001</v>
      </c>
      <c r="F230" s="1">
        <v>20648700</v>
      </c>
      <c r="G230" s="1">
        <v>24.102277000000001</v>
      </c>
      <c r="H230" s="2">
        <f t="shared" si="0"/>
        <v>-2.5334781952037087E-3</v>
      </c>
      <c r="I230" s="1">
        <f t="shared" si="1"/>
        <v>-2.5334498396630549E-3</v>
      </c>
      <c r="J230" s="11">
        <v>3.1118118034957148E-3</v>
      </c>
    </row>
    <row r="231" spans="1:10" ht="13" x14ac:dyDescent="0.15">
      <c r="A231" s="3">
        <v>40689</v>
      </c>
      <c r="B231" s="1">
        <v>27.469999000000001</v>
      </c>
      <c r="C231" s="1">
        <v>27.83</v>
      </c>
      <c r="D231" s="1">
        <v>27.41</v>
      </c>
      <c r="E231" s="1">
        <v>27.700001</v>
      </c>
      <c r="F231" s="1">
        <v>18407800</v>
      </c>
      <c r="G231" s="1">
        <v>24.224713000000001</v>
      </c>
      <c r="H231" s="2">
        <f t="shared" si="0"/>
        <v>5.0798985878047044E-3</v>
      </c>
      <c r="I231" s="1">
        <f t="shared" si="1"/>
        <v>5.0798519990455848E-3</v>
      </c>
      <c r="J231" s="11">
        <v>6.534757625820312E-4</v>
      </c>
    </row>
    <row r="232" spans="1:10" ht="13" x14ac:dyDescent="0.15">
      <c r="A232" s="3">
        <v>40690</v>
      </c>
      <c r="B232" s="1">
        <v>27.73</v>
      </c>
      <c r="C232" s="1">
        <v>28.48</v>
      </c>
      <c r="D232" s="1">
        <v>27.709999</v>
      </c>
      <c r="E232" s="1">
        <v>28.139999</v>
      </c>
      <c r="F232" s="1">
        <v>24528200</v>
      </c>
      <c r="G232" s="1">
        <v>24.609508999999999</v>
      </c>
      <c r="H232" s="2">
        <f t="shared" si="0"/>
        <v>1.5884403758685758E-2</v>
      </c>
      <c r="I232" s="1">
        <f t="shared" si="1"/>
        <v>1.5884439993158965E-2</v>
      </c>
      <c r="J232" s="11">
        <v>3.1299735478146047E-3</v>
      </c>
    </row>
    <row r="233" spans="1:10" ht="13" x14ac:dyDescent="0.15">
      <c r="A233" s="3">
        <v>40694</v>
      </c>
      <c r="B233" s="1">
        <v>28.4</v>
      </c>
      <c r="C233" s="1">
        <v>28.57</v>
      </c>
      <c r="D233" s="1">
        <v>28.07</v>
      </c>
      <c r="E233" s="1">
        <v>28.370000999999998</v>
      </c>
      <c r="F233" s="1">
        <v>27428500</v>
      </c>
      <c r="G233" s="1">
        <v>24.810654</v>
      </c>
      <c r="H233" s="2">
        <f t="shared" si="0"/>
        <v>8.1734899848432459E-3</v>
      </c>
      <c r="I233" s="1">
        <f t="shared" si="1"/>
        <v>8.1734666059367685E-3</v>
      </c>
      <c r="J233" s="11">
        <v>1.0304957985690201E-2</v>
      </c>
    </row>
    <row r="234" spans="1:10" ht="13" x14ac:dyDescent="0.15">
      <c r="A234" s="3">
        <v>40695</v>
      </c>
      <c r="B234" s="1">
        <v>28.360001</v>
      </c>
      <c r="C234" s="1">
        <v>28.360001</v>
      </c>
      <c r="D234" s="1">
        <v>26.92</v>
      </c>
      <c r="E234" s="1">
        <v>26.940000999999999</v>
      </c>
      <c r="F234" s="1">
        <v>46071600</v>
      </c>
      <c r="G234" s="1">
        <v>23.560064000000001</v>
      </c>
      <c r="H234" s="2">
        <f t="shared" si="0"/>
        <v>-5.040535599558138E-2</v>
      </c>
      <c r="I234" s="1">
        <f t="shared" si="1"/>
        <v>-5.0405362148051358E-2</v>
      </c>
      <c r="J234" s="11">
        <v>-2.2247817116283406E-2</v>
      </c>
    </row>
    <row r="235" spans="1:10" ht="13" x14ac:dyDescent="0.15">
      <c r="A235" s="3">
        <v>40696</v>
      </c>
      <c r="B235" s="1">
        <v>27.040001</v>
      </c>
      <c r="C235" s="1">
        <v>27.35</v>
      </c>
      <c r="D235" s="1">
        <v>26.370000999999998</v>
      </c>
      <c r="E235" s="1">
        <v>27.16</v>
      </c>
      <c r="F235" s="1">
        <v>54133000</v>
      </c>
      <c r="G235" s="1">
        <v>23.752462000000001</v>
      </c>
      <c r="H235" s="2">
        <f t="shared" si="0"/>
        <v>8.166258048765529E-3</v>
      </c>
      <c r="I235" s="1">
        <f t="shared" si="1"/>
        <v>8.166276628111058E-3</v>
      </c>
      <c r="J235" s="11">
        <v>-3.3840006040939275E-3</v>
      </c>
    </row>
    <row r="236" spans="1:10" ht="13" x14ac:dyDescent="0.15">
      <c r="A236" s="3">
        <v>40697</v>
      </c>
      <c r="B236" s="1">
        <v>26.67</v>
      </c>
      <c r="C236" s="1">
        <v>27.33</v>
      </c>
      <c r="D236" s="1">
        <v>26.610001</v>
      </c>
      <c r="E236" s="1">
        <v>26.860001</v>
      </c>
      <c r="F236" s="1">
        <v>31962700</v>
      </c>
      <c r="G236" s="1">
        <v>23.490100999999999</v>
      </c>
      <c r="H236" s="2">
        <f t="shared" si="0"/>
        <v>-1.1045618556701019E-2</v>
      </c>
      <c r="I236" s="1">
        <f t="shared" si="1"/>
        <v>-1.1045633922075197E-2</v>
      </c>
      <c r="J236" s="11">
        <v>-7.9429843948195418E-3</v>
      </c>
    </row>
    <row r="237" spans="1:10" ht="13" x14ac:dyDescent="0.15">
      <c r="A237" s="3">
        <v>40700</v>
      </c>
      <c r="B237" s="1">
        <v>26.370000999999998</v>
      </c>
      <c r="C237" s="1">
        <v>26.75</v>
      </c>
      <c r="D237" s="1">
        <v>26.08</v>
      </c>
      <c r="E237" s="1">
        <v>26.26</v>
      </c>
      <c r="F237" s="1">
        <v>43207700</v>
      </c>
      <c r="G237" s="1">
        <v>22.965378000000001</v>
      </c>
      <c r="H237" s="2">
        <f t="shared" si="0"/>
        <v>-2.2338085542141225E-2</v>
      </c>
      <c r="I237" s="1">
        <f t="shared" si="1"/>
        <v>-2.233804784406836E-2</v>
      </c>
      <c r="J237" s="11">
        <v>-5.0447287902890773E-3</v>
      </c>
    </row>
    <row r="238" spans="1:10" ht="13" x14ac:dyDescent="0.15">
      <c r="A238" s="3">
        <v>40701</v>
      </c>
      <c r="B238" s="1">
        <v>26.370000999999998</v>
      </c>
      <c r="C238" s="1">
        <v>26.6</v>
      </c>
      <c r="D238" s="1">
        <v>25.700001</v>
      </c>
      <c r="E238" s="1">
        <v>25.77</v>
      </c>
      <c r="F238" s="1">
        <v>43318200</v>
      </c>
      <c r="G238" s="1">
        <v>22.536854000000002</v>
      </c>
      <c r="H238" s="2">
        <f t="shared" si="0"/>
        <v>-1.8659558263518734E-2</v>
      </c>
      <c r="I238" s="1">
        <f t="shared" si="1"/>
        <v>-1.8659566587582378E-2</v>
      </c>
      <c r="J238" s="11">
        <v>-1.5839911846987373E-3</v>
      </c>
    </row>
    <row r="239" spans="1:10" ht="13" x14ac:dyDescent="0.15">
      <c r="A239" s="3">
        <v>40702</v>
      </c>
      <c r="B239" s="1">
        <v>25.860001</v>
      </c>
      <c r="C239" s="1">
        <v>26.18</v>
      </c>
      <c r="D239" s="1">
        <v>25.26</v>
      </c>
      <c r="E239" s="1">
        <v>25.360001</v>
      </c>
      <c r="F239" s="1">
        <v>56130000</v>
      </c>
      <c r="G239" s="1">
        <v>22.178293</v>
      </c>
      <c r="H239" s="2">
        <f t="shared" si="0"/>
        <v>-1.5909934031819912E-2</v>
      </c>
      <c r="I239" s="1">
        <f t="shared" si="1"/>
        <v>-1.5909984596785411E-2</v>
      </c>
      <c r="J239" s="11">
        <v>-1.811737636417611E-3</v>
      </c>
    </row>
    <row r="240" spans="1:10" ht="13" x14ac:dyDescent="0.15">
      <c r="A240" s="3">
        <v>40703</v>
      </c>
      <c r="B240" s="1">
        <v>25.49</v>
      </c>
      <c r="C240" s="1">
        <v>26.370000999999998</v>
      </c>
      <c r="D240" s="1">
        <v>25.35</v>
      </c>
      <c r="E240" s="1">
        <v>26.219999000000001</v>
      </c>
      <c r="F240" s="1">
        <v>43128400</v>
      </c>
      <c r="G240" s="1">
        <v>22.930395000000001</v>
      </c>
      <c r="H240" s="2">
        <f t="shared" si="0"/>
        <v>3.3911591722729069E-2</v>
      </c>
      <c r="I240" s="1">
        <f t="shared" si="1"/>
        <v>3.3911627012953645E-2</v>
      </c>
      <c r="J240" s="11">
        <v>6.2594649245850962E-3</v>
      </c>
    </row>
    <row r="241" spans="1:10" ht="13" x14ac:dyDescent="0.15">
      <c r="A241" s="3">
        <v>40704</v>
      </c>
      <c r="B241" s="1">
        <v>25.969999000000001</v>
      </c>
      <c r="C241" s="1">
        <v>26.549999</v>
      </c>
      <c r="D241" s="1">
        <v>25.66</v>
      </c>
      <c r="E241" s="1">
        <v>26.280000999999999</v>
      </c>
      <c r="F241" s="1">
        <v>46257400</v>
      </c>
      <c r="G241" s="1">
        <v>22.982869000000001</v>
      </c>
      <c r="H241" s="2">
        <f t="shared" si="0"/>
        <v>2.2884058843784558E-3</v>
      </c>
      <c r="I241" s="1">
        <f t="shared" si="1"/>
        <v>2.2884036668360981E-3</v>
      </c>
      <c r="J241" s="11">
        <v>-1.4223446435258861E-2</v>
      </c>
    </row>
    <row r="242" spans="1:10" ht="13" x14ac:dyDescent="0.15">
      <c r="A242" s="3">
        <v>40707</v>
      </c>
      <c r="B242" s="1">
        <v>26.639999</v>
      </c>
      <c r="C242" s="1">
        <v>27.030000999999999</v>
      </c>
      <c r="D242" s="1">
        <v>26.43</v>
      </c>
      <c r="E242" s="1">
        <v>26.9</v>
      </c>
      <c r="F242" s="1">
        <v>41440900</v>
      </c>
      <c r="G242" s="1">
        <v>23.525082000000001</v>
      </c>
      <c r="H242" s="2">
        <f t="shared" si="0"/>
        <v>2.3592046286451816E-2</v>
      </c>
      <c r="I242" s="1">
        <f t="shared" si="1"/>
        <v>2.3592050235329638E-2</v>
      </c>
      <c r="J242" s="11">
        <v>8.8652774813131505E-5</v>
      </c>
    </row>
    <row r="243" spans="1:10" ht="13" x14ac:dyDescent="0.15">
      <c r="A243" s="3">
        <v>40708</v>
      </c>
      <c r="B243" s="1">
        <v>27.219999000000001</v>
      </c>
      <c r="C243" s="1">
        <v>27.620000999999998</v>
      </c>
      <c r="D243" s="1">
        <v>26.91</v>
      </c>
      <c r="E243" s="1">
        <v>27.02</v>
      </c>
      <c r="F243" s="1">
        <v>42166500</v>
      </c>
      <c r="G243" s="1">
        <v>23.630026999999998</v>
      </c>
      <c r="H243" s="2">
        <f t="shared" si="0"/>
        <v>4.4609665427509668E-3</v>
      </c>
      <c r="I243" s="1">
        <f t="shared" si="1"/>
        <v>4.4609833878579966E-3</v>
      </c>
      <c r="J243" s="11">
        <v>1.0302094189273926E-2</v>
      </c>
    </row>
    <row r="244" spans="1:10" ht="13" x14ac:dyDescent="0.15">
      <c r="A244" s="3">
        <v>40709</v>
      </c>
      <c r="B244" s="1">
        <v>26.67</v>
      </c>
      <c r="C244" s="1">
        <v>26.799999</v>
      </c>
      <c r="D244" s="1">
        <v>26.09</v>
      </c>
      <c r="E244" s="1">
        <v>26.549999</v>
      </c>
      <c r="F244" s="1">
        <v>43190200</v>
      </c>
      <c r="G244" s="1">
        <v>23.218993000000001</v>
      </c>
      <c r="H244" s="2">
        <f t="shared" si="0"/>
        <v>-1.7394559585492225E-2</v>
      </c>
      <c r="I244" s="1">
        <f t="shared" si="1"/>
        <v>-1.739456328170921E-2</v>
      </c>
      <c r="J244" s="11">
        <v>-1.4809472157564479E-2</v>
      </c>
    </row>
    <row r="245" spans="1:10" ht="13" x14ac:dyDescent="0.15">
      <c r="A245" s="3">
        <v>40710</v>
      </c>
      <c r="B245" s="1">
        <v>26.540001</v>
      </c>
      <c r="C245" s="1">
        <v>26.969999000000001</v>
      </c>
      <c r="D245" s="1">
        <v>26.360001</v>
      </c>
      <c r="E245" s="1">
        <v>26.799999</v>
      </c>
      <c r="F245" s="1">
        <v>39935600</v>
      </c>
      <c r="G245" s="1">
        <v>23.437626999999999</v>
      </c>
      <c r="H245" s="2">
        <f t="shared" si="0"/>
        <v>9.4161962115328138E-3</v>
      </c>
      <c r="I245" s="1">
        <f t="shared" si="1"/>
        <v>9.4161706323783283E-3</v>
      </c>
      <c r="J245" s="11">
        <v>5.4003987921756366E-3</v>
      </c>
    </row>
    <row r="246" spans="1:10" ht="13" x14ac:dyDescent="0.15">
      <c r="A246" s="3">
        <v>40711</v>
      </c>
      <c r="B246" s="1">
        <v>27.190000999999999</v>
      </c>
      <c r="C246" s="1">
        <v>27.469999000000001</v>
      </c>
      <c r="D246" s="1">
        <v>27.1</v>
      </c>
      <c r="E246" s="1">
        <v>27.33</v>
      </c>
      <c r="F246" s="1">
        <v>46513800</v>
      </c>
      <c r="G246" s="1">
        <v>23.901133000000002</v>
      </c>
      <c r="H246" s="2">
        <f t="shared" si="0"/>
        <v>1.977615745433418E-2</v>
      </c>
      <c r="I246" s="1">
        <f t="shared" si="1"/>
        <v>1.9776148839641593E-2</v>
      </c>
      <c r="J246" s="11">
        <v>3.5815533212611209E-3</v>
      </c>
    </row>
    <row r="247" spans="1:10" ht="13" x14ac:dyDescent="0.15">
      <c r="A247" s="3">
        <v>40714</v>
      </c>
      <c r="B247" s="1">
        <v>27.17</v>
      </c>
      <c r="C247" s="1">
        <v>27.32</v>
      </c>
      <c r="D247" s="1">
        <v>26.77</v>
      </c>
      <c r="E247" s="1">
        <v>26.950001</v>
      </c>
      <c r="F247" s="1">
        <v>31769100</v>
      </c>
      <c r="G247" s="1">
        <v>23.568809999999999</v>
      </c>
      <c r="H247" s="2">
        <f t="shared" si="0"/>
        <v>-1.3904098060739041E-2</v>
      </c>
      <c r="I247" s="1">
        <f t="shared" si="1"/>
        <v>-1.3904068899160653E-2</v>
      </c>
      <c r="J247" s="11">
        <v>6.3326597822431722E-3</v>
      </c>
    </row>
    <row r="248" spans="1:10" ht="13" x14ac:dyDescent="0.15">
      <c r="A248" s="3">
        <v>40715</v>
      </c>
      <c r="B248" s="1">
        <v>27.139999</v>
      </c>
      <c r="C248" s="1">
        <v>27.559999000000001</v>
      </c>
      <c r="D248" s="1">
        <v>26.950001</v>
      </c>
      <c r="E248" s="1">
        <v>27.459999</v>
      </c>
      <c r="F248" s="1">
        <v>29746600</v>
      </c>
      <c r="G248" s="1">
        <v>24.014823</v>
      </c>
      <c r="H248" s="2">
        <f t="shared" si="0"/>
        <v>1.8923858295960713E-2</v>
      </c>
      <c r="I248" s="1">
        <f t="shared" si="1"/>
        <v>1.8923865905830659E-2</v>
      </c>
      <c r="J248" s="11">
        <v>9.0750366370101389E-3</v>
      </c>
    </row>
    <row r="249" spans="1:10" ht="13" x14ac:dyDescent="0.15">
      <c r="A249" s="3">
        <v>40716</v>
      </c>
      <c r="B249" s="1">
        <v>27.389999</v>
      </c>
      <c r="C249" s="1">
        <v>27.92</v>
      </c>
      <c r="D249" s="1">
        <v>27.299999</v>
      </c>
      <c r="E249" s="1">
        <v>27.370000999999998</v>
      </c>
      <c r="F249" s="1">
        <v>31172600</v>
      </c>
      <c r="G249" s="1">
        <v>23.936115999999998</v>
      </c>
      <c r="H249" s="2">
        <f t="shared" si="0"/>
        <v>-3.2774218236497881E-3</v>
      </c>
      <c r="I249" s="1">
        <f t="shared" si="1"/>
        <v>-3.2774341080923819E-3</v>
      </c>
      <c r="J249" s="11">
        <v>-6.5906304847859276E-3</v>
      </c>
    </row>
    <row r="250" spans="1:10" ht="13" x14ac:dyDescent="0.15">
      <c r="A250" s="3">
        <v>40717</v>
      </c>
      <c r="B250" s="1">
        <v>26.91</v>
      </c>
      <c r="C250" s="1">
        <v>27.24</v>
      </c>
      <c r="D250" s="1">
        <v>26.59</v>
      </c>
      <c r="E250" s="1">
        <v>27.040001</v>
      </c>
      <c r="F250" s="1">
        <v>46395300</v>
      </c>
      <c r="G250" s="1">
        <v>23.647518000000002</v>
      </c>
      <c r="H250" s="2">
        <f t="shared" si="0"/>
        <v>-1.2056996271209429E-2</v>
      </c>
      <c r="I250" s="1">
        <f t="shared" si="1"/>
        <v>-1.205701041889991E-2</v>
      </c>
      <c r="J250" s="11">
        <v>-4.927460483580239E-3</v>
      </c>
    </row>
    <row r="251" spans="1:10" ht="13" x14ac:dyDescent="0.15">
      <c r="A251" s="3">
        <v>40718</v>
      </c>
      <c r="B251" s="1">
        <v>27.07</v>
      </c>
      <c r="C251" s="1">
        <v>27.42</v>
      </c>
      <c r="D251" s="1">
        <v>26.719999000000001</v>
      </c>
      <c r="E251" s="1">
        <v>27.26</v>
      </c>
      <c r="F251" s="1">
        <v>44103400</v>
      </c>
      <c r="G251" s="1">
        <v>23.839915999999999</v>
      </c>
      <c r="H251" s="2">
        <f t="shared" si="0"/>
        <v>8.1360573914180476E-3</v>
      </c>
      <c r="I251" s="1">
        <f t="shared" si="1"/>
        <v>8.1360758452534918E-3</v>
      </c>
      <c r="J251" s="11">
        <v>-9.5784165975103964E-3</v>
      </c>
    </row>
    <row r="252" spans="1:10" ht="13" x14ac:dyDescent="0.15">
      <c r="A252" s="3">
        <v>40721</v>
      </c>
      <c r="B252" s="1">
        <v>27.190000999999999</v>
      </c>
      <c r="C252" s="1">
        <v>27.690000999999999</v>
      </c>
      <c r="D252" s="1">
        <v>27.18</v>
      </c>
      <c r="E252" s="1">
        <v>27.450001</v>
      </c>
      <c r="F252" s="1">
        <v>30881900</v>
      </c>
      <c r="G252" s="1">
        <v>24.006079</v>
      </c>
      <c r="H252" s="2">
        <f t="shared" si="0"/>
        <v>6.9699559794570336E-3</v>
      </c>
      <c r="I252" s="1">
        <f t="shared" si="1"/>
        <v>6.9699490551896641E-3</v>
      </c>
      <c r="J252" s="11">
        <v>9.1314054846913153E-3</v>
      </c>
    </row>
    <row r="253" spans="1:10" ht="13" x14ac:dyDescent="0.15">
      <c r="A253" s="3">
        <v>40722</v>
      </c>
      <c r="B253" s="1">
        <v>27.66</v>
      </c>
      <c r="C253" s="1">
        <v>27.700001</v>
      </c>
      <c r="D253" s="1">
        <v>27.209999</v>
      </c>
      <c r="E253" s="1">
        <v>27.49</v>
      </c>
      <c r="F253" s="1">
        <v>35223100</v>
      </c>
      <c r="G253" s="1">
        <v>24.041059000000001</v>
      </c>
      <c r="H253" s="2">
        <f t="shared" si="0"/>
        <v>1.4571584168611912E-3</v>
      </c>
      <c r="I253" s="1">
        <f t="shared" si="1"/>
        <v>1.4571309208805362E-3</v>
      </c>
      <c r="J253" s="11">
        <v>1.2050495466599094E-2</v>
      </c>
    </row>
    <row r="254" spans="1:10" ht="13" x14ac:dyDescent="0.15">
      <c r="A254" s="3">
        <v>40723</v>
      </c>
      <c r="B254" s="1">
        <v>27.9</v>
      </c>
      <c r="C254" s="1">
        <v>28.129999000000002</v>
      </c>
      <c r="D254" s="1">
        <v>27.530000999999999</v>
      </c>
      <c r="E254" s="1">
        <v>28.07</v>
      </c>
      <c r="F254" s="1">
        <v>38475600</v>
      </c>
      <c r="G254" s="1">
        <v>24.548292</v>
      </c>
      <c r="H254" s="2">
        <f t="shared" si="0"/>
        <v>2.1098581302291811E-2</v>
      </c>
      <c r="I254" s="1">
        <f t="shared" si="1"/>
        <v>2.1098613002031207E-2</v>
      </c>
      <c r="J254" s="11">
        <v>5.9669650663200669E-3</v>
      </c>
    </row>
    <row r="255" spans="1:10" ht="13" x14ac:dyDescent="0.15">
      <c r="A255" s="3">
        <v>40724</v>
      </c>
      <c r="B255" s="1">
        <v>28.129999000000002</v>
      </c>
      <c r="C255" s="1">
        <v>28.299999</v>
      </c>
      <c r="D255" s="1">
        <v>27.860001</v>
      </c>
      <c r="E255" s="1">
        <v>28.059999000000001</v>
      </c>
      <c r="F255" s="1">
        <v>29556000</v>
      </c>
      <c r="G255" s="1">
        <v>24.539546000000001</v>
      </c>
      <c r="H255" s="2">
        <f t="shared" si="0"/>
        <v>-3.5628785179903951E-4</v>
      </c>
      <c r="I255" s="1">
        <f t="shared" si="1"/>
        <v>-3.5627733285878253E-4</v>
      </c>
      <c r="J255" s="11">
        <v>1.2471632241431323E-2</v>
      </c>
    </row>
    <row r="256" spans="1:10" ht="13" x14ac:dyDescent="0.15">
      <c r="A256" s="3">
        <v>40725</v>
      </c>
      <c r="B256" s="1">
        <v>28.08</v>
      </c>
      <c r="C256" s="1">
        <v>28.75</v>
      </c>
      <c r="D256" s="1">
        <v>27.959999</v>
      </c>
      <c r="E256" s="1">
        <v>28.67</v>
      </c>
      <c r="F256" s="1">
        <v>30309400</v>
      </c>
      <c r="G256" s="1">
        <v>25.073015000000002</v>
      </c>
      <c r="H256" s="2">
        <f t="shared" si="0"/>
        <v>2.1739166847440032E-2</v>
      </c>
      <c r="I256" s="1">
        <f t="shared" si="1"/>
        <v>2.1739155239465319E-2</v>
      </c>
      <c r="J256" s="11">
        <v>1.3567349707739193E-2</v>
      </c>
    </row>
    <row r="257" spans="1:10" ht="13" x14ac:dyDescent="0.15">
      <c r="A257" s="3">
        <v>40729</v>
      </c>
      <c r="B257" s="1">
        <v>28.52</v>
      </c>
      <c r="C257" s="1">
        <v>28.559999000000001</v>
      </c>
      <c r="D257" s="1">
        <v>28.08</v>
      </c>
      <c r="E257" s="1">
        <v>28.42</v>
      </c>
      <c r="F257" s="1">
        <v>31275200</v>
      </c>
      <c r="G257" s="1">
        <v>24.854379999999999</v>
      </c>
      <c r="H257" s="2">
        <f t="shared" si="0"/>
        <v>-8.7199162888036263E-3</v>
      </c>
      <c r="I257" s="1">
        <f t="shared" si="1"/>
        <v>-8.7199325649509069E-3</v>
      </c>
      <c r="J257" s="11">
        <v>-1.0251646085740545E-3</v>
      </c>
    </row>
    <row r="258" spans="1:10" ht="13" x14ac:dyDescent="0.15">
      <c r="A258" s="3">
        <v>40730</v>
      </c>
      <c r="B258" s="1">
        <v>27.969999000000001</v>
      </c>
      <c r="C258" s="1">
        <v>28.18</v>
      </c>
      <c r="D258" s="1">
        <v>27.639999</v>
      </c>
      <c r="E258" s="1">
        <v>28.120000999999998</v>
      </c>
      <c r="F258" s="1">
        <v>29465000</v>
      </c>
      <c r="G258" s="1">
        <v>24.592019000000001</v>
      </c>
      <c r="H258" s="2">
        <f t="shared" ref="H258:H512" si="2">(E258-E257)/E257</f>
        <v>-1.0555911330049374E-2</v>
      </c>
      <c r="I258" s="1">
        <f t="shared" ref="I258:I512" si="3">(G258-G257)/G257</f>
        <v>-1.0555926158689072E-2</v>
      </c>
      <c r="J258" s="11">
        <v>4.4669841027760743E-3</v>
      </c>
    </row>
    <row r="259" spans="1:10" ht="13" x14ac:dyDescent="0.15">
      <c r="A259" s="3">
        <v>40731</v>
      </c>
      <c r="B259" s="1">
        <v>28.690000999999999</v>
      </c>
      <c r="C259" s="1">
        <v>28.940000999999999</v>
      </c>
      <c r="D259" s="1">
        <v>28.58</v>
      </c>
      <c r="E259" s="1">
        <v>28.66</v>
      </c>
      <c r="F259" s="1">
        <v>28868600</v>
      </c>
      <c r="G259" s="1">
        <v>25.064268999999999</v>
      </c>
      <c r="H259" s="2">
        <f t="shared" si="2"/>
        <v>1.9203377695470269E-2</v>
      </c>
      <c r="I259" s="1">
        <f t="shared" si="3"/>
        <v>1.9203384642798093E-2</v>
      </c>
      <c r="J259" s="11">
        <v>7.403021972040293E-3</v>
      </c>
    </row>
    <row r="260" spans="1:10" ht="13" x14ac:dyDescent="0.15">
      <c r="A260" s="3">
        <v>40732</v>
      </c>
      <c r="B260" s="1">
        <v>28.280000999999999</v>
      </c>
      <c r="C260" s="1">
        <v>28.4</v>
      </c>
      <c r="D260" s="1">
        <v>28.059999000000001</v>
      </c>
      <c r="E260" s="1">
        <v>28.299999</v>
      </c>
      <c r="F260" s="1">
        <v>24149500</v>
      </c>
      <c r="G260" s="1">
        <v>24.749434999999998</v>
      </c>
      <c r="H260" s="2">
        <f t="shared" si="2"/>
        <v>-1.2561095603628766E-2</v>
      </c>
      <c r="I260" s="1">
        <f t="shared" si="3"/>
        <v>-1.2561068507523646E-2</v>
      </c>
      <c r="J260" s="11">
        <v>-4.8972111990057418E-3</v>
      </c>
    </row>
    <row r="261" spans="1:10" ht="13" x14ac:dyDescent="0.15">
      <c r="A261" s="3">
        <v>40735</v>
      </c>
      <c r="B261" s="1">
        <v>27.85</v>
      </c>
      <c r="C261" s="1">
        <v>28.01</v>
      </c>
      <c r="D261" s="1">
        <v>27.450001</v>
      </c>
      <c r="E261" s="1">
        <v>27.59</v>
      </c>
      <c r="F261" s="1">
        <v>28903200</v>
      </c>
      <c r="G261" s="1">
        <v>24.128513999999999</v>
      </c>
      <c r="H261" s="2">
        <f t="shared" si="2"/>
        <v>-2.5088304773438326E-2</v>
      </c>
      <c r="I261" s="1">
        <f t="shared" si="3"/>
        <v>-2.5088289894294524E-2</v>
      </c>
      <c r="J261" s="11">
        <v>-1.1964765319900586E-2</v>
      </c>
    </row>
    <row r="262" spans="1:10" ht="13" x14ac:dyDescent="0.15">
      <c r="A262" s="3">
        <v>40736</v>
      </c>
      <c r="B262" s="1">
        <v>27.360001</v>
      </c>
      <c r="C262" s="1">
        <v>27.92</v>
      </c>
      <c r="D262" s="1">
        <v>27.35</v>
      </c>
      <c r="E262" s="1">
        <v>27.389999</v>
      </c>
      <c r="F262" s="1">
        <v>25518600</v>
      </c>
      <c r="G262" s="1">
        <v>23.953605</v>
      </c>
      <c r="H262" s="2">
        <f t="shared" si="2"/>
        <v>-7.2490395070677893E-3</v>
      </c>
      <c r="I262" s="1">
        <f t="shared" si="3"/>
        <v>-7.2490581061063078E-3</v>
      </c>
      <c r="J262" s="11">
        <v>-4.7082217380543974E-3</v>
      </c>
    </row>
    <row r="263" spans="1:10" ht="13" x14ac:dyDescent="0.15">
      <c r="A263" s="3">
        <v>40737</v>
      </c>
      <c r="B263" s="1">
        <v>27.629999000000002</v>
      </c>
      <c r="C263" s="1">
        <v>28.1</v>
      </c>
      <c r="D263" s="1">
        <v>27.469999000000001</v>
      </c>
      <c r="E263" s="1">
        <v>27.530000999999999</v>
      </c>
      <c r="F263" s="1">
        <v>28163200</v>
      </c>
      <c r="G263" s="1">
        <v>24.076042000000001</v>
      </c>
      <c r="H263" s="2">
        <f t="shared" si="2"/>
        <v>5.1114277149115293E-3</v>
      </c>
      <c r="I263" s="1">
        <f t="shared" si="3"/>
        <v>5.1114226856459168E-3</v>
      </c>
      <c r="J263" s="11">
        <v>3.5937094622303387E-3</v>
      </c>
    </row>
    <row r="264" spans="1:10" ht="13" x14ac:dyDescent="0.15">
      <c r="A264" s="3">
        <v>40738</v>
      </c>
      <c r="B264" s="1">
        <v>27.68</v>
      </c>
      <c r="C264" s="1">
        <v>27.799999</v>
      </c>
      <c r="D264" s="1">
        <v>27.23</v>
      </c>
      <c r="E264" s="1">
        <v>27.280000999999999</v>
      </c>
      <c r="F264" s="1">
        <v>27128100</v>
      </c>
      <c r="G264" s="1">
        <v>23.857406999999998</v>
      </c>
      <c r="H264" s="2">
        <f t="shared" si="2"/>
        <v>-9.0810022128222957E-3</v>
      </c>
      <c r="I264" s="1">
        <f t="shared" si="3"/>
        <v>-9.081019214038694E-3</v>
      </c>
      <c r="J264" s="11">
        <v>-4.3621461503561259E-3</v>
      </c>
    </row>
    <row r="265" spans="1:10" ht="13" x14ac:dyDescent="0.15">
      <c r="A265" s="3">
        <v>40739</v>
      </c>
      <c r="B265" s="1">
        <v>27.42</v>
      </c>
      <c r="C265" s="1">
        <v>27.530000999999999</v>
      </c>
      <c r="D265" s="1">
        <v>26.940000999999999</v>
      </c>
      <c r="E265" s="1">
        <v>27.18</v>
      </c>
      <c r="F265" s="1">
        <v>34385200</v>
      </c>
      <c r="G265" s="1">
        <v>23.769953000000001</v>
      </c>
      <c r="H265" s="2">
        <f t="shared" si="2"/>
        <v>-3.6657256720774643E-3</v>
      </c>
      <c r="I265" s="1">
        <f t="shared" si="3"/>
        <v>-3.6656959408873516E-3</v>
      </c>
      <c r="J265" s="11">
        <v>3.4260624315656154E-3</v>
      </c>
    </row>
    <row r="266" spans="1:10" ht="13" x14ac:dyDescent="0.15">
      <c r="A266" s="3">
        <v>40742</v>
      </c>
      <c r="B266" s="1">
        <v>27.030000999999999</v>
      </c>
      <c r="C266" s="1">
        <v>27.25</v>
      </c>
      <c r="D266" s="1">
        <v>26.370000999999998</v>
      </c>
      <c r="E266" s="1">
        <v>26.879999000000002</v>
      </c>
      <c r="F266" s="1">
        <v>49007200</v>
      </c>
      <c r="G266" s="1">
        <v>23.50759</v>
      </c>
      <c r="H266" s="2">
        <f t="shared" si="2"/>
        <v>-1.1037564385577564E-2</v>
      </c>
      <c r="I266" s="1">
        <f t="shared" si="3"/>
        <v>-1.1037590187914992E-2</v>
      </c>
      <c r="J266" s="11">
        <v>-7.5779128585619984E-3</v>
      </c>
    </row>
    <row r="267" spans="1:10" ht="13" x14ac:dyDescent="0.15">
      <c r="A267" s="3">
        <v>40743</v>
      </c>
      <c r="B267" s="1">
        <v>27.290001</v>
      </c>
      <c r="C267" s="1">
        <v>28.639999</v>
      </c>
      <c r="D267" s="1">
        <v>27.139999</v>
      </c>
      <c r="E267" s="1">
        <v>28.41</v>
      </c>
      <c r="F267" s="1">
        <v>64679100</v>
      </c>
      <c r="G267" s="1">
        <v>24.845635000000001</v>
      </c>
      <c r="H267" s="2">
        <f t="shared" si="2"/>
        <v>5.6919682177071454E-2</v>
      </c>
      <c r="I267" s="1">
        <f t="shared" si="3"/>
        <v>5.6919701253935473E-2</v>
      </c>
      <c r="J267" s="11">
        <v>1.6330815055039291E-2</v>
      </c>
    </row>
    <row r="268" spans="1:10" ht="13" x14ac:dyDescent="0.15">
      <c r="A268" s="3">
        <v>40744</v>
      </c>
      <c r="B268" s="1">
        <v>28.57</v>
      </c>
      <c r="C268" s="1">
        <v>29.190000999999999</v>
      </c>
      <c r="D268" s="1">
        <v>28.549999</v>
      </c>
      <c r="E268" s="1">
        <v>28.700001</v>
      </c>
      <c r="F268" s="1">
        <v>44396200</v>
      </c>
      <c r="G268" s="1">
        <v>25.099252</v>
      </c>
      <c r="H268" s="2">
        <f t="shared" si="2"/>
        <v>1.0207708553326299E-2</v>
      </c>
      <c r="I268" s="1">
        <f t="shared" si="3"/>
        <v>1.020770851700906E-2</v>
      </c>
      <c r="J268" s="11">
        <v>-1.2321635488903929E-3</v>
      </c>
    </row>
    <row r="269" spans="1:10" ht="13" x14ac:dyDescent="0.15">
      <c r="A269" s="3">
        <v>40745</v>
      </c>
      <c r="B269" s="1">
        <v>29.049999</v>
      </c>
      <c r="C269" s="1">
        <v>29.629999000000002</v>
      </c>
      <c r="D269" s="1">
        <v>28.85</v>
      </c>
      <c r="E269" s="1">
        <v>29.379999000000002</v>
      </c>
      <c r="F269" s="1">
        <v>46306800</v>
      </c>
      <c r="G269" s="1">
        <v>25.693936000000001</v>
      </c>
      <c r="H269" s="2">
        <f t="shared" si="2"/>
        <v>2.3693309278978811E-2</v>
      </c>
      <c r="I269" s="1">
        <f t="shared" si="3"/>
        <v>2.3693295720525889E-2</v>
      </c>
      <c r="J269" s="11">
        <v>1.2130217131618447E-2</v>
      </c>
    </row>
    <row r="270" spans="1:10" ht="13" x14ac:dyDescent="0.15">
      <c r="A270" s="3">
        <v>40746</v>
      </c>
      <c r="B270" s="1">
        <v>29.389999</v>
      </c>
      <c r="C270" s="1">
        <v>29.43</v>
      </c>
      <c r="D270" s="1">
        <v>28.98</v>
      </c>
      <c r="E270" s="1">
        <v>29.139999</v>
      </c>
      <c r="F270" s="1">
        <v>25926400</v>
      </c>
      <c r="G270" s="1">
        <v>25.484047</v>
      </c>
      <c r="H270" s="2">
        <f t="shared" si="2"/>
        <v>-8.1688226061546829E-3</v>
      </c>
      <c r="I270" s="1">
        <f t="shared" si="3"/>
        <v>-8.168814618359773E-3</v>
      </c>
      <c r="J270" s="11">
        <v>-3.3989787704234143E-3</v>
      </c>
    </row>
    <row r="271" spans="1:10" ht="13" x14ac:dyDescent="0.15">
      <c r="A271" s="3">
        <v>40749</v>
      </c>
      <c r="B271" s="1">
        <v>28.860001</v>
      </c>
      <c r="C271" s="1">
        <v>29.040001</v>
      </c>
      <c r="D271" s="1">
        <v>28.6</v>
      </c>
      <c r="E271" s="1">
        <v>28.950001</v>
      </c>
      <c r="F271" s="1">
        <v>27127500</v>
      </c>
      <c r="G271" s="1">
        <v>25.317886000000001</v>
      </c>
      <c r="H271" s="2">
        <f t="shared" si="2"/>
        <v>-6.5201786726210671E-3</v>
      </c>
      <c r="I271" s="1">
        <f t="shared" si="3"/>
        <v>-6.5201967332739145E-3</v>
      </c>
      <c r="J271" s="11">
        <v>-6.9678443364127518E-3</v>
      </c>
    </row>
    <row r="272" spans="1:10" ht="13" x14ac:dyDescent="0.15">
      <c r="A272" s="3">
        <v>40750</v>
      </c>
      <c r="B272" s="1">
        <v>28.950001</v>
      </c>
      <c r="C272" s="1">
        <v>29.27</v>
      </c>
      <c r="D272" s="1">
        <v>28.73</v>
      </c>
      <c r="E272" s="1">
        <v>28.969999000000001</v>
      </c>
      <c r="F272" s="1">
        <v>22662900</v>
      </c>
      <c r="G272" s="1">
        <v>25.335376</v>
      </c>
      <c r="H272" s="2">
        <f t="shared" si="2"/>
        <v>6.9077717821153337E-4</v>
      </c>
      <c r="I272" s="1">
        <f t="shared" si="3"/>
        <v>6.9081597097003561E-4</v>
      </c>
      <c r="J272" s="11">
        <v>-7.2660569039888516E-3</v>
      </c>
    </row>
    <row r="273" spans="1:10" ht="13" x14ac:dyDescent="0.15">
      <c r="A273" s="3">
        <v>40751</v>
      </c>
      <c r="B273" s="1">
        <v>28.9</v>
      </c>
      <c r="C273" s="1">
        <v>29.049999</v>
      </c>
      <c r="D273" s="1">
        <v>28.450001</v>
      </c>
      <c r="E273" s="1">
        <v>28.58</v>
      </c>
      <c r="F273" s="1">
        <v>40987100</v>
      </c>
      <c r="G273" s="1">
        <v>24.994306000000002</v>
      </c>
      <c r="H273" s="2">
        <f t="shared" si="2"/>
        <v>-1.3462168224444989E-2</v>
      </c>
      <c r="I273" s="1">
        <f t="shared" si="3"/>
        <v>-1.3462203994919927E-2</v>
      </c>
      <c r="J273" s="11">
        <v>-1.5898346813586258E-2</v>
      </c>
    </row>
    <row r="274" spans="1:10" ht="13" x14ac:dyDescent="0.15">
      <c r="A274" s="3">
        <v>40752</v>
      </c>
      <c r="B274" s="1">
        <v>28.66</v>
      </c>
      <c r="C274" s="1">
        <v>28.959999</v>
      </c>
      <c r="D274" s="1">
        <v>28.200001</v>
      </c>
      <c r="E274" s="1">
        <v>28.299999</v>
      </c>
      <c r="F274" s="1">
        <v>26866800</v>
      </c>
      <c r="G274" s="1">
        <v>24.749434999999998</v>
      </c>
      <c r="H274" s="2">
        <f t="shared" si="2"/>
        <v>-9.79709587123858E-3</v>
      </c>
      <c r="I274" s="1">
        <f t="shared" si="3"/>
        <v>-9.7970713809778665E-3</v>
      </c>
      <c r="J274" s="11">
        <v>-5.075326738303171E-3</v>
      </c>
    </row>
    <row r="275" spans="1:10" ht="13" x14ac:dyDescent="0.15">
      <c r="A275" s="3">
        <v>40753</v>
      </c>
      <c r="B275" s="1">
        <v>27.969999000000001</v>
      </c>
      <c r="C275" s="1">
        <v>28.52</v>
      </c>
      <c r="D275" s="1">
        <v>27.780000999999999</v>
      </c>
      <c r="E275" s="1">
        <v>27.940000999999999</v>
      </c>
      <c r="F275" s="1">
        <v>38011600</v>
      </c>
      <c r="G275" s="1">
        <v>24.434602000000002</v>
      </c>
      <c r="H275" s="2">
        <f t="shared" si="2"/>
        <v>-1.2720777834656494E-2</v>
      </c>
      <c r="I275" s="1">
        <f t="shared" si="3"/>
        <v>-1.2720815646902509E-2</v>
      </c>
      <c r="J275" s="11">
        <v>-7.914154139958501E-3</v>
      </c>
    </row>
    <row r="276" spans="1:10" ht="13" x14ac:dyDescent="0.15">
      <c r="A276" s="3">
        <v>40756</v>
      </c>
      <c r="B276" s="1">
        <v>28.370000999999998</v>
      </c>
      <c r="C276" s="1">
        <v>28.440000999999999</v>
      </c>
      <c r="D276" s="1">
        <v>27.469999000000001</v>
      </c>
      <c r="E276" s="1">
        <v>27.93</v>
      </c>
      <c r="F276" s="1">
        <v>31121600</v>
      </c>
      <c r="G276" s="1">
        <v>24.425857000000001</v>
      </c>
      <c r="H276" s="2">
        <f t="shared" si="2"/>
        <v>-3.5794558489811933E-4</v>
      </c>
      <c r="I276" s="1">
        <f t="shared" si="3"/>
        <v>-3.5789410443440463E-4</v>
      </c>
      <c r="J276" s="11">
        <v>-8.8526618895688281E-4</v>
      </c>
    </row>
    <row r="277" spans="1:10" ht="13" x14ac:dyDescent="0.15">
      <c r="A277" s="3">
        <v>40757</v>
      </c>
      <c r="B277" s="1">
        <v>27.6</v>
      </c>
      <c r="C277" s="1">
        <v>27.809999000000001</v>
      </c>
      <c r="D277" s="1">
        <v>27.18</v>
      </c>
      <c r="E277" s="1">
        <v>27.18</v>
      </c>
      <c r="F277" s="1">
        <v>35543600</v>
      </c>
      <c r="G277" s="1">
        <v>23.769953000000001</v>
      </c>
      <c r="H277" s="2">
        <f t="shared" si="2"/>
        <v>-2.6852846401718582E-2</v>
      </c>
      <c r="I277" s="1">
        <f t="shared" si="3"/>
        <v>-2.6852855152635979E-2</v>
      </c>
      <c r="J277" s="11">
        <v>-2.1913894423964426E-2</v>
      </c>
    </row>
    <row r="278" spans="1:10" ht="13" x14ac:dyDescent="0.15">
      <c r="A278" s="3">
        <v>40758</v>
      </c>
      <c r="B278" s="1">
        <v>27.09</v>
      </c>
      <c r="C278" s="1">
        <v>27.41</v>
      </c>
      <c r="D278" s="1">
        <v>26.790001</v>
      </c>
      <c r="E278" s="1">
        <v>27.299999</v>
      </c>
      <c r="F278" s="1">
        <v>33577000</v>
      </c>
      <c r="G278" s="1">
        <v>23.980771000000001</v>
      </c>
      <c r="H278" s="2">
        <f t="shared" si="2"/>
        <v>4.4149742457689463E-3</v>
      </c>
      <c r="I278" s="1">
        <f t="shared" si="3"/>
        <v>8.8690962073000191E-3</v>
      </c>
      <c r="J278" s="11">
        <v>2.5129573289147285E-3</v>
      </c>
    </row>
    <row r="279" spans="1:10" ht="13" x14ac:dyDescent="0.15">
      <c r="A279" s="3">
        <v>40759</v>
      </c>
      <c r="B279" s="1">
        <v>26.780000999999999</v>
      </c>
      <c r="C279" s="1">
        <v>27.09</v>
      </c>
      <c r="D279" s="1">
        <v>25.66</v>
      </c>
      <c r="E279" s="1">
        <v>25.74</v>
      </c>
      <c r="F279" s="1">
        <v>51507800</v>
      </c>
      <c r="G279" s="1">
        <v>22.610441000000002</v>
      </c>
      <c r="H279" s="2">
        <f t="shared" si="2"/>
        <v>-5.7142822605964247E-2</v>
      </c>
      <c r="I279" s="1">
        <f t="shared" si="3"/>
        <v>-5.7142866674303301E-2</v>
      </c>
      <c r="J279" s="11">
        <v>-4.3102030646657866E-2</v>
      </c>
    </row>
    <row r="280" spans="1:10" ht="13" x14ac:dyDescent="0.15">
      <c r="A280" s="3">
        <v>40760</v>
      </c>
      <c r="B280" s="1">
        <v>26.139999</v>
      </c>
      <c r="C280" s="1">
        <v>26.389999</v>
      </c>
      <c r="D280" s="1">
        <v>24.91</v>
      </c>
      <c r="E280" s="1">
        <v>25.209999</v>
      </c>
      <c r="F280" s="1">
        <v>58462000</v>
      </c>
      <c r="G280" s="1">
        <v>22.144880000000001</v>
      </c>
      <c r="H280" s="2">
        <f t="shared" si="2"/>
        <v>-2.0590559440559389E-2</v>
      </c>
      <c r="I280" s="1">
        <f t="shared" si="3"/>
        <v>-2.0590531604403512E-2</v>
      </c>
      <c r="J280" s="11">
        <v>5.3524573476469613E-3</v>
      </c>
    </row>
    <row r="281" spans="1:10" ht="13" x14ac:dyDescent="0.15">
      <c r="A281" s="3">
        <v>40763</v>
      </c>
      <c r="B281" s="1">
        <v>24.700001</v>
      </c>
      <c r="C281" s="1">
        <v>25.540001</v>
      </c>
      <c r="D281" s="1">
        <v>22.879999000000002</v>
      </c>
      <c r="E281" s="1">
        <v>22.93</v>
      </c>
      <c r="F281" s="1">
        <v>107020900</v>
      </c>
      <c r="G281" s="1">
        <v>20.142091000000001</v>
      </c>
      <c r="H281" s="2">
        <f t="shared" si="2"/>
        <v>-9.0440265388348498E-2</v>
      </c>
      <c r="I281" s="1">
        <f t="shared" si="3"/>
        <v>-9.0440273327288295E-2</v>
      </c>
      <c r="J281" s="11">
        <v>-5.5463726644044413E-2</v>
      </c>
    </row>
    <row r="282" spans="1:10" ht="13" x14ac:dyDescent="0.15">
      <c r="A282" s="3">
        <v>40764</v>
      </c>
      <c r="B282" s="1">
        <v>24.35</v>
      </c>
      <c r="C282" s="1">
        <v>24.860001</v>
      </c>
      <c r="D282" s="1">
        <v>22.65</v>
      </c>
      <c r="E282" s="1">
        <v>24.780000999999999</v>
      </c>
      <c r="F282" s="1">
        <v>104006100</v>
      </c>
      <c r="G282" s="1">
        <v>21.767161999999999</v>
      </c>
      <c r="H282" s="2">
        <f t="shared" si="2"/>
        <v>8.0680375054513684E-2</v>
      </c>
      <c r="I282" s="1">
        <f t="shared" si="3"/>
        <v>8.0680352402339867E-2</v>
      </c>
      <c r="J282" s="11">
        <v>3.9771128693806154E-2</v>
      </c>
    </row>
    <row r="283" spans="1:10" ht="13" x14ac:dyDescent="0.15">
      <c r="A283" s="3">
        <v>40765</v>
      </c>
      <c r="B283" s="1">
        <v>24.209999</v>
      </c>
      <c r="C283" s="1">
        <v>24.299999</v>
      </c>
      <c r="D283" s="1">
        <v>22.58</v>
      </c>
      <c r="E283" s="1">
        <v>22.879999000000002</v>
      </c>
      <c r="F283" s="1">
        <v>86503900</v>
      </c>
      <c r="G283" s="1">
        <v>20.09817</v>
      </c>
      <c r="H283" s="2">
        <f t="shared" si="2"/>
        <v>-7.6674815307715166E-2</v>
      </c>
      <c r="I283" s="1">
        <f t="shared" si="3"/>
        <v>-7.6674763572761553E-2</v>
      </c>
      <c r="J283" s="11">
        <v>-4.6249088881451385E-2</v>
      </c>
    </row>
    <row r="284" spans="1:10" ht="13" x14ac:dyDescent="0.15">
      <c r="A284" s="3">
        <v>40766</v>
      </c>
      <c r="B284" s="1">
        <v>23.200001</v>
      </c>
      <c r="C284" s="1">
        <v>24.719999000000001</v>
      </c>
      <c r="D284" s="1">
        <v>23.110001</v>
      </c>
      <c r="E284" s="1">
        <v>24.290001</v>
      </c>
      <c r="F284" s="1">
        <v>73369600</v>
      </c>
      <c r="G284" s="1">
        <v>21.336739000000001</v>
      </c>
      <c r="H284" s="2">
        <f t="shared" si="2"/>
        <v>6.1625964231903967E-2</v>
      </c>
      <c r="I284" s="1">
        <f t="shared" si="3"/>
        <v>6.1625958980345071E-2</v>
      </c>
      <c r="J284" s="11">
        <v>3.9493609387528925E-2</v>
      </c>
    </row>
    <row r="285" spans="1:10" ht="13" x14ac:dyDescent="0.15">
      <c r="A285" s="3">
        <v>40767</v>
      </c>
      <c r="B285" s="1">
        <v>24.799999</v>
      </c>
      <c r="C285" s="1">
        <v>25.23</v>
      </c>
      <c r="D285" s="1">
        <v>23.83</v>
      </c>
      <c r="E285" s="1">
        <v>24.129999000000002</v>
      </c>
      <c r="F285" s="1">
        <v>50527400</v>
      </c>
      <c r="G285" s="1">
        <v>21.196190000000001</v>
      </c>
      <c r="H285" s="2">
        <f t="shared" si="2"/>
        <v>-6.5871549367164965E-3</v>
      </c>
      <c r="I285" s="1">
        <f t="shared" si="3"/>
        <v>-6.5871827930219342E-3</v>
      </c>
      <c r="J285" s="11">
        <v>1.1281205032518912E-2</v>
      </c>
    </row>
    <row r="286" spans="1:10" ht="13" x14ac:dyDescent="0.15">
      <c r="A286" s="3">
        <v>40770</v>
      </c>
      <c r="B286" s="1">
        <v>24.559999000000001</v>
      </c>
      <c r="C286" s="1">
        <v>25.059999000000001</v>
      </c>
      <c r="D286" s="1">
        <v>24.549999</v>
      </c>
      <c r="E286" s="1">
        <v>25.02</v>
      </c>
      <c r="F286" s="1">
        <v>35854000</v>
      </c>
      <c r="G286" s="1">
        <v>21.977982000000001</v>
      </c>
      <c r="H286" s="2">
        <f t="shared" si="2"/>
        <v>3.6883590422030189E-2</v>
      </c>
      <c r="I286" s="1">
        <f t="shared" si="3"/>
        <v>3.688360974307172E-2</v>
      </c>
      <c r="J286" s="11">
        <v>1.897954470933472E-2</v>
      </c>
    </row>
    <row r="287" spans="1:10" ht="13" x14ac:dyDescent="0.15">
      <c r="A287" s="3">
        <v>40771</v>
      </c>
      <c r="B287" s="1">
        <v>24.629999000000002</v>
      </c>
      <c r="C287" s="1">
        <v>24.93</v>
      </c>
      <c r="D287" s="1">
        <v>24.33</v>
      </c>
      <c r="E287" s="1">
        <v>24.549999</v>
      </c>
      <c r="F287" s="1">
        <v>37863500</v>
      </c>
      <c r="G287" s="1">
        <v>21.565124999999998</v>
      </c>
      <c r="H287" s="2">
        <f t="shared" si="2"/>
        <v>-1.878501199040767E-2</v>
      </c>
      <c r="I287" s="1">
        <f t="shared" si="3"/>
        <v>-1.8785027669965444E-2</v>
      </c>
      <c r="J287" s="11">
        <v>-6.7030712960839201E-3</v>
      </c>
    </row>
    <row r="288" spans="1:10" ht="13" x14ac:dyDescent="0.15">
      <c r="A288" s="3">
        <v>40772</v>
      </c>
      <c r="B288" s="1">
        <v>24.860001</v>
      </c>
      <c r="C288" s="1">
        <v>25.23</v>
      </c>
      <c r="D288" s="1">
        <v>24.610001</v>
      </c>
      <c r="E288" s="1">
        <v>24.879999000000002</v>
      </c>
      <c r="F288" s="1">
        <v>30987300</v>
      </c>
      <c r="G288" s="1">
        <v>21.855003</v>
      </c>
      <c r="H288" s="2">
        <f t="shared" si="2"/>
        <v>1.3441955741016602E-2</v>
      </c>
      <c r="I288" s="1">
        <f t="shared" si="3"/>
        <v>1.3441980976229057E-2</v>
      </c>
      <c r="J288" s="11">
        <v>3.7526708618517628E-4</v>
      </c>
    </row>
    <row r="289" spans="1:10" ht="13" x14ac:dyDescent="0.15">
      <c r="A289" s="3">
        <v>40773</v>
      </c>
      <c r="B289" s="1">
        <v>24.27</v>
      </c>
      <c r="C289" s="1">
        <v>24.450001</v>
      </c>
      <c r="D289" s="1">
        <v>23.440000999999999</v>
      </c>
      <c r="E289" s="1">
        <v>23.719999000000001</v>
      </c>
      <c r="F289" s="1">
        <v>54908900</v>
      </c>
      <c r="G289" s="1">
        <v>20.836040000000001</v>
      </c>
      <c r="H289" s="2">
        <f t="shared" si="2"/>
        <v>-4.6623796086165438E-2</v>
      </c>
      <c r="I289" s="1">
        <f t="shared" si="3"/>
        <v>-4.662378678236738E-2</v>
      </c>
      <c r="J289" s="11">
        <v>-3.6776700995956119E-2</v>
      </c>
    </row>
    <row r="290" spans="1:10" ht="13" x14ac:dyDescent="0.15">
      <c r="A290" s="3">
        <v>40774</v>
      </c>
      <c r="B290" s="1">
        <v>23.379999000000002</v>
      </c>
      <c r="C290" s="1">
        <v>23.950001</v>
      </c>
      <c r="D290" s="1">
        <v>23.02</v>
      </c>
      <c r="E290" s="1">
        <v>23.360001</v>
      </c>
      <c r="F290" s="1">
        <v>56250900</v>
      </c>
      <c r="G290" s="1">
        <v>20.519811000000001</v>
      </c>
      <c r="H290" s="2">
        <f t="shared" si="2"/>
        <v>-1.5176982090092031E-2</v>
      </c>
      <c r="I290" s="1">
        <f t="shared" si="3"/>
        <v>-1.5177020201535409E-2</v>
      </c>
      <c r="J290" s="11">
        <v>-1.5734355124229171E-2</v>
      </c>
    </row>
    <row r="291" spans="1:10" ht="13" x14ac:dyDescent="0.15">
      <c r="A291" s="3">
        <v>40777</v>
      </c>
      <c r="B291" s="1">
        <v>24.09</v>
      </c>
      <c r="C291" s="1">
        <v>24.120000999999998</v>
      </c>
      <c r="D291" s="1">
        <v>22.799999</v>
      </c>
      <c r="E291" s="1">
        <v>22.889999</v>
      </c>
      <c r="F291" s="1">
        <v>51264900</v>
      </c>
      <c r="G291" s="1">
        <v>20.106954000000002</v>
      </c>
      <c r="H291" s="2">
        <f t="shared" si="2"/>
        <v>-2.0119947768837892E-2</v>
      </c>
      <c r="I291" s="1">
        <f t="shared" si="3"/>
        <v>-2.011992215717771E-2</v>
      </c>
      <c r="J291" s="11">
        <v>3.4203360864946569E-3</v>
      </c>
    </row>
    <row r="292" spans="1:10" ht="13" x14ac:dyDescent="0.15">
      <c r="A292" s="3">
        <v>40778</v>
      </c>
      <c r="B292" s="1">
        <v>23.040001</v>
      </c>
      <c r="C292" s="1">
        <v>23.950001</v>
      </c>
      <c r="D292" s="1">
        <v>22.639999</v>
      </c>
      <c r="E292" s="1">
        <v>23.940000999999999</v>
      </c>
      <c r="F292" s="1">
        <v>45910400</v>
      </c>
      <c r="G292" s="1">
        <v>21.029292000000002</v>
      </c>
      <c r="H292" s="2">
        <f t="shared" si="2"/>
        <v>4.5871649011430676E-2</v>
      </c>
      <c r="I292" s="1">
        <f t="shared" si="3"/>
        <v>4.5871592484868655E-2</v>
      </c>
      <c r="J292" s="11">
        <v>2.9674781630622361E-2</v>
      </c>
    </row>
    <row r="293" spans="1:10" ht="13" x14ac:dyDescent="0.15">
      <c r="A293" s="3">
        <v>40779</v>
      </c>
      <c r="B293" s="1">
        <v>24.01</v>
      </c>
      <c r="C293" s="1">
        <v>24.809999000000001</v>
      </c>
      <c r="D293" s="1">
        <v>23.790001</v>
      </c>
      <c r="E293" s="1">
        <v>24.43</v>
      </c>
      <c r="F293" s="1">
        <v>40816200</v>
      </c>
      <c r="G293" s="1">
        <v>21.459716</v>
      </c>
      <c r="H293" s="2">
        <f t="shared" si="2"/>
        <v>2.046779363125344E-2</v>
      </c>
      <c r="I293" s="1">
        <f t="shared" si="3"/>
        <v>2.046783125176057E-2</v>
      </c>
      <c r="J293" s="11">
        <v>1.287942059794308E-2</v>
      </c>
    </row>
    <row r="294" spans="1:10" ht="13" x14ac:dyDescent="0.15">
      <c r="A294" s="3">
        <v>40780</v>
      </c>
      <c r="B294" s="1">
        <v>25.360001</v>
      </c>
      <c r="C294" s="1">
        <v>25.879999000000002</v>
      </c>
      <c r="D294" s="1">
        <v>24.34</v>
      </c>
      <c r="E294" s="1">
        <v>24.76</v>
      </c>
      <c r="F294" s="1">
        <v>57371600</v>
      </c>
      <c r="G294" s="1">
        <v>21.749593999999998</v>
      </c>
      <c r="H294" s="2">
        <f t="shared" si="2"/>
        <v>1.3507981989357423E-2</v>
      </c>
      <c r="I294" s="1">
        <f t="shared" si="3"/>
        <v>1.350800728210933E-2</v>
      </c>
      <c r="J294" s="11">
        <v>-1.5095312096486305E-2</v>
      </c>
    </row>
    <row r="295" spans="1:10" ht="13" x14ac:dyDescent="0.15">
      <c r="A295" s="3">
        <v>40781</v>
      </c>
      <c r="B295" s="1">
        <v>24.4</v>
      </c>
      <c r="C295" s="1">
        <v>24.879999000000002</v>
      </c>
      <c r="D295" s="1">
        <v>23.77</v>
      </c>
      <c r="E295" s="1">
        <v>24.59</v>
      </c>
      <c r="F295" s="1">
        <v>40700300</v>
      </c>
      <c r="G295" s="1">
        <v>21.600263000000002</v>
      </c>
      <c r="H295" s="2">
        <f t="shared" si="2"/>
        <v>-6.8659127625202623E-3</v>
      </c>
      <c r="I295" s="1">
        <f t="shared" si="3"/>
        <v>-6.8659212673117739E-3</v>
      </c>
      <c r="J295" s="11">
        <v>1.2082681716329894E-2</v>
      </c>
    </row>
    <row r="296" spans="1:10" ht="13" x14ac:dyDescent="0.15">
      <c r="A296" s="3">
        <v>40784</v>
      </c>
      <c r="B296" s="1">
        <v>24.91</v>
      </c>
      <c r="C296" s="1">
        <v>25.450001</v>
      </c>
      <c r="D296" s="1">
        <v>24.9</v>
      </c>
      <c r="E296" s="1">
        <v>25.42</v>
      </c>
      <c r="F296" s="1">
        <v>28990900</v>
      </c>
      <c r="G296" s="1">
        <v>22.329348</v>
      </c>
      <c r="H296" s="2">
        <f t="shared" si="2"/>
        <v>3.3753558357055791E-2</v>
      </c>
      <c r="I296" s="1">
        <f t="shared" si="3"/>
        <v>3.3753524204774621E-2</v>
      </c>
      <c r="J296" s="11">
        <v>2.2571585469778718E-2</v>
      </c>
    </row>
    <row r="297" spans="1:10" ht="13" x14ac:dyDescent="0.15">
      <c r="A297" s="3">
        <v>40785</v>
      </c>
      <c r="B297" s="1">
        <v>25.24</v>
      </c>
      <c r="C297" s="1">
        <v>25.610001</v>
      </c>
      <c r="D297" s="1">
        <v>25</v>
      </c>
      <c r="E297" s="1">
        <v>25.4</v>
      </c>
      <c r="F297" s="1">
        <v>28148200</v>
      </c>
      <c r="G297" s="1">
        <v>22.311779999999999</v>
      </c>
      <c r="H297" s="2">
        <f t="shared" si="2"/>
        <v>-7.8678206136912373E-4</v>
      </c>
      <c r="I297" s="1">
        <f t="shared" si="3"/>
        <v>-7.8676726252825181E-4</v>
      </c>
      <c r="J297" s="11">
        <v>1.7938947505253212E-3</v>
      </c>
    </row>
    <row r="298" spans="1:10" ht="13" x14ac:dyDescent="0.15">
      <c r="A298" s="3">
        <v>40786</v>
      </c>
      <c r="B298" s="1">
        <v>25.700001</v>
      </c>
      <c r="C298" s="1">
        <v>26.200001</v>
      </c>
      <c r="D298" s="1">
        <v>25.51</v>
      </c>
      <c r="E298" s="1">
        <v>26.1</v>
      </c>
      <c r="F298" s="1">
        <v>40392400</v>
      </c>
      <c r="G298" s="1">
        <v>22.926672</v>
      </c>
      <c r="H298" s="2">
        <f t="shared" si="2"/>
        <v>2.755905511811035E-2</v>
      </c>
      <c r="I298" s="1">
        <f t="shared" si="3"/>
        <v>2.755907417516671E-2</v>
      </c>
      <c r="J298" s="11">
        <v>4.6349741195251849E-3</v>
      </c>
    </row>
    <row r="299" spans="1:10" ht="13" x14ac:dyDescent="0.15">
      <c r="A299" s="3">
        <v>40787</v>
      </c>
      <c r="B299" s="1">
        <v>26.110001</v>
      </c>
      <c r="C299" s="1">
        <v>26.24</v>
      </c>
      <c r="D299" s="1">
        <v>25.200001</v>
      </c>
      <c r="E299" s="1">
        <v>25.23</v>
      </c>
      <c r="F299" s="1">
        <v>38742000</v>
      </c>
      <c r="G299" s="1">
        <v>22.162448999999999</v>
      </c>
      <c r="H299" s="2">
        <f t="shared" si="2"/>
        <v>-3.3333333333333368E-2</v>
      </c>
      <c r="I299" s="1">
        <f t="shared" si="3"/>
        <v>-3.3333359503725672E-2</v>
      </c>
      <c r="J299" s="11">
        <v>-1.0329327707517152E-2</v>
      </c>
    </row>
    <row r="300" spans="1:10" ht="13" x14ac:dyDescent="0.15">
      <c r="A300" s="3">
        <v>40788</v>
      </c>
      <c r="B300" s="1">
        <v>24.459999</v>
      </c>
      <c r="C300" s="1">
        <v>24.620000999999998</v>
      </c>
      <c r="D300" s="1">
        <v>24.049999</v>
      </c>
      <c r="E300" s="1">
        <v>24.200001</v>
      </c>
      <c r="F300" s="1">
        <v>42752900</v>
      </c>
      <c r="G300" s="1">
        <v>21.257681000000002</v>
      </c>
      <c r="H300" s="2">
        <f t="shared" si="2"/>
        <v>-4.0824375743162902E-2</v>
      </c>
      <c r="I300" s="1">
        <f t="shared" si="3"/>
        <v>-4.0824369184109442E-2</v>
      </c>
      <c r="J300" s="11">
        <v>-2.2039325741941593E-2</v>
      </c>
    </row>
    <row r="301" spans="1:10" ht="13" x14ac:dyDescent="0.15">
      <c r="A301" s="3">
        <v>40792</v>
      </c>
      <c r="B301" s="1">
        <v>23.41</v>
      </c>
      <c r="C301" s="1">
        <v>24.040001</v>
      </c>
      <c r="D301" s="1">
        <v>23.27</v>
      </c>
      <c r="E301" s="1">
        <v>23.92</v>
      </c>
      <c r="F301" s="1">
        <v>44239400</v>
      </c>
      <c r="G301" s="1">
        <v>21.011724000000001</v>
      </c>
      <c r="H301" s="2">
        <f t="shared" si="2"/>
        <v>-1.1570288778087183E-2</v>
      </c>
      <c r="I301" s="1">
        <f t="shared" si="3"/>
        <v>-1.1570264884490488E-2</v>
      </c>
      <c r="J301" s="11">
        <v>-8.9819952621966962E-3</v>
      </c>
    </row>
    <row r="302" spans="1:10" ht="13" x14ac:dyDescent="0.15">
      <c r="A302" s="3">
        <v>40793</v>
      </c>
      <c r="B302" s="1">
        <v>24.450001</v>
      </c>
      <c r="C302" s="1">
        <v>25.02</v>
      </c>
      <c r="D302" s="1">
        <v>24.120000999999998</v>
      </c>
      <c r="E302" s="1">
        <v>24.959999</v>
      </c>
      <c r="F302" s="1">
        <v>35509900</v>
      </c>
      <c r="G302" s="1">
        <v>21.925276</v>
      </c>
      <c r="H302" s="2">
        <f t="shared" si="2"/>
        <v>4.347821906354507E-2</v>
      </c>
      <c r="I302" s="1">
        <f t="shared" si="3"/>
        <v>4.347820293089702E-2</v>
      </c>
      <c r="J302" s="11">
        <v>2.4737689504740999E-2</v>
      </c>
    </row>
    <row r="303" spans="1:10" ht="13" x14ac:dyDescent="0.15">
      <c r="A303" s="3">
        <v>40794</v>
      </c>
      <c r="B303" s="1">
        <v>24.67</v>
      </c>
      <c r="C303" s="1">
        <v>24.83</v>
      </c>
      <c r="D303" s="1">
        <v>24.280000999999999</v>
      </c>
      <c r="E303" s="1">
        <v>24.4</v>
      </c>
      <c r="F303" s="1">
        <v>30515500</v>
      </c>
      <c r="G303" s="1">
        <v>21.433363</v>
      </c>
      <c r="H303" s="2">
        <f t="shared" si="2"/>
        <v>-2.243585827066745E-2</v>
      </c>
      <c r="I303" s="1">
        <f t="shared" si="3"/>
        <v>-2.2435886325900767E-2</v>
      </c>
      <c r="J303" s="11">
        <v>-1.042945567003817E-2</v>
      </c>
    </row>
    <row r="304" spans="1:10" ht="13" x14ac:dyDescent="0.15">
      <c r="A304" s="3">
        <v>40795</v>
      </c>
      <c r="B304" s="1">
        <v>24.059999000000001</v>
      </c>
      <c r="C304" s="1">
        <v>24.280000999999999</v>
      </c>
      <c r="D304" s="1">
        <v>23.43</v>
      </c>
      <c r="E304" s="1">
        <v>23.52</v>
      </c>
      <c r="F304" s="1">
        <v>46465800</v>
      </c>
      <c r="G304" s="1">
        <v>20.660357000000001</v>
      </c>
      <c r="H304" s="2">
        <f t="shared" si="2"/>
        <v>-3.6065573770491764E-2</v>
      </c>
      <c r="I304" s="1">
        <f t="shared" si="3"/>
        <v>-3.6065548836176513E-2</v>
      </c>
      <c r="J304" s="11">
        <v>-2.6884278467877804E-2</v>
      </c>
    </row>
    <row r="305" spans="1:10" ht="13" x14ac:dyDescent="0.15">
      <c r="A305" s="3">
        <v>40798</v>
      </c>
      <c r="B305" s="1">
        <v>23.09</v>
      </c>
      <c r="C305" s="1">
        <v>24.15</v>
      </c>
      <c r="D305" s="1">
        <v>23</v>
      </c>
      <c r="E305" s="1">
        <v>24.1</v>
      </c>
      <c r="F305" s="1">
        <v>46200700</v>
      </c>
      <c r="G305" s="1">
        <v>21.169839</v>
      </c>
      <c r="H305" s="2">
        <f t="shared" si="2"/>
        <v>2.4659863945578311E-2</v>
      </c>
      <c r="I305" s="1">
        <f t="shared" si="3"/>
        <v>2.465988366028711E-2</v>
      </c>
      <c r="J305" s="11">
        <v>6.2763304976523049E-3</v>
      </c>
    </row>
    <row r="306" spans="1:10" ht="13" x14ac:dyDescent="0.15">
      <c r="A306" s="3">
        <v>40799</v>
      </c>
      <c r="B306" s="1">
        <v>24.34</v>
      </c>
      <c r="C306" s="1">
        <v>24.91</v>
      </c>
      <c r="D306" s="1">
        <v>24.16</v>
      </c>
      <c r="E306" s="1">
        <v>24.360001</v>
      </c>
      <c r="F306" s="1">
        <v>34748500</v>
      </c>
      <c r="G306" s="1">
        <v>21.398226999999999</v>
      </c>
      <c r="H306" s="2">
        <f t="shared" si="2"/>
        <v>1.0788423236514482E-2</v>
      </c>
      <c r="I306" s="1">
        <f t="shared" si="3"/>
        <v>1.078836735602944E-2</v>
      </c>
      <c r="J306" s="11">
        <v>4.0438481378683114E-3</v>
      </c>
    </row>
    <row r="307" spans="1:10" ht="13" x14ac:dyDescent="0.15">
      <c r="A307" s="3">
        <v>40800</v>
      </c>
      <c r="B307" s="1">
        <v>24.48</v>
      </c>
      <c r="C307" s="1">
        <v>24.959999</v>
      </c>
      <c r="D307" s="1">
        <v>23.889999</v>
      </c>
      <c r="E307" s="1">
        <v>24.690000999999999</v>
      </c>
      <c r="F307" s="1">
        <v>34475300</v>
      </c>
      <c r="G307" s="1">
        <v>21.688105</v>
      </c>
      <c r="H307" s="2">
        <f t="shared" si="2"/>
        <v>1.3546797473448309E-2</v>
      </c>
      <c r="I307" s="1">
        <f t="shared" si="3"/>
        <v>1.3546823295219817E-2</v>
      </c>
      <c r="J307" s="11">
        <v>1.2685284327382597E-2</v>
      </c>
    </row>
    <row r="308" spans="1:10" ht="13" x14ac:dyDescent="0.15">
      <c r="A308" s="3">
        <v>40801</v>
      </c>
      <c r="B308" s="1">
        <v>25.030000999999999</v>
      </c>
      <c r="C308" s="1">
        <v>25.219999000000001</v>
      </c>
      <c r="D308" s="1">
        <v>24.709999</v>
      </c>
      <c r="E308" s="1">
        <v>25.190000999999999</v>
      </c>
      <c r="F308" s="1">
        <v>31740600</v>
      </c>
      <c r="G308" s="1">
        <v>22.127313000000001</v>
      </c>
      <c r="H308" s="2">
        <f t="shared" si="2"/>
        <v>2.0251112991044432E-2</v>
      </c>
      <c r="I308" s="1">
        <f t="shared" si="3"/>
        <v>2.0251100776208928E-2</v>
      </c>
      <c r="J308" s="11">
        <v>1.6578082003240218E-2</v>
      </c>
    </row>
    <row r="309" spans="1:10" ht="13" x14ac:dyDescent="0.15">
      <c r="A309" s="3">
        <v>40802</v>
      </c>
      <c r="B309" s="1">
        <v>25.360001</v>
      </c>
      <c r="C309" s="1">
        <v>25.41</v>
      </c>
      <c r="D309" s="1">
        <v>24.52</v>
      </c>
      <c r="E309" s="1">
        <v>24.950001</v>
      </c>
      <c r="F309" s="1">
        <v>43811100</v>
      </c>
      <c r="G309" s="1">
        <v>21.916492999999999</v>
      </c>
      <c r="H309" s="2">
        <f t="shared" si="2"/>
        <v>-9.5275899353873955E-3</v>
      </c>
      <c r="I309" s="1">
        <f t="shared" si="3"/>
        <v>-9.5275915335947831E-3</v>
      </c>
      <c r="J309" s="11">
        <v>6.6394609424703004E-3</v>
      </c>
    </row>
    <row r="310" spans="1:10" ht="13" x14ac:dyDescent="0.15">
      <c r="A310" s="3">
        <v>40805</v>
      </c>
      <c r="B310" s="1">
        <v>24.34</v>
      </c>
      <c r="C310" s="1">
        <v>24.559999000000001</v>
      </c>
      <c r="D310" s="1">
        <v>24.049999</v>
      </c>
      <c r="E310" s="1">
        <v>24.33</v>
      </c>
      <c r="F310" s="1">
        <v>34552600</v>
      </c>
      <c r="G310" s="1">
        <v>21.371873999999998</v>
      </c>
      <c r="H310" s="2">
        <f t="shared" si="2"/>
        <v>-2.4849738482976495E-2</v>
      </c>
      <c r="I310" s="1">
        <f t="shared" si="3"/>
        <v>-2.4849733029823743E-2</v>
      </c>
      <c r="J310" s="11">
        <v>-9.3908442372537745E-3</v>
      </c>
    </row>
    <row r="311" spans="1:10" ht="13" x14ac:dyDescent="0.15">
      <c r="A311" s="3">
        <v>40806</v>
      </c>
      <c r="B311" s="1">
        <v>24.43</v>
      </c>
      <c r="C311" s="1">
        <v>25.17</v>
      </c>
      <c r="D311" s="1">
        <v>24.24</v>
      </c>
      <c r="E311" s="1">
        <v>24.67</v>
      </c>
      <c r="F311" s="1">
        <v>36200400</v>
      </c>
      <c r="G311" s="1">
        <v>21.670535999999998</v>
      </c>
      <c r="H311" s="2">
        <f t="shared" si="2"/>
        <v>1.3974517057131255E-2</v>
      </c>
      <c r="I311" s="1">
        <f t="shared" si="3"/>
        <v>1.397453494251371E-2</v>
      </c>
      <c r="J311" s="11">
        <v>6.7102740496983873E-4</v>
      </c>
    </row>
    <row r="312" spans="1:10" ht="13" x14ac:dyDescent="0.15">
      <c r="A312" s="3">
        <v>40807</v>
      </c>
      <c r="B312" s="1">
        <v>24.799999</v>
      </c>
      <c r="C312" s="1">
        <v>25.15</v>
      </c>
      <c r="D312" s="1">
        <v>23.690000999999999</v>
      </c>
      <c r="E312" s="1">
        <v>23.709999</v>
      </c>
      <c r="F312" s="1">
        <v>66061000</v>
      </c>
      <c r="G312" s="1">
        <v>20.827255000000001</v>
      </c>
      <c r="H312" s="2">
        <f t="shared" si="2"/>
        <v>-3.8913700851236396E-2</v>
      </c>
      <c r="I312" s="1">
        <f t="shared" si="3"/>
        <v>-3.8913712148144264E-2</v>
      </c>
      <c r="J312" s="11">
        <v>-2.4877620686354015E-2</v>
      </c>
    </row>
    <row r="313" spans="1:10" ht="13" x14ac:dyDescent="0.15">
      <c r="A313" s="3">
        <v>40808</v>
      </c>
      <c r="B313" s="1">
        <v>23.110001</v>
      </c>
      <c r="C313" s="1">
        <v>23.41</v>
      </c>
      <c r="D313" s="1">
        <v>22.700001</v>
      </c>
      <c r="E313" s="1">
        <v>23.17</v>
      </c>
      <c r="F313" s="1">
        <v>61762900</v>
      </c>
      <c r="G313" s="1">
        <v>20.352910999999999</v>
      </c>
      <c r="H313" s="2">
        <f t="shared" si="2"/>
        <v>-2.2775159121685248E-2</v>
      </c>
      <c r="I313" s="1">
        <f t="shared" si="3"/>
        <v>-2.277515687977134E-2</v>
      </c>
      <c r="J313" s="11">
        <v>-3.5147450716018651E-2</v>
      </c>
    </row>
    <row r="314" spans="1:10" ht="13" x14ac:dyDescent="0.15">
      <c r="A314" s="3">
        <v>40809</v>
      </c>
      <c r="B314" s="1">
        <v>22.940000999999999</v>
      </c>
      <c r="C314" s="1">
        <v>23.91</v>
      </c>
      <c r="D314" s="1">
        <v>22.91</v>
      </c>
      <c r="E314" s="1">
        <v>23.690000999999999</v>
      </c>
      <c r="F314" s="1">
        <v>46958000</v>
      </c>
      <c r="G314" s="1">
        <v>20.809688000000001</v>
      </c>
      <c r="H314" s="2">
        <f t="shared" si="2"/>
        <v>2.2442857142857014E-2</v>
      </c>
      <c r="I314" s="1">
        <f t="shared" si="3"/>
        <v>2.2442833853103493E-2</v>
      </c>
      <c r="J314" s="11">
        <v>3.5076379744592248E-3</v>
      </c>
    </row>
    <row r="315" spans="1:10" ht="13" x14ac:dyDescent="0.15">
      <c r="A315" s="3">
        <v>40812</v>
      </c>
      <c r="B315" s="1">
        <v>23.959999</v>
      </c>
      <c r="C315" s="1">
        <v>24.889999</v>
      </c>
      <c r="D315" s="1">
        <v>23.75</v>
      </c>
      <c r="E315" s="1">
        <v>24.790001</v>
      </c>
      <c r="F315" s="1">
        <v>46418300</v>
      </c>
      <c r="G315" s="1">
        <v>21.775946999999999</v>
      </c>
      <c r="H315" s="2">
        <f t="shared" si="2"/>
        <v>4.6433092172516226E-2</v>
      </c>
      <c r="I315" s="1">
        <f t="shared" si="3"/>
        <v>4.6433132490981952E-2</v>
      </c>
      <c r="J315" s="11">
        <v>2.5287134926216915E-2</v>
      </c>
    </row>
    <row r="316" spans="1:10" ht="13" x14ac:dyDescent="0.15">
      <c r="A316" s="3">
        <v>40813</v>
      </c>
      <c r="B316" s="1">
        <v>25.389999</v>
      </c>
      <c r="C316" s="1">
        <v>26</v>
      </c>
      <c r="D316" s="1">
        <v>24.73</v>
      </c>
      <c r="E316" s="1">
        <v>24.959999</v>
      </c>
      <c r="F316" s="1">
        <v>50743100</v>
      </c>
      <c r="G316" s="1">
        <v>21.925276</v>
      </c>
      <c r="H316" s="2">
        <f t="shared" si="2"/>
        <v>6.8575229182120502E-3</v>
      </c>
      <c r="I316" s="1">
        <f t="shared" si="3"/>
        <v>6.8575203640972131E-3</v>
      </c>
      <c r="J316" s="11">
        <v>1.329517717054433E-2</v>
      </c>
    </row>
    <row r="317" spans="1:10" ht="13" x14ac:dyDescent="0.15">
      <c r="A317" s="3">
        <v>40814</v>
      </c>
      <c r="B317" s="1">
        <v>24.959999</v>
      </c>
      <c r="C317" s="1">
        <v>25.33</v>
      </c>
      <c r="D317" s="1">
        <v>24.41</v>
      </c>
      <c r="E317" s="1">
        <v>24.450001</v>
      </c>
      <c r="F317" s="1">
        <v>40277800</v>
      </c>
      <c r="G317" s="1">
        <v>21.477284999999998</v>
      </c>
      <c r="H317" s="2">
        <f t="shared" si="2"/>
        <v>-2.0432612998101462E-2</v>
      </c>
      <c r="I317" s="1">
        <f t="shared" si="3"/>
        <v>-2.0432627621198556E-2</v>
      </c>
      <c r="J317" s="11">
        <v>-1.6066036418809222E-2</v>
      </c>
    </row>
    <row r="318" spans="1:10" ht="13" x14ac:dyDescent="0.15">
      <c r="A318" s="3">
        <v>40815</v>
      </c>
      <c r="B318" s="1">
        <v>25.08</v>
      </c>
      <c r="C318" s="1">
        <v>25.27</v>
      </c>
      <c r="D318" s="1">
        <v>24.110001</v>
      </c>
      <c r="E318" s="1">
        <v>24.99</v>
      </c>
      <c r="F318" s="1">
        <v>42439200</v>
      </c>
      <c r="G318" s="1">
        <v>21.951629000000001</v>
      </c>
      <c r="H318" s="2">
        <f t="shared" si="2"/>
        <v>2.2085847767449911E-2</v>
      </c>
      <c r="I318" s="1">
        <f t="shared" si="3"/>
        <v>2.2085845580575112E-2</v>
      </c>
      <c r="J318" s="11">
        <v>1.2994403266961142E-2</v>
      </c>
    </row>
    <row r="319" spans="1:10" ht="13" x14ac:dyDescent="0.15">
      <c r="A319" s="3">
        <v>40816</v>
      </c>
      <c r="B319" s="1">
        <v>24.58</v>
      </c>
      <c r="C319" s="1">
        <v>25.07</v>
      </c>
      <c r="D319" s="1">
        <v>24.110001</v>
      </c>
      <c r="E319" s="1">
        <v>24.120000999999998</v>
      </c>
      <c r="F319" s="1">
        <v>40205200</v>
      </c>
      <c r="G319" s="1">
        <v>21.187408000000001</v>
      </c>
      <c r="H319" s="2">
        <f t="shared" si="2"/>
        <v>-3.4813885554221692E-2</v>
      </c>
      <c r="I319" s="1">
        <f t="shared" si="3"/>
        <v>-3.481386278895289E-2</v>
      </c>
      <c r="J319" s="11">
        <v>-2.1570827620428855E-2</v>
      </c>
    </row>
    <row r="320" spans="1:10" ht="13" x14ac:dyDescent="0.15">
      <c r="A320" s="3">
        <v>40819</v>
      </c>
      <c r="B320" s="1">
        <v>24.049999</v>
      </c>
      <c r="C320" s="1">
        <v>24.49</v>
      </c>
      <c r="D320" s="1">
        <v>23.16</v>
      </c>
      <c r="E320" s="1">
        <v>23.18</v>
      </c>
      <c r="F320" s="1">
        <v>44760600</v>
      </c>
      <c r="G320" s="1">
        <v>20.361695999999998</v>
      </c>
      <c r="H320" s="2">
        <f t="shared" si="2"/>
        <v>-3.8971847472145577E-2</v>
      </c>
      <c r="I320" s="1">
        <f t="shared" si="3"/>
        <v>-3.8971827039909875E-2</v>
      </c>
      <c r="J320" s="11">
        <v>-2.364804238812953E-2</v>
      </c>
    </row>
    <row r="321" spans="1:10" ht="13" x14ac:dyDescent="0.15">
      <c r="A321" s="3">
        <v>40820</v>
      </c>
      <c r="B321" s="1">
        <v>22.91</v>
      </c>
      <c r="C321" s="1">
        <v>24.27</v>
      </c>
      <c r="D321" s="1">
        <v>22.610001</v>
      </c>
      <c r="E321" s="1">
        <v>24.209999</v>
      </c>
      <c r="F321" s="1">
        <v>61000000</v>
      </c>
      <c r="G321" s="1">
        <v>21.266463999999999</v>
      </c>
      <c r="H321" s="2">
        <f t="shared" si="2"/>
        <v>4.4434814495254535E-2</v>
      </c>
      <c r="I321" s="1">
        <f t="shared" si="3"/>
        <v>4.4434805430746079E-2</v>
      </c>
      <c r="J321" s="11">
        <v>1.439754420199648E-2</v>
      </c>
    </row>
    <row r="322" spans="1:10" ht="13" x14ac:dyDescent="0.15">
      <c r="A322" s="3">
        <v>40821</v>
      </c>
      <c r="B322" s="1">
        <v>24.120000999999998</v>
      </c>
      <c r="C322" s="1">
        <v>24.709999</v>
      </c>
      <c r="D322" s="1">
        <v>23.610001</v>
      </c>
      <c r="E322" s="1">
        <v>24.5</v>
      </c>
      <c r="F322" s="1">
        <v>41426500</v>
      </c>
      <c r="G322" s="1">
        <v>21.521204999999998</v>
      </c>
      <c r="H322" s="2">
        <f t="shared" si="2"/>
        <v>1.1978563072224835E-2</v>
      </c>
      <c r="I322" s="1">
        <f t="shared" si="3"/>
        <v>1.1978531080672331E-2</v>
      </c>
      <c r="J322" s="11">
        <v>1.2142081754962659E-2</v>
      </c>
    </row>
    <row r="323" spans="1:10" ht="13" x14ac:dyDescent="0.15">
      <c r="A323" s="3">
        <v>40822</v>
      </c>
      <c r="B323" s="1">
        <v>24.42</v>
      </c>
      <c r="C323" s="1">
        <v>25.459999</v>
      </c>
      <c r="D323" s="1">
        <v>23.940000999999999</v>
      </c>
      <c r="E323" s="1">
        <v>25.370000999999998</v>
      </c>
      <c r="F323" s="1">
        <v>41514800</v>
      </c>
      <c r="G323" s="1">
        <v>22.285428</v>
      </c>
      <c r="H323" s="2">
        <f t="shared" si="2"/>
        <v>3.551024489795912E-2</v>
      </c>
      <c r="I323" s="1">
        <f t="shared" si="3"/>
        <v>3.5510232814565973E-2</v>
      </c>
      <c r="J323" s="11">
        <v>1.6762405371827053E-2</v>
      </c>
    </row>
    <row r="324" spans="1:10" ht="13" x14ac:dyDescent="0.15">
      <c r="A324" s="3">
        <v>40823</v>
      </c>
      <c r="B324" s="1">
        <v>25.51</v>
      </c>
      <c r="C324" s="1">
        <v>25.52</v>
      </c>
      <c r="D324" s="1">
        <v>24.540001</v>
      </c>
      <c r="E324" s="1">
        <v>24.540001</v>
      </c>
      <c r="F324" s="1">
        <v>42315700</v>
      </c>
      <c r="G324" s="1">
        <v>21.556342999999998</v>
      </c>
      <c r="H324" s="2">
        <f t="shared" si="2"/>
        <v>-3.2715804780614643E-2</v>
      </c>
      <c r="I324" s="1">
        <f t="shared" si="3"/>
        <v>-3.2715772835953671E-2</v>
      </c>
      <c r="J324" s="11">
        <v>-1.8168983438096569E-3</v>
      </c>
    </row>
    <row r="325" spans="1:10" ht="13" x14ac:dyDescent="0.15">
      <c r="A325" s="3">
        <v>40826</v>
      </c>
      <c r="B325" s="1">
        <v>25.290001</v>
      </c>
      <c r="C325" s="1">
        <v>26.139999</v>
      </c>
      <c r="D325" s="1">
        <v>25.23</v>
      </c>
      <c r="E325" s="1">
        <v>26.129999000000002</v>
      </c>
      <c r="F325" s="1">
        <v>38967600</v>
      </c>
      <c r="G325" s="1">
        <v>22.953023000000002</v>
      </c>
      <c r="H325" s="2">
        <f t="shared" si="2"/>
        <v>6.4792091899262813E-2</v>
      </c>
      <c r="I325" s="1">
        <f t="shared" si="3"/>
        <v>6.4792066075400806E-2</v>
      </c>
      <c r="J325" s="11">
        <v>2.972674045068345E-2</v>
      </c>
    </row>
    <row r="326" spans="1:10" ht="13" x14ac:dyDescent="0.15">
      <c r="A326" s="3">
        <v>40827</v>
      </c>
      <c r="B326" s="1">
        <v>25.92</v>
      </c>
      <c r="C326" s="1">
        <v>26.32</v>
      </c>
      <c r="D326" s="1">
        <v>25.67</v>
      </c>
      <c r="E326" s="1">
        <v>26.049999</v>
      </c>
      <c r="F326" s="1">
        <v>33668700</v>
      </c>
      <c r="G326" s="1">
        <v>22.882750000000001</v>
      </c>
      <c r="H326" s="2">
        <f t="shared" si="2"/>
        <v>-3.0616151190821644E-3</v>
      </c>
      <c r="I326" s="1">
        <f t="shared" si="3"/>
        <v>-3.0616010797357824E-3</v>
      </c>
      <c r="J326" s="11">
        <v>-1.476394184092493E-3</v>
      </c>
    </row>
    <row r="327" spans="1:10" ht="13" x14ac:dyDescent="0.15">
      <c r="A327" s="3">
        <v>40828</v>
      </c>
      <c r="B327" s="1">
        <v>26.360001</v>
      </c>
      <c r="C327" s="1">
        <v>27.540001</v>
      </c>
      <c r="D327" s="1">
        <v>26.25</v>
      </c>
      <c r="E327" s="1">
        <v>26.950001</v>
      </c>
      <c r="F327" s="1">
        <v>54694200</v>
      </c>
      <c r="G327" s="1">
        <v>23.673325999999999</v>
      </c>
      <c r="H327" s="2">
        <f t="shared" si="2"/>
        <v>3.4549022439501843E-2</v>
      </c>
      <c r="I327" s="1">
        <f t="shared" si="3"/>
        <v>3.4548994329789813E-2</v>
      </c>
      <c r="J327" s="11">
        <v>8.982752880243328E-3</v>
      </c>
    </row>
    <row r="328" spans="1:10" ht="13" x14ac:dyDescent="0.15">
      <c r="A328" s="3">
        <v>40829</v>
      </c>
      <c r="B328" s="1">
        <v>26.58</v>
      </c>
      <c r="C328" s="1">
        <v>26.58</v>
      </c>
      <c r="D328" s="1">
        <v>25.66</v>
      </c>
      <c r="E328" s="1">
        <v>26.120000999999998</v>
      </c>
      <c r="F328" s="1">
        <v>41606200</v>
      </c>
      <c r="G328" s="1">
        <v>22.944241000000002</v>
      </c>
      <c r="H328" s="2">
        <f t="shared" si="2"/>
        <v>-3.079777251214209E-2</v>
      </c>
      <c r="I328" s="1">
        <f t="shared" si="3"/>
        <v>-3.0797742573223458E-2</v>
      </c>
      <c r="J328" s="11">
        <v>-3.5350517958536742E-3</v>
      </c>
    </row>
    <row r="329" spans="1:10" ht="13" x14ac:dyDescent="0.15">
      <c r="A329" s="3">
        <v>40830</v>
      </c>
      <c r="B329" s="1">
        <v>26.59</v>
      </c>
      <c r="C329" s="1">
        <v>26.790001</v>
      </c>
      <c r="D329" s="1">
        <v>25.799999</v>
      </c>
      <c r="E329" s="1">
        <v>26.67</v>
      </c>
      <c r="F329" s="1">
        <v>39545600</v>
      </c>
      <c r="G329" s="1">
        <v>23.427368999999999</v>
      </c>
      <c r="H329" s="2">
        <f t="shared" si="2"/>
        <v>2.1056622471032956E-2</v>
      </c>
      <c r="I329" s="1">
        <f t="shared" si="3"/>
        <v>2.1056612855487225E-2</v>
      </c>
      <c r="J329" s="11">
        <v>1.4493680742354433E-2</v>
      </c>
    </row>
    <row r="330" spans="1:10" ht="13" x14ac:dyDescent="0.15">
      <c r="A330" s="3">
        <v>40833</v>
      </c>
      <c r="B330" s="1">
        <v>25.24</v>
      </c>
      <c r="C330" s="1">
        <v>25.4</v>
      </c>
      <c r="D330" s="1">
        <v>24.299999</v>
      </c>
      <c r="E330" s="1">
        <v>24.42</v>
      </c>
      <c r="F330" s="1">
        <v>77765400</v>
      </c>
      <c r="G330" s="1">
        <v>21.450932000000002</v>
      </c>
      <c r="H330" s="2">
        <f t="shared" si="2"/>
        <v>-8.4364454443194598E-2</v>
      </c>
      <c r="I330" s="1">
        <f t="shared" si="3"/>
        <v>-8.4364445704509003E-2</v>
      </c>
      <c r="J330" s="11">
        <v>-2.1253848396247006E-2</v>
      </c>
    </row>
    <row r="331" spans="1:10" ht="13" x14ac:dyDescent="0.15">
      <c r="A331" s="3">
        <v>40834</v>
      </c>
      <c r="B331" s="1">
        <v>24.85</v>
      </c>
      <c r="C331" s="1">
        <v>26.200001</v>
      </c>
      <c r="D331" s="1">
        <v>24.52</v>
      </c>
      <c r="E331" s="1">
        <v>25.860001</v>
      </c>
      <c r="F331" s="1">
        <v>69467900</v>
      </c>
      <c r="G331" s="1">
        <v>22.715852000000002</v>
      </c>
      <c r="H331" s="2">
        <f t="shared" si="2"/>
        <v>5.8968099918099863E-2</v>
      </c>
      <c r="I331" s="1">
        <f t="shared" si="3"/>
        <v>5.8968067214981615E-2</v>
      </c>
      <c r="J331" s="11">
        <v>1.5798000350969593E-2</v>
      </c>
    </row>
    <row r="332" spans="1:10" ht="13" x14ac:dyDescent="0.15">
      <c r="A332" s="3">
        <v>40835</v>
      </c>
      <c r="B332" s="1">
        <v>25.790001</v>
      </c>
      <c r="C332" s="1">
        <v>26.18</v>
      </c>
      <c r="D332" s="1">
        <v>25.1</v>
      </c>
      <c r="E332" s="1">
        <v>25.18</v>
      </c>
      <c r="F332" s="1">
        <v>42878200</v>
      </c>
      <c r="G332" s="1">
        <v>22.118528999999999</v>
      </c>
      <c r="H332" s="2">
        <f t="shared" si="2"/>
        <v>-2.6295474621211373E-2</v>
      </c>
      <c r="I332" s="1">
        <f t="shared" si="3"/>
        <v>-2.629542576699315E-2</v>
      </c>
      <c r="J332" s="11">
        <v>-6.2563166945552636E-3</v>
      </c>
    </row>
    <row r="333" spans="1:10" ht="13" x14ac:dyDescent="0.15">
      <c r="A333" s="3">
        <v>40836</v>
      </c>
      <c r="B333" s="1">
        <v>25.24</v>
      </c>
      <c r="C333" s="1">
        <v>25.91</v>
      </c>
      <c r="D333" s="1">
        <v>24.92</v>
      </c>
      <c r="E333" s="1">
        <v>25.76</v>
      </c>
      <c r="F333" s="1">
        <v>35366200</v>
      </c>
      <c r="G333" s="1">
        <v>22.62801</v>
      </c>
      <c r="H333" s="2">
        <f t="shared" si="2"/>
        <v>2.3034154090548129E-2</v>
      </c>
      <c r="I333" s="1">
        <f t="shared" si="3"/>
        <v>2.3034126726962763E-2</v>
      </c>
      <c r="J333" s="11">
        <v>3.2300197322812346E-3</v>
      </c>
    </row>
    <row r="334" spans="1:10" ht="13" x14ac:dyDescent="0.15">
      <c r="A334" s="3">
        <v>40837</v>
      </c>
      <c r="B334" s="1">
        <v>26.09</v>
      </c>
      <c r="C334" s="1">
        <v>26.48</v>
      </c>
      <c r="D334" s="1">
        <v>25.91</v>
      </c>
      <c r="E334" s="1">
        <v>26.309999000000001</v>
      </c>
      <c r="F334" s="1">
        <v>49625100</v>
      </c>
      <c r="G334" s="1">
        <v>23.111139000000001</v>
      </c>
      <c r="H334" s="2">
        <f t="shared" si="2"/>
        <v>2.1350892857142843E-2</v>
      </c>
      <c r="I334" s="1">
        <f t="shared" si="3"/>
        <v>2.135092745672296E-2</v>
      </c>
      <c r="J334" s="11">
        <v>2.3134192798144528E-2</v>
      </c>
    </row>
    <row r="335" spans="1:10" ht="13" x14ac:dyDescent="0.15">
      <c r="A335" s="3">
        <v>40840</v>
      </c>
      <c r="B335" s="1">
        <v>26.02</v>
      </c>
      <c r="C335" s="1">
        <v>26.74</v>
      </c>
      <c r="D335" s="1">
        <v>25.99</v>
      </c>
      <c r="E335" s="1">
        <v>26.52</v>
      </c>
      <c r="F335" s="1">
        <v>37427600</v>
      </c>
      <c r="G335" s="1">
        <v>23.295607</v>
      </c>
      <c r="H335" s="2">
        <f t="shared" si="2"/>
        <v>7.9817942980536915E-3</v>
      </c>
      <c r="I335" s="1">
        <f t="shared" si="3"/>
        <v>7.981778829680309E-3</v>
      </c>
      <c r="J335" s="11">
        <v>8.8772922242590507E-3</v>
      </c>
    </row>
    <row r="336" spans="1:10" ht="13" x14ac:dyDescent="0.15">
      <c r="A336" s="3">
        <v>40841</v>
      </c>
      <c r="B336" s="1">
        <v>26.200001</v>
      </c>
      <c r="C336" s="1">
        <v>26.200001</v>
      </c>
      <c r="D336" s="1">
        <v>25.42</v>
      </c>
      <c r="E336" s="1">
        <v>25.549999</v>
      </c>
      <c r="F336" s="1">
        <v>39377100</v>
      </c>
      <c r="G336" s="1">
        <v>22.443542000000001</v>
      </c>
      <c r="H336" s="2">
        <f t="shared" si="2"/>
        <v>-3.6576206636500748E-2</v>
      </c>
      <c r="I336" s="1">
        <f t="shared" si="3"/>
        <v>-3.6576209411499756E-2</v>
      </c>
      <c r="J336" s="11">
        <v>-1.7375071381745551E-2</v>
      </c>
    </row>
    <row r="337" spans="1:10" ht="13" x14ac:dyDescent="0.15">
      <c r="A337" s="3">
        <v>40842</v>
      </c>
      <c r="B337" s="1">
        <v>26.040001</v>
      </c>
      <c r="C337" s="1">
        <v>26.09</v>
      </c>
      <c r="D337" s="1">
        <v>25.379999000000002</v>
      </c>
      <c r="E337" s="1">
        <v>25.76</v>
      </c>
      <c r="F337" s="1">
        <v>53053100</v>
      </c>
      <c r="G337" s="1">
        <v>22.62801</v>
      </c>
      <c r="H337" s="2">
        <f t="shared" si="2"/>
        <v>8.2192175428265919E-3</v>
      </c>
      <c r="I337" s="1">
        <f t="shared" si="3"/>
        <v>8.2192017641421738E-3</v>
      </c>
      <c r="J337" s="11">
        <v>1.387419411709759E-2</v>
      </c>
    </row>
    <row r="338" spans="1:10" ht="13" x14ac:dyDescent="0.15">
      <c r="A338" s="3">
        <v>40843</v>
      </c>
      <c r="B338" s="1">
        <v>26.959999</v>
      </c>
      <c r="C338" s="1">
        <v>27.5</v>
      </c>
      <c r="D338" s="1">
        <v>26.34</v>
      </c>
      <c r="E338" s="1">
        <v>27.07</v>
      </c>
      <c r="F338" s="1">
        <v>66818300</v>
      </c>
      <c r="G338" s="1">
        <v>23.778735000000001</v>
      </c>
      <c r="H338" s="2">
        <f t="shared" si="2"/>
        <v>5.0854037267080696E-2</v>
      </c>
      <c r="I338" s="1">
        <f t="shared" si="3"/>
        <v>5.0854007930878645E-2</v>
      </c>
      <c r="J338" s="11">
        <v>2.8604652849414481E-2</v>
      </c>
    </row>
    <row r="339" spans="1:10" ht="13" x14ac:dyDescent="0.15">
      <c r="A339" s="3">
        <v>40844</v>
      </c>
      <c r="B339" s="1">
        <v>26.82</v>
      </c>
      <c r="C339" s="1">
        <v>27.360001</v>
      </c>
      <c r="D339" s="1">
        <v>26.459999</v>
      </c>
      <c r="E339" s="1">
        <v>27.08</v>
      </c>
      <c r="F339" s="1">
        <v>36000200</v>
      </c>
      <c r="G339" s="1">
        <v>23.787520000000001</v>
      </c>
      <c r="H339" s="2">
        <f t="shared" si="2"/>
        <v>3.6941263391200628E-4</v>
      </c>
      <c r="I339" s="1">
        <f t="shared" si="3"/>
        <v>3.6944774396113159E-4</v>
      </c>
      <c r="J339" s="11">
        <v>1.847929553559351E-3</v>
      </c>
    </row>
    <row r="340" spans="1:10" ht="13" x14ac:dyDescent="0.15">
      <c r="A340" s="3">
        <v>40847</v>
      </c>
      <c r="B340" s="1">
        <v>26.370000999999998</v>
      </c>
      <c r="C340" s="1">
        <v>26.66</v>
      </c>
      <c r="D340" s="1">
        <v>25.879999000000002</v>
      </c>
      <c r="E340" s="1">
        <v>25.91</v>
      </c>
      <c r="F340" s="1">
        <v>41518700</v>
      </c>
      <c r="G340" s="1">
        <v>22.759772000000002</v>
      </c>
      <c r="H340" s="2">
        <f t="shared" si="2"/>
        <v>-4.320531757754794E-2</v>
      </c>
      <c r="I340" s="1">
        <f t="shared" si="3"/>
        <v>-4.3205344651312913E-2</v>
      </c>
      <c r="J340" s="11">
        <v>-2.2573631673595378E-2</v>
      </c>
    </row>
    <row r="341" spans="1:10" ht="13" x14ac:dyDescent="0.15">
      <c r="A341" s="3">
        <v>40848</v>
      </c>
      <c r="B341" s="1">
        <v>24.780000999999999</v>
      </c>
      <c r="C341" s="1">
        <v>25.610001</v>
      </c>
      <c r="D341" s="1">
        <v>24.540001</v>
      </c>
      <c r="E341" s="1">
        <v>24.77</v>
      </c>
      <c r="F341" s="1">
        <v>52809300</v>
      </c>
      <c r="G341" s="1">
        <v>21.758378</v>
      </c>
      <c r="H341" s="2">
        <f t="shared" si="2"/>
        <v>-4.399845619451951E-2</v>
      </c>
      <c r="I341" s="1">
        <f t="shared" si="3"/>
        <v>-4.3998419667824494E-2</v>
      </c>
      <c r="J341" s="11">
        <v>-2.4847308008515364E-2</v>
      </c>
    </row>
    <row r="342" spans="1:10" ht="13" x14ac:dyDescent="0.15">
      <c r="A342" s="3">
        <v>40849</v>
      </c>
      <c r="B342" s="1">
        <v>25.120000999999998</v>
      </c>
      <c r="C342" s="1">
        <v>25.440000999999999</v>
      </c>
      <c r="D342" s="1">
        <v>24.91</v>
      </c>
      <c r="E342" s="1">
        <v>25.33</v>
      </c>
      <c r="F342" s="1">
        <v>39223800</v>
      </c>
      <c r="G342" s="1">
        <v>22.358609000000001</v>
      </c>
      <c r="H342" s="2">
        <f t="shared" si="2"/>
        <v>2.2607993540573221E-2</v>
      </c>
      <c r="I342" s="1">
        <f t="shared" si="3"/>
        <v>2.7586201508219079E-2</v>
      </c>
      <c r="J342" s="11">
        <v>1.5275406727336171E-2</v>
      </c>
    </row>
    <row r="343" spans="1:10" ht="13" x14ac:dyDescent="0.15">
      <c r="A343" s="3">
        <v>40850</v>
      </c>
      <c r="B343" s="1">
        <v>25.620000999999998</v>
      </c>
      <c r="C343" s="1">
        <v>25.9</v>
      </c>
      <c r="D343" s="1">
        <v>25.049999</v>
      </c>
      <c r="E343" s="1">
        <v>25.809999000000001</v>
      </c>
      <c r="F343" s="1">
        <v>30803800</v>
      </c>
      <c r="G343" s="1">
        <v>22.782301</v>
      </c>
      <c r="H343" s="2">
        <f t="shared" si="2"/>
        <v>1.8949822345045518E-2</v>
      </c>
      <c r="I343" s="1">
        <f t="shared" si="3"/>
        <v>1.8949837174575532E-2</v>
      </c>
      <c r="J343" s="11">
        <v>1.7609748640221808E-2</v>
      </c>
    </row>
    <row r="344" spans="1:10" ht="13" x14ac:dyDescent="0.15">
      <c r="A344" s="3">
        <v>40851</v>
      </c>
      <c r="B344" s="1">
        <v>25.5</v>
      </c>
      <c r="C344" s="1">
        <v>25.77</v>
      </c>
      <c r="D344" s="1">
        <v>25.18</v>
      </c>
      <c r="E344" s="1">
        <v>25.4</v>
      </c>
      <c r="F344" s="1">
        <v>27170400</v>
      </c>
      <c r="G344" s="1">
        <v>22.420397000000001</v>
      </c>
      <c r="H344" s="2">
        <f t="shared" si="2"/>
        <v>-1.5885277639879129E-2</v>
      </c>
      <c r="I344" s="1">
        <f t="shared" si="3"/>
        <v>-1.5885313779323656E-2</v>
      </c>
      <c r="J344" s="11">
        <v>-5.083619401482881E-3</v>
      </c>
    </row>
    <row r="345" spans="1:10" ht="13" x14ac:dyDescent="0.15">
      <c r="A345" s="3">
        <v>40854</v>
      </c>
      <c r="B345" s="1">
        <v>25.4</v>
      </c>
      <c r="C345" s="1">
        <v>25.57</v>
      </c>
      <c r="D345" s="1">
        <v>25.059999000000001</v>
      </c>
      <c r="E345" s="1">
        <v>25.42</v>
      </c>
      <c r="F345" s="1">
        <v>24587900</v>
      </c>
      <c r="G345" s="1">
        <v>22.438051000000002</v>
      </c>
      <c r="H345" s="2">
        <f t="shared" si="2"/>
        <v>7.8740157480327276E-4</v>
      </c>
      <c r="I345" s="1">
        <f t="shared" si="3"/>
        <v>7.8740800174057044E-4</v>
      </c>
      <c r="J345" s="11">
        <v>7.105709170949312E-3</v>
      </c>
    </row>
    <row r="346" spans="1:10" ht="13" x14ac:dyDescent="0.15">
      <c r="A346" s="3">
        <v>40855</v>
      </c>
      <c r="B346" s="1">
        <v>25.540001</v>
      </c>
      <c r="C346" s="1">
        <v>26.629999000000002</v>
      </c>
      <c r="D346" s="1">
        <v>25.530000999999999</v>
      </c>
      <c r="E346" s="1">
        <v>26.530000999999999</v>
      </c>
      <c r="F346" s="1">
        <v>42714300</v>
      </c>
      <c r="G346" s="1">
        <v>23.417840999999999</v>
      </c>
      <c r="H346" s="2">
        <f t="shared" si="2"/>
        <v>4.3666443745082488E-2</v>
      </c>
      <c r="I346" s="1">
        <f t="shared" si="3"/>
        <v>4.3666448569886829E-2</v>
      </c>
      <c r="J346" s="11">
        <v>8.4344343323387548E-3</v>
      </c>
    </row>
    <row r="347" spans="1:10" ht="13" x14ac:dyDescent="0.15">
      <c r="A347" s="3">
        <v>40856</v>
      </c>
      <c r="B347" s="1">
        <v>25.92</v>
      </c>
      <c r="C347" s="1">
        <v>26.049999</v>
      </c>
      <c r="D347" s="1">
        <v>24.83</v>
      </c>
      <c r="E347" s="1">
        <v>24.99</v>
      </c>
      <c r="F347" s="1">
        <v>46938400</v>
      </c>
      <c r="G347" s="1">
        <v>22.058492999999999</v>
      </c>
      <c r="H347" s="2">
        <f t="shared" si="2"/>
        <v>-5.8047528908875663E-2</v>
      </c>
      <c r="I347" s="1">
        <f t="shared" si="3"/>
        <v>-5.8047537345564892E-2</v>
      </c>
      <c r="J347" s="11">
        <v>-3.1983033111649996E-2</v>
      </c>
    </row>
    <row r="348" spans="1:10" ht="13" x14ac:dyDescent="0.15">
      <c r="A348" s="3">
        <v>40857</v>
      </c>
      <c r="B348" s="1">
        <v>25.219999000000001</v>
      </c>
      <c r="C348" s="1">
        <v>25.43</v>
      </c>
      <c r="D348" s="1">
        <v>24.85</v>
      </c>
      <c r="E348" s="1">
        <v>25.08</v>
      </c>
      <c r="F348" s="1">
        <v>30472200</v>
      </c>
      <c r="G348" s="1">
        <v>22.137936</v>
      </c>
      <c r="H348" s="2">
        <f t="shared" si="2"/>
        <v>3.6014405762304865E-3</v>
      </c>
      <c r="I348" s="1">
        <f t="shared" si="3"/>
        <v>3.6014699644260043E-3</v>
      </c>
      <c r="J348" s="11">
        <v>9.5849665543211882E-3</v>
      </c>
    </row>
    <row r="349" spans="1:10" ht="13" x14ac:dyDescent="0.15">
      <c r="A349" s="3">
        <v>40858</v>
      </c>
      <c r="B349" s="1">
        <v>25.440000999999999</v>
      </c>
      <c r="C349" s="1">
        <v>25.75</v>
      </c>
      <c r="D349" s="1">
        <v>25.4</v>
      </c>
      <c r="E349" s="1">
        <v>25.65</v>
      </c>
      <c r="F349" s="1">
        <v>25833300</v>
      </c>
      <c r="G349" s="1">
        <v>22.641069999999999</v>
      </c>
      <c r="H349" s="2">
        <f t="shared" si="2"/>
        <v>2.2727272727272742E-2</v>
      </c>
      <c r="I349" s="1">
        <f t="shared" si="3"/>
        <v>2.2727231662427759E-2</v>
      </c>
      <c r="J349" s="11">
        <v>2.1844828537943946E-2</v>
      </c>
    </row>
    <row r="350" spans="1:10" ht="13" x14ac:dyDescent="0.15">
      <c r="A350" s="3">
        <v>40861</v>
      </c>
      <c r="B350" s="1">
        <v>25.530000999999999</v>
      </c>
      <c r="C350" s="1">
        <v>25.57</v>
      </c>
      <c r="D350" s="1">
        <v>24.950001</v>
      </c>
      <c r="E350" s="1">
        <v>25.1</v>
      </c>
      <c r="F350" s="1">
        <v>29278000</v>
      </c>
      <c r="G350" s="1">
        <v>22.15559</v>
      </c>
      <c r="H350" s="2">
        <f t="shared" si="2"/>
        <v>-2.1442495126705544E-2</v>
      </c>
      <c r="I350" s="1">
        <f t="shared" si="3"/>
        <v>-2.1442449495540583E-2</v>
      </c>
      <c r="J350" s="11">
        <v>-6.146222535506069E-3</v>
      </c>
    </row>
    <row r="351" spans="1:10" ht="13" x14ac:dyDescent="0.15">
      <c r="A351" s="3">
        <v>40862</v>
      </c>
      <c r="B351" s="1">
        <v>24.99</v>
      </c>
      <c r="C351" s="1">
        <v>25.469999000000001</v>
      </c>
      <c r="D351" s="1">
        <v>24.82</v>
      </c>
      <c r="E351" s="1">
        <v>25.290001</v>
      </c>
      <c r="F351" s="1">
        <v>28387500</v>
      </c>
      <c r="G351" s="1">
        <v>22.323302000000002</v>
      </c>
      <c r="H351" s="2">
        <f t="shared" si="2"/>
        <v>7.5697609561752484E-3</v>
      </c>
      <c r="I351" s="1">
        <f t="shared" si="3"/>
        <v>7.5697374793450159E-3</v>
      </c>
      <c r="J351" s="11">
        <v>1.4222798060372248E-3</v>
      </c>
    </row>
    <row r="352" spans="1:10" ht="13" x14ac:dyDescent="0.15">
      <c r="A352" s="3">
        <v>40863</v>
      </c>
      <c r="B352" s="1">
        <v>25.049999</v>
      </c>
      <c r="C352" s="1">
        <v>25.57</v>
      </c>
      <c r="D352" s="1">
        <v>24.82</v>
      </c>
      <c r="E352" s="1">
        <v>24.940000999999999</v>
      </c>
      <c r="F352" s="1">
        <v>36164200</v>
      </c>
      <c r="G352" s="1">
        <v>22.014358999999999</v>
      </c>
      <c r="H352" s="2">
        <f t="shared" si="2"/>
        <v>-1.3839461690808214E-2</v>
      </c>
      <c r="I352" s="1">
        <f t="shared" si="3"/>
        <v>-1.3839484857571825E-2</v>
      </c>
      <c r="J352" s="11">
        <v>-1.5754612825827442E-2</v>
      </c>
    </row>
    <row r="353" spans="1:10" ht="13" x14ac:dyDescent="0.15">
      <c r="A353" s="3">
        <v>40864</v>
      </c>
      <c r="B353" s="1">
        <v>24.93</v>
      </c>
      <c r="C353" s="1">
        <v>25.27</v>
      </c>
      <c r="D353" s="1">
        <v>24.469999000000001</v>
      </c>
      <c r="E353" s="1">
        <v>24.67</v>
      </c>
      <c r="F353" s="1">
        <v>39889500</v>
      </c>
      <c r="G353" s="1">
        <v>21.776032000000001</v>
      </c>
      <c r="H353" s="2">
        <f t="shared" si="2"/>
        <v>-1.0826022019806538E-2</v>
      </c>
      <c r="I353" s="1">
        <f t="shared" si="3"/>
        <v>-1.0825979534539169E-2</v>
      </c>
      <c r="J353" s="11">
        <v>-1.1327399298345064E-2</v>
      </c>
    </row>
    <row r="354" spans="1:10" ht="13" x14ac:dyDescent="0.15">
      <c r="A354" s="3">
        <v>40865</v>
      </c>
      <c r="B354" s="1">
        <v>24.75</v>
      </c>
      <c r="C354" s="1">
        <v>25.07</v>
      </c>
      <c r="D354" s="1">
        <v>24.620000999999998</v>
      </c>
      <c r="E354" s="1">
        <v>24.690000999999999</v>
      </c>
      <c r="F354" s="1">
        <v>31119100</v>
      </c>
      <c r="G354" s="1">
        <v>21.793686000000001</v>
      </c>
      <c r="H354" s="2">
        <f t="shared" si="2"/>
        <v>8.1074179164965742E-4</v>
      </c>
      <c r="I354" s="1">
        <f t="shared" si="3"/>
        <v>8.1070784613102519E-4</v>
      </c>
      <c r="J354" s="11">
        <v>2.1604173220015144E-3</v>
      </c>
    </row>
    <row r="355" spans="1:10" ht="13" x14ac:dyDescent="0.15">
      <c r="A355" s="3">
        <v>40868</v>
      </c>
      <c r="B355" s="1">
        <v>24.18</v>
      </c>
      <c r="C355" s="1">
        <v>24.459999</v>
      </c>
      <c r="D355" s="1">
        <v>24.030000999999999</v>
      </c>
      <c r="E355" s="1">
        <v>24.18</v>
      </c>
      <c r="F355" s="1">
        <v>32214100</v>
      </c>
      <c r="G355" s="1">
        <v>21.343513000000002</v>
      </c>
      <c r="H355" s="2">
        <f t="shared" si="2"/>
        <v>-2.0656175753091265E-2</v>
      </c>
      <c r="I355" s="1">
        <f t="shared" si="3"/>
        <v>-2.0656120309340949E-2</v>
      </c>
      <c r="J355" s="11">
        <v>-2.109589787054909E-2</v>
      </c>
    </row>
    <row r="356" spans="1:10" ht="13" x14ac:dyDescent="0.15">
      <c r="A356" s="3">
        <v>40869</v>
      </c>
      <c r="B356" s="1">
        <v>24.129999000000002</v>
      </c>
      <c r="C356" s="1">
        <v>24.450001</v>
      </c>
      <c r="D356" s="1">
        <v>23.91</v>
      </c>
      <c r="E356" s="1">
        <v>23.93</v>
      </c>
      <c r="F356" s="1">
        <v>37236500</v>
      </c>
      <c r="G356" s="1">
        <v>21.122838999999999</v>
      </c>
      <c r="H356" s="2">
        <f t="shared" si="2"/>
        <v>-1.0339123242349049E-2</v>
      </c>
      <c r="I356" s="1">
        <f t="shared" si="3"/>
        <v>-1.0339160193544637E-2</v>
      </c>
      <c r="J356" s="11">
        <v>-4.6408940260184552E-3</v>
      </c>
    </row>
    <row r="357" spans="1:10" ht="13" x14ac:dyDescent="0.15">
      <c r="A357" s="3">
        <v>40870</v>
      </c>
      <c r="B357" s="1">
        <v>23.610001</v>
      </c>
      <c r="C357" s="1">
        <v>23.700001</v>
      </c>
      <c r="D357" s="1">
        <v>23.190000999999999</v>
      </c>
      <c r="E357" s="1">
        <v>23.209999</v>
      </c>
      <c r="F357" s="1">
        <v>35928800</v>
      </c>
      <c r="G357" s="1">
        <v>20.487299</v>
      </c>
      <c r="H357" s="2">
        <f t="shared" si="2"/>
        <v>-3.0087797743418299E-2</v>
      </c>
      <c r="I357" s="1">
        <f t="shared" si="3"/>
        <v>-3.0087811586311807E-2</v>
      </c>
      <c r="J357" s="11">
        <v>-2.0547736115712669E-2</v>
      </c>
    </row>
    <row r="358" spans="1:10" ht="13" x14ac:dyDescent="0.15">
      <c r="A358" s="3">
        <v>40872</v>
      </c>
      <c r="B358" s="1">
        <v>23.309999000000001</v>
      </c>
      <c r="C358" s="1">
        <v>23.76</v>
      </c>
      <c r="D358" s="1">
        <v>23.280000999999999</v>
      </c>
      <c r="E358" s="1">
        <v>23.51</v>
      </c>
      <c r="F358" s="1">
        <v>14601000</v>
      </c>
      <c r="G358" s="1">
        <v>20.752108</v>
      </c>
      <c r="H358" s="2">
        <f t="shared" si="2"/>
        <v>1.2925506804201143E-2</v>
      </c>
      <c r="I358" s="1">
        <f t="shared" si="3"/>
        <v>1.2925520343115978E-2</v>
      </c>
      <c r="J358" s="11">
        <v>-2.300626729361079E-3</v>
      </c>
    </row>
    <row r="359" spans="1:10" ht="13" x14ac:dyDescent="0.15">
      <c r="A359" s="3">
        <v>40875</v>
      </c>
      <c r="B359" s="1">
        <v>24.58</v>
      </c>
      <c r="C359" s="1">
        <v>24.58</v>
      </c>
      <c r="D359" s="1">
        <v>23.879999000000002</v>
      </c>
      <c r="E359" s="1">
        <v>24.15</v>
      </c>
      <c r="F359" s="1">
        <v>32648300</v>
      </c>
      <c r="G359" s="1">
        <v>21.317031</v>
      </c>
      <c r="H359" s="2">
        <f t="shared" si="2"/>
        <v>2.7222458528285708E-2</v>
      </c>
      <c r="I359" s="1">
        <f t="shared" si="3"/>
        <v>2.7222439281831046E-2</v>
      </c>
      <c r="J359" s="11">
        <v>2.5940923184308611E-2</v>
      </c>
    </row>
    <row r="360" spans="1:10" ht="13" x14ac:dyDescent="0.15">
      <c r="A360" s="3">
        <v>40876</v>
      </c>
      <c r="B360" s="1">
        <v>24.200001</v>
      </c>
      <c r="C360" s="1">
        <v>24.440000999999999</v>
      </c>
      <c r="D360" s="1">
        <v>23.9</v>
      </c>
      <c r="E360" s="1">
        <v>24.08</v>
      </c>
      <c r="F360" s="1">
        <v>27692400</v>
      </c>
      <c r="G360" s="1">
        <v>21.255243</v>
      </c>
      <c r="H360" s="2">
        <f t="shared" si="2"/>
        <v>-2.8985507246376929E-3</v>
      </c>
      <c r="I360" s="1">
        <f t="shared" si="3"/>
        <v>-2.8985274731739121E-3</v>
      </c>
      <c r="J360" s="11">
        <v>2.8308671650115105E-3</v>
      </c>
    </row>
    <row r="361" spans="1:10" ht="13" x14ac:dyDescent="0.15">
      <c r="A361" s="3">
        <v>40877</v>
      </c>
      <c r="B361" s="1">
        <v>25.02</v>
      </c>
      <c r="C361" s="1">
        <v>25.950001</v>
      </c>
      <c r="D361" s="1">
        <v>24.790001</v>
      </c>
      <c r="E361" s="1">
        <v>25.860001</v>
      </c>
      <c r="F361" s="1">
        <v>51597900</v>
      </c>
      <c r="G361" s="1">
        <v>22.826436999999999</v>
      </c>
      <c r="H361" s="2">
        <f t="shared" si="2"/>
        <v>7.3920307308970201E-2</v>
      </c>
      <c r="I361" s="1">
        <f t="shared" si="3"/>
        <v>7.3920302863627496E-2</v>
      </c>
      <c r="J361" s="11">
        <v>4.2407883870368514E-2</v>
      </c>
    </row>
    <row r="362" spans="1:10" ht="13" x14ac:dyDescent="0.15">
      <c r="A362" s="3">
        <v>40878</v>
      </c>
      <c r="B362" s="1">
        <v>25.620000999999998</v>
      </c>
      <c r="C362" s="1">
        <v>25.860001</v>
      </c>
      <c r="D362" s="1">
        <v>25.33</v>
      </c>
      <c r="E362" s="1">
        <v>25.639999</v>
      </c>
      <c r="F362" s="1">
        <v>25810900</v>
      </c>
      <c r="G362" s="1">
        <v>22.632242999999999</v>
      </c>
      <c r="H362" s="2">
        <f t="shared" si="2"/>
        <v>-8.5074242649874968E-3</v>
      </c>
      <c r="I362" s="1">
        <f t="shared" si="3"/>
        <v>-8.5074162034135918E-3</v>
      </c>
      <c r="J362" s="11">
        <v>-2.1293460111922961E-3</v>
      </c>
    </row>
    <row r="363" spans="1:10" ht="13" x14ac:dyDescent="0.15">
      <c r="A363" s="3">
        <v>40879</v>
      </c>
      <c r="B363" s="1">
        <v>25.790001</v>
      </c>
      <c r="C363" s="1">
        <v>26.469999000000001</v>
      </c>
      <c r="D363" s="1">
        <v>25.73</v>
      </c>
      <c r="E363" s="1">
        <v>26.07</v>
      </c>
      <c r="F363" s="1">
        <v>36436400</v>
      </c>
      <c r="G363" s="1">
        <v>23.011800999999998</v>
      </c>
      <c r="H363" s="2">
        <f t="shared" si="2"/>
        <v>1.6770710482477039E-2</v>
      </c>
      <c r="I363" s="1">
        <f t="shared" si="3"/>
        <v>1.6770675359044147E-2</v>
      </c>
      <c r="J363" s="11">
        <v>-5.077774234249215E-5</v>
      </c>
    </row>
    <row r="364" spans="1:10" ht="13" x14ac:dyDescent="0.15">
      <c r="A364" s="3">
        <v>40882</v>
      </c>
      <c r="B364" s="1">
        <v>26.42</v>
      </c>
      <c r="C364" s="1">
        <v>26.940000999999999</v>
      </c>
      <c r="D364" s="1">
        <v>26.219999000000001</v>
      </c>
      <c r="E364" s="1">
        <v>26.74</v>
      </c>
      <c r="F364" s="1">
        <v>34440500</v>
      </c>
      <c r="G364" s="1">
        <v>23.603206</v>
      </c>
      <c r="H364" s="2">
        <f t="shared" si="2"/>
        <v>2.5700038358266137E-2</v>
      </c>
      <c r="I364" s="1">
        <f t="shared" si="3"/>
        <v>2.5700074496559474E-2</v>
      </c>
      <c r="J364" s="11">
        <v>6.5236226475062237E-3</v>
      </c>
    </row>
    <row r="365" spans="1:10" ht="13" x14ac:dyDescent="0.15">
      <c r="A365" s="3">
        <v>40883</v>
      </c>
      <c r="B365" s="1">
        <v>26.540001</v>
      </c>
      <c r="C365" s="1">
        <v>26.879999000000002</v>
      </c>
      <c r="D365" s="1">
        <v>26.450001</v>
      </c>
      <c r="E365" s="1">
        <v>26.65</v>
      </c>
      <c r="F365" s="1">
        <v>22431700</v>
      </c>
      <c r="G365" s="1">
        <v>23.523762999999999</v>
      </c>
      <c r="H365" s="2">
        <f t="shared" si="2"/>
        <v>-3.3657442034405335E-3</v>
      </c>
      <c r="I365" s="1">
        <f t="shared" si="3"/>
        <v>-3.3657715820470009E-3</v>
      </c>
      <c r="J365" s="11">
        <v>4.3230727869506234E-3</v>
      </c>
    </row>
    <row r="366" spans="1:10" ht="13" x14ac:dyDescent="0.15">
      <c r="A366" s="3">
        <v>40884</v>
      </c>
      <c r="B366" s="1">
        <v>26.450001</v>
      </c>
      <c r="C366" s="1">
        <v>27.209999</v>
      </c>
      <c r="D366" s="1">
        <v>26.35</v>
      </c>
      <c r="E366" s="1">
        <v>27.049999</v>
      </c>
      <c r="F366" s="1">
        <v>28082500</v>
      </c>
      <c r="G366" s="1">
        <v>23.876840000000001</v>
      </c>
      <c r="H366" s="2">
        <f t="shared" si="2"/>
        <v>1.5009343339587285E-2</v>
      </c>
      <c r="I366" s="1">
        <f t="shared" si="3"/>
        <v>1.5009375838381068E-2</v>
      </c>
      <c r="J366" s="11">
        <v>3.8057403876903392E-3</v>
      </c>
    </row>
    <row r="367" spans="1:10" ht="13" x14ac:dyDescent="0.15">
      <c r="A367" s="3">
        <v>40885</v>
      </c>
      <c r="B367" s="1">
        <v>26.690000999999999</v>
      </c>
      <c r="C367" s="1">
        <v>26.85</v>
      </c>
      <c r="D367" s="1">
        <v>26.059999000000001</v>
      </c>
      <c r="E367" s="1">
        <v>26.190000999999999</v>
      </c>
      <c r="F367" s="1">
        <v>29405800</v>
      </c>
      <c r="G367" s="1">
        <v>23.117725</v>
      </c>
      <c r="H367" s="2">
        <f t="shared" si="2"/>
        <v>-3.1792903208610133E-2</v>
      </c>
      <c r="I367" s="1">
        <f t="shared" si="3"/>
        <v>-3.1792942449670951E-2</v>
      </c>
      <c r="J367" s="11">
        <v>-1.628926623620703E-2</v>
      </c>
    </row>
    <row r="368" spans="1:10" ht="13" x14ac:dyDescent="0.15">
      <c r="A368" s="3">
        <v>40886</v>
      </c>
      <c r="B368" s="1">
        <v>26.33</v>
      </c>
      <c r="C368" s="1">
        <v>27.01</v>
      </c>
      <c r="D368" s="1">
        <v>26.290001</v>
      </c>
      <c r="E368" s="1">
        <v>26.91</v>
      </c>
      <c r="F368" s="1">
        <v>28607100</v>
      </c>
      <c r="G368" s="1">
        <v>23.753263</v>
      </c>
      <c r="H368" s="2">
        <f t="shared" si="2"/>
        <v>2.7491369702505986E-2</v>
      </c>
      <c r="I368" s="1">
        <f t="shared" si="3"/>
        <v>2.749137296165606E-2</v>
      </c>
      <c r="J368" s="11">
        <v>1.5549610916265541E-2</v>
      </c>
    </row>
    <row r="369" spans="1:10" ht="13" x14ac:dyDescent="0.15">
      <c r="A369" s="3">
        <v>40889</v>
      </c>
      <c r="B369" s="1">
        <v>26.629999000000002</v>
      </c>
      <c r="C369" s="1">
        <v>26.68</v>
      </c>
      <c r="D369" s="1">
        <v>26.07</v>
      </c>
      <c r="E369" s="1">
        <v>26.290001</v>
      </c>
      <c r="F369" s="1">
        <v>24916000</v>
      </c>
      <c r="G369" s="1">
        <v>23.205995000000001</v>
      </c>
      <c r="H369" s="2">
        <f t="shared" si="2"/>
        <v>-2.3039725009290225E-2</v>
      </c>
      <c r="I369" s="1">
        <f t="shared" si="3"/>
        <v>-2.3039697745947534E-2</v>
      </c>
      <c r="J369" s="11">
        <v>-1.3367256039716018E-2</v>
      </c>
    </row>
    <row r="370" spans="1:10" ht="13" x14ac:dyDescent="0.15">
      <c r="A370" s="3">
        <v>40890</v>
      </c>
      <c r="B370" s="1">
        <v>26.549999</v>
      </c>
      <c r="C370" s="1">
        <v>26.58</v>
      </c>
      <c r="D370" s="1">
        <v>25.469999000000001</v>
      </c>
      <c r="E370" s="1">
        <v>25.790001</v>
      </c>
      <c r="F370" s="1">
        <v>31517500</v>
      </c>
      <c r="G370" s="1">
        <v>22.764648000000001</v>
      </c>
      <c r="H370" s="2">
        <f t="shared" si="2"/>
        <v>-1.9018637542083015E-2</v>
      </c>
      <c r="I370" s="1">
        <f t="shared" si="3"/>
        <v>-1.9018663065298442E-2</v>
      </c>
      <c r="J370" s="11">
        <v>-5.5275822458677737E-3</v>
      </c>
    </row>
    <row r="371" spans="1:10" ht="13" x14ac:dyDescent="0.15">
      <c r="A371" s="3">
        <v>40891</v>
      </c>
      <c r="B371" s="1">
        <v>25.389999</v>
      </c>
      <c r="C371" s="1">
        <v>26.200001</v>
      </c>
      <c r="D371" s="1">
        <v>25.389999</v>
      </c>
      <c r="E371" s="1">
        <v>25.860001</v>
      </c>
      <c r="F371" s="1">
        <v>33698900</v>
      </c>
      <c r="G371" s="1">
        <v>22.826436999999999</v>
      </c>
      <c r="H371" s="2">
        <f t="shared" si="2"/>
        <v>2.7142302165866642E-3</v>
      </c>
      <c r="I371" s="1">
        <f t="shared" si="3"/>
        <v>2.71425237939095E-3</v>
      </c>
      <c r="J371" s="11">
        <v>-1.0996287331563067E-2</v>
      </c>
    </row>
    <row r="372" spans="1:10" ht="13" x14ac:dyDescent="0.15">
      <c r="A372" s="3">
        <v>40892</v>
      </c>
      <c r="B372" s="1">
        <v>26.139999</v>
      </c>
      <c r="C372" s="1">
        <v>26.309999000000001</v>
      </c>
      <c r="D372" s="1">
        <v>25.559999000000001</v>
      </c>
      <c r="E372" s="1">
        <v>25.610001</v>
      </c>
      <c r="F372" s="1">
        <v>32596500</v>
      </c>
      <c r="G372" s="1">
        <v>22.605764000000001</v>
      </c>
      <c r="H372" s="2">
        <f t="shared" si="2"/>
        <v>-9.6674396880340411E-3</v>
      </c>
      <c r="I372" s="1">
        <f t="shared" si="3"/>
        <v>-9.6674307952659411E-3</v>
      </c>
      <c r="J372" s="11">
        <v>3.8338203471485087E-3</v>
      </c>
    </row>
    <row r="373" spans="1:10" ht="13" x14ac:dyDescent="0.15">
      <c r="A373" s="3">
        <v>40893</v>
      </c>
      <c r="B373" s="1">
        <v>25.809999000000001</v>
      </c>
      <c r="C373" s="1">
        <v>26.110001</v>
      </c>
      <c r="D373" s="1">
        <v>25.75</v>
      </c>
      <c r="E373" s="1">
        <v>25.98</v>
      </c>
      <c r="F373" s="1">
        <v>43828300</v>
      </c>
      <c r="G373" s="1">
        <v>22.932359000000002</v>
      </c>
      <c r="H373" s="2">
        <f t="shared" si="2"/>
        <v>1.4447441841177591E-2</v>
      </c>
      <c r="I373" s="1">
        <f t="shared" si="3"/>
        <v>1.4447421462950824E-2</v>
      </c>
      <c r="J373" s="11">
        <v>-2.038890240615997E-4</v>
      </c>
    </row>
    <row r="374" spans="1:10" ht="13" x14ac:dyDescent="0.15">
      <c r="A374" s="3">
        <v>40896</v>
      </c>
      <c r="B374" s="1">
        <v>26.139999</v>
      </c>
      <c r="C374" s="1">
        <v>26.200001</v>
      </c>
      <c r="D374" s="1">
        <v>25.18</v>
      </c>
      <c r="E374" s="1">
        <v>25.309999000000001</v>
      </c>
      <c r="F374" s="1">
        <v>28759600</v>
      </c>
      <c r="G374" s="1">
        <v>22.340955000000001</v>
      </c>
      <c r="H374" s="2">
        <f t="shared" si="2"/>
        <v>-2.578910700538873E-2</v>
      </c>
      <c r="I374" s="1">
        <f t="shared" si="3"/>
        <v>-2.57890607765211E-2</v>
      </c>
      <c r="J374" s="11">
        <v>-8.4381082160064243E-3</v>
      </c>
    </row>
    <row r="375" spans="1:10" ht="13" x14ac:dyDescent="0.15">
      <c r="A375" s="3">
        <v>40897</v>
      </c>
      <c r="B375" s="1">
        <v>25.85</v>
      </c>
      <c r="C375" s="1">
        <v>26.690000999999999</v>
      </c>
      <c r="D375" s="1">
        <v>25.719999000000001</v>
      </c>
      <c r="E375" s="1">
        <v>26.5</v>
      </c>
      <c r="F375" s="1">
        <v>37826000</v>
      </c>
      <c r="G375" s="1">
        <v>23.391359999999999</v>
      </c>
      <c r="H375" s="2">
        <f t="shared" si="2"/>
        <v>4.7017030700001163E-2</v>
      </c>
      <c r="I375" s="1">
        <f t="shared" si="3"/>
        <v>4.7017014268190313E-2</v>
      </c>
      <c r="J375" s="11">
        <v>2.8668439809569082E-2</v>
      </c>
    </row>
    <row r="376" spans="1:10" ht="13" x14ac:dyDescent="0.15">
      <c r="A376" s="3">
        <v>40898</v>
      </c>
      <c r="B376" s="1">
        <v>26.559999000000001</v>
      </c>
      <c r="C376" s="1">
        <v>26.889999</v>
      </c>
      <c r="D376" s="1">
        <v>26.209999</v>
      </c>
      <c r="E376" s="1">
        <v>26.889999</v>
      </c>
      <c r="F376" s="1">
        <v>28577200</v>
      </c>
      <c r="G376" s="1">
        <v>23.735609</v>
      </c>
      <c r="H376" s="2">
        <f t="shared" si="2"/>
        <v>1.4716943396226399E-2</v>
      </c>
      <c r="I376" s="1">
        <f t="shared" si="3"/>
        <v>1.4716929669758466E-2</v>
      </c>
      <c r="J376" s="11">
        <v>3.4371235390708493E-4</v>
      </c>
    </row>
    <row r="377" spans="1:10" ht="13" x14ac:dyDescent="0.15">
      <c r="A377" s="3">
        <v>40899</v>
      </c>
      <c r="B377" s="1">
        <v>26.91</v>
      </c>
      <c r="C377" s="1">
        <v>27.35</v>
      </c>
      <c r="D377" s="1">
        <v>26.9</v>
      </c>
      <c r="E377" s="1">
        <v>27.25</v>
      </c>
      <c r="F377" s="1">
        <v>38975400</v>
      </c>
      <c r="G377" s="1">
        <v>24.053379</v>
      </c>
      <c r="H377" s="2">
        <f t="shared" si="2"/>
        <v>1.3387914220450528E-2</v>
      </c>
      <c r="I377" s="1">
        <f t="shared" si="3"/>
        <v>1.3387901696560617E-2</v>
      </c>
      <c r="J377" s="11">
        <v>5.113271248304711E-3</v>
      </c>
    </row>
    <row r="378" spans="1:10" ht="13" x14ac:dyDescent="0.15">
      <c r="A378" s="3">
        <v>40900</v>
      </c>
      <c r="B378" s="1">
        <v>27.41</v>
      </c>
      <c r="C378" s="1">
        <v>27.969999000000001</v>
      </c>
      <c r="D378" s="1">
        <v>27.389999</v>
      </c>
      <c r="E378" s="1">
        <v>27.790001</v>
      </c>
      <c r="F378" s="1">
        <v>27457800</v>
      </c>
      <c r="G378" s="1">
        <v>24.530034000000001</v>
      </c>
      <c r="H378" s="2">
        <f t="shared" si="2"/>
        <v>1.9816550458715602E-2</v>
      </c>
      <c r="I378" s="1">
        <f t="shared" si="3"/>
        <v>1.9816550514586785E-2</v>
      </c>
      <c r="J378" s="11">
        <v>1.0218010050821132E-2</v>
      </c>
    </row>
    <row r="379" spans="1:10" ht="13" x14ac:dyDescent="0.15">
      <c r="A379" s="3">
        <v>40904</v>
      </c>
      <c r="B379" s="1">
        <v>27.709999</v>
      </c>
      <c r="C379" s="1">
        <v>27.889999</v>
      </c>
      <c r="D379" s="1">
        <v>27.610001</v>
      </c>
      <c r="E379" s="1">
        <v>27.610001</v>
      </c>
      <c r="F379" s="1">
        <v>14090300</v>
      </c>
      <c r="G379" s="1">
        <v>24.371148999999999</v>
      </c>
      <c r="H379" s="2">
        <f t="shared" si="2"/>
        <v>-6.4771498209013996E-3</v>
      </c>
      <c r="I379" s="1">
        <f t="shared" si="3"/>
        <v>-6.4771618335303363E-3</v>
      </c>
      <c r="J379" s="11">
        <v>-2.1558402472756613E-4</v>
      </c>
    </row>
    <row r="380" spans="1:10" ht="13" x14ac:dyDescent="0.15">
      <c r="A380" s="3">
        <v>40905</v>
      </c>
      <c r="B380" s="1">
        <v>27.59</v>
      </c>
      <c r="C380" s="1">
        <v>27.719999000000001</v>
      </c>
      <c r="D380" s="1">
        <v>27.08</v>
      </c>
      <c r="E380" s="1">
        <v>27.110001</v>
      </c>
      <c r="F380" s="1">
        <v>18306800</v>
      </c>
      <c r="G380" s="1">
        <v>23.929803</v>
      </c>
      <c r="H380" s="2">
        <f t="shared" si="2"/>
        <v>-1.8109380003282143E-2</v>
      </c>
      <c r="I380" s="1">
        <f t="shared" si="3"/>
        <v>-1.810936365782341E-2</v>
      </c>
      <c r="J380" s="11">
        <v>-1.1385198081596172E-2</v>
      </c>
    </row>
    <row r="381" spans="1:10" ht="13" x14ac:dyDescent="0.15">
      <c r="A381" s="3">
        <v>40906</v>
      </c>
      <c r="B381" s="1">
        <v>27.25</v>
      </c>
      <c r="C381" s="1">
        <v>27.83</v>
      </c>
      <c r="D381" s="1">
        <v>27.219999000000001</v>
      </c>
      <c r="E381" s="1">
        <v>27.76</v>
      </c>
      <c r="F381" s="1">
        <v>20122000</v>
      </c>
      <c r="G381" s="1">
        <v>24.503553</v>
      </c>
      <c r="H381" s="2">
        <f t="shared" si="2"/>
        <v>2.397635470393384E-2</v>
      </c>
      <c r="I381" s="1">
        <f t="shared" si="3"/>
        <v>2.3976377908334658E-2</v>
      </c>
      <c r="J381" s="11">
        <v>1.1161657635956255E-2</v>
      </c>
    </row>
    <row r="382" spans="1:10" ht="13" x14ac:dyDescent="0.15">
      <c r="A382" s="3">
        <v>40907</v>
      </c>
      <c r="B382" s="1">
        <v>27.639999</v>
      </c>
      <c r="C382" s="1">
        <v>27.780000999999999</v>
      </c>
      <c r="D382" s="1">
        <v>27.549999</v>
      </c>
      <c r="E382" s="1">
        <v>27.559999000000001</v>
      </c>
      <c r="F382" s="1">
        <v>15071100</v>
      </c>
      <c r="G382" s="1">
        <v>24.327013000000001</v>
      </c>
      <c r="H382" s="2">
        <f t="shared" si="2"/>
        <v>-7.2046469740634118E-3</v>
      </c>
      <c r="I382" s="1">
        <f t="shared" si="3"/>
        <v>-7.2046694616082511E-3</v>
      </c>
      <c r="J382" s="11">
        <v>-5.654776884734594E-3</v>
      </c>
    </row>
    <row r="383" spans="1:10" ht="13" x14ac:dyDescent="0.15">
      <c r="A383" s="3">
        <v>40911</v>
      </c>
      <c r="B383" s="1">
        <v>27.940000999999999</v>
      </c>
      <c r="C383" s="1">
        <v>28.52</v>
      </c>
      <c r="D383" s="1">
        <v>27.940000999999999</v>
      </c>
      <c r="E383" s="1">
        <v>28.43</v>
      </c>
      <c r="F383" s="1">
        <v>40071200</v>
      </c>
      <c r="G383" s="1">
        <v>25.094957000000001</v>
      </c>
      <c r="H383" s="2">
        <f t="shared" si="2"/>
        <v>3.1567526544540092E-2</v>
      </c>
      <c r="I383" s="1">
        <f t="shared" si="3"/>
        <v>3.1567541810414615E-2</v>
      </c>
      <c r="J383" s="11">
        <v>1.4718185654813302E-2</v>
      </c>
    </row>
    <row r="384" spans="1:10" ht="13" x14ac:dyDescent="0.15">
      <c r="A384" s="3">
        <v>40912</v>
      </c>
      <c r="B384" s="1">
        <v>28.34</v>
      </c>
      <c r="C384" s="1">
        <v>28.690000999999999</v>
      </c>
      <c r="D384" s="1">
        <v>28.040001</v>
      </c>
      <c r="E384" s="1">
        <v>28.559999000000001</v>
      </c>
      <c r="F384" s="1">
        <v>27519200</v>
      </c>
      <c r="G384" s="1">
        <v>25.209706000000001</v>
      </c>
      <c r="H384" s="2">
        <f t="shared" si="2"/>
        <v>4.5725993668660403E-3</v>
      </c>
      <c r="I384" s="1">
        <f t="shared" si="3"/>
        <v>4.5725920152004948E-3</v>
      </c>
      <c r="J384" s="11">
        <v>1.6971360241967404E-3</v>
      </c>
    </row>
    <row r="385" spans="1:10" ht="13" x14ac:dyDescent="0.15">
      <c r="A385" s="3">
        <v>40913</v>
      </c>
      <c r="B385" s="1">
        <v>28.5</v>
      </c>
      <c r="C385" s="1">
        <v>29.58</v>
      </c>
      <c r="D385" s="1">
        <v>28.25</v>
      </c>
      <c r="E385" s="1">
        <v>29.02</v>
      </c>
      <c r="F385" s="1">
        <v>48435100</v>
      </c>
      <c r="G385" s="1">
        <v>25.615746000000001</v>
      </c>
      <c r="H385" s="2">
        <f t="shared" si="2"/>
        <v>1.6106478154988672E-2</v>
      </c>
      <c r="I385" s="1">
        <f t="shared" si="3"/>
        <v>1.6106494855592558E-2</v>
      </c>
      <c r="J385" s="11">
        <v>-2.1900692821804349E-4</v>
      </c>
    </row>
    <row r="386" spans="1:10" ht="13" x14ac:dyDescent="0.15">
      <c r="A386" s="3">
        <v>40914</v>
      </c>
      <c r="B386" s="1">
        <v>28.84</v>
      </c>
      <c r="C386" s="1">
        <v>29.08</v>
      </c>
      <c r="D386" s="1">
        <v>28.459999</v>
      </c>
      <c r="E386" s="1">
        <v>28.940000999999999</v>
      </c>
      <c r="F386" s="1">
        <v>32303500</v>
      </c>
      <c r="G386" s="1">
        <v>25.545131000000001</v>
      </c>
      <c r="H386" s="2">
        <f t="shared" si="2"/>
        <v>-2.7566850447967202E-3</v>
      </c>
      <c r="I386" s="1">
        <f t="shared" si="3"/>
        <v>-2.7567028498799171E-3</v>
      </c>
      <c r="J386" s="11">
        <v>-4.4927212401600228E-3</v>
      </c>
    </row>
    <row r="387" spans="1:10" ht="13" x14ac:dyDescent="0.15">
      <c r="A387" s="3">
        <v>40917</v>
      </c>
      <c r="B387" s="1">
        <v>29.15</v>
      </c>
      <c r="C387" s="1">
        <v>29.379999000000002</v>
      </c>
      <c r="D387" s="1">
        <v>29</v>
      </c>
      <c r="E387" s="1">
        <v>29.299999</v>
      </c>
      <c r="F387" s="1">
        <v>25720100</v>
      </c>
      <c r="G387" s="1">
        <v>25.862898999999999</v>
      </c>
      <c r="H387" s="2">
        <f t="shared" si="2"/>
        <v>1.2439460523861107E-2</v>
      </c>
      <c r="I387" s="1">
        <f t="shared" si="3"/>
        <v>1.2439474277896535E-2</v>
      </c>
      <c r="J387" s="11">
        <v>2.6513529385391267E-3</v>
      </c>
    </row>
    <row r="388" spans="1:10" ht="13" x14ac:dyDescent="0.15">
      <c r="A388" s="3">
        <v>40918</v>
      </c>
      <c r="B388" s="1">
        <v>29.74</v>
      </c>
      <c r="C388" s="1">
        <v>29.799999</v>
      </c>
      <c r="D388" s="1">
        <v>29.18</v>
      </c>
      <c r="E388" s="1">
        <v>29.41</v>
      </c>
      <c r="F388" s="1">
        <v>29860100</v>
      </c>
      <c r="G388" s="1">
        <v>25.959996</v>
      </c>
      <c r="H388" s="2">
        <f t="shared" si="2"/>
        <v>3.7543004694300659E-3</v>
      </c>
      <c r="I388" s="1">
        <f t="shared" si="3"/>
        <v>3.754296840427732E-3</v>
      </c>
      <c r="J388" s="11">
        <v>5.6306820858753708E-3</v>
      </c>
    </row>
    <row r="389" spans="1:10" ht="13" x14ac:dyDescent="0.15">
      <c r="A389" s="3">
        <v>40919</v>
      </c>
      <c r="B389" s="1">
        <v>29.25</v>
      </c>
      <c r="C389" s="1">
        <v>29.68</v>
      </c>
      <c r="D389" s="1">
        <v>29.08</v>
      </c>
      <c r="E389" s="1">
        <v>29.620000999999998</v>
      </c>
      <c r="F389" s="1">
        <v>30908700</v>
      </c>
      <c r="G389" s="1">
        <v>26.145361999999999</v>
      </c>
      <c r="H389" s="2">
        <f t="shared" si="2"/>
        <v>7.1404624277456082E-3</v>
      </c>
      <c r="I389" s="1">
        <f t="shared" si="3"/>
        <v>7.1404479415173392E-3</v>
      </c>
      <c r="J389" s="11">
        <v>-1.0446990269240473E-3</v>
      </c>
    </row>
    <row r="390" spans="1:10" ht="13" x14ac:dyDescent="0.15">
      <c r="A390" s="3">
        <v>40920</v>
      </c>
      <c r="B390" s="1">
        <v>29.77</v>
      </c>
      <c r="C390" s="1">
        <v>29.940000999999999</v>
      </c>
      <c r="D390" s="1">
        <v>29.24</v>
      </c>
      <c r="E390" s="1">
        <v>29.610001</v>
      </c>
      <c r="F390" s="1">
        <v>29175900</v>
      </c>
      <c r="G390" s="1">
        <v>26.136534999999999</v>
      </c>
      <c r="H390" s="2">
        <f t="shared" si="2"/>
        <v>-3.3760971176192772E-4</v>
      </c>
      <c r="I390" s="1">
        <f t="shared" si="3"/>
        <v>-3.3761246067276257E-4</v>
      </c>
      <c r="J390" s="11">
        <v>1.7325528158665404E-3</v>
      </c>
    </row>
    <row r="391" spans="1:10" ht="13" x14ac:dyDescent="0.15">
      <c r="A391" s="3">
        <v>40921</v>
      </c>
      <c r="B391" s="1">
        <v>28.9</v>
      </c>
      <c r="C391" s="1">
        <v>29.639999</v>
      </c>
      <c r="D391" s="1">
        <v>28.85</v>
      </c>
      <c r="E391" s="1">
        <v>29.610001</v>
      </c>
      <c r="F391" s="1">
        <v>43051100</v>
      </c>
      <c r="G391" s="1">
        <v>26.136534999999999</v>
      </c>
      <c r="H391" s="2">
        <f t="shared" si="2"/>
        <v>0</v>
      </c>
      <c r="I391" s="1">
        <f t="shared" si="3"/>
        <v>0</v>
      </c>
      <c r="J391" s="11">
        <v>-3.9258987512787689E-3</v>
      </c>
    </row>
    <row r="392" spans="1:10" ht="13" x14ac:dyDescent="0.15">
      <c r="A392" s="3">
        <v>40925</v>
      </c>
      <c r="B392" s="1">
        <v>29.969999000000001</v>
      </c>
      <c r="C392" s="1">
        <v>30.690000999999999</v>
      </c>
      <c r="D392" s="1">
        <v>29.66</v>
      </c>
      <c r="E392" s="1">
        <v>29.83</v>
      </c>
      <c r="F392" s="1">
        <v>50040400</v>
      </c>
      <c r="G392" s="1">
        <v>26.330727</v>
      </c>
      <c r="H392" s="2">
        <f t="shared" si="2"/>
        <v>7.4298883002401062E-3</v>
      </c>
      <c r="I392" s="1">
        <f t="shared" si="3"/>
        <v>7.4299060682680796E-3</v>
      </c>
      <c r="J392" s="11">
        <v>4.8309815020473063E-3</v>
      </c>
    </row>
    <row r="393" spans="1:10" ht="13" x14ac:dyDescent="0.15">
      <c r="A393" s="3">
        <v>40926</v>
      </c>
      <c r="B393" s="1">
        <v>29.610001</v>
      </c>
      <c r="C393" s="1">
        <v>30.290001</v>
      </c>
      <c r="D393" s="1">
        <v>29.5</v>
      </c>
      <c r="E393" s="1">
        <v>30.24</v>
      </c>
      <c r="F393" s="1">
        <v>42454000</v>
      </c>
      <c r="G393" s="1">
        <v>26.692630000000001</v>
      </c>
      <c r="H393" s="2">
        <f t="shared" si="2"/>
        <v>1.3744552463962459E-2</v>
      </c>
      <c r="I393" s="1">
        <f t="shared" si="3"/>
        <v>1.3744512257485395E-2</v>
      </c>
      <c r="J393" s="11">
        <v>7.7615241377373854E-3</v>
      </c>
    </row>
    <row r="394" spans="1:10" ht="13" x14ac:dyDescent="0.15">
      <c r="A394" s="3">
        <v>40927</v>
      </c>
      <c r="B394" s="1">
        <v>30.360001</v>
      </c>
      <c r="C394" s="1">
        <v>30.440000999999999</v>
      </c>
      <c r="D394" s="1">
        <v>29.99</v>
      </c>
      <c r="E394" s="1">
        <v>30.15</v>
      </c>
      <c r="F394" s="1">
        <v>33156700</v>
      </c>
      <c r="G394" s="1">
        <v>26.613188000000001</v>
      </c>
      <c r="H394" s="2">
        <f t="shared" si="2"/>
        <v>-2.9761904761904717E-3</v>
      </c>
      <c r="I394" s="1">
        <f t="shared" si="3"/>
        <v>-2.9761773193574493E-3</v>
      </c>
      <c r="J394" s="11">
        <v>3.5798114535822803E-3</v>
      </c>
    </row>
    <row r="395" spans="1:10" ht="13" x14ac:dyDescent="0.15">
      <c r="A395" s="3">
        <v>40928</v>
      </c>
      <c r="B395" s="1">
        <v>30.129999000000002</v>
      </c>
      <c r="C395" s="1">
        <v>30.57</v>
      </c>
      <c r="D395" s="1">
        <v>29.959999</v>
      </c>
      <c r="E395" s="1">
        <v>30.540001</v>
      </c>
      <c r="F395" s="1">
        <v>37193700</v>
      </c>
      <c r="G395" s="1">
        <v>26.957439000000001</v>
      </c>
      <c r="H395" s="2">
        <f t="shared" si="2"/>
        <v>1.2935356550580484E-2</v>
      </c>
      <c r="I395" s="1">
        <f t="shared" si="3"/>
        <v>1.2935353705087863E-2</v>
      </c>
      <c r="J395" s="11">
        <v>7.6441816611904183E-3</v>
      </c>
    </row>
    <row r="396" spans="1:10" ht="13" x14ac:dyDescent="0.15">
      <c r="A396" s="3">
        <v>40931</v>
      </c>
      <c r="B396" s="1">
        <v>30.540001</v>
      </c>
      <c r="C396" s="1">
        <v>31.040001</v>
      </c>
      <c r="D396" s="1">
        <v>30.440000999999999</v>
      </c>
      <c r="E396" s="1">
        <v>30.92</v>
      </c>
      <c r="F396" s="1">
        <v>35272800</v>
      </c>
      <c r="G396" s="1">
        <v>27.292862</v>
      </c>
      <c r="H396" s="2">
        <f t="shared" si="2"/>
        <v>1.2442664949487118E-2</v>
      </c>
      <c r="I396" s="1">
        <f t="shared" si="3"/>
        <v>1.2442687897763533E-2</v>
      </c>
      <c r="J396" s="11">
        <v>-9.1664462105032964E-4</v>
      </c>
    </row>
    <row r="397" spans="1:10" ht="13" x14ac:dyDescent="0.15">
      <c r="A397" s="3">
        <v>40932</v>
      </c>
      <c r="B397" s="1">
        <v>30.450001</v>
      </c>
      <c r="C397" s="1">
        <v>30.65</v>
      </c>
      <c r="D397" s="1">
        <v>30.16</v>
      </c>
      <c r="E397" s="1">
        <v>30.540001</v>
      </c>
      <c r="F397" s="1">
        <v>28199400</v>
      </c>
      <c r="G397" s="1">
        <v>26.957439000000001</v>
      </c>
      <c r="H397" s="2">
        <f t="shared" si="2"/>
        <v>-1.2289747736093192E-2</v>
      </c>
      <c r="I397" s="1">
        <f t="shared" si="3"/>
        <v>-1.2289770123778104E-2</v>
      </c>
      <c r="J397" s="11">
        <v>-2.6021541884558405E-3</v>
      </c>
    </row>
    <row r="398" spans="1:10" ht="13" x14ac:dyDescent="0.15">
      <c r="A398" s="3">
        <v>40933</v>
      </c>
      <c r="B398" s="1">
        <v>30.32</v>
      </c>
      <c r="C398" s="1">
        <v>30.41</v>
      </c>
      <c r="D398" s="1">
        <v>29.959999</v>
      </c>
      <c r="E398" s="1">
        <v>30.200001</v>
      </c>
      <c r="F398" s="1">
        <v>34173600</v>
      </c>
      <c r="G398" s="1">
        <v>26.657323999999999</v>
      </c>
      <c r="H398" s="2">
        <f t="shared" si="2"/>
        <v>-1.1132940041488534E-2</v>
      </c>
      <c r="I398" s="1">
        <f t="shared" si="3"/>
        <v>-1.1132919562574237E-2</v>
      </c>
      <c r="J398" s="11">
        <v>6.5557943316962939E-3</v>
      </c>
    </row>
    <row r="399" spans="1:10" ht="13" x14ac:dyDescent="0.15">
      <c r="A399" s="3">
        <v>40934</v>
      </c>
      <c r="B399" s="1">
        <v>30.42</v>
      </c>
      <c r="C399" s="1">
        <v>30.42</v>
      </c>
      <c r="D399" s="1">
        <v>28.799999</v>
      </c>
      <c r="E399" s="1">
        <v>29.049999</v>
      </c>
      <c r="F399" s="1">
        <v>54668100</v>
      </c>
      <c r="G399" s="1">
        <v>25.642226000000001</v>
      </c>
      <c r="H399" s="2">
        <f t="shared" si="2"/>
        <v>-3.8079535162929321E-2</v>
      </c>
      <c r="I399" s="1">
        <f t="shared" si="3"/>
        <v>-3.8079516158486065E-2</v>
      </c>
      <c r="J399" s="11">
        <v>-1.898269102648267E-3</v>
      </c>
    </row>
    <row r="400" spans="1:10" ht="13" x14ac:dyDescent="0.15">
      <c r="A400" s="3">
        <v>40935</v>
      </c>
      <c r="B400" s="1">
        <v>28.879999000000002</v>
      </c>
      <c r="C400" s="1">
        <v>29.75</v>
      </c>
      <c r="D400" s="1">
        <v>28.77</v>
      </c>
      <c r="E400" s="1">
        <v>29.6</v>
      </c>
      <c r="F400" s="1">
        <v>31196200</v>
      </c>
      <c r="G400" s="1">
        <v>26.127707999999998</v>
      </c>
      <c r="H400" s="2">
        <f t="shared" si="2"/>
        <v>1.8932909429704343E-2</v>
      </c>
      <c r="I400" s="1">
        <f t="shared" si="3"/>
        <v>1.8932911674672766E-2</v>
      </c>
      <c r="J400" s="11">
        <v>-5.8242697823896452E-3</v>
      </c>
    </row>
    <row r="401" spans="1:10" ht="13" x14ac:dyDescent="0.15">
      <c r="A401" s="3">
        <v>40938</v>
      </c>
      <c r="B401" s="1">
        <v>29.25</v>
      </c>
      <c r="C401" s="1">
        <v>29.33</v>
      </c>
      <c r="D401" s="1">
        <v>29.030000999999999</v>
      </c>
      <c r="E401" s="1">
        <v>29.25</v>
      </c>
      <c r="F401" s="1">
        <v>22814800</v>
      </c>
      <c r="G401" s="1">
        <v>25.818764999999999</v>
      </c>
      <c r="H401" s="2">
        <f t="shared" si="2"/>
        <v>-1.1824324324324372E-2</v>
      </c>
      <c r="I401" s="1">
        <f t="shared" si="3"/>
        <v>-1.182434371970168E-2</v>
      </c>
      <c r="J401" s="11">
        <v>-5.3238429103640787E-4</v>
      </c>
    </row>
    <row r="402" spans="1:10" ht="13" x14ac:dyDescent="0.15">
      <c r="A402" s="3">
        <v>40939</v>
      </c>
      <c r="B402" s="1">
        <v>29.5</v>
      </c>
      <c r="C402" s="1">
        <v>29.5</v>
      </c>
      <c r="D402" s="1">
        <v>28.98</v>
      </c>
      <c r="E402" s="1">
        <v>29.209999</v>
      </c>
      <c r="F402" s="1">
        <v>31203600</v>
      </c>
      <c r="G402" s="1">
        <v>25.783456000000001</v>
      </c>
      <c r="H402" s="2">
        <f t="shared" si="2"/>
        <v>-1.3675555555555615E-3</v>
      </c>
      <c r="I402" s="1">
        <f t="shared" si="3"/>
        <v>-1.3675712219386961E-3</v>
      </c>
      <c r="J402" s="11">
        <v>-1.6445417192752425E-3</v>
      </c>
    </row>
    <row r="403" spans="1:10" ht="13" x14ac:dyDescent="0.15">
      <c r="A403" s="3">
        <v>40940</v>
      </c>
      <c r="B403" s="1">
        <v>29.629999000000002</v>
      </c>
      <c r="C403" s="1">
        <v>30.09</v>
      </c>
      <c r="D403" s="1">
        <v>29.549999</v>
      </c>
      <c r="E403" s="1">
        <v>29.889999</v>
      </c>
      <c r="F403" s="1">
        <v>34825000</v>
      </c>
      <c r="G403" s="1">
        <v>26.492525000000001</v>
      </c>
      <c r="H403" s="2">
        <f t="shared" si="2"/>
        <v>2.3279699530287547E-2</v>
      </c>
      <c r="I403" s="1">
        <f t="shared" si="3"/>
        <v>2.7500929278061075E-2</v>
      </c>
      <c r="J403" s="11">
        <v>6.6136621682426882E-3</v>
      </c>
    </row>
    <row r="404" spans="1:10" ht="13" x14ac:dyDescent="0.15">
      <c r="A404" s="3">
        <v>40941</v>
      </c>
      <c r="B404" s="1">
        <v>29.98</v>
      </c>
      <c r="C404" s="1">
        <v>30.1</v>
      </c>
      <c r="D404" s="1">
        <v>29.690000999999999</v>
      </c>
      <c r="E404" s="1">
        <v>29.9</v>
      </c>
      <c r="F404" s="1">
        <v>24624600</v>
      </c>
      <c r="G404" s="1">
        <v>26.501387999999999</v>
      </c>
      <c r="H404" s="2">
        <f t="shared" si="2"/>
        <v>3.3459352072909201E-4</v>
      </c>
      <c r="I404" s="1">
        <f t="shared" si="3"/>
        <v>3.345471977472161E-4</v>
      </c>
      <c r="J404" s="11">
        <v>-8.6893679803641565E-4</v>
      </c>
    </row>
    <row r="405" spans="1:10" ht="13" x14ac:dyDescent="0.15">
      <c r="A405" s="3">
        <v>40942</v>
      </c>
      <c r="B405" s="1">
        <v>30.440000999999999</v>
      </c>
      <c r="C405" s="1">
        <v>30.709999</v>
      </c>
      <c r="D405" s="1">
        <v>30.35</v>
      </c>
      <c r="E405" s="1">
        <v>30.629999000000002</v>
      </c>
      <c r="F405" s="1">
        <v>46264900</v>
      </c>
      <c r="G405" s="1">
        <v>27.148412</v>
      </c>
      <c r="H405" s="2">
        <f t="shared" si="2"/>
        <v>2.441468227424759E-2</v>
      </c>
      <c r="I405" s="1">
        <f t="shared" si="3"/>
        <v>2.4414721221394209E-2</v>
      </c>
      <c r="J405" s="11">
        <v>1.2342797912476127E-2</v>
      </c>
    </row>
    <row r="406" spans="1:10" ht="13" x14ac:dyDescent="0.15">
      <c r="A406" s="3">
        <v>40945</v>
      </c>
      <c r="B406" s="1">
        <v>30.41</v>
      </c>
      <c r="C406" s="1">
        <v>30.51</v>
      </c>
      <c r="D406" s="1">
        <v>30.08</v>
      </c>
      <c r="E406" s="1">
        <v>30.200001</v>
      </c>
      <c r="F406" s="1">
        <v>23337800</v>
      </c>
      <c r="G406" s="1">
        <v>26.767289000000002</v>
      </c>
      <c r="H406" s="2">
        <f t="shared" si="2"/>
        <v>-1.4038459485421505E-2</v>
      </c>
      <c r="I406" s="1">
        <f t="shared" si="3"/>
        <v>-1.403850066810533E-2</v>
      </c>
      <c r="J406" s="11">
        <v>-1.329519793622545E-3</v>
      </c>
    </row>
    <row r="407" spans="1:10" ht="13" x14ac:dyDescent="0.15">
      <c r="A407" s="3">
        <v>40946</v>
      </c>
      <c r="B407" s="1">
        <v>30.02</v>
      </c>
      <c r="C407" s="1">
        <v>30.49</v>
      </c>
      <c r="D407" s="1">
        <v>30</v>
      </c>
      <c r="E407" s="1">
        <v>30.26</v>
      </c>
      <c r="F407" s="1">
        <v>25436800</v>
      </c>
      <c r="G407" s="1">
        <v>26.820468999999999</v>
      </c>
      <c r="H407" s="2">
        <f t="shared" si="2"/>
        <v>1.9867217885191873E-3</v>
      </c>
      <c r="I407" s="1">
        <f t="shared" si="3"/>
        <v>1.9867533092349232E-3</v>
      </c>
      <c r="J407" s="11">
        <v>2.5745415039741819E-3</v>
      </c>
    </row>
    <row r="408" spans="1:10" ht="13" x14ac:dyDescent="0.15">
      <c r="A408" s="3">
        <v>40947</v>
      </c>
      <c r="B408" s="1">
        <v>30.299999</v>
      </c>
      <c r="C408" s="1">
        <v>30.629999000000002</v>
      </c>
      <c r="D408" s="1">
        <v>30.129999000000002</v>
      </c>
      <c r="E408" s="1">
        <v>30.629999000000002</v>
      </c>
      <c r="F408" s="1">
        <v>31639700</v>
      </c>
      <c r="G408" s="1">
        <v>27.148412</v>
      </c>
      <c r="H408" s="2">
        <f t="shared" si="2"/>
        <v>1.2227329808327823E-2</v>
      </c>
      <c r="I408" s="1">
        <f t="shared" si="3"/>
        <v>1.2227340245243332E-2</v>
      </c>
      <c r="J408" s="11">
        <v>4.4649096230077245E-4</v>
      </c>
    </row>
    <row r="409" spans="1:10" ht="13" x14ac:dyDescent="0.15">
      <c r="A409" s="3">
        <v>40948</v>
      </c>
      <c r="B409" s="1">
        <v>30.780000999999999</v>
      </c>
      <c r="C409" s="1">
        <v>30.85</v>
      </c>
      <c r="D409" s="1">
        <v>30.290001</v>
      </c>
      <c r="E409" s="1">
        <v>30.58</v>
      </c>
      <c r="F409" s="1">
        <v>29693200</v>
      </c>
      <c r="G409" s="1">
        <v>27.104095999999998</v>
      </c>
      <c r="H409" s="2">
        <f t="shared" si="2"/>
        <v>-1.6323539546966108E-3</v>
      </c>
      <c r="I409" s="1">
        <f t="shared" si="3"/>
        <v>-1.6323606699353915E-3</v>
      </c>
      <c r="J409" s="11">
        <v>5.0526118922757286E-4</v>
      </c>
    </row>
    <row r="410" spans="1:10" ht="13" x14ac:dyDescent="0.15">
      <c r="A410" s="3">
        <v>40949</v>
      </c>
      <c r="B410" s="1">
        <v>30.18</v>
      </c>
      <c r="C410" s="1">
        <v>30.4</v>
      </c>
      <c r="D410" s="1">
        <v>30.08</v>
      </c>
      <c r="E410" s="1">
        <v>30.26</v>
      </c>
      <c r="F410" s="1">
        <v>20049600</v>
      </c>
      <c r="G410" s="1">
        <v>26.820468999999999</v>
      </c>
      <c r="H410" s="2">
        <f t="shared" si="2"/>
        <v>-1.0464355788096688E-2</v>
      </c>
      <c r="I410" s="1">
        <f t="shared" si="3"/>
        <v>-1.0464359335208936E-2</v>
      </c>
      <c r="J410" s="11">
        <v>-6.9221339096420973E-3</v>
      </c>
    </row>
    <row r="411" spans="1:10" ht="13" x14ac:dyDescent="0.15">
      <c r="A411" s="3">
        <v>40952</v>
      </c>
      <c r="B411" s="1">
        <v>30.6</v>
      </c>
      <c r="C411" s="1">
        <v>30.75</v>
      </c>
      <c r="D411" s="1">
        <v>30.450001</v>
      </c>
      <c r="E411" s="1">
        <v>30.620000999999998</v>
      </c>
      <c r="F411" s="1">
        <v>21961600</v>
      </c>
      <c r="G411" s="1">
        <v>27.13955</v>
      </c>
      <c r="H411" s="2">
        <f t="shared" si="2"/>
        <v>1.1896926635822766E-2</v>
      </c>
      <c r="I411" s="1">
        <f t="shared" si="3"/>
        <v>1.1896920967340303E-2</v>
      </c>
      <c r="J411" s="11">
        <v>5.6877008948968194E-3</v>
      </c>
    </row>
    <row r="412" spans="1:10" ht="13" x14ac:dyDescent="0.15">
      <c r="A412" s="3">
        <v>40953</v>
      </c>
      <c r="B412" s="1">
        <v>30.33</v>
      </c>
      <c r="C412" s="1">
        <v>30.530000999999999</v>
      </c>
      <c r="D412" s="1">
        <v>30.02</v>
      </c>
      <c r="E412" s="1">
        <v>30.42</v>
      </c>
      <c r="F412" s="1">
        <v>23510000</v>
      </c>
      <c r="G412" s="1">
        <v>26.962281999999998</v>
      </c>
      <c r="H412" s="2">
        <f t="shared" si="2"/>
        <v>-6.5317110864887553E-3</v>
      </c>
      <c r="I412" s="1">
        <f t="shared" si="3"/>
        <v>-6.5317221545678371E-3</v>
      </c>
      <c r="J412" s="11">
        <v>3.2936280971823266E-4</v>
      </c>
    </row>
    <row r="413" spans="1:10" ht="13" x14ac:dyDescent="0.15">
      <c r="A413" s="3">
        <v>40954</v>
      </c>
      <c r="B413" s="1">
        <v>30.620000999999998</v>
      </c>
      <c r="C413" s="1">
        <v>30.719999000000001</v>
      </c>
      <c r="D413" s="1">
        <v>30.049999</v>
      </c>
      <c r="E413" s="1">
        <v>30.17</v>
      </c>
      <c r="F413" s="1">
        <v>27140300</v>
      </c>
      <c r="G413" s="1">
        <v>26.740698999999999</v>
      </c>
      <c r="H413" s="2">
        <f t="shared" si="2"/>
        <v>-8.2182774490466796E-3</v>
      </c>
      <c r="I413" s="1">
        <f t="shared" si="3"/>
        <v>-8.2182583803551562E-3</v>
      </c>
      <c r="J413" s="11">
        <v>-7.5576915519326542E-3</v>
      </c>
    </row>
    <row r="414" spans="1:10" ht="13" x14ac:dyDescent="0.15">
      <c r="A414" s="3">
        <v>40955</v>
      </c>
      <c r="B414" s="1">
        <v>30.26</v>
      </c>
      <c r="C414" s="1">
        <v>30.469999000000001</v>
      </c>
      <c r="D414" s="1">
        <v>29.950001</v>
      </c>
      <c r="E414" s="1">
        <v>30.370000999999998</v>
      </c>
      <c r="F414" s="1">
        <v>26470800</v>
      </c>
      <c r="G414" s="1">
        <v>26.917966</v>
      </c>
      <c r="H414" s="2">
        <f t="shared" si="2"/>
        <v>6.6291349022206411E-3</v>
      </c>
      <c r="I414" s="1">
        <f t="shared" si="3"/>
        <v>6.6291086856031887E-3</v>
      </c>
      <c r="J414" s="11">
        <v>9.6338596171042443E-3</v>
      </c>
    </row>
    <row r="415" spans="1:10" ht="13" x14ac:dyDescent="0.15">
      <c r="A415" s="3">
        <v>40956</v>
      </c>
      <c r="B415" s="1">
        <v>30.559999000000001</v>
      </c>
      <c r="C415" s="1">
        <v>31.129999000000002</v>
      </c>
      <c r="D415" s="1">
        <v>30.34</v>
      </c>
      <c r="E415" s="1">
        <v>31.09</v>
      </c>
      <c r="F415" s="1">
        <v>35720000</v>
      </c>
      <c r="G415" s="1">
        <v>27.556125999999999</v>
      </c>
      <c r="H415" s="2">
        <f t="shared" si="2"/>
        <v>2.3707572482463909E-2</v>
      </c>
      <c r="I415" s="1">
        <f t="shared" si="3"/>
        <v>2.3707586226983091E-2</v>
      </c>
      <c r="J415" s="11">
        <v>3.5484931677516266E-3</v>
      </c>
    </row>
    <row r="416" spans="1:10" ht="13" x14ac:dyDescent="0.15">
      <c r="A416" s="3">
        <v>40960</v>
      </c>
      <c r="B416" s="1">
        <v>31.139999</v>
      </c>
      <c r="C416" s="1">
        <v>31.469999000000001</v>
      </c>
      <c r="D416" s="1">
        <v>30.809999000000001</v>
      </c>
      <c r="E416" s="1">
        <v>30.959999</v>
      </c>
      <c r="F416" s="1">
        <v>29334500</v>
      </c>
      <c r="G416" s="1">
        <v>27.440902000000001</v>
      </c>
      <c r="H416" s="2">
        <f t="shared" si="2"/>
        <v>-4.1814409778063695E-3</v>
      </c>
      <c r="I416" s="1">
        <f t="shared" si="3"/>
        <v>-4.1814295666959059E-3</v>
      </c>
      <c r="J416" s="11">
        <v>1.2216578122716318E-3</v>
      </c>
    </row>
    <row r="417" spans="1:10" ht="13" x14ac:dyDescent="0.15">
      <c r="A417" s="3">
        <v>40961</v>
      </c>
      <c r="B417" s="1">
        <v>30.799999</v>
      </c>
      <c r="C417" s="1">
        <v>30.91</v>
      </c>
      <c r="D417" s="1">
        <v>30.5</v>
      </c>
      <c r="E417" s="1">
        <v>30.59</v>
      </c>
      <c r="F417" s="1">
        <v>29074600</v>
      </c>
      <c r="G417" s="1">
        <v>27.112959</v>
      </c>
      <c r="H417" s="2">
        <f t="shared" si="2"/>
        <v>-1.1950872479033347E-2</v>
      </c>
      <c r="I417" s="1">
        <f t="shared" si="3"/>
        <v>-1.1950882664134042E-2</v>
      </c>
      <c r="J417" s="11">
        <v>-2.084000859489924E-3</v>
      </c>
    </row>
    <row r="418" spans="1:10" ht="13" x14ac:dyDescent="0.15">
      <c r="A418" s="3">
        <v>40962</v>
      </c>
      <c r="B418" s="1">
        <v>30.65</v>
      </c>
      <c r="C418" s="1">
        <v>30.68</v>
      </c>
      <c r="D418" s="1">
        <v>30.280000999999999</v>
      </c>
      <c r="E418" s="1">
        <v>30.65</v>
      </c>
      <c r="F418" s="1">
        <v>23327000</v>
      </c>
      <c r="G418" s="1">
        <v>27.166139000000001</v>
      </c>
      <c r="H418" s="2">
        <f t="shared" si="2"/>
        <v>1.9614253023863592E-3</v>
      </c>
      <c r="I418" s="1">
        <f t="shared" si="3"/>
        <v>1.9614236867322786E-3</v>
      </c>
      <c r="J418" s="11">
        <v>3.5568192313851286E-3</v>
      </c>
    </row>
    <row r="419" spans="1:10" ht="13" x14ac:dyDescent="0.15">
      <c r="A419" s="3">
        <v>40963</v>
      </c>
      <c r="B419" s="1">
        <v>30.440000999999999</v>
      </c>
      <c r="C419" s="1">
        <v>30.66</v>
      </c>
      <c r="D419" s="1">
        <v>30.02</v>
      </c>
      <c r="E419" s="1">
        <v>30.18</v>
      </c>
      <c r="F419" s="1">
        <v>21604000</v>
      </c>
      <c r="G419" s="1">
        <v>26.749562000000001</v>
      </c>
      <c r="H419" s="2">
        <f t="shared" si="2"/>
        <v>-1.5334420880913503E-2</v>
      </c>
      <c r="I419" s="1">
        <f t="shared" si="3"/>
        <v>-1.5334420544634634E-2</v>
      </c>
      <c r="J419" s="11">
        <v>-1.3402167802018574E-4</v>
      </c>
    </row>
    <row r="420" spans="1:10" ht="13" x14ac:dyDescent="0.15">
      <c r="A420" s="3">
        <v>40966</v>
      </c>
      <c r="B420" s="1">
        <v>30.049999</v>
      </c>
      <c r="C420" s="1">
        <v>31.129999000000002</v>
      </c>
      <c r="D420" s="1">
        <v>29.99</v>
      </c>
      <c r="E420" s="1">
        <v>31.030000999999999</v>
      </c>
      <c r="F420" s="1">
        <v>36242500</v>
      </c>
      <c r="G420" s="1">
        <v>27.502946999999999</v>
      </c>
      <c r="H420" s="2">
        <f t="shared" si="2"/>
        <v>2.8164380384360466E-2</v>
      </c>
      <c r="I420" s="1">
        <f t="shared" si="3"/>
        <v>2.816438639256964E-2</v>
      </c>
      <c r="J420" s="11">
        <v>-1.1094781831626694E-4</v>
      </c>
    </row>
    <row r="421" spans="1:10" ht="13" x14ac:dyDescent="0.15">
      <c r="A421" s="3">
        <v>40967</v>
      </c>
      <c r="B421" s="1">
        <v>31.01</v>
      </c>
      <c r="C421" s="1">
        <v>31.459999</v>
      </c>
      <c r="D421" s="1">
        <v>30.98</v>
      </c>
      <c r="E421" s="1">
        <v>31.370000999999998</v>
      </c>
      <c r="F421" s="1">
        <v>30734800</v>
      </c>
      <c r="G421" s="1">
        <v>27.804300000000001</v>
      </c>
      <c r="H421" s="2">
        <f t="shared" si="2"/>
        <v>1.0957137900188913E-2</v>
      </c>
      <c r="I421" s="1">
        <f t="shared" si="3"/>
        <v>1.095711670462087E-2</v>
      </c>
      <c r="J421" s="11">
        <v>1.8187676486260515E-3</v>
      </c>
    </row>
    <row r="422" spans="1:10" ht="13" x14ac:dyDescent="0.15">
      <c r="A422" s="3">
        <v>40968</v>
      </c>
      <c r="B422" s="1">
        <v>31.42</v>
      </c>
      <c r="C422" s="1">
        <v>31.9</v>
      </c>
      <c r="D422" s="1">
        <v>31.219999000000001</v>
      </c>
      <c r="E422" s="1">
        <v>31.290001</v>
      </c>
      <c r="F422" s="1">
        <v>33656100</v>
      </c>
      <c r="G422" s="1">
        <v>27.733394000000001</v>
      </c>
      <c r="H422" s="2">
        <f t="shared" si="2"/>
        <v>-2.5502071230408406E-3</v>
      </c>
      <c r="I422" s="1">
        <f t="shared" si="3"/>
        <v>-2.5501810870980674E-3</v>
      </c>
      <c r="J422" s="11">
        <v>-4.0791480209719459E-3</v>
      </c>
    </row>
    <row r="423" spans="1:10" ht="13" x14ac:dyDescent="0.15">
      <c r="A423" s="3">
        <v>40969</v>
      </c>
      <c r="B423" s="1">
        <v>31.559999000000001</v>
      </c>
      <c r="C423" s="1">
        <v>31.75</v>
      </c>
      <c r="D423" s="1">
        <v>31.309999000000001</v>
      </c>
      <c r="E423" s="1">
        <v>31.540001</v>
      </c>
      <c r="F423" s="1">
        <v>27218100</v>
      </c>
      <c r="G423" s="1">
        <v>27.954977</v>
      </c>
      <c r="H423" s="2">
        <f t="shared" si="2"/>
        <v>7.9897728350983438E-3</v>
      </c>
      <c r="I423" s="1">
        <f t="shared" si="3"/>
        <v>7.9897541570281283E-3</v>
      </c>
      <c r="J423" s="11">
        <v>2.1795357286013128E-3</v>
      </c>
    </row>
    <row r="424" spans="1:10" ht="13" x14ac:dyDescent="0.15">
      <c r="A424" s="3">
        <v>40970</v>
      </c>
      <c r="B424" s="1">
        <v>31.639999</v>
      </c>
      <c r="C424" s="1">
        <v>31.719999000000001</v>
      </c>
      <c r="D424" s="1">
        <v>31.219999000000001</v>
      </c>
      <c r="E424" s="1">
        <v>31.280000999999999</v>
      </c>
      <c r="F424" s="1">
        <v>22716500</v>
      </c>
      <c r="G424" s="1">
        <v>27.724530000000001</v>
      </c>
      <c r="H424" s="2">
        <f t="shared" si="2"/>
        <v>-8.2435000556912337E-3</v>
      </c>
      <c r="I424" s="1">
        <f t="shared" si="3"/>
        <v>-8.2435052620504056E-3</v>
      </c>
      <c r="J424" s="11">
        <v>-2.102801969102808E-4</v>
      </c>
    </row>
    <row r="425" spans="1:10" ht="13" x14ac:dyDescent="0.15">
      <c r="A425" s="3">
        <v>40973</v>
      </c>
      <c r="B425" s="1">
        <v>31.15</v>
      </c>
      <c r="C425" s="1">
        <v>31.16</v>
      </c>
      <c r="D425" s="1">
        <v>30.700001</v>
      </c>
      <c r="E425" s="1">
        <v>30.969999000000001</v>
      </c>
      <c r="F425" s="1">
        <v>21920400</v>
      </c>
      <c r="G425" s="1">
        <v>27.449764999999999</v>
      </c>
      <c r="H425" s="2">
        <f t="shared" si="2"/>
        <v>-9.910549555289248E-3</v>
      </c>
      <c r="I425" s="1">
        <f t="shared" si="3"/>
        <v>-9.9105377079431872E-3</v>
      </c>
      <c r="J425" s="11">
        <v>-1.1374039706512455E-3</v>
      </c>
    </row>
    <row r="426" spans="1:10" ht="13" x14ac:dyDescent="0.15">
      <c r="A426" s="3">
        <v>40974</v>
      </c>
      <c r="B426" s="1">
        <v>30.51</v>
      </c>
      <c r="C426" s="1">
        <v>30.559999000000001</v>
      </c>
      <c r="D426" s="1">
        <v>29.99</v>
      </c>
      <c r="E426" s="1">
        <v>30.110001</v>
      </c>
      <c r="F426" s="1">
        <v>29644200</v>
      </c>
      <c r="G426" s="1">
        <v>26.687519000000002</v>
      </c>
      <c r="H426" s="2">
        <f t="shared" si="2"/>
        <v>-2.7768744842387658E-2</v>
      </c>
      <c r="I426" s="1">
        <f t="shared" si="3"/>
        <v>-2.7768762319094448E-2</v>
      </c>
      <c r="J426" s="11">
        <v>-1.5711036939964763E-2</v>
      </c>
    </row>
    <row r="427" spans="1:10" ht="13" x14ac:dyDescent="0.15">
      <c r="A427" s="3">
        <v>40975</v>
      </c>
      <c r="B427" s="1">
        <v>30.27</v>
      </c>
      <c r="C427" s="1">
        <v>30.74</v>
      </c>
      <c r="D427" s="1">
        <v>30.18</v>
      </c>
      <c r="E427" s="1">
        <v>30.41</v>
      </c>
      <c r="F427" s="1">
        <v>23750200</v>
      </c>
      <c r="G427" s="1">
        <v>26.953419</v>
      </c>
      <c r="H427" s="2">
        <f t="shared" si="2"/>
        <v>9.9634337441569555E-3</v>
      </c>
      <c r="I427" s="1">
        <f t="shared" si="3"/>
        <v>9.9634589487317439E-3</v>
      </c>
      <c r="J427" s="11">
        <v>6.127342935096404E-3</v>
      </c>
    </row>
    <row r="428" spans="1:10" ht="13" x14ac:dyDescent="0.15">
      <c r="A428" s="3">
        <v>40976</v>
      </c>
      <c r="B428" s="1">
        <v>30.860001</v>
      </c>
      <c r="C428" s="1">
        <v>31.49</v>
      </c>
      <c r="D428" s="1">
        <v>30.709999</v>
      </c>
      <c r="E428" s="1">
        <v>31.4</v>
      </c>
      <c r="F428" s="1">
        <v>28442300</v>
      </c>
      <c r="G428" s="1">
        <v>27.830888999999999</v>
      </c>
      <c r="H428" s="2">
        <f t="shared" si="2"/>
        <v>3.255508056560337E-2</v>
      </c>
      <c r="I428" s="1">
        <f t="shared" si="3"/>
        <v>3.2555053590789314E-2</v>
      </c>
      <c r="J428" s="11">
        <v>5.5003921812378015E-3</v>
      </c>
    </row>
    <row r="429" spans="1:10" ht="13" x14ac:dyDescent="0.15">
      <c r="A429" s="3">
        <v>40977</v>
      </c>
      <c r="B429" s="1">
        <v>31.49</v>
      </c>
      <c r="C429" s="1">
        <v>31.9</v>
      </c>
      <c r="D429" s="1">
        <v>31.290001</v>
      </c>
      <c r="E429" s="1">
        <v>31.66</v>
      </c>
      <c r="F429" s="1">
        <v>24042700</v>
      </c>
      <c r="G429" s="1">
        <v>28.061336000000001</v>
      </c>
      <c r="H429" s="2">
        <f t="shared" si="2"/>
        <v>8.2802547770701139E-3</v>
      </c>
      <c r="I429" s="1">
        <f t="shared" si="3"/>
        <v>8.2802601095495598E-3</v>
      </c>
      <c r="J429" s="11">
        <v>1.0907317148192801E-3</v>
      </c>
    </row>
    <row r="430" spans="1:10" ht="13" x14ac:dyDescent="0.15">
      <c r="A430" s="3">
        <v>40980</v>
      </c>
      <c r="B430" s="1">
        <v>31.6</v>
      </c>
      <c r="C430" s="1">
        <v>31.65</v>
      </c>
      <c r="D430" s="1">
        <v>31.08</v>
      </c>
      <c r="E430" s="1">
        <v>31.51</v>
      </c>
      <c r="F430" s="1">
        <v>23677000</v>
      </c>
      <c r="G430" s="1">
        <v>27.928386</v>
      </c>
      <c r="H430" s="2">
        <f t="shared" si="2"/>
        <v>-4.7378395451673589E-3</v>
      </c>
      <c r="I430" s="1">
        <f t="shared" si="3"/>
        <v>-4.7378357181568622E-3</v>
      </c>
      <c r="J430" s="11">
        <v>2.9167600244294446E-3</v>
      </c>
    </row>
    <row r="431" spans="1:10" ht="13" x14ac:dyDescent="0.15">
      <c r="A431" s="3">
        <v>40981</v>
      </c>
      <c r="B431" s="1">
        <v>31.84</v>
      </c>
      <c r="C431" s="1">
        <v>33.580002</v>
      </c>
      <c r="D431" s="1">
        <v>31.68</v>
      </c>
      <c r="E431" s="1">
        <v>33.330002</v>
      </c>
      <c r="F431" s="1">
        <v>62583800</v>
      </c>
      <c r="G431" s="1">
        <v>29.541516000000001</v>
      </c>
      <c r="H431" s="2">
        <f t="shared" si="2"/>
        <v>5.7759504919073272E-2</v>
      </c>
      <c r="I431" s="1">
        <f t="shared" si="3"/>
        <v>5.7759513922501705E-2</v>
      </c>
      <c r="J431" s="11">
        <v>1.6819028409799437E-2</v>
      </c>
    </row>
    <row r="432" spans="1:10" ht="13" x14ac:dyDescent="0.15">
      <c r="A432" s="3">
        <v>40982</v>
      </c>
      <c r="B432" s="1">
        <v>33.369999</v>
      </c>
      <c r="C432" s="1">
        <v>33.450001</v>
      </c>
      <c r="D432" s="1">
        <v>32.610000999999997</v>
      </c>
      <c r="E432" s="1">
        <v>33.369999</v>
      </c>
      <c r="F432" s="1">
        <v>53025300</v>
      </c>
      <c r="G432" s="1">
        <v>29.576967</v>
      </c>
      <c r="H432" s="2">
        <f t="shared" si="2"/>
        <v>1.2000299309912917E-3</v>
      </c>
      <c r="I432" s="1">
        <f t="shared" si="3"/>
        <v>1.2000399708667064E-3</v>
      </c>
      <c r="J432" s="11">
        <v>1.2460403034730658E-3</v>
      </c>
    </row>
    <row r="433" spans="1:10" ht="13" x14ac:dyDescent="0.15">
      <c r="A433" s="3">
        <v>40983</v>
      </c>
      <c r="B433" s="1">
        <v>33.5</v>
      </c>
      <c r="C433" s="1">
        <v>34.080002</v>
      </c>
      <c r="D433" s="1">
        <v>33.110000999999997</v>
      </c>
      <c r="E433" s="1">
        <v>34.07</v>
      </c>
      <c r="F433" s="1">
        <v>45009500</v>
      </c>
      <c r="G433" s="1">
        <v>30.197400999999999</v>
      </c>
      <c r="H433" s="2">
        <f t="shared" si="2"/>
        <v>2.0976955977733181E-2</v>
      </c>
      <c r="I433" s="1">
        <f t="shared" si="3"/>
        <v>2.0976931136989115E-2</v>
      </c>
      <c r="J433" s="11">
        <v>4.445938846447838E-3</v>
      </c>
    </row>
    <row r="434" spans="1:10" ht="13" x14ac:dyDescent="0.15">
      <c r="A434" s="3">
        <v>40984</v>
      </c>
      <c r="B434" s="1">
        <v>34.130001</v>
      </c>
      <c r="C434" s="1">
        <v>34.130001</v>
      </c>
      <c r="D434" s="1">
        <v>33.630001</v>
      </c>
      <c r="E434" s="1">
        <v>33.889999000000003</v>
      </c>
      <c r="F434" s="1">
        <v>39886400</v>
      </c>
      <c r="G434" s="1">
        <v>30.037860999999999</v>
      </c>
      <c r="H434" s="2">
        <f t="shared" si="2"/>
        <v>-5.2832697387730316E-3</v>
      </c>
      <c r="I434" s="1">
        <f t="shared" si="3"/>
        <v>-5.283236130155698E-3</v>
      </c>
      <c r="J434" s="11">
        <v>-1.5196570638510098E-3</v>
      </c>
    </row>
    <row r="435" spans="1:10" ht="13" x14ac:dyDescent="0.15">
      <c r="A435" s="3">
        <v>40987</v>
      </c>
      <c r="B435" s="1">
        <v>33.740001999999997</v>
      </c>
      <c r="C435" s="1">
        <v>34.590000000000003</v>
      </c>
      <c r="D435" s="1">
        <v>33.509998000000003</v>
      </c>
      <c r="E435" s="1">
        <v>34.25</v>
      </c>
      <c r="F435" s="1">
        <v>36658700</v>
      </c>
      <c r="G435" s="1">
        <v>30.356942</v>
      </c>
      <c r="H435" s="2">
        <f t="shared" si="2"/>
        <v>1.0622632358295345E-2</v>
      </c>
      <c r="I435" s="1">
        <f t="shared" si="3"/>
        <v>1.0622627223689484E-2</v>
      </c>
      <c r="J435" s="11">
        <v>4.9194792421811205E-4</v>
      </c>
    </row>
    <row r="436" spans="1:10" ht="13" x14ac:dyDescent="0.15">
      <c r="A436" s="3">
        <v>40988</v>
      </c>
      <c r="B436" s="1">
        <v>34.060001</v>
      </c>
      <c r="C436" s="1">
        <v>34.509998000000003</v>
      </c>
      <c r="D436" s="1">
        <v>33.740001999999997</v>
      </c>
      <c r="E436" s="1">
        <v>34.32</v>
      </c>
      <c r="F436" s="1">
        <v>34156500</v>
      </c>
      <c r="G436" s="1">
        <v>30.418984999999999</v>
      </c>
      <c r="H436" s="2">
        <f t="shared" si="2"/>
        <v>2.0437956204379646E-3</v>
      </c>
      <c r="I436" s="1">
        <f t="shared" si="3"/>
        <v>2.0437829343943532E-3</v>
      </c>
      <c r="J436" s="11">
        <v>-5.2072493150886624E-3</v>
      </c>
    </row>
    <row r="437" spans="1:10" ht="13" x14ac:dyDescent="0.15">
      <c r="A437" s="3">
        <v>40989</v>
      </c>
      <c r="B437" s="1">
        <v>34.5</v>
      </c>
      <c r="C437" s="1">
        <v>34.520000000000003</v>
      </c>
      <c r="D437" s="1">
        <v>34</v>
      </c>
      <c r="E437" s="1">
        <v>34.020000000000003</v>
      </c>
      <c r="F437" s="1">
        <v>29346900</v>
      </c>
      <c r="G437" s="1">
        <v>30.153085000000001</v>
      </c>
      <c r="H437" s="2">
        <f t="shared" si="2"/>
        <v>-8.7412587412586586E-3</v>
      </c>
      <c r="I437" s="1">
        <f t="shared" si="3"/>
        <v>-8.7412515572100283E-3</v>
      </c>
      <c r="J437" s="11">
        <v>-3.4601101815656108E-3</v>
      </c>
    </row>
    <row r="438" spans="1:10" ht="13" x14ac:dyDescent="0.15">
      <c r="A438" s="3">
        <v>40990</v>
      </c>
      <c r="B438" s="1">
        <v>33.470001000000003</v>
      </c>
      <c r="C438" s="1">
        <v>33.799999</v>
      </c>
      <c r="D438" s="1">
        <v>33.229999999999997</v>
      </c>
      <c r="E438" s="1">
        <v>33.360000999999997</v>
      </c>
      <c r="F438" s="1">
        <v>30065600</v>
      </c>
      <c r="G438" s="1">
        <v>29.655275</v>
      </c>
      <c r="H438" s="2">
        <f t="shared" si="2"/>
        <v>-1.9400323339212409E-2</v>
      </c>
      <c r="I438" s="1">
        <f t="shared" si="3"/>
        <v>-1.6509421838594662E-2</v>
      </c>
      <c r="J438" s="11">
        <v>-5.9796374510228817E-3</v>
      </c>
    </row>
    <row r="439" spans="1:10" ht="13" x14ac:dyDescent="0.15">
      <c r="A439" s="3">
        <v>40991</v>
      </c>
      <c r="B439" s="1">
        <v>33.389999000000003</v>
      </c>
      <c r="C439" s="1">
        <v>33.689999</v>
      </c>
      <c r="D439" s="1">
        <v>33.290000999999997</v>
      </c>
      <c r="E439" s="1">
        <v>33.529998999999997</v>
      </c>
      <c r="F439" s="1">
        <v>25470400</v>
      </c>
      <c r="G439" s="1">
        <v>29.806394000000001</v>
      </c>
      <c r="H439" s="2">
        <f t="shared" si="2"/>
        <v>5.0958631565988163E-3</v>
      </c>
      <c r="I439" s="1">
        <f t="shared" si="3"/>
        <v>5.0958556277087745E-3</v>
      </c>
      <c r="J439" s="11">
        <v>2.6514218709901101E-3</v>
      </c>
    </row>
    <row r="440" spans="1:10" ht="13" x14ac:dyDescent="0.15">
      <c r="A440" s="3">
        <v>40994</v>
      </c>
      <c r="B440" s="1">
        <v>33.909999999999997</v>
      </c>
      <c r="C440" s="1">
        <v>34.389999000000003</v>
      </c>
      <c r="D440" s="1">
        <v>33.689999</v>
      </c>
      <c r="E440" s="1">
        <v>34.389999000000003</v>
      </c>
      <c r="F440" s="1">
        <v>27043300</v>
      </c>
      <c r="G440" s="1">
        <v>30.570889000000001</v>
      </c>
      <c r="H440" s="2">
        <f t="shared" si="2"/>
        <v>2.5648673595248441E-2</v>
      </c>
      <c r="I440" s="1">
        <f t="shared" si="3"/>
        <v>2.5648691351258395E-2</v>
      </c>
      <c r="J440" s="11">
        <v>1.2300491197262623E-2</v>
      </c>
    </row>
    <row r="441" spans="1:10" ht="13" x14ac:dyDescent="0.15">
      <c r="A441" s="3">
        <v>40995</v>
      </c>
      <c r="B441" s="1">
        <v>34.400002000000001</v>
      </c>
      <c r="C441" s="1">
        <v>34.470001000000003</v>
      </c>
      <c r="D441" s="1">
        <v>33.919998</v>
      </c>
      <c r="E441" s="1">
        <v>34</v>
      </c>
      <c r="F441" s="1">
        <v>24979000</v>
      </c>
      <c r="G441" s="1">
        <v>30.2242</v>
      </c>
      <c r="H441" s="2">
        <f t="shared" si="2"/>
        <v>-1.1340477212575757E-2</v>
      </c>
      <c r="I441" s="1">
        <f t="shared" si="3"/>
        <v>-1.1340494546952866E-2</v>
      </c>
      <c r="J441" s="11">
        <v>-3.3152572906682081E-3</v>
      </c>
    </row>
    <row r="442" spans="1:10" ht="13" x14ac:dyDescent="0.15">
      <c r="A442" s="3">
        <v>40996</v>
      </c>
      <c r="B442" s="1">
        <v>33.900002000000001</v>
      </c>
      <c r="C442" s="1">
        <v>34.470001000000003</v>
      </c>
      <c r="D442" s="1">
        <v>33.900002000000001</v>
      </c>
      <c r="E442" s="1">
        <v>34.470001000000003</v>
      </c>
      <c r="F442" s="1">
        <v>29445400</v>
      </c>
      <c r="G442" s="1">
        <v>30.642007</v>
      </c>
      <c r="H442" s="2">
        <f t="shared" si="2"/>
        <v>1.3823558823529513E-2</v>
      </c>
      <c r="I442" s="1">
        <f t="shared" si="3"/>
        <v>1.3823591691426071E-2</v>
      </c>
      <c r="J442" s="11">
        <v>-5.4191521915510285E-3</v>
      </c>
    </row>
    <row r="443" spans="1:10" ht="13" x14ac:dyDescent="0.15">
      <c r="A443" s="3">
        <v>40997</v>
      </c>
      <c r="B443" s="1">
        <v>34.360000999999997</v>
      </c>
      <c r="C443" s="1">
        <v>34.419998</v>
      </c>
      <c r="D443" s="1">
        <v>33.540000999999997</v>
      </c>
      <c r="E443" s="1">
        <v>33.939999</v>
      </c>
      <c r="F443" s="1">
        <v>31559500</v>
      </c>
      <c r="G443" s="1">
        <v>30.170862</v>
      </c>
      <c r="H443" s="2">
        <f t="shared" si="2"/>
        <v>-1.5375746580338166E-2</v>
      </c>
      <c r="I443" s="1">
        <f t="shared" si="3"/>
        <v>-1.5375787884912366E-2</v>
      </c>
      <c r="J443" s="11">
        <v>1.493984178202115E-3</v>
      </c>
    </row>
    <row r="444" spans="1:10" ht="13" x14ac:dyDescent="0.15">
      <c r="A444" s="3">
        <v>40998</v>
      </c>
      <c r="B444" s="1">
        <v>34.18</v>
      </c>
      <c r="C444" s="1">
        <v>34.18</v>
      </c>
      <c r="D444" s="1">
        <v>33.759998000000003</v>
      </c>
      <c r="E444" s="1">
        <v>34.139999000000003</v>
      </c>
      <c r="F444" s="1">
        <v>26891100</v>
      </c>
      <c r="G444" s="1">
        <v>30.348652000000001</v>
      </c>
      <c r="H444" s="2">
        <f t="shared" si="2"/>
        <v>5.8927520887670868E-3</v>
      </c>
      <c r="I444" s="1">
        <f t="shared" si="3"/>
        <v>5.8927716417251077E-3</v>
      </c>
      <c r="J444" s="11">
        <v>5.0373220109837871E-3</v>
      </c>
    </row>
    <row r="445" spans="1:10" ht="13" x14ac:dyDescent="0.15">
      <c r="A445" s="3">
        <v>41001</v>
      </c>
      <c r="B445" s="1">
        <v>33.830002</v>
      </c>
      <c r="C445" s="1">
        <v>34.590000000000003</v>
      </c>
      <c r="D445" s="1">
        <v>33.799999</v>
      </c>
      <c r="E445" s="1">
        <v>34.509998000000003</v>
      </c>
      <c r="F445" s="1">
        <v>24606100</v>
      </c>
      <c r="G445" s="1">
        <v>30.677562000000002</v>
      </c>
      <c r="H445" s="2">
        <f t="shared" si="2"/>
        <v>1.0837698032738664E-2</v>
      </c>
      <c r="I445" s="1">
        <f t="shared" si="3"/>
        <v>1.0837713648698481E-2</v>
      </c>
      <c r="J445" s="11">
        <v>3.9698782202600381E-3</v>
      </c>
    </row>
    <row r="446" spans="1:10" ht="13" x14ac:dyDescent="0.15">
      <c r="A446" s="3">
        <v>41002</v>
      </c>
      <c r="B446" s="1">
        <v>34.349997999999999</v>
      </c>
      <c r="C446" s="1">
        <v>34.540000999999997</v>
      </c>
      <c r="D446" s="1">
        <v>34.119999</v>
      </c>
      <c r="E446" s="1">
        <v>34.479999999999997</v>
      </c>
      <c r="F446" s="1">
        <v>26009000</v>
      </c>
      <c r="G446" s="1">
        <v>30.650894999999998</v>
      </c>
      <c r="H446" s="2">
        <f t="shared" si="2"/>
        <v>-8.6925533869941648E-4</v>
      </c>
      <c r="I446" s="1">
        <f t="shared" si="3"/>
        <v>-8.6926725141989202E-4</v>
      </c>
      <c r="J446" s="11">
        <v>-4.8958097050065827E-3</v>
      </c>
    </row>
    <row r="447" spans="1:10" ht="13" x14ac:dyDescent="0.15">
      <c r="A447" s="3">
        <v>41003</v>
      </c>
      <c r="B447" s="1">
        <v>34.090000000000003</v>
      </c>
      <c r="C447" s="1">
        <v>34.290000999999997</v>
      </c>
      <c r="D447" s="1">
        <v>33.619999</v>
      </c>
      <c r="E447" s="1">
        <v>33.880001</v>
      </c>
      <c r="F447" s="1">
        <v>26655600</v>
      </c>
      <c r="G447" s="1">
        <v>30.117528</v>
      </c>
      <c r="H447" s="2">
        <f t="shared" si="2"/>
        <v>-1.7401363109048634E-2</v>
      </c>
      <c r="I447" s="1">
        <f t="shared" si="3"/>
        <v>-1.7401351575541218E-2</v>
      </c>
      <c r="J447" s="11">
        <v>-9.4548535212505419E-3</v>
      </c>
    </row>
    <row r="448" spans="1:10" ht="13" x14ac:dyDescent="0.15">
      <c r="A448" s="3">
        <v>41004</v>
      </c>
      <c r="B448" s="1">
        <v>33.779998999999997</v>
      </c>
      <c r="C448" s="1">
        <v>34.020000000000003</v>
      </c>
      <c r="D448" s="1">
        <v>33.630001</v>
      </c>
      <c r="E448" s="1">
        <v>33.729999999999997</v>
      </c>
      <c r="F448" s="1">
        <v>19563100</v>
      </c>
      <c r="G448" s="1">
        <v>29.984183999999999</v>
      </c>
      <c r="H448" s="2">
        <f t="shared" si="2"/>
        <v>-4.4274201762863922E-3</v>
      </c>
      <c r="I448" s="1">
        <f t="shared" si="3"/>
        <v>-4.4274550022830898E-3</v>
      </c>
      <c r="J448" s="11">
        <v>-1.117447752347145E-3</v>
      </c>
    </row>
    <row r="449" spans="1:10" ht="13" x14ac:dyDescent="0.15">
      <c r="A449" s="3">
        <v>41008</v>
      </c>
      <c r="B449" s="1">
        <v>33.060001</v>
      </c>
      <c r="C449" s="1">
        <v>33.729999999999997</v>
      </c>
      <c r="D449" s="1">
        <v>32.979999999999997</v>
      </c>
      <c r="E449" s="1">
        <v>33.419998</v>
      </c>
      <c r="F449" s="1">
        <v>22890500</v>
      </c>
      <c r="G449" s="1">
        <v>29.708608999999999</v>
      </c>
      <c r="H449" s="2">
        <f t="shared" si="2"/>
        <v>-9.1906907797212351E-3</v>
      </c>
      <c r="I449" s="1">
        <f t="shared" si="3"/>
        <v>-9.1906786591224206E-3</v>
      </c>
      <c r="J449" s="11">
        <v>-9.9960500805210475E-3</v>
      </c>
    </row>
    <row r="450" spans="1:10" ht="13" x14ac:dyDescent="0.15">
      <c r="A450" s="3">
        <v>41009</v>
      </c>
      <c r="B450" s="1">
        <v>33.380001</v>
      </c>
      <c r="C450" s="1">
        <v>33.669998</v>
      </c>
      <c r="D450" s="1">
        <v>32.849997999999999</v>
      </c>
      <c r="E450" s="1">
        <v>32.919998</v>
      </c>
      <c r="F450" s="1">
        <v>34674500</v>
      </c>
      <c r="G450" s="1">
        <v>29.264136000000001</v>
      </c>
      <c r="H450" s="2">
        <f t="shared" si="2"/>
        <v>-1.4961102032381929E-2</v>
      </c>
      <c r="I450" s="1">
        <f t="shared" si="3"/>
        <v>-1.4961084175970628E-2</v>
      </c>
      <c r="J450" s="11">
        <v>-1.6524897745712225E-2</v>
      </c>
    </row>
    <row r="451" spans="1:10" ht="13" x14ac:dyDescent="0.15">
      <c r="A451" s="3">
        <v>41010</v>
      </c>
      <c r="B451" s="1">
        <v>33.509998000000003</v>
      </c>
      <c r="C451" s="1">
        <v>33.909999999999997</v>
      </c>
      <c r="D451" s="1">
        <v>33.419998</v>
      </c>
      <c r="E451" s="1">
        <v>33.619999</v>
      </c>
      <c r="F451" s="1">
        <v>29673900</v>
      </c>
      <c r="G451" s="1">
        <v>29.886399999999998</v>
      </c>
      <c r="H451" s="2">
        <f t="shared" si="2"/>
        <v>2.1263701170334225E-2</v>
      </c>
      <c r="I451" s="1">
        <f t="shared" si="3"/>
        <v>2.1263706538269152E-2</v>
      </c>
      <c r="J451" s="11">
        <v>7.0352669589193294E-3</v>
      </c>
    </row>
    <row r="452" spans="1:10" ht="13" x14ac:dyDescent="0.15">
      <c r="A452" s="3">
        <v>41011</v>
      </c>
      <c r="B452" s="1">
        <v>33.689999</v>
      </c>
      <c r="C452" s="1">
        <v>34.159999999999997</v>
      </c>
      <c r="D452" s="1">
        <v>33.520000000000003</v>
      </c>
      <c r="E452" s="1">
        <v>34.020000000000003</v>
      </c>
      <c r="F452" s="1">
        <v>31469600</v>
      </c>
      <c r="G452" s="1">
        <v>30.241980000000002</v>
      </c>
      <c r="H452" s="2">
        <f t="shared" si="2"/>
        <v>1.1897710050497121E-2</v>
      </c>
      <c r="I452" s="1">
        <f t="shared" si="3"/>
        <v>1.1897719363991761E-2</v>
      </c>
      <c r="J452" s="11">
        <v>1.4149544445920127E-2</v>
      </c>
    </row>
    <row r="453" spans="1:10" ht="13" x14ac:dyDescent="0.15">
      <c r="A453" s="3">
        <v>41012</v>
      </c>
      <c r="B453" s="1">
        <v>33.729999999999997</v>
      </c>
      <c r="C453" s="1">
        <v>33.869999</v>
      </c>
      <c r="D453" s="1">
        <v>32.799999</v>
      </c>
      <c r="E453" s="1">
        <v>32.840000000000003</v>
      </c>
      <c r="F453" s="1">
        <v>41933000</v>
      </c>
      <c r="G453" s="1">
        <v>29.193021999999999</v>
      </c>
      <c r="H453" s="2">
        <f t="shared" si="2"/>
        <v>-3.4685479129923563E-2</v>
      </c>
      <c r="I453" s="1">
        <f t="shared" si="3"/>
        <v>-3.4685493476287015E-2</v>
      </c>
      <c r="J453" s="11">
        <v>-1.0548600105348072E-2</v>
      </c>
    </row>
    <row r="454" spans="1:10" ht="13" x14ac:dyDescent="0.15">
      <c r="A454" s="3">
        <v>41015</v>
      </c>
      <c r="B454" s="1">
        <v>33.18</v>
      </c>
      <c r="C454" s="1">
        <v>33.450001</v>
      </c>
      <c r="D454" s="1">
        <v>32.669998</v>
      </c>
      <c r="E454" s="1">
        <v>33.150002000000001</v>
      </c>
      <c r="F454" s="1">
        <v>30129800</v>
      </c>
      <c r="G454" s="1">
        <v>29.468596999999999</v>
      </c>
      <c r="H454" s="2">
        <f t="shared" si="2"/>
        <v>9.4397685749085629E-3</v>
      </c>
      <c r="I454" s="1">
        <f t="shared" si="3"/>
        <v>9.4397558430230309E-3</v>
      </c>
      <c r="J454" s="11">
        <v>5.5893083665928822E-3</v>
      </c>
    </row>
    <row r="455" spans="1:10" ht="13" x14ac:dyDescent="0.15">
      <c r="A455" s="3">
        <v>41016</v>
      </c>
      <c r="B455" s="1">
        <v>33.32</v>
      </c>
      <c r="C455" s="1">
        <v>33.779998999999997</v>
      </c>
      <c r="D455" s="1">
        <v>33.279998999999997</v>
      </c>
      <c r="E455" s="1">
        <v>33.68</v>
      </c>
      <c r="F455" s="1">
        <v>23724900</v>
      </c>
      <c r="G455" s="1">
        <v>29.939737999999998</v>
      </c>
      <c r="H455" s="2">
        <f t="shared" si="2"/>
        <v>1.5987872338589875E-2</v>
      </c>
      <c r="I455" s="1">
        <f t="shared" si="3"/>
        <v>1.5987900611623938E-2</v>
      </c>
      <c r="J455" s="11">
        <v>1.5023892717294597E-2</v>
      </c>
    </row>
    <row r="456" spans="1:10" ht="13" x14ac:dyDescent="0.15">
      <c r="A456" s="3">
        <v>41017</v>
      </c>
      <c r="B456" s="1">
        <v>33.459999000000003</v>
      </c>
      <c r="C456" s="1">
        <v>33.740001999999997</v>
      </c>
      <c r="D456" s="1">
        <v>33.330002</v>
      </c>
      <c r="E456" s="1">
        <v>33.57</v>
      </c>
      <c r="F456" s="1">
        <v>19718500</v>
      </c>
      <c r="G456" s="1">
        <v>29.841953</v>
      </c>
      <c r="H456" s="2">
        <f t="shared" si="2"/>
        <v>-3.2660332541567527E-3</v>
      </c>
      <c r="I456" s="1">
        <f t="shared" si="3"/>
        <v>-3.2660606448860121E-3</v>
      </c>
      <c r="J456" s="11">
        <v>-6.3123622624387081E-3</v>
      </c>
    </row>
    <row r="457" spans="1:10" ht="13" x14ac:dyDescent="0.15">
      <c r="A457" s="3">
        <v>41018</v>
      </c>
      <c r="B457" s="1">
        <v>33.700001</v>
      </c>
      <c r="C457" s="1">
        <v>33.770000000000003</v>
      </c>
      <c r="D457" s="1">
        <v>32.889999000000003</v>
      </c>
      <c r="E457" s="1">
        <v>33.119999</v>
      </c>
      <c r="F457" s="1">
        <v>25355100</v>
      </c>
      <c r="G457" s="1">
        <v>29.441925999999999</v>
      </c>
      <c r="H457" s="2">
        <f t="shared" si="2"/>
        <v>-1.3404855525767064E-2</v>
      </c>
      <c r="I457" s="1">
        <f t="shared" si="3"/>
        <v>-1.3404853227937242E-2</v>
      </c>
      <c r="J457" s="11">
        <v>-5.2675291093591684E-3</v>
      </c>
    </row>
    <row r="458" spans="1:10" ht="13" x14ac:dyDescent="0.15">
      <c r="A458" s="3">
        <v>41019</v>
      </c>
      <c r="B458" s="1">
        <v>33.229999999999997</v>
      </c>
      <c r="C458" s="1">
        <v>33.32</v>
      </c>
      <c r="D458" s="1">
        <v>32.900002000000001</v>
      </c>
      <c r="E458" s="1">
        <v>33</v>
      </c>
      <c r="F458" s="1">
        <v>23511000</v>
      </c>
      <c r="G458" s="1">
        <v>29.335253000000002</v>
      </c>
      <c r="H458" s="2">
        <f t="shared" si="2"/>
        <v>-3.6231583219552624E-3</v>
      </c>
      <c r="I458" s="1">
        <f t="shared" si="3"/>
        <v>-3.6231665007240739E-3</v>
      </c>
      <c r="J458" s="11">
        <v>5.0262001959425918E-3</v>
      </c>
    </row>
    <row r="459" spans="1:10" ht="13" x14ac:dyDescent="0.15">
      <c r="A459" s="3">
        <v>41022</v>
      </c>
      <c r="B459" s="1">
        <v>32.650002000000001</v>
      </c>
      <c r="C459" s="1">
        <v>32.770000000000003</v>
      </c>
      <c r="D459" s="1">
        <v>32.43</v>
      </c>
      <c r="E459" s="1">
        <v>32.689999</v>
      </c>
      <c r="F459" s="1">
        <v>27262400</v>
      </c>
      <c r="G459" s="1">
        <v>29.059678000000002</v>
      </c>
      <c r="H459" s="2">
        <f t="shared" si="2"/>
        <v>-9.3939696969696888E-3</v>
      </c>
      <c r="I459" s="1">
        <f t="shared" si="3"/>
        <v>-9.393987500295289E-3</v>
      </c>
      <c r="J459" s="11">
        <v>-7.8354297789858477E-3</v>
      </c>
    </row>
    <row r="460" spans="1:10" ht="13" x14ac:dyDescent="0.15">
      <c r="A460" s="3">
        <v>41023</v>
      </c>
      <c r="B460" s="1">
        <v>32.799999</v>
      </c>
      <c r="C460" s="1">
        <v>33.150002000000001</v>
      </c>
      <c r="D460" s="1">
        <v>32.740001999999997</v>
      </c>
      <c r="E460" s="1">
        <v>33.07</v>
      </c>
      <c r="F460" s="1">
        <v>19978200</v>
      </c>
      <c r="G460" s="1">
        <v>29.397479000000001</v>
      </c>
      <c r="H460" s="2">
        <f t="shared" si="2"/>
        <v>1.1624380900103424E-2</v>
      </c>
      <c r="I460" s="1">
        <f t="shared" si="3"/>
        <v>1.1624388955720669E-2</v>
      </c>
      <c r="J460" s="11">
        <v>5.7545193929035288E-3</v>
      </c>
    </row>
    <row r="461" spans="1:10" ht="13" x14ac:dyDescent="0.15">
      <c r="A461" s="3">
        <v>41024</v>
      </c>
      <c r="B461" s="1">
        <v>33.299999</v>
      </c>
      <c r="C461" s="1">
        <v>33.470001000000003</v>
      </c>
      <c r="D461" s="1">
        <v>32.869999</v>
      </c>
      <c r="E461" s="1">
        <v>33.349997999999999</v>
      </c>
      <c r="F461" s="1">
        <v>20489000</v>
      </c>
      <c r="G461" s="1">
        <v>29.646383</v>
      </c>
      <c r="H461" s="2">
        <f t="shared" si="2"/>
        <v>8.4668279407317526E-3</v>
      </c>
      <c r="I461" s="1">
        <f t="shared" si="3"/>
        <v>8.4668484668362059E-3</v>
      </c>
      <c r="J461" s="11">
        <v>6.8576511548453624E-3</v>
      </c>
    </row>
    <row r="462" spans="1:10" ht="13" x14ac:dyDescent="0.15">
      <c r="A462" s="3">
        <v>41025</v>
      </c>
      <c r="B462" s="1">
        <v>33.299999</v>
      </c>
      <c r="C462" s="1">
        <v>33.849997999999999</v>
      </c>
      <c r="D462" s="1">
        <v>33.209999000000003</v>
      </c>
      <c r="E462" s="1">
        <v>33.840000000000003</v>
      </c>
      <c r="F462" s="1">
        <v>23413600</v>
      </c>
      <c r="G462" s="1">
        <v>30.081969000000001</v>
      </c>
      <c r="H462" s="2">
        <f t="shared" si="2"/>
        <v>1.4692714524300843E-2</v>
      </c>
      <c r="I462" s="1">
        <f t="shared" si="3"/>
        <v>1.4692719850512648E-2</v>
      </c>
      <c r="J462" s="11">
        <v>8.7008500945118684E-3</v>
      </c>
    </row>
    <row r="463" spans="1:10" ht="13" x14ac:dyDescent="0.15">
      <c r="A463" s="3">
        <v>41026</v>
      </c>
      <c r="B463" s="1">
        <v>33.909999999999997</v>
      </c>
      <c r="C463" s="1">
        <v>33.979999999999997</v>
      </c>
      <c r="D463" s="1">
        <v>33.610000999999997</v>
      </c>
      <c r="E463" s="1">
        <v>33.770000000000003</v>
      </c>
      <c r="F463" s="1">
        <v>19831300</v>
      </c>
      <c r="G463" s="1">
        <v>30.019742999999998</v>
      </c>
      <c r="H463" s="2">
        <f t="shared" si="2"/>
        <v>-2.0685579196217576E-3</v>
      </c>
      <c r="I463" s="1">
        <f t="shared" si="3"/>
        <v>-2.068548106010034E-3</v>
      </c>
      <c r="J463" s="11">
        <v>1.7940273771389534E-3</v>
      </c>
    </row>
    <row r="464" spans="1:10" ht="13" x14ac:dyDescent="0.15">
      <c r="A464" s="3">
        <v>41029</v>
      </c>
      <c r="B464" s="1">
        <v>33.75</v>
      </c>
      <c r="C464" s="1">
        <v>33.770000000000003</v>
      </c>
      <c r="D464" s="1">
        <v>33.099997999999999</v>
      </c>
      <c r="E464" s="1">
        <v>33.419998</v>
      </c>
      <c r="F464" s="1">
        <v>20361100</v>
      </c>
      <c r="G464" s="1">
        <v>29.708608999999999</v>
      </c>
      <c r="H464" s="2">
        <f t="shared" si="2"/>
        <v>-1.036428782943451E-2</v>
      </c>
      <c r="I464" s="1">
        <f t="shared" si="3"/>
        <v>-1.0364312579224917E-2</v>
      </c>
      <c r="J464" s="11">
        <v>-1.1097177551159341E-3</v>
      </c>
    </row>
    <row r="465" spans="1:10" ht="13" x14ac:dyDescent="0.15">
      <c r="A465" s="3">
        <v>41030</v>
      </c>
      <c r="B465" s="1">
        <v>33.549999</v>
      </c>
      <c r="C465" s="1">
        <v>34.299999</v>
      </c>
      <c r="D465" s="1">
        <v>33.400002000000001</v>
      </c>
      <c r="E465" s="1">
        <v>34.090000000000003</v>
      </c>
      <c r="F465" s="1">
        <v>25970300</v>
      </c>
      <c r="G465" s="1">
        <v>30.304206000000001</v>
      </c>
      <c r="H465" s="2">
        <f t="shared" si="2"/>
        <v>2.0047936567800028E-2</v>
      </c>
      <c r="I465" s="1">
        <f t="shared" si="3"/>
        <v>2.0047959835480737E-2</v>
      </c>
      <c r="J465" s="11">
        <v>4.9714144104661979E-3</v>
      </c>
    </row>
    <row r="466" spans="1:10" ht="13" x14ac:dyDescent="0.15">
      <c r="A466" s="3">
        <v>41031</v>
      </c>
      <c r="B466" s="1">
        <v>33.700001</v>
      </c>
      <c r="C466" s="1">
        <v>33.790000999999997</v>
      </c>
      <c r="D466" s="1">
        <v>33.290000999999997</v>
      </c>
      <c r="E466" s="1">
        <v>33.57</v>
      </c>
      <c r="F466" s="1">
        <v>19156700</v>
      </c>
      <c r="G466" s="1">
        <v>30.035789000000001</v>
      </c>
      <c r="H466" s="2">
        <f t="shared" si="2"/>
        <v>-1.5253740099736084E-2</v>
      </c>
      <c r="I466" s="1">
        <f t="shared" si="3"/>
        <v>-8.8574173499216396E-3</v>
      </c>
      <c r="J466" s="11">
        <v>-8.0952938471592602E-4</v>
      </c>
    </row>
    <row r="467" spans="1:10" ht="13" x14ac:dyDescent="0.15">
      <c r="A467" s="3">
        <v>41032</v>
      </c>
      <c r="B467" s="1">
        <v>33.790000999999997</v>
      </c>
      <c r="C467" s="1">
        <v>33.790000999999997</v>
      </c>
      <c r="D467" s="1">
        <v>33.240001999999997</v>
      </c>
      <c r="E467" s="1">
        <v>33.389999000000003</v>
      </c>
      <c r="F467" s="1">
        <v>18647800</v>
      </c>
      <c r="G467" s="1">
        <v>29.874739000000002</v>
      </c>
      <c r="H467" s="2">
        <f t="shared" si="2"/>
        <v>-5.3619600834077207E-3</v>
      </c>
      <c r="I467" s="1">
        <f t="shared" si="3"/>
        <v>-5.3619367215557235E-3</v>
      </c>
      <c r="J467" s="11">
        <v>-4.6712244463358926E-3</v>
      </c>
    </row>
    <row r="468" spans="1:10" ht="13" x14ac:dyDescent="0.15">
      <c r="A468" s="3">
        <v>41033</v>
      </c>
      <c r="B468" s="1">
        <v>33.240001999999997</v>
      </c>
      <c r="C468" s="1">
        <v>33.419998</v>
      </c>
      <c r="D468" s="1">
        <v>32.759998000000003</v>
      </c>
      <c r="E468" s="1">
        <v>33.029998999999997</v>
      </c>
      <c r="F468" s="1">
        <v>27154400</v>
      </c>
      <c r="G468" s="1">
        <v>29.552638999999999</v>
      </c>
      <c r="H468" s="2">
        <f t="shared" si="2"/>
        <v>-1.0781671481931057E-2</v>
      </c>
      <c r="I468" s="1">
        <f t="shared" si="3"/>
        <v>-1.0781684151282543E-2</v>
      </c>
      <c r="J468" s="11">
        <v>-1.2745175858357768E-2</v>
      </c>
    </row>
    <row r="469" spans="1:10" ht="13" x14ac:dyDescent="0.15">
      <c r="A469" s="3">
        <v>41036</v>
      </c>
      <c r="B469" s="1">
        <v>32.790000999999997</v>
      </c>
      <c r="C469" s="1">
        <v>33.650002000000001</v>
      </c>
      <c r="D469" s="1">
        <v>32.779998999999997</v>
      </c>
      <c r="E469" s="1">
        <v>33.5</v>
      </c>
      <c r="F469" s="1">
        <v>28211800</v>
      </c>
      <c r="G469" s="1">
        <v>29.973158999999999</v>
      </c>
      <c r="H469" s="2">
        <f t="shared" si="2"/>
        <v>1.4229519050242886E-2</v>
      </c>
      <c r="I469" s="1">
        <f t="shared" si="3"/>
        <v>1.4229524476646563E-2</v>
      </c>
      <c r="J469" s="11">
        <v>-2.2809207871928605E-3</v>
      </c>
    </row>
    <row r="470" spans="1:10" ht="13" x14ac:dyDescent="0.15">
      <c r="A470" s="3">
        <v>41037</v>
      </c>
      <c r="B470" s="1">
        <v>33.130001</v>
      </c>
      <c r="C470" s="1">
        <v>33.549999</v>
      </c>
      <c r="D470" s="1">
        <v>32.849997999999999</v>
      </c>
      <c r="E470" s="1">
        <v>33.150002000000001</v>
      </c>
      <c r="F470" s="1">
        <v>27069000</v>
      </c>
      <c r="G470" s="1">
        <v>29.660008000000001</v>
      </c>
      <c r="H470" s="2">
        <f t="shared" si="2"/>
        <v>-1.0447701492537294E-2</v>
      </c>
      <c r="I470" s="1">
        <f t="shared" si="3"/>
        <v>-1.0447714236594073E-2</v>
      </c>
      <c r="J470" s="11">
        <v>-5.8761772785572916E-3</v>
      </c>
    </row>
    <row r="471" spans="1:10" ht="13" x14ac:dyDescent="0.15">
      <c r="A471" s="3">
        <v>41038</v>
      </c>
      <c r="B471" s="1">
        <v>32.810001</v>
      </c>
      <c r="C471" s="1">
        <v>32.909999999999997</v>
      </c>
      <c r="D471" s="1">
        <v>32.459999000000003</v>
      </c>
      <c r="E471" s="1">
        <v>32.630001</v>
      </c>
      <c r="F471" s="1">
        <v>27552100</v>
      </c>
      <c r="G471" s="1">
        <v>29.194752000000001</v>
      </c>
      <c r="H471" s="2">
        <f t="shared" si="2"/>
        <v>-1.5686303729333127E-2</v>
      </c>
      <c r="I471" s="1">
        <f t="shared" si="3"/>
        <v>-1.5686307299714826E-2</v>
      </c>
      <c r="J471" s="11">
        <v>-7.5030618562421858E-3</v>
      </c>
    </row>
    <row r="472" spans="1:10" ht="13" x14ac:dyDescent="0.15">
      <c r="A472" s="3">
        <v>41039</v>
      </c>
      <c r="B472" s="1">
        <v>33.209999000000003</v>
      </c>
      <c r="C472" s="1">
        <v>33.5</v>
      </c>
      <c r="D472" s="1">
        <v>32.900002000000001</v>
      </c>
      <c r="E472" s="1">
        <v>33.189999</v>
      </c>
      <c r="F472" s="1">
        <v>24902300</v>
      </c>
      <c r="G472" s="1">
        <v>29.695793999999999</v>
      </c>
      <c r="H472" s="2">
        <f t="shared" si="2"/>
        <v>1.7162058928530226E-2</v>
      </c>
      <c r="I472" s="1">
        <f t="shared" si="3"/>
        <v>1.7162057071079016E-2</v>
      </c>
      <c r="J472" s="11">
        <v>1.5567103441188332E-3</v>
      </c>
    </row>
    <row r="473" spans="1:10" ht="13" x14ac:dyDescent="0.15">
      <c r="A473" s="3">
        <v>41040</v>
      </c>
      <c r="B473" s="1">
        <v>32.669998</v>
      </c>
      <c r="C473" s="1">
        <v>33.599997999999999</v>
      </c>
      <c r="D473" s="1">
        <v>32.520000000000003</v>
      </c>
      <c r="E473" s="1">
        <v>33.310001</v>
      </c>
      <c r="F473" s="1">
        <v>36384600</v>
      </c>
      <c r="G473" s="1">
        <v>29.803163000000001</v>
      </c>
      <c r="H473" s="2">
        <f t="shared" si="2"/>
        <v>3.6156072195121037E-3</v>
      </c>
      <c r="I473" s="1">
        <f t="shared" si="3"/>
        <v>3.6156298767428831E-3</v>
      </c>
      <c r="J473" s="11">
        <v>-2.679138290727608E-3</v>
      </c>
    </row>
    <row r="474" spans="1:10" ht="13" x14ac:dyDescent="0.15">
      <c r="A474" s="3">
        <v>41043</v>
      </c>
      <c r="B474" s="1">
        <v>32.880001</v>
      </c>
      <c r="C474" s="1">
        <v>32.950001</v>
      </c>
      <c r="D474" s="1">
        <v>32.380001</v>
      </c>
      <c r="E474" s="1">
        <v>32.409999999999997</v>
      </c>
      <c r="F474" s="1">
        <v>29761900</v>
      </c>
      <c r="G474" s="1">
        <v>28.997911999999999</v>
      </c>
      <c r="H474" s="2">
        <f t="shared" si="2"/>
        <v>-2.7018942449146224E-2</v>
      </c>
      <c r="I474" s="1">
        <f t="shared" si="3"/>
        <v>-2.7018977817891407E-2</v>
      </c>
      <c r="J474" s="11">
        <v>-9.7694338650358963E-3</v>
      </c>
    </row>
    <row r="475" spans="1:10" ht="13" x14ac:dyDescent="0.15">
      <c r="A475" s="3">
        <v>41044</v>
      </c>
      <c r="B475" s="1">
        <v>32.279998999999997</v>
      </c>
      <c r="C475" s="1">
        <v>32.720001000000003</v>
      </c>
      <c r="D475" s="1">
        <v>32.099997999999999</v>
      </c>
      <c r="E475" s="1">
        <v>32.240001999999997</v>
      </c>
      <c r="F475" s="1">
        <v>28625200</v>
      </c>
      <c r="G475" s="1">
        <v>28.845811000000001</v>
      </c>
      <c r="H475" s="2">
        <f t="shared" si="2"/>
        <v>-5.2452329527923379E-3</v>
      </c>
      <c r="I475" s="1">
        <f t="shared" si="3"/>
        <v>-5.2452397262257458E-3</v>
      </c>
      <c r="J475" s="11">
        <v>-4.9899854628737009E-3</v>
      </c>
    </row>
    <row r="476" spans="1:10" ht="13" x14ac:dyDescent="0.15">
      <c r="A476" s="3">
        <v>41045</v>
      </c>
      <c r="B476" s="1">
        <v>32.439999</v>
      </c>
      <c r="C476" s="1">
        <v>32.720001000000003</v>
      </c>
      <c r="D476" s="1">
        <v>31.969999000000001</v>
      </c>
      <c r="E476" s="1">
        <v>31.969999000000001</v>
      </c>
      <c r="F476" s="1">
        <v>28226100</v>
      </c>
      <c r="G476" s="1">
        <v>28.604234999999999</v>
      </c>
      <c r="H476" s="2">
        <f t="shared" si="2"/>
        <v>-8.3747823588843327E-3</v>
      </c>
      <c r="I476" s="1">
        <f t="shared" si="3"/>
        <v>-8.3747342031743194E-3</v>
      </c>
      <c r="J476" s="11">
        <v>-2.6480517732741897E-3</v>
      </c>
    </row>
    <row r="477" spans="1:10" ht="13" x14ac:dyDescent="0.15">
      <c r="A477" s="3">
        <v>41046</v>
      </c>
      <c r="B477" s="1">
        <v>31.959999</v>
      </c>
      <c r="C477" s="1">
        <v>32.159999999999997</v>
      </c>
      <c r="D477" s="1">
        <v>31.43</v>
      </c>
      <c r="E477" s="1">
        <v>31.440000999999999</v>
      </c>
      <c r="F477" s="1">
        <v>46067300</v>
      </c>
      <c r="G477" s="1">
        <v>28.130033000000001</v>
      </c>
      <c r="H477" s="2">
        <f t="shared" si="2"/>
        <v>-1.6577979874194008E-2</v>
      </c>
      <c r="I477" s="1">
        <f t="shared" si="3"/>
        <v>-1.6578034686122466E-2</v>
      </c>
      <c r="J477" s="11">
        <v>-1.2387106639537983E-2</v>
      </c>
    </row>
    <row r="478" spans="1:10" ht="13" x14ac:dyDescent="0.15">
      <c r="A478" s="3">
        <v>41047</v>
      </c>
      <c r="B478" s="1">
        <v>31.469999000000001</v>
      </c>
      <c r="C478" s="1">
        <v>31.58</v>
      </c>
      <c r="D478" s="1">
        <v>30.65</v>
      </c>
      <c r="E478" s="1">
        <v>30.940000999999999</v>
      </c>
      <c r="F478" s="1">
        <v>53576100</v>
      </c>
      <c r="G478" s="1">
        <v>27.682673000000001</v>
      </c>
      <c r="H478" s="2">
        <f t="shared" si="2"/>
        <v>-1.5903307382210324E-2</v>
      </c>
      <c r="I478" s="1">
        <f t="shared" si="3"/>
        <v>-1.5903287422378769E-2</v>
      </c>
      <c r="J478" s="11">
        <v>-5.8758615557296702E-3</v>
      </c>
    </row>
    <row r="479" spans="1:10" ht="13" x14ac:dyDescent="0.15">
      <c r="A479" s="3">
        <v>41050</v>
      </c>
      <c r="B479" s="1">
        <v>30.93</v>
      </c>
      <c r="C479" s="1">
        <v>31.469999000000001</v>
      </c>
      <c r="D479" s="1">
        <v>30.52</v>
      </c>
      <c r="E479" s="1">
        <v>31.4</v>
      </c>
      <c r="F479" s="1">
        <v>30865500</v>
      </c>
      <c r="G479" s="1">
        <v>28.094244</v>
      </c>
      <c r="H479" s="2">
        <f t="shared" si="2"/>
        <v>1.4867452654574892E-2</v>
      </c>
      <c r="I479" s="1">
        <f t="shared" si="3"/>
        <v>1.4867458789113268E-2</v>
      </c>
      <c r="J479" s="11">
        <v>1.092217971399226E-2</v>
      </c>
    </row>
    <row r="480" spans="1:10" ht="13" x14ac:dyDescent="0.15">
      <c r="A480" s="3">
        <v>41051</v>
      </c>
      <c r="B480" s="1">
        <v>31.549999</v>
      </c>
      <c r="C480" s="1">
        <v>32.450001</v>
      </c>
      <c r="D480" s="1">
        <v>31.370000999999998</v>
      </c>
      <c r="E480" s="1">
        <v>31.67</v>
      </c>
      <c r="F480" s="1">
        <v>30213700</v>
      </c>
      <c r="G480" s="1">
        <v>28.335819000000001</v>
      </c>
      <c r="H480" s="2">
        <f t="shared" si="2"/>
        <v>8.598726114649782E-3</v>
      </c>
      <c r="I480" s="1">
        <f t="shared" si="3"/>
        <v>8.5987364529190036E-3</v>
      </c>
      <c r="J480" s="11">
        <v>-1.3362410409690405E-4</v>
      </c>
    </row>
    <row r="481" spans="1:10" ht="13" x14ac:dyDescent="0.15">
      <c r="A481" s="3">
        <v>41052</v>
      </c>
      <c r="B481" s="1">
        <v>31.5</v>
      </c>
      <c r="C481" s="1">
        <v>31.799999</v>
      </c>
      <c r="D481" s="1">
        <v>30.98</v>
      </c>
      <c r="E481" s="1">
        <v>31.74</v>
      </c>
      <c r="F481" s="1">
        <v>30587800</v>
      </c>
      <c r="G481" s="1">
        <v>28.398448999999999</v>
      </c>
      <c r="H481" s="2">
        <f t="shared" si="2"/>
        <v>2.2102936532995493E-3</v>
      </c>
      <c r="I481" s="1">
        <f t="shared" si="3"/>
        <v>2.2102766819620998E-3</v>
      </c>
      <c r="J481" s="11">
        <v>-5.3261468654031033E-4</v>
      </c>
    </row>
    <row r="482" spans="1:10" ht="13" x14ac:dyDescent="0.15">
      <c r="A482" s="3">
        <v>41053</v>
      </c>
      <c r="B482" s="1">
        <v>31.85</v>
      </c>
      <c r="C482" s="1">
        <v>31.879999000000002</v>
      </c>
      <c r="D482" s="1">
        <v>31.360001</v>
      </c>
      <c r="E482" s="1">
        <v>31.809999000000001</v>
      </c>
      <c r="F482" s="1">
        <v>23765100</v>
      </c>
      <c r="G482" s="1">
        <v>28.461079000000002</v>
      </c>
      <c r="H482" s="2">
        <f t="shared" si="2"/>
        <v>2.2053875236295781E-3</v>
      </c>
      <c r="I482" s="1">
        <f t="shared" si="3"/>
        <v>2.2054021330531882E-3</v>
      </c>
      <c r="J482" s="11">
        <v>2.6887968655440694E-3</v>
      </c>
    </row>
    <row r="483" spans="1:10" ht="13" x14ac:dyDescent="0.15">
      <c r="A483" s="3">
        <v>41054</v>
      </c>
      <c r="B483" s="1">
        <v>31.82</v>
      </c>
      <c r="C483" s="1">
        <v>32.150002000000001</v>
      </c>
      <c r="D483" s="1">
        <v>31.77</v>
      </c>
      <c r="E483" s="1">
        <v>31.860001</v>
      </c>
      <c r="F483" s="1">
        <v>18935300</v>
      </c>
      <c r="G483" s="1">
        <v>28.505815999999999</v>
      </c>
      <c r="H483" s="2">
        <f t="shared" si="2"/>
        <v>1.5718956797200533E-3</v>
      </c>
      <c r="I483" s="1">
        <f t="shared" si="3"/>
        <v>1.5718659155542838E-3</v>
      </c>
      <c r="J483" s="11">
        <v>-5.9793627167341948E-3</v>
      </c>
    </row>
    <row r="484" spans="1:10" ht="13" x14ac:dyDescent="0.15">
      <c r="A484" s="3">
        <v>41058</v>
      </c>
      <c r="B484" s="1">
        <v>32.099997999999999</v>
      </c>
      <c r="C484" s="1">
        <v>32.259998000000003</v>
      </c>
      <c r="D484" s="1">
        <v>31.959999</v>
      </c>
      <c r="E484" s="1">
        <v>32.25</v>
      </c>
      <c r="F484" s="1">
        <v>20188900</v>
      </c>
      <c r="G484" s="1">
        <v>28.854756999999999</v>
      </c>
      <c r="H484" s="2">
        <f t="shared" si="2"/>
        <v>1.2241022842403537E-2</v>
      </c>
      <c r="I484" s="1">
        <f t="shared" si="3"/>
        <v>1.2241045827279596E-2</v>
      </c>
      <c r="J484" s="11">
        <v>1.0105344608603512E-2</v>
      </c>
    </row>
    <row r="485" spans="1:10" ht="13" x14ac:dyDescent="0.15">
      <c r="A485" s="3">
        <v>41059</v>
      </c>
      <c r="B485" s="1">
        <v>31.9</v>
      </c>
      <c r="C485" s="1">
        <v>32.040000999999997</v>
      </c>
      <c r="D485" s="1">
        <v>31.52</v>
      </c>
      <c r="E485" s="1">
        <v>31.700001</v>
      </c>
      <c r="F485" s="1">
        <v>28690800</v>
      </c>
      <c r="G485" s="1">
        <v>28.362660999999999</v>
      </c>
      <c r="H485" s="2">
        <f t="shared" si="2"/>
        <v>-1.7054232558139527E-2</v>
      </c>
      <c r="I485" s="1">
        <f t="shared" si="3"/>
        <v>-1.705424169747817E-2</v>
      </c>
      <c r="J485" s="11">
        <v>-1.2783883435879101E-2</v>
      </c>
    </row>
    <row r="486" spans="1:10" ht="13" x14ac:dyDescent="0.15">
      <c r="A486" s="3">
        <v>41060</v>
      </c>
      <c r="B486" s="1">
        <v>31.77</v>
      </c>
      <c r="C486" s="1">
        <v>32.360000999999997</v>
      </c>
      <c r="D486" s="1">
        <v>31.379999000000002</v>
      </c>
      <c r="E486" s="1">
        <v>32.049999</v>
      </c>
      <c r="F486" s="1">
        <v>31879900</v>
      </c>
      <c r="G486" s="1">
        <v>28.675812000000001</v>
      </c>
      <c r="H486" s="2">
        <f t="shared" si="2"/>
        <v>1.1040946023944901E-2</v>
      </c>
      <c r="I486" s="1">
        <f t="shared" si="3"/>
        <v>1.104095980274916E-2</v>
      </c>
      <c r="J486" s="11">
        <v>-2.126445004673625E-3</v>
      </c>
    </row>
    <row r="487" spans="1:10" ht="13" x14ac:dyDescent="0.15">
      <c r="A487" s="3">
        <v>41061</v>
      </c>
      <c r="B487" s="1">
        <v>31.4</v>
      </c>
      <c r="C487" s="1">
        <v>31.459999</v>
      </c>
      <c r="D487" s="1">
        <v>30</v>
      </c>
      <c r="E487" s="1">
        <v>30.16</v>
      </c>
      <c r="F487" s="1">
        <v>50519500</v>
      </c>
      <c r="G487" s="1">
        <v>26.98479</v>
      </c>
      <c r="H487" s="2">
        <f t="shared" si="2"/>
        <v>-5.8970329453052389E-2</v>
      </c>
      <c r="I487" s="1">
        <f t="shared" si="3"/>
        <v>-5.8970326629286043E-2</v>
      </c>
      <c r="J487" s="11">
        <v>-2.2179448463834565E-2</v>
      </c>
    </row>
    <row r="488" spans="1:10" ht="13" x14ac:dyDescent="0.15">
      <c r="A488" s="3">
        <v>41064</v>
      </c>
      <c r="B488" s="1">
        <v>30.4</v>
      </c>
      <c r="C488" s="1">
        <v>30.4</v>
      </c>
      <c r="D488" s="1">
        <v>29.799999</v>
      </c>
      <c r="E488" s="1">
        <v>30.049999</v>
      </c>
      <c r="F488" s="1">
        <v>37812600</v>
      </c>
      <c r="G488" s="1">
        <v>26.886369999999999</v>
      </c>
      <c r="H488" s="2">
        <f t="shared" si="2"/>
        <v>-3.6472480106100949E-3</v>
      </c>
      <c r="I488" s="1">
        <f t="shared" si="3"/>
        <v>-3.6472397969374909E-3</v>
      </c>
      <c r="J488" s="11">
        <v>-1.4119116003213597E-3</v>
      </c>
    </row>
    <row r="489" spans="1:10" ht="13" x14ac:dyDescent="0.15">
      <c r="A489" s="3">
        <v>41065</v>
      </c>
      <c r="B489" s="1">
        <v>29.950001</v>
      </c>
      <c r="C489" s="1">
        <v>30.58</v>
      </c>
      <c r="D489" s="1">
        <v>29.870000999999998</v>
      </c>
      <c r="E489" s="1">
        <v>30.52</v>
      </c>
      <c r="F489" s="1">
        <v>24618000</v>
      </c>
      <c r="G489" s="1">
        <v>27.306889999999999</v>
      </c>
      <c r="H489" s="2">
        <f t="shared" si="2"/>
        <v>1.5640632800021054E-2</v>
      </c>
      <c r="I489" s="1">
        <f t="shared" si="3"/>
        <v>1.5640638732562252E-2</v>
      </c>
      <c r="J489" s="11">
        <v>2.1890119115841934E-3</v>
      </c>
    </row>
    <row r="490" spans="1:10" ht="13" x14ac:dyDescent="0.15">
      <c r="A490" s="3">
        <v>41066</v>
      </c>
      <c r="B490" s="1">
        <v>30.77</v>
      </c>
      <c r="C490" s="1">
        <v>30.98</v>
      </c>
      <c r="D490" s="1">
        <v>30.370000999999998</v>
      </c>
      <c r="E490" s="1">
        <v>30.969999000000001</v>
      </c>
      <c r="F490" s="1">
        <v>38718500</v>
      </c>
      <c r="G490" s="1">
        <v>27.709513000000001</v>
      </c>
      <c r="H490" s="2">
        <f t="shared" si="2"/>
        <v>1.4744397116644882E-2</v>
      </c>
      <c r="I490" s="1">
        <f t="shared" si="3"/>
        <v>1.4744374038933103E-2</v>
      </c>
      <c r="J490" s="11">
        <v>2.3651139332679694E-2</v>
      </c>
    </row>
    <row r="491" spans="1:10" ht="13" x14ac:dyDescent="0.15">
      <c r="A491" s="3">
        <v>41067</v>
      </c>
      <c r="B491" s="1">
        <v>31.450001</v>
      </c>
      <c r="C491" s="1">
        <v>31.58</v>
      </c>
      <c r="D491" s="1">
        <v>31.139999</v>
      </c>
      <c r="E491" s="1">
        <v>31.18</v>
      </c>
      <c r="F491" s="1">
        <v>28903000</v>
      </c>
      <c r="G491" s="1">
        <v>27.897406</v>
      </c>
      <c r="H491" s="2">
        <f t="shared" si="2"/>
        <v>6.7807880781655281E-3</v>
      </c>
      <c r="I491" s="1">
        <f t="shared" si="3"/>
        <v>6.780812062629862E-3</v>
      </c>
      <c r="J491" s="11">
        <v>3.7189448916367077E-3</v>
      </c>
    </row>
    <row r="492" spans="1:10" ht="13" x14ac:dyDescent="0.15">
      <c r="A492" s="3">
        <v>41068</v>
      </c>
      <c r="B492" s="1">
        <v>31.200001</v>
      </c>
      <c r="C492" s="1">
        <v>31.43</v>
      </c>
      <c r="D492" s="1">
        <v>30.76</v>
      </c>
      <c r="E492" s="1">
        <v>31.43</v>
      </c>
      <c r="F492" s="1">
        <v>33927700</v>
      </c>
      <c r="G492" s="1">
        <v>28.121085999999998</v>
      </c>
      <c r="H492" s="2">
        <f t="shared" si="2"/>
        <v>8.0179602309172551E-3</v>
      </c>
      <c r="I492" s="1">
        <f t="shared" si="3"/>
        <v>8.0179497692365407E-3</v>
      </c>
      <c r="J492" s="11">
        <v>7.4825888454262534E-3</v>
      </c>
    </row>
    <row r="493" spans="1:10" ht="13" x14ac:dyDescent="0.15">
      <c r="A493" s="3">
        <v>41071</v>
      </c>
      <c r="B493" s="1">
        <v>31.65</v>
      </c>
      <c r="C493" s="1">
        <v>31.940000999999999</v>
      </c>
      <c r="D493" s="1">
        <v>30.959999</v>
      </c>
      <c r="E493" s="1">
        <v>30.99</v>
      </c>
      <c r="F493" s="1">
        <v>26855900</v>
      </c>
      <c r="G493" s="1">
        <v>27.727408</v>
      </c>
      <c r="H493" s="2">
        <f t="shared" si="2"/>
        <v>-1.3999363665287982E-2</v>
      </c>
      <c r="I493" s="1">
        <f t="shared" si="3"/>
        <v>-1.3999388217083714E-2</v>
      </c>
      <c r="J493" s="11">
        <v>-1.1388198986981178E-2</v>
      </c>
    </row>
    <row r="494" spans="1:10" ht="13" x14ac:dyDescent="0.15">
      <c r="A494" s="3">
        <v>41072</v>
      </c>
      <c r="B494" s="1">
        <v>31.120000999999998</v>
      </c>
      <c r="C494" s="1">
        <v>31.379999000000002</v>
      </c>
      <c r="D494" s="1">
        <v>30.34</v>
      </c>
      <c r="E494" s="1">
        <v>31.299999</v>
      </c>
      <c r="F494" s="1">
        <v>32437000</v>
      </c>
      <c r="G494" s="1">
        <v>28.004771000000002</v>
      </c>
      <c r="H494" s="2">
        <f t="shared" si="2"/>
        <v>1.0003194578896459E-2</v>
      </c>
      <c r="I494" s="1">
        <f t="shared" si="3"/>
        <v>1.0003206935174076E-2</v>
      </c>
      <c r="J494" s="11">
        <v>1.309856749441218E-2</v>
      </c>
    </row>
    <row r="495" spans="1:10" ht="13" x14ac:dyDescent="0.15">
      <c r="A495" s="3">
        <v>41073</v>
      </c>
      <c r="B495" s="1">
        <v>31.26</v>
      </c>
      <c r="C495" s="1">
        <v>31.969999000000001</v>
      </c>
      <c r="D495" s="1">
        <v>31.15</v>
      </c>
      <c r="E495" s="1">
        <v>31.58</v>
      </c>
      <c r="F495" s="1">
        <v>30209200</v>
      </c>
      <c r="G495" s="1">
        <v>28.255293999999999</v>
      </c>
      <c r="H495" s="2">
        <f t="shared" si="2"/>
        <v>8.945719135645935E-3</v>
      </c>
      <c r="I495" s="1">
        <f t="shared" si="3"/>
        <v>8.945725712236589E-3</v>
      </c>
      <c r="J495" s="11">
        <v>-6.1572421360190253E-3</v>
      </c>
    </row>
    <row r="496" spans="1:10" ht="13" x14ac:dyDescent="0.15">
      <c r="A496" s="3">
        <v>41074</v>
      </c>
      <c r="B496" s="1">
        <v>31.65</v>
      </c>
      <c r="C496" s="1">
        <v>32.25</v>
      </c>
      <c r="D496" s="1">
        <v>31.530000999999999</v>
      </c>
      <c r="E496" s="1">
        <v>32.029998999999997</v>
      </c>
      <c r="F496" s="1">
        <v>31265500</v>
      </c>
      <c r="G496" s="1">
        <v>28.657917000000001</v>
      </c>
      <c r="H496" s="2">
        <f t="shared" si="2"/>
        <v>1.4249493350221605E-2</v>
      </c>
      <c r="I496" s="1">
        <f t="shared" si="3"/>
        <v>1.4249471267225249E-2</v>
      </c>
      <c r="J496" s="11">
        <v>1.2446026888868797E-2</v>
      </c>
    </row>
    <row r="497" spans="1:10" ht="13" x14ac:dyDescent="0.15">
      <c r="A497" s="3">
        <v>41075</v>
      </c>
      <c r="B497" s="1">
        <v>32.150002000000001</v>
      </c>
      <c r="C497" s="1">
        <v>32.549999</v>
      </c>
      <c r="D497" s="1">
        <v>31.790001</v>
      </c>
      <c r="E497" s="1">
        <v>32.450001</v>
      </c>
      <c r="F497" s="1">
        <v>39130600</v>
      </c>
      <c r="G497" s="1">
        <v>29.033702000000002</v>
      </c>
      <c r="H497" s="2">
        <f t="shared" si="2"/>
        <v>1.3112769688191491E-2</v>
      </c>
      <c r="I497" s="1">
        <f t="shared" si="3"/>
        <v>1.3112781365093648E-2</v>
      </c>
      <c r="J497" s="11">
        <v>9.1100678508138268E-3</v>
      </c>
    </row>
    <row r="498" spans="1:10" ht="13" x14ac:dyDescent="0.15">
      <c r="A498" s="3">
        <v>41078</v>
      </c>
      <c r="B498" s="1">
        <v>32.330002</v>
      </c>
      <c r="C498" s="1">
        <v>32.729999999999997</v>
      </c>
      <c r="D498" s="1">
        <v>32.200001</v>
      </c>
      <c r="E498" s="1">
        <v>32.459999000000003</v>
      </c>
      <c r="F498" s="1">
        <v>20933700</v>
      </c>
      <c r="G498" s="1">
        <v>29.042648</v>
      </c>
      <c r="H498" s="2">
        <f t="shared" si="2"/>
        <v>3.0810476708469315E-4</v>
      </c>
      <c r="I498" s="1">
        <f t="shared" si="3"/>
        <v>3.0812467524803149E-4</v>
      </c>
      <c r="J498" s="11">
        <v>-1.9855308701022694E-3</v>
      </c>
    </row>
    <row r="499" spans="1:10" ht="13" x14ac:dyDescent="0.15">
      <c r="A499" s="3">
        <v>41079</v>
      </c>
      <c r="B499" s="1">
        <v>32.709999000000003</v>
      </c>
      <c r="C499" s="1">
        <v>33.220001000000003</v>
      </c>
      <c r="D499" s="1">
        <v>32.5</v>
      </c>
      <c r="E499" s="1">
        <v>32.959999000000003</v>
      </c>
      <c r="F499" s="1">
        <v>30620000</v>
      </c>
      <c r="G499" s="1">
        <v>29.490008</v>
      </c>
      <c r="H499" s="2">
        <f t="shared" si="2"/>
        <v>1.5403574103622121E-2</v>
      </c>
      <c r="I499" s="1">
        <f t="shared" si="3"/>
        <v>1.540355411118159E-2</v>
      </c>
      <c r="J499" s="11">
        <v>7.4957712223459047E-3</v>
      </c>
    </row>
    <row r="500" spans="1:10" ht="13" x14ac:dyDescent="0.15">
      <c r="A500" s="3">
        <v>41080</v>
      </c>
      <c r="B500" s="1">
        <v>33.020000000000003</v>
      </c>
      <c r="C500" s="1">
        <v>33.159999999999997</v>
      </c>
      <c r="D500" s="1">
        <v>32.32</v>
      </c>
      <c r="E500" s="1">
        <v>32.810001</v>
      </c>
      <c r="F500" s="1">
        <v>29557200</v>
      </c>
      <c r="G500" s="1">
        <v>29.355802000000001</v>
      </c>
      <c r="H500" s="2">
        <f t="shared" si="2"/>
        <v>-4.5509103322486028E-3</v>
      </c>
      <c r="I500" s="1">
        <f t="shared" si="3"/>
        <v>-4.5508973751380109E-3</v>
      </c>
      <c r="J500" s="11">
        <v>-1.008031258786528E-3</v>
      </c>
    </row>
    <row r="501" spans="1:10" ht="13" x14ac:dyDescent="0.15">
      <c r="A501" s="3">
        <v>41081</v>
      </c>
      <c r="B501" s="1">
        <v>32.909999999999997</v>
      </c>
      <c r="C501" s="1">
        <v>33.139999000000003</v>
      </c>
      <c r="D501" s="1">
        <v>32.270000000000003</v>
      </c>
      <c r="E501" s="1">
        <v>32.340000000000003</v>
      </c>
      <c r="F501" s="1">
        <v>31928700</v>
      </c>
      <c r="G501" s="1">
        <v>28.935282000000001</v>
      </c>
      <c r="H501" s="2">
        <f t="shared" si="2"/>
        <v>-1.4324930986743839E-2</v>
      </c>
      <c r="I501" s="1">
        <f t="shared" si="3"/>
        <v>-1.4324936515105252E-2</v>
      </c>
      <c r="J501" s="11">
        <v>-1.9557994325289395E-2</v>
      </c>
    </row>
    <row r="502" spans="1:10" ht="13" x14ac:dyDescent="0.15">
      <c r="A502" s="3">
        <v>41082</v>
      </c>
      <c r="B502" s="1">
        <v>32.669998</v>
      </c>
      <c r="C502" s="1">
        <v>33.090000000000003</v>
      </c>
      <c r="D502" s="1">
        <v>32.549999</v>
      </c>
      <c r="E502" s="1">
        <v>32.810001</v>
      </c>
      <c r="F502" s="1">
        <v>34799300</v>
      </c>
      <c r="G502" s="1">
        <v>29.355802000000001</v>
      </c>
      <c r="H502" s="2">
        <f t="shared" si="2"/>
        <v>1.4533116883116768E-2</v>
      </c>
      <c r="I502" s="1">
        <f t="shared" si="3"/>
        <v>1.4533122573334511E-2</v>
      </c>
      <c r="J502" s="11">
        <v>5.3453361569503277E-3</v>
      </c>
    </row>
    <row r="503" spans="1:10" ht="13" x14ac:dyDescent="0.15">
      <c r="A503" s="3">
        <v>41085</v>
      </c>
      <c r="B503" s="1">
        <v>32.459999000000003</v>
      </c>
      <c r="C503" s="1">
        <v>32.5</v>
      </c>
      <c r="D503" s="1">
        <v>32</v>
      </c>
      <c r="E503" s="1">
        <v>32.220001000000003</v>
      </c>
      <c r="F503" s="1">
        <v>20175000</v>
      </c>
      <c r="G503" s="1">
        <v>28.827916999999999</v>
      </c>
      <c r="H503" s="2">
        <f t="shared" si="2"/>
        <v>-1.7982321914589285E-2</v>
      </c>
      <c r="I503" s="1">
        <f t="shared" si="3"/>
        <v>-1.7982305508124127E-2</v>
      </c>
      <c r="J503" s="11">
        <v>-1.0926549394090516E-2</v>
      </c>
    </row>
    <row r="504" spans="1:10" ht="13" x14ac:dyDescent="0.15">
      <c r="A504" s="3">
        <v>41086</v>
      </c>
      <c r="B504" s="1">
        <v>32.299999</v>
      </c>
      <c r="C504" s="1">
        <v>32.470001000000003</v>
      </c>
      <c r="D504" s="1">
        <v>32.049999</v>
      </c>
      <c r="E504" s="1">
        <v>32.330002</v>
      </c>
      <c r="F504" s="1">
        <v>19167400</v>
      </c>
      <c r="G504" s="1">
        <v>28.926335999999999</v>
      </c>
      <c r="H504" s="2">
        <f t="shared" si="2"/>
        <v>3.4140594843555991E-3</v>
      </c>
      <c r="I504" s="1">
        <f t="shared" si="3"/>
        <v>3.4140170446584749E-3</v>
      </c>
      <c r="J504" s="11">
        <v>2.5602359490190948E-3</v>
      </c>
    </row>
    <row r="505" spans="1:10" ht="13" x14ac:dyDescent="0.15">
      <c r="A505" s="3">
        <v>41087</v>
      </c>
      <c r="B505" s="1">
        <v>32.590000000000003</v>
      </c>
      <c r="C505" s="1">
        <v>32.849997999999999</v>
      </c>
      <c r="D505" s="1">
        <v>32.389999000000003</v>
      </c>
      <c r="E505" s="1">
        <v>32.729999999999997</v>
      </c>
      <c r="F505" s="1">
        <v>17072700</v>
      </c>
      <c r="G505" s="1">
        <v>29.284223000000001</v>
      </c>
      <c r="H505" s="2">
        <f t="shared" si="2"/>
        <v>1.2372346899328882E-2</v>
      </c>
      <c r="I505" s="1">
        <f t="shared" si="3"/>
        <v>1.2372358531685508E-2</v>
      </c>
      <c r="J505" s="11">
        <v>7.3667556137768878E-3</v>
      </c>
    </row>
    <row r="506" spans="1:10" ht="13" x14ac:dyDescent="0.15">
      <c r="A506" s="3">
        <v>41088</v>
      </c>
      <c r="B506" s="1">
        <v>32.409999999999997</v>
      </c>
      <c r="C506" s="1">
        <v>32.549999</v>
      </c>
      <c r="D506" s="1">
        <v>31.91</v>
      </c>
      <c r="E506" s="1">
        <v>32.479999999999997</v>
      </c>
      <c r="F506" s="1">
        <v>29698300</v>
      </c>
      <c r="G506" s="1">
        <v>29.060542999999999</v>
      </c>
      <c r="H506" s="2">
        <f t="shared" si="2"/>
        <v>-7.6382523678582351E-3</v>
      </c>
      <c r="I506" s="1">
        <f t="shared" si="3"/>
        <v>-7.6382426127543715E-3</v>
      </c>
      <c r="J506" s="11">
        <v>-1.9600840144119091E-3</v>
      </c>
    </row>
    <row r="507" spans="1:10" ht="13" x14ac:dyDescent="0.15">
      <c r="A507" s="3">
        <v>41089</v>
      </c>
      <c r="B507" s="1">
        <v>33.159999999999997</v>
      </c>
      <c r="C507" s="1">
        <v>33.439999</v>
      </c>
      <c r="D507" s="1">
        <v>32.970001000000003</v>
      </c>
      <c r="E507" s="1">
        <v>33.439999</v>
      </c>
      <c r="F507" s="1">
        <v>30171700</v>
      </c>
      <c r="G507" s="1">
        <v>29.919474000000001</v>
      </c>
      <c r="H507" s="2">
        <f t="shared" si="2"/>
        <v>2.9556619458128184E-2</v>
      </c>
      <c r="I507" s="1">
        <f t="shared" si="3"/>
        <v>2.9556605325647283E-2</v>
      </c>
      <c r="J507" s="11">
        <v>2.2046051666176691E-2</v>
      </c>
    </row>
    <row r="508" spans="1:10" ht="13" x14ac:dyDescent="0.15">
      <c r="A508" s="3">
        <v>41092</v>
      </c>
      <c r="B508" s="1">
        <v>33.669998</v>
      </c>
      <c r="C508" s="1">
        <v>33.729999999999997</v>
      </c>
      <c r="D508" s="1">
        <v>33.209999000000003</v>
      </c>
      <c r="E508" s="1">
        <v>33.549999</v>
      </c>
      <c r="F508" s="1">
        <v>19654600</v>
      </c>
      <c r="G508" s="1">
        <v>30.017893999999998</v>
      </c>
      <c r="H508" s="2">
        <f t="shared" si="2"/>
        <v>3.2894737825799407E-3</v>
      </c>
      <c r="I508" s="1">
        <f t="shared" si="3"/>
        <v>3.2894963327228708E-3</v>
      </c>
      <c r="J508" s="11">
        <v>-6.7547587851307905E-4</v>
      </c>
    </row>
    <row r="509" spans="1:10" ht="13" x14ac:dyDescent="0.15">
      <c r="A509" s="3">
        <v>41093</v>
      </c>
      <c r="B509" s="1">
        <v>33.529998999999997</v>
      </c>
      <c r="C509" s="1">
        <v>33.720001000000003</v>
      </c>
      <c r="D509" s="1">
        <v>33.349997999999999</v>
      </c>
      <c r="E509" s="1">
        <v>33.479999999999997</v>
      </c>
      <c r="F509" s="1">
        <v>13531500</v>
      </c>
      <c r="G509" s="1">
        <v>29.955264</v>
      </c>
      <c r="H509" s="2">
        <f t="shared" si="2"/>
        <v>-2.0864084079407217E-3</v>
      </c>
      <c r="I509" s="1">
        <f t="shared" si="3"/>
        <v>-2.0864221853804481E-3</v>
      </c>
      <c r="J509" s="11">
        <v>5.6148179773269696E-3</v>
      </c>
    </row>
    <row r="510" spans="1:10" ht="13" x14ac:dyDescent="0.15">
      <c r="A510" s="3">
        <v>41095</v>
      </c>
      <c r="B510" s="1">
        <v>33.259998000000003</v>
      </c>
      <c r="C510" s="1">
        <v>33.360000999999997</v>
      </c>
      <c r="D510" s="1">
        <v>33</v>
      </c>
      <c r="E510" s="1">
        <v>33.130001</v>
      </c>
      <c r="F510" s="1">
        <v>21927700</v>
      </c>
      <c r="G510" s="1">
        <v>29.642112999999998</v>
      </c>
      <c r="H510" s="2">
        <f t="shared" si="2"/>
        <v>-1.0453972520907911E-2</v>
      </c>
      <c r="I510" s="1">
        <f t="shared" si="3"/>
        <v>-1.0453955605265281E-2</v>
      </c>
      <c r="J510" s="11">
        <v>-3.6303672546358925E-3</v>
      </c>
    </row>
    <row r="511" spans="1:10" ht="13" x14ac:dyDescent="0.15">
      <c r="A511" s="3">
        <v>41096</v>
      </c>
      <c r="B511" s="1">
        <v>32.75</v>
      </c>
      <c r="C511" s="1">
        <v>33.18</v>
      </c>
      <c r="D511" s="1">
        <v>32.619999</v>
      </c>
      <c r="E511" s="1">
        <v>33.049999</v>
      </c>
      <c r="F511" s="1">
        <v>17957600</v>
      </c>
      <c r="G511" s="1">
        <v>29.570533000000001</v>
      </c>
      <c r="H511" s="2">
        <f t="shared" si="2"/>
        <v>-2.4147901474557863E-3</v>
      </c>
      <c r="I511" s="1">
        <f t="shared" si="3"/>
        <v>-2.4148076083509067E-3</v>
      </c>
      <c r="J511" s="11">
        <v>-9.6304077541281737E-3</v>
      </c>
    </row>
    <row r="512" spans="1:10" ht="13" x14ac:dyDescent="0.15">
      <c r="A512" s="3">
        <v>41099</v>
      </c>
      <c r="B512" s="1">
        <v>33.040000999999997</v>
      </c>
      <c r="C512" s="1">
        <v>33.57</v>
      </c>
      <c r="D512" s="1">
        <v>33.040000999999997</v>
      </c>
      <c r="E512" s="1">
        <v>33.259998000000003</v>
      </c>
      <c r="F512" s="1">
        <v>19708700</v>
      </c>
      <c r="G512" s="1">
        <v>29.758424000000002</v>
      </c>
      <c r="H512" s="2">
        <f t="shared" si="2"/>
        <v>6.3539790122233708E-3</v>
      </c>
      <c r="I512" s="1">
        <f t="shared" si="3"/>
        <v>6.3539943632399346E-3</v>
      </c>
      <c r="J512" s="11">
        <v>-2.8326307100201556E-3</v>
      </c>
    </row>
    <row r="513" spans="1:10" ht="13" x14ac:dyDescent="0.15">
      <c r="A513" s="3">
        <v>41100</v>
      </c>
      <c r="B513" s="1">
        <v>33.490001999999997</v>
      </c>
      <c r="C513" s="1">
        <v>33.68</v>
      </c>
      <c r="D513" s="1">
        <v>32.75</v>
      </c>
      <c r="E513" s="1">
        <v>32.970001000000003</v>
      </c>
      <c r="F513" s="1">
        <v>21878400</v>
      </c>
      <c r="G513" s="1">
        <v>29.498957000000001</v>
      </c>
      <c r="H513" s="2">
        <f t="shared" ref="H513:H767" si="4">(E513-E512)/E512</f>
        <v>-8.719092526704289E-3</v>
      </c>
      <c r="I513" s="1">
        <f t="shared" ref="I513:I767" si="5">(G513-G512)/G512</f>
        <v>-8.7191109314122533E-3</v>
      </c>
      <c r="J513" s="11">
        <v>-6.5301527947930023E-3</v>
      </c>
    </row>
    <row r="514" spans="1:10" ht="13" x14ac:dyDescent="0.15">
      <c r="A514" s="3">
        <v>41101</v>
      </c>
      <c r="B514" s="1">
        <v>32.849997999999999</v>
      </c>
      <c r="C514" s="1">
        <v>33.380001</v>
      </c>
      <c r="D514" s="1">
        <v>32.770000000000003</v>
      </c>
      <c r="E514" s="1">
        <v>33.270000000000003</v>
      </c>
      <c r="F514" s="1">
        <v>23266200</v>
      </c>
      <c r="G514" s="1">
        <v>29.767372999999999</v>
      </c>
      <c r="H514" s="2">
        <f t="shared" si="4"/>
        <v>9.0991504671170519E-3</v>
      </c>
      <c r="I514" s="1">
        <f t="shared" si="5"/>
        <v>9.0991691672352489E-3</v>
      </c>
      <c r="J514" s="11">
        <v>-3.8401476899912888E-3</v>
      </c>
    </row>
    <row r="515" spans="1:10" ht="13" x14ac:dyDescent="0.15">
      <c r="A515" s="3">
        <v>41102</v>
      </c>
      <c r="B515" s="1">
        <v>33.020000000000003</v>
      </c>
      <c r="C515" s="1">
        <v>33.119999</v>
      </c>
      <c r="D515" s="1">
        <v>32.639999000000003</v>
      </c>
      <c r="E515" s="1">
        <v>32.849997999999999</v>
      </c>
      <c r="F515" s="1">
        <v>29956400</v>
      </c>
      <c r="G515" s="1">
        <v>29.391587999999999</v>
      </c>
      <c r="H515" s="2">
        <f t="shared" si="4"/>
        <v>-1.2624045686805042E-2</v>
      </c>
      <c r="I515" s="1">
        <f t="shared" si="5"/>
        <v>-1.2624056546743326E-2</v>
      </c>
      <c r="J515" s="11">
        <v>-2.480119395992352E-3</v>
      </c>
    </row>
    <row r="516" spans="1:10" ht="13" x14ac:dyDescent="0.15">
      <c r="A516" s="3">
        <v>41103</v>
      </c>
      <c r="B516" s="1">
        <v>32.709999000000003</v>
      </c>
      <c r="C516" s="1">
        <v>33.959999000000003</v>
      </c>
      <c r="D516" s="1">
        <v>32.659999999999997</v>
      </c>
      <c r="E516" s="1">
        <v>33.909999999999997</v>
      </c>
      <c r="F516" s="1">
        <v>39549100</v>
      </c>
      <c r="G516" s="1">
        <v>30.339994000000001</v>
      </c>
      <c r="H516" s="2">
        <f t="shared" si="4"/>
        <v>3.226794717004236E-2</v>
      </c>
      <c r="I516" s="1">
        <f t="shared" si="5"/>
        <v>3.22679400650282E-2</v>
      </c>
      <c r="J516" s="11">
        <v>1.6210605325343803E-2</v>
      </c>
    </row>
    <row r="517" spans="1:10" ht="13" x14ac:dyDescent="0.15">
      <c r="A517" s="3">
        <v>41106</v>
      </c>
      <c r="B517" s="1">
        <v>33.919998</v>
      </c>
      <c r="C517" s="1">
        <v>34.349997999999999</v>
      </c>
      <c r="D517" s="1">
        <v>33.729999999999997</v>
      </c>
      <c r="E517" s="1">
        <v>34.020000000000003</v>
      </c>
      <c r="F517" s="1">
        <v>29744300</v>
      </c>
      <c r="G517" s="1">
        <v>30.438414000000002</v>
      </c>
      <c r="H517" s="2">
        <f t="shared" si="4"/>
        <v>3.2438808611031126E-3</v>
      </c>
      <c r="I517" s="1">
        <f t="shared" si="5"/>
        <v>3.2439030805345853E-3</v>
      </c>
      <c r="J517" s="11">
        <v>-3.90385296062068E-3</v>
      </c>
    </row>
    <row r="518" spans="1:10" ht="13" x14ac:dyDescent="0.15">
      <c r="A518" s="3">
        <v>41107</v>
      </c>
      <c r="B518" s="1">
        <v>34.189999</v>
      </c>
      <c r="C518" s="1">
        <v>34.25</v>
      </c>
      <c r="D518" s="1">
        <v>33.599997999999999</v>
      </c>
      <c r="E518" s="1">
        <v>34.119999</v>
      </c>
      <c r="F518" s="1">
        <v>21711600</v>
      </c>
      <c r="G518" s="1">
        <v>30.527885000000001</v>
      </c>
      <c r="H518" s="2">
        <f t="shared" si="4"/>
        <v>2.9394179894178963E-3</v>
      </c>
      <c r="I518" s="1">
        <f t="shared" si="5"/>
        <v>2.9394107064842352E-3</v>
      </c>
      <c r="J518" s="11">
        <v>6.1545366381305245E-3</v>
      </c>
    </row>
    <row r="519" spans="1:10" ht="13" x14ac:dyDescent="0.15">
      <c r="A519" s="3">
        <v>41108</v>
      </c>
      <c r="B519" s="1">
        <v>33.919998</v>
      </c>
      <c r="C519" s="1">
        <v>34.130001</v>
      </c>
      <c r="D519" s="1">
        <v>33.740001999999997</v>
      </c>
      <c r="E519" s="1">
        <v>33.959999000000003</v>
      </c>
      <c r="F519" s="1">
        <v>23349300</v>
      </c>
      <c r="G519" s="1">
        <v>30.384729</v>
      </c>
      <c r="H519" s="2">
        <f t="shared" si="4"/>
        <v>-4.6893319076591004E-3</v>
      </c>
      <c r="I519" s="1">
        <f t="shared" si="5"/>
        <v>-4.689352046497855E-3</v>
      </c>
      <c r="J519" s="11">
        <v>8.0559007802688074E-3</v>
      </c>
    </row>
    <row r="520" spans="1:10" ht="13" x14ac:dyDescent="0.15">
      <c r="A520" s="3">
        <v>41109</v>
      </c>
      <c r="B520" s="1">
        <v>34.040000999999997</v>
      </c>
      <c r="C520" s="1">
        <v>34.340000000000003</v>
      </c>
      <c r="D520" s="1">
        <v>33.959999000000003</v>
      </c>
      <c r="E520" s="1">
        <v>34.150002000000001</v>
      </c>
      <c r="F520" s="1">
        <v>22687500</v>
      </c>
      <c r="G520" s="1">
        <v>30.554728999999998</v>
      </c>
      <c r="H520" s="2">
        <f t="shared" si="4"/>
        <v>5.5949059362456763E-3</v>
      </c>
      <c r="I520" s="1">
        <f t="shared" si="5"/>
        <v>5.594915788124954E-3</v>
      </c>
      <c r="J520" s="11">
        <v>2.685022462602511E-3</v>
      </c>
    </row>
    <row r="521" spans="1:10" ht="13" x14ac:dyDescent="0.15">
      <c r="A521" s="3">
        <v>41110</v>
      </c>
      <c r="B521" s="1">
        <v>33.959999000000003</v>
      </c>
      <c r="C521" s="1">
        <v>34.290000999999997</v>
      </c>
      <c r="D521" s="1">
        <v>33.759998000000003</v>
      </c>
      <c r="E521" s="1">
        <v>33.810001</v>
      </c>
      <c r="F521" s="1">
        <v>24839600</v>
      </c>
      <c r="G521" s="1">
        <v>30.250523000000001</v>
      </c>
      <c r="H521" s="2">
        <f t="shared" si="4"/>
        <v>-9.9561048341959366E-3</v>
      </c>
      <c r="I521" s="1">
        <f t="shared" si="5"/>
        <v>-9.9561020488840562E-3</v>
      </c>
      <c r="J521" s="11">
        <v>-9.3322009689702935E-3</v>
      </c>
    </row>
    <row r="522" spans="1:10" ht="13" x14ac:dyDescent="0.15">
      <c r="A522" s="3">
        <v>41113</v>
      </c>
      <c r="B522" s="1">
        <v>33.220001000000003</v>
      </c>
      <c r="C522" s="1">
        <v>33.709999000000003</v>
      </c>
      <c r="D522" s="1">
        <v>33.130001</v>
      </c>
      <c r="E522" s="1">
        <v>33.439999</v>
      </c>
      <c r="F522" s="1">
        <v>26461300</v>
      </c>
      <c r="G522" s="1">
        <v>29.919474000000001</v>
      </c>
      <c r="H522" s="2">
        <f t="shared" si="4"/>
        <v>-1.0943566668335783E-2</v>
      </c>
      <c r="I522" s="1">
        <f t="shared" si="5"/>
        <v>-1.0943579388693548E-2</v>
      </c>
      <c r="J522" s="11">
        <v>-7.8853418273827358E-3</v>
      </c>
    </row>
    <row r="523" spans="1:10" ht="13" x14ac:dyDescent="0.15">
      <c r="A523" s="3">
        <v>41114</v>
      </c>
      <c r="B523" s="1">
        <v>33.5</v>
      </c>
      <c r="C523" s="1">
        <v>33.560001</v>
      </c>
      <c r="D523" s="1">
        <v>32.950001</v>
      </c>
      <c r="E523" s="1">
        <v>33.229999999999997</v>
      </c>
      <c r="F523" s="1">
        <v>24927200</v>
      </c>
      <c r="G523" s="1">
        <v>29.731583000000001</v>
      </c>
      <c r="H523" s="2">
        <f t="shared" si="4"/>
        <v>-6.2798745897092697E-3</v>
      </c>
      <c r="I523" s="1">
        <f t="shared" si="5"/>
        <v>-6.2798898135709358E-3</v>
      </c>
      <c r="J523" s="11">
        <v>-8.1861398241590642E-3</v>
      </c>
    </row>
    <row r="524" spans="1:10" ht="13" x14ac:dyDescent="0.15">
      <c r="A524" s="3">
        <v>41115</v>
      </c>
      <c r="B524" s="1">
        <v>33.360000999999997</v>
      </c>
      <c r="C524" s="1">
        <v>33.409999999999997</v>
      </c>
      <c r="D524" s="1">
        <v>32.990001999999997</v>
      </c>
      <c r="E524" s="1">
        <v>33.159999999999997</v>
      </c>
      <c r="F524" s="1">
        <v>25968000</v>
      </c>
      <c r="G524" s="1">
        <v>29.668952999999998</v>
      </c>
      <c r="H524" s="2">
        <f t="shared" si="4"/>
        <v>-2.1065302437556512E-3</v>
      </c>
      <c r="I524" s="1">
        <f t="shared" si="5"/>
        <v>-2.1065141401990666E-3</v>
      </c>
      <c r="J524" s="11">
        <v>4.6546729857887938E-3</v>
      </c>
    </row>
    <row r="525" spans="1:10" ht="13" x14ac:dyDescent="0.15">
      <c r="A525" s="3">
        <v>41116</v>
      </c>
      <c r="B525" s="1">
        <v>33.669998</v>
      </c>
      <c r="C525" s="1">
        <v>33.840000000000003</v>
      </c>
      <c r="D525" s="1">
        <v>33.279998999999997</v>
      </c>
      <c r="E525" s="1">
        <v>33.779998999999997</v>
      </c>
      <c r="F525" s="1">
        <v>22763000</v>
      </c>
      <c r="G525" s="1">
        <v>30.223679000000001</v>
      </c>
      <c r="H525" s="2">
        <f t="shared" si="4"/>
        <v>1.8697195416164054E-2</v>
      </c>
      <c r="I525" s="1">
        <f t="shared" si="5"/>
        <v>1.8697188269501869E-2</v>
      </c>
      <c r="J525" s="11">
        <v>1.6714976919138536E-2</v>
      </c>
    </row>
    <row r="526" spans="1:10" ht="13" x14ac:dyDescent="0.15">
      <c r="A526" s="3">
        <v>41117</v>
      </c>
      <c r="B526" s="1">
        <v>33.869999</v>
      </c>
      <c r="C526" s="1">
        <v>34.380001</v>
      </c>
      <c r="D526" s="1">
        <v>33.849997999999999</v>
      </c>
      <c r="E526" s="1">
        <v>34.150002000000001</v>
      </c>
      <c r="F526" s="1">
        <v>25808800</v>
      </c>
      <c r="G526" s="1">
        <v>30.554728999999998</v>
      </c>
      <c r="H526" s="2">
        <f t="shared" si="4"/>
        <v>1.095331589559858E-2</v>
      </c>
      <c r="I526" s="1">
        <f t="shared" si="5"/>
        <v>1.0953332319338014E-2</v>
      </c>
      <c r="J526" s="11">
        <v>1.4566379124931321E-2</v>
      </c>
    </row>
    <row r="527" spans="1:10" ht="13" x14ac:dyDescent="0.15">
      <c r="A527" s="3">
        <v>41120</v>
      </c>
      <c r="B527" s="1">
        <v>34.150002000000001</v>
      </c>
      <c r="C527" s="1">
        <v>34.400002000000001</v>
      </c>
      <c r="D527" s="1">
        <v>33.909999999999997</v>
      </c>
      <c r="E527" s="1">
        <v>33.959999000000003</v>
      </c>
      <c r="F527" s="1">
        <v>19113800</v>
      </c>
      <c r="G527" s="1">
        <v>30.384729</v>
      </c>
      <c r="H527" s="2">
        <f t="shared" si="4"/>
        <v>-5.5637771265722698E-3</v>
      </c>
      <c r="I527" s="1">
        <f t="shared" si="5"/>
        <v>-5.5637868691291014E-3</v>
      </c>
      <c r="J527" s="11">
        <v>-2.0269645796597998E-4</v>
      </c>
    </row>
    <row r="528" spans="1:10" ht="13" x14ac:dyDescent="0.15">
      <c r="A528" s="3">
        <v>41121</v>
      </c>
      <c r="B528" s="1">
        <v>33.82</v>
      </c>
      <c r="C528" s="1">
        <v>34</v>
      </c>
      <c r="D528" s="1">
        <v>33.720001000000003</v>
      </c>
      <c r="E528" s="1">
        <v>33.810001</v>
      </c>
      <c r="F528" s="1">
        <v>19404300</v>
      </c>
      <c r="G528" s="1">
        <v>30.250523000000001</v>
      </c>
      <c r="H528" s="2">
        <f t="shared" si="4"/>
        <v>-4.4169023679889868E-3</v>
      </c>
      <c r="I528" s="1">
        <f t="shared" si="5"/>
        <v>-4.4168898133005868E-3</v>
      </c>
      <c r="J528" s="11">
        <v>-4.9208316318729199E-3</v>
      </c>
    </row>
    <row r="529" spans="1:10" ht="13" x14ac:dyDescent="0.15">
      <c r="A529" s="3">
        <v>41122</v>
      </c>
      <c r="B529" s="1">
        <v>33.919998</v>
      </c>
      <c r="C529" s="1">
        <v>34.799999</v>
      </c>
      <c r="D529" s="1">
        <v>33.799999</v>
      </c>
      <c r="E529" s="1">
        <v>33.900002000000001</v>
      </c>
      <c r="F529" s="1">
        <v>41075800</v>
      </c>
      <c r="G529" s="1">
        <v>30.331047999999999</v>
      </c>
      <c r="H529" s="2">
        <f t="shared" si="4"/>
        <v>2.6619638372681765E-3</v>
      </c>
      <c r="I529" s="1">
        <f t="shared" si="5"/>
        <v>2.6619374481557873E-3</v>
      </c>
      <c r="J529" s="11">
        <v>-2.5021609245265714E-3</v>
      </c>
    </row>
    <row r="530" spans="1:10" ht="13" x14ac:dyDescent="0.15">
      <c r="A530" s="3">
        <v>41123</v>
      </c>
      <c r="B530" s="1">
        <v>33.630001</v>
      </c>
      <c r="C530" s="1">
        <v>33.68</v>
      </c>
      <c r="D530" s="1">
        <v>32.840000000000003</v>
      </c>
      <c r="E530" s="1">
        <v>33.340000000000003</v>
      </c>
      <c r="F530" s="1">
        <v>31475000</v>
      </c>
      <c r="G530" s="1">
        <v>29.830003000000001</v>
      </c>
      <c r="H530" s="2">
        <f t="shared" si="4"/>
        <v>-1.6519232063762039E-2</v>
      </c>
      <c r="I530" s="1">
        <f t="shared" si="5"/>
        <v>-1.6519211601260787E-2</v>
      </c>
      <c r="J530" s="11">
        <v>-7.4945304107883973E-3</v>
      </c>
    </row>
    <row r="531" spans="1:10" ht="13" x14ac:dyDescent="0.15">
      <c r="A531" s="3">
        <v>41124</v>
      </c>
      <c r="B531" s="1">
        <v>33.759998000000003</v>
      </c>
      <c r="C531" s="1">
        <v>34.400002000000001</v>
      </c>
      <c r="D531" s="1">
        <v>33.630001</v>
      </c>
      <c r="E531" s="1">
        <v>34.340000000000003</v>
      </c>
      <c r="F531" s="1">
        <v>25066400</v>
      </c>
      <c r="G531" s="1">
        <v>30.724723999999998</v>
      </c>
      <c r="H531" s="2">
        <f t="shared" si="4"/>
        <v>2.9994001199760045E-2</v>
      </c>
      <c r="I531" s="1">
        <f t="shared" si="5"/>
        <v>2.9993996313040831E-2</v>
      </c>
      <c r="J531" s="11">
        <v>1.687181199177392E-2</v>
      </c>
    </row>
    <row r="532" spans="1:10" ht="13" x14ac:dyDescent="0.15">
      <c r="A532" s="3">
        <v>41127</v>
      </c>
      <c r="B532" s="1">
        <v>34.450001</v>
      </c>
      <c r="C532" s="1">
        <v>34.560001</v>
      </c>
      <c r="D532" s="1">
        <v>33.990001999999997</v>
      </c>
      <c r="E532" s="1">
        <v>34</v>
      </c>
      <c r="F532" s="1">
        <v>16959300</v>
      </c>
      <c r="G532" s="1">
        <v>30.420518999999999</v>
      </c>
      <c r="H532" s="2">
        <f t="shared" si="4"/>
        <v>-9.90099009901E-3</v>
      </c>
      <c r="I532" s="1">
        <f t="shared" si="5"/>
        <v>-9.9009839762921759E-3</v>
      </c>
      <c r="J532" s="11">
        <v>1.6294725962138629E-3</v>
      </c>
    </row>
    <row r="533" spans="1:10" ht="13" x14ac:dyDescent="0.15">
      <c r="A533" s="3">
        <v>41128</v>
      </c>
      <c r="B533" s="1">
        <v>34.200001</v>
      </c>
      <c r="C533" s="1">
        <v>34.400002000000001</v>
      </c>
      <c r="D533" s="1">
        <v>33.959999000000003</v>
      </c>
      <c r="E533" s="1">
        <v>33.959999000000003</v>
      </c>
      <c r="F533" s="1">
        <v>16834400</v>
      </c>
      <c r="G533" s="1">
        <v>30.384729</v>
      </c>
      <c r="H533" s="2">
        <f t="shared" si="4"/>
        <v>-1.1764999999999007E-3</v>
      </c>
      <c r="I533" s="1">
        <f t="shared" si="5"/>
        <v>-1.1765085270241003E-3</v>
      </c>
      <c r="J533" s="11">
        <v>3.8947819285671268E-3</v>
      </c>
    </row>
    <row r="534" spans="1:10" ht="13" x14ac:dyDescent="0.15">
      <c r="A534" s="3">
        <v>41129</v>
      </c>
      <c r="B534" s="1">
        <v>33.630001</v>
      </c>
      <c r="C534" s="1">
        <v>33.950001</v>
      </c>
      <c r="D534" s="1">
        <v>33.479999999999997</v>
      </c>
      <c r="E534" s="1">
        <v>33.82</v>
      </c>
      <c r="F534" s="1">
        <v>12444400</v>
      </c>
      <c r="G534" s="1">
        <v>30.456773999999999</v>
      </c>
      <c r="H534" s="2">
        <f t="shared" si="4"/>
        <v>-4.1224677303436635E-3</v>
      </c>
      <c r="I534" s="1">
        <f t="shared" si="5"/>
        <v>2.3710923997380148E-3</v>
      </c>
      <c r="J534" s="11">
        <v>5.3460809869667399E-4</v>
      </c>
    </row>
    <row r="535" spans="1:10" ht="13" x14ac:dyDescent="0.15">
      <c r="A535" s="3">
        <v>41130</v>
      </c>
      <c r="B535" s="1">
        <v>33.75</v>
      </c>
      <c r="C535" s="1">
        <v>33.979999999999997</v>
      </c>
      <c r="D535" s="1">
        <v>33.610000999999997</v>
      </c>
      <c r="E535" s="1">
        <v>33.82</v>
      </c>
      <c r="F535" s="1">
        <v>13025800</v>
      </c>
      <c r="G535" s="1">
        <v>30.456773999999999</v>
      </c>
      <c r="H535" s="2">
        <f t="shared" si="4"/>
        <v>0</v>
      </c>
      <c r="I535" s="1">
        <f t="shared" si="5"/>
        <v>0</v>
      </c>
      <c r="J535" s="11">
        <v>-7.9307117358803946E-4</v>
      </c>
    </row>
    <row r="536" spans="1:10" ht="13" x14ac:dyDescent="0.15">
      <c r="A536" s="3">
        <v>41131</v>
      </c>
      <c r="B536" s="1">
        <v>33.580002</v>
      </c>
      <c r="C536" s="1">
        <v>33.950001</v>
      </c>
      <c r="D536" s="1">
        <v>33.540000999999997</v>
      </c>
      <c r="E536" s="1">
        <v>33.830002</v>
      </c>
      <c r="F536" s="1">
        <v>11408500</v>
      </c>
      <c r="G536" s="1">
        <v>30.465782000000001</v>
      </c>
      <c r="H536" s="2">
        <f t="shared" si="4"/>
        <v>2.9574216439976544E-4</v>
      </c>
      <c r="I536" s="1">
        <f t="shared" si="5"/>
        <v>2.9576343180671267E-4</v>
      </c>
      <c r="J536" s="11">
        <v>3.2479416251025507E-3</v>
      </c>
    </row>
    <row r="537" spans="1:10" ht="13" x14ac:dyDescent="0.15">
      <c r="A537" s="3">
        <v>41134</v>
      </c>
      <c r="B537" s="1">
        <v>33.659999999999997</v>
      </c>
      <c r="C537" s="1">
        <v>34.029998999999997</v>
      </c>
      <c r="D537" s="1">
        <v>33.590000000000003</v>
      </c>
      <c r="E537" s="1">
        <v>33.959999000000003</v>
      </c>
      <c r="F537" s="1">
        <v>11385300</v>
      </c>
      <c r="G537" s="1">
        <v>30.582851999999999</v>
      </c>
      <c r="H537" s="2">
        <f t="shared" si="4"/>
        <v>3.8426542215398932E-3</v>
      </c>
      <c r="I537" s="1">
        <f t="shared" si="5"/>
        <v>3.8426717554795814E-3</v>
      </c>
      <c r="J537" s="11">
        <v>-2.9164639036872255E-3</v>
      </c>
    </row>
    <row r="538" spans="1:10" ht="13" x14ac:dyDescent="0.15">
      <c r="A538" s="3">
        <v>41135</v>
      </c>
      <c r="B538" s="1">
        <v>34.110000999999997</v>
      </c>
      <c r="C538" s="1">
        <v>34.220001000000003</v>
      </c>
      <c r="D538" s="1">
        <v>33.869999</v>
      </c>
      <c r="E538" s="1">
        <v>33.959999000000003</v>
      </c>
      <c r="F538" s="1">
        <v>13204200</v>
      </c>
      <c r="G538" s="1">
        <v>30.582851999999999</v>
      </c>
      <c r="H538" s="2">
        <f t="shared" si="4"/>
        <v>0</v>
      </c>
      <c r="I538" s="1">
        <f t="shared" si="5"/>
        <v>0</v>
      </c>
      <c r="J538" s="11">
        <v>2.0577656464927131E-4</v>
      </c>
    </row>
    <row r="539" spans="1:10" ht="13" x14ac:dyDescent="0.15">
      <c r="A539" s="3">
        <v>41136</v>
      </c>
      <c r="B539" s="1">
        <v>34.009998000000003</v>
      </c>
      <c r="C539" s="1">
        <v>34.18</v>
      </c>
      <c r="D539" s="1">
        <v>33.830002</v>
      </c>
      <c r="E539" s="1">
        <v>33.970001000000003</v>
      </c>
      <c r="F539" s="1">
        <v>13766800</v>
      </c>
      <c r="G539" s="1">
        <v>30.591858999999999</v>
      </c>
      <c r="H539" s="2">
        <f t="shared" si="4"/>
        <v>2.9452297687052541E-4</v>
      </c>
      <c r="I539" s="1">
        <f t="shared" si="5"/>
        <v>2.9451144713385236E-4</v>
      </c>
      <c r="J539" s="11">
        <v>-5.5870801521603014E-4</v>
      </c>
    </row>
    <row r="540" spans="1:10" ht="13" x14ac:dyDescent="0.15">
      <c r="A540" s="3">
        <v>41137</v>
      </c>
      <c r="B540" s="1">
        <v>34.119999</v>
      </c>
      <c r="C540" s="1">
        <v>34.200001</v>
      </c>
      <c r="D540" s="1">
        <v>33.779998999999997</v>
      </c>
      <c r="E540" s="1">
        <v>34.130001</v>
      </c>
      <c r="F540" s="1">
        <v>19596400</v>
      </c>
      <c r="G540" s="1">
        <v>30.735948</v>
      </c>
      <c r="H540" s="2">
        <f t="shared" si="4"/>
        <v>4.7100381304079611E-3</v>
      </c>
      <c r="I540" s="1">
        <f t="shared" si="5"/>
        <v>4.7100439368526455E-3</v>
      </c>
      <c r="J540" s="11">
        <v>6.4816942060516103E-3</v>
      </c>
    </row>
    <row r="541" spans="1:10" ht="13" x14ac:dyDescent="0.15">
      <c r="A541" s="3">
        <v>41138</v>
      </c>
      <c r="B541" s="1">
        <v>34.25</v>
      </c>
      <c r="C541" s="1">
        <v>34.299999</v>
      </c>
      <c r="D541" s="1">
        <v>33.959999000000003</v>
      </c>
      <c r="E541" s="1">
        <v>34.029998999999997</v>
      </c>
      <c r="F541" s="1">
        <v>16927000</v>
      </c>
      <c r="G541" s="1">
        <v>30.645890000000001</v>
      </c>
      <c r="H541" s="2">
        <f t="shared" si="4"/>
        <v>-2.9300321438608654E-3</v>
      </c>
      <c r="I541" s="1">
        <f t="shared" si="5"/>
        <v>-2.9300544105553238E-3</v>
      </c>
      <c r="J541" s="11">
        <v>1.8935578147844237E-3</v>
      </c>
    </row>
    <row r="542" spans="1:10" ht="13" x14ac:dyDescent="0.15">
      <c r="A542" s="3">
        <v>41141</v>
      </c>
      <c r="B542" s="1">
        <v>34.029998999999997</v>
      </c>
      <c r="C542" s="1">
        <v>34.200001</v>
      </c>
      <c r="D542" s="1">
        <v>33.979999999999997</v>
      </c>
      <c r="E542" s="1">
        <v>34.07</v>
      </c>
      <c r="F542" s="1">
        <v>18147600</v>
      </c>
      <c r="G542" s="1">
        <v>30.681913000000002</v>
      </c>
      <c r="H542" s="2">
        <f t="shared" si="4"/>
        <v>1.1754628614594944E-3</v>
      </c>
      <c r="I542" s="1">
        <f t="shared" si="5"/>
        <v>1.1754594172334409E-3</v>
      </c>
      <c r="J542" s="11">
        <v>-2.6821064438637608E-4</v>
      </c>
    </row>
    <row r="543" spans="1:10" ht="13" x14ac:dyDescent="0.15">
      <c r="A543" s="3">
        <v>41142</v>
      </c>
      <c r="B543" s="1">
        <v>34.240001999999997</v>
      </c>
      <c r="C543" s="1">
        <v>34.759998000000003</v>
      </c>
      <c r="D543" s="1">
        <v>34.099997999999999</v>
      </c>
      <c r="E543" s="1">
        <v>34.380001</v>
      </c>
      <c r="F543" s="1">
        <v>25280400</v>
      </c>
      <c r="G543" s="1">
        <v>30.961086000000002</v>
      </c>
      <c r="H543" s="2">
        <f t="shared" si="4"/>
        <v>9.098943351922505E-3</v>
      </c>
      <c r="I543" s="1">
        <f t="shared" si="5"/>
        <v>9.0989437327457425E-3</v>
      </c>
      <c r="J543" s="11">
        <v>-5.1281960477279421E-3</v>
      </c>
    </row>
    <row r="544" spans="1:10" ht="13" x14ac:dyDescent="0.15">
      <c r="A544" s="3">
        <v>41143</v>
      </c>
      <c r="B544" s="1">
        <v>34.330002</v>
      </c>
      <c r="C544" s="1">
        <v>34.459999000000003</v>
      </c>
      <c r="D544" s="1">
        <v>34.110000999999997</v>
      </c>
      <c r="E544" s="1">
        <v>34.18</v>
      </c>
      <c r="F544" s="1">
        <v>18862500</v>
      </c>
      <c r="G544" s="1">
        <v>30.780975000000002</v>
      </c>
      <c r="H544" s="2">
        <f t="shared" si="4"/>
        <v>-5.8173645777380963E-3</v>
      </c>
      <c r="I544" s="1">
        <f t="shared" si="5"/>
        <v>-5.8173347020191776E-3</v>
      </c>
      <c r="J544" s="11">
        <v>-2.3342388816714895E-3</v>
      </c>
    </row>
    <row r="545" spans="1:10" ht="13" x14ac:dyDescent="0.15">
      <c r="A545" s="3">
        <v>41144</v>
      </c>
      <c r="B545" s="1">
        <v>34.159999999999997</v>
      </c>
      <c r="C545" s="1">
        <v>34.220001000000003</v>
      </c>
      <c r="D545" s="1">
        <v>33.880001</v>
      </c>
      <c r="E545" s="1">
        <v>33.919998</v>
      </c>
      <c r="F545" s="1">
        <v>17540600</v>
      </c>
      <c r="G545" s="1">
        <v>30.546828000000001</v>
      </c>
      <c r="H545" s="2">
        <f t="shared" si="4"/>
        <v>-7.6068461088355781E-3</v>
      </c>
      <c r="I545" s="1">
        <f t="shared" si="5"/>
        <v>-7.6068740512605622E-3</v>
      </c>
      <c r="J545" s="11">
        <v>-8.7528970400407163E-3</v>
      </c>
    </row>
    <row r="546" spans="1:10" ht="13" x14ac:dyDescent="0.15">
      <c r="A546" s="3">
        <v>41145</v>
      </c>
      <c r="B546" s="1">
        <v>33.799999</v>
      </c>
      <c r="C546" s="1">
        <v>34.209999000000003</v>
      </c>
      <c r="D546" s="1">
        <v>33.759998000000003</v>
      </c>
      <c r="E546" s="1">
        <v>34.040000999999997</v>
      </c>
      <c r="F546" s="1">
        <v>16677900</v>
      </c>
      <c r="G546" s="1">
        <v>30.654897999999999</v>
      </c>
      <c r="H546" s="2">
        <f t="shared" si="4"/>
        <v>3.5378245010508837E-3</v>
      </c>
      <c r="I546" s="1">
        <f t="shared" si="5"/>
        <v>3.5378468756231542E-3</v>
      </c>
      <c r="J546" s="11">
        <v>7.6974978524077791E-3</v>
      </c>
    </row>
    <row r="547" spans="1:10" ht="13" x14ac:dyDescent="0.15">
      <c r="A547" s="3">
        <v>41148</v>
      </c>
      <c r="B547" s="1">
        <v>34.090000000000003</v>
      </c>
      <c r="C547" s="1">
        <v>34.25</v>
      </c>
      <c r="D547" s="1">
        <v>33.919998</v>
      </c>
      <c r="E547" s="1">
        <v>34.020000000000003</v>
      </c>
      <c r="F547" s="1">
        <v>13813000</v>
      </c>
      <c r="G547" s="1">
        <v>30.636886000000001</v>
      </c>
      <c r="H547" s="2">
        <f t="shared" si="4"/>
        <v>-5.8757342574677061E-4</v>
      </c>
      <c r="I547" s="1">
        <f t="shared" si="5"/>
        <v>-5.8757331373272901E-4</v>
      </c>
      <c r="J547" s="11">
        <v>-2.5307711359205589E-3</v>
      </c>
    </row>
    <row r="548" spans="1:10" ht="13" x14ac:dyDescent="0.15">
      <c r="A548" s="3">
        <v>41149</v>
      </c>
      <c r="B548" s="1">
        <v>33.880001</v>
      </c>
      <c r="C548" s="1">
        <v>34.25</v>
      </c>
      <c r="D548" s="1">
        <v>33.869999</v>
      </c>
      <c r="E548" s="1">
        <v>34.099997999999999</v>
      </c>
      <c r="F548" s="1">
        <v>15936800</v>
      </c>
      <c r="G548" s="1">
        <v>30.708929000000001</v>
      </c>
      <c r="H548" s="2">
        <f t="shared" si="4"/>
        <v>2.3514991181656742E-3</v>
      </c>
      <c r="I548" s="1">
        <f t="shared" si="5"/>
        <v>2.3515118344599626E-3</v>
      </c>
      <c r="J548" s="11">
        <v>-1.6518274464917626E-3</v>
      </c>
    </row>
    <row r="549" spans="1:10" ht="13" x14ac:dyDescent="0.15">
      <c r="A549" s="3">
        <v>41150</v>
      </c>
      <c r="B549" s="1">
        <v>34.099997999999999</v>
      </c>
      <c r="C549" s="1">
        <v>34.279998999999997</v>
      </c>
      <c r="D549" s="1">
        <v>34.07</v>
      </c>
      <c r="E549" s="1">
        <v>34.07</v>
      </c>
      <c r="F549" s="1">
        <v>12663500</v>
      </c>
      <c r="G549" s="1">
        <v>30.681913000000002</v>
      </c>
      <c r="H549" s="2">
        <f t="shared" si="4"/>
        <v>-8.7970679646371481E-4</v>
      </c>
      <c r="I549" s="1">
        <f t="shared" si="5"/>
        <v>-8.7974412914236457E-4</v>
      </c>
      <c r="J549" s="11">
        <v>3.4268818957983724E-4</v>
      </c>
    </row>
    <row r="550" spans="1:10" ht="13" x14ac:dyDescent="0.15">
      <c r="A550" s="3">
        <v>41151</v>
      </c>
      <c r="B550" s="1">
        <v>33.950001</v>
      </c>
      <c r="C550" s="1">
        <v>34.049999</v>
      </c>
      <c r="D550" s="1">
        <v>33.810001</v>
      </c>
      <c r="E550" s="1">
        <v>33.869999</v>
      </c>
      <c r="F550" s="1">
        <v>15140400</v>
      </c>
      <c r="G550" s="1">
        <v>30.501801</v>
      </c>
      <c r="H550" s="2">
        <f t="shared" si="4"/>
        <v>-5.8702964484884154E-3</v>
      </c>
      <c r="I550" s="1">
        <f t="shared" si="5"/>
        <v>-5.8702988956393027E-3</v>
      </c>
      <c r="J550" s="11">
        <v>-8.1457691464330885E-3</v>
      </c>
    </row>
    <row r="551" spans="1:10" ht="13" x14ac:dyDescent="0.15">
      <c r="A551" s="3">
        <v>41152</v>
      </c>
      <c r="B551" s="1">
        <v>34.009998000000003</v>
      </c>
      <c r="C551" s="1">
        <v>34.200001</v>
      </c>
      <c r="D551" s="1">
        <v>33.93</v>
      </c>
      <c r="E551" s="1">
        <v>34.029998999999997</v>
      </c>
      <c r="F551" s="1">
        <v>16880100</v>
      </c>
      <c r="G551" s="1">
        <v>30.645890000000001</v>
      </c>
      <c r="H551" s="2">
        <f t="shared" si="4"/>
        <v>4.7239446331249256E-3</v>
      </c>
      <c r="I551" s="1">
        <f t="shared" si="5"/>
        <v>4.7239505627881123E-3</v>
      </c>
      <c r="J551" s="11">
        <v>6.9326890821584343E-3</v>
      </c>
    </row>
    <row r="552" spans="1:10" ht="13" x14ac:dyDescent="0.15">
      <c r="A552" s="3">
        <v>41156</v>
      </c>
      <c r="B552" s="1">
        <v>34.040000999999997</v>
      </c>
      <c r="C552" s="1">
        <v>34.130001</v>
      </c>
      <c r="D552" s="1">
        <v>33.729999999999997</v>
      </c>
      <c r="E552" s="1">
        <v>33.799999</v>
      </c>
      <c r="F552" s="1">
        <v>14717600</v>
      </c>
      <c r="G552" s="1">
        <v>30.438763000000002</v>
      </c>
      <c r="H552" s="2">
        <f t="shared" si="4"/>
        <v>-6.7587424848292504E-3</v>
      </c>
      <c r="I552" s="1">
        <f t="shared" si="5"/>
        <v>-6.7587203373763926E-3</v>
      </c>
      <c r="J552" s="11">
        <v>-4.1937271153719945E-3</v>
      </c>
    </row>
    <row r="553" spans="1:10" ht="13" x14ac:dyDescent="0.15">
      <c r="A553" s="3">
        <v>41157</v>
      </c>
      <c r="B553" s="1">
        <v>33.840000000000003</v>
      </c>
      <c r="C553" s="1">
        <v>34.009998000000003</v>
      </c>
      <c r="D553" s="1">
        <v>33.740001999999997</v>
      </c>
      <c r="E553" s="1">
        <v>33.75</v>
      </c>
      <c r="F553" s="1">
        <v>16121100</v>
      </c>
      <c r="G553" s="1">
        <v>30.393736000000001</v>
      </c>
      <c r="H553" s="2">
        <f t="shared" si="4"/>
        <v>-1.479260398794677E-3</v>
      </c>
      <c r="I553" s="1">
        <f t="shared" si="5"/>
        <v>-1.4792651067982309E-3</v>
      </c>
      <c r="J553" s="11">
        <v>8.8524798513519003E-4</v>
      </c>
    </row>
    <row r="554" spans="1:10" ht="13" x14ac:dyDescent="0.15">
      <c r="A554" s="3">
        <v>41158</v>
      </c>
      <c r="B554" s="1">
        <v>33.979999999999997</v>
      </c>
      <c r="C554" s="1">
        <v>34.950001</v>
      </c>
      <c r="D554" s="1">
        <v>33.970001000000003</v>
      </c>
      <c r="E554" s="1">
        <v>34.840000000000003</v>
      </c>
      <c r="F554" s="1">
        <v>32143100</v>
      </c>
      <c r="G554" s="1">
        <v>31.375340999999999</v>
      </c>
      <c r="H554" s="2">
        <f t="shared" si="4"/>
        <v>3.2296296296296399E-2</v>
      </c>
      <c r="I554" s="1">
        <f t="shared" si="5"/>
        <v>3.2296292894035739E-2</v>
      </c>
      <c r="J554" s="11">
        <v>1.8740746963539969E-2</v>
      </c>
    </row>
    <row r="555" spans="1:10" ht="13" x14ac:dyDescent="0.15">
      <c r="A555" s="3">
        <v>41159</v>
      </c>
      <c r="B555" s="1">
        <v>34.959999000000003</v>
      </c>
      <c r="C555" s="1">
        <v>35.189999</v>
      </c>
      <c r="D555" s="1">
        <v>34.740001999999997</v>
      </c>
      <c r="E555" s="1">
        <v>35</v>
      </c>
      <c r="F555" s="1">
        <v>26773900</v>
      </c>
      <c r="G555" s="1">
        <v>31.51943</v>
      </c>
      <c r="H555" s="2">
        <f t="shared" si="4"/>
        <v>4.5924225028701653E-3</v>
      </c>
      <c r="I555" s="1">
        <f t="shared" si="5"/>
        <v>4.5924281747248908E-3</v>
      </c>
      <c r="J555" s="11">
        <v>1.1013880529641262E-3</v>
      </c>
    </row>
    <row r="556" spans="1:10" ht="13" x14ac:dyDescent="0.15">
      <c r="A556" s="3">
        <v>41162</v>
      </c>
      <c r="B556" s="1">
        <v>34.869999</v>
      </c>
      <c r="C556" s="1">
        <v>34.939999</v>
      </c>
      <c r="D556" s="1">
        <v>34.590000000000003</v>
      </c>
      <c r="E556" s="1">
        <v>34.590000000000003</v>
      </c>
      <c r="F556" s="1">
        <v>19616700</v>
      </c>
      <c r="G556" s="1">
        <v>31.150202</v>
      </c>
      <c r="H556" s="2">
        <f t="shared" si="4"/>
        <v>-1.1714285714285616E-2</v>
      </c>
      <c r="I556" s="1">
        <f t="shared" si="5"/>
        <v>-1.1714298132929424E-2</v>
      </c>
      <c r="J556" s="11">
        <v>-3.9340969152944112E-3</v>
      </c>
    </row>
    <row r="557" spans="1:10" ht="13" x14ac:dyDescent="0.15">
      <c r="A557" s="3">
        <v>41163</v>
      </c>
      <c r="B557" s="1">
        <v>34.130001</v>
      </c>
      <c r="C557" s="1">
        <v>34.57</v>
      </c>
      <c r="D557" s="1">
        <v>34.099997999999999</v>
      </c>
      <c r="E557" s="1">
        <v>34.150002000000001</v>
      </c>
      <c r="F557" s="1">
        <v>28575700</v>
      </c>
      <c r="G557" s="1">
        <v>30.753958999999998</v>
      </c>
      <c r="H557" s="2">
        <f t="shared" si="4"/>
        <v>-1.272038161318308E-2</v>
      </c>
      <c r="I557" s="1">
        <f t="shared" si="5"/>
        <v>-1.2720399052307972E-2</v>
      </c>
      <c r="J557" s="11">
        <v>5.2111663311693287E-3</v>
      </c>
    </row>
    <row r="558" spans="1:10" ht="13" x14ac:dyDescent="0.15">
      <c r="A558" s="3">
        <v>41164</v>
      </c>
      <c r="B558" s="1">
        <v>34.299999</v>
      </c>
      <c r="C558" s="1">
        <v>34.450001</v>
      </c>
      <c r="D558" s="1">
        <v>34.209999000000003</v>
      </c>
      <c r="E558" s="1">
        <v>34.330002</v>
      </c>
      <c r="F558" s="1">
        <v>17146900</v>
      </c>
      <c r="G558" s="1">
        <v>30.916059000000001</v>
      </c>
      <c r="H558" s="2">
        <f t="shared" si="4"/>
        <v>5.2708635273286284E-3</v>
      </c>
      <c r="I558" s="1">
        <f t="shared" si="5"/>
        <v>5.2708661021497218E-3</v>
      </c>
      <c r="J558" s="11">
        <v>7.4975529728117478E-4</v>
      </c>
    </row>
    <row r="559" spans="1:10" ht="13" x14ac:dyDescent="0.15">
      <c r="A559" s="3">
        <v>41165</v>
      </c>
      <c r="B559" s="1">
        <v>34.340000000000003</v>
      </c>
      <c r="C559" s="1">
        <v>35.630001</v>
      </c>
      <c r="D559" s="1">
        <v>34.139999000000003</v>
      </c>
      <c r="E559" s="1">
        <v>35.549999</v>
      </c>
      <c r="F559" s="1">
        <v>35911100</v>
      </c>
      <c r="G559" s="1">
        <v>32.014733999999997</v>
      </c>
      <c r="H559" s="2">
        <f t="shared" si="4"/>
        <v>3.5537341361063693E-2</v>
      </c>
      <c r="I559" s="1">
        <f t="shared" si="5"/>
        <v>3.5537356168197136E-2</v>
      </c>
      <c r="J559" s="11">
        <v>1.5488286592674257E-2</v>
      </c>
    </row>
    <row r="560" spans="1:10" ht="13" x14ac:dyDescent="0.15">
      <c r="A560" s="3">
        <v>41166</v>
      </c>
      <c r="B560" s="1">
        <v>35.599997999999999</v>
      </c>
      <c r="C560" s="1">
        <v>36.599997999999999</v>
      </c>
      <c r="D560" s="1">
        <v>35.560001</v>
      </c>
      <c r="E560" s="1">
        <v>36.130001</v>
      </c>
      <c r="F560" s="1">
        <v>42005000</v>
      </c>
      <c r="G560" s="1">
        <v>32.537058000000002</v>
      </c>
      <c r="H560" s="2">
        <f t="shared" si="4"/>
        <v>1.6315105944166141E-2</v>
      </c>
      <c r="I560" s="1">
        <f t="shared" si="5"/>
        <v>1.6315112910199558E-2</v>
      </c>
      <c r="J560" s="11">
        <v>3.9520178655312902E-3</v>
      </c>
    </row>
    <row r="561" spans="1:10" ht="13" x14ac:dyDescent="0.15">
      <c r="A561" s="3">
        <v>41169</v>
      </c>
      <c r="B561" s="1">
        <v>35.669998</v>
      </c>
      <c r="C561" s="1">
        <v>35.990001999999997</v>
      </c>
      <c r="D561" s="1">
        <v>35.310001</v>
      </c>
      <c r="E561" s="1">
        <v>35.330002</v>
      </c>
      <c r="F561" s="1">
        <v>32266600</v>
      </c>
      <c r="G561" s="1">
        <v>31.816614999999999</v>
      </c>
      <c r="H561" s="2">
        <f t="shared" si="4"/>
        <v>-2.214223575581965E-2</v>
      </c>
      <c r="I561" s="1">
        <f t="shared" si="5"/>
        <v>-2.2142229331244486E-2</v>
      </c>
      <c r="J561" s="11">
        <v>-2.962511109790946E-3</v>
      </c>
    </row>
    <row r="562" spans="1:10" ht="13" x14ac:dyDescent="0.15">
      <c r="A562" s="3">
        <v>41170</v>
      </c>
      <c r="B562" s="1">
        <v>35.340000000000003</v>
      </c>
      <c r="C562" s="1">
        <v>35.580002</v>
      </c>
      <c r="D562" s="1">
        <v>35.169998</v>
      </c>
      <c r="E562" s="1">
        <v>35.439999</v>
      </c>
      <c r="F562" s="1">
        <v>26286600</v>
      </c>
      <c r="G562" s="1">
        <v>31.915673000000002</v>
      </c>
      <c r="H562" s="2">
        <f t="shared" si="4"/>
        <v>3.1134161837862305E-3</v>
      </c>
      <c r="I562" s="1">
        <f t="shared" si="5"/>
        <v>3.1134047415164365E-3</v>
      </c>
      <c r="J562" s="11">
        <v>8.5146869218648529E-4</v>
      </c>
    </row>
    <row r="563" spans="1:10" ht="13" x14ac:dyDescent="0.15">
      <c r="A563" s="3">
        <v>41171</v>
      </c>
      <c r="B563" s="1">
        <v>35.650002000000001</v>
      </c>
      <c r="C563" s="1">
        <v>35.840000000000003</v>
      </c>
      <c r="D563" s="1">
        <v>35.240001999999997</v>
      </c>
      <c r="E563" s="1">
        <v>35.25</v>
      </c>
      <c r="F563" s="1">
        <v>25755900</v>
      </c>
      <c r="G563" s="1">
        <v>31.744568000000001</v>
      </c>
      <c r="H563" s="2">
        <f t="shared" si="4"/>
        <v>-5.3611457494680019E-3</v>
      </c>
      <c r="I563" s="1">
        <f t="shared" si="5"/>
        <v>-5.3611590769212583E-3</v>
      </c>
      <c r="J563" s="11">
        <v>9.8198775225119767E-4</v>
      </c>
    </row>
    <row r="564" spans="1:10" ht="13" x14ac:dyDescent="0.15">
      <c r="A564" s="3">
        <v>41172</v>
      </c>
      <c r="B564" s="1">
        <v>35.040000999999997</v>
      </c>
      <c r="C564" s="1">
        <v>35.229999999999997</v>
      </c>
      <c r="D564" s="1">
        <v>34.849997999999999</v>
      </c>
      <c r="E564" s="1">
        <v>35.200001</v>
      </c>
      <c r="F564" s="1">
        <v>22245300</v>
      </c>
      <c r="G564" s="1">
        <v>31.699541</v>
      </c>
      <c r="H564" s="2">
        <f t="shared" si="4"/>
        <v>-1.4184113475177215E-3</v>
      </c>
      <c r="I564" s="1">
        <f t="shared" si="5"/>
        <v>-1.4184159003203646E-3</v>
      </c>
      <c r="J564" s="11">
        <v>1.3970972116492165E-3</v>
      </c>
    </row>
    <row r="565" spans="1:10" ht="13" x14ac:dyDescent="0.15">
      <c r="A565" s="3">
        <v>41173</v>
      </c>
      <c r="B565" s="1">
        <v>35.419998</v>
      </c>
      <c r="C565" s="1">
        <v>35.450001</v>
      </c>
      <c r="D565" s="1">
        <v>34.799999</v>
      </c>
      <c r="E565" s="1">
        <v>34.970001000000003</v>
      </c>
      <c r="F565" s="1">
        <v>67455100</v>
      </c>
      <c r="G565" s="1">
        <v>31.492414</v>
      </c>
      <c r="H565" s="2">
        <f t="shared" si="4"/>
        <v>-6.5340907234632426E-3</v>
      </c>
      <c r="I565" s="1">
        <f t="shared" si="5"/>
        <v>-6.5340693734335089E-3</v>
      </c>
      <c r="J565" s="11">
        <v>-1.2841104865638337E-3</v>
      </c>
    </row>
    <row r="566" spans="1:10" ht="13" x14ac:dyDescent="0.15">
      <c r="A566" s="3">
        <v>41176</v>
      </c>
      <c r="B566" s="1">
        <v>34.770000000000003</v>
      </c>
      <c r="C566" s="1">
        <v>35.220001000000003</v>
      </c>
      <c r="D566" s="1">
        <v>34.729999999999997</v>
      </c>
      <c r="E566" s="1">
        <v>35.099997999999999</v>
      </c>
      <c r="F566" s="1">
        <v>19628400</v>
      </c>
      <c r="G566" s="1">
        <v>31.609483999999998</v>
      </c>
      <c r="H566" s="2">
        <f t="shared" si="4"/>
        <v>3.7173862248387098E-3</v>
      </c>
      <c r="I566" s="1">
        <f t="shared" si="5"/>
        <v>3.7174031816042501E-3</v>
      </c>
      <c r="J566" s="11">
        <v>-1.5132998864161415E-3</v>
      </c>
    </row>
    <row r="567" spans="1:10" ht="13" x14ac:dyDescent="0.15">
      <c r="A567" s="3">
        <v>41177</v>
      </c>
      <c r="B567" s="1">
        <v>35.220001000000003</v>
      </c>
      <c r="C567" s="1">
        <v>35.619999</v>
      </c>
      <c r="D567" s="1">
        <v>34.720001000000003</v>
      </c>
      <c r="E567" s="1">
        <v>34.720001000000003</v>
      </c>
      <c r="F567" s="1">
        <v>31518500</v>
      </c>
      <c r="G567" s="1">
        <v>31.267275000000001</v>
      </c>
      <c r="H567" s="2">
        <f t="shared" si="4"/>
        <v>-1.0826125972998516E-2</v>
      </c>
      <c r="I567" s="1">
        <f t="shared" si="5"/>
        <v>-1.0826149518922766E-2</v>
      </c>
      <c r="J567" s="11">
        <v>-7.4762673279362389E-3</v>
      </c>
    </row>
    <row r="568" spans="1:10" ht="13" x14ac:dyDescent="0.15">
      <c r="A568" s="3">
        <v>41178</v>
      </c>
      <c r="B568" s="1">
        <v>34.790000999999997</v>
      </c>
      <c r="C568" s="1">
        <v>34.799999</v>
      </c>
      <c r="D568" s="1">
        <v>34.290000999999997</v>
      </c>
      <c r="E568" s="1">
        <v>34.419998</v>
      </c>
      <c r="F568" s="1">
        <v>27547000</v>
      </c>
      <c r="G568" s="1">
        <v>30.997105999999999</v>
      </c>
      <c r="H568" s="2">
        <f t="shared" si="4"/>
        <v>-8.6406391520554328E-3</v>
      </c>
      <c r="I568" s="1">
        <f t="shared" si="5"/>
        <v>-8.6406314589295916E-3</v>
      </c>
      <c r="J568" s="11">
        <v>-3.2725154743454641E-3</v>
      </c>
    </row>
    <row r="569" spans="1:10" ht="13" x14ac:dyDescent="0.15">
      <c r="A569" s="3">
        <v>41179</v>
      </c>
      <c r="B569" s="1">
        <v>34.509998000000003</v>
      </c>
      <c r="C569" s="1">
        <v>34.830002</v>
      </c>
      <c r="D569" s="1">
        <v>34.389999000000003</v>
      </c>
      <c r="E569" s="1">
        <v>34.759998000000003</v>
      </c>
      <c r="F569" s="1">
        <v>21591600</v>
      </c>
      <c r="G569" s="1">
        <v>31.303294999999999</v>
      </c>
      <c r="H569" s="2">
        <f t="shared" si="4"/>
        <v>9.8779784937815338E-3</v>
      </c>
      <c r="I569" s="1">
        <f t="shared" si="5"/>
        <v>9.8779866739817524E-3</v>
      </c>
      <c r="J569" s="11">
        <v>5.4020134358913679E-3</v>
      </c>
    </row>
    <row r="570" spans="1:10" ht="13" x14ac:dyDescent="0.15">
      <c r="A570" s="3">
        <v>41180</v>
      </c>
      <c r="B570" s="1">
        <v>34.610000999999997</v>
      </c>
      <c r="C570" s="1">
        <v>34.860000999999997</v>
      </c>
      <c r="D570" s="1">
        <v>34.470001000000003</v>
      </c>
      <c r="E570" s="1">
        <v>34.529998999999997</v>
      </c>
      <c r="F570" s="1">
        <v>21511200</v>
      </c>
      <c r="G570" s="1">
        <v>31.096167999999999</v>
      </c>
      <c r="H570" s="2">
        <f t="shared" si="4"/>
        <v>-6.6167725326108043E-3</v>
      </c>
      <c r="I570" s="1">
        <f t="shared" si="5"/>
        <v>-6.6167794796042987E-3</v>
      </c>
      <c r="J570" s="11">
        <v>-3.6215304481482247E-3</v>
      </c>
    </row>
    <row r="571" spans="1:10" ht="13" x14ac:dyDescent="0.15">
      <c r="A571" s="3">
        <v>41183</v>
      </c>
      <c r="B571" s="1">
        <v>34.779998999999997</v>
      </c>
      <c r="C571" s="1">
        <v>35.119999</v>
      </c>
      <c r="D571" s="1">
        <v>34.610000999999997</v>
      </c>
      <c r="E571" s="1">
        <v>34.700001</v>
      </c>
      <c r="F571" s="1">
        <v>18903300</v>
      </c>
      <c r="G571" s="1">
        <v>31.249264</v>
      </c>
      <c r="H571" s="2">
        <f t="shared" si="4"/>
        <v>4.9233132036871413E-3</v>
      </c>
      <c r="I571" s="1">
        <f t="shared" si="5"/>
        <v>4.9233075921123609E-3</v>
      </c>
      <c r="J571" s="11">
        <v>5.8033576140443183E-3</v>
      </c>
    </row>
    <row r="572" spans="1:10" ht="13" x14ac:dyDescent="0.15">
      <c r="A572" s="3">
        <v>41184</v>
      </c>
      <c r="B572" s="1">
        <v>34.830002</v>
      </c>
      <c r="C572" s="1">
        <v>34.869999</v>
      </c>
      <c r="D572" s="1">
        <v>34.540000999999997</v>
      </c>
      <c r="E572" s="1">
        <v>34.82</v>
      </c>
      <c r="F572" s="1">
        <v>21664000</v>
      </c>
      <c r="G572" s="1">
        <v>31.357329</v>
      </c>
      <c r="H572" s="2">
        <f t="shared" si="4"/>
        <v>3.4581843383808537E-3</v>
      </c>
      <c r="I572" s="1">
        <f t="shared" si="5"/>
        <v>3.4581614466183863E-3</v>
      </c>
      <c r="J572" s="11">
        <v>-2.4232136587771179E-3</v>
      </c>
    </row>
    <row r="573" spans="1:10" ht="13" x14ac:dyDescent="0.15">
      <c r="A573" s="3">
        <v>41185</v>
      </c>
      <c r="B573" s="1">
        <v>34.979999999999997</v>
      </c>
      <c r="C573" s="1">
        <v>35.659999999999997</v>
      </c>
      <c r="D573" s="1">
        <v>34.900002000000001</v>
      </c>
      <c r="E573" s="1">
        <v>35.439999</v>
      </c>
      <c r="F573" s="1">
        <v>29288800</v>
      </c>
      <c r="G573" s="1">
        <v>31.915673000000002</v>
      </c>
      <c r="H573" s="2">
        <f t="shared" si="4"/>
        <v>1.7805829982768522E-2</v>
      </c>
      <c r="I573" s="1">
        <f t="shared" si="5"/>
        <v>1.7805853298283211E-2</v>
      </c>
      <c r="J573" s="11">
        <v>9.0859461414706955E-4</v>
      </c>
    </row>
    <row r="574" spans="1:10" ht="13" x14ac:dyDescent="0.15">
      <c r="A574" s="3">
        <v>41186</v>
      </c>
      <c r="B574" s="1">
        <v>35.619999</v>
      </c>
      <c r="C574" s="1">
        <v>36</v>
      </c>
      <c r="D574" s="1">
        <v>35.450001</v>
      </c>
      <c r="E574" s="1">
        <v>35.970001000000003</v>
      </c>
      <c r="F574" s="1">
        <v>29103700</v>
      </c>
      <c r="G574" s="1">
        <v>32.392969000000001</v>
      </c>
      <c r="H574" s="2">
        <f t="shared" si="4"/>
        <v>1.4954910128524642E-2</v>
      </c>
      <c r="I574" s="1">
        <f t="shared" si="5"/>
        <v>1.4954909457807737E-2</v>
      </c>
      <c r="J574" s="11">
        <v>5.9838704420242849E-3</v>
      </c>
    </row>
    <row r="575" spans="1:10" ht="13" x14ac:dyDescent="0.15">
      <c r="A575" s="3">
        <v>41187</v>
      </c>
      <c r="B575" s="1">
        <v>36.099997999999999</v>
      </c>
      <c r="C575" s="1">
        <v>36.340000000000003</v>
      </c>
      <c r="D575" s="1">
        <v>35.639999000000003</v>
      </c>
      <c r="E575" s="1">
        <v>35.840000000000003</v>
      </c>
      <c r="F575" s="1">
        <v>26200600</v>
      </c>
      <c r="G575" s="1">
        <v>32.275896000000003</v>
      </c>
      <c r="H575" s="2">
        <f t="shared" si="4"/>
        <v>-3.6141505806463565E-3</v>
      </c>
      <c r="I575" s="1">
        <f t="shared" si="5"/>
        <v>-3.6141484900626972E-3</v>
      </c>
      <c r="J575" s="11">
        <v>2.5627341818591108E-3</v>
      </c>
    </row>
    <row r="576" spans="1:10" ht="13" x14ac:dyDescent="0.15">
      <c r="A576" s="3">
        <v>41190</v>
      </c>
      <c r="B576" s="1">
        <v>35.689999</v>
      </c>
      <c r="C576" s="1">
        <v>35.939999</v>
      </c>
      <c r="D576" s="1">
        <v>35.630001</v>
      </c>
      <c r="E576" s="1">
        <v>35.799999</v>
      </c>
      <c r="F576" s="1">
        <v>13882500</v>
      </c>
      <c r="G576" s="1">
        <v>32.239873000000003</v>
      </c>
      <c r="H576" s="2">
        <f t="shared" si="4"/>
        <v>-1.1160993303572467E-3</v>
      </c>
      <c r="I576" s="1">
        <f t="shared" si="5"/>
        <v>-1.1160960488904826E-3</v>
      </c>
      <c r="J576" s="11">
        <v>-1.947076207142484E-3</v>
      </c>
    </row>
    <row r="577" spans="1:10" ht="13" x14ac:dyDescent="0.15">
      <c r="A577" s="3">
        <v>41191</v>
      </c>
      <c r="B577" s="1">
        <v>35.860000999999997</v>
      </c>
      <c r="C577" s="1">
        <v>35.950001</v>
      </c>
      <c r="D577" s="1">
        <v>34.970001000000003</v>
      </c>
      <c r="E577" s="1">
        <v>35.099997999999999</v>
      </c>
      <c r="F577" s="1">
        <v>40870500</v>
      </c>
      <c r="G577" s="1">
        <v>31.609483999999998</v>
      </c>
      <c r="H577" s="2">
        <f t="shared" si="4"/>
        <v>-1.9553101104835234E-2</v>
      </c>
      <c r="I577" s="1">
        <f t="shared" si="5"/>
        <v>-1.955308570849533E-2</v>
      </c>
      <c r="J577" s="11">
        <v>-8.1068134734290226E-3</v>
      </c>
    </row>
    <row r="578" spans="1:10" ht="13" x14ac:dyDescent="0.15">
      <c r="A578" s="3">
        <v>41192</v>
      </c>
      <c r="B578" s="1">
        <v>35.119999</v>
      </c>
      <c r="C578" s="1">
        <v>35.369999</v>
      </c>
      <c r="D578" s="1">
        <v>35</v>
      </c>
      <c r="E578" s="1">
        <v>35.229999999999997</v>
      </c>
      <c r="F578" s="1">
        <v>21229300</v>
      </c>
      <c r="G578" s="1">
        <v>31.726557</v>
      </c>
      <c r="H578" s="2">
        <f t="shared" si="4"/>
        <v>3.7037608948011199E-3</v>
      </c>
      <c r="I578" s="1">
        <f t="shared" si="5"/>
        <v>3.7037301842700538E-3</v>
      </c>
      <c r="J578" s="11">
        <v>-9.5417115947889278E-3</v>
      </c>
    </row>
    <row r="579" spans="1:10" ht="13" x14ac:dyDescent="0.15">
      <c r="A579" s="3">
        <v>41193</v>
      </c>
      <c r="B579" s="1">
        <v>35.590000000000003</v>
      </c>
      <c r="C579" s="1">
        <v>35.659999999999997</v>
      </c>
      <c r="D579" s="1">
        <v>35.07</v>
      </c>
      <c r="E579" s="1">
        <v>35.18</v>
      </c>
      <c r="F579" s="1">
        <v>23087800</v>
      </c>
      <c r="G579" s="1">
        <v>31.681529999999999</v>
      </c>
      <c r="H579" s="2">
        <f t="shared" si="4"/>
        <v>-1.4192449616803055E-3</v>
      </c>
      <c r="I579" s="1">
        <f t="shared" si="5"/>
        <v>-1.4192211275872461E-3</v>
      </c>
      <c r="J579" s="11">
        <v>-1.3922909063055285E-3</v>
      </c>
    </row>
    <row r="580" spans="1:10" ht="13" x14ac:dyDescent="0.15">
      <c r="A580" s="3">
        <v>41194</v>
      </c>
      <c r="B580" s="1">
        <v>33.840000000000003</v>
      </c>
      <c r="C580" s="1">
        <v>34.419998</v>
      </c>
      <c r="D580" s="1">
        <v>33.650002000000001</v>
      </c>
      <c r="E580" s="1">
        <v>34.25</v>
      </c>
      <c r="F580" s="1">
        <v>61315900</v>
      </c>
      <c r="G580" s="1">
        <v>30.844013</v>
      </c>
      <c r="H580" s="2">
        <f t="shared" si="4"/>
        <v>-2.6435474701534956E-2</v>
      </c>
      <c r="I580" s="1">
        <f t="shared" si="5"/>
        <v>-2.643549727554188E-2</v>
      </c>
      <c r="J580" s="11">
        <v>1.8459313171892265E-4</v>
      </c>
    </row>
    <row r="581" spans="1:10" ht="13" x14ac:dyDescent="0.15">
      <c r="A581" s="3">
        <v>41197</v>
      </c>
      <c r="B581" s="1">
        <v>34.090000000000003</v>
      </c>
      <c r="C581" s="1">
        <v>34.200001</v>
      </c>
      <c r="D581" s="1">
        <v>33.529998999999997</v>
      </c>
      <c r="E581" s="1">
        <v>33.900002000000001</v>
      </c>
      <c r="F581" s="1">
        <v>50238300</v>
      </c>
      <c r="G581" s="1">
        <v>30.52882</v>
      </c>
      <c r="H581" s="2">
        <f t="shared" si="4"/>
        <v>-1.0218919708029179E-2</v>
      </c>
      <c r="I581" s="1">
        <f t="shared" si="5"/>
        <v>-1.0218936167612195E-2</v>
      </c>
      <c r="J581" s="11">
        <v>7.1559709045288808E-3</v>
      </c>
    </row>
    <row r="582" spans="1:10" ht="13" x14ac:dyDescent="0.15">
      <c r="A582" s="3">
        <v>41198</v>
      </c>
      <c r="B582" s="1">
        <v>34.099997999999999</v>
      </c>
      <c r="C582" s="1">
        <v>34.130001</v>
      </c>
      <c r="D582" s="1">
        <v>33.5</v>
      </c>
      <c r="E582" s="1">
        <v>33.729999999999997</v>
      </c>
      <c r="F582" s="1">
        <v>39858400</v>
      </c>
      <c r="G582" s="1">
        <v>30.375724000000002</v>
      </c>
      <c r="H582" s="2">
        <f t="shared" si="4"/>
        <v>-5.0148079637282548E-3</v>
      </c>
      <c r="I582" s="1">
        <f t="shared" si="5"/>
        <v>-5.0148024063818349E-3</v>
      </c>
      <c r="J582" s="11">
        <v>9.5014608312217735E-3</v>
      </c>
    </row>
    <row r="583" spans="1:10" ht="13" x14ac:dyDescent="0.15">
      <c r="A583" s="3">
        <v>41199</v>
      </c>
      <c r="B583" s="1">
        <v>33.93</v>
      </c>
      <c r="C583" s="1">
        <v>34.720001000000003</v>
      </c>
      <c r="D583" s="1">
        <v>33.880001</v>
      </c>
      <c r="E583" s="1">
        <v>34.470001000000003</v>
      </c>
      <c r="F583" s="1">
        <v>34806200</v>
      </c>
      <c r="G583" s="1">
        <v>31.042137</v>
      </c>
      <c r="H583" s="2">
        <f t="shared" si="4"/>
        <v>2.1938956418618639E-2</v>
      </c>
      <c r="I583" s="1">
        <f t="shared" si="5"/>
        <v>2.1938999709109768E-2</v>
      </c>
      <c r="J583" s="11">
        <v>3.8516932063573881E-4</v>
      </c>
    </row>
    <row r="584" spans="1:10" ht="13" x14ac:dyDescent="0.15">
      <c r="A584" s="3">
        <v>41200</v>
      </c>
      <c r="B584" s="1">
        <v>34.57</v>
      </c>
      <c r="C584" s="1">
        <v>34.840000000000003</v>
      </c>
      <c r="D584" s="1">
        <v>34.400002000000001</v>
      </c>
      <c r="E584" s="1">
        <v>34.57</v>
      </c>
      <c r="F584" s="1">
        <v>23132500</v>
      </c>
      <c r="G584" s="1">
        <v>31.132190999999999</v>
      </c>
      <c r="H584" s="2">
        <f t="shared" si="4"/>
        <v>2.90104430226146E-3</v>
      </c>
      <c r="I584" s="1">
        <f t="shared" si="5"/>
        <v>2.9010245009871106E-3</v>
      </c>
      <c r="J584" s="11">
        <v>-5.9449509478494054E-4</v>
      </c>
    </row>
    <row r="585" spans="1:10" ht="13" x14ac:dyDescent="0.15">
      <c r="A585" s="3">
        <v>41201</v>
      </c>
      <c r="B585" s="1">
        <v>34.610000999999997</v>
      </c>
      <c r="C585" s="1">
        <v>34.610000999999997</v>
      </c>
      <c r="D585" s="1">
        <v>34.020000000000003</v>
      </c>
      <c r="E585" s="1">
        <v>34.340000000000003</v>
      </c>
      <c r="F585" s="1">
        <v>27819800</v>
      </c>
      <c r="G585" s="1">
        <v>30.925063000000002</v>
      </c>
      <c r="H585" s="2">
        <f t="shared" si="4"/>
        <v>-6.653167486259672E-3</v>
      </c>
      <c r="I585" s="1">
        <f t="shared" si="5"/>
        <v>-6.6531777349045987E-3</v>
      </c>
      <c r="J585" s="11">
        <v>-1.5162119950364265E-2</v>
      </c>
    </row>
    <row r="586" spans="1:10" ht="13" x14ac:dyDescent="0.15">
      <c r="A586" s="3">
        <v>41204</v>
      </c>
      <c r="B586" s="1">
        <v>34.299999</v>
      </c>
      <c r="C586" s="1">
        <v>34.540000999999997</v>
      </c>
      <c r="D586" s="1">
        <v>34.159999999999997</v>
      </c>
      <c r="E586" s="1">
        <v>34.5</v>
      </c>
      <c r="F586" s="1">
        <v>23043800</v>
      </c>
      <c r="G586" s="1">
        <v>31.069151999999999</v>
      </c>
      <c r="H586" s="2">
        <f t="shared" si="4"/>
        <v>4.6592894583575009E-3</v>
      </c>
      <c r="I586" s="1">
        <f t="shared" si="5"/>
        <v>4.6592952777492307E-3</v>
      </c>
      <c r="J586" s="11">
        <v>1.7835487371914991E-4</v>
      </c>
    </row>
    <row r="587" spans="1:10" ht="13" x14ac:dyDescent="0.15">
      <c r="A587" s="3">
        <v>41205</v>
      </c>
      <c r="B587" s="1">
        <v>34.040000999999997</v>
      </c>
      <c r="C587" s="1">
        <v>34.159999999999997</v>
      </c>
      <c r="D587" s="1">
        <v>33.639999000000003</v>
      </c>
      <c r="E587" s="1">
        <v>33.869999</v>
      </c>
      <c r="F587" s="1">
        <v>29170300</v>
      </c>
      <c r="G587" s="1">
        <v>30.501801</v>
      </c>
      <c r="H587" s="2">
        <f t="shared" si="4"/>
        <v>-1.8260898550724637E-2</v>
      </c>
      <c r="I587" s="1">
        <f t="shared" si="5"/>
        <v>-1.8260910371805404E-2</v>
      </c>
      <c r="J587" s="11">
        <v>-1.8234781373304695E-2</v>
      </c>
    </row>
    <row r="588" spans="1:10" ht="13" x14ac:dyDescent="0.15">
      <c r="A588" s="3">
        <v>41206</v>
      </c>
      <c r="B588" s="1">
        <v>34.040000999999997</v>
      </c>
      <c r="C588" s="1">
        <v>34.259998000000003</v>
      </c>
      <c r="D588" s="1">
        <v>33.590000000000003</v>
      </c>
      <c r="E588" s="1">
        <v>33.720001000000003</v>
      </c>
      <c r="F588" s="1">
        <v>25150500</v>
      </c>
      <c r="G588" s="1">
        <v>30.366720000000001</v>
      </c>
      <c r="H588" s="2">
        <f t="shared" si="4"/>
        <v>-4.4286390442466956E-3</v>
      </c>
      <c r="I588" s="1">
        <f t="shared" si="5"/>
        <v>-4.4286237392998388E-3</v>
      </c>
      <c r="J588" s="11">
        <v>-1.9225622441549027E-3</v>
      </c>
    </row>
    <row r="589" spans="1:10" ht="13" x14ac:dyDescent="0.15">
      <c r="A589" s="3">
        <v>41207</v>
      </c>
      <c r="B589" s="1">
        <v>34.099997999999999</v>
      </c>
      <c r="C589" s="1">
        <v>34.229999999999997</v>
      </c>
      <c r="D589" s="1">
        <v>33.729999999999997</v>
      </c>
      <c r="E589" s="1">
        <v>34.060001</v>
      </c>
      <c r="F589" s="1">
        <v>18816500</v>
      </c>
      <c r="G589" s="1">
        <v>30.672909000000001</v>
      </c>
      <c r="H589" s="2">
        <f t="shared" si="4"/>
        <v>1.0083036474405688E-2</v>
      </c>
      <c r="I589" s="1">
        <f t="shared" si="5"/>
        <v>1.0083044859635806E-2</v>
      </c>
      <c r="J589" s="11">
        <v>2.014159632025002E-3</v>
      </c>
    </row>
    <row r="590" spans="1:10" ht="13" x14ac:dyDescent="0.15">
      <c r="A590" s="3">
        <v>41208</v>
      </c>
      <c r="B590" s="1">
        <v>33.860000999999997</v>
      </c>
      <c r="C590" s="1">
        <v>34.090000000000003</v>
      </c>
      <c r="D590" s="1">
        <v>33.700001</v>
      </c>
      <c r="E590" s="1">
        <v>33.970001000000003</v>
      </c>
      <c r="F590" s="1">
        <v>23257700</v>
      </c>
      <c r="G590" s="1">
        <v>30.591858999999999</v>
      </c>
      <c r="H590" s="2">
        <f t="shared" si="4"/>
        <v>-2.6423956945860424E-3</v>
      </c>
      <c r="I590" s="1">
        <f t="shared" si="5"/>
        <v>-2.6423969112287712E-3</v>
      </c>
      <c r="J590" s="11">
        <v>2.6941058416540787E-4</v>
      </c>
    </row>
    <row r="591" spans="1:10" ht="13" x14ac:dyDescent="0.15">
      <c r="A591" s="3">
        <v>41213</v>
      </c>
      <c r="B591" s="1">
        <v>34.189999</v>
      </c>
      <c r="C591" s="1">
        <v>34.270000000000003</v>
      </c>
      <c r="D591" s="1">
        <v>33.650002000000001</v>
      </c>
      <c r="E591" s="1">
        <v>33.689999</v>
      </c>
      <c r="F591" s="1">
        <v>24902700</v>
      </c>
      <c r="G591" s="1">
        <v>30.339701000000002</v>
      </c>
      <c r="H591" s="2">
        <f t="shared" si="4"/>
        <v>-8.2426256036908317E-3</v>
      </c>
      <c r="I591" s="1">
        <f t="shared" si="5"/>
        <v>-8.2426504384711594E-3</v>
      </c>
      <c r="J591" s="11">
        <v>-8.2015928888042316E-4</v>
      </c>
    </row>
    <row r="592" spans="1:10" ht="13" x14ac:dyDescent="0.15">
      <c r="A592" s="3">
        <v>41214</v>
      </c>
      <c r="B592" s="1">
        <v>33.75</v>
      </c>
      <c r="C592" s="1">
        <v>34.060001</v>
      </c>
      <c r="D592" s="1">
        <v>33.580002</v>
      </c>
      <c r="E592" s="1">
        <v>34.060001</v>
      </c>
      <c r="F592" s="1">
        <v>26179000</v>
      </c>
      <c r="G592" s="1">
        <v>30.672909000000001</v>
      </c>
      <c r="H592" s="2">
        <f t="shared" si="4"/>
        <v>1.0982547075765703E-2</v>
      </c>
      <c r="I592" s="1">
        <f t="shared" si="5"/>
        <v>1.0982573625231147E-2</v>
      </c>
      <c r="J592" s="11">
        <v>1.0396714869198855E-2</v>
      </c>
    </row>
    <row r="593" spans="1:10" ht="13" x14ac:dyDescent="0.15">
      <c r="A593" s="3">
        <v>41215</v>
      </c>
      <c r="B593" s="1">
        <v>34.340000000000003</v>
      </c>
      <c r="C593" s="1">
        <v>34.409999999999997</v>
      </c>
      <c r="D593" s="1">
        <v>33.659999999999997</v>
      </c>
      <c r="E593" s="1">
        <v>33.740001999999997</v>
      </c>
      <c r="F593" s="1">
        <v>19149600</v>
      </c>
      <c r="G593" s="1">
        <v>30.384732</v>
      </c>
      <c r="H593" s="2">
        <f t="shared" si="4"/>
        <v>-9.3951553319097901E-3</v>
      </c>
      <c r="I593" s="1">
        <f t="shared" si="5"/>
        <v>-9.3951636605449137E-3</v>
      </c>
      <c r="J593" s="11">
        <v>-1.0539104027419186E-2</v>
      </c>
    </row>
    <row r="594" spans="1:10" ht="13" x14ac:dyDescent="0.15">
      <c r="A594" s="3">
        <v>41218</v>
      </c>
      <c r="B594" s="1">
        <v>33.560001</v>
      </c>
      <c r="C594" s="1">
        <v>34.07</v>
      </c>
      <c r="D594" s="1">
        <v>33.540000999999997</v>
      </c>
      <c r="E594" s="1">
        <v>34.020000000000003</v>
      </c>
      <c r="F594" s="1">
        <v>17548100</v>
      </c>
      <c r="G594" s="1">
        <v>30.636886000000001</v>
      </c>
      <c r="H594" s="2">
        <f t="shared" si="4"/>
        <v>8.2986954179791166E-3</v>
      </c>
      <c r="I594" s="1">
        <f t="shared" si="5"/>
        <v>8.2987073902774881E-3</v>
      </c>
      <c r="J594" s="11">
        <v>1.472545188815678E-3</v>
      </c>
    </row>
    <row r="595" spans="1:10" ht="13" x14ac:dyDescent="0.15">
      <c r="A595" s="3">
        <v>41219</v>
      </c>
      <c r="B595" s="1">
        <v>34.049999</v>
      </c>
      <c r="C595" s="1">
        <v>34.400002000000001</v>
      </c>
      <c r="D595" s="1">
        <v>34.009998000000003</v>
      </c>
      <c r="E595" s="1">
        <v>34.32</v>
      </c>
      <c r="F595" s="1">
        <v>18787700</v>
      </c>
      <c r="G595" s="1">
        <v>30.907052</v>
      </c>
      <c r="H595" s="2">
        <f t="shared" si="4"/>
        <v>8.8183421516754013E-3</v>
      </c>
      <c r="I595" s="1">
        <f t="shared" si="5"/>
        <v>8.8183244210916101E-3</v>
      </c>
      <c r="J595" s="11">
        <v>1.0161286200786979E-2</v>
      </c>
    </row>
    <row r="596" spans="1:10" ht="13" x14ac:dyDescent="0.15">
      <c r="A596" s="3">
        <v>41220</v>
      </c>
      <c r="B596" s="1">
        <v>33.759998000000003</v>
      </c>
      <c r="C596" s="1">
        <v>33.759998000000003</v>
      </c>
      <c r="D596" s="1">
        <v>32.810001</v>
      </c>
      <c r="E596" s="1">
        <v>32.909999999999997</v>
      </c>
      <c r="F596" s="1">
        <v>32189300</v>
      </c>
      <c r="G596" s="1">
        <v>29.828476999999999</v>
      </c>
      <c r="H596" s="2">
        <f t="shared" si="4"/>
        <v>-4.1083916083916192E-2</v>
      </c>
      <c r="I596" s="1">
        <f t="shared" si="5"/>
        <v>-3.4897375524524328E-2</v>
      </c>
      <c r="J596" s="11">
        <v>-2.3626512744096141E-2</v>
      </c>
    </row>
    <row r="597" spans="1:10" ht="13" x14ac:dyDescent="0.15">
      <c r="A597" s="3">
        <v>41221</v>
      </c>
      <c r="B597" s="1">
        <v>33.18</v>
      </c>
      <c r="C597" s="1">
        <v>33.330002</v>
      </c>
      <c r="D597" s="1">
        <v>32.32</v>
      </c>
      <c r="E597" s="1">
        <v>32.349997999999999</v>
      </c>
      <c r="F597" s="1">
        <v>28044300</v>
      </c>
      <c r="G597" s="1">
        <v>29.320910999999999</v>
      </c>
      <c r="H597" s="2">
        <f t="shared" si="4"/>
        <v>-1.7016165299301042E-2</v>
      </c>
      <c r="I597" s="1">
        <f t="shared" si="5"/>
        <v>-1.7016155400760173E-2</v>
      </c>
      <c r="J597" s="11">
        <v>-9.3878211010146612E-3</v>
      </c>
    </row>
    <row r="598" spans="1:10" ht="13" x14ac:dyDescent="0.15">
      <c r="A598" s="3">
        <v>41222</v>
      </c>
      <c r="B598" s="1">
        <v>32.330002</v>
      </c>
      <c r="C598" s="1">
        <v>32.700001</v>
      </c>
      <c r="D598" s="1">
        <v>32.25</v>
      </c>
      <c r="E598" s="1">
        <v>32.349997999999999</v>
      </c>
      <c r="F598" s="1">
        <v>21637100</v>
      </c>
      <c r="G598" s="1">
        <v>29.320910999999999</v>
      </c>
      <c r="H598" s="2">
        <f t="shared" si="4"/>
        <v>0</v>
      </c>
      <c r="I598" s="1">
        <f t="shared" si="5"/>
        <v>0</v>
      </c>
      <c r="J598" s="11">
        <v>3.1763627023076213E-4</v>
      </c>
    </row>
    <row r="599" spans="1:10" ht="13" x14ac:dyDescent="0.15">
      <c r="A599" s="3">
        <v>41225</v>
      </c>
      <c r="B599" s="1">
        <v>32.450001</v>
      </c>
      <c r="C599" s="1">
        <v>32.560001</v>
      </c>
      <c r="D599" s="1">
        <v>32.220001000000003</v>
      </c>
      <c r="E599" s="1">
        <v>32.369999</v>
      </c>
      <c r="F599" s="1">
        <v>14994700</v>
      </c>
      <c r="G599" s="1">
        <v>29.339039</v>
      </c>
      <c r="H599" s="2">
        <f t="shared" si="4"/>
        <v>6.1826897176316988E-4</v>
      </c>
      <c r="I599" s="1">
        <f t="shared" si="5"/>
        <v>6.1826182685799944E-4</v>
      </c>
      <c r="J599" s="11">
        <v>-2.4156112959034335E-5</v>
      </c>
    </row>
    <row r="600" spans="1:10" ht="13" x14ac:dyDescent="0.15">
      <c r="A600" s="3">
        <v>41226</v>
      </c>
      <c r="B600" s="1">
        <v>32.07</v>
      </c>
      <c r="C600" s="1">
        <v>32.549999</v>
      </c>
      <c r="D600" s="1">
        <v>32</v>
      </c>
      <c r="E600" s="1">
        <v>32.020000000000003</v>
      </c>
      <c r="F600" s="1">
        <v>20615600</v>
      </c>
      <c r="G600" s="1">
        <v>29.021813000000002</v>
      </c>
      <c r="H600" s="2">
        <f t="shared" si="4"/>
        <v>-1.0812450133223571E-2</v>
      </c>
      <c r="I600" s="1">
        <f t="shared" si="5"/>
        <v>-1.0812419588794234E-2</v>
      </c>
      <c r="J600" s="11">
        <v>-4.5961780677377462E-3</v>
      </c>
    </row>
    <row r="601" spans="1:10" ht="13" x14ac:dyDescent="0.15">
      <c r="A601" s="3">
        <v>41227</v>
      </c>
      <c r="B601" s="1">
        <v>32.080002</v>
      </c>
      <c r="C601" s="1">
        <v>32.270000000000003</v>
      </c>
      <c r="D601" s="1">
        <v>31.25</v>
      </c>
      <c r="E601" s="1">
        <v>31.43</v>
      </c>
      <c r="F601" s="1">
        <v>30910400</v>
      </c>
      <c r="G601" s="1">
        <v>28.487057</v>
      </c>
      <c r="H601" s="2">
        <f t="shared" si="4"/>
        <v>-1.8425983760150012E-2</v>
      </c>
      <c r="I601" s="1">
        <f t="shared" si="5"/>
        <v>-1.8426002538159885E-2</v>
      </c>
      <c r="J601" s="11">
        <v>-1.4520765190005058E-2</v>
      </c>
    </row>
    <row r="602" spans="1:10" ht="13" x14ac:dyDescent="0.15">
      <c r="A602" s="3">
        <v>41228</v>
      </c>
      <c r="B602" s="1">
        <v>31.49</v>
      </c>
      <c r="C602" s="1">
        <v>31.92</v>
      </c>
      <c r="D602" s="1">
        <v>31.42</v>
      </c>
      <c r="E602" s="1">
        <v>31.57</v>
      </c>
      <c r="F602" s="1">
        <v>22953000</v>
      </c>
      <c r="G602" s="1">
        <v>28.613948000000001</v>
      </c>
      <c r="H602" s="2">
        <f t="shared" si="4"/>
        <v>4.4543429844098176E-3</v>
      </c>
      <c r="I602" s="1">
        <f t="shared" si="5"/>
        <v>4.4543386844067652E-3</v>
      </c>
      <c r="J602" s="11">
        <v>-2.2727255732823523E-3</v>
      </c>
    </row>
    <row r="603" spans="1:10" ht="13" x14ac:dyDescent="0.15">
      <c r="A603" s="3">
        <v>41229</v>
      </c>
      <c r="B603" s="1">
        <v>31.620000999999998</v>
      </c>
      <c r="C603" s="1">
        <v>32</v>
      </c>
      <c r="D603" s="1">
        <v>31.4</v>
      </c>
      <c r="E603" s="1">
        <v>31.940000999999999</v>
      </c>
      <c r="F603" s="1">
        <v>25581200</v>
      </c>
      <c r="G603" s="1">
        <v>28.949304000000001</v>
      </c>
      <c r="H603" s="2">
        <f t="shared" si="4"/>
        <v>1.1720019005384811E-2</v>
      </c>
      <c r="I603" s="1">
        <f t="shared" si="5"/>
        <v>1.1720018502864438E-2</v>
      </c>
      <c r="J603" s="11">
        <v>3.661959726896665E-3</v>
      </c>
    </row>
    <row r="604" spans="1:10" ht="13" x14ac:dyDescent="0.15">
      <c r="A604" s="3">
        <v>41232</v>
      </c>
      <c r="B604" s="1">
        <v>32.479999999999997</v>
      </c>
      <c r="C604" s="1">
        <v>32.610000999999997</v>
      </c>
      <c r="D604" s="1">
        <v>32.150002000000001</v>
      </c>
      <c r="E604" s="1">
        <v>32.400002000000001</v>
      </c>
      <c r="F604" s="1">
        <v>22655800</v>
      </c>
      <c r="G604" s="1">
        <v>29.366232</v>
      </c>
      <c r="H604" s="2">
        <f t="shared" si="4"/>
        <v>1.4402034614839302E-2</v>
      </c>
      <c r="I604" s="1">
        <f t="shared" si="5"/>
        <v>1.4402004276164934E-2</v>
      </c>
      <c r="J604" s="11">
        <v>1.6495494398617711E-2</v>
      </c>
    </row>
    <row r="605" spans="1:10" ht="13" x14ac:dyDescent="0.15">
      <c r="A605" s="3">
        <v>41233</v>
      </c>
      <c r="B605" s="1">
        <v>32.400002000000001</v>
      </c>
      <c r="C605" s="1">
        <v>33.220001000000003</v>
      </c>
      <c r="D605" s="1">
        <v>32.270000000000003</v>
      </c>
      <c r="E605" s="1">
        <v>32.919998</v>
      </c>
      <c r="F605" s="1">
        <v>23890300</v>
      </c>
      <c r="G605" s="1">
        <v>29.837539</v>
      </c>
      <c r="H605" s="2">
        <f t="shared" si="4"/>
        <v>1.6049258268564275E-2</v>
      </c>
      <c r="I605" s="1">
        <f t="shared" si="5"/>
        <v>1.604928408929002E-2</v>
      </c>
      <c r="J605" s="11">
        <v>-5.8222986186958695E-4</v>
      </c>
    </row>
    <row r="606" spans="1:10" ht="13" x14ac:dyDescent="0.15">
      <c r="A606" s="3">
        <v>41234</v>
      </c>
      <c r="B606" s="1">
        <v>32.959999000000003</v>
      </c>
      <c r="C606" s="1">
        <v>33</v>
      </c>
      <c r="D606" s="1">
        <v>32.470001000000003</v>
      </c>
      <c r="E606" s="1">
        <v>32.590000000000003</v>
      </c>
      <c r="F606" s="1">
        <v>15861100</v>
      </c>
      <c r="G606" s="1">
        <v>29.538440999999999</v>
      </c>
      <c r="H606" s="2">
        <f t="shared" si="4"/>
        <v>-1.0024241192238111E-2</v>
      </c>
      <c r="I606" s="1">
        <f t="shared" si="5"/>
        <v>-1.0024218150163147E-2</v>
      </c>
      <c r="J606" s="11">
        <v>3.7830740930808698E-3</v>
      </c>
    </row>
    <row r="607" spans="1:10" ht="13" x14ac:dyDescent="0.15">
      <c r="A607" s="3">
        <v>41236</v>
      </c>
      <c r="B607" s="1">
        <v>32.849997999999999</v>
      </c>
      <c r="C607" s="1">
        <v>33.200001</v>
      </c>
      <c r="D607" s="1">
        <v>32.729999999999997</v>
      </c>
      <c r="E607" s="1">
        <v>33.200001</v>
      </c>
      <c r="F607" s="1">
        <v>8783100</v>
      </c>
      <c r="G607" s="1">
        <v>30.091324</v>
      </c>
      <c r="H607" s="2">
        <f t="shared" si="4"/>
        <v>1.8717428659097785E-2</v>
      </c>
      <c r="I607" s="1">
        <f t="shared" si="5"/>
        <v>1.8717406243613243E-2</v>
      </c>
      <c r="J607" s="11">
        <v>1.3448788975139327E-2</v>
      </c>
    </row>
    <row r="608" spans="1:10" ht="13" x14ac:dyDescent="0.15">
      <c r="A608" s="3">
        <v>41239</v>
      </c>
      <c r="B608" s="1">
        <v>33.029998999999997</v>
      </c>
      <c r="C608" s="1">
        <v>33.049999</v>
      </c>
      <c r="D608" s="1">
        <v>32.650002000000001</v>
      </c>
      <c r="E608" s="1">
        <v>32.900002000000001</v>
      </c>
      <c r="F608" s="1">
        <v>16967700</v>
      </c>
      <c r="G608" s="1">
        <v>29.819414999999999</v>
      </c>
      <c r="H608" s="2">
        <f t="shared" si="4"/>
        <v>-9.0361141856592012E-3</v>
      </c>
      <c r="I608" s="1">
        <f t="shared" si="5"/>
        <v>-9.0361261604840273E-3</v>
      </c>
      <c r="J608" s="11">
        <v>-3.2407127025347784E-3</v>
      </c>
    </row>
    <row r="609" spans="1:10" ht="13" x14ac:dyDescent="0.15">
      <c r="A609" s="3">
        <v>41240</v>
      </c>
      <c r="B609" s="1">
        <v>32.810001</v>
      </c>
      <c r="C609" s="1">
        <v>33.040000999999997</v>
      </c>
      <c r="D609" s="1">
        <v>32.580002</v>
      </c>
      <c r="E609" s="1">
        <v>32.630001</v>
      </c>
      <c r="F609" s="1">
        <v>18988300</v>
      </c>
      <c r="G609" s="1">
        <v>29.574695999999999</v>
      </c>
      <c r="H609" s="2">
        <f t="shared" si="4"/>
        <v>-8.2067168263394216E-3</v>
      </c>
      <c r="I609" s="1">
        <f t="shared" si="5"/>
        <v>-8.2067002320468027E-3</v>
      </c>
      <c r="J609" s="11">
        <v>-6.8819073701275038E-3</v>
      </c>
    </row>
    <row r="610" spans="1:10" ht="13" x14ac:dyDescent="0.15">
      <c r="A610" s="3">
        <v>41241</v>
      </c>
      <c r="B610" s="1">
        <v>32.450001</v>
      </c>
      <c r="C610" s="1">
        <v>32.849997999999999</v>
      </c>
      <c r="D610" s="1">
        <v>32.119999</v>
      </c>
      <c r="E610" s="1">
        <v>32.810001</v>
      </c>
      <c r="F610" s="1">
        <v>18115300</v>
      </c>
      <c r="G610" s="1">
        <v>29.737842000000001</v>
      </c>
      <c r="H610" s="2">
        <f t="shared" si="4"/>
        <v>5.5163957855839394E-3</v>
      </c>
      <c r="I610" s="1">
        <f t="shared" si="5"/>
        <v>5.5164049699784274E-3</v>
      </c>
      <c r="J610" s="11">
        <v>8.3071432728864837E-3</v>
      </c>
    </row>
    <row r="611" spans="1:10" ht="13" x14ac:dyDescent="0.15">
      <c r="A611" s="3">
        <v>41242</v>
      </c>
      <c r="B611" s="1">
        <v>33.029998999999997</v>
      </c>
      <c r="C611" s="1">
        <v>33.330002</v>
      </c>
      <c r="D611" s="1">
        <v>32.939999</v>
      </c>
      <c r="E611" s="1">
        <v>33.159999999999997</v>
      </c>
      <c r="F611" s="1">
        <v>21316700</v>
      </c>
      <c r="G611" s="1">
        <v>30.055067999999999</v>
      </c>
      <c r="H611" s="2">
        <f t="shared" si="4"/>
        <v>1.0667448623363249E-2</v>
      </c>
      <c r="I611" s="1">
        <f t="shared" si="5"/>
        <v>1.0667418301570033E-2</v>
      </c>
      <c r="J611" s="11">
        <v>2.8270810960030323E-3</v>
      </c>
    </row>
    <row r="612" spans="1:10" ht="13" x14ac:dyDescent="0.15">
      <c r="A612" s="3">
        <v>41243</v>
      </c>
      <c r="B612" s="1">
        <v>33.110000999999997</v>
      </c>
      <c r="C612" s="1">
        <v>33.220001000000003</v>
      </c>
      <c r="D612" s="1">
        <v>32.840000000000003</v>
      </c>
      <c r="E612" s="1">
        <v>33.009998000000003</v>
      </c>
      <c r="F612" s="1">
        <v>19535500</v>
      </c>
      <c r="G612" s="1">
        <v>29.919111999999998</v>
      </c>
      <c r="H612" s="2">
        <f t="shared" si="4"/>
        <v>-4.5235826296741114E-3</v>
      </c>
      <c r="I612" s="1">
        <f t="shared" si="5"/>
        <v>-4.5235632140309982E-3</v>
      </c>
      <c r="J612" s="11">
        <v>2.8872845043893651E-4</v>
      </c>
    </row>
    <row r="613" spans="1:10" ht="13" x14ac:dyDescent="0.15">
      <c r="A613" s="3">
        <v>41246</v>
      </c>
      <c r="B613" s="1">
        <v>33.18</v>
      </c>
      <c r="C613" s="1">
        <v>33.240001999999997</v>
      </c>
      <c r="D613" s="1">
        <v>32.740001999999997</v>
      </c>
      <c r="E613" s="1">
        <v>32.75</v>
      </c>
      <c r="F613" s="1">
        <v>19623300</v>
      </c>
      <c r="G613" s="1">
        <v>29.683458999999999</v>
      </c>
      <c r="H613" s="2">
        <f t="shared" si="4"/>
        <v>-7.8763409800873974E-3</v>
      </c>
      <c r="I613" s="1">
        <f t="shared" si="5"/>
        <v>-7.8763367041107119E-3</v>
      </c>
      <c r="J613" s="11">
        <v>-4.6048214076927635E-3</v>
      </c>
    </row>
    <row r="614" spans="1:10" ht="13" x14ac:dyDescent="0.15">
      <c r="A614" s="3">
        <v>41247</v>
      </c>
      <c r="B614" s="1">
        <v>32.830002</v>
      </c>
      <c r="C614" s="1">
        <v>32.840000000000003</v>
      </c>
      <c r="D614" s="1">
        <v>32.409999999999997</v>
      </c>
      <c r="E614" s="1">
        <v>32.740001999999997</v>
      </c>
      <c r="F614" s="1">
        <v>20296900</v>
      </c>
      <c r="G614" s="1">
        <v>29.674396999999999</v>
      </c>
      <c r="H614" s="2">
        <f t="shared" si="4"/>
        <v>-3.0528244274818505E-4</v>
      </c>
      <c r="I614" s="1">
        <f t="shared" si="5"/>
        <v>-3.0528787093175787E-4</v>
      </c>
      <c r="J614" s="11">
        <v>-1.0658465798482274E-3</v>
      </c>
    </row>
    <row r="615" spans="1:10" ht="13" x14ac:dyDescent="0.15">
      <c r="A615" s="3">
        <v>41248</v>
      </c>
      <c r="B615" s="1">
        <v>32.919998</v>
      </c>
      <c r="C615" s="1">
        <v>33.200001</v>
      </c>
      <c r="D615" s="1">
        <v>32.689999</v>
      </c>
      <c r="E615" s="1">
        <v>32.979999999999997</v>
      </c>
      <c r="F615" s="1">
        <v>27232100</v>
      </c>
      <c r="G615" s="1">
        <v>29.891922000000001</v>
      </c>
      <c r="H615" s="2">
        <f t="shared" si="4"/>
        <v>7.3304210549528966E-3</v>
      </c>
      <c r="I615" s="1">
        <f t="shared" si="5"/>
        <v>7.3303932679744752E-3</v>
      </c>
      <c r="J615" s="11">
        <v>6.3859915992846086E-3</v>
      </c>
    </row>
    <row r="616" spans="1:10" ht="13" x14ac:dyDescent="0.15">
      <c r="A616" s="3">
        <v>41249</v>
      </c>
      <c r="B616" s="1">
        <v>32.979999999999997</v>
      </c>
      <c r="C616" s="1">
        <v>33.259998000000003</v>
      </c>
      <c r="D616" s="1">
        <v>32.82</v>
      </c>
      <c r="E616" s="1">
        <v>33.139999000000003</v>
      </c>
      <c r="F616" s="1">
        <v>18833100</v>
      </c>
      <c r="G616" s="1">
        <v>30.036940999999999</v>
      </c>
      <c r="H616" s="2">
        <f t="shared" si="4"/>
        <v>4.8513947847182003E-3</v>
      </c>
      <c r="I616" s="1">
        <f t="shared" si="5"/>
        <v>4.8514444805522298E-3</v>
      </c>
      <c r="J616" s="11">
        <v>3.0342429433084499E-3</v>
      </c>
    </row>
    <row r="617" spans="1:10" ht="13" x14ac:dyDescent="0.15">
      <c r="A617" s="3">
        <v>41250</v>
      </c>
      <c r="B617" s="1">
        <v>33.290000999999997</v>
      </c>
      <c r="C617" s="1">
        <v>33.349997999999999</v>
      </c>
      <c r="D617" s="1">
        <v>33</v>
      </c>
      <c r="E617" s="1">
        <v>33.229999999999997</v>
      </c>
      <c r="F617" s="1">
        <v>18525200</v>
      </c>
      <c r="G617" s="1">
        <v>30.118514000000001</v>
      </c>
      <c r="H617" s="2">
        <f t="shared" si="4"/>
        <v>2.7157816148393296E-3</v>
      </c>
      <c r="I617" s="1">
        <f t="shared" si="5"/>
        <v>2.7157559086993027E-3</v>
      </c>
      <c r="J617" s="11">
        <v>6.2023551826295735E-3</v>
      </c>
    </row>
    <row r="618" spans="1:10" ht="13" x14ac:dyDescent="0.15">
      <c r="A618" s="3">
        <v>41253</v>
      </c>
      <c r="B618" s="1">
        <v>33.119999</v>
      </c>
      <c r="C618" s="1">
        <v>33.340000000000003</v>
      </c>
      <c r="D618" s="1">
        <v>33.029998999999997</v>
      </c>
      <c r="E618" s="1">
        <v>33.049999</v>
      </c>
      <c r="F618" s="1">
        <v>17977000</v>
      </c>
      <c r="G618" s="1">
        <v>29.955368</v>
      </c>
      <c r="H618" s="2">
        <f t="shared" si="4"/>
        <v>-5.4168221486607642E-3</v>
      </c>
      <c r="I618" s="1">
        <f t="shared" si="5"/>
        <v>-5.4168011077837747E-3</v>
      </c>
      <c r="J618" s="11">
        <v>1.1212356042508338E-3</v>
      </c>
    </row>
    <row r="619" spans="1:10" ht="13" x14ac:dyDescent="0.15">
      <c r="A619" s="3">
        <v>41254</v>
      </c>
      <c r="B619" s="1">
        <v>33.110000999999997</v>
      </c>
      <c r="C619" s="1">
        <v>33.439999</v>
      </c>
      <c r="D619" s="1">
        <v>33.049999</v>
      </c>
      <c r="E619" s="1">
        <v>33.290000999999997</v>
      </c>
      <c r="F619" s="1">
        <v>20841900</v>
      </c>
      <c r="G619" s="1">
        <v>30.172896999999999</v>
      </c>
      <c r="H619" s="2">
        <f t="shared" si="4"/>
        <v>7.2617853936999197E-3</v>
      </c>
      <c r="I619" s="1">
        <f t="shared" si="5"/>
        <v>7.2617702443181125E-3</v>
      </c>
      <c r="J619" s="11">
        <v>5.9651683018995122E-3</v>
      </c>
    </row>
    <row r="620" spans="1:10" ht="13" x14ac:dyDescent="0.15">
      <c r="A620" s="3">
        <v>41255</v>
      </c>
      <c r="B620" s="1">
        <v>33.43</v>
      </c>
      <c r="C620" s="1">
        <v>33.919998</v>
      </c>
      <c r="D620" s="1">
        <v>33.360000999999997</v>
      </c>
      <c r="E620" s="1">
        <v>33.5</v>
      </c>
      <c r="F620" s="1">
        <v>26297900</v>
      </c>
      <c r="G620" s="1">
        <v>30.363233000000001</v>
      </c>
      <c r="H620" s="2">
        <f t="shared" si="4"/>
        <v>6.3081704323170009E-3</v>
      </c>
      <c r="I620" s="1">
        <f t="shared" si="5"/>
        <v>6.3081778325761052E-3</v>
      </c>
      <c r="J620" s="11">
        <v>-2.2570430201204048E-4</v>
      </c>
    </row>
    <row r="621" spans="1:10" ht="13" x14ac:dyDescent="0.15">
      <c r="A621" s="3">
        <v>41256</v>
      </c>
      <c r="B621" s="1">
        <v>33.490001999999997</v>
      </c>
      <c r="C621" s="1">
        <v>33.630001</v>
      </c>
      <c r="D621" s="1">
        <v>33.200001</v>
      </c>
      <c r="E621" s="1">
        <v>33.259998000000003</v>
      </c>
      <c r="F621" s="1">
        <v>18612400</v>
      </c>
      <c r="G621" s="1">
        <v>30.145703999999999</v>
      </c>
      <c r="H621" s="2">
        <f t="shared" si="4"/>
        <v>-7.1642388059700579E-3</v>
      </c>
      <c r="I621" s="1">
        <f t="shared" si="5"/>
        <v>-7.164223915154309E-3</v>
      </c>
      <c r="J621" s="11">
        <v>-5.6419728187116361E-3</v>
      </c>
    </row>
    <row r="622" spans="1:10" ht="13" x14ac:dyDescent="0.15">
      <c r="A622" s="3">
        <v>41257</v>
      </c>
      <c r="B622" s="1">
        <v>33.25</v>
      </c>
      <c r="C622" s="1">
        <v>33.32</v>
      </c>
      <c r="D622" s="1">
        <v>33.020000000000003</v>
      </c>
      <c r="E622" s="1">
        <v>33.150002000000001</v>
      </c>
      <c r="F622" s="1">
        <v>19231900</v>
      </c>
      <c r="G622" s="1">
        <v>30.046005999999998</v>
      </c>
      <c r="H622" s="2">
        <f t="shared" si="4"/>
        <v>-3.3071559415007307E-3</v>
      </c>
      <c r="I622" s="1">
        <f t="shared" si="5"/>
        <v>-3.3072042371277868E-3</v>
      </c>
      <c r="J622" s="11">
        <v>-2.7113142434168351E-3</v>
      </c>
    </row>
    <row r="623" spans="1:10" ht="13" x14ac:dyDescent="0.15">
      <c r="A623" s="3">
        <v>41260</v>
      </c>
      <c r="B623" s="1">
        <v>33.25</v>
      </c>
      <c r="C623" s="1">
        <v>34.450001</v>
      </c>
      <c r="D623" s="1">
        <v>33.25</v>
      </c>
      <c r="E623" s="1">
        <v>34.380001</v>
      </c>
      <c r="F623" s="1">
        <v>43475600</v>
      </c>
      <c r="G623" s="1">
        <v>31.160834999999999</v>
      </c>
      <c r="H623" s="2">
        <f t="shared" si="4"/>
        <v>3.7104039993723061E-2</v>
      </c>
      <c r="I623" s="1">
        <f t="shared" si="5"/>
        <v>3.7104066344125747E-2</v>
      </c>
      <c r="J623" s="11">
        <v>7.6421625684103761E-3</v>
      </c>
    </row>
    <row r="624" spans="1:10" ht="13" x14ac:dyDescent="0.15">
      <c r="A624" s="3">
        <v>41261</v>
      </c>
      <c r="B624" s="1">
        <v>34.659999999999997</v>
      </c>
      <c r="C624" s="1">
        <v>35.189999</v>
      </c>
      <c r="D624" s="1">
        <v>34.479999999999997</v>
      </c>
      <c r="E624" s="1">
        <v>34.959999000000003</v>
      </c>
      <c r="F624" s="1">
        <v>35083200</v>
      </c>
      <c r="G624" s="1">
        <v>31.686525</v>
      </c>
      <c r="H624" s="2">
        <f t="shared" si="4"/>
        <v>1.6870214750721018E-2</v>
      </c>
      <c r="I624" s="1">
        <f t="shared" si="5"/>
        <v>1.6870215448334454E-2</v>
      </c>
      <c r="J624" s="11">
        <v>8.7319159508085185E-3</v>
      </c>
    </row>
    <row r="625" spans="1:10" ht="13" x14ac:dyDescent="0.15">
      <c r="A625" s="3">
        <v>41262</v>
      </c>
      <c r="B625" s="1">
        <v>34.970001000000003</v>
      </c>
      <c r="C625" s="1">
        <v>35.029998999999997</v>
      </c>
      <c r="D625" s="1">
        <v>34.599997999999999</v>
      </c>
      <c r="E625" s="1">
        <v>34.619999</v>
      </c>
      <c r="F625" s="1">
        <v>33517600</v>
      </c>
      <c r="G625" s="1">
        <v>31.378361000000002</v>
      </c>
      <c r="H625" s="2">
        <f t="shared" si="4"/>
        <v>-9.7254007358525199E-3</v>
      </c>
      <c r="I625" s="1">
        <f t="shared" si="5"/>
        <v>-9.7253958898931916E-3</v>
      </c>
      <c r="J625" s="11">
        <v>-7.4144653490519066E-3</v>
      </c>
    </row>
    <row r="626" spans="1:10" ht="13" x14ac:dyDescent="0.15">
      <c r="A626" s="3">
        <v>41263</v>
      </c>
      <c r="B626" s="1">
        <v>34.459999000000003</v>
      </c>
      <c r="C626" s="1">
        <v>35.060001</v>
      </c>
      <c r="D626" s="1">
        <v>34.459999000000003</v>
      </c>
      <c r="E626" s="1">
        <v>35.060001</v>
      </c>
      <c r="F626" s="1">
        <v>25128300</v>
      </c>
      <c r="G626" s="1">
        <v>31.777163999999999</v>
      </c>
      <c r="H626" s="2">
        <f t="shared" si="4"/>
        <v>1.2709474659430226E-2</v>
      </c>
      <c r="I626" s="1">
        <f t="shared" si="5"/>
        <v>1.2709491104395074E-2</v>
      </c>
      <c r="J626" s="11">
        <v>4.5087636945575788E-3</v>
      </c>
    </row>
    <row r="627" spans="1:10" ht="13" x14ac:dyDescent="0.15">
      <c r="A627" s="3">
        <v>41264</v>
      </c>
      <c r="B627" s="1">
        <v>34.689999</v>
      </c>
      <c r="C627" s="1">
        <v>34.880001</v>
      </c>
      <c r="D627" s="1">
        <v>34.200001</v>
      </c>
      <c r="E627" s="1">
        <v>34.479999999999997</v>
      </c>
      <c r="F627" s="1">
        <v>37148300</v>
      </c>
      <c r="G627" s="1">
        <v>31.251470000000001</v>
      </c>
      <c r="H627" s="2">
        <f t="shared" si="4"/>
        <v>-1.6543097075211233E-2</v>
      </c>
      <c r="I627" s="1">
        <f t="shared" si="5"/>
        <v>-1.6543137707317052E-2</v>
      </c>
      <c r="J627" s="11">
        <v>-9.080711767659802E-3</v>
      </c>
    </row>
    <row r="628" spans="1:10" ht="13" x14ac:dyDescent="0.15">
      <c r="A628" s="3">
        <v>41267</v>
      </c>
      <c r="B628" s="1">
        <v>34.400002000000001</v>
      </c>
      <c r="C628" s="1">
        <v>35</v>
      </c>
      <c r="D628" s="1">
        <v>34.32</v>
      </c>
      <c r="E628" s="1">
        <v>34.419998</v>
      </c>
      <c r="F628" s="1">
        <v>7911300</v>
      </c>
      <c r="G628" s="1">
        <v>31.197087</v>
      </c>
      <c r="H628" s="2">
        <f t="shared" si="4"/>
        <v>-1.7401972157771819E-3</v>
      </c>
      <c r="I628" s="1">
        <f t="shared" si="5"/>
        <v>-1.7401741422083954E-3</v>
      </c>
      <c r="J628" s="11">
        <v>-3.9353180411293431E-3</v>
      </c>
    </row>
    <row r="629" spans="1:10" ht="13" x14ac:dyDescent="0.15">
      <c r="A629" s="3">
        <v>41269</v>
      </c>
      <c r="B629" s="1">
        <v>34.470001000000003</v>
      </c>
      <c r="C629" s="1">
        <v>34.619999</v>
      </c>
      <c r="D629" s="1">
        <v>34.200001</v>
      </c>
      <c r="E629" s="1">
        <v>34.330002</v>
      </c>
      <c r="F629" s="1">
        <v>14289700</v>
      </c>
      <c r="G629" s="1">
        <v>31.115517000000001</v>
      </c>
      <c r="H629" s="2">
        <f t="shared" si="4"/>
        <v>-2.6146428015480796E-3</v>
      </c>
      <c r="I629" s="1">
        <f t="shared" si="5"/>
        <v>-2.6146671963314799E-3</v>
      </c>
      <c r="J629" s="11">
        <v>-1.852498687052514E-3</v>
      </c>
    </row>
    <row r="630" spans="1:10" ht="13" x14ac:dyDescent="0.15">
      <c r="A630" s="3">
        <v>41270</v>
      </c>
      <c r="B630" s="1">
        <v>34.32</v>
      </c>
      <c r="C630" s="1">
        <v>34.439999</v>
      </c>
      <c r="D630" s="1">
        <v>33.659999999999997</v>
      </c>
      <c r="E630" s="1">
        <v>34.18</v>
      </c>
      <c r="F630" s="1">
        <v>19264700</v>
      </c>
      <c r="G630" s="1">
        <v>30.979561</v>
      </c>
      <c r="H630" s="2">
        <f t="shared" si="4"/>
        <v>-4.3694142517090627E-3</v>
      </c>
      <c r="I630" s="1">
        <f t="shared" si="5"/>
        <v>-4.3693955012863899E-3</v>
      </c>
      <c r="J630" s="11">
        <v>-1.3938880455296883E-3</v>
      </c>
    </row>
    <row r="631" spans="1:10" ht="13" x14ac:dyDescent="0.15">
      <c r="A631" s="3">
        <v>41271</v>
      </c>
      <c r="B631" s="1">
        <v>33.889999000000003</v>
      </c>
      <c r="C631" s="1">
        <v>34.229999999999997</v>
      </c>
      <c r="D631" s="1">
        <v>33.869999</v>
      </c>
      <c r="E631" s="1">
        <v>33.909999999999997</v>
      </c>
      <c r="F631" s="1">
        <v>15877700</v>
      </c>
      <c r="G631" s="1">
        <v>30.734842</v>
      </c>
      <c r="H631" s="2">
        <f t="shared" si="4"/>
        <v>-7.8993563487420454E-3</v>
      </c>
      <c r="I631" s="1">
        <f t="shared" si="5"/>
        <v>-7.8993695230219658E-3</v>
      </c>
      <c r="J631" s="11">
        <v>-1.2079679329082828E-2</v>
      </c>
    </row>
    <row r="632" spans="1:10" ht="13" x14ac:dyDescent="0.15">
      <c r="A632" s="3">
        <v>41274</v>
      </c>
      <c r="B632" s="1">
        <v>33.740001999999997</v>
      </c>
      <c r="C632" s="1">
        <v>34.25</v>
      </c>
      <c r="D632" s="1">
        <v>33.709999000000003</v>
      </c>
      <c r="E632" s="1">
        <v>34.18</v>
      </c>
      <c r="F632" s="1">
        <v>26697900</v>
      </c>
      <c r="G632" s="1">
        <v>30.979561</v>
      </c>
      <c r="H632" s="2">
        <f t="shared" si="4"/>
        <v>7.9622530227072587E-3</v>
      </c>
      <c r="I632" s="1">
        <f t="shared" si="5"/>
        <v>7.9622664076164727E-3</v>
      </c>
      <c r="J632" s="11">
        <v>1.2832577208618284E-2</v>
      </c>
    </row>
    <row r="633" spans="1:10" ht="13" x14ac:dyDescent="0.15">
      <c r="A633" s="3">
        <v>41276</v>
      </c>
      <c r="B633" s="1">
        <v>35.029998999999997</v>
      </c>
      <c r="C633" s="1">
        <v>35.07</v>
      </c>
      <c r="D633" s="1">
        <v>34.740001999999997</v>
      </c>
      <c r="E633" s="1">
        <v>35.049999</v>
      </c>
      <c r="F633" s="1">
        <v>30443000</v>
      </c>
      <c r="G633" s="1">
        <v>31.768097999999998</v>
      </c>
      <c r="H633" s="2">
        <f t="shared" si="4"/>
        <v>2.5453452311293152E-2</v>
      </c>
      <c r="I633" s="1">
        <f t="shared" si="5"/>
        <v>2.5453459459932246E-2</v>
      </c>
      <c r="J633" s="11">
        <v>2.3535323053429247E-2</v>
      </c>
    </row>
    <row r="634" spans="1:10" ht="13" x14ac:dyDescent="0.15">
      <c r="A634" s="3">
        <v>41277</v>
      </c>
      <c r="B634" s="1">
        <v>34.979999999999997</v>
      </c>
      <c r="C634" s="1">
        <v>35.040000999999997</v>
      </c>
      <c r="D634" s="1">
        <v>34.610000999999997</v>
      </c>
      <c r="E634" s="1">
        <v>34.759998000000003</v>
      </c>
      <c r="F634" s="1">
        <v>25374800</v>
      </c>
      <c r="G634" s="1">
        <v>31.505251000000001</v>
      </c>
      <c r="H634" s="2">
        <f t="shared" si="4"/>
        <v>-8.2739232032502091E-3</v>
      </c>
      <c r="I634" s="1">
        <f t="shared" si="5"/>
        <v>-8.2739293992355849E-3</v>
      </c>
      <c r="J634" s="11">
        <v>-1.579823396756474E-3</v>
      </c>
    </row>
    <row r="635" spans="1:10" ht="13" x14ac:dyDescent="0.15">
      <c r="A635" s="3">
        <v>41278</v>
      </c>
      <c r="B635" s="1">
        <v>34.590000000000003</v>
      </c>
      <c r="C635" s="1">
        <v>35.040000999999997</v>
      </c>
      <c r="D635" s="1">
        <v>34.450001</v>
      </c>
      <c r="E635" s="1">
        <v>34.939999</v>
      </c>
      <c r="F635" s="1">
        <v>31420300</v>
      </c>
      <c r="G635" s="1">
        <v>31.668396999999999</v>
      </c>
      <c r="H635" s="2">
        <f t="shared" si="4"/>
        <v>5.1783950045105635E-3</v>
      </c>
      <c r="I635" s="1">
        <f t="shared" si="5"/>
        <v>5.1783748683671034E-3</v>
      </c>
      <c r="J635" s="11">
        <v>3.2744701698658495E-3</v>
      </c>
    </row>
    <row r="636" spans="1:10" ht="13" x14ac:dyDescent="0.15">
      <c r="A636" s="3">
        <v>41281</v>
      </c>
      <c r="B636" s="1">
        <v>34.909999999999997</v>
      </c>
      <c r="C636" s="1">
        <v>34.970001000000003</v>
      </c>
      <c r="D636" s="1">
        <v>34.470001000000003</v>
      </c>
      <c r="E636" s="1">
        <v>34.770000000000003</v>
      </c>
      <c r="F636" s="1">
        <v>28135100</v>
      </c>
      <c r="G636" s="1">
        <v>31.514316999999998</v>
      </c>
      <c r="H636" s="2">
        <f t="shared" si="4"/>
        <v>-4.8654552050787728E-3</v>
      </c>
      <c r="I636" s="1">
        <f t="shared" si="5"/>
        <v>-4.8654183538244912E-3</v>
      </c>
      <c r="J636" s="11">
        <v>-3.7900352991580843E-3</v>
      </c>
    </row>
    <row r="637" spans="1:10" ht="13" x14ac:dyDescent="0.15">
      <c r="A637" s="3">
        <v>41282</v>
      </c>
      <c r="B637" s="1">
        <v>34.68</v>
      </c>
      <c r="C637" s="1">
        <v>34.790000999999997</v>
      </c>
      <c r="D637" s="1">
        <v>34.43</v>
      </c>
      <c r="E637" s="1">
        <v>34.709999000000003</v>
      </c>
      <c r="F637" s="1">
        <v>20132600</v>
      </c>
      <c r="G637" s="1">
        <v>31.459934000000001</v>
      </c>
      <c r="H637" s="2">
        <f t="shared" si="4"/>
        <v>-1.725654299683628E-3</v>
      </c>
      <c r="I637" s="1">
        <f t="shared" si="5"/>
        <v>-1.7256601182249278E-3</v>
      </c>
      <c r="J637" s="11">
        <v>-4.142201777928638E-3</v>
      </c>
    </row>
    <row r="638" spans="1:10" ht="13" x14ac:dyDescent="0.15">
      <c r="A638" s="3">
        <v>41283</v>
      </c>
      <c r="B638" s="1">
        <v>34.849997999999999</v>
      </c>
      <c r="C638" s="1">
        <v>35.150002000000001</v>
      </c>
      <c r="D638" s="1">
        <v>34.659999999999997</v>
      </c>
      <c r="E638" s="1">
        <v>34.709999000000003</v>
      </c>
      <c r="F638" s="1">
        <v>24589300</v>
      </c>
      <c r="G638" s="1">
        <v>31.459934000000001</v>
      </c>
      <c r="H638" s="2">
        <f t="shared" si="4"/>
        <v>0</v>
      </c>
      <c r="I638" s="1">
        <f t="shared" si="5"/>
        <v>0</v>
      </c>
      <c r="J638" s="11">
        <v>4.6260676505600748E-3</v>
      </c>
    </row>
    <row r="639" spans="1:10" ht="13" x14ac:dyDescent="0.15">
      <c r="A639" s="3">
        <v>41284</v>
      </c>
      <c r="B639" s="1">
        <v>35.029998999999997</v>
      </c>
      <c r="C639" s="1">
        <v>35.400002000000001</v>
      </c>
      <c r="D639" s="1">
        <v>34.889999000000003</v>
      </c>
      <c r="E639" s="1">
        <v>35.400002000000001</v>
      </c>
      <c r="F639" s="1">
        <v>37523100</v>
      </c>
      <c r="G639" s="1">
        <v>32.085327999999997</v>
      </c>
      <c r="H639" s="2">
        <f t="shared" si="4"/>
        <v>1.9879084410229952E-2</v>
      </c>
      <c r="I639" s="1">
        <f t="shared" si="5"/>
        <v>1.9879062683348173E-2</v>
      </c>
      <c r="J639" s="11">
        <v>6.0274001054703786E-3</v>
      </c>
    </row>
    <row r="640" spans="1:10" ht="13" x14ac:dyDescent="0.15">
      <c r="A640" s="3">
        <v>41285</v>
      </c>
      <c r="B640" s="1">
        <v>34.93</v>
      </c>
      <c r="C640" s="1">
        <v>35.18</v>
      </c>
      <c r="D640" s="1">
        <v>34.529998999999997</v>
      </c>
      <c r="E640" s="1">
        <v>35.099997999999999</v>
      </c>
      <c r="F640" s="1">
        <v>44149200</v>
      </c>
      <c r="G640" s="1">
        <v>31.813416</v>
      </c>
      <c r="H640" s="2">
        <f t="shared" si="4"/>
        <v>-8.474688786740783E-3</v>
      </c>
      <c r="I640" s="1">
        <f t="shared" si="5"/>
        <v>-8.4746523395365266E-3</v>
      </c>
      <c r="J640" s="11">
        <v>1.2775353935972164E-3</v>
      </c>
    </row>
    <row r="641" spans="1:10" ht="13" x14ac:dyDescent="0.15">
      <c r="A641" s="3">
        <v>41288</v>
      </c>
      <c r="B641" s="1">
        <v>34.990001999999997</v>
      </c>
      <c r="C641" s="1">
        <v>35.060001</v>
      </c>
      <c r="D641" s="1">
        <v>34.520000000000003</v>
      </c>
      <c r="E641" s="1">
        <v>34.770000000000003</v>
      </c>
      <c r="F641" s="1">
        <v>23145600</v>
      </c>
      <c r="G641" s="1">
        <v>31.514316999999998</v>
      </c>
      <c r="H641" s="2">
        <f t="shared" si="4"/>
        <v>-9.4016529573590357E-3</v>
      </c>
      <c r="I641" s="1">
        <f t="shared" si="5"/>
        <v>-9.4016624935845238E-3</v>
      </c>
      <c r="J641" s="11">
        <v>1.4005055024309732E-3</v>
      </c>
    </row>
    <row r="642" spans="1:10" ht="13" x14ac:dyDescent="0.15">
      <c r="A642" s="3">
        <v>41289</v>
      </c>
      <c r="B642" s="1">
        <v>34.630001</v>
      </c>
      <c r="C642" s="1">
        <v>35.200001</v>
      </c>
      <c r="D642" s="1">
        <v>34.599997999999999</v>
      </c>
      <c r="E642" s="1">
        <v>35.110000999999997</v>
      </c>
      <c r="F642" s="1">
        <v>24837500</v>
      </c>
      <c r="G642" s="1">
        <v>31.822481</v>
      </c>
      <c r="H642" s="2">
        <f t="shared" si="4"/>
        <v>9.7785734828873677E-3</v>
      </c>
      <c r="I642" s="1">
        <f t="shared" si="5"/>
        <v>9.7785397030816651E-3</v>
      </c>
      <c r="J642" s="11">
        <v>2.0410665748105011E-3</v>
      </c>
    </row>
    <row r="643" spans="1:10" ht="13" x14ac:dyDescent="0.15">
      <c r="A643" s="3">
        <v>41290</v>
      </c>
      <c r="B643" s="1">
        <v>34.970001000000003</v>
      </c>
      <c r="C643" s="1">
        <v>35.290000999999997</v>
      </c>
      <c r="D643" s="1">
        <v>34.909999999999997</v>
      </c>
      <c r="E643" s="1">
        <v>35.090000000000003</v>
      </c>
      <c r="F643" s="1">
        <v>16799200</v>
      </c>
      <c r="G643" s="1">
        <v>31.804352999999999</v>
      </c>
      <c r="H643" s="2">
        <f t="shared" si="4"/>
        <v>-5.6966674538099556E-4</v>
      </c>
      <c r="I643" s="1">
        <f t="shared" si="5"/>
        <v>-5.696601720023279E-4</v>
      </c>
      <c r="J643" s="11">
        <v>-1.7480142514496779E-3</v>
      </c>
    </row>
    <row r="644" spans="1:10" ht="13" x14ac:dyDescent="0.15">
      <c r="A644" s="3">
        <v>41291</v>
      </c>
      <c r="B644" s="1">
        <v>35.189999</v>
      </c>
      <c r="C644" s="1">
        <v>35.220001000000003</v>
      </c>
      <c r="D644" s="1">
        <v>34.93</v>
      </c>
      <c r="E644" s="1">
        <v>35.029998999999997</v>
      </c>
      <c r="F644" s="1">
        <v>22912100</v>
      </c>
      <c r="G644" s="1">
        <v>31.749970000000001</v>
      </c>
      <c r="H644" s="2">
        <f t="shared" si="4"/>
        <v>-1.7099173553720959E-3</v>
      </c>
      <c r="I644" s="1">
        <f t="shared" si="5"/>
        <v>-1.7099231668066899E-3</v>
      </c>
      <c r="J644" s="11">
        <v>6.2754506473901598E-3</v>
      </c>
    </row>
    <row r="645" spans="1:10" ht="13" x14ac:dyDescent="0.15">
      <c r="A645" s="3">
        <v>41292</v>
      </c>
      <c r="B645" s="1">
        <v>34.990001999999997</v>
      </c>
      <c r="C645" s="1">
        <v>35.080002</v>
      </c>
      <c r="D645" s="1">
        <v>34.5</v>
      </c>
      <c r="E645" s="1">
        <v>34.93</v>
      </c>
      <c r="F645" s="1">
        <v>31399000</v>
      </c>
      <c r="G645" s="1">
        <v>31.659334999999999</v>
      </c>
      <c r="H645" s="2">
        <f t="shared" si="4"/>
        <v>-2.8546675094109153E-3</v>
      </c>
      <c r="I645" s="1">
        <f t="shared" si="5"/>
        <v>-2.8546483665969594E-3</v>
      </c>
      <c r="J645" s="11">
        <v>3.94826367243382E-3</v>
      </c>
    </row>
    <row r="646" spans="1:10" ht="13" x14ac:dyDescent="0.15">
      <c r="A646" s="3">
        <v>41296</v>
      </c>
      <c r="B646" s="1">
        <v>34.799999</v>
      </c>
      <c r="C646" s="1">
        <v>35.049999</v>
      </c>
      <c r="D646" s="1">
        <v>34.709999000000003</v>
      </c>
      <c r="E646" s="1">
        <v>35.040000999999997</v>
      </c>
      <c r="F646" s="1">
        <v>20931100</v>
      </c>
      <c r="G646" s="1">
        <v>31.759035999999998</v>
      </c>
      <c r="H646" s="2">
        <f t="shared" si="4"/>
        <v>3.1491840824505271E-3</v>
      </c>
      <c r="I646" s="1">
        <f t="shared" si="5"/>
        <v>3.1491817500272699E-3</v>
      </c>
      <c r="J646" s="11">
        <v>4.5795701798637912E-3</v>
      </c>
    </row>
    <row r="647" spans="1:10" ht="13" x14ac:dyDescent="0.15">
      <c r="A647" s="3">
        <v>41297</v>
      </c>
      <c r="B647" s="1">
        <v>35.029998999999997</v>
      </c>
      <c r="C647" s="1">
        <v>35.119999</v>
      </c>
      <c r="D647" s="1">
        <v>34.869999</v>
      </c>
      <c r="E647" s="1">
        <v>34.950001</v>
      </c>
      <c r="F647" s="1">
        <v>18180200</v>
      </c>
      <c r="G647" s="1">
        <v>31.677462999999999</v>
      </c>
      <c r="H647" s="2">
        <f t="shared" si="4"/>
        <v>-2.5684930773830833E-3</v>
      </c>
      <c r="I647" s="1">
        <f t="shared" si="5"/>
        <v>-2.5684973561539712E-3</v>
      </c>
      <c r="J647" s="11">
        <v>4.8949162969204995E-3</v>
      </c>
    </row>
    <row r="648" spans="1:10" ht="13" x14ac:dyDescent="0.15">
      <c r="A648" s="3">
        <v>41298</v>
      </c>
      <c r="B648" s="1">
        <v>35.060001</v>
      </c>
      <c r="C648" s="1">
        <v>35.459999000000003</v>
      </c>
      <c r="D648" s="1">
        <v>34.880001</v>
      </c>
      <c r="E648" s="1">
        <v>35.159999999999997</v>
      </c>
      <c r="F648" s="1">
        <v>22090700</v>
      </c>
      <c r="G648" s="1">
        <v>31.867799000000002</v>
      </c>
      <c r="H648" s="2">
        <f t="shared" si="4"/>
        <v>6.0085549067651319E-3</v>
      </c>
      <c r="I648" s="1">
        <f t="shared" si="5"/>
        <v>6.0085619861666969E-3</v>
      </c>
      <c r="J648" s="11">
        <v>3.338333557069416E-3</v>
      </c>
    </row>
    <row r="649" spans="1:10" ht="13" x14ac:dyDescent="0.15">
      <c r="A649" s="3">
        <v>41299</v>
      </c>
      <c r="B649" s="1">
        <v>35.279998999999997</v>
      </c>
      <c r="C649" s="1">
        <v>35.310001</v>
      </c>
      <c r="D649" s="1">
        <v>34.950001</v>
      </c>
      <c r="E649" s="1">
        <v>35.139999000000003</v>
      </c>
      <c r="F649" s="1">
        <v>19431600</v>
      </c>
      <c r="G649" s="1">
        <v>31.849671000000001</v>
      </c>
      <c r="H649" s="2">
        <f t="shared" si="4"/>
        <v>-5.6885665528991745E-4</v>
      </c>
      <c r="I649" s="1">
        <f t="shared" si="5"/>
        <v>-5.6885007966821959E-4</v>
      </c>
      <c r="J649" s="11">
        <v>5.1102136145165147E-3</v>
      </c>
    </row>
    <row r="650" spans="1:10" ht="13" x14ac:dyDescent="0.15">
      <c r="A650" s="3">
        <v>41302</v>
      </c>
      <c r="B650" s="1">
        <v>35.200001</v>
      </c>
      <c r="C650" s="1">
        <v>35.25</v>
      </c>
      <c r="D650" s="1">
        <v>34.849997999999999</v>
      </c>
      <c r="E650" s="1">
        <v>35.110000999999997</v>
      </c>
      <c r="F650" s="1">
        <v>22067900</v>
      </c>
      <c r="G650" s="1">
        <v>31.822481</v>
      </c>
      <c r="H650" s="2">
        <f t="shared" si="4"/>
        <v>-8.5367105445865793E-4</v>
      </c>
      <c r="I650" s="1">
        <f t="shared" si="5"/>
        <v>-8.536979863936722E-4</v>
      </c>
      <c r="J650" s="11">
        <v>-1.0111398782067789E-3</v>
      </c>
    </row>
    <row r="651" spans="1:10" ht="13" x14ac:dyDescent="0.15">
      <c r="A651" s="3">
        <v>41303</v>
      </c>
      <c r="B651" s="1">
        <v>35.099997999999999</v>
      </c>
      <c r="C651" s="1">
        <v>35.330002</v>
      </c>
      <c r="D651" s="1">
        <v>35.049999</v>
      </c>
      <c r="E651" s="1">
        <v>35.270000000000003</v>
      </c>
      <c r="F651" s="1">
        <v>16846900</v>
      </c>
      <c r="G651" s="1">
        <v>31.967499</v>
      </c>
      <c r="H651" s="2">
        <f t="shared" si="4"/>
        <v>4.5570776258310628E-3</v>
      </c>
      <c r="I651" s="1">
        <f t="shared" si="5"/>
        <v>4.5570928300656477E-3</v>
      </c>
      <c r="J651" s="11">
        <v>5.2219130638745817E-3</v>
      </c>
    </row>
    <row r="652" spans="1:10" ht="13" x14ac:dyDescent="0.15">
      <c r="A652" s="3">
        <v>41304</v>
      </c>
      <c r="B652" s="1">
        <v>34.990001999999997</v>
      </c>
      <c r="C652" s="1">
        <v>35.040000999999997</v>
      </c>
      <c r="D652" s="1">
        <v>34.729999999999997</v>
      </c>
      <c r="E652" s="1">
        <v>34.970001000000003</v>
      </c>
      <c r="F652" s="1">
        <v>27810800</v>
      </c>
      <c r="G652" s="1">
        <v>31.921858</v>
      </c>
      <c r="H652" s="2">
        <f t="shared" si="4"/>
        <v>-8.5057839523674413E-3</v>
      </c>
      <c r="I652" s="1">
        <f t="shared" si="5"/>
        <v>-1.4277313342529493E-3</v>
      </c>
      <c r="J652" s="11">
        <v>-3.1531228279104272E-3</v>
      </c>
    </row>
    <row r="653" spans="1:10" ht="13" x14ac:dyDescent="0.15">
      <c r="A653" s="3">
        <v>41305</v>
      </c>
      <c r="B653" s="1">
        <v>34.860000999999997</v>
      </c>
      <c r="C653" s="1">
        <v>34.990001999999997</v>
      </c>
      <c r="D653" s="1">
        <v>34.790000999999997</v>
      </c>
      <c r="E653" s="1">
        <v>34.830002</v>
      </c>
      <c r="F653" s="1">
        <v>16751600</v>
      </c>
      <c r="G653" s="1">
        <v>31.794060999999999</v>
      </c>
      <c r="H653" s="2">
        <f t="shared" si="4"/>
        <v>-4.0034028023048403E-3</v>
      </c>
      <c r="I653" s="1">
        <f t="shared" si="5"/>
        <v>-4.0034323816615265E-3</v>
      </c>
      <c r="J653" s="11">
        <v>-3.5829141238462735E-3</v>
      </c>
    </row>
    <row r="654" spans="1:10" ht="13" x14ac:dyDescent="0.15">
      <c r="A654" s="3">
        <v>41306</v>
      </c>
      <c r="B654" s="1">
        <v>35.060001</v>
      </c>
      <c r="C654" s="1">
        <v>35.25</v>
      </c>
      <c r="D654" s="1">
        <v>34.950001</v>
      </c>
      <c r="E654" s="1">
        <v>35.130001</v>
      </c>
      <c r="F654" s="1">
        <v>21009300</v>
      </c>
      <c r="G654" s="1">
        <v>32.067911000000002</v>
      </c>
      <c r="H654" s="2">
        <f t="shared" si="4"/>
        <v>8.6132352217493328E-3</v>
      </c>
      <c r="I654" s="1">
        <f t="shared" si="5"/>
        <v>8.6132438382125216E-3</v>
      </c>
      <c r="J654" s="11">
        <v>1.0765058831506E-2</v>
      </c>
    </row>
    <row r="655" spans="1:10" ht="13" x14ac:dyDescent="0.15">
      <c r="A655" s="3">
        <v>41309</v>
      </c>
      <c r="B655" s="1">
        <v>34.93</v>
      </c>
      <c r="C655" s="1">
        <v>35</v>
      </c>
      <c r="D655" s="1">
        <v>34.619999</v>
      </c>
      <c r="E655" s="1">
        <v>34.759998000000003</v>
      </c>
      <c r="F655" s="1">
        <v>22241600</v>
      </c>
      <c r="G655" s="1">
        <v>31.730160000000001</v>
      </c>
      <c r="H655" s="2">
        <f t="shared" si="4"/>
        <v>-1.0532393665459815E-2</v>
      </c>
      <c r="I655" s="1">
        <f t="shared" si="5"/>
        <v>-1.0532366763772069E-2</v>
      </c>
      <c r="J655" s="11">
        <v>-9.2585227637001864E-3</v>
      </c>
    </row>
    <row r="656" spans="1:10" ht="13" x14ac:dyDescent="0.15">
      <c r="A656" s="3">
        <v>41310</v>
      </c>
      <c r="B656" s="1">
        <v>34.959999000000003</v>
      </c>
      <c r="C656" s="1">
        <v>35.099997999999999</v>
      </c>
      <c r="D656" s="1">
        <v>34.849997999999999</v>
      </c>
      <c r="E656" s="1">
        <v>34.849997999999999</v>
      </c>
      <c r="F656" s="1">
        <v>17534100</v>
      </c>
      <c r="G656" s="1">
        <v>31.812315000000002</v>
      </c>
      <c r="H656" s="2">
        <f t="shared" si="4"/>
        <v>2.5891831179045608E-3</v>
      </c>
      <c r="I656" s="1">
        <f t="shared" si="5"/>
        <v>2.5891769849253894E-3</v>
      </c>
      <c r="J656" s="11">
        <v>7.1483542910510869E-3</v>
      </c>
    </row>
    <row r="657" spans="1:10" ht="13" x14ac:dyDescent="0.15">
      <c r="A657" s="3">
        <v>41311</v>
      </c>
      <c r="B657" s="1">
        <v>34.830002</v>
      </c>
      <c r="C657" s="1">
        <v>34.979999999999997</v>
      </c>
      <c r="D657" s="1">
        <v>34.709999000000003</v>
      </c>
      <c r="E657" s="1">
        <v>34.970001000000003</v>
      </c>
      <c r="F657" s="1">
        <v>24087000</v>
      </c>
      <c r="G657" s="1">
        <v>31.921858</v>
      </c>
      <c r="H657" s="2">
        <f t="shared" si="4"/>
        <v>3.4434148317599353E-3</v>
      </c>
      <c r="I657" s="1">
        <f t="shared" si="5"/>
        <v>3.4434149165189208E-3</v>
      </c>
      <c r="J657" s="11">
        <v>5.1645791263698086E-4</v>
      </c>
    </row>
    <row r="658" spans="1:10" ht="13" x14ac:dyDescent="0.15">
      <c r="A658" s="3">
        <v>41312</v>
      </c>
      <c r="B658" s="1">
        <v>34.939999</v>
      </c>
      <c r="C658" s="1">
        <v>34.950001</v>
      </c>
      <c r="D658" s="1">
        <v>34.549999</v>
      </c>
      <c r="E658" s="1">
        <v>34.659999999999997</v>
      </c>
      <c r="F658" s="1">
        <v>27095000</v>
      </c>
      <c r="G658" s="1">
        <v>31.638877999999998</v>
      </c>
      <c r="H658" s="2">
        <f t="shared" si="4"/>
        <v>-8.8647695491918012E-3</v>
      </c>
      <c r="I658" s="1">
        <f t="shared" si="5"/>
        <v>-8.8647722197123368E-3</v>
      </c>
      <c r="J658" s="11">
        <v>-3.0364752223671432E-3</v>
      </c>
    </row>
    <row r="659" spans="1:10" ht="13" x14ac:dyDescent="0.15">
      <c r="A659" s="3">
        <v>41313</v>
      </c>
      <c r="B659" s="1">
        <v>34.689999</v>
      </c>
      <c r="C659" s="1">
        <v>34.919998</v>
      </c>
      <c r="D659" s="1">
        <v>34.68</v>
      </c>
      <c r="E659" s="1">
        <v>34.880001</v>
      </c>
      <c r="F659" s="1">
        <v>18425800</v>
      </c>
      <c r="G659" s="1">
        <v>31.839701999999999</v>
      </c>
      <c r="H659" s="2">
        <f t="shared" si="4"/>
        <v>6.3474033467975609E-3</v>
      </c>
      <c r="I659" s="1">
        <f t="shared" si="5"/>
        <v>6.3473805866314471E-3</v>
      </c>
      <c r="J659" s="11">
        <v>3.5083007208506433E-3</v>
      </c>
    </row>
    <row r="660" spans="1:10" ht="13" x14ac:dyDescent="0.15">
      <c r="A660" s="3">
        <v>41316</v>
      </c>
      <c r="B660" s="1">
        <v>34.950001</v>
      </c>
      <c r="C660" s="1">
        <v>35.389999000000003</v>
      </c>
      <c r="D660" s="1">
        <v>34.919998</v>
      </c>
      <c r="E660" s="1">
        <v>35.259998000000003</v>
      </c>
      <c r="F660" s="1">
        <v>24198900</v>
      </c>
      <c r="G660" s="1">
        <v>32.186577</v>
      </c>
      <c r="H660" s="2">
        <f t="shared" si="4"/>
        <v>1.0894409091330102E-2</v>
      </c>
      <c r="I660" s="1">
        <f t="shared" si="5"/>
        <v>1.0894417290714616E-2</v>
      </c>
      <c r="J660" s="11">
        <v>-1.5528869438925941E-3</v>
      </c>
    </row>
    <row r="661" spans="1:10" ht="13" x14ac:dyDescent="0.15">
      <c r="A661" s="3">
        <v>41317</v>
      </c>
      <c r="B661" s="1">
        <v>35.330002</v>
      </c>
      <c r="C661" s="1">
        <v>35.549999</v>
      </c>
      <c r="D661" s="1">
        <v>35.220001000000003</v>
      </c>
      <c r="E661" s="1">
        <v>35.509998000000003</v>
      </c>
      <c r="F661" s="1">
        <v>19559000</v>
      </c>
      <c r="G661" s="1">
        <v>32.414785999999999</v>
      </c>
      <c r="H661" s="2">
        <f t="shared" si="4"/>
        <v>7.0901875831076329E-3</v>
      </c>
      <c r="I661" s="1">
        <f t="shared" si="5"/>
        <v>7.0901916659233339E-3</v>
      </c>
      <c r="J661" s="11">
        <v>3.3969761609345607E-3</v>
      </c>
    </row>
    <row r="662" spans="1:10" ht="13" x14ac:dyDescent="0.15">
      <c r="A662" s="3">
        <v>41318</v>
      </c>
      <c r="B662" s="1">
        <v>35.450001</v>
      </c>
      <c r="C662" s="1">
        <v>35.520000000000003</v>
      </c>
      <c r="D662" s="1">
        <v>34.950001</v>
      </c>
      <c r="E662" s="1">
        <v>35.130001</v>
      </c>
      <c r="F662" s="1">
        <v>21344300</v>
      </c>
      <c r="G662" s="1">
        <v>32.067911000000002</v>
      </c>
      <c r="H662" s="2">
        <f t="shared" si="4"/>
        <v>-1.0701127045966125E-2</v>
      </c>
      <c r="I662" s="1">
        <f t="shared" si="5"/>
        <v>-1.0701134969701702E-2</v>
      </c>
      <c r="J662" s="11">
        <v>-2.5530212850974491E-3</v>
      </c>
    </row>
    <row r="663" spans="1:10" ht="13" x14ac:dyDescent="0.15">
      <c r="A663" s="3">
        <v>41319</v>
      </c>
      <c r="B663" s="1">
        <v>35.020000000000003</v>
      </c>
      <c r="C663" s="1">
        <v>35.270000000000003</v>
      </c>
      <c r="D663" s="1">
        <v>34.909999999999997</v>
      </c>
      <c r="E663" s="1">
        <v>35.209999000000003</v>
      </c>
      <c r="F663" s="1">
        <v>22296200</v>
      </c>
      <c r="G663" s="1">
        <v>32.140936000000004</v>
      </c>
      <c r="H663" s="2">
        <f t="shared" si="4"/>
        <v>2.277198910412879E-3</v>
      </c>
      <c r="I663" s="1">
        <f t="shared" si="5"/>
        <v>2.2771985365682606E-3</v>
      </c>
      <c r="J663" s="11">
        <v>-6.8086756555405675E-4</v>
      </c>
    </row>
    <row r="664" spans="1:10" ht="13" x14ac:dyDescent="0.15">
      <c r="A664" s="3">
        <v>41320</v>
      </c>
      <c r="B664" s="1">
        <v>35.240001999999997</v>
      </c>
      <c r="C664" s="1">
        <v>35.360000999999997</v>
      </c>
      <c r="D664" s="1">
        <v>35.020000000000003</v>
      </c>
      <c r="E664" s="1">
        <v>35.159999999999997</v>
      </c>
      <c r="F664" s="1">
        <v>21105000</v>
      </c>
      <c r="G664" s="1">
        <v>32.095295</v>
      </c>
      <c r="H664" s="2">
        <f t="shared" si="4"/>
        <v>-1.4200227611482403E-3</v>
      </c>
      <c r="I664" s="1">
        <f t="shared" si="5"/>
        <v>-1.420027095664027E-3</v>
      </c>
      <c r="J664" s="11">
        <v>5.9900426522503842E-4</v>
      </c>
    </row>
    <row r="665" spans="1:10" ht="13" x14ac:dyDescent="0.15">
      <c r="A665" s="3">
        <v>41324</v>
      </c>
      <c r="B665" s="1">
        <v>35.169998</v>
      </c>
      <c r="C665" s="1">
        <v>35.270000000000003</v>
      </c>
      <c r="D665" s="1">
        <v>35.080002</v>
      </c>
      <c r="E665" s="1">
        <v>35.139999000000003</v>
      </c>
      <c r="F665" s="1">
        <v>25413400</v>
      </c>
      <c r="G665" s="1">
        <v>32.077038000000002</v>
      </c>
      <c r="H665" s="2">
        <f t="shared" si="4"/>
        <v>-5.6885665528991745E-4</v>
      </c>
      <c r="I665" s="1">
        <f t="shared" si="5"/>
        <v>-5.688372703849089E-4</v>
      </c>
      <c r="J665" s="11">
        <v>3.8557485528876098E-3</v>
      </c>
    </row>
    <row r="666" spans="1:10" ht="13" x14ac:dyDescent="0.15">
      <c r="A666" s="3">
        <v>41325</v>
      </c>
      <c r="B666" s="1">
        <v>35.090000000000003</v>
      </c>
      <c r="C666" s="1">
        <v>35.32</v>
      </c>
      <c r="D666" s="1">
        <v>35.060001</v>
      </c>
      <c r="E666" s="1">
        <v>35.099997999999999</v>
      </c>
      <c r="F666" s="1">
        <v>27539300</v>
      </c>
      <c r="G666" s="1">
        <v>32.040523999999998</v>
      </c>
      <c r="H666" s="2">
        <f t="shared" si="4"/>
        <v>-1.13833241714104E-3</v>
      </c>
      <c r="I666" s="1">
        <f t="shared" si="5"/>
        <v>-1.1383220607839143E-3</v>
      </c>
      <c r="J666" s="11">
        <v>-7.7039343769349919E-3</v>
      </c>
    </row>
    <row r="667" spans="1:10" ht="13" x14ac:dyDescent="0.15">
      <c r="A667" s="3">
        <v>41326</v>
      </c>
      <c r="B667" s="1">
        <v>35.049999</v>
      </c>
      <c r="C667" s="1">
        <v>35.68</v>
      </c>
      <c r="D667" s="1">
        <v>35.020000000000003</v>
      </c>
      <c r="E667" s="1">
        <v>35.459999000000003</v>
      </c>
      <c r="F667" s="1">
        <v>38030800</v>
      </c>
      <c r="G667" s="1">
        <v>32.369145000000003</v>
      </c>
      <c r="H667" s="2">
        <f t="shared" si="4"/>
        <v>1.0256439330851358E-2</v>
      </c>
      <c r="I667" s="1">
        <f t="shared" si="5"/>
        <v>1.025641777893537E-2</v>
      </c>
      <c r="J667" s="11">
        <v>-3.3688590996863704E-3</v>
      </c>
    </row>
    <row r="668" spans="1:10" ht="13" x14ac:dyDescent="0.15">
      <c r="A668" s="3">
        <v>41327</v>
      </c>
      <c r="B668" s="1">
        <v>35.57</v>
      </c>
      <c r="C668" s="1">
        <v>35.830002</v>
      </c>
      <c r="D668" s="1">
        <v>35.389999000000003</v>
      </c>
      <c r="E668" s="1">
        <v>35.82</v>
      </c>
      <c r="F668" s="1">
        <v>20521000</v>
      </c>
      <c r="G668" s="1">
        <v>32.697766999999999</v>
      </c>
      <c r="H668" s="2">
        <f t="shared" si="4"/>
        <v>1.0152312751052162E-2</v>
      </c>
      <c r="I668" s="1">
        <f t="shared" si="5"/>
        <v>1.0152322528135844E-2</v>
      </c>
      <c r="J668" s="11">
        <v>8.641558443571869E-3</v>
      </c>
    </row>
    <row r="669" spans="1:10" ht="13" x14ac:dyDescent="0.15">
      <c r="A669" s="3">
        <v>41330</v>
      </c>
      <c r="B669" s="1">
        <v>35.840000000000003</v>
      </c>
      <c r="C669" s="1">
        <v>35.950001</v>
      </c>
      <c r="D669" s="1">
        <v>34.770000000000003</v>
      </c>
      <c r="E669" s="1">
        <v>34.790000999999997</v>
      </c>
      <c r="F669" s="1">
        <v>27023500</v>
      </c>
      <c r="G669" s="1">
        <v>31.757546999999999</v>
      </c>
      <c r="H669" s="2">
        <f t="shared" si="4"/>
        <v>-2.8754857621440637E-2</v>
      </c>
      <c r="I669" s="1">
        <f t="shared" si="5"/>
        <v>-2.8754868795780462E-2</v>
      </c>
      <c r="J669" s="11">
        <v>-1.5456541070004376E-2</v>
      </c>
    </row>
    <row r="670" spans="1:10" ht="13" x14ac:dyDescent="0.15">
      <c r="A670" s="3">
        <v>41331</v>
      </c>
      <c r="B670" s="1">
        <v>35.080002</v>
      </c>
      <c r="C670" s="1">
        <v>35.099997999999999</v>
      </c>
      <c r="D670" s="1">
        <v>34.520000000000003</v>
      </c>
      <c r="E670" s="1">
        <v>34.75</v>
      </c>
      <c r="F670" s="1">
        <v>29601900</v>
      </c>
      <c r="G670" s="1">
        <v>31.721032999999998</v>
      </c>
      <c r="H670" s="2">
        <f t="shared" si="4"/>
        <v>-1.1497843877612025E-3</v>
      </c>
      <c r="I670" s="1">
        <f t="shared" si="5"/>
        <v>-1.1497739419231712E-3</v>
      </c>
      <c r="J670" s="11">
        <v>8.4125457443577512E-3</v>
      </c>
    </row>
    <row r="671" spans="1:10" ht="13" x14ac:dyDescent="0.15">
      <c r="A671" s="3">
        <v>41332</v>
      </c>
      <c r="B671" s="1">
        <v>34.82</v>
      </c>
      <c r="C671" s="1">
        <v>35.220001000000003</v>
      </c>
      <c r="D671" s="1">
        <v>34.599997999999999</v>
      </c>
      <c r="E671" s="1">
        <v>35.130001</v>
      </c>
      <c r="F671" s="1">
        <v>32171300</v>
      </c>
      <c r="G671" s="1">
        <v>32.067911000000002</v>
      </c>
      <c r="H671" s="2">
        <f t="shared" si="4"/>
        <v>1.0935280575539569E-2</v>
      </c>
      <c r="I671" s="1">
        <f t="shared" si="5"/>
        <v>1.0935268091679228E-2</v>
      </c>
      <c r="J671" s="11">
        <v>1.2607093711558843E-2</v>
      </c>
    </row>
    <row r="672" spans="1:10" ht="13" x14ac:dyDescent="0.15">
      <c r="A672" s="3">
        <v>41333</v>
      </c>
      <c r="B672" s="1">
        <v>35.07</v>
      </c>
      <c r="C672" s="1">
        <v>35.369999</v>
      </c>
      <c r="D672" s="1">
        <v>35.020000000000003</v>
      </c>
      <c r="E672" s="1">
        <v>35.080002</v>
      </c>
      <c r="F672" s="1">
        <v>22097000</v>
      </c>
      <c r="G672" s="1">
        <v>32.022269999999999</v>
      </c>
      <c r="H672" s="2">
        <f t="shared" si="4"/>
        <v>-1.4232564354324864E-3</v>
      </c>
      <c r="I672" s="1">
        <f t="shared" si="5"/>
        <v>-1.4232607792881605E-3</v>
      </c>
      <c r="J672" s="11">
        <v>-1.4834345258410981E-3</v>
      </c>
    </row>
    <row r="673" spans="1:10" ht="13" x14ac:dyDescent="0.15">
      <c r="A673" s="3">
        <v>41334</v>
      </c>
      <c r="B673" s="1">
        <v>34.939999</v>
      </c>
      <c r="C673" s="1">
        <v>35.560001</v>
      </c>
      <c r="D673" s="1">
        <v>34.849997999999999</v>
      </c>
      <c r="E673" s="1">
        <v>35.389999000000003</v>
      </c>
      <c r="F673" s="1">
        <v>20624800</v>
      </c>
      <c r="G673" s="1">
        <v>32.305247000000001</v>
      </c>
      <c r="H673" s="2">
        <f t="shared" si="4"/>
        <v>8.8368581050822844E-3</v>
      </c>
      <c r="I673" s="1">
        <f t="shared" si="5"/>
        <v>8.8368813328974644E-3</v>
      </c>
      <c r="J673" s="11">
        <v>2.5023981250439152E-3</v>
      </c>
    </row>
    <row r="674" spans="1:10" ht="13" x14ac:dyDescent="0.15">
      <c r="A674" s="3">
        <v>41337</v>
      </c>
      <c r="B674" s="1">
        <v>35.369999</v>
      </c>
      <c r="C674" s="1">
        <v>35.880001</v>
      </c>
      <c r="D674" s="1">
        <v>35.330002</v>
      </c>
      <c r="E674" s="1">
        <v>35.849997999999999</v>
      </c>
      <c r="F674" s="1">
        <v>16880500</v>
      </c>
      <c r="G674" s="1">
        <v>32.725150999999997</v>
      </c>
      <c r="H674" s="2">
        <f t="shared" si="4"/>
        <v>1.2997994150833298E-2</v>
      </c>
      <c r="I674" s="1">
        <f t="shared" si="5"/>
        <v>1.2998012366226309E-2</v>
      </c>
      <c r="J674" s="11">
        <v>2.7083797314242466E-3</v>
      </c>
    </row>
    <row r="675" spans="1:10" ht="13" x14ac:dyDescent="0.15">
      <c r="A675" s="3">
        <v>41338</v>
      </c>
      <c r="B675" s="1">
        <v>35.990001999999997</v>
      </c>
      <c r="C675" s="1">
        <v>36.290000999999997</v>
      </c>
      <c r="D675" s="1">
        <v>35.810001</v>
      </c>
      <c r="E675" s="1">
        <v>35.880001</v>
      </c>
      <c r="F675" s="1">
        <v>23312000</v>
      </c>
      <c r="G675" s="1">
        <v>32.752538000000001</v>
      </c>
      <c r="H675" s="2">
        <f t="shared" si="4"/>
        <v>8.3690381237958977E-4</v>
      </c>
      <c r="I675" s="1">
        <f t="shared" si="5"/>
        <v>8.3687925534719435E-4</v>
      </c>
      <c r="J675" s="11">
        <v>8.9149789023612262E-3</v>
      </c>
    </row>
    <row r="676" spans="1:10" ht="13" x14ac:dyDescent="0.15">
      <c r="A676" s="3">
        <v>41339</v>
      </c>
      <c r="B676" s="1">
        <v>36.090000000000003</v>
      </c>
      <c r="C676" s="1">
        <v>36.139999000000003</v>
      </c>
      <c r="D676" s="1">
        <v>35.810001</v>
      </c>
      <c r="E676" s="1">
        <v>36.049999</v>
      </c>
      <c r="F676" s="1">
        <v>18491700</v>
      </c>
      <c r="G676" s="1">
        <v>32.907718000000003</v>
      </c>
      <c r="H676" s="2">
        <f t="shared" si="4"/>
        <v>4.7379597341705663E-3</v>
      </c>
      <c r="I676" s="1">
        <f t="shared" si="5"/>
        <v>4.7379534373794613E-3</v>
      </c>
      <c r="J676" s="11">
        <v>2.9796118079930714E-3</v>
      </c>
    </row>
    <row r="677" spans="1:10" ht="13" x14ac:dyDescent="0.15">
      <c r="A677" s="3">
        <v>41340</v>
      </c>
      <c r="B677" s="1">
        <v>36.130001</v>
      </c>
      <c r="C677" s="1">
        <v>36.479999999999997</v>
      </c>
      <c r="D677" s="1">
        <v>36.080002</v>
      </c>
      <c r="E677" s="1">
        <v>36.419998</v>
      </c>
      <c r="F677" s="1">
        <v>21509700</v>
      </c>
      <c r="G677" s="1">
        <v>33.245466</v>
      </c>
      <c r="H677" s="2">
        <f t="shared" si="4"/>
        <v>1.0263495430332743E-2</v>
      </c>
      <c r="I677" s="1">
        <f t="shared" si="5"/>
        <v>1.0263488948094113E-2</v>
      </c>
      <c r="J677" s="11">
        <v>2.3257863231919123E-3</v>
      </c>
    </row>
    <row r="678" spans="1:10" ht="13" x14ac:dyDescent="0.15">
      <c r="A678" s="3">
        <v>41341</v>
      </c>
      <c r="B678" s="1">
        <v>36.450001</v>
      </c>
      <c r="C678" s="1">
        <v>36.619999</v>
      </c>
      <c r="D678" s="1">
        <v>36.229999999999997</v>
      </c>
      <c r="E678" s="1">
        <v>36.5</v>
      </c>
      <c r="F678" s="1">
        <v>24042200</v>
      </c>
      <c r="G678" s="1">
        <v>33.318494999999999</v>
      </c>
      <c r="H678" s="2">
        <f t="shared" si="4"/>
        <v>2.1966503128308889E-3</v>
      </c>
      <c r="I678" s="1">
        <f t="shared" si="5"/>
        <v>2.1966604408552503E-3</v>
      </c>
      <c r="J678" s="11">
        <v>4.7161538139378545E-3</v>
      </c>
    </row>
    <row r="679" spans="1:10" ht="13" x14ac:dyDescent="0.15">
      <c r="A679" s="3">
        <v>41344</v>
      </c>
      <c r="B679" s="1">
        <v>36.580002</v>
      </c>
      <c r="C679" s="1">
        <v>37.139999000000003</v>
      </c>
      <c r="D679" s="1">
        <v>36.529998999999997</v>
      </c>
      <c r="E679" s="1">
        <v>37.130001</v>
      </c>
      <c r="F679" s="1">
        <v>18989900</v>
      </c>
      <c r="G679" s="1">
        <v>33.893582000000002</v>
      </c>
      <c r="H679" s="2">
        <f t="shared" si="4"/>
        <v>1.7260301369863014E-2</v>
      </c>
      <c r="I679" s="1">
        <f t="shared" si="5"/>
        <v>1.7260293419615845E-2</v>
      </c>
      <c r="J679" s="11">
        <v>3.4881909248660682E-3</v>
      </c>
    </row>
    <row r="680" spans="1:10" ht="13" x14ac:dyDescent="0.15">
      <c r="A680" s="3">
        <v>41345</v>
      </c>
      <c r="B680" s="1">
        <v>37.090000000000003</v>
      </c>
      <c r="C680" s="1">
        <v>37.18</v>
      </c>
      <c r="D680" s="1">
        <v>36.630001</v>
      </c>
      <c r="E680" s="1">
        <v>36.659999999999997</v>
      </c>
      <c r="F680" s="1">
        <v>22688600</v>
      </c>
      <c r="G680" s="1">
        <v>33.464548999999998</v>
      </c>
      <c r="H680" s="2">
        <f t="shared" si="4"/>
        <v>-1.2658254439583868E-2</v>
      </c>
      <c r="I680" s="1">
        <f t="shared" si="5"/>
        <v>-1.2658237184845319E-2</v>
      </c>
      <c r="J680" s="11">
        <v>1.9169892708816808E-4</v>
      </c>
    </row>
    <row r="681" spans="1:10" ht="13" x14ac:dyDescent="0.15">
      <c r="A681" s="3">
        <v>41346</v>
      </c>
      <c r="B681" s="1">
        <v>36.740001999999997</v>
      </c>
      <c r="C681" s="1">
        <v>36.860000999999997</v>
      </c>
      <c r="D681" s="1">
        <v>36.529998999999997</v>
      </c>
      <c r="E681" s="1">
        <v>36.770000000000003</v>
      </c>
      <c r="F681" s="1">
        <v>15812000</v>
      </c>
      <c r="G681" s="1">
        <v>33.564960999999997</v>
      </c>
      <c r="H681" s="2">
        <f t="shared" si="4"/>
        <v>3.0005455537372217E-3</v>
      </c>
      <c r="I681" s="1">
        <f t="shared" si="5"/>
        <v>3.0005484311173181E-3</v>
      </c>
      <c r="J681" s="11">
        <v>3.6129262822131409E-4</v>
      </c>
    </row>
    <row r="682" spans="1:10" ht="13" x14ac:dyDescent="0.15">
      <c r="A682" s="3">
        <v>41347</v>
      </c>
      <c r="B682" s="1">
        <v>36.950001</v>
      </c>
      <c r="C682" s="1">
        <v>37.029998999999997</v>
      </c>
      <c r="D682" s="1">
        <v>36.799999</v>
      </c>
      <c r="E682" s="1">
        <v>36.970001000000003</v>
      </c>
      <c r="F682" s="1">
        <v>21874700</v>
      </c>
      <c r="G682" s="1">
        <v>33.747529</v>
      </c>
      <c r="H682" s="2">
        <f t="shared" si="4"/>
        <v>5.4392439488713711E-3</v>
      </c>
      <c r="I682" s="1">
        <f t="shared" si="5"/>
        <v>5.4392436207509201E-3</v>
      </c>
      <c r="J682" s="11">
        <v>5.8012974106104878E-3</v>
      </c>
    </row>
    <row r="683" spans="1:10" ht="13" x14ac:dyDescent="0.15">
      <c r="A683" s="3">
        <v>41348</v>
      </c>
      <c r="B683" s="1">
        <v>37.360000999999997</v>
      </c>
      <c r="C683" s="1">
        <v>38.200001</v>
      </c>
      <c r="D683" s="1">
        <v>37.299999</v>
      </c>
      <c r="E683" s="1">
        <v>38.200001</v>
      </c>
      <c r="F683" s="1">
        <v>56046200</v>
      </c>
      <c r="G683" s="1">
        <v>34.870316000000003</v>
      </c>
      <c r="H683" s="2">
        <f t="shared" si="4"/>
        <v>3.3270218196639938E-2</v>
      </c>
      <c r="I683" s="1">
        <f t="shared" si="5"/>
        <v>3.3270198834409549E-2</v>
      </c>
      <c r="J683" s="11">
        <v>-1.7215117677199237E-3</v>
      </c>
    </row>
    <row r="684" spans="1:10" ht="13" x14ac:dyDescent="0.15">
      <c r="A684" s="3">
        <v>41351</v>
      </c>
      <c r="B684" s="1">
        <v>37.700001</v>
      </c>
      <c r="C684" s="1">
        <v>37.900002000000001</v>
      </c>
      <c r="D684" s="1">
        <v>37.619999</v>
      </c>
      <c r="E684" s="1">
        <v>37.759998000000003</v>
      </c>
      <c r="F684" s="1">
        <v>29754300</v>
      </c>
      <c r="G684" s="1">
        <v>34.468665999999999</v>
      </c>
      <c r="H684" s="2">
        <f t="shared" si="4"/>
        <v>-1.1518402839832315E-2</v>
      </c>
      <c r="I684" s="1">
        <f t="shared" si="5"/>
        <v>-1.1518392893256362E-2</v>
      </c>
      <c r="J684" s="11">
        <v>-4.2752038191580504E-3</v>
      </c>
    </row>
    <row r="685" spans="1:10" ht="13" x14ac:dyDescent="0.15">
      <c r="A685" s="3">
        <v>41352</v>
      </c>
      <c r="B685" s="1">
        <v>37.919998</v>
      </c>
      <c r="C685" s="1">
        <v>37.93</v>
      </c>
      <c r="D685" s="1">
        <v>37.330002</v>
      </c>
      <c r="E685" s="1">
        <v>37.490001999999997</v>
      </c>
      <c r="F685" s="1">
        <v>23724800</v>
      </c>
      <c r="G685" s="1">
        <v>34.222203999999998</v>
      </c>
      <c r="H685" s="2">
        <f t="shared" si="4"/>
        <v>-7.150318175334811E-3</v>
      </c>
      <c r="I685" s="1">
        <f t="shared" si="5"/>
        <v>-7.1503202357759092E-3</v>
      </c>
      <c r="J685" s="11">
        <v>2.602217339185597E-4</v>
      </c>
    </row>
    <row r="686" spans="1:10" ht="13" x14ac:dyDescent="0.15">
      <c r="A686" s="3">
        <v>41353</v>
      </c>
      <c r="B686" s="1">
        <v>37.650002000000001</v>
      </c>
      <c r="C686" s="1">
        <v>37.840000000000003</v>
      </c>
      <c r="D686" s="1">
        <v>37.349997999999999</v>
      </c>
      <c r="E686" s="1">
        <v>37.439999</v>
      </c>
      <c r="F686" s="1">
        <v>19049900</v>
      </c>
      <c r="G686" s="1">
        <v>34.176558999999997</v>
      </c>
      <c r="H686" s="2">
        <f t="shared" si="4"/>
        <v>-1.3337689339146127E-3</v>
      </c>
      <c r="I686" s="1">
        <f t="shared" si="5"/>
        <v>-1.3337831777287161E-3</v>
      </c>
      <c r="J686" s="11">
        <v>3.867657372672563E-3</v>
      </c>
    </row>
    <row r="687" spans="1:10" ht="13" x14ac:dyDescent="0.15">
      <c r="A687" s="3">
        <v>41354</v>
      </c>
      <c r="B687" s="1">
        <v>37.159999999999997</v>
      </c>
      <c r="C687" s="1">
        <v>37.380001</v>
      </c>
      <c r="D687" s="1">
        <v>37.099997999999999</v>
      </c>
      <c r="E687" s="1">
        <v>37.139999000000003</v>
      </c>
      <c r="F687" s="1">
        <v>24008300</v>
      </c>
      <c r="G687" s="1">
        <v>33.902709000000002</v>
      </c>
      <c r="H687" s="2">
        <f t="shared" si="4"/>
        <v>-8.0128207268380849E-3</v>
      </c>
      <c r="I687" s="1">
        <f t="shared" si="5"/>
        <v>-8.0128019909785526E-3</v>
      </c>
      <c r="J687" s="11">
        <v>-6.2184341272430617E-3</v>
      </c>
    </row>
    <row r="688" spans="1:10" ht="13" x14ac:dyDescent="0.15">
      <c r="A688" s="3">
        <v>41355</v>
      </c>
      <c r="B688" s="1">
        <v>37.270000000000003</v>
      </c>
      <c r="C688" s="1">
        <v>37.380001</v>
      </c>
      <c r="D688" s="1">
        <v>37.099997999999999</v>
      </c>
      <c r="E688" s="1">
        <v>37.200001</v>
      </c>
      <c r="F688" s="1">
        <v>15646600</v>
      </c>
      <c r="G688" s="1">
        <v>33.957481000000001</v>
      </c>
      <c r="H688" s="2">
        <f t="shared" si="4"/>
        <v>1.615562779094238E-3</v>
      </c>
      <c r="I688" s="1">
        <f t="shared" si="5"/>
        <v>1.6155641131804488E-3</v>
      </c>
      <c r="J688" s="11">
        <v>6.2781334353127988E-3</v>
      </c>
    </row>
    <row r="689" spans="1:10" ht="13" x14ac:dyDescent="0.15">
      <c r="A689" s="3">
        <v>41358</v>
      </c>
      <c r="B689" s="1">
        <v>37.349997999999999</v>
      </c>
      <c r="C689" s="1">
        <v>37.400002000000001</v>
      </c>
      <c r="D689" s="1">
        <v>36.939999</v>
      </c>
      <c r="E689" s="1">
        <v>37.209999000000003</v>
      </c>
      <c r="F689" s="1">
        <v>20304500</v>
      </c>
      <c r="G689" s="1">
        <v>33.966607000000003</v>
      </c>
      <c r="H689" s="2">
        <f t="shared" si="4"/>
        <v>2.6876343363547382E-4</v>
      </c>
      <c r="I689" s="1">
        <f t="shared" si="5"/>
        <v>2.6874784970068791E-4</v>
      </c>
      <c r="J689" s="11">
        <v>-4.4294470728112184E-3</v>
      </c>
    </row>
    <row r="690" spans="1:10" ht="13" x14ac:dyDescent="0.15">
      <c r="A690" s="3">
        <v>41359</v>
      </c>
      <c r="B690" s="1">
        <v>37.43</v>
      </c>
      <c r="C690" s="1">
        <v>37.450001</v>
      </c>
      <c r="D690" s="1">
        <v>37.07</v>
      </c>
      <c r="E690" s="1">
        <v>37.299999</v>
      </c>
      <c r="F690" s="1">
        <v>18635500</v>
      </c>
      <c r="G690" s="1">
        <v>34.048763000000001</v>
      </c>
      <c r="H690" s="2">
        <f t="shared" si="4"/>
        <v>2.4187047142891966E-3</v>
      </c>
      <c r="I690" s="1">
        <f t="shared" si="5"/>
        <v>2.4187284882472267E-3</v>
      </c>
      <c r="J690" s="11">
        <v>7.7451776228132894E-3</v>
      </c>
    </row>
    <row r="691" spans="1:10" ht="13" x14ac:dyDescent="0.15">
      <c r="A691" s="3">
        <v>41360</v>
      </c>
      <c r="B691" s="1">
        <v>37.090000000000003</v>
      </c>
      <c r="C691" s="1">
        <v>37.159999999999997</v>
      </c>
      <c r="D691" s="1">
        <v>36.799999</v>
      </c>
      <c r="E691" s="1">
        <v>36.979999999999997</v>
      </c>
      <c r="F691" s="1">
        <v>14840800</v>
      </c>
      <c r="G691" s="1">
        <v>33.756656</v>
      </c>
      <c r="H691" s="2">
        <f t="shared" si="4"/>
        <v>-8.579061892200127E-3</v>
      </c>
      <c r="I691" s="1">
        <f t="shared" si="5"/>
        <v>-8.5790781885380519E-3</v>
      </c>
      <c r="J691" s="11">
        <v>-2.3002083911989623E-3</v>
      </c>
    </row>
    <row r="692" spans="1:10" ht="13" x14ac:dyDescent="0.15">
      <c r="A692" s="3">
        <v>41361</v>
      </c>
      <c r="B692" s="1">
        <v>37.029998999999997</v>
      </c>
      <c r="C692" s="1">
        <v>37.040000999999997</v>
      </c>
      <c r="D692" s="1">
        <v>36.830002</v>
      </c>
      <c r="E692" s="1">
        <v>36.990001999999997</v>
      </c>
      <c r="F692" s="1">
        <v>16967500</v>
      </c>
      <c r="G692" s="1">
        <v>33.765785999999999</v>
      </c>
      <c r="H692" s="2">
        <f t="shared" si="4"/>
        <v>2.7047052460789795E-4</v>
      </c>
      <c r="I692" s="1">
        <f t="shared" si="5"/>
        <v>2.7046517877834142E-4</v>
      </c>
      <c r="J692" s="11">
        <v>3.6058999366010303E-3</v>
      </c>
    </row>
    <row r="693" spans="1:10" ht="13" x14ac:dyDescent="0.15">
      <c r="A693" s="3">
        <v>41365</v>
      </c>
      <c r="B693" s="1">
        <v>37.020000000000003</v>
      </c>
      <c r="C693" s="1">
        <v>37.090000000000003</v>
      </c>
      <c r="D693" s="1">
        <v>36.75</v>
      </c>
      <c r="E693" s="1">
        <v>36.93</v>
      </c>
      <c r="F693" s="1">
        <v>10903800</v>
      </c>
      <c r="G693" s="1">
        <v>33.711015000000003</v>
      </c>
      <c r="H693" s="2">
        <f t="shared" si="4"/>
        <v>-1.6221139971821907E-3</v>
      </c>
      <c r="I693" s="1">
        <f t="shared" si="5"/>
        <v>-1.6220857408737722E-3</v>
      </c>
      <c r="J693" s="11">
        <v>-3.9032920884995287E-4</v>
      </c>
    </row>
    <row r="694" spans="1:10" ht="13" x14ac:dyDescent="0.15">
      <c r="A694" s="3">
        <v>41366</v>
      </c>
      <c r="B694" s="1">
        <v>37.029998999999997</v>
      </c>
      <c r="C694" s="1">
        <v>37.099997999999999</v>
      </c>
      <c r="D694" s="1">
        <v>36.770000000000003</v>
      </c>
      <c r="E694" s="1">
        <v>36.880001</v>
      </c>
      <c r="F694" s="1">
        <v>17094700</v>
      </c>
      <c r="G694" s="1">
        <v>33.665373000000002</v>
      </c>
      <c r="H694" s="2">
        <f t="shared" si="4"/>
        <v>-1.353885729758995E-3</v>
      </c>
      <c r="I694" s="1">
        <f t="shared" si="5"/>
        <v>-1.3539194829939366E-3</v>
      </c>
      <c r="J694" s="11">
        <v>6.1182378454532936E-3</v>
      </c>
    </row>
    <row r="695" spans="1:10" ht="13" x14ac:dyDescent="0.15">
      <c r="A695" s="3">
        <v>41367</v>
      </c>
      <c r="B695" s="1">
        <v>36.869999</v>
      </c>
      <c r="C695" s="1">
        <v>36.950001</v>
      </c>
      <c r="D695" s="1">
        <v>36.549999</v>
      </c>
      <c r="E695" s="1">
        <v>36.669998</v>
      </c>
      <c r="F695" s="1">
        <v>26277200</v>
      </c>
      <c r="G695" s="1">
        <v>33.473675</v>
      </c>
      <c r="H695" s="2">
        <f t="shared" si="4"/>
        <v>-5.6942243575318881E-3</v>
      </c>
      <c r="I695" s="1">
        <f t="shared" si="5"/>
        <v>-5.6942188045860168E-3</v>
      </c>
      <c r="J695" s="11">
        <v>-7.6156108031294311E-3</v>
      </c>
    </row>
    <row r="696" spans="1:10" ht="13" x14ac:dyDescent="0.15">
      <c r="A696" s="3">
        <v>41368</v>
      </c>
      <c r="B696" s="1">
        <v>36.770000000000003</v>
      </c>
      <c r="C696" s="1">
        <v>37.479999999999997</v>
      </c>
      <c r="D696" s="1">
        <v>36.75</v>
      </c>
      <c r="E696" s="1">
        <v>37.419998</v>
      </c>
      <c r="F696" s="1">
        <v>24102400</v>
      </c>
      <c r="G696" s="1">
        <v>34.158301999999999</v>
      </c>
      <c r="H696" s="2">
        <f t="shared" si="4"/>
        <v>2.0452687234943399E-2</v>
      </c>
      <c r="I696" s="1">
        <f t="shared" si="5"/>
        <v>2.0452699023934449E-2</v>
      </c>
      <c r="J696" s="11">
        <v>3.8322611823484246E-3</v>
      </c>
    </row>
    <row r="697" spans="1:10" ht="13" x14ac:dyDescent="0.15">
      <c r="A697" s="3">
        <v>41369</v>
      </c>
      <c r="B697" s="1">
        <v>36.810001</v>
      </c>
      <c r="C697" s="1">
        <v>37.200001</v>
      </c>
      <c r="D697" s="1">
        <v>36.619999</v>
      </c>
      <c r="E697" s="1">
        <v>37.150002000000001</v>
      </c>
      <c r="F697" s="1">
        <v>24520900</v>
      </c>
      <c r="G697" s="1">
        <v>33.911839000000001</v>
      </c>
      <c r="H697" s="2">
        <f t="shared" si="4"/>
        <v>-7.2152863289837435E-3</v>
      </c>
      <c r="I697" s="1">
        <f t="shared" si="5"/>
        <v>-7.2153176700644707E-3</v>
      </c>
      <c r="J697" s="11">
        <v>-2.7974833149196927E-3</v>
      </c>
    </row>
    <row r="698" spans="1:10" ht="13" x14ac:dyDescent="0.15">
      <c r="A698" s="3">
        <v>41372</v>
      </c>
      <c r="B698" s="1">
        <v>37.110000999999997</v>
      </c>
      <c r="C698" s="1">
        <v>37.110000999999997</v>
      </c>
      <c r="D698" s="1">
        <v>36.619999</v>
      </c>
      <c r="E698" s="1">
        <v>37.020000000000003</v>
      </c>
      <c r="F698" s="1">
        <v>20087000</v>
      </c>
      <c r="G698" s="1">
        <v>33.793170000000003</v>
      </c>
      <c r="H698" s="2">
        <f t="shared" si="4"/>
        <v>-3.499380699898684E-3</v>
      </c>
      <c r="I698" s="1">
        <f t="shared" si="5"/>
        <v>-3.499338387399074E-3</v>
      </c>
      <c r="J698" s="11">
        <v>3.3113382880486379E-3</v>
      </c>
    </row>
    <row r="699" spans="1:10" ht="13" x14ac:dyDescent="0.15">
      <c r="A699" s="3">
        <v>41373</v>
      </c>
      <c r="B699" s="1">
        <v>37.150002000000001</v>
      </c>
      <c r="C699" s="1">
        <v>37.650002000000001</v>
      </c>
      <c r="D699" s="1">
        <v>36.979999999999997</v>
      </c>
      <c r="E699" s="1">
        <v>37.450001</v>
      </c>
      <c r="F699" s="1">
        <v>21250100</v>
      </c>
      <c r="G699" s="1">
        <v>34.185689000000004</v>
      </c>
      <c r="H699" s="2">
        <f t="shared" si="4"/>
        <v>1.161537007023223E-2</v>
      </c>
      <c r="I699" s="1">
        <f t="shared" si="5"/>
        <v>1.1615335288166219E-2</v>
      </c>
      <c r="J699" s="11">
        <v>4.1043945775362375E-3</v>
      </c>
    </row>
    <row r="700" spans="1:10" ht="13" x14ac:dyDescent="0.15">
      <c r="A700" s="3">
        <v>41374</v>
      </c>
      <c r="B700" s="1">
        <v>37.549999</v>
      </c>
      <c r="C700" s="1">
        <v>37.849997999999999</v>
      </c>
      <c r="D700" s="1">
        <v>37.200001</v>
      </c>
      <c r="E700" s="1">
        <v>37.57</v>
      </c>
      <c r="F700" s="1">
        <v>23566000</v>
      </c>
      <c r="G700" s="1">
        <v>34.295228999999999</v>
      </c>
      <c r="H700" s="2">
        <f t="shared" si="4"/>
        <v>3.2042455753205443E-3</v>
      </c>
      <c r="I700" s="1">
        <f t="shared" si="5"/>
        <v>3.2042648021514361E-3</v>
      </c>
      <c r="J700" s="11">
        <v>8.7764079059100986E-3</v>
      </c>
    </row>
    <row r="701" spans="1:10" ht="13" x14ac:dyDescent="0.15">
      <c r="A701" s="3">
        <v>41375</v>
      </c>
      <c r="B701" s="1">
        <v>37.590000000000003</v>
      </c>
      <c r="C701" s="1">
        <v>37.909999999999997</v>
      </c>
      <c r="D701" s="1">
        <v>37.150002000000001</v>
      </c>
      <c r="E701" s="1">
        <v>37.509998000000003</v>
      </c>
      <c r="F701" s="1">
        <v>30560000</v>
      </c>
      <c r="G701" s="1">
        <v>34.240456999999999</v>
      </c>
      <c r="H701" s="2">
        <f t="shared" si="4"/>
        <v>-1.597072132020155E-3</v>
      </c>
      <c r="I701" s="1">
        <f t="shared" si="5"/>
        <v>-1.597073458818421E-3</v>
      </c>
      <c r="J701" s="11">
        <v>4.2493176048122912E-3</v>
      </c>
    </row>
    <row r="702" spans="1:10" ht="13" x14ac:dyDescent="0.15">
      <c r="A702" s="3">
        <v>41376</v>
      </c>
      <c r="B702" s="1">
        <v>36.93</v>
      </c>
      <c r="C702" s="1">
        <v>37.419998</v>
      </c>
      <c r="D702" s="1">
        <v>36.599997999999999</v>
      </c>
      <c r="E702" s="1">
        <v>37.209999000000003</v>
      </c>
      <c r="F702" s="1">
        <v>36662500</v>
      </c>
      <c r="G702" s="1">
        <v>33.966607000000003</v>
      </c>
      <c r="H702" s="2">
        <f t="shared" si="4"/>
        <v>-7.9978410022842356E-3</v>
      </c>
      <c r="I702" s="1">
        <f t="shared" si="5"/>
        <v>-7.9978488604867601E-3</v>
      </c>
      <c r="J702" s="11">
        <v>-5.3871004164919003E-6</v>
      </c>
    </row>
    <row r="703" spans="1:10" ht="13" x14ac:dyDescent="0.15">
      <c r="A703" s="3">
        <v>41379</v>
      </c>
      <c r="B703" s="1">
        <v>37.020000000000003</v>
      </c>
      <c r="C703" s="1">
        <v>37.419998</v>
      </c>
      <c r="D703" s="1">
        <v>36.540000999999997</v>
      </c>
      <c r="E703" s="1">
        <v>36.57</v>
      </c>
      <c r="F703" s="1">
        <v>23092300</v>
      </c>
      <c r="G703" s="1">
        <v>33.382393</v>
      </c>
      <c r="H703" s="2">
        <f t="shared" si="4"/>
        <v>-1.7199651093782697E-2</v>
      </c>
      <c r="I703" s="1">
        <f t="shared" si="5"/>
        <v>-1.7199657298711139E-2</v>
      </c>
      <c r="J703" s="11">
        <v>-1.7884850628957158E-2</v>
      </c>
    </row>
    <row r="704" spans="1:10" ht="13" x14ac:dyDescent="0.15">
      <c r="A704" s="3">
        <v>41380</v>
      </c>
      <c r="B704" s="1">
        <v>36.849997999999999</v>
      </c>
      <c r="C704" s="1">
        <v>37.220001000000003</v>
      </c>
      <c r="D704" s="1">
        <v>36.75</v>
      </c>
      <c r="E704" s="1">
        <v>37.060001</v>
      </c>
      <c r="F704" s="1">
        <v>20352400</v>
      </c>
      <c r="G704" s="1">
        <v>33.829684</v>
      </c>
      <c r="H704" s="2">
        <f t="shared" si="4"/>
        <v>1.3398988241728178E-2</v>
      </c>
      <c r="I704" s="1">
        <f t="shared" si="5"/>
        <v>1.3399009471849422E-2</v>
      </c>
      <c r="J704" s="11">
        <v>1.0793746769771675E-2</v>
      </c>
    </row>
    <row r="705" spans="1:10" ht="13" x14ac:dyDescent="0.15">
      <c r="A705" s="3">
        <v>41381</v>
      </c>
      <c r="B705" s="1">
        <v>36.810001</v>
      </c>
      <c r="C705" s="1">
        <v>36.880001</v>
      </c>
      <c r="D705" s="1">
        <v>36.25</v>
      </c>
      <c r="E705" s="1">
        <v>36.560001</v>
      </c>
      <c r="F705" s="1">
        <v>31790200</v>
      </c>
      <c r="G705" s="1">
        <v>33.373266000000001</v>
      </c>
      <c r="H705" s="2">
        <f t="shared" si="4"/>
        <v>-1.3491634822136136E-2</v>
      </c>
      <c r="I705" s="1">
        <f t="shared" si="5"/>
        <v>-1.3491642428584296E-2</v>
      </c>
      <c r="J705" s="11">
        <v>-9.3645380273727381E-3</v>
      </c>
    </row>
    <row r="706" spans="1:10" ht="13" x14ac:dyDescent="0.15">
      <c r="A706" s="3">
        <v>41382</v>
      </c>
      <c r="B706" s="1">
        <v>36.590000000000003</v>
      </c>
      <c r="C706" s="1">
        <v>36.639999000000003</v>
      </c>
      <c r="D706" s="1">
        <v>36.189999</v>
      </c>
      <c r="E706" s="1">
        <v>36.270000000000003</v>
      </c>
      <c r="F706" s="1">
        <v>19322200</v>
      </c>
      <c r="G706" s="1">
        <v>33.108542999999997</v>
      </c>
      <c r="H706" s="2">
        <f t="shared" si="4"/>
        <v>-7.9321934373031509E-3</v>
      </c>
      <c r="I706" s="1">
        <f t="shared" si="5"/>
        <v>-7.9321873981408834E-3</v>
      </c>
      <c r="J706" s="11">
        <v>-5.5716858391589826E-3</v>
      </c>
    </row>
    <row r="707" spans="1:10" ht="13" x14ac:dyDescent="0.15">
      <c r="A707" s="3">
        <v>41383</v>
      </c>
      <c r="B707" s="1">
        <v>36.409999999999997</v>
      </c>
      <c r="C707" s="1">
        <v>36.729999999999997</v>
      </c>
      <c r="D707" s="1">
        <v>36.290000999999997</v>
      </c>
      <c r="E707" s="1">
        <v>36.689999</v>
      </c>
      <c r="F707" s="1">
        <v>18107000</v>
      </c>
      <c r="G707" s="1">
        <v>33.491931999999998</v>
      </c>
      <c r="H707" s="2">
        <f t="shared" si="4"/>
        <v>1.1579790460435542E-2</v>
      </c>
      <c r="I707" s="1">
        <f t="shared" si="5"/>
        <v>1.1579760546998432E-2</v>
      </c>
      <c r="J707" s="11">
        <v>7.1335353788125767E-4</v>
      </c>
    </row>
    <row r="708" spans="1:10" ht="13" x14ac:dyDescent="0.15">
      <c r="A708" s="3">
        <v>41386</v>
      </c>
      <c r="B708" s="1">
        <v>36.810001</v>
      </c>
      <c r="C708" s="1">
        <v>36.860000999999997</v>
      </c>
      <c r="D708" s="1">
        <v>36.400002000000001</v>
      </c>
      <c r="E708" s="1">
        <v>36.729999999999997</v>
      </c>
      <c r="F708" s="1">
        <v>14432000</v>
      </c>
      <c r="G708" s="1">
        <v>33.528447</v>
      </c>
      <c r="H708" s="2">
        <f t="shared" si="4"/>
        <v>1.0902426026230369E-3</v>
      </c>
      <c r="I708" s="1">
        <f t="shared" si="5"/>
        <v>1.0902625742821111E-3</v>
      </c>
      <c r="J708" s="11">
        <v>1.3514443578888692E-3</v>
      </c>
    </row>
    <row r="709" spans="1:10" ht="13" x14ac:dyDescent="0.15">
      <c r="A709" s="3">
        <v>41387</v>
      </c>
      <c r="B709" s="1">
        <v>36.849997999999999</v>
      </c>
      <c r="C709" s="1">
        <v>37.139999000000003</v>
      </c>
      <c r="D709" s="1">
        <v>36.709999000000003</v>
      </c>
      <c r="E709" s="1">
        <v>37.130001</v>
      </c>
      <c r="F709" s="1">
        <v>19883100</v>
      </c>
      <c r="G709" s="1">
        <v>33.893582000000002</v>
      </c>
      <c r="H709" s="2">
        <f t="shared" si="4"/>
        <v>1.0890307650422086E-2</v>
      </c>
      <c r="I709" s="1">
        <f t="shared" si="5"/>
        <v>1.0890304582255247E-2</v>
      </c>
      <c r="J709" s="11">
        <v>1.0454332642259716E-2</v>
      </c>
    </row>
    <row r="710" spans="1:10" ht="13" x14ac:dyDescent="0.15">
      <c r="A710" s="3">
        <v>41388</v>
      </c>
      <c r="B710" s="1">
        <v>37.200001</v>
      </c>
      <c r="C710" s="1">
        <v>37.450001</v>
      </c>
      <c r="D710" s="1">
        <v>37.139999000000003</v>
      </c>
      <c r="E710" s="1">
        <v>37.340000000000003</v>
      </c>
      <c r="F710" s="1">
        <v>16740700</v>
      </c>
      <c r="G710" s="1">
        <v>34.085276999999998</v>
      </c>
      <c r="H710" s="2">
        <f t="shared" si="4"/>
        <v>5.655776847407124E-3</v>
      </c>
      <c r="I710" s="1">
        <f t="shared" si="5"/>
        <v>5.6557905269497841E-3</v>
      </c>
      <c r="J710" s="11">
        <v>-2.9321829820718303E-3</v>
      </c>
    </row>
    <row r="711" spans="1:10" ht="13" x14ac:dyDescent="0.15">
      <c r="A711" s="3">
        <v>41389</v>
      </c>
      <c r="B711" s="1">
        <v>37.470001000000003</v>
      </c>
      <c r="C711" s="1">
        <v>37.799999</v>
      </c>
      <c r="D711" s="1">
        <v>37.330002</v>
      </c>
      <c r="E711" s="1">
        <v>37.639999000000003</v>
      </c>
      <c r="F711" s="1">
        <v>14861200</v>
      </c>
      <c r="G711" s="1">
        <v>34.359127000000001</v>
      </c>
      <c r="H711" s="2">
        <f t="shared" si="4"/>
        <v>8.0342528119978478E-3</v>
      </c>
      <c r="I711" s="1">
        <f t="shared" si="5"/>
        <v>8.0342606574681213E-3</v>
      </c>
      <c r="J711" s="11">
        <v>1.669358102326747E-3</v>
      </c>
    </row>
    <row r="712" spans="1:10" ht="13" x14ac:dyDescent="0.15">
      <c r="A712" s="3">
        <v>41390</v>
      </c>
      <c r="B712" s="1">
        <v>37.560001</v>
      </c>
      <c r="C712" s="1">
        <v>37.880001</v>
      </c>
      <c r="D712" s="1">
        <v>37.459999000000003</v>
      </c>
      <c r="E712" s="1">
        <v>37.880001</v>
      </c>
      <c r="F712" s="1">
        <v>17814600</v>
      </c>
      <c r="G712" s="1">
        <v>34.578209000000001</v>
      </c>
      <c r="H712" s="2">
        <f t="shared" si="4"/>
        <v>6.3762488410267206E-3</v>
      </c>
      <c r="I712" s="1">
        <f t="shared" si="5"/>
        <v>6.3762388375001554E-3</v>
      </c>
      <c r="J712" s="11">
        <v>7.9927624019526051E-4</v>
      </c>
    </row>
    <row r="713" spans="1:10" ht="13" x14ac:dyDescent="0.15">
      <c r="A713" s="3">
        <v>41393</v>
      </c>
      <c r="B713" s="1">
        <v>37.950001</v>
      </c>
      <c r="C713" s="1">
        <v>37.979999999999997</v>
      </c>
      <c r="D713" s="1">
        <v>37.759998000000003</v>
      </c>
      <c r="E713" s="1">
        <v>37.880001</v>
      </c>
      <c r="F713" s="1">
        <v>16016500</v>
      </c>
      <c r="G713" s="1">
        <v>34.578209000000001</v>
      </c>
      <c r="H713" s="2">
        <f t="shared" si="4"/>
        <v>0</v>
      </c>
      <c r="I713" s="1">
        <f t="shared" si="5"/>
        <v>0</v>
      </c>
      <c r="J713" s="11">
        <v>7.2183402178061726E-3</v>
      </c>
    </row>
    <row r="714" spans="1:10" ht="13" x14ac:dyDescent="0.15">
      <c r="A714" s="3">
        <v>41394</v>
      </c>
      <c r="B714" s="1">
        <v>37.959999000000003</v>
      </c>
      <c r="C714" s="1">
        <v>38.040000999999997</v>
      </c>
      <c r="D714" s="1">
        <v>37.540000999999997</v>
      </c>
      <c r="E714" s="1">
        <v>37.979999999999997</v>
      </c>
      <c r="F714" s="1">
        <v>20585300</v>
      </c>
      <c r="G714" s="1">
        <v>34.669491000000001</v>
      </c>
      <c r="H714" s="2">
        <f t="shared" si="4"/>
        <v>2.6398890538571222E-3</v>
      </c>
      <c r="I714" s="1">
        <f t="shared" si="5"/>
        <v>2.6398706769341245E-3</v>
      </c>
      <c r="J714" s="11">
        <v>1.4204848587094346E-3</v>
      </c>
    </row>
    <row r="715" spans="1:10" ht="13" x14ac:dyDescent="0.15">
      <c r="A715" s="3">
        <v>41395</v>
      </c>
      <c r="B715" s="1">
        <v>37.900002000000001</v>
      </c>
      <c r="C715" s="1">
        <v>37.959999000000003</v>
      </c>
      <c r="D715" s="1">
        <v>37.290000999999997</v>
      </c>
      <c r="E715" s="1">
        <v>37.459999000000003</v>
      </c>
      <c r="F715" s="1">
        <v>17639200</v>
      </c>
      <c r="G715" s="1">
        <v>34.194816000000003</v>
      </c>
      <c r="H715" s="2">
        <f t="shared" si="4"/>
        <v>-1.3691442864665443E-2</v>
      </c>
      <c r="I715" s="1">
        <f t="shared" si="5"/>
        <v>-1.3691432620109644E-2</v>
      </c>
      <c r="J715" s="11">
        <v>-9.3565689414782695E-3</v>
      </c>
    </row>
    <row r="716" spans="1:10" ht="13" x14ac:dyDescent="0.15">
      <c r="A716" s="3">
        <v>41396</v>
      </c>
      <c r="B716" s="1">
        <v>37.509998000000003</v>
      </c>
      <c r="C716" s="1">
        <v>37.650002000000001</v>
      </c>
      <c r="D716" s="1">
        <v>37.380001</v>
      </c>
      <c r="E716" s="1">
        <v>37.409999999999997</v>
      </c>
      <c r="F716" s="1">
        <v>13205400</v>
      </c>
      <c r="G716" s="1">
        <v>34.149175</v>
      </c>
      <c r="H716" s="2">
        <f t="shared" si="4"/>
        <v>-1.3347304147020074E-3</v>
      </c>
      <c r="I716" s="1">
        <f t="shared" si="5"/>
        <v>-1.3347344813904941E-3</v>
      </c>
      <c r="J716" s="11">
        <v>8.8858120205046621E-3</v>
      </c>
    </row>
    <row r="717" spans="1:10" ht="13" x14ac:dyDescent="0.15">
      <c r="A717" s="3">
        <v>41397</v>
      </c>
      <c r="B717" s="1">
        <v>37.740001999999997</v>
      </c>
      <c r="C717" s="1">
        <v>37.919998</v>
      </c>
      <c r="D717" s="1">
        <v>37.599997999999999</v>
      </c>
      <c r="E717" s="1">
        <v>37.740001999999997</v>
      </c>
      <c r="F717" s="1">
        <v>15878400</v>
      </c>
      <c r="G717" s="1">
        <v>34.450412999999998</v>
      </c>
      <c r="H717" s="2">
        <f t="shared" si="4"/>
        <v>8.8212242715851475E-3</v>
      </c>
      <c r="I717" s="1">
        <f t="shared" si="5"/>
        <v>8.8212379947684803E-3</v>
      </c>
      <c r="J717" s="11">
        <v>9.5997782590943222E-3</v>
      </c>
    </row>
    <row r="718" spans="1:10" ht="13" x14ac:dyDescent="0.15">
      <c r="A718" s="3">
        <v>41400</v>
      </c>
      <c r="B718" s="1">
        <v>37.860000999999997</v>
      </c>
      <c r="C718" s="1">
        <v>37.990001999999997</v>
      </c>
      <c r="D718" s="1">
        <v>37.740001999999997</v>
      </c>
      <c r="E718" s="1">
        <v>37.900002000000001</v>
      </c>
      <c r="F718" s="1">
        <v>14228700</v>
      </c>
      <c r="G718" s="1">
        <v>34.596465999999999</v>
      </c>
      <c r="H718" s="2">
        <f t="shared" si="4"/>
        <v>4.2395334266278973E-3</v>
      </c>
      <c r="I718" s="1">
        <f t="shared" si="5"/>
        <v>4.2395137614170833E-3</v>
      </c>
      <c r="J718" s="11">
        <v>-3.3860849191164608E-4</v>
      </c>
    </row>
    <row r="719" spans="1:10" ht="13" x14ac:dyDescent="0.15">
      <c r="A719" s="3">
        <v>41401</v>
      </c>
      <c r="B719" s="1">
        <v>38.020000000000003</v>
      </c>
      <c r="C719" s="1">
        <v>38.560001</v>
      </c>
      <c r="D719" s="1">
        <v>37.909999999999997</v>
      </c>
      <c r="E719" s="1">
        <v>38.400002000000001</v>
      </c>
      <c r="F719" s="1">
        <v>23273300</v>
      </c>
      <c r="G719" s="1">
        <v>35.052883999999999</v>
      </c>
      <c r="H719" s="2">
        <f t="shared" si="4"/>
        <v>1.3192611441023143E-2</v>
      </c>
      <c r="I719" s="1">
        <f t="shared" si="5"/>
        <v>1.3192619153644171E-2</v>
      </c>
      <c r="J719" s="11">
        <v>5.8328006980798439E-3</v>
      </c>
    </row>
    <row r="720" spans="1:10" ht="13" x14ac:dyDescent="0.15">
      <c r="A720" s="3">
        <v>41402</v>
      </c>
      <c r="B720" s="1">
        <v>38.139999000000003</v>
      </c>
      <c r="C720" s="1">
        <v>38.669998</v>
      </c>
      <c r="D720" s="1">
        <v>38.049999</v>
      </c>
      <c r="E720" s="1">
        <v>38.450001</v>
      </c>
      <c r="F720" s="1">
        <v>18741300</v>
      </c>
      <c r="G720" s="1">
        <v>35.374893</v>
      </c>
      <c r="H720" s="2">
        <f t="shared" si="4"/>
        <v>1.302057223851178E-3</v>
      </c>
      <c r="I720" s="1">
        <f t="shared" si="5"/>
        <v>9.1863767899954055E-3</v>
      </c>
      <c r="J720" s="11">
        <v>3.2491544579754113E-3</v>
      </c>
    </row>
    <row r="721" spans="1:10" ht="13" x14ac:dyDescent="0.15">
      <c r="A721" s="3">
        <v>41403</v>
      </c>
      <c r="B721" s="1">
        <v>38.439999</v>
      </c>
      <c r="C721" s="1">
        <v>38.509998000000003</v>
      </c>
      <c r="D721" s="1">
        <v>37.779998999999997</v>
      </c>
      <c r="E721" s="1">
        <v>37.889999000000003</v>
      </c>
      <c r="F721" s="1">
        <v>27766600</v>
      </c>
      <c r="G721" s="1">
        <v>34.859679</v>
      </c>
      <c r="H721" s="2">
        <f t="shared" si="4"/>
        <v>-1.4564420947609265E-2</v>
      </c>
      <c r="I721" s="1">
        <f t="shared" si="5"/>
        <v>-1.4564397410332811E-2</v>
      </c>
      <c r="J721" s="11">
        <v>-1.4895611435892374E-3</v>
      </c>
    </row>
    <row r="722" spans="1:10" ht="13" x14ac:dyDescent="0.15">
      <c r="A722" s="3">
        <v>41404</v>
      </c>
      <c r="B722" s="1">
        <v>38.040000999999997</v>
      </c>
      <c r="C722" s="1">
        <v>38.159999999999997</v>
      </c>
      <c r="D722" s="1">
        <v>37.82</v>
      </c>
      <c r="E722" s="1">
        <v>38.029998999999997</v>
      </c>
      <c r="F722" s="1">
        <v>16390500</v>
      </c>
      <c r="G722" s="1">
        <v>34.988481</v>
      </c>
      <c r="H722" s="2">
        <f t="shared" si="4"/>
        <v>3.6949064052494026E-3</v>
      </c>
      <c r="I722" s="1">
        <f t="shared" si="5"/>
        <v>3.6948705121467211E-3</v>
      </c>
      <c r="J722" s="11">
        <v>2.3782412945901233E-3</v>
      </c>
    </row>
    <row r="723" spans="1:10" ht="13" x14ac:dyDescent="0.15">
      <c r="A723" s="3">
        <v>41407</v>
      </c>
      <c r="B723" s="1">
        <v>38.040000999999997</v>
      </c>
      <c r="C723" s="1">
        <v>38.290000999999997</v>
      </c>
      <c r="D723" s="1">
        <v>37.830002</v>
      </c>
      <c r="E723" s="1">
        <v>38.200001</v>
      </c>
      <c r="F723" s="1">
        <v>12774700</v>
      </c>
      <c r="G723" s="1">
        <v>35.144886999999997</v>
      </c>
      <c r="H723" s="2">
        <f t="shared" si="4"/>
        <v>4.47020784828324E-3</v>
      </c>
      <c r="I723" s="1">
        <f t="shared" si="5"/>
        <v>4.470214068452898E-3</v>
      </c>
      <c r="J723" s="11">
        <v>-1.7733609369801858E-3</v>
      </c>
    </row>
    <row r="724" spans="1:10" ht="13" x14ac:dyDescent="0.15">
      <c r="A724" s="3">
        <v>41408</v>
      </c>
      <c r="B724" s="1">
        <v>38.259998000000003</v>
      </c>
      <c r="C724" s="1">
        <v>38.790000999999997</v>
      </c>
      <c r="D724" s="1">
        <v>38.209999000000003</v>
      </c>
      <c r="E724" s="1">
        <v>38.759998000000003</v>
      </c>
      <c r="F724" s="1">
        <v>21730600</v>
      </c>
      <c r="G724" s="1">
        <v>35.660097999999998</v>
      </c>
      <c r="H724" s="2">
        <f t="shared" si="4"/>
        <v>1.465960694608366E-2</v>
      </c>
      <c r="I724" s="1">
        <f t="shared" si="5"/>
        <v>1.4659628867209071E-2</v>
      </c>
      <c r="J724" s="11">
        <v>8.1879759270188403E-3</v>
      </c>
    </row>
    <row r="725" spans="1:10" ht="13" x14ac:dyDescent="0.15">
      <c r="A725" s="3">
        <v>41409</v>
      </c>
      <c r="B725" s="1">
        <v>38.700001</v>
      </c>
      <c r="C725" s="1">
        <v>39.380001</v>
      </c>
      <c r="D725" s="1">
        <v>38.610000999999997</v>
      </c>
      <c r="E725" s="1">
        <v>39.299999</v>
      </c>
      <c r="F725" s="1">
        <v>25696800</v>
      </c>
      <c r="G725" s="1">
        <v>36.156911000000001</v>
      </c>
      <c r="H725" s="2">
        <f t="shared" si="4"/>
        <v>1.3931915063566221E-2</v>
      </c>
      <c r="I725" s="1">
        <f t="shared" si="5"/>
        <v>1.3931902262298974E-2</v>
      </c>
      <c r="J725" s="11">
        <v>3.9723586533248261E-3</v>
      </c>
    </row>
    <row r="726" spans="1:10" ht="13" x14ac:dyDescent="0.15">
      <c r="A726" s="3">
        <v>41410</v>
      </c>
      <c r="B726" s="1">
        <v>39.279998999999997</v>
      </c>
      <c r="C726" s="1">
        <v>39.740001999999997</v>
      </c>
      <c r="D726" s="1">
        <v>39.090000000000003</v>
      </c>
      <c r="E726" s="1">
        <v>39.259998000000003</v>
      </c>
      <c r="F726" s="1">
        <v>22959500</v>
      </c>
      <c r="G726" s="1">
        <v>36.120108999999999</v>
      </c>
      <c r="H726" s="2">
        <f t="shared" si="4"/>
        <v>-1.0178371760263052E-3</v>
      </c>
      <c r="I726" s="1">
        <f t="shared" si="5"/>
        <v>-1.0178413747789891E-3</v>
      </c>
      <c r="J726" s="11">
        <v>-2.7802802233142564E-3</v>
      </c>
    </row>
    <row r="727" spans="1:10" ht="13" x14ac:dyDescent="0.15">
      <c r="A727" s="3">
        <v>41411</v>
      </c>
      <c r="B727" s="1">
        <v>39.419998</v>
      </c>
      <c r="C727" s="1">
        <v>39.909999999999997</v>
      </c>
      <c r="D727" s="1">
        <v>39.330002</v>
      </c>
      <c r="E727" s="1">
        <v>39.880001</v>
      </c>
      <c r="F727" s="1">
        <v>24390400</v>
      </c>
      <c r="G727" s="1">
        <v>36.690525999999998</v>
      </c>
      <c r="H727" s="2">
        <f t="shared" si="4"/>
        <v>1.5792232083149799E-2</v>
      </c>
      <c r="I727" s="1">
        <f t="shared" si="5"/>
        <v>1.5792228091006014E-2</v>
      </c>
      <c r="J727" s="11">
        <v>7.9550260646046606E-3</v>
      </c>
    </row>
    <row r="728" spans="1:10" ht="13" x14ac:dyDescent="0.15">
      <c r="A728" s="3">
        <v>41414</v>
      </c>
      <c r="B728" s="1">
        <v>39.900002000000001</v>
      </c>
      <c r="C728" s="1">
        <v>40.290000999999997</v>
      </c>
      <c r="D728" s="1">
        <v>39.849997999999999</v>
      </c>
      <c r="E728" s="1">
        <v>40.200001</v>
      </c>
      <c r="F728" s="1">
        <v>18939000</v>
      </c>
      <c r="G728" s="1">
        <v>36.984932999999998</v>
      </c>
      <c r="H728" s="2">
        <f t="shared" si="4"/>
        <v>8.0240720154445399E-3</v>
      </c>
      <c r="I728" s="1">
        <f t="shared" si="5"/>
        <v>8.0240604890755626E-3</v>
      </c>
      <c r="J728" s="11">
        <v>-1.2452534462012558E-3</v>
      </c>
    </row>
    <row r="729" spans="1:10" ht="13" x14ac:dyDescent="0.15">
      <c r="A729" s="3">
        <v>41415</v>
      </c>
      <c r="B729" s="1">
        <v>40.330002</v>
      </c>
      <c r="C729" s="1">
        <v>40.799999</v>
      </c>
      <c r="D729" s="1">
        <v>40.169998</v>
      </c>
      <c r="E729" s="1">
        <v>40.68</v>
      </c>
      <c r="F729" s="1">
        <v>23049200</v>
      </c>
      <c r="G729" s="1">
        <v>37.426544</v>
      </c>
      <c r="H729" s="2">
        <f t="shared" si="4"/>
        <v>1.1940273334819056E-2</v>
      </c>
      <c r="I729" s="1">
        <f t="shared" si="5"/>
        <v>1.1940294714066449E-2</v>
      </c>
      <c r="J729" s="11">
        <v>3.4104241382737007E-3</v>
      </c>
    </row>
    <row r="730" spans="1:10" ht="13" x14ac:dyDescent="0.15">
      <c r="A730" s="3">
        <v>41416</v>
      </c>
      <c r="B730" s="1">
        <v>40.720001000000003</v>
      </c>
      <c r="C730" s="1">
        <v>41.099997999999999</v>
      </c>
      <c r="D730" s="1">
        <v>39.990001999999997</v>
      </c>
      <c r="E730" s="1">
        <v>40.099997999999999</v>
      </c>
      <c r="F730" s="1">
        <v>30388300</v>
      </c>
      <c r="G730" s="1">
        <v>36.892929000000002</v>
      </c>
      <c r="H730" s="2">
        <f t="shared" si="4"/>
        <v>-1.4257669616519184E-2</v>
      </c>
      <c r="I730" s="1">
        <f t="shared" si="5"/>
        <v>-1.4257661621121029E-2</v>
      </c>
      <c r="J730" s="11">
        <v>-5.2256533894184257E-3</v>
      </c>
    </row>
    <row r="731" spans="1:10" ht="13" x14ac:dyDescent="0.15">
      <c r="A731" s="3">
        <v>41417</v>
      </c>
      <c r="B731" s="1">
        <v>39.400002000000001</v>
      </c>
      <c r="C731" s="1">
        <v>40.439999</v>
      </c>
      <c r="D731" s="1">
        <v>39.400002000000001</v>
      </c>
      <c r="E731" s="1">
        <v>40.009998000000003</v>
      </c>
      <c r="F731" s="1">
        <v>24730000</v>
      </c>
      <c r="G731" s="1">
        <v>36.810127000000001</v>
      </c>
      <c r="H731" s="2">
        <f t="shared" si="4"/>
        <v>-2.2443891393709374E-3</v>
      </c>
      <c r="I731" s="1">
        <f t="shared" si="5"/>
        <v>-2.2443867224529917E-3</v>
      </c>
      <c r="J731" s="11">
        <v>-8.2771146242036845E-4</v>
      </c>
    </row>
    <row r="732" spans="1:10" ht="13" x14ac:dyDescent="0.15">
      <c r="A732" s="3">
        <v>41418</v>
      </c>
      <c r="B732" s="1">
        <v>39.520000000000003</v>
      </c>
      <c r="C732" s="1">
        <v>40.299999</v>
      </c>
      <c r="D732" s="1">
        <v>39.5</v>
      </c>
      <c r="E732" s="1">
        <v>40.240001999999997</v>
      </c>
      <c r="F732" s="1">
        <v>17121900</v>
      </c>
      <c r="G732" s="1">
        <v>37.021735</v>
      </c>
      <c r="H732" s="2">
        <f t="shared" si="4"/>
        <v>5.7486631216525893E-3</v>
      </c>
      <c r="I732" s="1">
        <f t="shared" si="5"/>
        <v>5.7486354230725208E-3</v>
      </c>
      <c r="J732" s="11">
        <v>5.6226813560425655E-4</v>
      </c>
    </row>
    <row r="733" spans="1:10" ht="13" x14ac:dyDescent="0.15">
      <c r="A733" s="3">
        <v>41422</v>
      </c>
      <c r="B733" s="1">
        <v>40.799999</v>
      </c>
      <c r="C733" s="1">
        <v>40.98</v>
      </c>
      <c r="D733" s="1">
        <v>40.409999999999997</v>
      </c>
      <c r="E733" s="1">
        <v>40.520000000000003</v>
      </c>
      <c r="F733" s="1">
        <v>20993200</v>
      </c>
      <c r="G733" s="1">
        <v>37.279341000000002</v>
      </c>
      <c r="H733" s="2">
        <f t="shared" si="4"/>
        <v>6.9582004493937699E-3</v>
      </c>
      <c r="I733" s="1">
        <f t="shared" si="5"/>
        <v>6.9582368303377105E-3</v>
      </c>
      <c r="J733" s="11">
        <v>6.9456543255160758E-3</v>
      </c>
    </row>
    <row r="734" spans="1:10" ht="13" x14ac:dyDescent="0.15">
      <c r="A734" s="3">
        <v>41423</v>
      </c>
      <c r="B734" s="1">
        <v>40.360000999999997</v>
      </c>
      <c r="C734" s="1">
        <v>40.900002000000001</v>
      </c>
      <c r="D734" s="1">
        <v>40.209999000000003</v>
      </c>
      <c r="E734" s="1">
        <v>40.75</v>
      </c>
      <c r="F734" s="1">
        <v>22848100</v>
      </c>
      <c r="G734" s="1">
        <v>37.490946000000001</v>
      </c>
      <c r="H734" s="2">
        <f t="shared" si="4"/>
        <v>5.676209279368136E-3</v>
      </c>
      <c r="I734" s="1">
        <f t="shared" si="5"/>
        <v>5.6762001238165318E-3</v>
      </c>
      <c r="J734" s="11">
        <v>-6.9172006433102775E-3</v>
      </c>
    </row>
    <row r="735" spans="1:10" ht="13" x14ac:dyDescent="0.15">
      <c r="A735" s="3">
        <v>41424</v>
      </c>
      <c r="B735" s="1">
        <v>40.790000999999997</v>
      </c>
      <c r="C735" s="1">
        <v>41.59</v>
      </c>
      <c r="D735" s="1">
        <v>40.700001</v>
      </c>
      <c r="E735" s="1">
        <v>41.25</v>
      </c>
      <c r="F735" s="1">
        <v>22022700</v>
      </c>
      <c r="G735" s="1">
        <v>37.950957000000002</v>
      </c>
      <c r="H735" s="2">
        <f t="shared" si="4"/>
        <v>1.2269938650306749E-2</v>
      </c>
      <c r="I735" s="1">
        <f t="shared" si="5"/>
        <v>1.2269922450076387E-2</v>
      </c>
      <c r="J735" s="11">
        <v>1.4200316458298395E-3</v>
      </c>
    </row>
    <row r="736" spans="1:10" ht="13" x14ac:dyDescent="0.15">
      <c r="A736" s="3">
        <v>41425</v>
      </c>
      <c r="B736" s="1">
        <v>41.259998000000003</v>
      </c>
      <c r="C736" s="1">
        <v>41.349997999999999</v>
      </c>
      <c r="D736" s="1">
        <v>40.549999</v>
      </c>
      <c r="E736" s="1">
        <v>40.549999</v>
      </c>
      <c r="F736" s="1">
        <v>26904700</v>
      </c>
      <c r="G736" s="1">
        <v>37.306939999999997</v>
      </c>
      <c r="H736" s="2">
        <f t="shared" si="4"/>
        <v>-1.696972121212122E-2</v>
      </c>
      <c r="I736" s="1">
        <f t="shared" si="5"/>
        <v>-1.6969716995542568E-2</v>
      </c>
      <c r="J736" s="11">
        <v>-1.363565188089776E-2</v>
      </c>
    </row>
    <row r="737" spans="1:10" ht="13" x14ac:dyDescent="0.15">
      <c r="A737" s="3">
        <v>41428</v>
      </c>
      <c r="B737" s="1">
        <v>40.830002</v>
      </c>
      <c r="C737" s="1">
        <v>40.959999000000003</v>
      </c>
      <c r="D737" s="1">
        <v>39.990001999999997</v>
      </c>
      <c r="E737" s="1">
        <v>40.729999999999997</v>
      </c>
      <c r="F737" s="1">
        <v>23638000</v>
      </c>
      <c r="G737" s="1">
        <v>37.472544999999997</v>
      </c>
      <c r="H737" s="2">
        <f t="shared" si="4"/>
        <v>4.4389890120588461E-3</v>
      </c>
      <c r="I737" s="1">
        <f t="shared" si="5"/>
        <v>4.4389864191488057E-3</v>
      </c>
      <c r="J737" s="11">
        <v>9.1600883830628126E-3</v>
      </c>
    </row>
    <row r="738" spans="1:10" ht="13" x14ac:dyDescent="0.15">
      <c r="A738" s="3">
        <v>41429</v>
      </c>
      <c r="B738" s="1">
        <v>40.799999</v>
      </c>
      <c r="C738" s="1">
        <v>41.169998</v>
      </c>
      <c r="D738" s="1">
        <v>40.419998</v>
      </c>
      <c r="E738" s="1">
        <v>40.439999</v>
      </c>
      <c r="F738" s="1">
        <v>18708700</v>
      </c>
      <c r="G738" s="1">
        <v>37.205736999999999</v>
      </c>
      <c r="H738" s="2">
        <f t="shared" si="4"/>
        <v>-7.1200834765528269E-3</v>
      </c>
      <c r="I738" s="1">
        <f t="shared" si="5"/>
        <v>-7.1200928573172039E-3</v>
      </c>
      <c r="J738" s="11">
        <v>-5.0144275739659608E-3</v>
      </c>
    </row>
    <row r="739" spans="1:10" ht="13" x14ac:dyDescent="0.15">
      <c r="A739" s="3">
        <v>41430</v>
      </c>
      <c r="B739" s="1">
        <v>40.240001999999997</v>
      </c>
      <c r="C739" s="1">
        <v>40.549999</v>
      </c>
      <c r="D739" s="1">
        <v>39.659999999999997</v>
      </c>
      <c r="E739" s="1">
        <v>39.82</v>
      </c>
      <c r="F739" s="1">
        <v>21099300</v>
      </c>
      <c r="G739" s="1">
        <v>36.635323999999997</v>
      </c>
      <c r="H739" s="2">
        <f t="shared" si="4"/>
        <v>-1.5331330745087307E-2</v>
      </c>
      <c r="I739" s="1">
        <f t="shared" si="5"/>
        <v>-1.5331318393182268E-2</v>
      </c>
      <c r="J739" s="11">
        <v>-1.4294160939666961E-2</v>
      </c>
    </row>
    <row r="740" spans="1:10" ht="13" x14ac:dyDescent="0.15">
      <c r="A740" s="3">
        <v>41431</v>
      </c>
      <c r="B740" s="1">
        <v>39.700001</v>
      </c>
      <c r="C740" s="1">
        <v>40.759998000000003</v>
      </c>
      <c r="D740" s="1">
        <v>39.599997999999999</v>
      </c>
      <c r="E740" s="1">
        <v>40.720001000000003</v>
      </c>
      <c r="F740" s="1">
        <v>24721900</v>
      </c>
      <c r="G740" s="1">
        <v>37.463346000000001</v>
      </c>
      <c r="H740" s="2">
        <f t="shared" si="4"/>
        <v>2.260173279758923E-2</v>
      </c>
      <c r="I740" s="1">
        <f t="shared" si="5"/>
        <v>2.2601738147586856E-2</v>
      </c>
      <c r="J740" s="11">
        <v>5.3494067316799745E-3</v>
      </c>
    </row>
    <row r="741" spans="1:10" ht="13" x14ac:dyDescent="0.15">
      <c r="A741" s="3">
        <v>41432</v>
      </c>
      <c r="B741" s="1">
        <v>41.23</v>
      </c>
      <c r="C741" s="1">
        <v>41.380001</v>
      </c>
      <c r="D741" s="1">
        <v>40.810001</v>
      </c>
      <c r="E741" s="1">
        <v>41.25</v>
      </c>
      <c r="F741" s="1">
        <v>23459300</v>
      </c>
      <c r="G741" s="1">
        <v>37.950957000000002</v>
      </c>
      <c r="H741" s="2">
        <f t="shared" si="4"/>
        <v>1.3015692214742247E-2</v>
      </c>
      <c r="I741" s="1">
        <f t="shared" si="5"/>
        <v>1.3015682048261283E-2</v>
      </c>
      <c r="J741" s="11">
        <v>1.3795973726115223E-2</v>
      </c>
    </row>
    <row r="742" spans="1:10" ht="13" x14ac:dyDescent="0.15">
      <c r="A742" s="3">
        <v>41435</v>
      </c>
      <c r="B742" s="1">
        <v>41.5</v>
      </c>
      <c r="C742" s="1">
        <v>41.689999</v>
      </c>
      <c r="D742" s="1">
        <v>41.169998</v>
      </c>
      <c r="E742" s="1">
        <v>41.27</v>
      </c>
      <c r="F742" s="1">
        <v>16340600</v>
      </c>
      <c r="G742" s="1">
        <v>37.969358</v>
      </c>
      <c r="H742" s="2">
        <f t="shared" si="4"/>
        <v>4.8484848484856062E-4</v>
      </c>
      <c r="I742" s="1">
        <f t="shared" si="5"/>
        <v>4.8486260833942145E-4</v>
      </c>
      <c r="J742" s="11">
        <v>-6.2501343936153609E-4</v>
      </c>
    </row>
    <row r="743" spans="1:10" ht="13" x14ac:dyDescent="0.15">
      <c r="A743" s="3">
        <v>41436</v>
      </c>
      <c r="B743" s="1">
        <v>40.779998999999997</v>
      </c>
      <c r="C743" s="1">
        <v>41.200001</v>
      </c>
      <c r="D743" s="1">
        <v>40.590000000000003</v>
      </c>
      <c r="E743" s="1">
        <v>40.659999999999997</v>
      </c>
      <c r="F743" s="1">
        <v>18368500</v>
      </c>
      <c r="G743" s="1">
        <v>37.408143000000003</v>
      </c>
      <c r="H743" s="2">
        <f t="shared" si="4"/>
        <v>-1.4780712381875612E-2</v>
      </c>
      <c r="I743" s="1">
        <f t="shared" si="5"/>
        <v>-1.4780734507020032E-2</v>
      </c>
      <c r="J743" s="11">
        <v>-7.6496782985794286E-3</v>
      </c>
    </row>
    <row r="744" spans="1:10" ht="13" x14ac:dyDescent="0.15">
      <c r="A744" s="3">
        <v>41437</v>
      </c>
      <c r="B744" s="1">
        <v>40.790000999999997</v>
      </c>
      <c r="C744" s="1">
        <v>40.950001</v>
      </c>
      <c r="D744" s="1">
        <v>40.119999</v>
      </c>
      <c r="E744" s="1">
        <v>40.270000000000003</v>
      </c>
      <c r="F744" s="1">
        <v>18320100</v>
      </c>
      <c r="G744" s="1">
        <v>37.049334999999999</v>
      </c>
      <c r="H744" s="2">
        <f t="shared" si="4"/>
        <v>-9.5917363502211871E-3</v>
      </c>
      <c r="I744" s="1">
        <f t="shared" si="5"/>
        <v>-9.5917084149299611E-3</v>
      </c>
      <c r="J744" s="11">
        <v>-8.3843999638055725E-3</v>
      </c>
    </row>
    <row r="745" spans="1:10" ht="13" x14ac:dyDescent="0.15">
      <c r="A745" s="3">
        <v>41438</v>
      </c>
      <c r="B745" s="1">
        <v>40.290000999999997</v>
      </c>
      <c r="C745" s="1">
        <v>40.990001999999997</v>
      </c>
      <c r="D745" s="1">
        <v>40.200001</v>
      </c>
      <c r="E745" s="1">
        <v>40.939999</v>
      </c>
      <c r="F745" s="1">
        <v>17377700</v>
      </c>
      <c r="G745" s="1">
        <v>37.665748999999998</v>
      </c>
      <c r="H745" s="2">
        <f t="shared" si="4"/>
        <v>1.6637670722622226E-2</v>
      </c>
      <c r="I745" s="1">
        <f t="shared" si="5"/>
        <v>1.6637653550326852E-2</v>
      </c>
      <c r="J745" s="11">
        <v>1.2060475519987075E-2</v>
      </c>
    </row>
    <row r="746" spans="1:10" ht="13" x14ac:dyDescent="0.15">
      <c r="A746" s="3">
        <v>41439</v>
      </c>
      <c r="B746" s="1">
        <v>40.840000000000003</v>
      </c>
      <c r="C746" s="1">
        <v>41.060001</v>
      </c>
      <c r="D746" s="1">
        <v>40.099997999999999</v>
      </c>
      <c r="E746" s="1">
        <v>40.159999999999997</v>
      </c>
      <c r="F746" s="1">
        <v>19475700</v>
      </c>
      <c r="G746" s="1">
        <v>36.948132000000001</v>
      </c>
      <c r="H746" s="2">
        <f t="shared" si="4"/>
        <v>-1.9052247656381322E-2</v>
      </c>
      <c r="I746" s="1">
        <f t="shared" si="5"/>
        <v>-1.905224292765284E-2</v>
      </c>
      <c r="J746" s="11">
        <v>-6.9781122293602763E-3</v>
      </c>
    </row>
    <row r="747" spans="1:10" ht="13" x14ac:dyDescent="0.15">
      <c r="A747" s="3">
        <v>41442</v>
      </c>
      <c r="B747" s="1">
        <v>40.590000000000003</v>
      </c>
      <c r="C747" s="1">
        <v>40.709999000000003</v>
      </c>
      <c r="D747" s="1">
        <v>40.340000000000003</v>
      </c>
      <c r="E747" s="1">
        <v>40.610000999999997</v>
      </c>
      <c r="F747" s="1">
        <v>15494200</v>
      </c>
      <c r="G747" s="1">
        <v>37.362143000000003</v>
      </c>
      <c r="H747" s="2">
        <f t="shared" si="4"/>
        <v>1.1205204183266941E-2</v>
      </c>
      <c r="I747" s="1">
        <f t="shared" si="5"/>
        <v>1.1205194351909377E-2</v>
      </c>
      <c r="J747" s="11">
        <v>7.2772801821846395E-3</v>
      </c>
    </row>
    <row r="748" spans="1:10" ht="13" x14ac:dyDescent="0.15">
      <c r="A748" s="3">
        <v>41443</v>
      </c>
      <c r="B748" s="1">
        <v>40.720001000000003</v>
      </c>
      <c r="C748" s="1">
        <v>40.970001000000003</v>
      </c>
      <c r="D748" s="1">
        <v>40.630001</v>
      </c>
      <c r="E748" s="1">
        <v>40.840000000000003</v>
      </c>
      <c r="F748" s="1">
        <v>15784400</v>
      </c>
      <c r="G748" s="1">
        <v>37.573748000000002</v>
      </c>
      <c r="H748" s="2">
        <f t="shared" si="4"/>
        <v>5.6636048839301071E-3</v>
      </c>
      <c r="I748" s="1">
        <f t="shared" si="5"/>
        <v>5.6636205262636753E-3</v>
      </c>
      <c r="J748" s="11">
        <v>9.1160889966156351E-3</v>
      </c>
    </row>
    <row r="749" spans="1:10" ht="13" x14ac:dyDescent="0.15">
      <c r="A749" s="3">
        <v>41444</v>
      </c>
      <c r="B749" s="1">
        <v>40.779998999999997</v>
      </c>
      <c r="C749" s="1">
        <v>41.18</v>
      </c>
      <c r="D749" s="1">
        <v>40.619999</v>
      </c>
      <c r="E749" s="1">
        <v>40.659999999999997</v>
      </c>
      <c r="F749" s="1">
        <v>20898800</v>
      </c>
      <c r="G749" s="1">
        <v>37.408143000000003</v>
      </c>
      <c r="H749" s="2">
        <f t="shared" si="4"/>
        <v>-4.4074436826642216E-3</v>
      </c>
      <c r="I749" s="1">
        <f t="shared" si="5"/>
        <v>-4.40746555281095E-3</v>
      </c>
      <c r="J749" s="11">
        <v>-1.3450642383499786E-2</v>
      </c>
    </row>
    <row r="750" spans="1:10" ht="13" x14ac:dyDescent="0.15">
      <c r="A750" s="3">
        <v>41445</v>
      </c>
      <c r="B750" s="1">
        <v>40.290000999999997</v>
      </c>
      <c r="C750" s="1">
        <v>40.659999999999997</v>
      </c>
      <c r="D750" s="1">
        <v>39.979999999999997</v>
      </c>
      <c r="E750" s="1">
        <v>40.090000000000003</v>
      </c>
      <c r="F750" s="1">
        <v>29302200</v>
      </c>
      <c r="G750" s="1">
        <v>36.88373</v>
      </c>
      <c r="H750" s="2">
        <f t="shared" si="4"/>
        <v>-1.401869158878488E-2</v>
      </c>
      <c r="I750" s="1">
        <f t="shared" si="5"/>
        <v>-1.4018685717705972E-2</v>
      </c>
      <c r="J750" s="11">
        <v>-2.3416203073878376E-2</v>
      </c>
    </row>
    <row r="751" spans="1:10" ht="13" x14ac:dyDescent="0.15">
      <c r="A751" s="3">
        <v>41446</v>
      </c>
      <c r="B751" s="1">
        <v>40.639999000000003</v>
      </c>
      <c r="C751" s="1">
        <v>41.200001</v>
      </c>
      <c r="D751" s="1">
        <v>40.150002000000001</v>
      </c>
      <c r="E751" s="1">
        <v>40.959999000000003</v>
      </c>
      <c r="F751" s="1">
        <v>38847800</v>
      </c>
      <c r="G751" s="1">
        <v>37.684150000000002</v>
      </c>
      <c r="H751" s="2">
        <f t="shared" si="4"/>
        <v>2.1701147418308801E-2</v>
      </c>
      <c r="I751" s="1">
        <f t="shared" si="5"/>
        <v>2.1701167425311991E-2</v>
      </c>
      <c r="J751" s="11">
        <v>2.7835200169877292E-3</v>
      </c>
    </row>
    <row r="752" spans="1:10" ht="13" x14ac:dyDescent="0.15">
      <c r="A752" s="3">
        <v>41449</v>
      </c>
      <c r="B752" s="1">
        <v>40.479999999999997</v>
      </c>
      <c r="C752" s="1">
        <v>40.5</v>
      </c>
      <c r="D752" s="1">
        <v>39.400002000000001</v>
      </c>
      <c r="E752" s="1">
        <v>39.799999</v>
      </c>
      <c r="F752" s="1">
        <v>31047900</v>
      </c>
      <c r="G752" s="1">
        <v>36.616923</v>
      </c>
      <c r="H752" s="2">
        <f t="shared" si="4"/>
        <v>-2.8320313191413985E-2</v>
      </c>
      <c r="I752" s="1">
        <f t="shared" si="5"/>
        <v>-2.8320315039612211E-2</v>
      </c>
      <c r="J752" s="11">
        <v>-9.4490868761475041E-3</v>
      </c>
    </row>
    <row r="753" spans="1:10" ht="13" x14ac:dyDescent="0.15">
      <c r="A753" s="3">
        <v>41450</v>
      </c>
      <c r="B753" s="1">
        <v>40.159999999999997</v>
      </c>
      <c r="C753" s="1">
        <v>40.529998999999997</v>
      </c>
      <c r="D753" s="1">
        <v>39.889999000000003</v>
      </c>
      <c r="E753" s="1">
        <v>40.299999</v>
      </c>
      <c r="F753" s="1">
        <v>22263000</v>
      </c>
      <c r="G753" s="1">
        <v>37.076934000000001</v>
      </c>
      <c r="H753" s="2">
        <f t="shared" si="4"/>
        <v>1.2562814386000362E-2</v>
      </c>
      <c r="I753" s="1">
        <f t="shared" si="5"/>
        <v>1.256279780799718E-2</v>
      </c>
      <c r="J753" s="11">
        <v>6.8726484939001485E-3</v>
      </c>
    </row>
    <row r="754" spans="1:10" ht="13" x14ac:dyDescent="0.15">
      <c r="A754" s="3">
        <v>41451</v>
      </c>
      <c r="B754" s="1">
        <v>40.729999999999997</v>
      </c>
      <c r="C754" s="1">
        <v>41.299999</v>
      </c>
      <c r="D754" s="1">
        <v>40.729999999999997</v>
      </c>
      <c r="E754" s="1">
        <v>41.02</v>
      </c>
      <c r="F754" s="1">
        <v>19405900</v>
      </c>
      <c r="G754" s="1">
        <v>37.739351999999997</v>
      </c>
      <c r="H754" s="2">
        <f t="shared" si="4"/>
        <v>1.7866030220000835E-2</v>
      </c>
      <c r="I754" s="1">
        <f t="shared" si="5"/>
        <v>1.7866040379714117E-2</v>
      </c>
      <c r="J754" s="11">
        <v>1.0150876530701363E-2</v>
      </c>
    </row>
    <row r="755" spans="1:10" ht="13" x14ac:dyDescent="0.15">
      <c r="A755" s="3">
        <v>41452</v>
      </c>
      <c r="B755" s="1">
        <v>41.380001</v>
      </c>
      <c r="C755" s="1">
        <v>41.740001999999997</v>
      </c>
      <c r="D755" s="1">
        <v>41.150002000000001</v>
      </c>
      <c r="E755" s="1">
        <v>41.560001</v>
      </c>
      <c r="F755" s="1">
        <v>18800400</v>
      </c>
      <c r="G755" s="1">
        <v>38.236165999999997</v>
      </c>
      <c r="H755" s="2">
        <f t="shared" si="4"/>
        <v>1.3164334470989678E-2</v>
      </c>
      <c r="I755" s="1">
        <f t="shared" si="5"/>
        <v>1.3164348979812918E-2</v>
      </c>
      <c r="J755" s="11">
        <v>7.6693164976493209E-3</v>
      </c>
    </row>
    <row r="756" spans="1:10" ht="13" x14ac:dyDescent="0.15">
      <c r="A756" s="3">
        <v>41453</v>
      </c>
      <c r="B756" s="1">
        <v>41.560001</v>
      </c>
      <c r="C756" s="1">
        <v>41.619999</v>
      </c>
      <c r="D756" s="1">
        <v>41.049999</v>
      </c>
      <c r="E756" s="1">
        <v>41.27</v>
      </c>
      <c r="F756" s="1">
        <v>20249300</v>
      </c>
      <c r="G756" s="1">
        <v>37.969358</v>
      </c>
      <c r="H756" s="2">
        <f t="shared" si="4"/>
        <v>-6.9778872238236145E-3</v>
      </c>
      <c r="I756" s="1">
        <f t="shared" si="5"/>
        <v>-6.977896267109979E-3</v>
      </c>
      <c r="J756" s="11">
        <v>-7.6468897274526784E-3</v>
      </c>
    </row>
    <row r="757" spans="1:10" ht="13" x14ac:dyDescent="0.15">
      <c r="A757" s="3">
        <v>41456</v>
      </c>
      <c r="B757" s="1">
        <v>41.560001</v>
      </c>
      <c r="C757" s="1">
        <v>41.959999000000003</v>
      </c>
      <c r="D757" s="1">
        <v>41.27</v>
      </c>
      <c r="E757" s="1">
        <v>41.360000999999997</v>
      </c>
      <c r="F757" s="1">
        <v>16177100</v>
      </c>
      <c r="G757" s="1">
        <v>38.052160000000001</v>
      </c>
      <c r="H757" s="2">
        <f t="shared" si="4"/>
        <v>2.1807850739034109E-3</v>
      </c>
      <c r="I757" s="1">
        <f t="shared" si="5"/>
        <v>2.1807584947841608E-3</v>
      </c>
      <c r="J757" s="11">
        <v>4.3837763393835922E-3</v>
      </c>
    </row>
    <row r="758" spans="1:10" ht="13" x14ac:dyDescent="0.15">
      <c r="A758" s="3">
        <v>41457</v>
      </c>
      <c r="B758" s="1">
        <v>41.200001</v>
      </c>
      <c r="C758" s="1">
        <v>41.580002</v>
      </c>
      <c r="D758" s="1">
        <v>41.009998000000003</v>
      </c>
      <c r="E758" s="1">
        <v>41.220001000000003</v>
      </c>
      <c r="F758" s="1">
        <v>15558700</v>
      </c>
      <c r="G758" s="1">
        <v>37.923358</v>
      </c>
      <c r="H758" s="2">
        <f t="shared" si="4"/>
        <v>-3.3849128775406334E-3</v>
      </c>
      <c r="I758" s="1">
        <f t="shared" si="5"/>
        <v>-3.3848801224424657E-3</v>
      </c>
      <c r="J758" s="11">
        <v>-2.8413965789328686E-3</v>
      </c>
    </row>
    <row r="759" spans="1:10" ht="13" x14ac:dyDescent="0.15">
      <c r="A759" s="3">
        <v>41458</v>
      </c>
      <c r="B759" s="1">
        <v>40.98</v>
      </c>
      <c r="C759" s="1">
        <v>41.299999</v>
      </c>
      <c r="D759" s="1">
        <v>40.790000999999997</v>
      </c>
      <c r="E759" s="1">
        <v>41.220001000000003</v>
      </c>
      <c r="F759" s="1">
        <v>8074400</v>
      </c>
      <c r="G759" s="1">
        <v>37.923358</v>
      </c>
      <c r="H759" s="2">
        <f t="shared" si="4"/>
        <v>0</v>
      </c>
      <c r="I759" s="1">
        <f t="shared" si="5"/>
        <v>0</v>
      </c>
      <c r="J759" s="11">
        <v>3.7475504222287005E-3</v>
      </c>
    </row>
    <row r="760" spans="1:10" ht="13" x14ac:dyDescent="0.15">
      <c r="A760" s="3">
        <v>41460</v>
      </c>
      <c r="B760" s="1">
        <v>41.459999000000003</v>
      </c>
      <c r="C760" s="1">
        <v>42.07</v>
      </c>
      <c r="D760" s="1">
        <v>41.43</v>
      </c>
      <c r="E760" s="1">
        <v>42.07</v>
      </c>
      <c r="F760" s="1">
        <v>14933800</v>
      </c>
      <c r="G760" s="1">
        <v>38.705376000000001</v>
      </c>
      <c r="H760" s="2">
        <f t="shared" si="4"/>
        <v>2.0621032978626001E-2</v>
      </c>
      <c r="I760" s="1">
        <f t="shared" si="5"/>
        <v>2.0621011462117905E-2</v>
      </c>
      <c r="J760" s="11">
        <v>9.8389430484654306E-3</v>
      </c>
    </row>
    <row r="761" spans="1:10" ht="13" x14ac:dyDescent="0.15">
      <c r="A761" s="3">
        <v>41463</v>
      </c>
      <c r="B761" s="1">
        <v>42.360000999999997</v>
      </c>
      <c r="C761" s="1">
        <v>42.970001000000003</v>
      </c>
      <c r="D761" s="1">
        <v>42.290000999999997</v>
      </c>
      <c r="E761" s="1">
        <v>42.830002</v>
      </c>
      <c r="F761" s="1">
        <v>22830100</v>
      </c>
      <c r="G761" s="1">
        <v>39.404595</v>
      </c>
      <c r="H761" s="2">
        <f t="shared" si="4"/>
        <v>1.8065177085809368E-2</v>
      </c>
      <c r="I761" s="1">
        <f t="shared" si="5"/>
        <v>1.8065164901123795E-2</v>
      </c>
      <c r="J761" s="11">
        <v>5.8702120886078299E-3</v>
      </c>
    </row>
    <row r="762" spans="1:10" ht="13" x14ac:dyDescent="0.15">
      <c r="A762" s="3">
        <v>41464</v>
      </c>
      <c r="B762" s="1">
        <v>42.950001</v>
      </c>
      <c r="C762" s="1">
        <v>43.080002</v>
      </c>
      <c r="D762" s="1">
        <v>42.23</v>
      </c>
      <c r="E762" s="1">
        <v>42.700001</v>
      </c>
      <c r="F762" s="1">
        <v>22540600</v>
      </c>
      <c r="G762" s="1">
        <v>39.284990999999998</v>
      </c>
      <c r="H762" s="2">
        <f t="shared" si="4"/>
        <v>-3.035278868303579E-3</v>
      </c>
      <c r="I762" s="1">
        <f t="shared" si="5"/>
        <v>-3.0352805301006769E-3</v>
      </c>
      <c r="J762" s="11">
        <v>4.9688635935042774E-3</v>
      </c>
    </row>
    <row r="763" spans="1:10" ht="13" x14ac:dyDescent="0.15">
      <c r="A763" s="3">
        <v>41465</v>
      </c>
      <c r="B763" s="1">
        <v>42.549999</v>
      </c>
      <c r="C763" s="1">
        <v>42.580002</v>
      </c>
      <c r="D763" s="1">
        <v>41.740001999999997</v>
      </c>
      <c r="E763" s="1">
        <v>42.07</v>
      </c>
      <c r="F763" s="1">
        <v>25414800</v>
      </c>
      <c r="G763" s="1">
        <v>38.705376000000001</v>
      </c>
      <c r="H763" s="2">
        <f t="shared" si="4"/>
        <v>-1.475412143432971E-2</v>
      </c>
      <c r="I763" s="1">
        <f t="shared" si="5"/>
        <v>-1.4754108000177393E-2</v>
      </c>
      <c r="J763" s="11">
        <v>-5.6728674596557844E-4</v>
      </c>
    </row>
    <row r="764" spans="1:10" ht="13" x14ac:dyDescent="0.15">
      <c r="A764" s="3">
        <v>41466</v>
      </c>
      <c r="B764" s="1">
        <v>42.470001000000003</v>
      </c>
      <c r="C764" s="1">
        <v>42.52</v>
      </c>
      <c r="D764" s="1">
        <v>41.439999</v>
      </c>
      <c r="E764" s="1">
        <v>41.889999000000003</v>
      </c>
      <c r="F764" s="1">
        <v>32231700</v>
      </c>
      <c r="G764" s="1">
        <v>38.539771000000002</v>
      </c>
      <c r="H764" s="2">
        <f t="shared" si="4"/>
        <v>-4.2786070834323082E-3</v>
      </c>
      <c r="I764" s="1">
        <f t="shared" si="5"/>
        <v>-4.2786046052103802E-3</v>
      </c>
      <c r="J764" s="11">
        <v>1.1068762856942855E-2</v>
      </c>
    </row>
    <row r="765" spans="1:10" ht="13" x14ac:dyDescent="0.15">
      <c r="A765" s="3">
        <v>41467</v>
      </c>
      <c r="B765" s="1">
        <v>42.599997999999999</v>
      </c>
      <c r="C765" s="1">
        <v>43.049999</v>
      </c>
      <c r="D765" s="1">
        <v>42.200001</v>
      </c>
      <c r="E765" s="1">
        <v>42.630001</v>
      </c>
      <c r="F765" s="1">
        <v>35799500</v>
      </c>
      <c r="G765" s="1">
        <v>39.220590000000001</v>
      </c>
      <c r="H765" s="2">
        <f t="shared" si="4"/>
        <v>1.766536208320265E-2</v>
      </c>
      <c r="I765" s="1">
        <f t="shared" si="5"/>
        <v>1.766536184140792E-2</v>
      </c>
      <c r="J765" s="11">
        <v>2.1860859622123698E-4</v>
      </c>
    </row>
    <row r="766" spans="1:10" ht="13" x14ac:dyDescent="0.15">
      <c r="A766" s="3">
        <v>41470</v>
      </c>
      <c r="B766" s="1">
        <v>42.98</v>
      </c>
      <c r="C766" s="1">
        <v>43.360000999999997</v>
      </c>
      <c r="D766" s="1">
        <v>42.970001000000003</v>
      </c>
      <c r="E766" s="1">
        <v>43.349997999999999</v>
      </c>
      <c r="F766" s="1">
        <v>21926700</v>
      </c>
      <c r="G766" s="1">
        <v>39.883004</v>
      </c>
      <c r="H766" s="2">
        <f t="shared" si="4"/>
        <v>1.6889443657296638E-2</v>
      </c>
      <c r="I766" s="1">
        <f t="shared" si="5"/>
        <v>1.688944505934251E-2</v>
      </c>
      <c r="J766" s="11">
        <v>1.2907121722441656E-3</v>
      </c>
    </row>
    <row r="767" spans="1:10" ht="13" x14ac:dyDescent="0.15">
      <c r="A767" s="3">
        <v>41471</v>
      </c>
      <c r="B767" s="1">
        <v>43.349997999999999</v>
      </c>
      <c r="C767" s="1">
        <v>43.450001</v>
      </c>
      <c r="D767" s="1">
        <v>42.849997999999999</v>
      </c>
      <c r="E767" s="1">
        <v>43.02</v>
      </c>
      <c r="F767" s="1">
        <v>21829100</v>
      </c>
      <c r="G767" s="1">
        <v>39.579399000000002</v>
      </c>
      <c r="H767" s="2">
        <f t="shared" si="4"/>
        <v>-7.6124109625102234E-3</v>
      </c>
      <c r="I767" s="1">
        <f t="shared" si="5"/>
        <v>-7.6123904809175724E-3</v>
      </c>
      <c r="J767" s="11">
        <v>-2.0931036085298942E-3</v>
      </c>
    </row>
    <row r="768" spans="1:10" ht="13" x14ac:dyDescent="0.15">
      <c r="A768" s="3">
        <v>41472</v>
      </c>
      <c r="B768" s="1">
        <v>43.200001</v>
      </c>
      <c r="C768" s="1">
        <v>43.880001</v>
      </c>
      <c r="D768" s="1">
        <v>43.169998</v>
      </c>
      <c r="E768" s="1">
        <v>43.509998000000003</v>
      </c>
      <c r="F768" s="1">
        <v>23959200</v>
      </c>
      <c r="G768" s="1">
        <v>40.030208000000002</v>
      </c>
      <c r="H768" s="2">
        <f t="shared" ref="H768:H1022" si="6">(E768-E767)/E767</f>
        <v>1.1390004649000463E-2</v>
      </c>
      <c r="I768" s="1">
        <f t="shared" ref="I768:I1022" si="7">(G768-G767)/G767</f>
        <v>1.1389991040541054E-2</v>
      </c>
      <c r="J768" s="11">
        <v>1.2082644130782655E-3</v>
      </c>
    </row>
    <row r="769" spans="1:10" ht="13" x14ac:dyDescent="0.15">
      <c r="A769" s="3">
        <v>41473</v>
      </c>
      <c r="B769" s="1">
        <v>43.720001000000003</v>
      </c>
      <c r="C769" s="1">
        <v>44.59</v>
      </c>
      <c r="D769" s="1">
        <v>43.669998</v>
      </c>
      <c r="E769" s="1">
        <v>44.41</v>
      </c>
      <c r="F769" s="1">
        <v>23443500</v>
      </c>
      <c r="G769" s="1">
        <v>40.858229999999999</v>
      </c>
      <c r="H769" s="2">
        <f t="shared" si="6"/>
        <v>2.0684946940241034E-2</v>
      </c>
      <c r="I769" s="1">
        <f t="shared" si="7"/>
        <v>2.0684928741814108E-2</v>
      </c>
      <c r="J769" s="11">
        <v>5.0431732333684779E-3</v>
      </c>
    </row>
    <row r="770" spans="1:10" ht="13" x14ac:dyDescent="0.15">
      <c r="A770" s="3">
        <v>41474</v>
      </c>
      <c r="B770" s="1">
        <v>44.419998</v>
      </c>
      <c r="C770" s="1">
        <v>44.759998000000003</v>
      </c>
      <c r="D770" s="1">
        <v>44.130001</v>
      </c>
      <c r="E770" s="1">
        <v>44.450001</v>
      </c>
      <c r="F770" s="1">
        <v>18904400</v>
      </c>
      <c r="G770" s="1">
        <v>40.895032</v>
      </c>
      <c r="H770" s="2">
        <f t="shared" si="6"/>
        <v>9.0072055843286943E-4</v>
      </c>
      <c r="I770" s="1">
        <f t="shared" si="7"/>
        <v>9.007242849237854E-4</v>
      </c>
      <c r="J770" s="11">
        <v>-3.0869843648680177E-4</v>
      </c>
    </row>
    <row r="771" spans="1:10" ht="13" x14ac:dyDescent="0.15">
      <c r="A771" s="3">
        <v>41477</v>
      </c>
      <c r="B771" s="1">
        <v>44.48</v>
      </c>
      <c r="C771" s="1">
        <v>44.779998999999997</v>
      </c>
      <c r="D771" s="1">
        <v>44.27</v>
      </c>
      <c r="E771" s="1">
        <v>44.630001</v>
      </c>
      <c r="F771" s="1">
        <v>18409400</v>
      </c>
      <c r="G771" s="1">
        <v>41.060637</v>
      </c>
      <c r="H771" s="2">
        <f t="shared" si="6"/>
        <v>4.0494937221711132E-3</v>
      </c>
      <c r="I771" s="1">
        <f t="shared" si="7"/>
        <v>4.0495138871635885E-3</v>
      </c>
      <c r="J771" s="11">
        <v>1.1641856935491297E-4</v>
      </c>
    </row>
    <row r="772" spans="1:10" ht="13" x14ac:dyDescent="0.15">
      <c r="A772" s="3">
        <v>41478</v>
      </c>
      <c r="B772" s="1">
        <v>44.650002000000001</v>
      </c>
      <c r="C772" s="1">
        <v>44.790000999999997</v>
      </c>
      <c r="D772" s="1">
        <v>44.5</v>
      </c>
      <c r="E772" s="1">
        <v>44.57</v>
      </c>
      <c r="F772" s="1">
        <v>13431500</v>
      </c>
      <c r="G772" s="1">
        <v>41.005434000000001</v>
      </c>
      <c r="H772" s="2">
        <f t="shared" si="6"/>
        <v>-1.3444095598384538E-3</v>
      </c>
      <c r="I772" s="1">
        <f t="shared" si="7"/>
        <v>-1.3444262932403796E-3</v>
      </c>
      <c r="J772" s="11">
        <v>1.4274451705609372E-3</v>
      </c>
    </row>
    <row r="773" spans="1:10" ht="13" x14ac:dyDescent="0.15">
      <c r="A773" s="3">
        <v>41479</v>
      </c>
      <c r="B773" s="1">
        <v>44.68</v>
      </c>
      <c r="C773" s="1">
        <v>44.73</v>
      </c>
      <c r="D773" s="1">
        <v>44.25</v>
      </c>
      <c r="E773" s="1">
        <v>44.310001</v>
      </c>
      <c r="F773" s="1">
        <v>17947800</v>
      </c>
      <c r="G773" s="1">
        <v>40.766229000000003</v>
      </c>
      <c r="H773" s="2">
        <f t="shared" si="6"/>
        <v>-5.8334978685214388E-3</v>
      </c>
      <c r="I773" s="1">
        <f t="shared" si="7"/>
        <v>-5.8334951411561286E-3</v>
      </c>
      <c r="J773" s="11">
        <v>-1.638002665978452E-3</v>
      </c>
    </row>
    <row r="774" spans="1:10" ht="13" x14ac:dyDescent="0.15">
      <c r="A774" s="3">
        <v>41480</v>
      </c>
      <c r="B774" s="1">
        <v>44.220001000000003</v>
      </c>
      <c r="C774" s="1">
        <v>44.220001000000003</v>
      </c>
      <c r="D774" s="1">
        <v>43.419998</v>
      </c>
      <c r="E774" s="1">
        <v>43.650002000000001</v>
      </c>
      <c r="F774" s="1">
        <v>29467400</v>
      </c>
      <c r="G774" s="1">
        <v>40.159013999999999</v>
      </c>
      <c r="H774" s="2">
        <f t="shared" si="6"/>
        <v>-1.4895034644661803E-2</v>
      </c>
      <c r="I774" s="1">
        <f t="shared" si="7"/>
        <v>-1.4895049527391988E-2</v>
      </c>
      <c r="J774" s="11">
        <v>8.6024407049082186E-4</v>
      </c>
    </row>
    <row r="775" spans="1:10" ht="13" x14ac:dyDescent="0.15">
      <c r="A775" s="3">
        <v>41481</v>
      </c>
      <c r="B775" s="1">
        <v>43.549999</v>
      </c>
      <c r="C775" s="1">
        <v>43.700001</v>
      </c>
      <c r="D775" s="1">
        <v>43.200001</v>
      </c>
      <c r="E775" s="1">
        <v>43.509998000000003</v>
      </c>
      <c r="F775" s="1">
        <v>18503800</v>
      </c>
      <c r="G775" s="1">
        <v>40.030208000000002</v>
      </c>
      <c r="H775" s="2">
        <f t="shared" si="6"/>
        <v>-3.2074225334513748E-3</v>
      </c>
      <c r="I775" s="1">
        <f t="shared" si="7"/>
        <v>-3.2073994645385796E-3</v>
      </c>
      <c r="J775" s="11">
        <v>2.0698191376328025E-4</v>
      </c>
    </row>
    <row r="776" spans="1:10" ht="13" x14ac:dyDescent="0.15">
      <c r="A776" s="3">
        <v>41484</v>
      </c>
      <c r="B776" s="1">
        <v>43.41</v>
      </c>
      <c r="C776" s="1">
        <v>43.5</v>
      </c>
      <c r="D776" s="1">
        <v>43.209999000000003</v>
      </c>
      <c r="E776" s="1">
        <v>43.25</v>
      </c>
      <c r="F776" s="1">
        <v>12402400</v>
      </c>
      <c r="G776" s="1">
        <v>39.791004000000001</v>
      </c>
      <c r="H776" s="2">
        <f t="shared" si="6"/>
        <v>-5.9755920926496718E-3</v>
      </c>
      <c r="I776" s="1">
        <f t="shared" si="7"/>
        <v>-5.9755872365190024E-3</v>
      </c>
      <c r="J776" s="11">
        <v>-2.3690952218432489E-3</v>
      </c>
    </row>
    <row r="777" spans="1:10" ht="13" x14ac:dyDescent="0.15">
      <c r="A777" s="3">
        <v>41485</v>
      </c>
      <c r="B777" s="1">
        <v>43.490001999999997</v>
      </c>
      <c r="C777" s="1">
        <v>43.639999000000003</v>
      </c>
      <c r="D777" s="1">
        <v>43.189999</v>
      </c>
      <c r="E777" s="1">
        <v>43.259998000000003</v>
      </c>
      <c r="F777" s="1">
        <v>18579200</v>
      </c>
      <c r="G777" s="1">
        <v>39.800201999999999</v>
      </c>
      <c r="H777" s="2">
        <f t="shared" si="6"/>
        <v>2.3116763005787423E-4</v>
      </c>
      <c r="I777" s="1">
        <f t="shared" si="7"/>
        <v>2.3115777626515327E-4</v>
      </c>
      <c r="J777" s="11">
        <v>-8.8899155455327597E-5</v>
      </c>
    </row>
    <row r="778" spans="1:10" ht="13" x14ac:dyDescent="0.15">
      <c r="A778" s="3">
        <v>41486</v>
      </c>
      <c r="B778" s="1">
        <v>43.299999</v>
      </c>
      <c r="C778" s="1">
        <v>44.049999</v>
      </c>
      <c r="D778" s="1">
        <v>43.299999</v>
      </c>
      <c r="E778" s="1">
        <v>43.5</v>
      </c>
      <c r="F778" s="1">
        <v>25488500</v>
      </c>
      <c r="G778" s="1">
        <v>40.021008999999999</v>
      </c>
      <c r="H778" s="2">
        <f t="shared" si="6"/>
        <v>5.5478966966202104E-3</v>
      </c>
      <c r="I778" s="1">
        <f t="shared" si="7"/>
        <v>5.5478864152498685E-3</v>
      </c>
      <c r="J778" s="11">
        <v>-1.3562500019007452E-3</v>
      </c>
    </row>
    <row r="779" spans="1:10" ht="13" x14ac:dyDescent="0.15">
      <c r="A779" s="3">
        <v>41487</v>
      </c>
      <c r="B779" s="1">
        <v>44.189999</v>
      </c>
      <c r="C779" s="1">
        <v>44.740001999999997</v>
      </c>
      <c r="D779" s="1">
        <v>44.119999</v>
      </c>
      <c r="E779" s="1">
        <v>44.259998000000003</v>
      </c>
      <c r="F779" s="1">
        <v>19822300</v>
      </c>
      <c r="G779" s="1">
        <v>40.720224999999999</v>
      </c>
      <c r="H779" s="2">
        <f t="shared" si="6"/>
        <v>1.7471218390804667E-2</v>
      </c>
      <c r="I779" s="1">
        <f t="shared" si="7"/>
        <v>1.7471223676544485E-2</v>
      </c>
      <c r="J779" s="11">
        <v>8.289245336857088E-3</v>
      </c>
    </row>
    <row r="780" spans="1:10" ht="13" x14ac:dyDescent="0.15">
      <c r="A780" s="3">
        <v>41488</v>
      </c>
      <c r="B780" s="1">
        <v>44.240001999999997</v>
      </c>
      <c r="C780" s="1">
        <v>44.549999</v>
      </c>
      <c r="D780" s="1">
        <v>44.049999</v>
      </c>
      <c r="E780" s="1">
        <v>44.490001999999997</v>
      </c>
      <c r="F780" s="1">
        <v>13506500</v>
      </c>
      <c r="G780" s="1">
        <v>40.931834000000002</v>
      </c>
      <c r="H780" s="2">
        <f t="shared" si="6"/>
        <v>5.1966563577339944E-3</v>
      </c>
      <c r="I780" s="1">
        <f t="shared" si="7"/>
        <v>5.1966559615032291E-3</v>
      </c>
      <c r="J780" s="11">
        <v>1.9414372973976734E-3</v>
      </c>
    </row>
    <row r="781" spans="1:10" ht="13" x14ac:dyDescent="0.15">
      <c r="A781" s="3">
        <v>41491</v>
      </c>
      <c r="B781" s="1">
        <v>44.470001000000003</v>
      </c>
      <c r="C781" s="1">
        <v>44.549999</v>
      </c>
      <c r="D781" s="1">
        <v>44.220001000000003</v>
      </c>
      <c r="E781" s="1">
        <v>44.34</v>
      </c>
      <c r="F781" s="1">
        <v>14162200</v>
      </c>
      <c r="G781" s="1">
        <v>40.793829000000002</v>
      </c>
      <c r="H781" s="2">
        <f t="shared" si="6"/>
        <v>-3.3715889695845268E-3</v>
      </c>
      <c r="I781" s="1">
        <f t="shared" si="7"/>
        <v>-3.3715811512379265E-3</v>
      </c>
      <c r="J781" s="11">
        <v>-2.9524464226550018E-3</v>
      </c>
    </row>
    <row r="782" spans="1:10" ht="13" x14ac:dyDescent="0.15">
      <c r="A782" s="3">
        <v>41492</v>
      </c>
      <c r="B782" s="1">
        <v>44.27</v>
      </c>
      <c r="C782" s="1">
        <v>44.32</v>
      </c>
      <c r="D782" s="1">
        <v>43.970001000000003</v>
      </c>
      <c r="E782" s="1">
        <v>44.029998999999997</v>
      </c>
      <c r="F782" s="1">
        <v>13788000</v>
      </c>
      <c r="G782" s="1">
        <v>40.508620999999998</v>
      </c>
      <c r="H782" s="2">
        <f t="shared" si="6"/>
        <v>-6.9914524131711054E-3</v>
      </c>
      <c r="I782" s="1">
        <f t="shared" si="7"/>
        <v>-6.991449613616911E-3</v>
      </c>
      <c r="J782" s="11">
        <v>-5.9818647883296359E-3</v>
      </c>
    </row>
    <row r="783" spans="1:10" ht="13" x14ac:dyDescent="0.15">
      <c r="A783" s="3">
        <v>41493</v>
      </c>
      <c r="B783" s="1">
        <v>43.34</v>
      </c>
      <c r="C783" s="1">
        <v>43.509998000000003</v>
      </c>
      <c r="D783" s="1">
        <v>43.27</v>
      </c>
      <c r="E783" s="1">
        <v>43.27</v>
      </c>
      <c r="F783" s="1">
        <v>18578700</v>
      </c>
      <c r="G783" s="1">
        <v>40.082507</v>
      </c>
      <c r="H783" s="2">
        <f t="shared" si="6"/>
        <v>-1.7260936117668171E-2</v>
      </c>
      <c r="I783" s="1">
        <f t="shared" si="7"/>
        <v>-1.0519094194788768E-2</v>
      </c>
      <c r="J783" s="11">
        <v>-3.0975652203438652E-3</v>
      </c>
    </row>
    <row r="784" spans="1:10" ht="13" x14ac:dyDescent="0.15">
      <c r="A784" s="3">
        <v>41494</v>
      </c>
      <c r="B784" s="1">
        <v>43.509998000000003</v>
      </c>
      <c r="C784" s="1">
        <v>43.57</v>
      </c>
      <c r="D784" s="1">
        <v>42.990001999999997</v>
      </c>
      <c r="E784" s="1">
        <v>43.220001000000003</v>
      </c>
      <c r="F784" s="1">
        <v>18704100</v>
      </c>
      <c r="G784" s="1">
        <v>40.036191000000002</v>
      </c>
      <c r="H784" s="2">
        <f t="shared" si="6"/>
        <v>-1.1555119020106234E-3</v>
      </c>
      <c r="I784" s="1">
        <f t="shared" si="7"/>
        <v>-1.1555165449106603E-3</v>
      </c>
      <c r="J784" s="11">
        <v>1.7872781297113265E-3</v>
      </c>
    </row>
    <row r="785" spans="1:10" ht="13" x14ac:dyDescent="0.15">
      <c r="A785" s="3">
        <v>41495</v>
      </c>
      <c r="B785" s="1">
        <v>43.209999000000003</v>
      </c>
      <c r="C785" s="1">
        <v>43.380001</v>
      </c>
      <c r="D785" s="1">
        <v>43</v>
      </c>
      <c r="E785" s="1">
        <v>43.23</v>
      </c>
      <c r="F785" s="1">
        <v>10716100</v>
      </c>
      <c r="G785" s="1">
        <v>40.045453000000002</v>
      </c>
      <c r="H785" s="2">
        <f t="shared" si="6"/>
        <v>2.3135122093110154E-4</v>
      </c>
      <c r="I785" s="1">
        <f t="shared" si="7"/>
        <v>2.3134068872834729E-4</v>
      </c>
      <c r="J785" s="11">
        <v>-4.6979632981916722E-3</v>
      </c>
    </row>
    <row r="786" spans="1:10" ht="13" x14ac:dyDescent="0.15">
      <c r="A786" s="3">
        <v>41498</v>
      </c>
      <c r="B786" s="1">
        <v>43.049999</v>
      </c>
      <c r="C786" s="1">
        <v>43.43</v>
      </c>
      <c r="D786" s="1">
        <v>42.849997999999999</v>
      </c>
      <c r="E786" s="1">
        <v>43.200001</v>
      </c>
      <c r="F786" s="1">
        <v>11087600</v>
      </c>
      <c r="G786" s="1">
        <v>40.017664000000003</v>
      </c>
      <c r="H786" s="2">
        <f t="shared" si="6"/>
        <v>-6.939393939393143E-4</v>
      </c>
      <c r="I786" s="1">
        <f t="shared" si="7"/>
        <v>-6.9393646264904302E-4</v>
      </c>
      <c r="J786" s="11">
        <v>-3.7795055637890437E-4</v>
      </c>
    </row>
    <row r="787" spans="1:10" ht="13" x14ac:dyDescent="0.15">
      <c r="A787" s="3">
        <v>41499</v>
      </c>
      <c r="B787" s="1">
        <v>43.25</v>
      </c>
      <c r="C787" s="1">
        <v>43.360000999999997</v>
      </c>
      <c r="D787" s="1">
        <v>43.060001</v>
      </c>
      <c r="E787" s="1">
        <v>43.32</v>
      </c>
      <c r="F787" s="1">
        <v>12733900</v>
      </c>
      <c r="G787" s="1">
        <v>40.128822999999997</v>
      </c>
      <c r="H787" s="2">
        <f t="shared" si="6"/>
        <v>2.7777545653297547E-3</v>
      </c>
      <c r="I787" s="1">
        <f t="shared" si="7"/>
        <v>2.7777483463300996E-3</v>
      </c>
      <c r="J787" s="11">
        <v>2.0318243069807713E-3</v>
      </c>
    </row>
    <row r="788" spans="1:10" ht="13" x14ac:dyDescent="0.15">
      <c r="A788" s="3">
        <v>41500</v>
      </c>
      <c r="B788" s="1">
        <v>43.450001</v>
      </c>
      <c r="C788" s="1">
        <v>43.529998999999997</v>
      </c>
      <c r="D788" s="1">
        <v>43.099997999999999</v>
      </c>
      <c r="E788" s="1">
        <v>43.099997999999999</v>
      </c>
      <c r="F788" s="1">
        <v>13772000</v>
      </c>
      <c r="G788" s="1">
        <v>39.925027999999998</v>
      </c>
      <c r="H788" s="2">
        <f t="shared" si="6"/>
        <v>-5.0785318559557003E-3</v>
      </c>
      <c r="I788" s="1">
        <f t="shared" si="7"/>
        <v>-5.0785192478732689E-3</v>
      </c>
      <c r="J788" s="11">
        <v>-7.3360648713123632E-3</v>
      </c>
    </row>
    <row r="789" spans="1:10" ht="13" x14ac:dyDescent="0.15">
      <c r="A789" s="3">
        <v>41501</v>
      </c>
      <c r="B789" s="1">
        <v>42.900002000000001</v>
      </c>
      <c r="C789" s="1">
        <v>43.119999</v>
      </c>
      <c r="D789" s="1">
        <v>42.810001</v>
      </c>
      <c r="E789" s="1">
        <v>42.990001999999997</v>
      </c>
      <c r="F789" s="1">
        <v>17748800</v>
      </c>
      <c r="G789" s="1">
        <v>39.823135000000001</v>
      </c>
      <c r="H789" s="2">
        <f t="shared" si="6"/>
        <v>-2.5521114873370164E-3</v>
      </c>
      <c r="I789" s="1">
        <f t="shared" si="7"/>
        <v>-2.5521084168055415E-3</v>
      </c>
      <c r="J789" s="11">
        <v>-1.4700399386082036E-2</v>
      </c>
    </row>
    <row r="790" spans="1:10" ht="13" x14ac:dyDescent="0.15">
      <c r="A790" s="3">
        <v>41502</v>
      </c>
      <c r="B790" s="1">
        <v>42.68</v>
      </c>
      <c r="C790" s="1">
        <v>43.18</v>
      </c>
      <c r="D790" s="1">
        <v>42.639999000000003</v>
      </c>
      <c r="E790" s="1">
        <v>42.75</v>
      </c>
      <c r="F790" s="1">
        <v>16238000</v>
      </c>
      <c r="G790" s="1">
        <v>39.600813000000002</v>
      </c>
      <c r="H790" s="2">
        <f t="shared" si="6"/>
        <v>-5.5827399124102617E-3</v>
      </c>
      <c r="I790" s="1">
        <f t="shared" si="7"/>
        <v>-5.5827347595812926E-3</v>
      </c>
      <c r="J790" s="11">
        <v>-2.0328423031921688E-3</v>
      </c>
    </row>
    <row r="791" spans="1:10" ht="13" x14ac:dyDescent="0.15">
      <c r="A791" s="3">
        <v>41505</v>
      </c>
      <c r="B791" s="1">
        <v>42.959999000000003</v>
      </c>
      <c r="C791" s="1">
        <v>42.98</v>
      </c>
      <c r="D791" s="1">
        <v>42.459999000000003</v>
      </c>
      <c r="E791" s="1">
        <v>42.490001999999997</v>
      </c>
      <c r="F791" s="1">
        <v>15873700</v>
      </c>
      <c r="G791" s="1">
        <v>39.359966999999997</v>
      </c>
      <c r="H791" s="2">
        <f t="shared" si="6"/>
        <v>-6.0818245614035803E-3</v>
      </c>
      <c r="I791" s="1">
        <f t="shared" si="7"/>
        <v>-6.0818448348523742E-3</v>
      </c>
      <c r="J791" s="11">
        <v>-4.689828064920386E-3</v>
      </c>
    </row>
    <row r="792" spans="1:10" ht="13" x14ac:dyDescent="0.15">
      <c r="A792" s="3">
        <v>41506</v>
      </c>
      <c r="B792" s="1">
        <v>42.470001000000003</v>
      </c>
      <c r="C792" s="1">
        <v>42.669998</v>
      </c>
      <c r="D792" s="1">
        <v>42.16</v>
      </c>
      <c r="E792" s="1">
        <v>42.59</v>
      </c>
      <c r="F792" s="1">
        <v>15113700</v>
      </c>
      <c r="G792" s="1">
        <v>39.452598999999999</v>
      </c>
      <c r="H792" s="2">
        <f t="shared" si="6"/>
        <v>2.353447759310684E-3</v>
      </c>
      <c r="I792" s="1">
        <f t="shared" si="7"/>
        <v>2.3534572577258977E-3</v>
      </c>
      <c r="J792" s="11">
        <v>-5.1629699010519755E-4</v>
      </c>
    </row>
    <row r="793" spans="1:10" ht="13" x14ac:dyDescent="0.15">
      <c r="A793" s="3">
        <v>41507</v>
      </c>
      <c r="B793" s="1">
        <v>42.450001</v>
      </c>
      <c r="C793" s="1">
        <v>42.669998</v>
      </c>
      <c r="D793" s="1">
        <v>42.130001</v>
      </c>
      <c r="E793" s="1">
        <v>42.360000999999997</v>
      </c>
      <c r="F793" s="1">
        <v>14586200</v>
      </c>
      <c r="G793" s="1">
        <v>39.239542999999998</v>
      </c>
      <c r="H793" s="2">
        <f t="shared" si="6"/>
        <v>-5.4003052359710372E-3</v>
      </c>
      <c r="I793" s="1">
        <f t="shared" si="7"/>
        <v>-5.400303285469271E-3</v>
      </c>
      <c r="J793" s="11">
        <v>-7.0279603188143245E-3</v>
      </c>
    </row>
    <row r="794" spans="1:10" ht="13" x14ac:dyDescent="0.15">
      <c r="A794" s="3">
        <v>41508</v>
      </c>
      <c r="B794" s="1">
        <v>42.41</v>
      </c>
      <c r="C794" s="1">
        <v>42.630001</v>
      </c>
      <c r="D794" s="1">
        <v>42.18</v>
      </c>
      <c r="E794" s="1">
        <v>42.48</v>
      </c>
      <c r="F794" s="1">
        <v>14037600</v>
      </c>
      <c r="G794" s="1">
        <v>39.350701999999998</v>
      </c>
      <c r="H794" s="2">
        <f t="shared" si="6"/>
        <v>2.8328375157498221E-3</v>
      </c>
      <c r="I794" s="1">
        <f t="shared" si="7"/>
        <v>2.8328311570805166E-3</v>
      </c>
      <c r="J794" s="11">
        <v>4.443040690863714E-3</v>
      </c>
    </row>
    <row r="795" spans="1:10" ht="13" x14ac:dyDescent="0.15">
      <c r="A795" s="3">
        <v>41509</v>
      </c>
      <c r="B795" s="1">
        <v>42.68</v>
      </c>
      <c r="C795" s="1">
        <v>42.830002</v>
      </c>
      <c r="D795" s="1">
        <v>42.349997999999999</v>
      </c>
      <c r="E795" s="1">
        <v>42.759998000000003</v>
      </c>
      <c r="F795" s="1">
        <v>12161600</v>
      </c>
      <c r="G795" s="1">
        <v>39.610073999999997</v>
      </c>
      <c r="H795" s="2">
        <f t="shared" si="6"/>
        <v>6.5912900188325376E-3</v>
      </c>
      <c r="I795" s="1">
        <f t="shared" si="7"/>
        <v>6.5912928313197321E-3</v>
      </c>
      <c r="J795" s="11">
        <v>3.1255247204997187E-3</v>
      </c>
    </row>
    <row r="796" spans="1:10" ht="13" x14ac:dyDescent="0.15">
      <c r="A796" s="3">
        <v>41512</v>
      </c>
      <c r="B796" s="1">
        <v>42.700001</v>
      </c>
      <c r="C796" s="1">
        <v>42.830002</v>
      </c>
      <c r="D796" s="1">
        <v>42.369999</v>
      </c>
      <c r="E796" s="1">
        <v>42.389999000000003</v>
      </c>
      <c r="F796" s="1">
        <v>10107000</v>
      </c>
      <c r="G796" s="1">
        <v>39.267332000000003</v>
      </c>
      <c r="H796" s="2">
        <f t="shared" si="6"/>
        <v>-8.6529236975174777E-3</v>
      </c>
      <c r="I796" s="1">
        <f t="shared" si="7"/>
        <v>-8.6528997648425022E-3</v>
      </c>
      <c r="J796" s="11">
        <v>-4.2669976557365404E-3</v>
      </c>
    </row>
    <row r="797" spans="1:10" ht="13" x14ac:dyDescent="0.15">
      <c r="A797" s="3">
        <v>41513</v>
      </c>
      <c r="B797" s="1">
        <v>41.889999000000003</v>
      </c>
      <c r="C797" s="1">
        <v>41.91</v>
      </c>
      <c r="D797" s="1">
        <v>41.040000999999997</v>
      </c>
      <c r="E797" s="1">
        <v>41.110000999999997</v>
      </c>
      <c r="F797" s="1">
        <v>19230000</v>
      </c>
      <c r="G797" s="1">
        <v>38.081623999999998</v>
      </c>
      <c r="H797" s="2">
        <f t="shared" si="6"/>
        <v>-3.0195754427831106E-2</v>
      </c>
      <c r="I797" s="1">
        <f t="shared" si="7"/>
        <v>-3.0195787174947492E-2</v>
      </c>
      <c r="J797" s="11">
        <v>-1.13960148728087E-2</v>
      </c>
    </row>
    <row r="798" spans="1:10" ht="13" x14ac:dyDescent="0.15">
      <c r="A798" s="3">
        <v>41514</v>
      </c>
      <c r="B798" s="1">
        <v>41.09</v>
      </c>
      <c r="C798" s="1">
        <v>41.580002</v>
      </c>
      <c r="D798" s="1">
        <v>40.98</v>
      </c>
      <c r="E798" s="1">
        <v>41.25</v>
      </c>
      <c r="F798" s="1">
        <v>13927000</v>
      </c>
      <c r="G798" s="1">
        <v>38.211309999999997</v>
      </c>
      <c r="H798" s="2">
        <f t="shared" si="6"/>
        <v>3.4054730380571655E-3</v>
      </c>
      <c r="I798" s="1">
        <f t="shared" si="7"/>
        <v>3.4054745144272086E-3</v>
      </c>
      <c r="J798" s="11">
        <v>3.2741922541899152E-3</v>
      </c>
    </row>
    <row r="799" spans="1:10" ht="13" x14ac:dyDescent="0.15">
      <c r="A799" s="3">
        <v>41515</v>
      </c>
      <c r="B799" s="1">
        <v>41.060001</v>
      </c>
      <c r="C799" s="1">
        <v>41.66</v>
      </c>
      <c r="D799" s="1">
        <v>41.029998999999997</v>
      </c>
      <c r="E799" s="1">
        <v>41.25</v>
      </c>
      <c r="F799" s="1">
        <v>10512600</v>
      </c>
      <c r="G799" s="1">
        <v>38.211309999999997</v>
      </c>
      <c r="H799" s="2">
        <f t="shared" si="6"/>
        <v>0</v>
      </c>
      <c r="I799" s="1">
        <f t="shared" si="7"/>
        <v>0</v>
      </c>
      <c r="J799" s="11">
        <v>1.1090032827438814E-3</v>
      </c>
    </row>
    <row r="800" spans="1:10" ht="13" x14ac:dyDescent="0.15">
      <c r="A800" s="3">
        <v>41516</v>
      </c>
      <c r="B800" s="1">
        <v>41.369999</v>
      </c>
      <c r="C800" s="1">
        <v>41.419998</v>
      </c>
      <c r="D800" s="1">
        <v>40.919998</v>
      </c>
      <c r="E800" s="1">
        <v>41.080002</v>
      </c>
      <c r="F800" s="1">
        <v>15031800</v>
      </c>
      <c r="G800" s="1">
        <v>38.053834999999999</v>
      </c>
      <c r="H800" s="2">
        <f t="shared" si="6"/>
        <v>-4.1211636363636282E-3</v>
      </c>
      <c r="I800" s="1">
        <f t="shared" si="7"/>
        <v>-4.1211620329163808E-3</v>
      </c>
      <c r="J800" s="11">
        <v>-2.0646002841516087E-3</v>
      </c>
    </row>
    <row r="801" spans="1:10" ht="13" x14ac:dyDescent="0.15">
      <c r="A801" s="3">
        <v>41520</v>
      </c>
      <c r="B801" s="1">
        <v>41.650002000000001</v>
      </c>
      <c r="C801" s="1">
        <v>41.849997999999999</v>
      </c>
      <c r="D801" s="1">
        <v>41.060001</v>
      </c>
      <c r="E801" s="1">
        <v>41.389999000000003</v>
      </c>
      <c r="F801" s="1">
        <v>15949300</v>
      </c>
      <c r="G801" s="1">
        <v>38.340997000000002</v>
      </c>
      <c r="H801" s="2">
        <f t="shared" si="6"/>
        <v>7.5461778215103964E-3</v>
      </c>
      <c r="I801" s="1">
        <f t="shared" si="7"/>
        <v>7.5462039502720854E-3</v>
      </c>
      <c r="J801" s="11">
        <v>1.5968869447474149E-3</v>
      </c>
    </row>
    <row r="802" spans="1:10" ht="13" x14ac:dyDescent="0.15">
      <c r="A802" s="3">
        <v>41521</v>
      </c>
      <c r="B802" s="1">
        <v>41.360000999999997</v>
      </c>
      <c r="C802" s="1">
        <v>41.75</v>
      </c>
      <c r="D802" s="1">
        <v>41.25</v>
      </c>
      <c r="E802" s="1">
        <v>41.5</v>
      </c>
      <c r="F802" s="1">
        <v>12465000</v>
      </c>
      <c r="G802" s="1">
        <v>38.442894000000003</v>
      </c>
      <c r="H802" s="2">
        <f t="shared" si="6"/>
        <v>2.6576709992188426E-3</v>
      </c>
      <c r="I802" s="1">
        <f t="shared" si="7"/>
        <v>2.6576512864284934E-3</v>
      </c>
      <c r="J802" s="11">
        <v>6.5329932304872855E-3</v>
      </c>
    </row>
    <row r="803" spans="1:10" ht="13" x14ac:dyDescent="0.15">
      <c r="A803" s="3">
        <v>41522</v>
      </c>
      <c r="B803" s="1">
        <v>41.549999</v>
      </c>
      <c r="C803" s="1">
        <v>42</v>
      </c>
      <c r="D803" s="1">
        <v>41.5</v>
      </c>
      <c r="E803" s="1">
        <v>41.82</v>
      </c>
      <c r="F803" s="1">
        <v>11331000</v>
      </c>
      <c r="G803" s="1">
        <v>38.739320999999997</v>
      </c>
      <c r="H803" s="2">
        <f t="shared" si="6"/>
        <v>7.7108433734939825E-3</v>
      </c>
      <c r="I803" s="1">
        <f t="shared" si="7"/>
        <v>7.7108398758947289E-3</v>
      </c>
      <c r="J803" s="11">
        <v>4.4273039326396844E-4</v>
      </c>
    </row>
    <row r="804" spans="1:10" ht="13" x14ac:dyDescent="0.15">
      <c r="A804" s="3">
        <v>41523</v>
      </c>
      <c r="B804" s="1">
        <v>42.009998000000003</v>
      </c>
      <c r="C804" s="1">
        <v>42.02</v>
      </c>
      <c r="D804" s="1">
        <v>41.200001</v>
      </c>
      <c r="E804" s="1">
        <v>41.43</v>
      </c>
      <c r="F804" s="1">
        <v>14548700</v>
      </c>
      <c r="G804" s="1">
        <v>38.378050999999999</v>
      </c>
      <c r="H804" s="2">
        <f t="shared" si="6"/>
        <v>-9.325681492109052E-3</v>
      </c>
      <c r="I804" s="1">
        <f t="shared" si="7"/>
        <v>-9.3256668076344851E-3</v>
      </c>
      <c r="J804" s="11">
        <v>-1.0028779639301797E-3</v>
      </c>
    </row>
    <row r="805" spans="1:10" ht="13" x14ac:dyDescent="0.15">
      <c r="A805" s="3">
        <v>41526</v>
      </c>
      <c r="B805" s="1">
        <v>41.52</v>
      </c>
      <c r="C805" s="1">
        <v>41.720001000000003</v>
      </c>
      <c r="D805" s="1">
        <v>40.889999000000003</v>
      </c>
      <c r="E805" s="1">
        <v>41.720001000000003</v>
      </c>
      <c r="F805" s="1">
        <v>27418600</v>
      </c>
      <c r="G805" s="1">
        <v>38.646689000000002</v>
      </c>
      <c r="H805" s="2">
        <f t="shared" si="6"/>
        <v>6.9997827661116034E-3</v>
      </c>
      <c r="I805" s="1">
        <f t="shared" si="7"/>
        <v>6.9997822453256638E-3</v>
      </c>
      <c r="J805" s="11">
        <v>9.4233620371921324E-3</v>
      </c>
    </row>
    <row r="806" spans="1:10" ht="13" x14ac:dyDescent="0.15">
      <c r="A806" s="3">
        <v>41527</v>
      </c>
      <c r="B806" s="1">
        <v>42.119999</v>
      </c>
      <c r="C806" s="1">
        <v>42.459999000000003</v>
      </c>
      <c r="D806" s="1">
        <v>41.900002000000001</v>
      </c>
      <c r="E806" s="1">
        <v>42.450001</v>
      </c>
      <c r="F806" s="1">
        <v>18702300</v>
      </c>
      <c r="G806" s="1">
        <v>39.322913</v>
      </c>
      <c r="H806" s="2">
        <f t="shared" si="6"/>
        <v>1.7497602648667166E-2</v>
      </c>
      <c r="I806" s="1">
        <f t="shared" si="7"/>
        <v>1.7497592096440594E-2</v>
      </c>
      <c r="J806" s="11">
        <v>8.4935557162641711E-3</v>
      </c>
    </row>
    <row r="807" spans="1:10" ht="13" x14ac:dyDescent="0.15">
      <c r="A807" s="3">
        <v>41528</v>
      </c>
      <c r="B807" s="1">
        <v>42.490001999999997</v>
      </c>
      <c r="C807" s="1">
        <v>42.529998999999997</v>
      </c>
      <c r="D807" s="1">
        <v>42.25</v>
      </c>
      <c r="E807" s="1">
        <v>42.5</v>
      </c>
      <c r="F807" s="1">
        <v>14707900</v>
      </c>
      <c r="G807" s="1">
        <v>39.369228999999997</v>
      </c>
      <c r="H807" s="2">
        <f t="shared" si="6"/>
        <v>1.1778327166588212E-3</v>
      </c>
      <c r="I807" s="1">
        <f t="shared" si="7"/>
        <v>1.1778374608208033E-3</v>
      </c>
      <c r="J807" s="11">
        <v>8.922355901208533E-3</v>
      </c>
    </row>
    <row r="808" spans="1:10" ht="13" x14ac:dyDescent="0.15">
      <c r="A808" s="3">
        <v>41529</v>
      </c>
      <c r="B808" s="1">
        <v>42.52</v>
      </c>
      <c r="C808" s="1">
        <v>42.66</v>
      </c>
      <c r="D808" s="1">
        <v>42.07</v>
      </c>
      <c r="E808" s="1">
        <v>42.259998000000003</v>
      </c>
      <c r="F808" s="1">
        <v>14499500</v>
      </c>
      <c r="G808" s="1">
        <v>39.146906999999999</v>
      </c>
      <c r="H808" s="2">
        <f t="shared" si="6"/>
        <v>-5.6471058823528691E-3</v>
      </c>
      <c r="I808" s="1">
        <f t="shared" si="7"/>
        <v>-5.6471006836328538E-3</v>
      </c>
      <c r="J808" s="11">
        <v>-1.6937847050602333E-3</v>
      </c>
    </row>
    <row r="809" spans="1:10" ht="13" x14ac:dyDescent="0.15">
      <c r="A809" s="3">
        <v>41530</v>
      </c>
      <c r="B809" s="1">
        <v>42.119999</v>
      </c>
      <c r="C809" s="1">
        <v>42.389999000000003</v>
      </c>
      <c r="D809" s="1">
        <v>42.07</v>
      </c>
      <c r="E809" s="1">
        <v>42.189999</v>
      </c>
      <c r="F809" s="1">
        <v>9986500</v>
      </c>
      <c r="G809" s="1">
        <v>39.082064000000003</v>
      </c>
      <c r="H809" s="2">
        <f t="shared" si="6"/>
        <v>-1.6563890987406767E-3</v>
      </c>
      <c r="I809" s="1">
        <f t="shared" si="7"/>
        <v>-1.6564016155860336E-3</v>
      </c>
      <c r="J809" s="11">
        <v>4.9292004599298094E-3</v>
      </c>
    </row>
    <row r="810" spans="1:10" ht="13" x14ac:dyDescent="0.15">
      <c r="A810" s="3">
        <v>41533</v>
      </c>
      <c r="B810" s="1">
        <v>42.77</v>
      </c>
      <c r="C810" s="1">
        <v>43.07</v>
      </c>
      <c r="D810" s="1">
        <v>42.709999000000003</v>
      </c>
      <c r="E810" s="1">
        <v>42.889999000000003</v>
      </c>
      <c r="F810" s="1">
        <v>19286200</v>
      </c>
      <c r="G810" s="1">
        <v>39.730499000000002</v>
      </c>
      <c r="H810" s="2">
        <f t="shared" si="6"/>
        <v>1.6591609779369819E-2</v>
      </c>
      <c r="I810" s="1">
        <f t="shared" si="7"/>
        <v>1.6591626276442287E-2</v>
      </c>
      <c r="J810" s="11">
        <v>7.721139441449228E-3</v>
      </c>
    </row>
    <row r="811" spans="1:10" ht="13" x14ac:dyDescent="0.15">
      <c r="A811" s="3">
        <v>41534</v>
      </c>
      <c r="B811" s="1">
        <v>42.970001000000003</v>
      </c>
      <c r="C811" s="1">
        <v>43.049999</v>
      </c>
      <c r="D811" s="1">
        <v>42.57</v>
      </c>
      <c r="E811" s="1">
        <v>42.849997999999999</v>
      </c>
      <c r="F811" s="1">
        <v>16850300</v>
      </c>
      <c r="G811" s="1">
        <v>39.693444999999997</v>
      </c>
      <c r="H811" s="2">
        <f t="shared" si="6"/>
        <v>-9.326416631533082E-4</v>
      </c>
      <c r="I811" s="1">
        <f t="shared" si="7"/>
        <v>-9.3263364248218484E-4</v>
      </c>
      <c r="J811" s="11">
        <v>2.2556112052566162E-3</v>
      </c>
    </row>
    <row r="812" spans="1:10" ht="13" x14ac:dyDescent="0.15">
      <c r="A812" s="3">
        <v>41535</v>
      </c>
      <c r="B812" s="1">
        <v>42.799999</v>
      </c>
      <c r="C812" s="1">
        <v>43.82</v>
      </c>
      <c r="D812" s="1">
        <v>42.75</v>
      </c>
      <c r="E812" s="1">
        <v>43.310001</v>
      </c>
      <c r="F812" s="1">
        <v>23921600</v>
      </c>
      <c r="G812" s="1">
        <v>40.119560999999997</v>
      </c>
      <c r="H812" s="2">
        <f t="shared" si="6"/>
        <v>1.0735193033147876E-2</v>
      </c>
      <c r="I812" s="1">
        <f t="shared" si="7"/>
        <v>1.0735173024160549E-2</v>
      </c>
      <c r="J812" s="11">
        <v>9.479234703034748E-3</v>
      </c>
    </row>
    <row r="813" spans="1:10" ht="13" x14ac:dyDescent="0.15">
      <c r="A813" s="3">
        <v>41536</v>
      </c>
      <c r="B813" s="1">
        <v>43.830002</v>
      </c>
      <c r="C813" s="1">
        <v>43.830002</v>
      </c>
      <c r="D813" s="1">
        <v>42.740001999999997</v>
      </c>
      <c r="E813" s="1">
        <v>42.959999000000003</v>
      </c>
      <c r="F813" s="1">
        <v>15953300</v>
      </c>
      <c r="G813" s="1">
        <v>39.795341999999998</v>
      </c>
      <c r="H813" s="2">
        <f t="shared" si="6"/>
        <v>-8.0813205245595897E-3</v>
      </c>
      <c r="I813" s="1">
        <f t="shared" si="7"/>
        <v>-8.0813197332842042E-3</v>
      </c>
      <c r="J813" s="11">
        <v>-2.5764351265063858E-3</v>
      </c>
    </row>
    <row r="814" spans="1:10" ht="13" x14ac:dyDescent="0.15">
      <c r="A814" s="3">
        <v>41537</v>
      </c>
      <c r="B814" s="1">
        <v>42.959999000000003</v>
      </c>
      <c r="C814" s="1">
        <v>43.099997999999999</v>
      </c>
      <c r="D814" s="1">
        <v>42.5</v>
      </c>
      <c r="E814" s="1">
        <v>42.849997999999999</v>
      </c>
      <c r="F814" s="1">
        <v>32062300</v>
      </c>
      <c r="G814" s="1">
        <v>39.693444999999997</v>
      </c>
      <c r="H814" s="2">
        <f t="shared" si="6"/>
        <v>-2.5605447523405203E-3</v>
      </c>
      <c r="I814" s="1">
        <f t="shared" si="7"/>
        <v>-2.560525802240901E-3</v>
      </c>
      <c r="J814" s="11">
        <v>-1.1860670816358297E-2</v>
      </c>
    </row>
    <row r="815" spans="1:10" ht="13" x14ac:dyDescent="0.15">
      <c r="A815" s="3">
        <v>41540</v>
      </c>
      <c r="B815" s="1">
        <v>42.419998</v>
      </c>
      <c r="C815" s="1">
        <v>42.52</v>
      </c>
      <c r="D815" s="1">
        <v>42.060001</v>
      </c>
      <c r="E815" s="1">
        <v>42.310001</v>
      </c>
      <c r="F815" s="1">
        <v>16474300</v>
      </c>
      <c r="G815" s="1">
        <v>39.193227</v>
      </c>
      <c r="H815" s="2">
        <f t="shared" si="6"/>
        <v>-1.2602030926582531E-2</v>
      </c>
      <c r="I815" s="1">
        <f t="shared" si="7"/>
        <v>-1.2602030385621524E-2</v>
      </c>
      <c r="J815" s="11">
        <v>-3.217246195236681E-3</v>
      </c>
    </row>
    <row r="816" spans="1:10" ht="13" x14ac:dyDescent="0.15">
      <c r="A816" s="3">
        <v>41541</v>
      </c>
      <c r="B816" s="1">
        <v>42.07</v>
      </c>
      <c r="C816" s="1">
        <v>42.299999</v>
      </c>
      <c r="D816" s="1">
        <v>41.700001</v>
      </c>
      <c r="E816" s="1">
        <v>41.73</v>
      </c>
      <c r="F816" s="1">
        <v>22392800</v>
      </c>
      <c r="G816" s="1">
        <v>38.655951000000002</v>
      </c>
      <c r="H816" s="2">
        <f t="shared" si="6"/>
        <v>-1.3708366492357276E-2</v>
      </c>
      <c r="I816" s="1">
        <f t="shared" si="7"/>
        <v>-1.3708388951999245E-2</v>
      </c>
      <c r="J816" s="11">
        <v>-4.33662701137139E-3</v>
      </c>
    </row>
    <row r="817" spans="1:10" ht="13" x14ac:dyDescent="0.15">
      <c r="A817" s="3">
        <v>41542</v>
      </c>
      <c r="B817" s="1">
        <v>41.830002</v>
      </c>
      <c r="C817" s="1">
        <v>41.959999000000003</v>
      </c>
      <c r="D817" s="1">
        <v>41.290000999999997</v>
      </c>
      <c r="E817" s="1">
        <v>41.810001</v>
      </c>
      <c r="F817" s="1">
        <v>19188200</v>
      </c>
      <c r="G817" s="1">
        <v>38.730058999999997</v>
      </c>
      <c r="H817" s="2">
        <f t="shared" si="6"/>
        <v>1.9171099928109963E-3</v>
      </c>
      <c r="I817" s="1">
        <f t="shared" si="7"/>
        <v>1.9171174963460451E-3</v>
      </c>
      <c r="J817" s="11">
        <v>-3.9994594338624958E-3</v>
      </c>
    </row>
    <row r="818" spans="1:10" ht="13" x14ac:dyDescent="0.15">
      <c r="A818" s="3">
        <v>41543</v>
      </c>
      <c r="B818" s="1">
        <v>41.919998</v>
      </c>
      <c r="C818" s="1">
        <v>42.200001</v>
      </c>
      <c r="D818" s="1">
        <v>41.41</v>
      </c>
      <c r="E818" s="1">
        <v>41.610000999999997</v>
      </c>
      <c r="F818" s="1">
        <v>20495000</v>
      </c>
      <c r="G818" s="1">
        <v>38.544792000000001</v>
      </c>
      <c r="H818" s="2">
        <f t="shared" si="6"/>
        <v>-4.7835444921420318E-3</v>
      </c>
      <c r="I818" s="1">
        <f t="shared" si="7"/>
        <v>-4.7835455143509101E-3</v>
      </c>
      <c r="J818" s="11">
        <v>3.6036864971098347E-3</v>
      </c>
    </row>
    <row r="819" spans="1:10" ht="13" x14ac:dyDescent="0.15">
      <c r="A819" s="3">
        <v>41544</v>
      </c>
      <c r="B819" s="1">
        <v>41.57</v>
      </c>
      <c r="C819" s="1">
        <v>41.77</v>
      </c>
      <c r="D819" s="1">
        <v>41.509998000000003</v>
      </c>
      <c r="E819" s="1">
        <v>41.59</v>
      </c>
      <c r="F819" s="1">
        <v>20034100</v>
      </c>
      <c r="G819" s="1">
        <v>38.526263999999998</v>
      </c>
      <c r="H819" s="2">
        <f t="shared" si="6"/>
        <v>-4.8067771014938205E-4</v>
      </c>
      <c r="I819" s="1">
        <f t="shared" si="7"/>
        <v>-4.8068750766649433E-4</v>
      </c>
      <c r="J819" s="11">
        <v>-4.5706034503771231E-3</v>
      </c>
    </row>
    <row r="820" spans="1:10" ht="13" x14ac:dyDescent="0.15">
      <c r="A820" s="3">
        <v>41547</v>
      </c>
      <c r="B820" s="1">
        <v>41.060001</v>
      </c>
      <c r="C820" s="1">
        <v>41.540000999999997</v>
      </c>
      <c r="D820" s="1">
        <v>40.900002000000001</v>
      </c>
      <c r="E820" s="1">
        <v>41.32</v>
      </c>
      <c r="F820" s="1">
        <v>20358800</v>
      </c>
      <c r="G820" s="1">
        <v>38.276153999999998</v>
      </c>
      <c r="H820" s="2">
        <f t="shared" si="6"/>
        <v>-6.4919451791296727E-3</v>
      </c>
      <c r="I820" s="1">
        <f t="shared" si="7"/>
        <v>-6.4919349563715648E-3</v>
      </c>
      <c r="J820" s="11">
        <v>-8.426286915263698E-3</v>
      </c>
    </row>
    <row r="821" spans="1:10" ht="13" x14ac:dyDescent="0.15">
      <c r="A821" s="3">
        <v>41548</v>
      </c>
      <c r="B821" s="1">
        <v>41.369999</v>
      </c>
      <c r="C821" s="1">
        <v>41.57</v>
      </c>
      <c r="D821" s="1">
        <v>41.09</v>
      </c>
      <c r="E821" s="1">
        <v>41.490001999999997</v>
      </c>
      <c r="F821" s="1">
        <v>12771100</v>
      </c>
      <c r="G821" s="1">
        <v>38.433632000000003</v>
      </c>
      <c r="H821" s="2">
        <f t="shared" si="6"/>
        <v>4.1142787996126971E-3</v>
      </c>
      <c r="I821" s="1">
        <f t="shared" si="7"/>
        <v>4.114258710527831E-3</v>
      </c>
      <c r="J821" s="11">
        <v>4.0999096694106221E-3</v>
      </c>
    </row>
    <row r="822" spans="1:10" ht="13" x14ac:dyDescent="0.15">
      <c r="A822" s="3">
        <v>41549</v>
      </c>
      <c r="B822" s="1">
        <v>41.200001</v>
      </c>
      <c r="C822" s="1">
        <v>41.259998000000003</v>
      </c>
      <c r="D822" s="1">
        <v>41</v>
      </c>
      <c r="E822" s="1">
        <v>41.259998000000003</v>
      </c>
      <c r="F822" s="1">
        <v>17782400</v>
      </c>
      <c r="G822" s="1">
        <v>38.220571999999997</v>
      </c>
      <c r="H822" s="2">
        <f t="shared" si="6"/>
        <v>-5.5436006004529453E-3</v>
      </c>
      <c r="I822" s="1">
        <f t="shared" si="7"/>
        <v>-5.5435822458831316E-3</v>
      </c>
      <c r="J822" s="11">
        <v>-3.8547726211711412E-3</v>
      </c>
    </row>
    <row r="823" spans="1:10" ht="13" x14ac:dyDescent="0.15">
      <c r="A823" s="3">
        <v>41550</v>
      </c>
      <c r="B823" s="1">
        <v>41.220001000000003</v>
      </c>
      <c r="C823" s="1">
        <v>41.220001000000003</v>
      </c>
      <c r="D823" s="1">
        <v>40.639999000000003</v>
      </c>
      <c r="E823" s="1">
        <v>41</v>
      </c>
      <c r="F823" s="1">
        <v>19049600</v>
      </c>
      <c r="G823" s="1">
        <v>37.979726999999997</v>
      </c>
      <c r="H823" s="2">
        <f t="shared" si="6"/>
        <v>-6.3014544983740197E-3</v>
      </c>
      <c r="I823" s="1">
        <f t="shared" si="7"/>
        <v>-6.3014493869950512E-3</v>
      </c>
      <c r="J823" s="11">
        <v>-9.0304578666858953E-3</v>
      </c>
    </row>
    <row r="824" spans="1:10" ht="13" x14ac:dyDescent="0.15">
      <c r="A824" s="3">
        <v>41551</v>
      </c>
      <c r="B824" s="1">
        <v>41</v>
      </c>
      <c r="C824" s="1">
        <v>41.299999</v>
      </c>
      <c r="D824" s="1">
        <v>40.919998</v>
      </c>
      <c r="E824" s="1">
        <v>41.299999</v>
      </c>
      <c r="F824" s="1">
        <v>12329500</v>
      </c>
      <c r="G824" s="1">
        <v>38.257626000000002</v>
      </c>
      <c r="H824" s="2">
        <f t="shared" si="6"/>
        <v>7.3170487804877973E-3</v>
      </c>
      <c r="I824" s="1">
        <f t="shared" si="7"/>
        <v>7.3170352172358963E-3</v>
      </c>
      <c r="J824" s="11">
        <v>5.0744979898606369E-3</v>
      </c>
    </row>
    <row r="825" spans="1:10" ht="13" x14ac:dyDescent="0.15">
      <c r="A825" s="3">
        <v>41554</v>
      </c>
      <c r="B825" s="1">
        <v>40.790000999999997</v>
      </c>
      <c r="C825" s="1">
        <v>40.900002000000001</v>
      </c>
      <c r="D825" s="1">
        <v>40.619999</v>
      </c>
      <c r="E825" s="1">
        <v>40.619999</v>
      </c>
      <c r="F825" s="1">
        <v>15290200</v>
      </c>
      <c r="G825" s="1">
        <v>37.627718999999999</v>
      </c>
      <c r="H825" s="2">
        <f t="shared" si="6"/>
        <v>-1.6464891439827874E-2</v>
      </c>
      <c r="I825" s="1">
        <f t="shared" si="7"/>
        <v>-1.6464874218802883E-2</v>
      </c>
      <c r="J825" s="11">
        <v>-9.0455548603063252E-3</v>
      </c>
    </row>
    <row r="826" spans="1:10" ht="13" x14ac:dyDescent="0.15">
      <c r="A826" s="3">
        <v>41555</v>
      </c>
      <c r="B826" s="1">
        <v>40.549999</v>
      </c>
      <c r="C826" s="1">
        <v>40.770000000000003</v>
      </c>
      <c r="D826" s="1">
        <v>40.209999000000003</v>
      </c>
      <c r="E826" s="1">
        <v>40.240001999999997</v>
      </c>
      <c r="F826" s="1">
        <v>19256200</v>
      </c>
      <c r="G826" s="1">
        <v>37.275714000000001</v>
      </c>
      <c r="H826" s="2">
        <f t="shared" si="6"/>
        <v>-9.3549239132182903E-3</v>
      </c>
      <c r="I826" s="1">
        <f t="shared" si="7"/>
        <v>-9.3549385760002719E-3</v>
      </c>
      <c r="J826" s="11">
        <v>-1.069278195453878E-2</v>
      </c>
    </row>
    <row r="827" spans="1:10" ht="13" x14ac:dyDescent="0.15">
      <c r="A827" s="3">
        <v>41556</v>
      </c>
      <c r="B827" s="1">
        <v>40.43</v>
      </c>
      <c r="C827" s="1">
        <v>40.549999</v>
      </c>
      <c r="D827" s="1">
        <v>40.07</v>
      </c>
      <c r="E827" s="1">
        <v>40.360000999999997</v>
      </c>
      <c r="F827" s="1">
        <v>17031000</v>
      </c>
      <c r="G827" s="1">
        <v>37.386873000000001</v>
      </c>
      <c r="H827" s="2">
        <f t="shared" si="6"/>
        <v>2.9820823567553493E-3</v>
      </c>
      <c r="I827" s="1">
        <f t="shared" si="7"/>
        <v>2.9820756753311463E-3</v>
      </c>
      <c r="J827" s="11">
        <v>1.7900142669961948E-3</v>
      </c>
    </row>
    <row r="828" spans="1:10" ht="13" x14ac:dyDescent="0.15">
      <c r="A828" s="3">
        <v>41557</v>
      </c>
      <c r="B828" s="1">
        <v>40.959999000000003</v>
      </c>
      <c r="C828" s="1">
        <v>41.470001000000003</v>
      </c>
      <c r="D828" s="1">
        <v>40.43</v>
      </c>
      <c r="E828" s="1">
        <v>41.439999</v>
      </c>
      <c r="F828" s="1">
        <v>26580700</v>
      </c>
      <c r="G828" s="1">
        <v>38.387312999999999</v>
      </c>
      <c r="H828" s="2">
        <f t="shared" si="6"/>
        <v>2.6759117275542272E-2</v>
      </c>
      <c r="I828" s="1">
        <f t="shared" si="7"/>
        <v>2.6759124786927154E-2</v>
      </c>
      <c r="J828" s="11">
        <v>2.182599920703663E-2</v>
      </c>
    </row>
    <row r="829" spans="1:10" ht="13" x14ac:dyDescent="0.15">
      <c r="A829" s="3">
        <v>41558</v>
      </c>
      <c r="B829" s="1">
        <v>40.439999</v>
      </c>
      <c r="C829" s="1">
        <v>41.509998000000003</v>
      </c>
      <c r="D829" s="1">
        <v>40.299999</v>
      </c>
      <c r="E829" s="1">
        <v>41.43</v>
      </c>
      <c r="F829" s="1">
        <v>46034600</v>
      </c>
      <c r="G829" s="1">
        <v>38.378050999999999</v>
      </c>
      <c r="H829" s="2">
        <f t="shared" si="6"/>
        <v>-2.4128861586122469E-4</v>
      </c>
      <c r="I829" s="1">
        <f t="shared" si="7"/>
        <v>-2.4127763253446938E-4</v>
      </c>
      <c r="J829" s="11">
        <v>7.3409707692943874E-3</v>
      </c>
    </row>
    <row r="830" spans="1:10" ht="13" x14ac:dyDescent="0.15">
      <c r="A830" s="3">
        <v>41561</v>
      </c>
      <c r="B830" s="1">
        <v>41.139999000000003</v>
      </c>
      <c r="C830" s="1">
        <v>41.900002000000001</v>
      </c>
      <c r="D830" s="1">
        <v>41.099997999999999</v>
      </c>
      <c r="E830" s="1">
        <v>41.75</v>
      </c>
      <c r="F830" s="1">
        <v>17183700</v>
      </c>
      <c r="G830" s="1">
        <v>38.674478000000001</v>
      </c>
      <c r="H830" s="2">
        <f t="shared" si="6"/>
        <v>7.723871590634813E-3</v>
      </c>
      <c r="I830" s="1">
        <f t="shared" si="7"/>
        <v>7.7238679994458635E-3</v>
      </c>
      <c r="J830" s="11">
        <v>4.2100777986424269E-3</v>
      </c>
    </row>
    <row r="831" spans="1:10" ht="13" x14ac:dyDescent="0.15">
      <c r="A831" s="3">
        <v>41562</v>
      </c>
      <c r="B831" s="1">
        <v>41.860000999999997</v>
      </c>
      <c r="C831" s="1">
        <v>41.98</v>
      </c>
      <c r="D831" s="1">
        <v>41.419998</v>
      </c>
      <c r="E831" s="1">
        <v>41.540000999999997</v>
      </c>
      <c r="F831" s="1">
        <v>17256600</v>
      </c>
      <c r="G831" s="1">
        <v>38.479948</v>
      </c>
      <c r="H831" s="2">
        <f t="shared" si="6"/>
        <v>-5.0299161676647516E-3</v>
      </c>
      <c r="I831" s="1">
        <f t="shared" si="7"/>
        <v>-5.0299321428462539E-3</v>
      </c>
      <c r="J831" s="11">
        <v>-8.7084332926137889E-3</v>
      </c>
    </row>
    <row r="832" spans="1:10" ht="13" x14ac:dyDescent="0.15">
      <c r="A832" s="3">
        <v>41563</v>
      </c>
      <c r="B832" s="1">
        <v>41.91</v>
      </c>
      <c r="C832" s="1">
        <v>42.630001</v>
      </c>
      <c r="D832" s="1">
        <v>41.75</v>
      </c>
      <c r="E832" s="1">
        <v>42.209999000000003</v>
      </c>
      <c r="F832" s="1">
        <v>25931800</v>
      </c>
      <c r="G832" s="1">
        <v>39.100591000000001</v>
      </c>
      <c r="H832" s="2">
        <f t="shared" si="6"/>
        <v>1.6128983723423761E-2</v>
      </c>
      <c r="I832" s="1">
        <f t="shared" si="7"/>
        <v>1.6128997887419214E-2</v>
      </c>
      <c r="J832" s="11">
        <v>1.3569368237557455E-2</v>
      </c>
    </row>
    <row r="833" spans="1:10" ht="13" x14ac:dyDescent="0.15">
      <c r="A833" s="3">
        <v>41564</v>
      </c>
      <c r="B833" s="1">
        <v>42.040000999999997</v>
      </c>
      <c r="C833" s="1">
        <v>42.759998000000003</v>
      </c>
      <c r="D833" s="1">
        <v>42</v>
      </c>
      <c r="E833" s="1">
        <v>42.68</v>
      </c>
      <c r="F833" s="1">
        <v>18826200</v>
      </c>
      <c r="G833" s="1">
        <v>39.535969000000001</v>
      </c>
      <c r="H833" s="2">
        <f t="shared" si="6"/>
        <v>1.1134826134442607E-2</v>
      </c>
      <c r="I833" s="1">
        <f t="shared" si="7"/>
        <v>1.1134818908491691E-2</v>
      </c>
      <c r="J833" s="11">
        <v>-1.4177924360141148E-4</v>
      </c>
    </row>
    <row r="834" spans="1:10" ht="13" x14ac:dyDescent="0.15">
      <c r="A834" s="3">
        <v>41565</v>
      </c>
      <c r="B834" s="1">
        <v>42.720001000000003</v>
      </c>
      <c r="C834" s="1">
        <v>42.939999</v>
      </c>
      <c r="D834" s="1">
        <v>42.380001</v>
      </c>
      <c r="E834" s="1">
        <v>42.68</v>
      </c>
      <c r="F834" s="1">
        <v>17581300</v>
      </c>
      <c r="G834" s="1">
        <v>39.535969000000001</v>
      </c>
      <c r="H834" s="2">
        <f t="shared" si="6"/>
        <v>0</v>
      </c>
      <c r="I834" s="1">
        <f t="shared" si="7"/>
        <v>0</v>
      </c>
      <c r="J834" s="11">
        <v>1.8215350524895719E-3</v>
      </c>
    </row>
    <row r="835" spans="1:10" ht="13" x14ac:dyDescent="0.15">
      <c r="A835" s="3">
        <v>41568</v>
      </c>
      <c r="B835" s="1">
        <v>42.639999000000003</v>
      </c>
      <c r="C835" s="1">
        <v>42.860000999999997</v>
      </c>
      <c r="D835" s="1">
        <v>42.52</v>
      </c>
      <c r="E835" s="1">
        <v>42.619999</v>
      </c>
      <c r="F835" s="1">
        <v>16457100</v>
      </c>
      <c r="G835" s="1">
        <v>39.480387999999998</v>
      </c>
      <c r="H835" s="2">
        <f t="shared" si="6"/>
        <v>-1.405834114339263E-3</v>
      </c>
      <c r="I835" s="1">
        <f t="shared" si="7"/>
        <v>-1.4058337611506033E-3</v>
      </c>
      <c r="J835" s="11">
        <v>-4.8378955439399326E-4</v>
      </c>
    </row>
    <row r="836" spans="1:10" ht="13" x14ac:dyDescent="0.15">
      <c r="A836" s="3">
        <v>41569</v>
      </c>
      <c r="B836" s="1">
        <v>42.75</v>
      </c>
      <c r="C836" s="1">
        <v>43.049999</v>
      </c>
      <c r="D836" s="1">
        <v>42.57</v>
      </c>
      <c r="E836" s="1">
        <v>42.939999</v>
      </c>
      <c r="F836" s="1">
        <v>18654300</v>
      </c>
      <c r="G836" s="1">
        <v>39.776814999999999</v>
      </c>
      <c r="H836" s="2">
        <f t="shared" si="6"/>
        <v>7.508212283158437E-3</v>
      </c>
      <c r="I836" s="1">
        <f t="shared" si="7"/>
        <v>7.5082088858904163E-3</v>
      </c>
      <c r="J836" s="11">
        <v>4.902480413423946E-3</v>
      </c>
    </row>
    <row r="837" spans="1:10" ht="13" x14ac:dyDescent="0.15">
      <c r="A837" s="3">
        <v>41570</v>
      </c>
      <c r="B837" s="1">
        <v>42.91</v>
      </c>
      <c r="C837" s="1">
        <v>42.970001000000003</v>
      </c>
      <c r="D837" s="1">
        <v>42.700001</v>
      </c>
      <c r="E837" s="1">
        <v>42.759998000000003</v>
      </c>
      <c r="F837" s="1">
        <v>13612900</v>
      </c>
      <c r="G837" s="1">
        <v>39.610073999999997</v>
      </c>
      <c r="H837" s="2">
        <f t="shared" si="6"/>
        <v>-4.1919190543063863E-3</v>
      </c>
      <c r="I837" s="1">
        <f t="shared" si="7"/>
        <v>-4.1919143098813165E-3</v>
      </c>
      <c r="J837" s="11">
        <v>-3.5124950663513754E-3</v>
      </c>
    </row>
    <row r="838" spans="1:10" ht="13" x14ac:dyDescent="0.15">
      <c r="A838" s="3">
        <v>41571</v>
      </c>
      <c r="B838" s="1">
        <v>42.93</v>
      </c>
      <c r="C838" s="1">
        <v>42.98</v>
      </c>
      <c r="D838" s="1">
        <v>42.549999</v>
      </c>
      <c r="E838" s="1">
        <v>42.689999</v>
      </c>
      <c r="F838" s="1">
        <v>13956600</v>
      </c>
      <c r="G838" s="1">
        <v>39.545231000000001</v>
      </c>
      <c r="H838" s="2">
        <f t="shared" si="6"/>
        <v>-1.6370206565492077E-3</v>
      </c>
      <c r="I838" s="1">
        <f t="shared" si="7"/>
        <v>-1.6370330436645034E-3</v>
      </c>
      <c r="J838" s="11">
        <v>6.2205817628217834E-3</v>
      </c>
    </row>
    <row r="839" spans="1:10" ht="13" x14ac:dyDescent="0.15">
      <c r="A839" s="3">
        <v>41572</v>
      </c>
      <c r="B839" s="1">
        <v>42.639999000000003</v>
      </c>
      <c r="C839" s="1">
        <v>42.93</v>
      </c>
      <c r="D839" s="1">
        <v>42.57</v>
      </c>
      <c r="E839" s="1">
        <v>42.860000999999997</v>
      </c>
      <c r="F839" s="1">
        <v>19831600</v>
      </c>
      <c r="G839" s="1">
        <v>39.702710000000003</v>
      </c>
      <c r="H839" s="2">
        <f t="shared" si="6"/>
        <v>3.9822441785486258E-3</v>
      </c>
      <c r="I839" s="1">
        <f t="shared" si="7"/>
        <v>3.9822500973632482E-3</v>
      </c>
      <c r="J839" s="11">
        <v>3.9376802659520614E-3</v>
      </c>
    </row>
    <row r="840" spans="1:10" ht="13" x14ac:dyDescent="0.15">
      <c r="A840" s="3">
        <v>41575</v>
      </c>
      <c r="B840" s="1">
        <v>42.830002</v>
      </c>
      <c r="C840" s="1">
        <v>42.990001999999997</v>
      </c>
      <c r="D840" s="1">
        <v>42.57</v>
      </c>
      <c r="E840" s="1">
        <v>42.830002</v>
      </c>
      <c r="F840" s="1">
        <v>12704500</v>
      </c>
      <c r="G840" s="1">
        <v>39.674920999999998</v>
      </c>
      <c r="H840" s="2">
        <f t="shared" si="6"/>
        <v>-6.9992998833566424E-4</v>
      </c>
      <c r="I840" s="1">
        <f t="shared" si="7"/>
        <v>-6.999270326888419E-4</v>
      </c>
      <c r="J840" s="11">
        <v>-8.6740892044228103E-5</v>
      </c>
    </row>
    <row r="841" spans="1:10" ht="13" x14ac:dyDescent="0.15">
      <c r="A841" s="3">
        <v>41576</v>
      </c>
      <c r="B841" s="1">
        <v>43.009998000000003</v>
      </c>
      <c r="C841" s="1">
        <v>43.060001</v>
      </c>
      <c r="D841" s="1">
        <v>42.669998</v>
      </c>
      <c r="E841" s="1">
        <v>42.959999000000003</v>
      </c>
      <c r="F841" s="1">
        <v>13105700</v>
      </c>
      <c r="G841" s="1">
        <v>39.795341999999998</v>
      </c>
      <c r="H841" s="2">
        <f t="shared" si="6"/>
        <v>3.0351854758261048E-3</v>
      </c>
      <c r="I841" s="1">
        <f t="shared" si="7"/>
        <v>3.0351919289265967E-3</v>
      </c>
      <c r="J841" s="11">
        <v>7.1565561807093274E-3</v>
      </c>
    </row>
    <row r="842" spans="1:10" ht="13" x14ac:dyDescent="0.15">
      <c r="A842" s="3">
        <v>41577</v>
      </c>
      <c r="B842" s="1">
        <v>43.110000999999997</v>
      </c>
      <c r="C842" s="1">
        <v>43.400002000000001</v>
      </c>
      <c r="D842" s="1">
        <v>43.02</v>
      </c>
      <c r="E842" s="1">
        <v>43.099997999999999</v>
      </c>
      <c r="F842" s="1">
        <v>16039700</v>
      </c>
      <c r="G842" s="1">
        <v>39.925027999999998</v>
      </c>
      <c r="H842" s="2">
        <f t="shared" si="6"/>
        <v>3.2588222360060105E-3</v>
      </c>
      <c r="I842" s="1">
        <f t="shared" si="7"/>
        <v>3.2588236080493926E-3</v>
      </c>
      <c r="J842" s="11">
        <v>-3.9278358921742643E-3</v>
      </c>
    </row>
    <row r="843" spans="1:10" ht="13" x14ac:dyDescent="0.15">
      <c r="A843" s="3">
        <v>41578</v>
      </c>
      <c r="B843" s="1">
        <v>43.040000999999997</v>
      </c>
      <c r="C843" s="1">
        <v>43.23</v>
      </c>
      <c r="D843" s="1">
        <v>42.68</v>
      </c>
      <c r="E843" s="1">
        <v>42.689999</v>
      </c>
      <c r="F843" s="1">
        <v>18760200</v>
      </c>
      <c r="G843" s="1">
        <v>39.545231000000001</v>
      </c>
      <c r="H843" s="2">
        <f t="shared" si="6"/>
        <v>-9.5127382604518716E-3</v>
      </c>
      <c r="I843" s="1">
        <f t="shared" si="7"/>
        <v>-9.5127547562395293E-3</v>
      </c>
      <c r="J843" s="11">
        <v>-4.67449215399518E-3</v>
      </c>
    </row>
    <row r="844" spans="1:10" ht="13" x14ac:dyDescent="0.15">
      <c r="A844" s="3">
        <v>41579</v>
      </c>
      <c r="B844" s="1">
        <v>42.720001000000003</v>
      </c>
      <c r="C844" s="1">
        <v>43.040000999999997</v>
      </c>
      <c r="D844" s="1">
        <v>42.580002</v>
      </c>
      <c r="E844" s="1">
        <v>42.669998</v>
      </c>
      <c r="F844" s="1">
        <v>15538700</v>
      </c>
      <c r="G844" s="1">
        <v>39.526704000000002</v>
      </c>
      <c r="H844" s="2">
        <f t="shared" si="6"/>
        <v>-4.6851722812175754E-4</v>
      </c>
      <c r="I844" s="1">
        <f t="shared" si="7"/>
        <v>-4.6850149895442131E-4</v>
      </c>
      <c r="J844" s="11">
        <v>4.4899609217953738E-3</v>
      </c>
    </row>
    <row r="845" spans="1:10" ht="13" x14ac:dyDescent="0.15">
      <c r="A845" s="3">
        <v>41582</v>
      </c>
      <c r="B845" s="1">
        <v>42.75</v>
      </c>
      <c r="C845" s="1">
        <v>42.84</v>
      </c>
      <c r="D845" s="1">
        <v>42.529998999999997</v>
      </c>
      <c r="E845" s="1">
        <v>42.700001</v>
      </c>
      <c r="F845" s="1">
        <v>11921600</v>
      </c>
      <c r="G845" s="1">
        <v>39.554496999999998</v>
      </c>
      <c r="H845" s="2">
        <f t="shared" si="6"/>
        <v>7.0314041261498698E-4</v>
      </c>
      <c r="I845" s="1">
        <f t="shared" si="7"/>
        <v>7.0314489161543833E-4</v>
      </c>
      <c r="J845" s="11">
        <v>1.5094127511863223E-3</v>
      </c>
    </row>
    <row r="846" spans="1:10" ht="13" x14ac:dyDescent="0.15">
      <c r="A846" s="3">
        <v>41583</v>
      </c>
      <c r="B846" s="1">
        <v>42.669998</v>
      </c>
      <c r="C846" s="1">
        <v>42.82</v>
      </c>
      <c r="D846" s="1">
        <v>42.5</v>
      </c>
      <c r="E846" s="1">
        <v>42.630001</v>
      </c>
      <c r="F846" s="1">
        <v>16603700</v>
      </c>
      <c r="G846" s="1">
        <v>39.489652999999997</v>
      </c>
      <c r="H846" s="2">
        <f t="shared" si="6"/>
        <v>-1.6393442239029522E-3</v>
      </c>
      <c r="I846" s="1">
        <f t="shared" si="7"/>
        <v>-1.6393584780006378E-3</v>
      </c>
      <c r="J846" s="11">
        <v>-1.3364172561901699E-3</v>
      </c>
    </row>
    <row r="847" spans="1:10" ht="13" x14ac:dyDescent="0.15">
      <c r="A847" s="3">
        <v>41584</v>
      </c>
      <c r="B847" s="1">
        <v>42.619999</v>
      </c>
      <c r="C847" s="1">
        <v>42.639999000000003</v>
      </c>
      <c r="D847" s="1">
        <v>42.27</v>
      </c>
      <c r="E847" s="1">
        <v>42.439999</v>
      </c>
      <c r="F847" s="1">
        <v>14751500</v>
      </c>
      <c r="G847" s="1">
        <v>39.592269999999999</v>
      </c>
      <c r="H847" s="2">
        <f t="shared" si="6"/>
        <v>-4.4570020066384657E-3</v>
      </c>
      <c r="I847" s="1">
        <f t="shared" si="7"/>
        <v>2.598579430414397E-3</v>
      </c>
      <c r="J847" s="11">
        <v>8.2378242990694371E-3</v>
      </c>
    </row>
    <row r="848" spans="1:10" ht="13" x14ac:dyDescent="0.15">
      <c r="A848" s="3">
        <v>41585</v>
      </c>
      <c r="B848" s="1">
        <v>42.560001</v>
      </c>
      <c r="C848" s="1">
        <v>42.599997999999999</v>
      </c>
      <c r="D848" s="1">
        <v>41.709999000000003</v>
      </c>
      <c r="E848" s="1">
        <v>41.709999000000003</v>
      </c>
      <c r="F848" s="1">
        <v>22432500</v>
      </c>
      <c r="G848" s="1">
        <v>38.911254</v>
      </c>
      <c r="H848" s="2">
        <f t="shared" si="6"/>
        <v>-1.7200754410950782E-2</v>
      </c>
      <c r="I848" s="1">
        <f t="shared" si="7"/>
        <v>-1.7200731354883154E-2</v>
      </c>
      <c r="J848" s="11">
        <v>-9.7098225912167161E-3</v>
      </c>
    </row>
    <row r="849" spans="1:10" ht="13" x14ac:dyDescent="0.15">
      <c r="A849" s="3">
        <v>41586</v>
      </c>
      <c r="B849" s="1">
        <v>41.720001000000003</v>
      </c>
      <c r="C849" s="1">
        <v>42.959999000000003</v>
      </c>
      <c r="D849" s="1">
        <v>41.709999000000003</v>
      </c>
      <c r="E849" s="1">
        <v>42.709999000000003</v>
      </c>
      <c r="F849" s="1">
        <v>23461300</v>
      </c>
      <c r="G849" s="1">
        <v>39.844154000000003</v>
      </c>
      <c r="H849" s="2">
        <f t="shared" si="6"/>
        <v>2.3975066506235109E-2</v>
      </c>
      <c r="I849" s="1">
        <f t="shared" si="7"/>
        <v>2.397506901216814E-2</v>
      </c>
      <c r="J849" s="11">
        <v>1.0760549580193162E-2</v>
      </c>
    </row>
    <row r="850" spans="1:10" ht="13" x14ac:dyDescent="0.15">
      <c r="A850" s="3">
        <v>41589</v>
      </c>
      <c r="B850" s="1">
        <v>42.689999</v>
      </c>
      <c r="C850" s="1">
        <v>42.860000999999997</v>
      </c>
      <c r="D850" s="1">
        <v>42.439999</v>
      </c>
      <c r="E850" s="1">
        <v>42.75</v>
      </c>
      <c r="F850" s="1">
        <v>11764400</v>
      </c>
      <c r="G850" s="1">
        <v>39.88147</v>
      </c>
      <c r="H850" s="2">
        <f t="shared" si="6"/>
        <v>9.3657225325611973E-4</v>
      </c>
      <c r="I850" s="1">
        <f t="shared" si="7"/>
        <v>9.3654893513354595E-4</v>
      </c>
      <c r="J850" s="11">
        <v>1.3525972088684632E-3</v>
      </c>
    </row>
    <row r="851" spans="1:10" ht="13" x14ac:dyDescent="0.15">
      <c r="A851" s="3">
        <v>41590</v>
      </c>
      <c r="B851" s="1">
        <v>42.68</v>
      </c>
      <c r="C851" s="1">
        <v>42.75</v>
      </c>
      <c r="D851" s="1">
        <v>42.07</v>
      </c>
      <c r="E851" s="1">
        <v>42.279998999999997</v>
      </c>
      <c r="F851" s="1">
        <v>13376800</v>
      </c>
      <c r="G851" s="1">
        <v>39.443005999999997</v>
      </c>
      <c r="H851" s="2">
        <f t="shared" si="6"/>
        <v>-1.0994175438596572E-2</v>
      </c>
      <c r="I851" s="1">
        <f t="shared" si="7"/>
        <v>-1.0994178499438543E-2</v>
      </c>
      <c r="J851" s="11">
        <v>-2.0547098352881161E-3</v>
      </c>
    </row>
    <row r="852" spans="1:10" ht="13" x14ac:dyDescent="0.15">
      <c r="A852" s="3">
        <v>41591</v>
      </c>
      <c r="B852" s="1">
        <v>42.16</v>
      </c>
      <c r="C852" s="1">
        <v>42.790000999999997</v>
      </c>
      <c r="D852" s="1">
        <v>41.799999</v>
      </c>
      <c r="E852" s="1">
        <v>42.759998000000003</v>
      </c>
      <c r="F852" s="1">
        <v>24062300</v>
      </c>
      <c r="G852" s="1">
        <v>39.890797999999997</v>
      </c>
      <c r="H852" s="2">
        <f t="shared" si="6"/>
        <v>1.1352862141742401E-2</v>
      </c>
      <c r="I852" s="1">
        <f t="shared" si="7"/>
        <v>1.1352887252051727E-2</v>
      </c>
      <c r="J852" s="11">
        <v>4.5052026587069855E-3</v>
      </c>
    </row>
    <row r="853" spans="1:10" ht="13" x14ac:dyDescent="0.15">
      <c r="A853" s="3">
        <v>41592</v>
      </c>
      <c r="B853" s="1">
        <v>42.880001</v>
      </c>
      <c r="C853" s="1">
        <v>43.119999</v>
      </c>
      <c r="D853" s="1">
        <v>42.580002</v>
      </c>
      <c r="E853" s="1">
        <v>43.09</v>
      </c>
      <c r="F853" s="1">
        <v>17831300</v>
      </c>
      <c r="G853" s="1">
        <v>40.198656999999997</v>
      </c>
      <c r="H853" s="2">
        <f t="shared" si="6"/>
        <v>7.7175401177521181E-3</v>
      </c>
      <c r="I853" s="1">
        <f t="shared" si="7"/>
        <v>7.7175442817664511E-3</v>
      </c>
      <c r="J853" s="11">
        <v>3.4503303650786892E-3</v>
      </c>
    </row>
    <row r="854" spans="1:10" ht="13" x14ac:dyDescent="0.15">
      <c r="A854" s="3">
        <v>41593</v>
      </c>
      <c r="B854" s="1">
        <v>42.98</v>
      </c>
      <c r="C854" s="1">
        <v>43.639999000000003</v>
      </c>
      <c r="D854" s="1">
        <v>42.959999000000003</v>
      </c>
      <c r="E854" s="1">
        <v>43.540000999999997</v>
      </c>
      <c r="F854" s="1">
        <v>23401200</v>
      </c>
      <c r="G854" s="1">
        <v>40.618462000000001</v>
      </c>
      <c r="H854" s="2">
        <f t="shared" si="6"/>
        <v>1.0443281503829036E-2</v>
      </c>
      <c r="I854" s="1">
        <f t="shared" si="7"/>
        <v>1.0443259335753526E-2</v>
      </c>
      <c r="J854" s="11">
        <v>5.3841828504346736E-3</v>
      </c>
    </row>
    <row r="855" spans="1:10" ht="13" x14ac:dyDescent="0.15">
      <c r="A855" s="3">
        <v>41596</v>
      </c>
      <c r="B855" s="1">
        <v>43.580002</v>
      </c>
      <c r="C855" s="1">
        <v>43.720001000000003</v>
      </c>
      <c r="D855" s="1">
        <v>43.360000999999997</v>
      </c>
      <c r="E855" s="1">
        <v>43.41</v>
      </c>
      <c r="F855" s="1">
        <v>13116600</v>
      </c>
      <c r="G855" s="1">
        <v>40.497183999999997</v>
      </c>
      <c r="H855" s="2">
        <f t="shared" si="6"/>
        <v>-2.9857831192975867E-3</v>
      </c>
      <c r="I855" s="1">
        <f t="shared" si="7"/>
        <v>-2.9857851338636054E-3</v>
      </c>
      <c r="J855" s="11">
        <v>8.9710556022097598E-4</v>
      </c>
    </row>
    <row r="856" spans="1:10" ht="13" x14ac:dyDescent="0.15">
      <c r="A856" s="3">
        <v>41597</v>
      </c>
      <c r="B856" s="1">
        <v>43.52</v>
      </c>
      <c r="C856" s="1">
        <v>43.82</v>
      </c>
      <c r="D856" s="1">
        <v>43.369999</v>
      </c>
      <c r="E856" s="1">
        <v>43.560001</v>
      </c>
      <c r="F856" s="1">
        <v>14700500</v>
      </c>
      <c r="G856" s="1">
        <v>40.637121</v>
      </c>
      <c r="H856" s="2">
        <f t="shared" si="6"/>
        <v>3.45544805344398E-3</v>
      </c>
      <c r="I856" s="1">
        <f t="shared" si="7"/>
        <v>3.455474830052463E-3</v>
      </c>
      <c r="J856" s="11">
        <v>-5.6267207129536388E-4</v>
      </c>
    </row>
    <row r="857" spans="1:10" ht="13" x14ac:dyDescent="0.15">
      <c r="A857" s="3">
        <v>41598</v>
      </c>
      <c r="B857" s="1">
        <v>43.73</v>
      </c>
      <c r="C857" s="1">
        <v>44.07</v>
      </c>
      <c r="D857" s="1">
        <v>43.48</v>
      </c>
      <c r="E857" s="1">
        <v>43.619999</v>
      </c>
      <c r="F857" s="1">
        <v>15790600</v>
      </c>
      <c r="G857" s="1">
        <v>40.693092</v>
      </c>
      <c r="H857" s="2">
        <f t="shared" si="6"/>
        <v>1.3773645230173485E-3</v>
      </c>
      <c r="I857" s="1">
        <f t="shared" si="7"/>
        <v>1.3773367458782217E-3</v>
      </c>
      <c r="J857" s="11">
        <v>-4.1466671560334021E-3</v>
      </c>
    </row>
    <row r="858" spans="1:10" ht="13" x14ac:dyDescent="0.15">
      <c r="A858" s="3">
        <v>41599</v>
      </c>
      <c r="B858" s="1">
        <v>43.810001</v>
      </c>
      <c r="C858" s="1">
        <v>44.389999000000003</v>
      </c>
      <c r="D858" s="1">
        <v>43.790000999999997</v>
      </c>
      <c r="E858" s="1">
        <v>44.080002</v>
      </c>
      <c r="F858" s="1">
        <v>16441600</v>
      </c>
      <c r="G858" s="1">
        <v>41.122228999999997</v>
      </c>
      <c r="H858" s="2">
        <f t="shared" si="6"/>
        <v>1.0545690292198319E-2</v>
      </c>
      <c r="I858" s="1">
        <f t="shared" si="7"/>
        <v>1.054569655213217E-2</v>
      </c>
      <c r="J858" s="11">
        <v>6.8656784915268488E-3</v>
      </c>
    </row>
    <row r="859" spans="1:10" ht="13" x14ac:dyDescent="0.15">
      <c r="A859" s="3">
        <v>41600</v>
      </c>
      <c r="B859" s="1">
        <v>44</v>
      </c>
      <c r="C859" s="1">
        <v>44.380001</v>
      </c>
      <c r="D859" s="1">
        <v>43.93</v>
      </c>
      <c r="E859" s="1">
        <v>44.360000999999997</v>
      </c>
      <c r="F859" s="1">
        <v>11035100</v>
      </c>
      <c r="G859" s="1">
        <v>41.38344</v>
      </c>
      <c r="H859" s="2">
        <f t="shared" si="6"/>
        <v>6.3520641401059045E-3</v>
      </c>
      <c r="I859" s="1">
        <f t="shared" si="7"/>
        <v>6.3520632599950496E-3</v>
      </c>
      <c r="J859" s="11">
        <v>3.4215698581347696E-3</v>
      </c>
    </row>
    <row r="860" spans="1:10" ht="13" x14ac:dyDescent="0.15">
      <c r="A860" s="3">
        <v>41603</v>
      </c>
      <c r="B860" s="1">
        <v>44.48</v>
      </c>
      <c r="C860" s="1">
        <v>44.720001000000003</v>
      </c>
      <c r="D860" s="1">
        <v>44.400002000000001</v>
      </c>
      <c r="E860" s="1">
        <v>44.48</v>
      </c>
      <c r="F860" s="1">
        <v>12363900</v>
      </c>
      <c r="G860" s="1">
        <v>41.495387000000001</v>
      </c>
      <c r="H860" s="2">
        <f t="shared" si="6"/>
        <v>2.7051171617421734E-3</v>
      </c>
      <c r="I860" s="1">
        <f t="shared" si="7"/>
        <v>2.7051158627702456E-3</v>
      </c>
      <c r="J860" s="11">
        <v>4.8369881593939593E-4</v>
      </c>
    </row>
    <row r="861" spans="1:10" ht="13" x14ac:dyDescent="0.15">
      <c r="A861" s="3">
        <v>41604</v>
      </c>
      <c r="B861" s="1">
        <v>44.529998999999997</v>
      </c>
      <c r="C861" s="1">
        <v>44.75</v>
      </c>
      <c r="D861" s="1">
        <v>44.290000999999997</v>
      </c>
      <c r="E861" s="1">
        <v>44.310001</v>
      </c>
      <c r="F861" s="1">
        <v>13429900</v>
      </c>
      <c r="G861" s="1">
        <v>41.336796</v>
      </c>
      <c r="H861" s="2">
        <f t="shared" si="6"/>
        <v>-3.8219199640287128E-3</v>
      </c>
      <c r="I861" s="1">
        <f t="shared" si="7"/>
        <v>-3.8218947084407541E-3</v>
      </c>
      <c r="J861" s="11">
        <v>1.6162348910257971E-5</v>
      </c>
    </row>
    <row r="862" spans="1:10" ht="13" x14ac:dyDescent="0.15">
      <c r="A862" s="3">
        <v>41605</v>
      </c>
      <c r="B862" s="1">
        <v>44.48</v>
      </c>
      <c r="C862" s="1">
        <v>44.48</v>
      </c>
      <c r="D862" s="1">
        <v>44.07</v>
      </c>
      <c r="E862" s="1">
        <v>44.27</v>
      </c>
      <c r="F862" s="1">
        <v>13655800</v>
      </c>
      <c r="G862" s="1">
        <v>41.299478999999998</v>
      </c>
      <c r="H862" s="2">
        <f t="shared" si="6"/>
        <v>-9.0275330844602378E-4</v>
      </c>
      <c r="I862" s="1">
        <f t="shared" si="7"/>
        <v>-9.0275501758775882E-4</v>
      </c>
      <c r="J862" s="11">
        <v>1.5261976936175932E-3</v>
      </c>
    </row>
    <row r="863" spans="1:10" ht="13" x14ac:dyDescent="0.15">
      <c r="A863" s="3">
        <v>41607</v>
      </c>
      <c r="B863" s="1">
        <v>44.389999000000003</v>
      </c>
      <c r="C863" s="1">
        <v>44.509998000000003</v>
      </c>
      <c r="D863" s="1">
        <v>43.959999000000003</v>
      </c>
      <c r="E863" s="1">
        <v>44.02</v>
      </c>
      <c r="F863" s="1">
        <v>9770200</v>
      </c>
      <c r="G863" s="1">
        <v>41.066254000000001</v>
      </c>
      <c r="H863" s="2">
        <f t="shared" si="6"/>
        <v>-5.647165123108199E-3</v>
      </c>
      <c r="I863" s="1">
        <f t="shared" si="7"/>
        <v>-5.6471656700559673E-3</v>
      </c>
      <c r="J863" s="11">
        <v>-6.7836839685406236E-4</v>
      </c>
    </row>
    <row r="864" spans="1:10" ht="13" x14ac:dyDescent="0.15">
      <c r="A864" s="3">
        <v>41610</v>
      </c>
      <c r="B864" s="1">
        <v>44.110000999999997</v>
      </c>
      <c r="C864" s="1">
        <v>44.48</v>
      </c>
      <c r="D864" s="1">
        <v>44.09</v>
      </c>
      <c r="E864" s="1">
        <v>44.18</v>
      </c>
      <c r="F864" s="1">
        <v>16740500</v>
      </c>
      <c r="G864" s="1">
        <v>41.215518000000003</v>
      </c>
      <c r="H864" s="2">
        <f t="shared" si="6"/>
        <v>3.6347114947750244E-3</v>
      </c>
      <c r="I864" s="1">
        <f t="shared" si="7"/>
        <v>3.6347118488090557E-3</v>
      </c>
      <c r="J864" s="11">
        <v>-4.8264733540773945E-3</v>
      </c>
    </row>
    <row r="865" spans="1:10" ht="13" x14ac:dyDescent="0.15">
      <c r="A865" s="3">
        <v>41611</v>
      </c>
      <c r="B865" s="1">
        <v>44.07</v>
      </c>
      <c r="C865" s="1">
        <v>44.279998999999997</v>
      </c>
      <c r="D865" s="1">
        <v>43.57</v>
      </c>
      <c r="E865" s="1">
        <v>43.73</v>
      </c>
      <c r="F865" s="1">
        <v>22404100</v>
      </c>
      <c r="G865" s="1">
        <v>40.795712000000002</v>
      </c>
      <c r="H865" s="2">
        <f t="shared" si="6"/>
        <v>-1.0185604345857918E-2</v>
      </c>
      <c r="I865" s="1">
        <f t="shared" si="7"/>
        <v>-1.0185629597085282E-2</v>
      </c>
      <c r="J865" s="11">
        <v>-5.8811147117563628E-3</v>
      </c>
    </row>
    <row r="866" spans="1:10" ht="13" x14ac:dyDescent="0.15">
      <c r="A866" s="3">
        <v>41612</v>
      </c>
      <c r="B866" s="1">
        <v>43.400002000000001</v>
      </c>
      <c r="C866" s="1">
        <v>44.07</v>
      </c>
      <c r="D866" s="1">
        <v>43.34</v>
      </c>
      <c r="E866" s="1">
        <v>43.75</v>
      </c>
      <c r="F866" s="1">
        <v>18009600</v>
      </c>
      <c r="G866" s="1">
        <v>40.814369999999997</v>
      </c>
      <c r="H866" s="2">
        <f t="shared" si="6"/>
        <v>4.5735193231198553E-4</v>
      </c>
      <c r="I866" s="1">
        <f t="shared" si="7"/>
        <v>4.5735198836571245E-4</v>
      </c>
      <c r="J866" s="11">
        <v>-1.5614943877152382E-3</v>
      </c>
    </row>
    <row r="867" spans="1:10" ht="13" x14ac:dyDescent="0.15">
      <c r="A867" s="3">
        <v>41613</v>
      </c>
      <c r="B867" s="1">
        <v>43.619999</v>
      </c>
      <c r="C867" s="1">
        <v>43.950001</v>
      </c>
      <c r="D867" s="1">
        <v>43.209999000000003</v>
      </c>
      <c r="E867" s="1">
        <v>43.25</v>
      </c>
      <c r="F867" s="1">
        <v>19048900</v>
      </c>
      <c r="G867" s="1">
        <v>40.347920000000002</v>
      </c>
      <c r="H867" s="2">
        <f t="shared" si="6"/>
        <v>-1.1428571428571429E-2</v>
      </c>
      <c r="I867" s="1">
        <f t="shared" si="7"/>
        <v>-1.1428572828638411E-2</v>
      </c>
      <c r="J867" s="11">
        <v>-4.2958307149215781E-3</v>
      </c>
    </row>
    <row r="868" spans="1:10" ht="13" x14ac:dyDescent="0.15">
      <c r="A868" s="3">
        <v>41614</v>
      </c>
      <c r="B868" s="1">
        <v>43.669998</v>
      </c>
      <c r="C868" s="1">
        <v>44.189999</v>
      </c>
      <c r="D868" s="1">
        <v>43.43</v>
      </c>
      <c r="E868" s="1">
        <v>44.110000999999997</v>
      </c>
      <c r="F868" s="1">
        <v>16909700</v>
      </c>
      <c r="G868" s="1">
        <v>41.150215000000003</v>
      </c>
      <c r="H868" s="2">
        <f t="shared" si="6"/>
        <v>1.9884416184971027E-2</v>
      </c>
      <c r="I868" s="1">
        <f t="shared" si="7"/>
        <v>1.9884420312125155E-2</v>
      </c>
      <c r="J868" s="11">
        <v>1.2558247151403095E-2</v>
      </c>
    </row>
    <row r="869" spans="1:10" ht="13" x14ac:dyDescent="0.15">
      <c r="A869" s="3">
        <v>41617</v>
      </c>
      <c r="B869" s="1">
        <v>44.139999000000003</v>
      </c>
      <c r="C869" s="1">
        <v>44.48</v>
      </c>
      <c r="D869" s="1">
        <v>44.139999000000003</v>
      </c>
      <c r="E869" s="1">
        <v>44.32</v>
      </c>
      <c r="F869" s="1">
        <v>14011200</v>
      </c>
      <c r="G869" s="1">
        <v>41.346122999999999</v>
      </c>
      <c r="H869" s="2">
        <f t="shared" si="6"/>
        <v>4.7608024311766254E-3</v>
      </c>
      <c r="I869" s="1">
        <f t="shared" si="7"/>
        <v>4.7608013712685518E-3</v>
      </c>
      <c r="J869" s="11">
        <v>3.3270932531791821E-4</v>
      </c>
    </row>
    <row r="870" spans="1:10" ht="13" x14ac:dyDescent="0.15">
      <c r="A870" s="3">
        <v>41618</v>
      </c>
      <c r="B870" s="1">
        <v>44.220001000000003</v>
      </c>
      <c r="C870" s="1">
        <v>44.439999</v>
      </c>
      <c r="D870" s="1">
        <v>44.049999</v>
      </c>
      <c r="E870" s="1">
        <v>44.110000999999997</v>
      </c>
      <c r="F870" s="1">
        <v>14352400</v>
      </c>
      <c r="G870" s="1">
        <v>41.150215000000003</v>
      </c>
      <c r="H870" s="2">
        <f t="shared" si="6"/>
        <v>-4.738244584837621E-3</v>
      </c>
      <c r="I870" s="1">
        <f t="shared" si="7"/>
        <v>-4.7382435349499581E-3</v>
      </c>
      <c r="J870" s="11">
        <v>-3.2698069341326628E-3</v>
      </c>
    </row>
    <row r="871" spans="1:10" ht="13" x14ac:dyDescent="0.15">
      <c r="A871" s="3">
        <v>41619</v>
      </c>
      <c r="B871" s="1">
        <v>44.07</v>
      </c>
      <c r="C871" s="1">
        <v>44.169998</v>
      </c>
      <c r="D871" s="1">
        <v>43.48</v>
      </c>
      <c r="E871" s="1">
        <v>43.52</v>
      </c>
      <c r="F871" s="1">
        <v>18230100</v>
      </c>
      <c r="G871" s="1">
        <v>40.599803999999999</v>
      </c>
      <c r="H871" s="2">
        <f t="shared" si="6"/>
        <v>-1.3375674147003393E-2</v>
      </c>
      <c r="I871" s="1">
        <f t="shared" si="7"/>
        <v>-1.337565307981997E-2</v>
      </c>
      <c r="J871" s="11">
        <v>-8.1136014653128904E-3</v>
      </c>
    </row>
    <row r="872" spans="1:10" ht="13" x14ac:dyDescent="0.15">
      <c r="A872" s="3">
        <v>41620</v>
      </c>
      <c r="B872" s="1">
        <v>43.57</v>
      </c>
      <c r="C872" s="1">
        <v>43.779998999999997</v>
      </c>
      <c r="D872" s="1">
        <v>43.470001000000003</v>
      </c>
      <c r="E872" s="1">
        <v>43.5</v>
      </c>
      <c r="F872" s="1">
        <v>13744200</v>
      </c>
      <c r="G872" s="1">
        <v>40.581144999999999</v>
      </c>
      <c r="H872" s="2">
        <f t="shared" si="6"/>
        <v>-4.5955882352948359E-4</v>
      </c>
      <c r="I872" s="1">
        <f t="shared" si="7"/>
        <v>-4.595834994671289E-4</v>
      </c>
      <c r="J872" s="11">
        <v>-6.5705419326344654E-3</v>
      </c>
    </row>
    <row r="873" spans="1:10" ht="13" x14ac:dyDescent="0.15">
      <c r="A873" s="3">
        <v>41621</v>
      </c>
      <c r="B873" s="1">
        <v>43.52</v>
      </c>
      <c r="C873" s="1">
        <v>43.830002</v>
      </c>
      <c r="D873" s="1">
        <v>43.490001999999997</v>
      </c>
      <c r="E873" s="1">
        <v>43.73</v>
      </c>
      <c r="F873" s="1">
        <v>14097300</v>
      </c>
      <c r="G873" s="1">
        <v>40.795712000000002</v>
      </c>
      <c r="H873" s="2">
        <f t="shared" si="6"/>
        <v>5.2873563218390086E-3</v>
      </c>
      <c r="I873" s="1">
        <f t="shared" si="7"/>
        <v>5.2873569732939376E-3</v>
      </c>
      <c r="J873" s="11">
        <v>1.012149761062911E-3</v>
      </c>
    </row>
    <row r="874" spans="1:10" ht="13" x14ac:dyDescent="0.15">
      <c r="A874" s="3">
        <v>41624</v>
      </c>
      <c r="B874" s="1">
        <v>43.970001000000003</v>
      </c>
      <c r="C874" s="1">
        <v>44.139999000000003</v>
      </c>
      <c r="D874" s="1">
        <v>43.799999</v>
      </c>
      <c r="E874" s="1">
        <v>43.98</v>
      </c>
      <c r="F874" s="1">
        <v>13254200</v>
      </c>
      <c r="G874" s="1">
        <v>41.028936999999999</v>
      </c>
      <c r="H874" s="2">
        <f t="shared" si="6"/>
        <v>5.7168991538989258E-3</v>
      </c>
      <c r="I874" s="1">
        <f t="shared" si="7"/>
        <v>5.7168998545728857E-3</v>
      </c>
      <c r="J874" s="11">
        <v>8.2010158529949653E-3</v>
      </c>
    </row>
    <row r="875" spans="1:10" ht="13" x14ac:dyDescent="0.15">
      <c r="A875" s="3">
        <v>41625</v>
      </c>
      <c r="B875" s="1">
        <v>43.759998000000003</v>
      </c>
      <c r="C875" s="1">
        <v>43.82</v>
      </c>
      <c r="D875" s="1">
        <v>43.490001999999997</v>
      </c>
      <c r="E875" s="1">
        <v>43.59</v>
      </c>
      <c r="F875" s="1">
        <v>13376100</v>
      </c>
      <c r="G875" s="1">
        <v>40.665106000000002</v>
      </c>
      <c r="H875" s="2">
        <f t="shared" si="6"/>
        <v>-8.8676671214186781E-3</v>
      </c>
      <c r="I875" s="1">
        <f t="shared" si="7"/>
        <v>-8.8676682020788784E-3</v>
      </c>
      <c r="J875" s="11">
        <v>-5.8613735331179901E-4</v>
      </c>
    </row>
    <row r="876" spans="1:10" ht="13" x14ac:dyDescent="0.15">
      <c r="A876" s="3">
        <v>41626</v>
      </c>
      <c r="B876" s="1">
        <v>43.98</v>
      </c>
      <c r="C876" s="1">
        <v>45.060001</v>
      </c>
      <c r="D876" s="1">
        <v>43.66</v>
      </c>
      <c r="E876" s="1">
        <v>44.93</v>
      </c>
      <c r="F876" s="1">
        <v>28008400</v>
      </c>
      <c r="G876" s="1">
        <v>41.915191999999998</v>
      </c>
      <c r="H876" s="2">
        <f t="shared" si="6"/>
        <v>3.0740995641202022E-2</v>
      </c>
      <c r="I876" s="1">
        <f t="shared" si="7"/>
        <v>3.0740999420977681E-2</v>
      </c>
      <c r="J876" s="11">
        <v>1.8438120965626262E-2</v>
      </c>
    </row>
    <row r="877" spans="1:10" ht="13" x14ac:dyDescent="0.15">
      <c r="A877" s="3">
        <v>41627</v>
      </c>
      <c r="B877" s="1">
        <v>44.619999</v>
      </c>
      <c r="C877" s="1">
        <v>45.200001</v>
      </c>
      <c r="D877" s="1">
        <v>44.5</v>
      </c>
      <c r="E877" s="1">
        <v>45.02</v>
      </c>
      <c r="F877" s="1">
        <v>17713600</v>
      </c>
      <c r="G877" s="1">
        <v>41.999153999999997</v>
      </c>
      <c r="H877" s="2">
        <f t="shared" si="6"/>
        <v>2.0031159581572091E-3</v>
      </c>
      <c r="I877" s="1">
        <f t="shared" si="7"/>
        <v>2.0031400548039873E-3</v>
      </c>
      <c r="J877" s="11">
        <v>6.8718275612450789E-4</v>
      </c>
    </row>
    <row r="878" spans="1:10" ht="13" x14ac:dyDescent="0.15">
      <c r="A878" s="3">
        <v>41628</v>
      </c>
      <c r="B878" s="1">
        <v>45.099997999999999</v>
      </c>
      <c r="C878" s="1">
        <v>45.200001</v>
      </c>
      <c r="D878" s="1">
        <v>44.799999</v>
      </c>
      <c r="E878" s="1">
        <v>44.959999000000003</v>
      </c>
      <c r="F878" s="1">
        <v>29401400</v>
      </c>
      <c r="G878" s="1">
        <v>41.943178000000003</v>
      </c>
      <c r="H878" s="2">
        <f t="shared" si="6"/>
        <v>-1.332763216348284E-3</v>
      </c>
      <c r="I878" s="1">
        <f t="shared" si="7"/>
        <v>-1.3327887509351744E-3</v>
      </c>
      <c r="J878" s="11">
        <v>2.5996267891641119E-3</v>
      </c>
    </row>
    <row r="879" spans="1:10" ht="13" x14ac:dyDescent="0.15">
      <c r="A879" s="3">
        <v>41631</v>
      </c>
      <c r="B879" s="1">
        <v>45.119999</v>
      </c>
      <c r="C879" s="1">
        <v>45.529998999999997</v>
      </c>
      <c r="D879" s="1">
        <v>45.099997999999999</v>
      </c>
      <c r="E879" s="1">
        <v>45.209999000000003</v>
      </c>
      <c r="F879" s="1">
        <v>13037300</v>
      </c>
      <c r="G879" s="1">
        <v>42.176403000000001</v>
      </c>
      <c r="H879" s="2">
        <f t="shared" si="6"/>
        <v>5.5604983443171335E-3</v>
      </c>
      <c r="I879" s="1">
        <f t="shared" si="7"/>
        <v>5.5604990160735392E-3</v>
      </c>
      <c r="J879" s="11">
        <v>4.5293180124986888E-3</v>
      </c>
    </row>
    <row r="880" spans="1:10" ht="13" x14ac:dyDescent="0.15">
      <c r="A880" s="3">
        <v>41632</v>
      </c>
      <c r="B880" s="1">
        <v>45.25</v>
      </c>
      <c r="C880" s="1">
        <v>45.459999000000003</v>
      </c>
      <c r="D880" s="1">
        <v>45.18</v>
      </c>
      <c r="E880" s="1">
        <v>45.389999000000003</v>
      </c>
      <c r="F880" s="1">
        <v>4355300</v>
      </c>
      <c r="G880" s="1">
        <v>42.344326000000002</v>
      </c>
      <c r="H880" s="2">
        <f t="shared" si="6"/>
        <v>3.9814201278792266E-3</v>
      </c>
      <c r="I880" s="1">
        <f t="shared" si="7"/>
        <v>3.9814443161500001E-3</v>
      </c>
      <c r="J880" s="11">
        <v>3.8625937440719222E-3</v>
      </c>
    </row>
    <row r="881" spans="1:10" ht="13" x14ac:dyDescent="0.15">
      <c r="A881" s="3">
        <v>41634</v>
      </c>
      <c r="B881" s="1">
        <v>45.5</v>
      </c>
      <c r="C881" s="1">
        <v>45.639999000000003</v>
      </c>
      <c r="D881" s="1">
        <v>45.43</v>
      </c>
      <c r="E881" s="1">
        <v>45.540000999999997</v>
      </c>
      <c r="F881" s="1">
        <v>7309800</v>
      </c>
      <c r="G881" s="1">
        <v>42.484262000000001</v>
      </c>
      <c r="H881" s="2">
        <f t="shared" si="6"/>
        <v>3.304736798958588E-3</v>
      </c>
      <c r="I881" s="1">
        <f t="shared" si="7"/>
        <v>3.3047166697138769E-3</v>
      </c>
      <c r="J881" s="11">
        <v>7.4785680875759887E-3</v>
      </c>
    </row>
    <row r="882" spans="1:10" ht="13" x14ac:dyDescent="0.15">
      <c r="A882" s="3">
        <v>41635</v>
      </c>
      <c r="B882" s="1">
        <v>45.59</v>
      </c>
      <c r="C882" s="1">
        <v>45.630001</v>
      </c>
      <c r="D882" s="1">
        <v>45.389999000000003</v>
      </c>
      <c r="E882" s="1">
        <v>45.5</v>
      </c>
      <c r="F882" s="1">
        <v>6843900</v>
      </c>
      <c r="G882" s="1">
        <v>42.446944999999999</v>
      </c>
      <c r="H882" s="2">
        <f t="shared" si="6"/>
        <v>-8.7837064386530478E-4</v>
      </c>
      <c r="I882" s="1">
        <f t="shared" si="7"/>
        <v>-8.7837232526250778E-4</v>
      </c>
      <c r="J882" s="11">
        <v>-8.9242150018897069E-5</v>
      </c>
    </row>
    <row r="883" spans="1:10" ht="13" x14ac:dyDescent="0.15">
      <c r="A883" s="3">
        <v>41638</v>
      </c>
      <c r="B883" s="1">
        <v>45.57</v>
      </c>
      <c r="C883" s="1">
        <v>45.610000999999997</v>
      </c>
      <c r="D883" s="1">
        <v>45.330002</v>
      </c>
      <c r="E883" s="1">
        <v>45.5</v>
      </c>
      <c r="F883" s="1">
        <v>11321400</v>
      </c>
      <c r="G883" s="1">
        <v>42.446944999999999</v>
      </c>
      <c r="H883" s="2">
        <f t="shared" si="6"/>
        <v>0</v>
      </c>
      <c r="I883" s="1">
        <f t="shared" si="7"/>
        <v>0</v>
      </c>
      <c r="J883" s="11">
        <v>1.5704731068546059E-3</v>
      </c>
    </row>
    <row r="884" spans="1:10" ht="13" x14ac:dyDescent="0.15">
      <c r="A884" s="3">
        <v>41639</v>
      </c>
      <c r="B884" s="1">
        <v>45.52</v>
      </c>
      <c r="C884" s="1">
        <v>45.549999</v>
      </c>
      <c r="D884" s="1">
        <v>45.150002000000001</v>
      </c>
      <c r="E884" s="1">
        <v>45.400002000000001</v>
      </c>
      <c r="F884" s="1">
        <v>13243500</v>
      </c>
      <c r="G884" s="1">
        <v>42.353656999999998</v>
      </c>
      <c r="H884" s="2">
        <f t="shared" si="6"/>
        <v>-2.1977582417582278E-3</v>
      </c>
      <c r="I884" s="1">
        <f t="shared" si="7"/>
        <v>-2.1977553390473956E-3</v>
      </c>
      <c r="J884" s="11">
        <v>4.384987425807986E-3</v>
      </c>
    </row>
    <row r="885" spans="1:10" ht="13" x14ac:dyDescent="0.15">
      <c r="A885" s="3">
        <v>41641</v>
      </c>
      <c r="B885" s="1">
        <v>45.150002000000001</v>
      </c>
      <c r="C885" s="1">
        <v>45.299999</v>
      </c>
      <c r="D885" s="1">
        <v>44.91</v>
      </c>
      <c r="E885" s="1">
        <v>45.02</v>
      </c>
      <c r="F885" s="1">
        <v>17333100</v>
      </c>
      <c r="G885" s="1">
        <v>41.999153999999997</v>
      </c>
      <c r="H885" s="2">
        <f t="shared" si="6"/>
        <v>-8.370087737000485E-3</v>
      </c>
      <c r="I885" s="1">
        <f t="shared" si="7"/>
        <v>-8.3700682564436212E-3</v>
      </c>
      <c r="J885" s="11">
        <v>-8.162714846897021E-3</v>
      </c>
    </row>
    <row r="886" spans="1:10" ht="13" x14ac:dyDescent="0.15">
      <c r="A886" s="3">
        <v>41642</v>
      </c>
      <c r="B886" s="1">
        <v>44.990001999999997</v>
      </c>
      <c r="C886" s="1">
        <v>45.48</v>
      </c>
      <c r="D886" s="1">
        <v>44.98</v>
      </c>
      <c r="E886" s="1">
        <v>45.34</v>
      </c>
      <c r="F886" s="1">
        <v>14693800</v>
      </c>
      <c r="G886" s="1">
        <v>42.297680999999997</v>
      </c>
      <c r="H886" s="2">
        <f t="shared" si="6"/>
        <v>7.1079520213238618E-3</v>
      </c>
      <c r="I886" s="1">
        <f t="shared" si="7"/>
        <v>7.1079288882818928E-3</v>
      </c>
      <c r="J886" s="11">
        <v>1.7419871652494046E-3</v>
      </c>
    </row>
    <row r="887" spans="1:10" ht="13" x14ac:dyDescent="0.15">
      <c r="A887" s="3">
        <v>41645</v>
      </c>
      <c r="B887" s="1">
        <v>45.529998999999997</v>
      </c>
      <c r="C887" s="1">
        <v>45.810001</v>
      </c>
      <c r="D887" s="1">
        <v>45.360000999999997</v>
      </c>
      <c r="E887" s="1">
        <v>45.419998</v>
      </c>
      <c r="F887" s="1">
        <v>18438900</v>
      </c>
      <c r="G887" s="1">
        <v>42.372311000000003</v>
      </c>
      <c r="H887" s="2">
        <f t="shared" si="6"/>
        <v>1.7644022937802434E-3</v>
      </c>
      <c r="I887" s="1">
        <f t="shared" si="7"/>
        <v>1.764399329599327E-3</v>
      </c>
      <c r="J887" s="11">
        <v>-2.7256008882282322E-3</v>
      </c>
    </row>
    <row r="888" spans="1:10" ht="13" x14ac:dyDescent="0.15">
      <c r="A888" s="3">
        <v>41646</v>
      </c>
      <c r="B888" s="1">
        <v>45.799999</v>
      </c>
      <c r="C888" s="1">
        <v>45.799999</v>
      </c>
      <c r="D888" s="1">
        <v>45.220001000000003</v>
      </c>
      <c r="E888" s="1">
        <v>45.400002000000001</v>
      </c>
      <c r="F888" s="1">
        <v>16897000</v>
      </c>
      <c r="G888" s="1">
        <v>42.353656999999998</v>
      </c>
      <c r="H888" s="2">
        <f t="shared" si="6"/>
        <v>-4.4024660679199093E-4</v>
      </c>
      <c r="I888" s="1">
        <f t="shared" si="7"/>
        <v>-4.4024032581100085E-4</v>
      </c>
      <c r="J888" s="11">
        <v>6.4437867966147784E-3</v>
      </c>
    </row>
    <row r="889" spans="1:10" ht="13" x14ac:dyDescent="0.15">
      <c r="A889" s="3">
        <v>41647</v>
      </c>
      <c r="B889" s="1">
        <v>45.400002000000001</v>
      </c>
      <c r="C889" s="1">
        <v>45.950001</v>
      </c>
      <c r="D889" s="1">
        <v>45.349997999999999</v>
      </c>
      <c r="E889" s="1">
        <v>45.919998</v>
      </c>
      <c r="F889" s="1">
        <v>20850700</v>
      </c>
      <c r="G889" s="1">
        <v>42.838760999999998</v>
      </c>
      <c r="H889" s="2">
        <f t="shared" si="6"/>
        <v>1.1453655883098837E-2</v>
      </c>
      <c r="I889" s="1">
        <f t="shared" si="7"/>
        <v>1.1453650861837026E-2</v>
      </c>
      <c r="J889" s="11">
        <v>-4.125550166479028E-3</v>
      </c>
    </row>
    <row r="890" spans="1:10" ht="13" x14ac:dyDescent="0.15">
      <c r="A890" s="3">
        <v>41648</v>
      </c>
      <c r="B890" s="1">
        <v>45.970001000000003</v>
      </c>
      <c r="C890" s="1">
        <v>46.200001</v>
      </c>
      <c r="D890" s="1">
        <v>45.799999</v>
      </c>
      <c r="E890" s="1">
        <v>46.16</v>
      </c>
      <c r="F890" s="1">
        <v>14229900</v>
      </c>
      <c r="G890" s="1">
        <v>43.062658999999996</v>
      </c>
      <c r="H890" s="2">
        <f t="shared" si="6"/>
        <v>5.2265246178799258E-3</v>
      </c>
      <c r="I890" s="1">
        <f t="shared" si="7"/>
        <v>5.2265283769527878E-3</v>
      </c>
      <c r="J890" s="11">
        <v>-1.0921911995691411E-3</v>
      </c>
    </row>
    <row r="891" spans="1:10" ht="13" x14ac:dyDescent="0.15">
      <c r="A891" s="3">
        <v>41649</v>
      </c>
      <c r="B891" s="1">
        <v>46.060001</v>
      </c>
      <c r="C891" s="1">
        <v>46.060001</v>
      </c>
      <c r="D891" s="1">
        <v>45.630001</v>
      </c>
      <c r="E891" s="1">
        <v>45.939999</v>
      </c>
      <c r="F891" s="1">
        <v>15386700</v>
      </c>
      <c r="G891" s="1">
        <v>42.857419999999998</v>
      </c>
      <c r="H891" s="2">
        <f t="shared" si="6"/>
        <v>-4.7660528596186382E-3</v>
      </c>
      <c r="I891" s="1">
        <f t="shared" si="7"/>
        <v>-4.7660549711990349E-3</v>
      </c>
      <c r="J891" s="11">
        <v>-4.6878094346276822E-4</v>
      </c>
    </row>
    <row r="892" spans="1:10" ht="13" x14ac:dyDescent="0.15">
      <c r="A892" s="3">
        <v>41652</v>
      </c>
      <c r="B892" s="1">
        <v>45.959999000000003</v>
      </c>
      <c r="C892" s="1">
        <v>46.110000999999997</v>
      </c>
      <c r="D892" s="1">
        <v>45.450001</v>
      </c>
      <c r="E892" s="1">
        <v>45.560001</v>
      </c>
      <c r="F892" s="1">
        <v>20950900</v>
      </c>
      <c r="G892" s="1">
        <v>42.502920000000003</v>
      </c>
      <c r="H892" s="2">
        <f t="shared" si="6"/>
        <v>-8.2716153302484947E-3</v>
      </c>
      <c r="I892" s="1">
        <f t="shared" si="7"/>
        <v>-8.2716131769013275E-3</v>
      </c>
      <c r="J892" s="11">
        <v>-1.0896744945141602E-2</v>
      </c>
    </row>
    <row r="893" spans="1:10" ht="13" x14ac:dyDescent="0.15">
      <c r="A893" s="3">
        <v>41653</v>
      </c>
      <c r="B893" s="1">
        <v>45.48</v>
      </c>
      <c r="C893" s="1">
        <v>45.84</v>
      </c>
      <c r="D893" s="1">
        <v>44.919998</v>
      </c>
      <c r="E893" s="1">
        <v>45.59</v>
      </c>
      <c r="F893" s="1">
        <v>28487500</v>
      </c>
      <c r="G893" s="1">
        <v>42.530906000000002</v>
      </c>
      <c r="H893" s="2">
        <f t="shared" si="6"/>
        <v>6.58450380631108E-4</v>
      </c>
      <c r="I893" s="1">
        <f t="shared" si="7"/>
        <v>6.5844887833585344E-4</v>
      </c>
      <c r="J893" s="11">
        <v>7.1300494979117269E-3</v>
      </c>
    </row>
    <row r="894" spans="1:10" ht="13" x14ac:dyDescent="0.15">
      <c r="A894" s="3">
        <v>41654</v>
      </c>
      <c r="B894" s="1">
        <v>45.939999</v>
      </c>
      <c r="C894" s="1">
        <v>46.740001999999997</v>
      </c>
      <c r="D894" s="1">
        <v>45.759998000000003</v>
      </c>
      <c r="E894" s="1">
        <v>46.400002000000001</v>
      </c>
      <c r="F894" s="1">
        <v>27394500</v>
      </c>
      <c r="G894" s="1">
        <v>43.286555999999997</v>
      </c>
      <c r="H894" s="2">
        <f t="shared" si="6"/>
        <v>1.7767098047817443E-2</v>
      </c>
      <c r="I894" s="1">
        <f t="shared" si="7"/>
        <v>1.7767079779584184E-2</v>
      </c>
      <c r="J894" s="11">
        <v>6.6007097709246572E-3</v>
      </c>
    </row>
    <row r="895" spans="1:10" ht="13" x14ac:dyDescent="0.15">
      <c r="A895" s="3">
        <v>41655</v>
      </c>
      <c r="B895" s="1">
        <v>46.299999</v>
      </c>
      <c r="C895" s="1">
        <v>46.459999000000003</v>
      </c>
      <c r="D895" s="1">
        <v>46.07</v>
      </c>
      <c r="E895" s="1">
        <v>46.389999000000003</v>
      </c>
      <c r="F895" s="1">
        <v>12892600</v>
      </c>
      <c r="G895" s="1">
        <v>43.277225000000001</v>
      </c>
      <c r="H895" s="2">
        <f t="shared" si="6"/>
        <v>-2.1558188725934844E-4</v>
      </c>
      <c r="I895" s="1">
        <f t="shared" si="7"/>
        <v>-2.1556346501662045E-4</v>
      </c>
      <c r="J895" s="11">
        <v>-3.9394441532183333E-3</v>
      </c>
    </row>
    <row r="896" spans="1:10" ht="13" x14ac:dyDescent="0.15">
      <c r="A896" s="3">
        <v>41656</v>
      </c>
      <c r="B896" s="1">
        <v>46.48</v>
      </c>
      <c r="C896" s="1">
        <v>46.560001</v>
      </c>
      <c r="D896" s="1">
        <v>46.139999000000003</v>
      </c>
      <c r="E896" s="1">
        <v>46.389999000000003</v>
      </c>
      <c r="F896" s="1">
        <v>15168200</v>
      </c>
      <c r="G896" s="1">
        <v>43.277225000000001</v>
      </c>
      <c r="H896" s="2">
        <f t="shared" si="6"/>
        <v>0</v>
      </c>
      <c r="I896" s="1">
        <f t="shared" si="7"/>
        <v>0</v>
      </c>
      <c r="J896" s="11">
        <v>2.5309590834213017E-3</v>
      </c>
    </row>
    <row r="897" spans="1:10" ht="13" x14ac:dyDescent="0.15">
      <c r="A897" s="3">
        <v>41660</v>
      </c>
      <c r="B897" s="1">
        <v>46.509998000000003</v>
      </c>
      <c r="C897" s="1">
        <v>46.84</v>
      </c>
      <c r="D897" s="1">
        <v>46.240001999999997</v>
      </c>
      <c r="E897" s="1">
        <v>46.5</v>
      </c>
      <c r="F897" s="1">
        <v>15533900</v>
      </c>
      <c r="G897" s="1">
        <v>43.379845000000003</v>
      </c>
      <c r="H897" s="2">
        <f t="shared" si="6"/>
        <v>2.3712222972886226E-3</v>
      </c>
      <c r="I897" s="1">
        <f t="shared" si="7"/>
        <v>2.3712241253916284E-3</v>
      </c>
      <c r="J897" s="11">
        <v>-2.6807386870777508E-3</v>
      </c>
    </row>
    <row r="898" spans="1:10" ht="13" x14ac:dyDescent="0.15">
      <c r="A898" s="3">
        <v>41661</v>
      </c>
      <c r="B898" s="1">
        <v>46.740001999999997</v>
      </c>
      <c r="C898" s="1">
        <v>46.830002</v>
      </c>
      <c r="D898" s="1">
        <v>46.5</v>
      </c>
      <c r="E898" s="1">
        <v>46.669998</v>
      </c>
      <c r="F898" s="1">
        <v>11817300</v>
      </c>
      <c r="G898" s="1">
        <v>43.538435999999997</v>
      </c>
      <c r="H898" s="2">
        <f t="shared" si="6"/>
        <v>3.6558709677419281E-3</v>
      </c>
      <c r="I898" s="1">
        <f t="shared" si="7"/>
        <v>3.6558682955182098E-3</v>
      </c>
      <c r="J898" s="11">
        <v>-2.5038692381299148E-3</v>
      </c>
    </row>
    <row r="899" spans="1:10" ht="13" x14ac:dyDescent="0.15">
      <c r="A899" s="3">
        <v>41662</v>
      </c>
      <c r="B899" s="1">
        <v>46.400002000000001</v>
      </c>
      <c r="C899" s="1">
        <v>46.450001</v>
      </c>
      <c r="D899" s="1">
        <v>46</v>
      </c>
      <c r="E899" s="1">
        <v>46.349997999999999</v>
      </c>
      <c r="F899" s="1">
        <v>19825200</v>
      </c>
      <c r="G899" s="1">
        <v>43.239908999999997</v>
      </c>
      <c r="H899" s="2">
        <f t="shared" si="6"/>
        <v>-6.8566533900430056E-3</v>
      </c>
      <c r="I899" s="1">
        <f t="shared" si="7"/>
        <v>-6.8566312303914639E-3</v>
      </c>
      <c r="J899" s="11">
        <v>-1.0748584694373585E-2</v>
      </c>
    </row>
    <row r="900" spans="1:10" ht="13" x14ac:dyDescent="0.15">
      <c r="A900" s="3">
        <v>41663</v>
      </c>
      <c r="B900" s="1">
        <v>46.040000999999997</v>
      </c>
      <c r="C900" s="1">
        <v>46.16</v>
      </c>
      <c r="D900" s="1">
        <v>45.48</v>
      </c>
      <c r="E900" s="1">
        <v>45.48</v>
      </c>
      <c r="F900" s="1">
        <v>20115400</v>
      </c>
      <c r="G900" s="1">
        <v>42.428286999999997</v>
      </c>
      <c r="H900" s="2">
        <f t="shared" si="6"/>
        <v>-1.8770184197203256E-2</v>
      </c>
      <c r="I900" s="1">
        <f t="shared" si="7"/>
        <v>-1.8770206015003406E-2</v>
      </c>
      <c r="J900" s="11">
        <v>-1.9647613199848594E-2</v>
      </c>
    </row>
    <row r="901" spans="1:10" ht="13" x14ac:dyDescent="0.15">
      <c r="A901" s="3">
        <v>41666</v>
      </c>
      <c r="B901" s="1">
        <v>45.529998999999997</v>
      </c>
      <c r="C901" s="1">
        <v>45.880001</v>
      </c>
      <c r="D901" s="1">
        <v>45.23</v>
      </c>
      <c r="E901" s="1">
        <v>45.529998999999997</v>
      </c>
      <c r="F901" s="1">
        <v>21323600</v>
      </c>
      <c r="G901" s="1">
        <v>42.474930999999998</v>
      </c>
      <c r="H901" s="2">
        <f t="shared" si="6"/>
        <v>1.0993623570800283E-3</v>
      </c>
      <c r="I901" s="1">
        <f t="shared" si="7"/>
        <v>1.0993609051433205E-3</v>
      </c>
      <c r="J901" s="11">
        <v>-2.5965226697980859E-3</v>
      </c>
    </row>
    <row r="902" spans="1:10" ht="13" x14ac:dyDescent="0.15">
      <c r="A902" s="3">
        <v>41667</v>
      </c>
      <c r="B902" s="1">
        <v>45.790000999999997</v>
      </c>
      <c r="C902" s="1">
        <v>46.240001999999997</v>
      </c>
      <c r="D902" s="1">
        <v>45.650002000000001</v>
      </c>
      <c r="E902" s="1">
        <v>45.959999000000003</v>
      </c>
      <c r="F902" s="1">
        <v>16117300</v>
      </c>
      <c r="G902" s="1">
        <v>42.876078</v>
      </c>
      <c r="H902" s="2">
        <f t="shared" si="6"/>
        <v>9.4443226322057875E-3</v>
      </c>
      <c r="I902" s="1">
        <f t="shared" si="7"/>
        <v>9.4443237588779528E-3</v>
      </c>
      <c r="J902" s="11">
        <v>5.7254942383108305E-3</v>
      </c>
    </row>
    <row r="903" spans="1:10" ht="13" x14ac:dyDescent="0.15">
      <c r="A903" s="3">
        <v>41668</v>
      </c>
      <c r="B903" s="1">
        <v>45.630001</v>
      </c>
      <c r="C903" s="1">
        <v>46.209999000000003</v>
      </c>
      <c r="D903" s="1">
        <v>45.490001999999997</v>
      </c>
      <c r="E903" s="1">
        <v>45.59</v>
      </c>
      <c r="F903" s="1">
        <v>20428800</v>
      </c>
      <c r="G903" s="1">
        <v>42.530906000000002</v>
      </c>
      <c r="H903" s="2">
        <f t="shared" si="6"/>
        <v>-8.0504570942223023E-3</v>
      </c>
      <c r="I903" s="1">
        <f t="shared" si="7"/>
        <v>-8.0504564806510061E-3</v>
      </c>
      <c r="J903" s="11">
        <v>-1.1913791022096771E-2</v>
      </c>
    </row>
    <row r="904" spans="1:10" ht="13" x14ac:dyDescent="0.15">
      <c r="A904" s="3">
        <v>41669</v>
      </c>
      <c r="B904" s="1">
        <v>45.849997999999999</v>
      </c>
      <c r="C904" s="1">
        <v>46.200001</v>
      </c>
      <c r="D904" s="1">
        <v>45.77</v>
      </c>
      <c r="E904" s="1">
        <v>46.049999</v>
      </c>
      <c r="F904" s="1">
        <v>12623600</v>
      </c>
      <c r="G904" s="1">
        <v>42.960039000000002</v>
      </c>
      <c r="H904" s="2">
        <f t="shared" si="6"/>
        <v>1.0089910067997285E-2</v>
      </c>
      <c r="I904" s="1">
        <f t="shared" si="7"/>
        <v>1.0089909676506779E-2</v>
      </c>
      <c r="J904" s="11">
        <v>6.9776844167114245E-3</v>
      </c>
    </row>
    <row r="905" spans="1:10" ht="13" x14ac:dyDescent="0.15">
      <c r="A905" s="3">
        <v>41670</v>
      </c>
      <c r="B905" s="1">
        <v>45.41</v>
      </c>
      <c r="C905" s="1">
        <v>45.709999000000003</v>
      </c>
      <c r="D905" s="1">
        <v>45.23</v>
      </c>
      <c r="E905" s="1">
        <v>45.34</v>
      </c>
      <c r="F905" s="1">
        <v>27251200</v>
      </c>
      <c r="G905" s="1">
        <v>42.297680999999997</v>
      </c>
      <c r="H905" s="2">
        <f t="shared" si="6"/>
        <v>-1.5418002506362622E-2</v>
      </c>
      <c r="I905" s="1">
        <f t="shared" si="7"/>
        <v>-1.5418002762986426E-2</v>
      </c>
      <c r="J905" s="11">
        <v>-9.4494556111035643E-3</v>
      </c>
    </row>
    <row r="906" spans="1:10" ht="13" x14ac:dyDescent="0.15">
      <c r="A906" s="3">
        <v>41673</v>
      </c>
      <c r="B906" s="1">
        <v>45.310001</v>
      </c>
      <c r="C906" s="1">
        <v>45.619999</v>
      </c>
      <c r="D906" s="1">
        <v>44.32</v>
      </c>
      <c r="E906" s="1">
        <v>44.43</v>
      </c>
      <c r="F906" s="1">
        <v>29540200</v>
      </c>
      <c r="G906" s="1">
        <v>41.448743</v>
      </c>
      <c r="H906" s="2">
        <f t="shared" si="6"/>
        <v>-2.0070577856197699E-2</v>
      </c>
      <c r="I906" s="1">
        <f t="shared" si="7"/>
        <v>-2.0070556586778289E-2</v>
      </c>
      <c r="J906" s="11">
        <v>-2.0769024998641215E-2</v>
      </c>
    </row>
    <row r="907" spans="1:10" ht="13" x14ac:dyDescent="0.15">
      <c r="A907" s="3">
        <v>41674</v>
      </c>
      <c r="B907" s="1">
        <v>44.57</v>
      </c>
      <c r="C907" s="1">
        <v>44.82</v>
      </c>
      <c r="D907" s="1">
        <v>44.23</v>
      </c>
      <c r="E907" s="1">
        <v>44.77</v>
      </c>
      <c r="F907" s="1">
        <v>20744800</v>
      </c>
      <c r="G907" s="1">
        <v>41.765929</v>
      </c>
      <c r="H907" s="2">
        <f t="shared" si="6"/>
        <v>7.6524870582940227E-3</v>
      </c>
      <c r="I907" s="1">
        <f t="shared" si="7"/>
        <v>7.6524877967951771E-3</v>
      </c>
      <c r="J907" s="11">
        <v>4.7122463634032708E-3</v>
      </c>
    </row>
    <row r="908" spans="1:10" ht="13" x14ac:dyDescent="0.15">
      <c r="A908" s="3">
        <v>41675</v>
      </c>
      <c r="B908" s="1">
        <v>44.599997999999999</v>
      </c>
      <c r="C908" s="1">
        <v>44.630001</v>
      </c>
      <c r="D908" s="1">
        <v>44.169998</v>
      </c>
      <c r="E908" s="1">
        <v>44.23</v>
      </c>
      <c r="F908" s="1">
        <v>21998800</v>
      </c>
      <c r="G908" s="1">
        <v>41.540522000000003</v>
      </c>
      <c r="H908" s="2">
        <f t="shared" si="6"/>
        <v>-1.2061648425284928E-2</v>
      </c>
      <c r="I908" s="1">
        <f t="shared" si="7"/>
        <v>-5.3969109606061202E-3</v>
      </c>
      <c r="J908" s="11">
        <v>-3.243562369634315E-4</v>
      </c>
    </row>
    <row r="909" spans="1:10" ht="13" x14ac:dyDescent="0.15">
      <c r="A909" s="3">
        <v>41676</v>
      </c>
      <c r="B909" s="1">
        <v>44.369999</v>
      </c>
      <c r="C909" s="1">
        <v>44.790000999999997</v>
      </c>
      <c r="D909" s="1">
        <v>44.27</v>
      </c>
      <c r="E909" s="1">
        <v>44.779998999999997</v>
      </c>
      <c r="F909" s="1">
        <v>21043100</v>
      </c>
      <c r="G909" s="1">
        <v>42.057077999999997</v>
      </c>
      <c r="H909" s="2">
        <f t="shared" si="6"/>
        <v>1.2434976260456697E-2</v>
      </c>
      <c r="I909" s="1">
        <f t="shared" si="7"/>
        <v>1.243499058581869E-2</v>
      </c>
      <c r="J909" s="11">
        <v>1.2195400863080437E-2</v>
      </c>
    </row>
    <row r="910" spans="1:10" ht="13" x14ac:dyDescent="0.15">
      <c r="A910" s="3">
        <v>41677</v>
      </c>
      <c r="B910" s="1">
        <v>45.049999</v>
      </c>
      <c r="C910" s="1">
        <v>45.400002000000001</v>
      </c>
      <c r="D910" s="1">
        <v>44.84</v>
      </c>
      <c r="E910" s="1">
        <v>45.369999</v>
      </c>
      <c r="F910" s="1">
        <v>16773000</v>
      </c>
      <c r="G910" s="1">
        <v>42.611201999999999</v>
      </c>
      <c r="H910" s="2">
        <f t="shared" si="6"/>
        <v>1.3175525082079691E-2</v>
      </c>
      <c r="I910" s="1">
        <f t="shared" si="7"/>
        <v>1.3175523035623199E-2</v>
      </c>
      <c r="J910" s="11">
        <v>1.0592794532815685E-2</v>
      </c>
    </row>
    <row r="911" spans="1:10" ht="13" x14ac:dyDescent="0.15">
      <c r="A911" s="3">
        <v>41680</v>
      </c>
      <c r="B911" s="1">
        <v>45.389999000000003</v>
      </c>
      <c r="C911" s="1">
        <v>45.619999</v>
      </c>
      <c r="D911" s="1">
        <v>45.220001000000003</v>
      </c>
      <c r="E911" s="1">
        <v>45.52</v>
      </c>
      <c r="F911" s="1">
        <v>12501500</v>
      </c>
      <c r="G911" s="1">
        <v>42.752082999999999</v>
      </c>
      <c r="H911" s="2">
        <f t="shared" si="6"/>
        <v>3.306171551822233E-3</v>
      </c>
      <c r="I911" s="1">
        <f t="shared" si="7"/>
        <v>3.3061963377611424E-3</v>
      </c>
      <c r="J911" s="11">
        <v>4.8815505309253427E-4</v>
      </c>
    </row>
    <row r="912" spans="1:10" ht="13" x14ac:dyDescent="0.15">
      <c r="A912" s="3">
        <v>41681</v>
      </c>
      <c r="B912" s="1">
        <v>45.540000999999997</v>
      </c>
      <c r="C912" s="1">
        <v>46.09</v>
      </c>
      <c r="D912" s="1">
        <v>45.459999000000003</v>
      </c>
      <c r="E912" s="1">
        <v>45.970001000000003</v>
      </c>
      <c r="F912" s="1">
        <v>13561100</v>
      </c>
      <c r="G912" s="1">
        <v>43.174720000000001</v>
      </c>
      <c r="H912" s="2">
        <f t="shared" si="6"/>
        <v>9.8857864674868259E-3</v>
      </c>
      <c r="I912" s="1">
        <f t="shared" si="7"/>
        <v>9.8857639287424134E-3</v>
      </c>
      <c r="J912" s="11">
        <v>1.2212508172270318E-2</v>
      </c>
    </row>
    <row r="913" spans="1:10" ht="13" x14ac:dyDescent="0.15">
      <c r="A913" s="3">
        <v>41682</v>
      </c>
      <c r="B913" s="1">
        <v>45.959999000000003</v>
      </c>
      <c r="C913" s="1">
        <v>46.25</v>
      </c>
      <c r="D913" s="1">
        <v>45.810001</v>
      </c>
      <c r="E913" s="1">
        <v>45.990001999999997</v>
      </c>
      <c r="F913" s="1">
        <v>12175700</v>
      </c>
      <c r="G913" s="1">
        <v>43.193505000000002</v>
      </c>
      <c r="H913" s="2">
        <f t="shared" si="6"/>
        <v>4.350880914706418E-4</v>
      </c>
      <c r="I913" s="1">
        <f t="shared" si="7"/>
        <v>4.3509257269071255E-4</v>
      </c>
      <c r="J913" s="11">
        <v>-1.9274488414588002E-3</v>
      </c>
    </row>
    <row r="914" spans="1:10" ht="13" x14ac:dyDescent="0.15">
      <c r="A914" s="3">
        <v>41683</v>
      </c>
      <c r="B914" s="1">
        <v>45.560001</v>
      </c>
      <c r="C914" s="1">
        <v>46.07</v>
      </c>
      <c r="D914" s="1">
        <v>45.439999</v>
      </c>
      <c r="E914" s="1">
        <v>45.98</v>
      </c>
      <c r="F914" s="1">
        <v>14597400</v>
      </c>
      <c r="G914" s="1">
        <v>43.184111000000001</v>
      </c>
      <c r="H914" s="2">
        <f t="shared" si="6"/>
        <v>-2.1748205185988177E-4</v>
      </c>
      <c r="I914" s="1">
        <f t="shared" si="7"/>
        <v>-2.1748640218015062E-4</v>
      </c>
      <c r="J914" s="11">
        <v>3.9870738856170977E-3</v>
      </c>
    </row>
    <row r="915" spans="1:10" ht="13" x14ac:dyDescent="0.15">
      <c r="A915" s="3">
        <v>41684</v>
      </c>
      <c r="B915" s="1">
        <v>46.029998999999997</v>
      </c>
      <c r="C915" s="1">
        <v>46.279998999999997</v>
      </c>
      <c r="D915" s="1">
        <v>45.810001</v>
      </c>
      <c r="E915" s="1">
        <v>46.130001</v>
      </c>
      <c r="F915" s="1">
        <v>11165300</v>
      </c>
      <c r="G915" s="1">
        <v>43.324990999999997</v>
      </c>
      <c r="H915" s="2">
        <f t="shared" si="6"/>
        <v>3.2623096998695774E-3</v>
      </c>
      <c r="I915" s="1">
        <f t="shared" si="7"/>
        <v>3.2623109921145689E-3</v>
      </c>
      <c r="J915" s="11">
        <v>7.9113460767223261E-3</v>
      </c>
    </row>
    <row r="916" spans="1:10" ht="13" x14ac:dyDescent="0.15">
      <c r="A916" s="3">
        <v>41688</v>
      </c>
      <c r="B916" s="1">
        <v>46.290000999999997</v>
      </c>
      <c r="C916" s="1">
        <v>46.330002</v>
      </c>
      <c r="D916" s="1">
        <v>46.07</v>
      </c>
      <c r="E916" s="1">
        <v>46.130001</v>
      </c>
      <c r="F916" s="1">
        <v>12120400</v>
      </c>
      <c r="G916" s="1">
        <v>43.324990999999997</v>
      </c>
      <c r="H916" s="2">
        <f t="shared" si="6"/>
        <v>0</v>
      </c>
      <c r="I916" s="1">
        <f t="shared" si="7"/>
        <v>0</v>
      </c>
      <c r="J916" s="11">
        <v>-1.4849994657643081E-3</v>
      </c>
    </row>
    <row r="917" spans="1:10" ht="13" x14ac:dyDescent="0.15">
      <c r="A917" s="3">
        <v>41689</v>
      </c>
      <c r="B917" s="1">
        <v>46.049999</v>
      </c>
      <c r="C917" s="1">
        <v>46.25</v>
      </c>
      <c r="D917" s="1">
        <v>45.48</v>
      </c>
      <c r="E917" s="1">
        <v>45.529998999999997</v>
      </c>
      <c r="F917" s="1">
        <v>16187900</v>
      </c>
      <c r="G917" s="1">
        <v>42.761473000000002</v>
      </c>
      <c r="H917" s="2">
        <f t="shared" si="6"/>
        <v>-1.3006763212513338E-2</v>
      </c>
      <c r="I917" s="1">
        <f t="shared" si="7"/>
        <v>-1.3006765540932136E-2</v>
      </c>
      <c r="J917" s="11">
        <v>-5.5696583982935621E-3</v>
      </c>
    </row>
    <row r="918" spans="1:10" ht="13" x14ac:dyDescent="0.15">
      <c r="A918" s="3">
        <v>41690</v>
      </c>
      <c r="B918" s="1">
        <v>45.389999000000003</v>
      </c>
      <c r="C918" s="1">
        <v>45.849997999999999</v>
      </c>
      <c r="D918" s="1">
        <v>45.25</v>
      </c>
      <c r="E918" s="1">
        <v>45.630001</v>
      </c>
      <c r="F918" s="1">
        <v>13388500</v>
      </c>
      <c r="G918" s="1">
        <v>42.855393999999997</v>
      </c>
      <c r="H918" s="2">
        <f t="shared" si="6"/>
        <v>2.1963980275950257E-3</v>
      </c>
      <c r="I918" s="1">
        <f t="shared" si="7"/>
        <v>2.196393000774192E-3</v>
      </c>
      <c r="J918" s="11">
        <v>5.7772859852919071E-3</v>
      </c>
    </row>
    <row r="919" spans="1:10" ht="13" x14ac:dyDescent="0.15">
      <c r="A919" s="3">
        <v>41691</v>
      </c>
      <c r="B919" s="1">
        <v>45.619999</v>
      </c>
      <c r="C919" s="1">
        <v>46.060001</v>
      </c>
      <c r="D919" s="1">
        <v>45.48</v>
      </c>
      <c r="E919" s="1">
        <v>45.599997999999999</v>
      </c>
      <c r="F919" s="1">
        <v>15411100</v>
      </c>
      <c r="G919" s="1">
        <v>42.827216</v>
      </c>
      <c r="H919" s="2">
        <f t="shared" si="6"/>
        <v>-6.5752792773334954E-4</v>
      </c>
      <c r="I919" s="1">
        <f t="shared" si="7"/>
        <v>-6.5751349760072048E-4</v>
      </c>
      <c r="J919" s="11">
        <v>-1.8552180268952662E-3</v>
      </c>
    </row>
    <row r="920" spans="1:10" ht="13" x14ac:dyDescent="0.15">
      <c r="A920" s="3">
        <v>41694</v>
      </c>
      <c r="B920" s="1">
        <v>45.73</v>
      </c>
      <c r="C920" s="1">
        <v>46.43</v>
      </c>
      <c r="D920" s="1">
        <v>45.700001</v>
      </c>
      <c r="E920" s="1">
        <v>46.080002</v>
      </c>
      <c r="F920" s="1">
        <v>14106700</v>
      </c>
      <c r="G920" s="1">
        <v>43.278032000000003</v>
      </c>
      <c r="H920" s="2">
        <f t="shared" si="6"/>
        <v>1.0526403970456337E-2</v>
      </c>
      <c r="I920" s="1">
        <f t="shared" si="7"/>
        <v>1.0526390508316096E-2</v>
      </c>
      <c r="J920" s="11">
        <v>6.4483578661011544E-3</v>
      </c>
    </row>
    <row r="921" spans="1:10" ht="13" x14ac:dyDescent="0.15">
      <c r="A921" s="3">
        <v>41695</v>
      </c>
      <c r="B921" s="1">
        <v>46.200001</v>
      </c>
      <c r="C921" s="1">
        <v>46.259998000000003</v>
      </c>
      <c r="D921" s="1">
        <v>45.950001</v>
      </c>
      <c r="E921" s="1">
        <v>46.080002</v>
      </c>
      <c r="F921" s="1">
        <v>13751600</v>
      </c>
      <c r="G921" s="1">
        <v>43.278032000000003</v>
      </c>
      <c r="H921" s="2">
        <f t="shared" si="6"/>
        <v>0</v>
      </c>
      <c r="I921" s="1">
        <f t="shared" si="7"/>
        <v>0</v>
      </c>
      <c r="J921" s="11">
        <v>-1.6955175677775885E-3</v>
      </c>
    </row>
    <row r="922" spans="1:10" ht="13" x14ac:dyDescent="0.15">
      <c r="A922" s="3">
        <v>41696</v>
      </c>
      <c r="B922" s="1">
        <v>46.349997999999999</v>
      </c>
      <c r="C922" s="1">
        <v>46.43</v>
      </c>
      <c r="D922" s="1">
        <v>45.810001</v>
      </c>
      <c r="E922" s="1">
        <v>46.049999</v>
      </c>
      <c r="F922" s="1">
        <v>13910700</v>
      </c>
      <c r="G922" s="1">
        <v>43.249853999999999</v>
      </c>
      <c r="H922" s="2">
        <f t="shared" si="6"/>
        <v>-6.5110674257350652E-4</v>
      </c>
      <c r="I922" s="1">
        <f t="shared" si="7"/>
        <v>-6.5109245263287457E-4</v>
      </c>
      <c r="J922" s="11">
        <v>1.1588624121014913E-3</v>
      </c>
    </row>
    <row r="923" spans="1:10" ht="13" x14ac:dyDescent="0.15">
      <c r="A923" s="3">
        <v>41697</v>
      </c>
      <c r="B923" s="1">
        <v>45.950001</v>
      </c>
      <c r="C923" s="1">
        <v>46.080002</v>
      </c>
      <c r="D923" s="1">
        <v>45.610000999999997</v>
      </c>
      <c r="E923" s="1">
        <v>46.049999</v>
      </c>
      <c r="F923" s="1">
        <v>13799700</v>
      </c>
      <c r="G923" s="1">
        <v>43.249853999999999</v>
      </c>
      <c r="H923" s="2">
        <f t="shared" si="6"/>
        <v>0</v>
      </c>
      <c r="I923" s="1">
        <f t="shared" si="7"/>
        <v>0</v>
      </c>
      <c r="J923" s="11">
        <v>4.5831800322804796E-3</v>
      </c>
    </row>
    <row r="924" spans="1:10" ht="13" x14ac:dyDescent="0.15">
      <c r="A924" s="3">
        <v>41698</v>
      </c>
      <c r="B924" s="1">
        <v>46.099997999999999</v>
      </c>
      <c r="C924" s="1">
        <v>46.650002000000001</v>
      </c>
      <c r="D924" s="1">
        <v>46.009998000000003</v>
      </c>
      <c r="E924" s="1">
        <v>46.419998</v>
      </c>
      <c r="F924" s="1">
        <v>16347300</v>
      </c>
      <c r="G924" s="1">
        <v>43.597354000000003</v>
      </c>
      <c r="H924" s="2">
        <f t="shared" si="6"/>
        <v>8.0347233015140782E-3</v>
      </c>
      <c r="I924" s="1">
        <f t="shared" si="7"/>
        <v>8.0347092038739291E-3</v>
      </c>
      <c r="J924" s="11">
        <v>3.0148481546772442E-3</v>
      </c>
    </row>
    <row r="925" spans="1:10" ht="13" x14ac:dyDescent="0.15">
      <c r="A925" s="3">
        <v>41701</v>
      </c>
      <c r="B925" s="1">
        <v>46.110000999999997</v>
      </c>
      <c r="C925" s="1">
        <v>46.240001999999997</v>
      </c>
      <c r="D925" s="1">
        <v>45.959999000000003</v>
      </c>
      <c r="E925" s="1">
        <v>46.150002000000001</v>
      </c>
      <c r="F925" s="1">
        <v>16067600</v>
      </c>
      <c r="G925" s="1">
        <v>43.343775000000001</v>
      </c>
      <c r="H925" s="2">
        <f t="shared" si="6"/>
        <v>-5.8163725039367519E-3</v>
      </c>
      <c r="I925" s="1">
        <f t="shared" si="7"/>
        <v>-5.8163850952973424E-3</v>
      </c>
      <c r="J925" s="11">
        <v>-9.4156611272119949E-3</v>
      </c>
    </row>
    <row r="926" spans="1:10" ht="13" x14ac:dyDescent="0.15">
      <c r="A926" s="3">
        <v>41702</v>
      </c>
      <c r="B926" s="1">
        <v>46.720001000000003</v>
      </c>
      <c r="C926" s="1">
        <v>46.799999</v>
      </c>
      <c r="D926" s="1">
        <v>46.43</v>
      </c>
      <c r="E926" s="1">
        <v>46.740001999999997</v>
      </c>
      <c r="F926" s="1">
        <v>14881900</v>
      </c>
      <c r="G926" s="1">
        <v>43.8979</v>
      </c>
      <c r="H926" s="2">
        <f t="shared" si="6"/>
        <v>1.2784398145854822E-2</v>
      </c>
      <c r="I926" s="1">
        <f t="shared" si="7"/>
        <v>1.2784419446621783E-2</v>
      </c>
      <c r="J926" s="11">
        <v>1.4092662259717666E-2</v>
      </c>
    </row>
    <row r="927" spans="1:10" ht="13" x14ac:dyDescent="0.15">
      <c r="A927" s="3">
        <v>41703</v>
      </c>
      <c r="B927" s="1">
        <v>46.82</v>
      </c>
      <c r="C927" s="1">
        <v>47.23</v>
      </c>
      <c r="D927" s="1">
        <v>46.689999</v>
      </c>
      <c r="E927" s="1">
        <v>47.09</v>
      </c>
      <c r="F927" s="1">
        <v>13643700</v>
      </c>
      <c r="G927" s="1">
        <v>44.226616</v>
      </c>
      <c r="H927" s="2">
        <f t="shared" si="6"/>
        <v>7.4881896667442693E-3</v>
      </c>
      <c r="I927" s="1">
        <f t="shared" si="7"/>
        <v>7.4881941960777167E-3</v>
      </c>
      <c r="J927" s="11">
        <v>-2.1774475128749056E-3</v>
      </c>
    </row>
    <row r="928" spans="1:10" ht="13" x14ac:dyDescent="0.15">
      <c r="A928" s="3">
        <v>41704</v>
      </c>
      <c r="B928" s="1">
        <v>47.290000999999997</v>
      </c>
      <c r="C928" s="1">
        <v>47.5</v>
      </c>
      <c r="D928" s="1">
        <v>47.169998</v>
      </c>
      <c r="E928" s="1">
        <v>47.34</v>
      </c>
      <c r="F928" s="1">
        <v>14726300</v>
      </c>
      <c r="G928" s="1">
        <v>44.461413999999998</v>
      </c>
      <c r="H928" s="2">
        <f t="shared" si="6"/>
        <v>5.3089827988957311E-3</v>
      </c>
      <c r="I928" s="1">
        <f t="shared" si="7"/>
        <v>5.3089750298778871E-3</v>
      </c>
      <c r="J928" s="11">
        <v>3.7720209172104053E-3</v>
      </c>
    </row>
    <row r="929" spans="1:10" ht="13" x14ac:dyDescent="0.15">
      <c r="A929" s="3">
        <v>41705</v>
      </c>
      <c r="B929" s="1">
        <v>47.759998000000003</v>
      </c>
      <c r="C929" s="1">
        <v>48.48</v>
      </c>
      <c r="D929" s="1">
        <v>47.599997999999999</v>
      </c>
      <c r="E929" s="1">
        <v>47.950001</v>
      </c>
      <c r="F929" s="1">
        <v>20491600</v>
      </c>
      <c r="G929" s="1">
        <v>45.034323000000001</v>
      </c>
      <c r="H929" s="2">
        <f t="shared" si="6"/>
        <v>1.2885530207013031E-2</v>
      </c>
      <c r="I929" s="1">
        <f t="shared" si="7"/>
        <v>1.2885532610366436E-2</v>
      </c>
      <c r="J929" s="11">
        <v>1.8773764053499834E-3</v>
      </c>
    </row>
    <row r="930" spans="1:10" ht="13" x14ac:dyDescent="0.15">
      <c r="A930" s="3">
        <v>41708</v>
      </c>
      <c r="B930" s="1">
        <v>47.900002000000001</v>
      </c>
      <c r="C930" s="1">
        <v>48.279998999999997</v>
      </c>
      <c r="D930" s="1">
        <v>47.580002</v>
      </c>
      <c r="E930" s="1">
        <v>48.150002000000001</v>
      </c>
      <c r="F930" s="1">
        <v>11810200</v>
      </c>
      <c r="G930" s="1">
        <v>45.222161999999997</v>
      </c>
      <c r="H930" s="2">
        <f t="shared" si="6"/>
        <v>4.1710322383517844E-3</v>
      </c>
      <c r="I930" s="1">
        <f t="shared" si="7"/>
        <v>4.1710186250606398E-3</v>
      </c>
      <c r="J930" s="11">
        <v>-2.0690201104550947E-3</v>
      </c>
    </row>
    <row r="931" spans="1:10" ht="13" x14ac:dyDescent="0.15">
      <c r="A931" s="3">
        <v>41709</v>
      </c>
      <c r="B931" s="1">
        <v>48.34</v>
      </c>
      <c r="C931" s="1">
        <v>48.360000999999997</v>
      </c>
      <c r="D931" s="1">
        <v>47.720001000000003</v>
      </c>
      <c r="E931" s="1">
        <v>47.810001</v>
      </c>
      <c r="F931" s="1">
        <v>13373600</v>
      </c>
      <c r="G931" s="1">
        <v>44.902836000000001</v>
      </c>
      <c r="H931" s="2">
        <f t="shared" si="6"/>
        <v>-7.0612873494792557E-3</v>
      </c>
      <c r="I931" s="1">
        <f t="shared" si="7"/>
        <v>-7.0612723027261874E-3</v>
      </c>
      <c r="J931" s="11">
        <v>-4.1068886946536709E-3</v>
      </c>
    </row>
    <row r="932" spans="1:10" ht="13" x14ac:dyDescent="0.15">
      <c r="A932" s="3">
        <v>41710</v>
      </c>
      <c r="B932" s="1">
        <v>47.700001</v>
      </c>
      <c r="C932" s="1">
        <v>48.130001</v>
      </c>
      <c r="D932" s="1">
        <v>47.560001</v>
      </c>
      <c r="E932" s="1">
        <v>48.119999</v>
      </c>
      <c r="F932" s="1">
        <v>13497400</v>
      </c>
      <c r="G932" s="1">
        <v>45.193984</v>
      </c>
      <c r="H932" s="2">
        <f t="shared" si="6"/>
        <v>6.4839571954830163E-3</v>
      </c>
      <c r="I932" s="1">
        <f t="shared" si="7"/>
        <v>6.4839557127304775E-3</v>
      </c>
      <c r="J932" s="11">
        <v>-6.8312330861556604E-4</v>
      </c>
    </row>
    <row r="933" spans="1:10" ht="13" x14ac:dyDescent="0.15">
      <c r="A933" s="3">
        <v>41711</v>
      </c>
      <c r="B933" s="1">
        <v>48.23</v>
      </c>
      <c r="C933" s="1">
        <v>48.299999</v>
      </c>
      <c r="D933" s="1">
        <v>47.740001999999997</v>
      </c>
      <c r="E933" s="1">
        <v>47.84</v>
      </c>
      <c r="F933" s="1">
        <v>14813900</v>
      </c>
      <c r="G933" s="1">
        <v>44.931010999999998</v>
      </c>
      <c r="H933" s="2">
        <f t="shared" si="6"/>
        <v>-5.8187657069568221E-3</v>
      </c>
      <c r="I933" s="1">
        <f t="shared" si="7"/>
        <v>-5.8187611873297632E-3</v>
      </c>
      <c r="J933" s="11">
        <v>-1.4148671785456791E-2</v>
      </c>
    </row>
    <row r="934" spans="1:10" ht="13" x14ac:dyDescent="0.15">
      <c r="A934" s="3">
        <v>41712</v>
      </c>
      <c r="B934" s="1">
        <v>47.59</v>
      </c>
      <c r="C934" s="1">
        <v>48.07</v>
      </c>
      <c r="D934" s="1">
        <v>47.27</v>
      </c>
      <c r="E934" s="1">
        <v>47.400002000000001</v>
      </c>
      <c r="F934" s="1">
        <v>15347300</v>
      </c>
      <c r="G934" s="1">
        <v>44.517766999999999</v>
      </c>
      <c r="H934" s="2">
        <f t="shared" si="6"/>
        <v>-9.1972826086957095E-3</v>
      </c>
      <c r="I934" s="1">
        <f t="shared" si="7"/>
        <v>-9.1973002788652784E-3</v>
      </c>
      <c r="J934" s="11">
        <v>-2.6829738696483585E-3</v>
      </c>
    </row>
    <row r="935" spans="1:10" ht="13" x14ac:dyDescent="0.15">
      <c r="A935" s="3">
        <v>41715</v>
      </c>
      <c r="B935" s="1">
        <v>47.700001</v>
      </c>
      <c r="C935" s="1">
        <v>48.169998</v>
      </c>
      <c r="D935" s="1">
        <v>47.580002</v>
      </c>
      <c r="E935" s="1">
        <v>48.130001</v>
      </c>
      <c r="F935" s="1">
        <v>11085700</v>
      </c>
      <c r="G935" s="1">
        <v>45.203378000000001</v>
      </c>
      <c r="H935" s="2">
        <f t="shared" si="6"/>
        <v>1.5400822134986395E-2</v>
      </c>
      <c r="I935" s="1">
        <f t="shared" si="7"/>
        <v>1.5400839848952925E-2</v>
      </c>
      <c r="J935" s="11">
        <v>1.1300481766651436E-2</v>
      </c>
    </row>
    <row r="936" spans="1:10" ht="13" x14ac:dyDescent="0.15">
      <c r="A936" s="3">
        <v>41716</v>
      </c>
      <c r="B936" s="1">
        <v>48.169998</v>
      </c>
      <c r="C936" s="1">
        <v>48.450001</v>
      </c>
      <c r="D936" s="1">
        <v>48.119999</v>
      </c>
      <c r="E936" s="1">
        <v>48.400002000000001</v>
      </c>
      <c r="F936" s="1">
        <v>9757400</v>
      </c>
      <c r="G936" s="1">
        <v>45.456960000000002</v>
      </c>
      <c r="H936" s="2">
        <f t="shared" si="6"/>
        <v>5.6098274338286548E-3</v>
      </c>
      <c r="I936" s="1">
        <f t="shared" si="7"/>
        <v>5.6098019931165657E-3</v>
      </c>
      <c r="J936" s="11">
        <v>5.4760569179549004E-3</v>
      </c>
    </row>
    <row r="937" spans="1:10" ht="13" x14ac:dyDescent="0.15">
      <c r="A937" s="3">
        <v>41717</v>
      </c>
      <c r="B937" s="1">
        <v>48.380001</v>
      </c>
      <c r="C937" s="1">
        <v>48.41</v>
      </c>
      <c r="D937" s="1">
        <v>47.48</v>
      </c>
      <c r="E937" s="1">
        <v>47.810001</v>
      </c>
      <c r="F937" s="1">
        <v>28293000</v>
      </c>
      <c r="G937" s="1">
        <v>44.902836000000001</v>
      </c>
      <c r="H937" s="2">
        <f t="shared" si="6"/>
        <v>-1.2190102802061885E-2</v>
      </c>
      <c r="I937" s="1">
        <f t="shared" si="7"/>
        <v>-1.2190080462925844E-2</v>
      </c>
      <c r="J937" s="11">
        <v>-6.9796266448150287E-3</v>
      </c>
    </row>
    <row r="938" spans="1:10" ht="13" x14ac:dyDescent="0.15">
      <c r="A938" s="3">
        <v>41718</v>
      </c>
      <c r="B938" s="1">
        <v>47.700001</v>
      </c>
      <c r="C938" s="1">
        <v>49.360000999999997</v>
      </c>
      <c r="D938" s="1">
        <v>47.700001</v>
      </c>
      <c r="E938" s="1">
        <v>49.029998999999997</v>
      </c>
      <c r="F938" s="1">
        <v>25208400</v>
      </c>
      <c r="G938" s="1">
        <v>46.048650000000002</v>
      </c>
      <c r="H938" s="2">
        <f t="shared" si="6"/>
        <v>2.5517631760768981E-2</v>
      </c>
      <c r="I938" s="1">
        <f t="shared" si="7"/>
        <v>2.55176310021933E-2</v>
      </c>
      <c r="J938" s="11">
        <v>6.711795680660714E-3</v>
      </c>
    </row>
    <row r="939" spans="1:10" ht="13" x14ac:dyDescent="0.15">
      <c r="A939" s="3">
        <v>41719</v>
      </c>
      <c r="B939" s="1">
        <v>49.790000999999997</v>
      </c>
      <c r="C939" s="1">
        <v>49.970001000000003</v>
      </c>
      <c r="D939" s="1">
        <v>49.040000999999997</v>
      </c>
      <c r="E939" s="1">
        <v>49.119999</v>
      </c>
      <c r="F939" s="1">
        <v>30999100</v>
      </c>
      <c r="G939" s="1">
        <v>46.133177000000003</v>
      </c>
      <c r="H939" s="2">
        <f t="shared" si="6"/>
        <v>1.835610887938289E-3</v>
      </c>
      <c r="I939" s="1">
        <f t="shared" si="7"/>
        <v>1.8356021294869958E-3</v>
      </c>
      <c r="J939" s="11">
        <v>-1.7316878173186379E-3</v>
      </c>
    </row>
    <row r="940" spans="1:10" ht="13" x14ac:dyDescent="0.15">
      <c r="A940" s="3">
        <v>41722</v>
      </c>
      <c r="B940" s="1">
        <v>49.48</v>
      </c>
      <c r="C940" s="1">
        <v>49.490001999999997</v>
      </c>
      <c r="D940" s="1">
        <v>48.82</v>
      </c>
      <c r="E940" s="1">
        <v>48.98</v>
      </c>
      <c r="F940" s="1">
        <v>19677600</v>
      </c>
      <c r="G940" s="1">
        <v>46.001691000000001</v>
      </c>
      <c r="H940" s="2">
        <f t="shared" si="6"/>
        <v>-2.8501425661674605E-3</v>
      </c>
      <c r="I940" s="1">
        <f t="shared" si="7"/>
        <v>-2.8501397161527033E-3</v>
      </c>
      <c r="J940" s="11">
        <v>-1.5996729851335276E-3</v>
      </c>
    </row>
    <row r="941" spans="1:10" ht="13" x14ac:dyDescent="0.15">
      <c r="A941" s="3">
        <v>41723</v>
      </c>
      <c r="B941" s="1">
        <v>49.25</v>
      </c>
      <c r="C941" s="1">
        <v>49.27</v>
      </c>
      <c r="D941" s="1">
        <v>48.91</v>
      </c>
      <c r="E941" s="1">
        <v>48.959999000000003</v>
      </c>
      <c r="F941" s="1">
        <v>14659400</v>
      </c>
      <c r="G941" s="1">
        <v>45.982906</v>
      </c>
      <c r="H941" s="2">
        <f t="shared" si="6"/>
        <v>-4.0835034708030821E-4</v>
      </c>
      <c r="I941" s="1">
        <f t="shared" si="7"/>
        <v>-4.0835455374892984E-4</v>
      </c>
      <c r="J941" s="11">
        <v>5.6024564939765736E-3</v>
      </c>
    </row>
    <row r="942" spans="1:10" ht="13" x14ac:dyDescent="0.15">
      <c r="A942" s="3">
        <v>41724</v>
      </c>
      <c r="B942" s="1">
        <v>49.189999</v>
      </c>
      <c r="C942" s="1">
        <v>49.200001</v>
      </c>
      <c r="D942" s="1">
        <v>48.459999000000003</v>
      </c>
      <c r="E942" s="1">
        <v>48.5</v>
      </c>
      <c r="F942" s="1">
        <v>17399800</v>
      </c>
      <c r="G942" s="1">
        <v>45.550877999999997</v>
      </c>
      <c r="H942" s="2">
        <f t="shared" si="6"/>
        <v>-9.3954046036643785E-3</v>
      </c>
      <c r="I942" s="1">
        <f t="shared" si="7"/>
        <v>-9.395404457473883E-3</v>
      </c>
      <c r="J942" s="11">
        <v>-6.0416896216861152E-3</v>
      </c>
    </row>
    <row r="943" spans="1:10" ht="13" x14ac:dyDescent="0.15">
      <c r="A943" s="3">
        <v>41725</v>
      </c>
      <c r="B943" s="1">
        <v>49.509998000000003</v>
      </c>
      <c r="C943" s="1">
        <v>49.790000999999997</v>
      </c>
      <c r="D943" s="1">
        <v>48.650002000000001</v>
      </c>
      <c r="E943" s="1">
        <v>49.099997999999999</v>
      </c>
      <c r="F943" s="1">
        <v>29075100</v>
      </c>
      <c r="G943" s="1">
        <v>46.114393</v>
      </c>
      <c r="H943" s="2">
        <f t="shared" si="6"/>
        <v>1.2371092783505141E-2</v>
      </c>
      <c r="I943" s="1">
        <f t="shared" si="7"/>
        <v>1.2371111705025806E-2</v>
      </c>
      <c r="J943" s="11">
        <v>-2.9256640594829377E-4</v>
      </c>
    </row>
    <row r="944" spans="1:10" ht="13" x14ac:dyDescent="0.15">
      <c r="A944" s="3">
        <v>41726</v>
      </c>
      <c r="B944" s="1">
        <v>49.139999000000003</v>
      </c>
      <c r="C944" s="1">
        <v>49.610000999999997</v>
      </c>
      <c r="D944" s="1">
        <v>49.049999</v>
      </c>
      <c r="E944" s="1">
        <v>49.290000999999997</v>
      </c>
      <c r="F944" s="1">
        <v>15008000</v>
      </c>
      <c r="G944" s="1">
        <v>46.292842</v>
      </c>
      <c r="H944" s="2">
        <f t="shared" si="6"/>
        <v>3.8697150252429186E-3</v>
      </c>
      <c r="I944" s="1">
        <f t="shared" si="7"/>
        <v>3.8697028929774815E-3</v>
      </c>
      <c r="J944" s="11">
        <v>3.61708474978337E-3</v>
      </c>
    </row>
    <row r="945" spans="1:10" ht="13" x14ac:dyDescent="0.15">
      <c r="A945" s="3">
        <v>41729</v>
      </c>
      <c r="B945" s="1">
        <v>49.75</v>
      </c>
      <c r="C945" s="1">
        <v>49.91</v>
      </c>
      <c r="D945" s="1">
        <v>49.459999000000003</v>
      </c>
      <c r="E945" s="1">
        <v>49.740001999999997</v>
      </c>
      <c r="F945" s="1">
        <v>17901800</v>
      </c>
      <c r="G945" s="1">
        <v>46.715479999999999</v>
      </c>
      <c r="H945" s="2">
        <f t="shared" si="6"/>
        <v>9.1296610036587407E-3</v>
      </c>
      <c r="I945" s="1">
        <f t="shared" si="7"/>
        <v>9.1296619896440827E-3</v>
      </c>
      <c r="J945" s="11">
        <v>8.2460392564750046E-3</v>
      </c>
    </row>
    <row r="946" spans="1:10" ht="13" x14ac:dyDescent="0.15">
      <c r="A946" s="3">
        <v>41730</v>
      </c>
      <c r="B946" s="1">
        <v>49.880001</v>
      </c>
      <c r="C946" s="1">
        <v>49.93</v>
      </c>
      <c r="D946" s="1">
        <v>49.5</v>
      </c>
      <c r="E946" s="1">
        <v>49.77</v>
      </c>
      <c r="F946" s="1">
        <v>16397000</v>
      </c>
      <c r="G946" s="1">
        <v>46.743653999999999</v>
      </c>
      <c r="H946" s="2">
        <f t="shared" si="6"/>
        <v>6.0309607546871809E-4</v>
      </c>
      <c r="I946" s="1">
        <f t="shared" si="7"/>
        <v>6.0309773120173276E-4</v>
      </c>
      <c r="J946" s="11">
        <v>4.5540629270110194E-3</v>
      </c>
    </row>
    <row r="947" spans="1:10" ht="13" x14ac:dyDescent="0.15">
      <c r="A947" s="3">
        <v>41731</v>
      </c>
      <c r="B947" s="1">
        <v>49.77</v>
      </c>
      <c r="C947" s="1">
        <v>49.880001</v>
      </c>
      <c r="D947" s="1">
        <v>49.509998000000003</v>
      </c>
      <c r="E947" s="1">
        <v>49.759998000000003</v>
      </c>
      <c r="F947" s="1">
        <v>13036800</v>
      </c>
      <c r="G947" s="1">
        <v>46.734259999999999</v>
      </c>
      <c r="H947" s="2">
        <f t="shared" si="6"/>
        <v>-2.009644364074757E-4</v>
      </c>
      <c r="I947" s="1">
        <f t="shared" si="7"/>
        <v>-2.009684565952064E-4</v>
      </c>
      <c r="J947" s="11">
        <v>2.4430880251038933E-3</v>
      </c>
    </row>
    <row r="948" spans="1:10" ht="13" x14ac:dyDescent="0.15">
      <c r="A948" s="3">
        <v>41732</v>
      </c>
      <c r="B948" s="1">
        <v>49.810001</v>
      </c>
      <c r="C948" s="1">
        <v>49.889999000000003</v>
      </c>
      <c r="D948" s="1">
        <v>49.560001</v>
      </c>
      <c r="E948" s="1">
        <v>49.830002</v>
      </c>
      <c r="F948" s="1">
        <v>9598900</v>
      </c>
      <c r="G948" s="1">
        <v>46.800007000000001</v>
      </c>
      <c r="H948" s="2">
        <f t="shared" si="6"/>
        <v>1.4068328539723271E-3</v>
      </c>
      <c r="I948" s="1">
        <f t="shared" si="7"/>
        <v>1.4068265978749162E-3</v>
      </c>
      <c r="J948" s="11">
        <v>-2.7105533095915294E-5</v>
      </c>
    </row>
    <row r="949" spans="1:10" ht="13" x14ac:dyDescent="0.15">
      <c r="A949" s="3">
        <v>41733</v>
      </c>
      <c r="B949" s="1">
        <v>50.049999</v>
      </c>
      <c r="C949" s="1">
        <v>50.490001999999997</v>
      </c>
      <c r="D949" s="1">
        <v>49.560001</v>
      </c>
      <c r="E949" s="1">
        <v>49.560001</v>
      </c>
      <c r="F949" s="1">
        <v>18702400</v>
      </c>
      <c r="G949" s="1">
        <v>46.546424999999999</v>
      </c>
      <c r="H949" s="2">
        <f t="shared" si="6"/>
        <v>-5.4184424877205626E-3</v>
      </c>
      <c r="I949" s="1">
        <f t="shared" si="7"/>
        <v>-5.4184179929717005E-3</v>
      </c>
      <c r="J949" s="11">
        <v>-9.644854441652858E-3</v>
      </c>
    </row>
    <row r="950" spans="1:10" ht="13" x14ac:dyDescent="0.15">
      <c r="A950" s="3">
        <v>41736</v>
      </c>
      <c r="B950" s="1">
        <v>49.580002</v>
      </c>
      <c r="C950" s="1">
        <v>49.669998</v>
      </c>
      <c r="D950" s="1">
        <v>48.650002000000001</v>
      </c>
      <c r="E950" s="1">
        <v>48.66</v>
      </c>
      <c r="F950" s="1">
        <v>19653700</v>
      </c>
      <c r="G950" s="1">
        <v>45.701149000000001</v>
      </c>
      <c r="H950" s="2">
        <f t="shared" si="6"/>
        <v>-1.8159826106541103E-2</v>
      </c>
      <c r="I950" s="1">
        <f t="shared" si="7"/>
        <v>-1.8159847936764173E-2</v>
      </c>
      <c r="J950" s="11">
        <v>-1.0165342009002765E-2</v>
      </c>
    </row>
    <row r="951" spans="1:10" ht="13" x14ac:dyDescent="0.15">
      <c r="A951" s="3">
        <v>41737</v>
      </c>
      <c r="B951" s="1">
        <v>48.66</v>
      </c>
      <c r="C951" s="1">
        <v>49</v>
      </c>
      <c r="D951" s="1">
        <v>48.439999</v>
      </c>
      <c r="E951" s="1">
        <v>48.830002</v>
      </c>
      <c r="F951" s="1">
        <v>19086900</v>
      </c>
      <c r="G951" s="1">
        <v>45.860813999999998</v>
      </c>
      <c r="H951" s="2">
        <f t="shared" si="6"/>
        <v>3.4936703658036122E-3</v>
      </c>
      <c r="I951" s="1">
        <f t="shared" si="7"/>
        <v>3.4936758373404755E-3</v>
      </c>
      <c r="J951" s="11">
        <v>6.32131730965702E-4</v>
      </c>
    </row>
    <row r="952" spans="1:10" ht="13" x14ac:dyDescent="0.15">
      <c r="A952" s="3">
        <v>41738</v>
      </c>
      <c r="B952" s="1">
        <v>49.07</v>
      </c>
      <c r="C952" s="1">
        <v>49.099997999999999</v>
      </c>
      <c r="D952" s="1">
        <v>48.610000999999997</v>
      </c>
      <c r="E952" s="1">
        <v>49.099997999999999</v>
      </c>
      <c r="F952" s="1">
        <v>15928100</v>
      </c>
      <c r="G952" s="1">
        <v>46.114393</v>
      </c>
      <c r="H952" s="2">
        <f t="shared" si="6"/>
        <v>5.5293055281873428E-3</v>
      </c>
      <c r="I952" s="1">
        <f t="shared" si="7"/>
        <v>5.529317469157918E-3</v>
      </c>
      <c r="J952" s="11">
        <v>1.1136717812337549E-2</v>
      </c>
    </row>
    <row r="953" spans="1:10" ht="13" x14ac:dyDescent="0.15">
      <c r="A953" s="3">
        <v>41739</v>
      </c>
      <c r="B953" s="1">
        <v>49.220001000000003</v>
      </c>
      <c r="C953" s="1">
        <v>49.220001000000003</v>
      </c>
      <c r="D953" s="1">
        <v>47.709999000000003</v>
      </c>
      <c r="E953" s="1">
        <v>47.709999000000003</v>
      </c>
      <c r="F953" s="1">
        <v>24910800</v>
      </c>
      <c r="G953" s="1">
        <v>44.808914999999999</v>
      </c>
      <c r="H953" s="2">
        <f t="shared" si="6"/>
        <v>-2.8309553087965421E-2</v>
      </c>
      <c r="I953" s="1">
        <f t="shared" si="7"/>
        <v>-2.8309556194310109E-2</v>
      </c>
      <c r="J953" s="11">
        <v>-1.6241226599378992E-2</v>
      </c>
    </row>
    <row r="954" spans="1:10" ht="13" x14ac:dyDescent="0.15">
      <c r="A954" s="3">
        <v>41740</v>
      </c>
      <c r="B954" s="1">
        <v>47.450001</v>
      </c>
      <c r="C954" s="1">
        <v>48.869999</v>
      </c>
      <c r="D954" s="1">
        <v>46.720001000000003</v>
      </c>
      <c r="E954" s="1">
        <v>48.080002</v>
      </c>
      <c r="F954" s="1">
        <v>36426700</v>
      </c>
      <c r="G954" s="1">
        <v>45.156419</v>
      </c>
      <c r="H954" s="2">
        <f t="shared" si="6"/>
        <v>7.7552506341489746E-3</v>
      </c>
      <c r="I954" s="1">
        <f t="shared" si="7"/>
        <v>7.7552424556586721E-3</v>
      </c>
      <c r="J954" s="11">
        <v>-8.872466323622475E-3</v>
      </c>
    </row>
    <row r="955" spans="1:10" ht="13" x14ac:dyDescent="0.15">
      <c r="A955" s="3">
        <v>41743</v>
      </c>
      <c r="B955" s="1">
        <v>48.369999</v>
      </c>
      <c r="C955" s="1">
        <v>48.68</v>
      </c>
      <c r="D955" s="1">
        <v>47.439999</v>
      </c>
      <c r="E955" s="1">
        <v>48.110000999999997</v>
      </c>
      <c r="F955" s="1">
        <v>24321400</v>
      </c>
      <c r="G955" s="1">
        <v>45.184593999999997</v>
      </c>
      <c r="H955" s="2">
        <f t="shared" si="6"/>
        <v>6.2393924193257218E-4</v>
      </c>
      <c r="I955" s="1">
        <f t="shared" si="7"/>
        <v>6.2394230153629761E-4</v>
      </c>
      <c r="J955" s="11">
        <v>9.1403578392374885E-3</v>
      </c>
    </row>
    <row r="956" spans="1:10" ht="13" x14ac:dyDescent="0.15">
      <c r="A956" s="3">
        <v>41744</v>
      </c>
      <c r="B956" s="1">
        <v>48.27</v>
      </c>
      <c r="C956" s="1">
        <v>48.880001</v>
      </c>
      <c r="D956" s="1">
        <v>48.040000999999997</v>
      </c>
      <c r="E956" s="1">
        <v>48.779998999999997</v>
      </c>
      <c r="F956" s="1">
        <v>21749600</v>
      </c>
      <c r="G956" s="1">
        <v>45.813851</v>
      </c>
      <c r="H956" s="2">
        <f t="shared" si="6"/>
        <v>1.3926376763118331E-2</v>
      </c>
      <c r="I956" s="1">
        <f t="shared" si="7"/>
        <v>1.3926361715234238E-2</v>
      </c>
      <c r="J956" s="11">
        <v>5.5226620472946511E-3</v>
      </c>
    </row>
    <row r="957" spans="1:10" ht="13" x14ac:dyDescent="0.15">
      <c r="A957" s="3">
        <v>41745</v>
      </c>
      <c r="B957" s="1">
        <v>49.060001</v>
      </c>
      <c r="C957" s="1">
        <v>49.23</v>
      </c>
      <c r="D957" s="1">
        <v>48.630001</v>
      </c>
      <c r="E957" s="1">
        <v>49.09</v>
      </c>
      <c r="F957" s="1">
        <v>17866000</v>
      </c>
      <c r="G957" s="1">
        <v>46.105003000000004</v>
      </c>
      <c r="H957" s="2">
        <f t="shared" si="6"/>
        <v>6.3550841811211775E-3</v>
      </c>
      <c r="I957" s="1">
        <f t="shared" si="7"/>
        <v>6.3551086329766051E-3</v>
      </c>
      <c r="J957" s="11">
        <v>9.9793663661274252E-3</v>
      </c>
    </row>
    <row r="958" spans="1:10" ht="13" x14ac:dyDescent="0.15">
      <c r="A958" s="3">
        <v>41746</v>
      </c>
      <c r="B958" s="1">
        <v>49.02</v>
      </c>
      <c r="C958" s="1">
        <v>49.290000999999997</v>
      </c>
      <c r="D958" s="1">
        <v>48.799999</v>
      </c>
      <c r="E958" s="1">
        <v>48.93</v>
      </c>
      <c r="F958" s="1">
        <v>19399900</v>
      </c>
      <c r="G958" s="1">
        <v>45.954732</v>
      </c>
      <c r="H958" s="2">
        <f t="shared" si="6"/>
        <v>-3.2593196170300201E-3</v>
      </c>
      <c r="I958" s="1">
        <f t="shared" si="7"/>
        <v>-3.2593209027663135E-3</v>
      </c>
      <c r="J958" s="11">
        <v>-9.9304105591758703E-4</v>
      </c>
    </row>
    <row r="959" spans="1:10" ht="13" x14ac:dyDescent="0.15">
      <c r="A959" s="3">
        <v>41750</v>
      </c>
      <c r="B959" s="1">
        <v>49.080002</v>
      </c>
      <c r="C959" s="1">
        <v>49.330002</v>
      </c>
      <c r="D959" s="1">
        <v>48.959999000000003</v>
      </c>
      <c r="E959" s="1">
        <v>49.119999</v>
      </c>
      <c r="F959" s="1">
        <v>12478000</v>
      </c>
      <c r="G959" s="1">
        <v>46.133177000000003</v>
      </c>
      <c r="H959" s="2">
        <f t="shared" si="6"/>
        <v>3.883077866339674E-3</v>
      </c>
      <c r="I959" s="1">
        <f t="shared" si="7"/>
        <v>3.8830603995254182E-3</v>
      </c>
      <c r="J959" s="11">
        <v>2.4810825540979545E-3</v>
      </c>
    </row>
    <row r="960" spans="1:10" ht="13" x14ac:dyDescent="0.15">
      <c r="A960" s="3">
        <v>41751</v>
      </c>
      <c r="B960" s="1">
        <v>49.040000999999997</v>
      </c>
      <c r="C960" s="1">
        <v>49.490001999999997</v>
      </c>
      <c r="D960" s="1">
        <v>48.900002000000001</v>
      </c>
      <c r="E960" s="1">
        <v>49.23</v>
      </c>
      <c r="F960" s="1">
        <v>14203800</v>
      </c>
      <c r="G960" s="1">
        <v>46.236488999999999</v>
      </c>
      <c r="H960" s="2">
        <f t="shared" si="6"/>
        <v>2.2394340846789698E-3</v>
      </c>
      <c r="I960" s="1">
        <f t="shared" si="7"/>
        <v>2.2394295541361786E-3</v>
      </c>
      <c r="J960" s="11">
        <v>3.9587908263294001E-3</v>
      </c>
    </row>
    <row r="961" spans="1:10" ht="13" x14ac:dyDescent="0.15">
      <c r="A961" s="3">
        <v>41752</v>
      </c>
      <c r="B961" s="1">
        <v>49.200001</v>
      </c>
      <c r="C961" s="1">
        <v>49.669998</v>
      </c>
      <c r="D961" s="1">
        <v>49.200001</v>
      </c>
      <c r="E961" s="1">
        <v>49.59</v>
      </c>
      <c r="F961" s="1">
        <v>13309900</v>
      </c>
      <c r="G961" s="1">
        <v>46.574598999999999</v>
      </c>
      <c r="H961" s="2">
        <f t="shared" si="6"/>
        <v>7.3126142595979398E-3</v>
      </c>
      <c r="I961" s="1">
        <f t="shared" si="7"/>
        <v>7.3126227209855911E-3</v>
      </c>
      <c r="J961" s="11">
        <v>-7.7016263183759745E-4</v>
      </c>
    </row>
    <row r="962" spans="1:10" ht="13" x14ac:dyDescent="0.15">
      <c r="A962" s="3">
        <v>41753</v>
      </c>
      <c r="B962" s="1">
        <v>49.740001999999997</v>
      </c>
      <c r="C962" s="1">
        <v>49.740001999999997</v>
      </c>
      <c r="D962" s="1">
        <v>49.169998</v>
      </c>
      <c r="E962" s="1">
        <v>49.32</v>
      </c>
      <c r="F962" s="1">
        <v>12617100</v>
      </c>
      <c r="G962" s="1">
        <v>46.321016999999998</v>
      </c>
      <c r="H962" s="2">
        <f t="shared" si="6"/>
        <v>-5.444646098003692E-3</v>
      </c>
      <c r="I962" s="1">
        <f t="shared" si="7"/>
        <v>-5.444641616774876E-3</v>
      </c>
      <c r="J962" s="11">
        <v>0</v>
      </c>
    </row>
    <row r="963" spans="1:10" ht="13" x14ac:dyDescent="0.15">
      <c r="A963" s="3">
        <v>41754</v>
      </c>
      <c r="B963" s="1">
        <v>49.27</v>
      </c>
      <c r="C963" s="1">
        <v>49.450001</v>
      </c>
      <c r="D963" s="1">
        <v>49</v>
      </c>
      <c r="E963" s="1">
        <v>49.049999</v>
      </c>
      <c r="F963" s="1">
        <v>16274500</v>
      </c>
      <c r="G963" s="1">
        <v>46.067433999999999</v>
      </c>
      <c r="H963" s="2">
        <f t="shared" si="6"/>
        <v>-5.4744728304947409E-3</v>
      </c>
      <c r="I963" s="1">
        <f t="shared" si="7"/>
        <v>-5.4744696127893523E-3</v>
      </c>
      <c r="J963" s="11">
        <v>-8.4955399421717329E-3</v>
      </c>
    </row>
    <row r="964" spans="1:10" ht="13" x14ac:dyDescent="0.15">
      <c r="A964" s="3">
        <v>41757</v>
      </c>
      <c r="B964" s="1">
        <v>49.27</v>
      </c>
      <c r="C964" s="1">
        <v>49.330002</v>
      </c>
      <c r="D964" s="1">
        <v>48.529998999999997</v>
      </c>
      <c r="E964" s="1">
        <v>48.939999</v>
      </c>
      <c r="F964" s="1">
        <v>18411700</v>
      </c>
      <c r="G964" s="1">
        <v>45.964122000000003</v>
      </c>
      <c r="H964" s="2">
        <f t="shared" si="6"/>
        <v>-2.2426096277800012E-3</v>
      </c>
      <c r="I964" s="1">
        <f t="shared" si="7"/>
        <v>-2.2426254520708797E-3</v>
      </c>
      <c r="J964" s="11">
        <v>5.3345037798203489E-3</v>
      </c>
    </row>
    <row r="965" spans="1:10" ht="13" x14ac:dyDescent="0.15">
      <c r="A965" s="3">
        <v>41758</v>
      </c>
      <c r="B965" s="1">
        <v>49.27</v>
      </c>
      <c r="C965" s="1">
        <v>49.509998000000003</v>
      </c>
      <c r="D965" s="1">
        <v>49.130001</v>
      </c>
      <c r="E965" s="1">
        <v>49.470001000000003</v>
      </c>
      <c r="F965" s="1">
        <v>14745800</v>
      </c>
      <c r="G965" s="1">
        <v>46.461897</v>
      </c>
      <c r="H965" s="2">
        <f t="shared" si="6"/>
        <v>1.082962833734433E-2</v>
      </c>
      <c r="I965" s="1">
        <f t="shared" si="7"/>
        <v>1.0829642302315643E-2</v>
      </c>
      <c r="J965" s="11">
        <v>5.2665984621728962E-3</v>
      </c>
    </row>
    <row r="966" spans="1:10" ht="13" x14ac:dyDescent="0.15">
      <c r="A966" s="3">
        <v>41759</v>
      </c>
      <c r="B966" s="1">
        <v>49.450001</v>
      </c>
      <c r="C966" s="1">
        <v>49.75</v>
      </c>
      <c r="D966" s="1">
        <v>49.369999</v>
      </c>
      <c r="E966" s="1">
        <v>49.639999000000003</v>
      </c>
      <c r="F966" s="1">
        <v>14982800</v>
      </c>
      <c r="G966" s="1">
        <v>46.621558</v>
      </c>
      <c r="H966" s="2">
        <f t="shared" si="6"/>
        <v>3.4363856188318986E-3</v>
      </c>
      <c r="I966" s="1">
        <f t="shared" si="7"/>
        <v>3.4363857334537983E-3</v>
      </c>
      <c r="J966" s="11">
        <v>2.7499053462317607E-3</v>
      </c>
    </row>
    <row r="967" spans="1:10" ht="13" x14ac:dyDescent="0.15">
      <c r="A967" s="3">
        <v>41760</v>
      </c>
      <c r="B967" s="1">
        <v>49.740001999999997</v>
      </c>
      <c r="C967" s="1">
        <v>49.84</v>
      </c>
      <c r="D967" s="1">
        <v>49.450001</v>
      </c>
      <c r="E967" s="1">
        <v>49.639999000000003</v>
      </c>
      <c r="F967" s="1">
        <v>11851000</v>
      </c>
      <c r="G967" s="1">
        <v>46.621558</v>
      </c>
      <c r="H967" s="2">
        <f t="shared" si="6"/>
        <v>0</v>
      </c>
      <c r="I967" s="1">
        <f t="shared" si="7"/>
        <v>0</v>
      </c>
      <c r="J967" s="11">
        <v>-1.3250655703819687E-3</v>
      </c>
    </row>
    <row r="968" spans="1:10" ht="13" x14ac:dyDescent="0.15">
      <c r="A968" s="3">
        <v>41761</v>
      </c>
      <c r="B968" s="1">
        <v>49.77</v>
      </c>
      <c r="C968" s="1">
        <v>50.009998000000003</v>
      </c>
      <c r="D968" s="1">
        <v>49.5</v>
      </c>
      <c r="E968" s="1">
        <v>49.580002</v>
      </c>
      <c r="F968" s="1">
        <v>13369700</v>
      </c>
      <c r="G968" s="1">
        <v>46.565209000000003</v>
      </c>
      <c r="H968" s="2">
        <f t="shared" si="6"/>
        <v>-1.2086422483610997E-3</v>
      </c>
      <c r="I968" s="1">
        <f t="shared" si="7"/>
        <v>-1.2086468667563044E-3</v>
      </c>
      <c r="J968" s="11">
        <v>-2.7766696874806747E-3</v>
      </c>
    </row>
    <row r="969" spans="1:10" ht="13" x14ac:dyDescent="0.15">
      <c r="A969" s="3">
        <v>41764</v>
      </c>
      <c r="B969" s="1">
        <v>49.279998999999997</v>
      </c>
      <c r="C969" s="1">
        <v>49.639999000000003</v>
      </c>
      <c r="D969" s="1">
        <v>49.099997999999999</v>
      </c>
      <c r="E969" s="1">
        <v>49.560001</v>
      </c>
      <c r="F969" s="1">
        <v>9127000</v>
      </c>
      <c r="G969" s="1">
        <v>46.546424999999999</v>
      </c>
      <c r="H969" s="2">
        <f t="shared" si="6"/>
        <v>-4.0340861624008409E-4</v>
      </c>
      <c r="I969" s="1">
        <f t="shared" si="7"/>
        <v>-4.0339129584930427E-4</v>
      </c>
      <c r="J969" s="11">
        <v>1.0694765923002848E-3</v>
      </c>
    </row>
    <row r="970" spans="1:10" ht="13" x14ac:dyDescent="0.15">
      <c r="A970" s="3">
        <v>41765</v>
      </c>
      <c r="B970" s="1">
        <v>49.389999000000003</v>
      </c>
      <c r="C970" s="1">
        <v>49.43</v>
      </c>
      <c r="D970" s="1">
        <v>49.07</v>
      </c>
      <c r="E970" s="1">
        <v>49.09</v>
      </c>
      <c r="F970" s="1">
        <v>16213000</v>
      </c>
      <c r="G970" s="1">
        <v>46.105003000000004</v>
      </c>
      <c r="H970" s="2">
        <f t="shared" si="6"/>
        <v>-9.4834743849177144E-3</v>
      </c>
      <c r="I970" s="1">
        <f t="shared" si="7"/>
        <v>-9.4834780544369585E-3</v>
      </c>
      <c r="J970" s="11">
        <v>-7.8358701850828466E-3</v>
      </c>
    </row>
    <row r="971" spans="1:10" ht="13" x14ac:dyDescent="0.15">
      <c r="A971" s="3">
        <v>41766</v>
      </c>
      <c r="B971" s="1">
        <v>49</v>
      </c>
      <c r="C971" s="1">
        <v>49.43</v>
      </c>
      <c r="D971" s="1">
        <v>48.869999</v>
      </c>
      <c r="E971" s="1">
        <v>49.389999000000003</v>
      </c>
      <c r="F971" s="1">
        <v>15504500</v>
      </c>
      <c r="G971" s="1">
        <v>46.719859</v>
      </c>
      <c r="H971" s="2">
        <f t="shared" si="6"/>
        <v>6.111203911183534E-3</v>
      </c>
      <c r="I971" s="1">
        <f t="shared" si="7"/>
        <v>1.3335993059147963E-2</v>
      </c>
      <c r="J971" s="11">
        <v>7.165379553693986E-3</v>
      </c>
    </row>
    <row r="972" spans="1:10" ht="13" x14ac:dyDescent="0.15">
      <c r="A972" s="3">
        <v>41767</v>
      </c>
      <c r="B972" s="1">
        <v>49.349997999999999</v>
      </c>
      <c r="C972" s="1">
        <v>49.490001999999997</v>
      </c>
      <c r="D972" s="1">
        <v>49.200001</v>
      </c>
      <c r="E972" s="1">
        <v>49.330002</v>
      </c>
      <c r="F972" s="1">
        <v>12901800</v>
      </c>
      <c r="G972" s="1">
        <v>46.663105000000002</v>
      </c>
      <c r="H972" s="2">
        <f t="shared" si="6"/>
        <v>-1.2147600974845684E-3</v>
      </c>
      <c r="I972" s="1">
        <f t="shared" si="7"/>
        <v>-1.2147725017748441E-3</v>
      </c>
      <c r="J972" s="11">
        <v>1.9633479620807652E-3</v>
      </c>
    </row>
    <row r="973" spans="1:10" ht="13" x14ac:dyDescent="0.15">
      <c r="A973" s="3">
        <v>41768</v>
      </c>
      <c r="B973" s="1">
        <v>49.27</v>
      </c>
      <c r="C973" s="1">
        <v>49.32</v>
      </c>
      <c r="D973" s="1">
        <v>48.91</v>
      </c>
      <c r="E973" s="1">
        <v>49.080002</v>
      </c>
      <c r="F973" s="1">
        <v>15174600</v>
      </c>
      <c r="G973" s="1">
        <v>46.426620999999997</v>
      </c>
      <c r="H973" s="2">
        <f t="shared" si="6"/>
        <v>-5.0679097884488225E-3</v>
      </c>
      <c r="I973" s="1">
        <f t="shared" si="7"/>
        <v>-5.0679010751642937E-3</v>
      </c>
      <c r="J973" s="11">
        <v>1.9557245666563155E-3</v>
      </c>
    </row>
    <row r="974" spans="1:10" ht="13" x14ac:dyDescent="0.15">
      <c r="A974" s="3">
        <v>41771</v>
      </c>
      <c r="B974" s="1">
        <v>49.380001</v>
      </c>
      <c r="C974" s="1">
        <v>49.849997999999999</v>
      </c>
      <c r="D974" s="1">
        <v>49.330002</v>
      </c>
      <c r="E974" s="1">
        <v>49.759998000000003</v>
      </c>
      <c r="F974" s="1">
        <v>16450500</v>
      </c>
      <c r="G974" s="1">
        <v>47.069854999999997</v>
      </c>
      <c r="H974" s="2">
        <f t="shared" si="6"/>
        <v>1.3854848661171665E-2</v>
      </c>
      <c r="I974" s="1">
        <f t="shared" si="7"/>
        <v>1.385485280093935E-2</v>
      </c>
      <c r="J974" s="11">
        <v>6.7616572464814853E-3</v>
      </c>
    </row>
    <row r="975" spans="1:10" ht="13" x14ac:dyDescent="0.15">
      <c r="A975" s="3">
        <v>41772</v>
      </c>
      <c r="B975" s="1">
        <v>49.779998999999997</v>
      </c>
      <c r="C975" s="1">
        <v>49.959999000000003</v>
      </c>
      <c r="D975" s="1">
        <v>49.639999000000003</v>
      </c>
      <c r="E975" s="1">
        <v>49.810001</v>
      </c>
      <c r="F975" s="1">
        <v>9707100</v>
      </c>
      <c r="G975" s="1">
        <v>47.117154999999997</v>
      </c>
      <c r="H975" s="2">
        <f t="shared" si="6"/>
        <v>1.0048834809036104E-3</v>
      </c>
      <c r="I975" s="1">
        <f t="shared" si="7"/>
        <v>1.0048894350747394E-3</v>
      </c>
      <c r="J975" s="11">
        <v>1.196057922463965E-3</v>
      </c>
    </row>
    <row r="976" spans="1:10" ht="13" x14ac:dyDescent="0.15">
      <c r="A976" s="3">
        <v>41773</v>
      </c>
      <c r="B976" s="1">
        <v>49.860000999999997</v>
      </c>
      <c r="C976" s="1">
        <v>49.860000999999997</v>
      </c>
      <c r="D976" s="1">
        <v>49.189999</v>
      </c>
      <c r="E976" s="1">
        <v>49.290000999999997</v>
      </c>
      <c r="F976" s="1">
        <v>13262500</v>
      </c>
      <c r="G976" s="1">
        <v>46.625267000000001</v>
      </c>
      <c r="H976" s="2">
        <f t="shared" si="6"/>
        <v>-1.0439670539255824E-2</v>
      </c>
      <c r="I976" s="1">
        <f t="shared" si="7"/>
        <v>-1.0439679560448755E-2</v>
      </c>
      <c r="J976" s="11">
        <v>-6.0703608961952833E-3</v>
      </c>
    </row>
    <row r="977" spans="1:10" ht="13" x14ac:dyDescent="0.15">
      <c r="A977" s="3">
        <v>41774</v>
      </c>
      <c r="B977" s="1">
        <v>49.099997999999999</v>
      </c>
      <c r="C977" s="1">
        <v>49.25</v>
      </c>
      <c r="D977" s="1">
        <v>48.66</v>
      </c>
      <c r="E977" s="1">
        <v>49.029998999999997</v>
      </c>
      <c r="F977" s="1">
        <v>17370900</v>
      </c>
      <c r="G977" s="1">
        <v>46.379320999999997</v>
      </c>
      <c r="H977" s="2">
        <f t="shared" si="6"/>
        <v>-5.2749441007315075E-3</v>
      </c>
      <c r="I977" s="1">
        <f t="shared" si="7"/>
        <v>-5.2749510260177929E-3</v>
      </c>
      <c r="J977" s="11">
        <v>-1.0061420777635255E-2</v>
      </c>
    </row>
    <row r="978" spans="1:10" ht="13" x14ac:dyDescent="0.15">
      <c r="A978" s="3">
        <v>41775</v>
      </c>
      <c r="B978" s="1">
        <v>49.009998000000003</v>
      </c>
      <c r="C978" s="1">
        <v>49.130001</v>
      </c>
      <c r="D978" s="1">
        <v>48.73</v>
      </c>
      <c r="E978" s="1">
        <v>49.080002</v>
      </c>
      <c r="F978" s="1">
        <v>13923400</v>
      </c>
      <c r="G978" s="1">
        <v>46.426620999999997</v>
      </c>
      <c r="H978" s="2">
        <f t="shared" si="6"/>
        <v>1.0198450136620193E-3</v>
      </c>
      <c r="I978" s="1">
        <f t="shared" si="7"/>
        <v>1.0198510668148828E-3</v>
      </c>
      <c r="J978" s="11">
        <v>2.70569177316875E-3</v>
      </c>
    </row>
    <row r="979" spans="1:10" ht="13" x14ac:dyDescent="0.15">
      <c r="A979" s="3">
        <v>41778</v>
      </c>
      <c r="B979" s="1">
        <v>48.84</v>
      </c>
      <c r="C979" s="1">
        <v>49.540000999999997</v>
      </c>
      <c r="D979" s="1">
        <v>48.82</v>
      </c>
      <c r="E979" s="1">
        <v>49.490001999999997</v>
      </c>
      <c r="F979" s="1">
        <v>10533800</v>
      </c>
      <c r="G979" s="1">
        <v>46.814455000000002</v>
      </c>
      <c r="H979" s="2">
        <f t="shared" si="6"/>
        <v>8.3537078910468788E-3</v>
      </c>
      <c r="I979" s="1">
        <f t="shared" si="7"/>
        <v>8.3536986247611071E-3</v>
      </c>
      <c r="J979" s="11">
        <v>1.2460398424795514E-3</v>
      </c>
    </row>
    <row r="980" spans="1:10" ht="13" x14ac:dyDescent="0.15">
      <c r="A980" s="3">
        <v>41779</v>
      </c>
      <c r="B980" s="1">
        <v>49.360000999999997</v>
      </c>
      <c r="C980" s="1">
        <v>49.459999000000003</v>
      </c>
      <c r="D980" s="1">
        <v>48.869999</v>
      </c>
      <c r="E980" s="1">
        <v>48.959999000000003</v>
      </c>
      <c r="F980" s="1">
        <v>15095400</v>
      </c>
      <c r="G980" s="1">
        <v>46.313105999999998</v>
      </c>
      <c r="H980" s="2">
        <f t="shared" si="6"/>
        <v>-1.07092943742454E-2</v>
      </c>
      <c r="I980" s="1">
        <f t="shared" si="7"/>
        <v>-1.0709277722019933E-2</v>
      </c>
      <c r="J980" s="11">
        <v>-8.3303646690820014E-3</v>
      </c>
    </row>
    <row r="981" spans="1:10" ht="13" x14ac:dyDescent="0.15">
      <c r="A981" s="3">
        <v>41780</v>
      </c>
      <c r="B981" s="1">
        <v>49.18</v>
      </c>
      <c r="C981" s="1">
        <v>49.810001</v>
      </c>
      <c r="D981" s="1">
        <v>49.16</v>
      </c>
      <c r="E981" s="1">
        <v>49.669998</v>
      </c>
      <c r="F981" s="1">
        <v>12933500</v>
      </c>
      <c r="G981" s="1">
        <v>46.984721</v>
      </c>
      <c r="H981" s="2">
        <f t="shared" si="6"/>
        <v>1.450161385828452E-2</v>
      </c>
      <c r="I981" s="1">
        <f t="shared" si="7"/>
        <v>1.4501618613098477E-2</v>
      </c>
      <c r="J981" s="11">
        <v>9.6951251178768877E-3</v>
      </c>
    </row>
    <row r="982" spans="1:10" ht="13" x14ac:dyDescent="0.15">
      <c r="A982" s="3">
        <v>41781</v>
      </c>
      <c r="B982" s="1">
        <v>49.68</v>
      </c>
      <c r="C982" s="1">
        <v>50.040000999999997</v>
      </c>
      <c r="D982" s="1">
        <v>49.599997999999999</v>
      </c>
      <c r="E982" s="1">
        <v>49.990001999999997</v>
      </c>
      <c r="F982" s="1">
        <v>12159000</v>
      </c>
      <c r="G982" s="1">
        <v>47.287424000000001</v>
      </c>
      <c r="H982" s="2">
        <f t="shared" si="6"/>
        <v>6.442601427123015E-3</v>
      </c>
      <c r="I982" s="1">
        <f t="shared" si="7"/>
        <v>6.4425837497258109E-3</v>
      </c>
      <c r="J982" s="11">
        <v>6.0602995856090275E-4</v>
      </c>
    </row>
    <row r="983" spans="1:10" ht="13" x14ac:dyDescent="0.15">
      <c r="A983" s="3">
        <v>41782</v>
      </c>
      <c r="B983" s="1">
        <v>49.91</v>
      </c>
      <c r="C983" s="1">
        <v>50.23</v>
      </c>
      <c r="D983" s="1">
        <v>49.77</v>
      </c>
      <c r="E983" s="1">
        <v>50.16</v>
      </c>
      <c r="F983" s="1">
        <v>13167200</v>
      </c>
      <c r="G983" s="1">
        <v>47.448231999999997</v>
      </c>
      <c r="H983" s="2">
        <f t="shared" si="6"/>
        <v>3.4006399919727882E-3</v>
      </c>
      <c r="I983" s="1">
        <f t="shared" si="7"/>
        <v>3.4006504562396089E-3</v>
      </c>
      <c r="J983" s="11">
        <v>3.8196907525337733E-3</v>
      </c>
    </row>
    <row r="984" spans="1:10" ht="13" x14ac:dyDescent="0.15">
      <c r="A984" s="3">
        <v>41786</v>
      </c>
      <c r="B984" s="1">
        <v>50.299999</v>
      </c>
      <c r="C984" s="1">
        <v>50.700001</v>
      </c>
      <c r="D984" s="1">
        <v>50.200001</v>
      </c>
      <c r="E984" s="1">
        <v>50.549999</v>
      </c>
      <c r="F984" s="1">
        <v>13322200</v>
      </c>
      <c r="G984" s="1">
        <v>47.817146999999999</v>
      </c>
      <c r="H984" s="2">
        <f t="shared" si="6"/>
        <v>7.7750996810207959E-3</v>
      </c>
      <c r="I984" s="1">
        <f t="shared" si="7"/>
        <v>7.7751052979171328E-3</v>
      </c>
      <c r="J984" s="11">
        <v>4.1689357067781251E-3</v>
      </c>
    </row>
    <row r="985" spans="1:10" ht="13" x14ac:dyDescent="0.15">
      <c r="A985" s="3">
        <v>41787</v>
      </c>
      <c r="B985" s="1">
        <v>50.529998999999997</v>
      </c>
      <c r="C985" s="1">
        <v>50.700001</v>
      </c>
      <c r="D985" s="1">
        <v>50.32</v>
      </c>
      <c r="E985" s="1">
        <v>50.439999</v>
      </c>
      <c r="F985" s="1">
        <v>12458400</v>
      </c>
      <c r="G985" s="1">
        <v>47.713093000000001</v>
      </c>
      <c r="H985" s="2">
        <f t="shared" si="6"/>
        <v>-2.1760633467074733E-3</v>
      </c>
      <c r="I985" s="1">
        <f t="shared" si="7"/>
        <v>-2.176081312421209E-3</v>
      </c>
      <c r="J985" s="11">
        <v>-2.5378735270306231E-3</v>
      </c>
    </row>
    <row r="986" spans="1:10" ht="13" x14ac:dyDescent="0.15">
      <c r="A986" s="3">
        <v>41788</v>
      </c>
      <c r="B986" s="1">
        <v>50.610000999999997</v>
      </c>
      <c r="C986" s="1">
        <v>50.610000999999997</v>
      </c>
      <c r="D986" s="1">
        <v>50.150002000000001</v>
      </c>
      <c r="E986" s="1">
        <v>50.27</v>
      </c>
      <c r="F986" s="1">
        <v>13026600</v>
      </c>
      <c r="G986" s="1">
        <v>47.552284999999998</v>
      </c>
      <c r="H986" s="2">
        <f t="shared" si="6"/>
        <v>-3.3703212404900549E-3</v>
      </c>
      <c r="I986" s="1">
        <f t="shared" si="7"/>
        <v>-3.3703117926143027E-3</v>
      </c>
      <c r="J986" s="11">
        <v>3.9415518392682371E-3</v>
      </c>
    </row>
    <row r="987" spans="1:10" ht="13" x14ac:dyDescent="0.15">
      <c r="A987" s="3">
        <v>41789</v>
      </c>
      <c r="B987" s="1">
        <v>50.32</v>
      </c>
      <c r="C987" s="1">
        <v>50.82</v>
      </c>
      <c r="D987" s="1">
        <v>50.32</v>
      </c>
      <c r="E987" s="1">
        <v>50.779998999999997</v>
      </c>
      <c r="F987" s="1">
        <v>15489200</v>
      </c>
      <c r="G987" s="1">
        <v>48.034711999999999</v>
      </c>
      <c r="H987" s="2">
        <f t="shared" si="6"/>
        <v>1.0145195941913534E-2</v>
      </c>
      <c r="I987" s="1">
        <f t="shared" si="7"/>
        <v>1.0145190709552681E-2</v>
      </c>
      <c r="J987" s="11">
        <v>1.1036575062645217E-3</v>
      </c>
    </row>
    <row r="988" spans="1:10" ht="13" x14ac:dyDescent="0.15">
      <c r="A988" s="3">
        <v>41792</v>
      </c>
      <c r="B988" s="1">
        <v>50.939999</v>
      </c>
      <c r="C988" s="1">
        <v>51.169998</v>
      </c>
      <c r="D988" s="1">
        <v>50.869999</v>
      </c>
      <c r="E988" s="1">
        <v>51.09</v>
      </c>
      <c r="F988" s="1">
        <v>11828300</v>
      </c>
      <c r="G988" s="1">
        <v>48.327953999999998</v>
      </c>
      <c r="H988" s="2">
        <f t="shared" si="6"/>
        <v>6.1047854687828343E-3</v>
      </c>
      <c r="I988" s="1">
        <f t="shared" si="7"/>
        <v>6.1047935501309832E-3</v>
      </c>
      <c r="J988" s="11">
        <v>1.5828600251495707E-3</v>
      </c>
    </row>
    <row r="989" spans="1:10" ht="13" x14ac:dyDescent="0.15">
      <c r="A989" s="3">
        <v>41793</v>
      </c>
      <c r="B989" s="1">
        <v>50.880001</v>
      </c>
      <c r="C989" s="1">
        <v>51.16</v>
      </c>
      <c r="D989" s="1">
        <v>50.75</v>
      </c>
      <c r="E989" s="1">
        <v>51.09</v>
      </c>
      <c r="F989" s="1">
        <v>9293500</v>
      </c>
      <c r="G989" s="1">
        <v>48.327953999999998</v>
      </c>
      <c r="H989" s="2">
        <f t="shared" si="6"/>
        <v>0</v>
      </c>
      <c r="I989" s="1">
        <f t="shared" si="7"/>
        <v>0</v>
      </c>
      <c r="J989" s="11">
        <v>-1.2715891898252569E-3</v>
      </c>
    </row>
    <row r="990" spans="1:10" ht="13" x14ac:dyDescent="0.15">
      <c r="A990" s="3">
        <v>41794</v>
      </c>
      <c r="B990" s="1">
        <v>50.950001</v>
      </c>
      <c r="C990" s="1">
        <v>51.07</v>
      </c>
      <c r="D990" s="1">
        <v>50.82</v>
      </c>
      <c r="E990" s="1">
        <v>51.040000999999997</v>
      </c>
      <c r="F990" s="1">
        <v>10129200</v>
      </c>
      <c r="G990" s="1">
        <v>48.280658000000003</v>
      </c>
      <c r="H990" s="2">
        <f t="shared" si="6"/>
        <v>-9.7864552750062217E-4</v>
      </c>
      <c r="I990" s="1">
        <f t="shared" si="7"/>
        <v>-9.7864685105427361E-4</v>
      </c>
      <c r="J990" s="11">
        <v>9.0833341179112051E-4</v>
      </c>
    </row>
    <row r="991" spans="1:10" ht="13" x14ac:dyDescent="0.15">
      <c r="A991" s="3">
        <v>41795</v>
      </c>
      <c r="B991" s="1">
        <v>51.110000999999997</v>
      </c>
      <c r="C991" s="1">
        <v>51.720001000000003</v>
      </c>
      <c r="D991" s="1">
        <v>51.02</v>
      </c>
      <c r="E991" s="1">
        <v>51.630001</v>
      </c>
      <c r="F991" s="1">
        <v>11862900</v>
      </c>
      <c r="G991" s="1">
        <v>48.838760999999998</v>
      </c>
      <c r="H991" s="2">
        <f t="shared" si="6"/>
        <v>1.1559560902046288E-2</v>
      </c>
      <c r="I991" s="1">
        <f t="shared" si="7"/>
        <v>1.1559556624103913E-2</v>
      </c>
      <c r="J991" s="11">
        <v>5.8897629532456367E-3</v>
      </c>
    </row>
    <row r="992" spans="1:10" ht="13" x14ac:dyDescent="0.15">
      <c r="A992" s="3">
        <v>41796</v>
      </c>
      <c r="B992" s="1">
        <v>51.66</v>
      </c>
      <c r="C992" s="1">
        <v>52.02</v>
      </c>
      <c r="D992" s="1">
        <v>51.610000999999997</v>
      </c>
      <c r="E992" s="1">
        <v>51.98</v>
      </c>
      <c r="F992" s="1">
        <v>13152400</v>
      </c>
      <c r="G992" s="1">
        <v>49.169837999999999</v>
      </c>
      <c r="H992" s="2">
        <f t="shared" si="6"/>
        <v>6.7789849548907976E-3</v>
      </c>
      <c r="I992" s="1">
        <f t="shared" si="7"/>
        <v>6.7789803267122297E-3</v>
      </c>
      <c r="J992" s="11">
        <v>5.2369533845352473E-3</v>
      </c>
    </row>
    <row r="993" spans="1:10" ht="13" x14ac:dyDescent="0.15">
      <c r="A993" s="3">
        <v>41799</v>
      </c>
      <c r="B993" s="1">
        <v>51.900002000000001</v>
      </c>
      <c r="C993" s="1">
        <v>52.57</v>
      </c>
      <c r="D993" s="1">
        <v>51.880001</v>
      </c>
      <c r="E993" s="1">
        <v>52.509998000000003</v>
      </c>
      <c r="F993" s="1">
        <v>11049600</v>
      </c>
      <c r="G993" s="1">
        <v>49.671183999999997</v>
      </c>
      <c r="H993" s="2">
        <f t="shared" si="6"/>
        <v>1.0196190842631901E-2</v>
      </c>
      <c r="I993" s="1">
        <f t="shared" si="7"/>
        <v>1.0196210123775435E-2</v>
      </c>
      <c r="J993" s="11">
        <v>1.1120302180313694E-3</v>
      </c>
    </row>
    <row r="994" spans="1:10" ht="13" x14ac:dyDescent="0.15">
      <c r="A994" s="3">
        <v>41800</v>
      </c>
      <c r="B994" s="1">
        <v>52.400002000000001</v>
      </c>
      <c r="C994" s="1">
        <v>52.630001</v>
      </c>
      <c r="D994" s="1">
        <v>52.189999</v>
      </c>
      <c r="E994" s="1">
        <v>52.59</v>
      </c>
      <c r="F994" s="1">
        <v>12331700</v>
      </c>
      <c r="G994" s="1">
        <v>49.746859999999998</v>
      </c>
      <c r="H994" s="2">
        <f t="shared" si="6"/>
        <v>1.5235574756639744E-3</v>
      </c>
      <c r="I994" s="1">
        <f t="shared" si="7"/>
        <v>1.5235392818500444E-3</v>
      </c>
      <c r="J994" s="11">
        <v>1.6645773588762802E-4</v>
      </c>
    </row>
    <row r="995" spans="1:10" ht="13" x14ac:dyDescent="0.15">
      <c r="A995" s="3">
        <v>41801</v>
      </c>
      <c r="B995" s="1">
        <v>52.349997999999999</v>
      </c>
      <c r="C995" s="1">
        <v>52.5</v>
      </c>
      <c r="D995" s="1">
        <v>52.060001</v>
      </c>
      <c r="E995" s="1">
        <v>52.240001999999997</v>
      </c>
      <c r="F995" s="1">
        <v>11735400</v>
      </c>
      <c r="G995" s="1">
        <v>49.415784000000002</v>
      </c>
      <c r="H995" s="2">
        <f t="shared" si="6"/>
        <v>-6.65521962350269E-3</v>
      </c>
      <c r="I995" s="1">
        <f t="shared" si="7"/>
        <v>-6.6552140175278589E-3</v>
      </c>
      <c r="J995" s="11">
        <v>-6.0214529799335406E-3</v>
      </c>
    </row>
    <row r="996" spans="1:10" ht="13" x14ac:dyDescent="0.15">
      <c r="A996" s="3">
        <v>41802</v>
      </c>
      <c r="B996" s="1">
        <v>52.119999</v>
      </c>
      <c r="C996" s="1">
        <v>52.279998999999997</v>
      </c>
      <c r="D996" s="1">
        <v>51.650002000000001</v>
      </c>
      <c r="E996" s="1">
        <v>51.709999000000003</v>
      </c>
      <c r="F996" s="1">
        <v>13420600</v>
      </c>
      <c r="G996" s="1">
        <v>48.914434</v>
      </c>
      <c r="H996" s="2">
        <f t="shared" si="6"/>
        <v>-1.0145539427812303E-2</v>
      </c>
      <c r="I996" s="1">
        <f t="shared" si="7"/>
        <v>-1.014554378010075E-2</v>
      </c>
      <c r="J996" s="11">
        <v>-6.5122409088328977E-3</v>
      </c>
    </row>
    <row r="997" spans="1:10" ht="13" x14ac:dyDescent="0.15">
      <c r="A997" s="3">
        <v>41803</v>
      </c>
      <c r="B997" s="1">
        <v>51.889999000000003</v>
      </c>
      <c r="C997" s="1">
        <v>52.080002</v>
      </c>
      <c r="D997" s="1">
        <v>51.740001999999997</v>
      </c>
      <c r="E997" s="1">
        <v>51.900002000000001</v>
      </c>
      <c r="F997" s="1">
        <v>11111900</v>
      </c>
      <c r="G997" s="1">
        <v>49.094164999999997</v>
      </c>
      <c r="H997" s="2">
        <f t="shared" si="6"/>
        <v>3.6743957392069808E-3</v>
      </c>
      <c r="I997" s="1">
        <f t="shared" si="7"/>
        <v>3.6743959870821925E-3</v>
      </c>
      <c r="J997" s="11">
        <v>2.4829873071622096E-3</v>
      </c>
    </row>
    <row r="998" spans="1:10" ht="13" x14ac:dyDescent="0.15">
      <c r="A998" s="3">
        <v>41806</v>
      </c>
      <c r="B998" s="1">
        <v>51.880001</v>
      </c>
      <c r="C998" s="1">
        <v>51.889999000000003</v>
      </c>
      <c r="D998" s="1">
        <v>50.939999</v>
      </c>
      <c r="E998" s="1">
        <v>51.09</v>
      </c>
      <c r="F998" s="1">
        <v>16310500</v>
      </c>
      <c r="G998" s="1">
        <v>48.327953999999998</v>
      </c>
      <c r="H998" s="2">
        <f t="shared" si="6"/>
        <v>-1.560697435040556E-2</v>
      </c>
      <c r="I998" s="1">
        <f t="shared" si="7"/>
        <v>-1.5606966734234068E-2</v>
      </c>
      <c r="J998" s="11">
        <v>3.1411669039662661E-4</v>
      </c>
    </row>
    <row r="999" spans="1:10" ht="13" x14ac:dyDescent="0.15">
      <c r="A999" s="3">
        <v>41807</v>
      </c>
      <c r="B999" s="1">
        <v>51.029998999999997</v>
      </c>
      <c r="C999" s="1">
        <v>51.75</v>
      </c>
      <c r="D999" s="1">
        <v>50.98</v>
      </c>
      <c r="E999" s="1">
        <v>51.66</v>
      </c>
      <c r="F999" s="1">
        <v>15470800</v>
      </c>
      <c r="G999" s="1">
        <v>48.867137999999997</v>
      </c>
      <c r="H999" s="2">
        <f t="shared" si="6"/>
        <v>1.1156782149148427E-2</v>
      </c>
      <c r="I999" s="1">
        <f t="shared" si="7"/>
        <v>1.1156772744817602E-2</v>
      </c>
      <c r="J999" s="11">
        <v>1.6375927537523182E-3</v>
      </c>
    </row>
    <row r="1000" spans="1:10" ht="13" x14ac:dyDescent="0.15">
      <c r="A1000" s="3">
        <v>41808</v>
      </c>
      <c r="B1000" s="1">
        <v>51.689999</v>
      </c>
      <c r="C1000" s="1">
        <v>52.139999000000003</v>
      </c>
      <c r="D1000" s="1">
        <v>51.529998999999997</v>
      </c>
      <c r="E1000" s="1">
        <v>52.040000999999997</v>
      </c>
      <c r="F1000" s="1">
        <v>18077100</v>
      </c>
      <c r="G1000" s="1">
        <v>49.226595000000003</v>
      </c>
      <c r="H1000" s="2">
        <f t="shared" si="6"/>
        <v>7.3558072009291533E-3</v>
      </c>
      <c r="I1000" s="1">
        <f t="shared" si="7"/>
        <v>7.355802175277917E-3</v>
      </c>
      <c r="J1000" s="11">
        <v>5.8380561643102107E-3</v>
      </c>
    </row>
    <row r="1001" spans="1:10" ht="13" x14ac:dyDescent="0.15">
      <c r="A1001" s="3">
        <v>41809</v>
      </c>
      <c r="B1001" s="1">
        <v>52</v>
      </c>
      <c r="C1001" s="1">
        <v>52.200001</v>
      </c>
      <c r="D1001" s="1">
        <v>51.93</v>
      </c>
      <c r="E1001" s="1">
        <v>52.02</v>
      </c>
      <c r="F1001" s="1">
        <v>16335000</v>
      </c>
      <c r="G1001" s="1">
        <v>49.207675999999999</v>
      </c>
      <c r="H1001" s="2">
        <f t="shared" si="6"/>
        <v>-3.8433896263748147E-4</v>
      </c>
      <c r="I1001" s="1">
        <f t="shared" si="7"/>
        <v>-3.8432477403736547E-4</v>
      </c>
      <c r="J1001" s="11">
        <v>8.7786918703853698E-4</v>
      </c>
    </row>
    <row r="1002" spans="1:10" ht="13" x14ac:dyDescent="0.15">
      <c r="A1002" s="3">
        <v>41810</v>
      </c>
      <c r="B1002" s="1">
        <v>52.380001</v>
      </c>
      <c r="C1002" s="1">
        <v>52.91</v>
      </c>
      <c r="D1002" s="1">
        <v>52.27</v>
      </c>
      <c r="E1002" s="1">
        <v>52.889999000000003</v>
      </c>
      <c r="F1002" s="1">
        <v>29836500</v>
      </c>
      <c r="G1002" s="1">
        <v>50.030641000000003</v>
      </c>
      <c r="H1002" s="2">
        <f t="shared" si="6"/>
        <v>1.672431757016532E-2</v>
      </c>
      <c r="I1002" s="1">
        <f t="shared" si="7"/>
        <v>1.6724321628194826E-2</v>
      </c>
      <c r="J1002" s="11">
        <v>1.5140028447212122E-3</v>
      </c>
    </row>
    <row r="1003" spans="1:10" ht="13" x14ac:dyDescent="0.15">
      <c r="A1003" s="3">
        <v>41813</v>
      </c>
      <c r="B1003" s="1">
        <v>52.700001</v>
      </c>
      <c r="C1003" s="1">
        <v>53.049999</v>
      </c>
      <c r="D1003" s="1">
        <v>52.529998999999997</v>
      </c>
      <c r="E1003" s="1">
        <v>52.98</v>
      </c>
      <c r="F1003" s="1">
        <v>13122500</v>
      </c>
      <c r="G1003" s="1">
        <v>50.115774999999999</v>
      </c>
      <c r="H1003" s="2">
        <f t="shared" si="6"/>
        <v>1.7016638627653175E-3</v>
      </c>
      <c r="I1003" s="1">
        <f t="shared" si="7"/>
        <v>1.7016372026893776E-3</v>
      </c>
      <c r="J1003" s="11">
        <v>-5.7946914475187595E-4</v>
      </c>
    </row>
    <row r="1004" spans="1:10" ht="13" x14ac:dyDescent="0.15">
      <c r="A1004" s="3">
        <v>41814</v>
      </c>
      <c r="B1004" s="1">
        <v>52.93</v>
      </c>
      <c r="C1004" s="1">
        <v>52.990001999999997</v>
      </c>
      <c r="D1004" s="1">
        <v>52.419998</v>
      </c>
      <c r="E1004" s="1">
        <v>52.490001999999997</v>
      </c>
      <c r="F1004" s="1">
        <v>11226300</v>
      </c>
      <c r="G1004" s="1">
        <v>49.652267999999999</v>
      </c>
      <c r="H1004" s="2">
        <f t="shared" si="6"/>
        <v>-9.2487353718384291E-3</v>
      </c>
      <c r="I1004" s="1">
        <f t="shared" si="7"/>
        <v>-9.2487245782390849E-3</v>
      </c>
      <c r="J1004" s="11">
        <v>-7.0335409397809245E-3</v>
      </c>
    </row>
    <row r="1005" spans="1:10" ht="13" x14ac:dyDescent="0.15">
      <c r="A1005" s="3">
        <v>41815</v>
      </c>
      <c r="B1005" s="1">
        <v>52.290000999999997</v>
      </c>
      <c r="C1005" s="1">
        <v>52.75</v>
      </c>
      <c r="D1005" s="1">
        <v>52.07</v>
      </c>
      <c r="E1005" s="1">
        <v>52.599997999999999</v>
      </c>
      <c r="F1005" s="1">
        <v>12815300</v>
      </c>
      <c r="G1005" s="1">
        <v>49.756318</v>
      </c>
      <c r="H1005" s="2">
        <f t="shared" si="6"/>
        <v>2.0955609794033239E-3</v>
      </c>
      <c r="I1005" s="1">
        <f t="shared" si="7"/>
        <v>2.0955739625025962E-3</v>
      </c>
      <c r="J1005" s="11">
        <v>2.936052193376705E-3</v>
      </c>
    </row>
    <row r="1006" spans="1:10" ht="13" x14ac:dyDescent="0.15">
      <c r="A1006" s="3">
        <v>41816</v>
      </c>
      <c r="B1006" s="1">
        <v>52.619999</v>
      </c>
      <c r="C1006" s="1">
        <v>52.66</v>
      </c>
      <c r="D1006" s="1">
        <v>52</v>
      </c>
      <c r="E1006" s="1">
        <v>52.369999</v>
      </c>
      <c r="F1006" s="1">
        <v>12545900</v>
      </c>
      <c r="G1006" s="1">
        <v>49.538753</v>
      </c>
      <c r="H1006" s="2">
        <f t="shared" si="6"/>
        <v>-4.3726047289963663E-3</v>
      </c>
      <c r="I1006" s="1">
        <f t="shared" si="7"/>
        <v>-4.3726105295813977E-3</v>
      </c>
      <c r="J1006" s="11">
        <v>-1.2674609525362942E-3</v>
      </c>
    </row>
    <row r="1007" spans="1:10" ht="13" x14ac:dyDescent="0.15">
      <c r="A1007" s="3">
        <v>41817</v>
      </c>
      <c r="B1007" s="1">
        <v>52.23</v>
      </c>
      <c r="C1007" s="1">
        <v>52.900002000000001</v>
      </c>
      <c r="D1007" s="1">
        <v>52.150002000000001</v>
      </c>
      <c r="E1007" s="1">
        <v>52.900002000000001</v>
      </c>
      <c r="F1007" s="1">
        <v>16864500</v>
      </c>
      <c r="G1007" s="1">
        <v>50.040101999999997</v>
      </c>
      <c r="H1007" s="2">
        <f t="shared" si="6"/>
        <v>1.0120355358418102E-2</v>
      </c>
      <c r="I1007" s="1">
        <f t="shared" si="7"/>
        <v>1.0120339524896754E-2</v>
      </c>
      <c r="J1007" s="11">
        <v>3.3888968615072412E-4</v>
      </c>
    </row>
    <row r="1008" spans="1:10" ht="13" x14ac:dyDescent="0.15">
      <c r="A1008" s="3">
        <v>41820</v>
      </c>
      <c r="B1008" s="1">
        <v>52.740001999999997</v>
      </c>
      <c r="C1008" s="1">
        <v>52.759998000000003</v>
      </c>
      <c r="D1008" s="1">
        <v>52.400002000000001</v>
      </c>
      <c r="E1008" s="1">
        <v>52.560001</v>
      </c>
      <c r="F1008" s="1">
        <v>12928400</v>
      </c>
      <c r="G1008" s="1">
        <v>49.718482999999999</v>
      </c>
      <c r="H1008" s="2">
        <f t="shared" si="6"/>
        <v>-6.4272398326185483E-3</v>
      </c>
      <c r="I1008" s="1">
        <f t="shared" si="7"/>
        <v>-6.4272251083740467E-3</v>
      </c>
      <c r="J1008" s="11">
        <v>-1.4977729577092531E-3</v>
      </c>
    </row>
    <row r="1009" spans="1:10" ht="13" x14ac:dyDescent="0.15">
      <c r="A1009" s="3">
        <v>41821</v>
      </c>
      <c r="B1009" s="1">
        <v>52.73</v>
      </c>
      <c r="C1009" s="1">
        <v>52.950001</v>
      </c>
      <c r="D1009" s="1">
        <v>52.619999</v>
      </c>
      <c r="E1009" s="1">
        <v>52.720001000000003</v>
      </c>
      <c r="F1009" s="1">
        <v>12482600</v>
      </c>
      <c r="G1009" s="1">
        <v>49.869833</v>
      </c>
      <c r="H1009" s="2">
        <f t="shared" si="6"/>
        <v>3.0441399725240435E-3</v>
      </c>
      <c r="I1009" s="1">
        <f t="shared" si="7"/>
        <v>3.0441395406211563E-3</v>
      </c>
      <c r="J1009" s="11">
        <v>7.6944066537991407E-3</v>
      </c>
    </row>
    <row r="1010" spans="1:10" ht="13" x14ac:dyDescent="0.15">
      <c r="A1010" s="3">
        <v>41822</v>
      </c>
      <c r="B1010" s="1">
        <v>52.759998000000003</v>
      </c>
      <c r="C1010" s="1">
        <v>52.84</v>
      </c>
      <c r="D1010" s="1">
        <v>52.549999</v>
      </c>
      <c r="E1010" s="1">
        <v>52.66</v>
      </c>
      <c r="F1010" s="1">
        <v>14436000</v>
      </c>
      <c r="G1010" s="1">
        <v>49.813076000000002</v>
      </c>
      <c r="H1010" s="2">
        <f t="shared" si="6"/>
        <v>-1.1381069586855063E-3</v>
      </c>
      <c r="I1010" s="1">
        <f t="shared" si="7"/>
        <v>-1.1381028687222094E-3</v>
      </c>
      <c r="J1010" s="11">
        <v>1.189539771376442E-3</v>
      </c>
    </row>
    <row r="1011" spans="1:10" ht="13" x14ac:dyDescent="0.15">
      <c r="A1011" s="3">
        <v>41823</v>
      </c>
      <c r="B1011" s="1">
        <v>52.889999000000003</v>
      </c>
      <c r="C1011" s="1">
        <v>53.080002</v>
      </c>
      <c r="D1011" s="1">
        <v>52.830002</v>
      </c>
      <c r="E1011" s="1">
        <v>53</v>
      </c>
      <c r="F1011" s="1">
        <v>8741500</v>
      </c>
      <c r="G1011" s="1">
        <v>50.134695000000001</v>
      </c>
      <c r="H1011" s="2">
        <f t="shared" si="6"/>
        <v>6.4565134827193971E-3</v>
      </c>
      <c r="I1011" s="1">
        <f t="shared" si="7"/>
        <v>6.4565175617743078E-3</v>
      </c>
      <c r="J1011" s="11">
        <v>5.4204899761836813E-3</v>
      </c>
    </row>
    <row r="1012" spans="1:10" ht="13" x14ac:dyDescent="0.15">
      <c r="A1012" s="3">
        <v>41827</v>
      </c>
      <c r="B1012" s="1">
        <v>52.900002000000001</v>
      </c>
      <c r="C1012" s="1">
        <v>52.98</v>
      </c>
      <c r="D1012" s="1">
        <v>52.450001</v>
      </c>
      <c r="E1012" s="1">
        <v>52.5</v>
      </c>
      <c r="F1012" s="1">
        <v>13551800</v>
      </c>
      <c r="G1012" s="1">
        <v>49.661726000000002</v>
      </c>
      <c r="H1012" s="2">
        <f t="shared" si="6"/>
        <v>-9.433962264150943E-3</v>
      </c>
      <c r="I1012" s="1">
        <f t="shared" si="7"/>
        <v>-9.4339658394251534E-3</v>
      </c>
      <c r="J1012" s="11">
        <v>-2.5807452308302735E-3</v>
      </c>
    </row>
    <row r="1013" spans="1:10" ht="13" x14ac:dyDescent="0.15">
      <c r="A1013" s="3">
        <v>41828</v>
      </c>
      <c r="B1013" s="1">
        <v>52.299999</v>
      </c>
      <c r="C1013" s="1">
        <v>52.450001</v>
      </c>
      <c r="D1013" s="1">
        <v>52.099997999999999</v>
      </c>
      <c r="E1013" s="1">
        <v>52.25</v>
      </c>
      <c r="F1013" s="1">
        <v>17282100</v>
      </c>
      <c r="G1013" s="1">
        <v>49.425241</v>
      </c>
      <c r="H1013" s="2">
        <f t="shared" si="6"/>
        <v>-4.7619047619047623E-3</v>
      </c>
      <c r="I1013" s="1">
        <f t="shared" si="7"/>
        <v>-4.7619166518699293E-3</v>
      </c>
      <c r="J1013" s="11">
        <v>-6.9073274769938893E-3</v>
      </c>
    </row>
    <row r="1014" spans="1:10" ht="13" x14ac:dyDescent="0.15">
      <c r="A1014" s="3">
        <v>41829</v>
      </c>
      <c r="B1014" s="1">
        <v>52.299999</v>
      </c>
      <c r="C1014" s="1">
        <v>52.299999</v>
      </c>
      <c r="D1014" s="1">
        <v>51.91</v>
      </c>
      <c r="E1014" s="1">
        <v>52.189999</v>
      </c>
      <c r="F1014" s="1">
        <v>16116300</v>
      </c>
      <c r="G1014" s="1">
        <v>49.368484000000002</v>
      </c>
      <c r="H1014" s="2">
        <f t="shared" si="6"/>
        <v>-1.1483444976076508E-3</v>
      </c>
      <c r="I1014" s="1">
        <f t="shared" si="7"/>
        <v>-1.1483403793619844E-3</v>
      </c>
      <c r="J1014" s="11">
        <v>4.6721487806581545E-3</v>
      </c>
    </row>
    <row r="1015" spans="1:10" ht="13" x14ac:dyDescent="0.15">
      <c r="A1015" s="3">
        <v>41830</v>
      </c>
      <c r="B1015" s="1">
        <v>51.779998999999997</v>
      </c>
      <c r="C1015" s="1">
        <v>51.959999000000003</v>
      </c>
      <c r="D1015" s="1">
        <v>51.529998999999997</v>
      </c>
      <c r="E1015" s="1">
        <v>51.810001</v>
      </c>
      <c r="F1015" s="1">
        <v>20059900</v>
      </c>
      <c r="G1015" s="1">
        <v>49.009030000000003</v>
      </c>
      <c r="H1015" s="2">
        <f t="shared" si="6"/>
        <v>-7.2810501490908341E-3</v>
      </c>
      <c r="I1015" s="1">
        <f t="shared" si="7"/>
        <v>-7.2810418889913547E-3</v>
      </c>
      <c r="J1015" s="11">
        <v>-4.1528724947048398E-3</v>
      </c>
    </row>
    <row r="1016" spans="1:10" ht="13" x14ac:dyDescent="0.15">
      <c r="A1016" s="3">
        <v>41831</v>
      </c>
      <c r="B1016" s="1">
        <v>51.130001</v>
      </c>
      <c r="C1016" s="1">
        <v>51.669998</v>
      </c>
      <c r="D1016" s="1">
        <v>50.82</v>
      </c>
      <c r="E1016" s="1">
        <v>51.490001999999997</v>
      </c>
      <c r="F1016" s="1">
        <v>29998900</v>
      </c>
      <c r="G1016" s="1">
        <v>48.706330000000001</v>
      </c>
      <c r="H1016" s="2">
        <f t="shared" si="6"/>
        <v>-6.1763943992203902E-3</v>
      </c>
      <c r="I1016" s="1">
        <f t="shared" si="7"/>
        <v>-6.1764127957644032E-3</v>
      </c>
      <c r="J1016" s="11">
        <v>1.6990907795995545E-3</v>
      </c>
    </row>
    <row r="1017" spans="1:10" ht="13" x14ac:dyDescent="0.15">
      <c r="A1017" s="3">
        <v>41834</v>
      </c>
      <c r="B1017" s="1">
        <v>51.41</v>
      </c>
      <c r="C1017" s="1">
        <v>51.84</v>
      </c>
      <c r="D1017" s="1">
        <v>51.139999000000003</v>
      </c>
      <c r="E1017" s="1">
        <v>51.310001</v>
      </c>
      <c r="F1017" s="1">
        <v>21252400</v>
      </c>
      <c r="G1017" s="1">
        <v>48.536060999999997</v>
      </c>
      <c r="H1017" s="2">
        <f t="shared" si="6"/>
        <v>-3.495843717388032E-3</v>
      </c>
      <c r="I1017" s="1">
        <f t="shared" si="7"/>
        <v>-3.4958289815718957E-3</v>
      </c>
      <c r="J1017" s="11">
        <v>6.5870289136348943E-3</v>
      </c>
    </row>
    <row r="1018" spans="1:10" ht="13" x14ac:dyDescent="0.15">
      <c r="A1018" s="3">
        <v>41835</v>
      </c>
      <c r="B1018" s="1">
        <v>51.509998000000003</v>
      </c>
      <c r="C1018" s="1">
        <v>51.66</v>
      </c>
      <c r="D1018" s="1">
        <v>51.200001</v>
      </c>
      <c r="E1018" s="1">
        <v>51.349997999999999</v>
      </c>
      <c r="F1018" s="1">
        <v>19293100</v>
      </c>
      <c r="G1018" s="1">
        <v>48.573895999999998</v>
      </c>
      <c r="H1018" s="2">
        <f t="shared" si="6"/>
        <v>7.7951664822613462E-4</v>
      </c>
      <c r="I1018" s="1">
        <f t="shared" si="7"/>
        <v>7.7952349697271836E-4</v>
      </c>
      <c r="J1018" s="11">
        <v>3.0839287596975046E-4</v>
      </c>
    </row>
    <row r="1019" spans="1:10" ht="13" x14ac:dyDescent="0.15">
      <c r="A1019" s="3">
        <v>41836</v>
      </c>
      <c r="B1019" s="1">
        <v>51.580002</v>
      </c>
      <c r="C1019" s="1">
        <v>51.66</v>
      </c>
      <c r="D1019" s="1">
        <v>51.049999</v>
      </c>
      <c r="E1019" s="1">
        <v>51.169998</v>
      </c>
      <c r="F1019" s="1">
        <v>21620900</v>
      </c>
      <c r="G1019" s="1">
        <v>48.403627</v>
      </c>
      <c r="H1019" s="2">
        <f t="shared" si="6"/>
        <v>-3.5053555406175424E-3</v>
      </c>
      <c r="I1019" s="1">
        <f t="shared" si="7"/>
        <v>-3.5053601629977875E-3</v>
      </c>
      <c r="J1019" s="11">
        <v>4.5437539071456392E-3</v>
      </c>
    </row>
    <row r="1020" spans="1:10" ht="13" x14ac:dyDescent="0.15">
      <c r="A1020" s="3">
        <v>41837</v>
      </c>
      <c r="B1020" s="1">
        <v>51.080002</v>
      </c>
      <c r="C1020" s="1">
        <v>51.119999</v>
      </c>
      <c r="D1020" s="1">
        <v>50.610000999999997</v>
      </c>
      <c r="E1020" s="1">
        <v>50.68</v>
      </c>
      <c r="F1020" s="1">
        <v>24398000</v>
      </c>
      <c r="G1020" s="1">
        <v>47.94012</v>
      </c>
      <c r="H1020" s="2">
        <f t="shared" si="6"/>
        <v>-9.5758846814885546E-3</v>
      </c>
      <c r="I1020" s="1">
        <f t="shared" si="7"/>
        <v>-9.5758733121383624E-3</v>
      </c>
      <c r="J1020" s="11">
        <v>-9.4168977690294517E-3</v>
      </c>
    </row>
    <row r="1021" spans="1:10" ht="13" x14ac:dyDescent="0.15">
      <c r="A1021" s="3">
        <v>41838</v>
      </c>
      <c r="B1021" s="1">
        <v>50.970001000000003</v>
      </c>
      <c r="C1021" s="1">
        <v>51.360000999999997</v>
      </c>
      <c r="D1021" s="1">
        <v>50.790000999999997</v>
      </c>
      <c r="E1021" s="1">
        <v>51.279998999999997</v>
      </c>
      <c r="F1021" s="1">
        <v>15487400</v>
      </c>
      <c r="G1021" s="1">
        <v>48.507680999999998</v>
      </c>
      <c r="H1021" s="2">
        <f t="shared" si="6"/>
        <v>1.1838970007892597E-2</v>
      </c>
      <c r="I1021" s="1">
        <f t="shared" si="7"/>
        <v>1.1838956598356402E-2</v>
      </c>
      <c r="J1021" s="11">
        <v>7.2669209352755918E-3</v>
      </c>
    </row>
    <row r="1022" spans="1:10" ht="13" x14ac:dyDescent="0.15">
      <c r="A1022" s="3">
        <v>41841</v>
      </c>
      <c r="B1022" s="1">
        <v>51</v>
      </c>
      <c r="C1022" s="1">
        <v>51.150002000000001</v>
      </c>
      <c r="D1022" s="1">
        <v>50.849997999999999</v>
      </c>
      <c r="E1022" s="1">
        <v>51.049999</v>
      </c>
      <c r="F1022" s="1">
        <v>15236900</v>
      </c>
      <c r="G1022" s="1">
        <v>48.290115</v>
      </c>
      <c r="H1022" s="2">
        <f t="shared" si="6"/>
        <v>-4.4851794946407248E-3</v>
      </c>
      <c r="I1022" s="1">
        <f t="shared" si="7"/>
        <v>-4.4851865831309875E-3</v>
      </c>
      <c r="J1022" s="11">
        <v>-2.8332579468936703E-3</v>
      </c>
    </row>
    <row r="1023" spans="1:10" ht="13" x14ac:dyDescent="0.15">
      <c r="A1023" s="3">
        <v>41842</v>
      </c>
      <c r="B1023" s="1">
        <v>51.200001</v>
      </c>
      <c r="C1023" s="1">
        <v>51.48</v>
      </c>
      <c r="D1023" s="1">
        <v>51.049999</v>
      </c>
      <c r="E1023" s="1">
        <v>51.349997999999999</v>
      </c>
      <c r="F1023" s="1">
        <v>11920800</v>
      </c>
      <c r="G1023" s="1">
        <v>48.573895999999998</v>
      </c>
      <c r="H1023" s="2">
        <f t="shared" ref="H1023:H1277" si="8">(E1023-E1022)/E1022</f>
        <v>5.8765721033608581E-3</v>
      </c>
      <c r="I1023" s="1">
        <f t="shared" ref="I1023:I1277" si="9">(G1023-G1022)/G1022</f>
        <v>5.8765857153166359E-3</v>
      </c>
      <c r="J1023" s="11">
        <v>3.6247693516352278E-3</v>
      </c>
    </row>
    <row r="1024" spans="1:10" ht="13" x14ac:dyDescent="0.15">
      <c r="A1024" s="3">
        <v>41843</v>
      </c>
      <c r="B1024" s="1">
        <v>51.43</v>
      </c>
      <c r="C1024" s="1">
        <v>51.619999</v>
      </c>
      <c r="D1024" s="1">
        <v>51.27</v>
      </c>
      <c r="E1024" s="1">
        <v>51.330002</v>
      </c>
      <c r="F1024" s="1">
        <v>9109000</v>
      </c>
      <c r="G1024" s="1">
        <v>48.55498</v>
      </c>
      <c r="H1024" s="2">
        <f t="shared" si="8"/>
        <v>-3.8940605216769461E-4</v>
      </c>
      <c r="I1024" s="1">
        <f t="shared" si="9"/>
        <v>-3.8942727591785657E-4</v>
      </c>
      <c r="J1024" s="11">
        <v>-1.5723340394793847E-3</v>
      </c>
    </row>
    <row r="1025" spans="1:10" ht="13" x14ac:dyDescent="0.15">
      <c r="A1025" s="3">
        <v>41844</v>
      </c>
      <c r="B1025" s="1">
        <v>51.450001</v>
      </c>
      <c r="C1025" s="1">
        <v>51.66</v>
      </c>
      <c r="D1025" s="1">
        <v>51.419998</v>
      </c>
      <c r="E1025" s="1">
        <v>51.59</v>
      </c>
      <c r="F1025" s="1">
        <v>9939600</v>
      </c>
      <c r="G1025" s="1">
        <v>48.800922999999997</v>
      </c>
      <c r="H1025" s="2">
        <f t="shared" si="8"/>
        <v>5.065224817252161E-3</v>
      </c>
      <c r="I1025" s="1">
        <f t="shared" si="9"/>
        <v>5.0652476841715702E-3</v>
      </c>
      <c r="J1025" s="11">
        <v>-1.6563124838290825E-4</v>
      </c>
    </row>
    <row r="1026" spans="1:10" ht="13" x14ac:dyDescent="0.15">
      <c r="A1026" s="3">
        <v>41845</v>
      </c>
      <c r="B1026" s="1">
        <v>51.490001999999997</v>
      </c>
      <c r="C1026" s="1">
        <v>51.77</v>
      </c>
      <c r="D1026" s="1">
        <v>51.490001999999997</v>
      </c>
      <c r="E1026" s="1">
        <v>51.599997999999999</v>
      </c>
      <c r="F1026" s="1">
        <v>10040200</v>
      </c>
      <c r="G1026" s="1">
        <v>48.810380000000002</v>
      </c>
      <c r="H1026" s="2">
        <f t="shared" si="8"/>
        <v>1.9379724752851239E-4</v>
      </c>
      <c r="I1026" s="1">
        <f t="shared" si="9"/>
        <v>1.9378731832602248E-4</v>
      </c>
      <c r="J1026" s="11">
        <v>-7.2132935514132258E-3</v>
      </c>
    </row>
    <row r="1027" spans="1:10" ht="13" x14ac:dyDescent="0.15">
      <c r="A1027" s="3">
        <v>41848</v>
      </c>
      <c r="B1027" s="1">
        <v>51.310001</v>
      </c>
      <c r="C1027" s="1">
        <v>51.709999000000003</v>
      </c>
      <c r="D1027" s="1">
        <v>51.169998</v>
      </c>
      <c r="E1027" s="1">
        <v>51.599997999999999</v>
      </c>
      <c r="F1027" s="1">
        <v>13468000</v>
      </c>
      <c r="G1027" s="1">
        <v>48.810380000000002</v>
      </c>
      <c r="H1027" s="2">
        <f t="shared" si="8"/>
        <v>0</v>
      </c>
      <c r="I1027" s="1">
        <f t="shared" si="9"/>
        <v>0</v>
      </c>
      <c r="J1027" s="11">
        <v>1.2982776874559826E-3</v>
      </c>
    </row>
    <row r="1028" spans="1:10" ht="13" x14ac:dyDescent="0.15">
      <c r="A1028" s="3">
        <v>41849</v>
      </c>
      <c r="B1028" s="1">
        <v>51.650002000000001</v>
      </c>
      <c r="C1028" s="1">
        <v>52.150002000000001</v>
      </c>
      <c r="D1028" s="1">
        <v>51.48</v>
      </c>
      <c r="E1028" s="1">
        <v>51.540000999999997</v>
      </c>
      <c r="F1028" s="1">
        <v>14511800</v>
      </c>
      <c r="G1028" s="1">
        <v>48.753625999999997</v>
      </c>
      <c r="H1028" s="2">
        <f t="shared" si="8"/>
        <v>-1.1627326032067431E-3</v>
      </c>
      <c r="I1028" s="1">
        <f t="shared" si="9"/>
        <v>-1.1627444818090962E-3</v>
      </c>
      <c r="J1028" s="11">
        <v>-4.1501597026145252E-3</v>
      </c>
    </row>
    <row r="1029" spans="1:10" ht="13" x14ac:dyDescent="0.15">
      <c r="A1029" s="3">
        <v>41850</v>
      </c>
      <c r="B1029" s="1">
        <v>51.73</v>
      </c>
      <c r="C1029" s="1">
        <v>52.299999</v>
      </c>
      <c r="D1029" s="1">
        <v>51.689999</v>
      </c>
      <c r="E1029" s="1">
        <v>52.099997999999999</v>
      </c>
      <c r="F1029" s="1">
        <v>11439600</v>
      </c>
      <c r="G1029" s="1">
        <v>49.283349000000001</v>
      </c>
      <c r="H1029" s="2">
        <f t="shared" si="8"/>
        <v>1.0865288885035193E-2</v>
      </c>
      <c r="I1029" s="1">
        <f t="shared" si="9"/>
        <v>1.0865304664723895E-2</v>
      </c>
      <c r="J1029" s="11">
        <v>-1.8773530425215353E-3</v>
      </c>
    </row>
    <row r="1030" spans="1:10" ht="13" x14ac:dyDescent="0.15">
      <c r="A1030" s="3">
        <v>41851</v>
      </c>
      <c r="B1030" s="1">
        <v>51.860000999999997</v>
      </c>
      <c r="C1030" s="1">
        <v>51.880001</v>
      </c>
      <c r="D1030" s="1">
        <v>50.889999000000003</v>
      </c>
      <c r="E1030" s="1">
        <v>50.900002000000001</v>
      </c>
      <c r="F1030" s="1">
        <v>19638900</v>
      </c>
      <c r="G1030" s="1">
        <v>48.148226999999999</v>
      </c>
      <c r="H1030" s="2">
        <f t="shared" si="8"/>
        <v>-2.3032553667276509E-2</v>
      </c>
      <c r="I1030" s="1">
        <f t="shared" si="9"/>
        <v>-2.3032566232461242E-2</v>
      </c>
      <c r="J1030" s="11">
        <v>-1.8782692528196653E-2</v>
      </c>
    </row>
    <row r="1031" spans="1:10" ht="13" x14ac:dyDescent="0.15">
      <c r="A1031" s="3">
        <v>41852</v>
      </c>
      <c r="B1031" s="1">
        <v>50.5</v>
      </c>
      <c r="C1031" s="1">
        <v>51.110000999999997</v>
      </c>
      <c r="D1031" s="1">
        <v>50.23</v>
      </c>
      <c r="E1031" s="1">
        <v>50.349997999999999</v>
      </c>
      <c r="F1031" s="1">
        <v>18813700</v>
      </c>
      <c r="G1031" s="1">
        <v>47.627958</v>
      </c>
      <c r="H1031" s="2">
        <f t="shared" si="8"/>
        <v>-1.0805579143199273E-2</v>
      </c>
      <c r="I1031" s="1">
        <f t="shared" si="9"/>
        <v>-1.0805569226879299E-2</v>
      </c>
      <c r="J1031" s="11">
        <v>-4.2220835646747529E-3</v>
      </c>
    </row>
    <row r="1032" spans="1:10" ht="13" x14ac:dyDescent="0.15">
      <c r="A1032" s="3">
        <v>41855</v>
      </c>
      <c r="B1032" s="1">
        <v>50.549999</v>
      </c>
      <c r="C1032" s="1">
        <v>51.029998999999997</v>
      </c>
      <c r="D1032" s="1">
        <v>50.52</v>
      </c>
      <c r="E1032" s="1">
        <v>50.990001999999997</v>
      </c>
      <c r="F1032" s="1">
        <v>13380100</v>
      </c>
      <c r="G1032" s="1">
        <v>48.233362</v>
      </c>
      <c r="H1032" s="2">
        <f t="shared" si="8"/>
        <v>1.2711102788921612E-2</v>
      </c>
      <c r="I1032" s="1">
        <f t="shared" si="9"/>
        <v>1.2711105523356681E-2</v>
      </c>
      <c r="J1032" s="11">
        <v>4.6024653517213075E-3</v>
      </c>
    </row>
    <row r="1033" spans="1:10" ht="13" x14ac:dyDescent="0.15">
      <c r="A1033" s="3">
        <v>41856</v>
      </c>
      <c r="B1033" s="1">
        <v>50.73</v>
      </c>
      <c r="C1033" s="1">
        <v>50.93</v>
      </c>
      <c r="D1033" s="1">
        <v>50.259998000000003</v>
      </c>
      <c r="E1033" s="1">
        <v>50.400002000000001</v>
      </c>
      <c r="F1033" s="1">
        <v>12766000</v>
      </c>
      <c r="G1033" s="1">
        <v>47.675257999999999</v>
      </c>
      <c r="H1033" s="2">
        <f t="shared" si="8"/>
        <v>-1.1570895800317803E-2</v>
      </c>
      <c r="I1033" s="1">
        <f t="shared" si="9"/>
        <v>-1.1570912266078408E-2</v>
      </c>
      <c r="J1033" s="11">
        <v>-8.4378202255300672E-3</v>
      </c>
    </row>
    <row r="1034" spans="1:10" ht="13" x14ac:dyDescent="0.15">
      <c r="A1034" s="3">
        <v>41857</v>
      </c>
      <c r="B1034" s="1">
        <v>49.869999</v>
      </c>
      <c r="C1034" s="1">
        <v>50.52</v>
      </c>
      <c r="D1034" s="1">
        <v>49.830002</v>
      </c>
      <c r="E1034" s="1">
        <v>50.060001</v>
      </c>
      <c r="F1034" s="1">
        <v>15271500</v>
      </c>
      <c r="G1034" s="1">
        <v>47.684784999999998</v>
      </c>
      <c r="H1034" s="2">
        <f t="shared" si="8"/>
        <v>-6.7460513196011557E-3</v>
      </c>
      <c r="I1034" s="1">
        <f t="shared" si="9"/>
        <v>1.9983111575397263E-4</v>
      </c>
      <c r="J1034" s="11">
        <v>8.4416231376211511E-4</v>
      </c>
    </row>
    <row r="1035" spans="1:10" ht="13" x14ac:dyDescent="0.15">
      <c r="A1035" s="3">
        <v>41858</v>
      </c>
      <c r="B1035" s="1">
        <v>50.34</v>
      </c>
      <c r="C1035" s="1">
        <v>50.41</v>
      </c>
      <c r="D1035" s="1">
        <v>49.599997999999999</v>
      </c>
      <c r="E1035" s="1">
        <v>49.700001</v>
      </c>
      <c r="F1035" s="1">
        <v>14109100</v>
      </c>
      <c r="G1035" s="1">
        <v>47.341866000000003</v>
      </c>
      <c r="H1035" s="2">
        <f t="shared" si="8"/>
        <v>-7.1913702119182823E-3</v>
      </c>
      <c r="I1035" s="1">
        <f t="shared" si="9"/>
        <v>-7.1913714196256704E-3</v>
      </c>
      <c r="J1035" s="11">
        <v>-4.5653930850097285E-3</v>
      </c>
    </row>
    <row r="1036" spans="1:10" ht="13" x14ac:dyDescent="0.15">
      <c r="A1036" s="3">
        <v>41859</v>
      </c>
      <c r="B1036" s="1">
        <v>49.73</v>
      </c>
      <c r="C1036" s="1">
        <v>50.040000999999997</v>
      </c>
      <c r="D1036" s="1">
        <v>49.470001000000003</v>
      </c>
      <c r="E1036" s="1">
        <v>50</v>
      </c>
      <c r="F1036" s="1">
        <v>14563200</v>
      </c>
      <c r="G1036" s="1">
        <v>47.627631000000001</v>
      </c>
      <c r="H1036" s="2">
        <f t="shared" si="8"/>
        <v>6.036197061645928E-3</v>
      </c>
      <c r="I1036" s="1">
        <f t="shared" si="9"/>
        <v>6.0362006009648589E-3</v>
      </c>
      <c r="J1036" s="11">
        <v>1.1342687121550673E-2</v>
      </c>
    </row>
    <row r="1037" spans="1:10" ht="13" x14ac:dyDescent="0.15">
      <c r="A1037" s="3">
        <v>41862</v>
      </c>
      <c r="B1037" s="1">
        <v>50.080002</v>
      </c>
      <c r="C1037" s="1">
        <v>50.25</v>
      </c>
      <c r="D1037" s="1">
        <v>49.779998999999997</v>
      </c>
      <c r="E1037" s="1">
        <v>49.889999000000003</v>
      </c>
      <c r="F1037" s="1">
        <v>14666400</v>
      </c>
      <c r="G1037" s="1">
        <v>47.522849000000001</v>
      </c>
      <c r="H1037" s="2">
        <f t="shared" si="8"/>
        <v>-2.200019999999938E-3</v>
      </c>
      <c r="I1037" s="1">
        <f t="shared" si="9"/>
        <v>-2.2000254432138384E-3</v>
      </c>
      <c r="J1037" s="11">
        <v>9.6960542303703337E-4</v>
      </c>
    </row>
    <row r="1038" spans="1:10" ht="13" x14ac:dyDescent="0.15">
      <c r="A1038" s="3">
        <v>41863</v>
      </c>
      <c r="B1038" s="1">
        <v>49.860000999999997</v>
      </c>
      <c r="C1038" s="1">
        <v>50.27</v>
      </c>
      <c r="D1038" s="1">
        <v>49.75</v>
      </c>
      <c r="E1038" s="1">
        <v>49.779998999999997</v>
      </c>
      <c r="F1038" s="1">
        <v>15219900</v>
      </c>
      <c r="G1038" s="1">
        <v>47.418067999999998</v>
      </c>
      <c r="H1038" s="2">
        <f t="shared" si="8"/>
        <v>-2.2048507156716226E-3</v>
      </c>
      <c r="I1038" s="1">
        <f t="shared" si="9"/>
        <v>-2.2048551845029888E-3</v>
      </c>
      <c r="J1038" s="11">
        <v>-5.6979004996977228E-4</v>
      </c>
    </row>
    <row r="1039" spans="1:10" ht="13" x14ac:dyDescent="0.15">
      <c r="A1039" s="3">
        <v>41864</v>
      </c>
      <c r="B1039" s="1">
        <v>50.02</v>
      </c>
      <c r="C1039" s="1">
        <v>50.119999</v>
      </c>
      <c r="D1039" s="1">
        <v>49.84</v>
      </c>
      <c r="E1039" s="1">
        <v>49.990001999999997</v>
      </c>
      <c r="F1039" s="1">
        <v>12283100</v>
      </c>
      <c r="G1039" s="1">
        <v>47.618107000000002</v>
      </c>
      <c r="H1039" s="2">
        <f t="shared" si="8"/>
        <v>4.2186220212660185E-3</v>
      </c>
      <c r="I1039" s="1">
        <f t="shared" si="9"/>
        <v>4.2186240063598517E-3</v>
      </c>
      <c r="J1039" s="11">
        <v>5.510794042956851E-3</v>
      </c>
    </row>
    <row r="1040" spans="1:10" ht="13" x14ac:dyDescent="0.15">
      <c r="A1040" s="3">
        <v>41865</v>
      </c>
      <c r="B1040" s="1">
        <v>50.110000999999997</v>
      </c>
      <c r="C1040" s="1">
        <v>50.490001999999997</v>
      </c>
      <c r="D1040" s="1">
        <v>50.060001</v>
      </c>
      <c r="E1040" s="1">
        <v>50.380001</v>
      </c>
      <c r="F1040" s="1">
        <v>11904300</v>
      </c>
      <c r="G1040" s="1">
        <v>47.989601999999998</v>
      </c>
      <c r="H1040" s="2">
        <f t="shared" si="8"/>
        <v>7.8015399959376498E-3</v>
      </c>
      <c r="I1040" s="1">
        <f t="shared" si="9"/>
        <v>7.8015491039993652E-3</v>
      </c>
      <c r="J1040" s="11">
        <v>3.7100672063167888E-3</v>
      </c>
    </row>
    <row r="1041" spans="1:10" ht="13" x14ac:dyDescent="0.15">
      <c r="A1041" s="3">
        <v>41866</v>
      </c>
      <c r="B1041" s="1">
        <v>50.5</v>
      </c>
      <c r="C1041" s="1">
        <v>50.619999</v>
      </c>
      <c r="D1041" s="1">
        <v>49.869999</v>
      </c>
      <c r="E1041" s="1">
        <v>50.209999000000003</v>
      </c>
      <c r="F1041" s="1">
        <v>13297200</v>
      </c>
      <c r="G1041" s="1">
        <v>47.827666000000001</v>
      </c>
      <c r="H1041" s="2">
        <f t="shared" si="8"/>
        <v>-3.374394534053238E-3</v>
      </c>
      <c r="I1041" s="1">
        <f t="shared" si="9"/>
        <v>-3.3743976455565768E-3</v>
      </c>
      <c r="J1041" s="11">
        <v>-3.0316616641956626E-3</v>
      </c>
    </row>
    <row r="1042" spans="1:10" ht="13" x14ac:dyDescent="0.15">
      <c r="A1042" s="3">
        <v>41869</v>
      </c>
      <c r="B1042" s="1">
        <v>50.470001000000003</v>
      </c>
      <c r="C1042" s="1">
        <v>50.73</v>
      </c>
      <c r="D1042" s="1">
        <v>50.400002000000001</v>
      </c>
      <c r="E1042" s="1">
        <v>50.689999</v>
      </c>
      <c r="F1042" s="1">
        <v>9913700</v>
      </c>
      <c r="G1042" s="1">
        <v>48.284891000000002</v>
      </c>
      <c r="H1042" s="2">
        <f t="shared" si="8"/>
        <v>9.5598488261271798E-3</v>
      </c>
      <c r="I1042" s="1">
        <f t="shared" si="9"/>
        <v>9.559843459641143E-3</v>
      </c>
      <c r="J1042" s="11">
        <v>1.0552182560648217E-2</v>
      </c>
    </row>
    <row r="1043" spans="1:10" ht="13" x14ac:dyDescent="0.15">
      <c r="A1043" s="3">
        <v>41870</v>
      </c>
      <c r="B1043" s="1">
        <v>50.77</v>
      </c>
      <c r="C1043" s="1">
        <v>51.09</v>
      </c>
      <c r="D1043" s="1">
        <v>50.75</v>
      </c>
      <c r="E1043" s="1">
        <v>50.860000999999997</v>
      </c>
      <c r="F1043" s="1">
        <v>8718400</v>
      </c>
      <c r="G1043" s="1">
        <v>48.446826999999999</v>
      </c>
      <c r="H1043" s="2">
        <f t="shared" si="8"/>
        <v>3.3537582038618043E-3</v>
      </c>
      <c r="I1043" s="1">
        <f t="shared" si="9"/>
        <v>3.3537613246345981E-3</v>
      </c>
      <c r="J1043" s="11">
        <v>4.8014049088992402E-3</v>
      </c>
    </row>
    <row r="1044" spans="1:10" ht="13" x14ac:dyDescent="0.15">
      <c r="A1044" s="3">
        <v>41871</v>
      </c>
      <c r="B1044" s="1">
        <v>50.790000999999997</v>
      </c>
      <c r="C1044" s="1">
        <v>50.939999</v>
      </c>
      <c r="D1044" s="1">
        <v>50.639999000000003</v>
      </c>
      <c r="E1044" s="1">
        <v>50.849997999999999</v>
      </c>
      <c r="F1044" s="1">
        <v>8402900</v>
      </c>
      <c r="G1044" s="1">
        <v>48.437299000000003</v>
      </c>
      <c r="H1044" s="2">
        <f t="shared" si="8"/>
        <v>-1.9667714910185594E-4</v>
      </c>
      <c r="I1044" s="1">
        <f t="shared" si="9"/>
        <v>-1.9666922665535937E-4</v>
      </c>
      <c r="J1044" s="11">
        <v>3.5190581192008712E-3</v>
      </c>
    </row>
    <row r="1045" spans="1:10" ht="13" x14ac:dyDescent="0.15">
      <c r="A1045" s="3">
        <v>41872</v>
      </c>
      <c r="B1045" s="1">
        <v>51</v>
      </c>
      <c r="C1045" s="1">
        <v>51.400002000000001</v>
      </c>
      <c r="D1045" s="1">
        <v>50.900002000000001</v>
      </c>
      <c r="E1045" s="1">
        <v>51.290000999999997</v>
      </c>
      <c r="F1045" s="1">
        <v>10102200</v>
      </c>
      <c r="G1045" s="1">
        <v>48.856425000000002</v>
      </c>
      <c r="H1045" s="2">
        <f t="shared" si="8"/>
        <v>8.6529600256817565E-3</v>
      </c>
      <c r="I1045" s="1">
        <f t="shared" si="9"/>
        <v>8.6529597779595128E-3</v>
      </c>
      <c r="J1045" s="11">
        <v>3.5549151777959915E-3</v>
      </c>
    </row>
    <row r="1046" spans="1:10" ht="13" x14ac:dyDescent="0.15">
      <c r="A1046" s="3">
        <v>41873</v>
      </c>
      <c r="B1046" s="1">
        <v>51.34</v>
      </c>
      <c r="C1046" s="1">
        <v>51.59</v>
      </c>
      <c r="D1046" s="1">
        <v>51.130001</v>
      </c>
      <c r="E1046" s="1">
        <v>51.18</v>
      </c>
      <c r="F1046" s="1">
        <v>9210400</v>
      </c>
      <c r="G1046" s="1">
        <v>48.751643000000001</v>
      </c>
      <c r="H1046" s="2">
        <f t="shared" si="8"/>
        <v>-2.144687031688631E-3</v>
      </c>
      <c r="I1046" s="1">
        <f t="shared" si="9"/>
        <v>-2.1446923306402414E-3</v>
      </c>
      <c r="J1046" s="11">
        <v>-2.2459316260893657E-3</v>
      </c>
    </row>
    <row r="1047" spans="1:10" ht="13" x14ac:dyDescent="0.15">
      <c r="A1047" s="3">
        <v>41876</v>
      </c>
      <c r="B1047" s="1">
        <v>51.48</v>
      </c>
      <c r="C1047" s="1">
        <v>51.75</v>
      </c>
      <c r="D1047" s="1">
        <v>51.41</v>
      </c>
      <c r="E1047" s="1">
        <v>51.450001</v>
      </c>
      <c r="F1047" s="1">
        <v>8665600</v>
      </c>
      <c r="G1047" s="1">
        <v>49.008833000000003</v>
      </c>
      <c r="H1047" s="2">
        <f t="shared" si="8"/>
        <v>5.2755177803829739E-3</v>
      </c>
      <c r="I1047" s="1">
        <f t="shared" si="9"/>
        <v>5.2755145093264112E-3</v>
      </c>
      <c r="J1047" s="11">
        <v>4.4495887286491844E-3</v>
      </c>
    </row>
    <row r="1048" spans="1:10" ht="13" x14ac:dyDescent="0.15">
      <c r="A1048" s="3">
        <v>41877</v>
      </c>
      <c r="B1048" s="1">
        <v>51.57</v>
      </c>
      <c r="C1048" s="1">
        <v>51.689999</v>
      </c>
      <c r="D1048" s="1">
        <v>51.470001000000003</v>
      </c>
      <c r="E1048" s="1">
        <v>51.560001</v>
      </c>
      <c r="F1048" s="1">
        <v>7025200</v>
      </c>
      <c r="G1048" s="1">
        <v>49.113613999999998</v>
      </c>
      <c r="H1048" s="2">
        <f t="shared" si="8"/>
        <v>2.1379980148105234E-3</v>
      </c>
      <c r="I1048" s="1">
        <f t="shared" si="9"/>
        <v>2.1380023474542958E-3</v>
      </c>
      <c r="J1048" s="11">
        <v>1.7468120037371047E-3</v>
      </c>
    </row>
    <row r="1049" spans="1:10" ht="13" x14ac:dyDescent="0.15">
      <c r="A1049" s="3">
        <v>41878</v>
      </c>
      <c r="B1049" s="1">
        <v>51.650002000000001</v>
      </c>
      <c r="C1049" s="1">
        <v>51.700001</v>
      </c>
      <c r="D1049" s="1">
        <v>51.27</v>
      </c>
      <c r="E1049" s="1">
        <v>51.34</v>
      </c>
      <c r="F1049" s="1">
        <v>8315800</v>
      </c>
      <c r="G1049" s="1">
        <v>48.904051000000003</v>
      </c>
      <c r="H1049" s="2">
        <f t="shared" si="8"/>
        <v>-4.2668928575078256E-3</v>
      </c>
      <c r="I1049" s="1">
        <f t="shared" si="9"/>
        <v>-4.2669024519351338E-3</v>
      </c>
      <c r="J1049" s="11">
        <v>8.9500316823843524E-4</v>
      </c>
    </row>
    <row r="1050" spans="1:10" ht="13" x14ac:dyDescent="0.15">
      <c r="A1050" s="3">
        <v>41879</v>
      </c>
      <c r="B1050" s="1">
        <v>51.209999000000003</v>
      </c>
      <c r="C1050" s="1">
        <v>51.279998999999997</v>
      </c>
      <c r="D1050" s="1">
        <v>51</v>
      </c>
      <c r="E1050" s="1">
        <v>51.150002000000001</v>
      </c>
      <c r="F1050" s="1">
        <v>7718000</v>
      </c>
      <c r="G1050" s="1">
        <v>48.723067999999998</v>
      </c>
      <c r="H1050" s="2">
        <f t="shared" si="8"/>
        <v>-3.7007791195949116E-3</v>
      </c>
      <c r="I1050" s="1">
        <f t="shared" si="9"/>
        <v>-3.7007772628080394E-3</v>
      </c>
      <c r="J1050" s="11">
        <v>-2.4786494442002303E-3</v>
      </c>
    </row>
    <row r="1051" spans="1:10" ht="13" x14ac:dyDescent="0.15">
      <c r="A1051" s="3">
        <v>41880</v>
      </c>
      <c r="B1051" s="1">
        <v>51.27</v>
      </c>
      <c r="C1051" s="1">
        <v>51.470001000000003</v>
      </c>
      <c r="D1051" s="1">
        <v>51.18</v>
      </c>
      <c r="E1051" s="1">
        <v>51.439999</v>
      </c>
      <c r="F1051" s="1">
        <v>8860700</v>
      </c>
      <c r="G1051" s="1">
        <v>48.999305</v>
      </c>
      <c r="H1051" s="2">
        <f t="shared" si="8"/>
        <v>5.6695403452770073E-3</v>
      </c>
      <c r="I1051" s="1">
        <f t="shared" si="9"/>
        <v>5.6695321402995772E-3</v>
      </c>
      <c r="J1051" s="11">
        <v>1.1053504073779859E-3</v>
      </c>
    </row>
    <row r="1052" spans="1:10" ht="13" x14ac:dyDescent="0.15">
      <c r="A1052" s="3">
        <v>41884</v>
      </c>
      <c r="B1052" s="1">
        <v>51.709999000000003</v>
      </c>
      <c r="C1052" s="1">
        <v>51.709999000000003</v>
      </c>
      <c r="D1052" s="1">
        <v>51.240001999999997</v>
      </c>
      <c r="E1052" s="1">
        <v>51.57</v>
      </c>
      <c r="F1052" s="1">
        <v>9990300</v>
      </c>
      <c r="G1052" s="1">
        <v>49.123137999999997</v>
      </c>
      <c r="H1052" s="2">
        <f t="shared" si="8"/>
        <v>2.5272356634377081E-3</v>
      </c>
      <c r="I1052" s="1">
        <f t="shared" si="9"/>
        <v>2.5272399271785108E-3</v>
      </c>
      <c r="J1052" s="11">
        <v>-1.8065188019431553E-3</v>
      </c>
    </row>
    <row r="1053" spans="1:10" ht="13" x14ac:dyDescent="0.15">
      <c r="A1053" s="3">
        <v>41885</v>
      </c>
      <c r="B1053" s="1">
        <v>51.75</v>
      </c>
      <c r="C1053" s="1">
        <v>52.029998999999997</v>
      </c>
      <c r="D1053" s="1">
        <v>51.400002000000001</v>
      </c>
      <c r="E1053" s="1">
        <v>51.549999</v>
      </c>
      <c r="F1053" s="1">
        <v>7735500</v>
      </c>
      <c r="G1053" s="1">
        <v>49.104087</v>
      </c>
      <c r="H1053" s="2">
        <f t="shared" si="8"/>
        <v>-3.8784176847005239E-4</v>
      </c>
      <c r="I1053" s="1">
        <f t="shared" si="9"/>
        <v>-3.8782131548675673E-4</v>
      </c>
      <c r="J1053" s="11">
        <v>6.2801886471116112E-4</v>
      </c>
    </row>
    <row r="1054" spans="1:10" ht="13" x14ac:dyDescent="0.15">
      <c r="A1054" s="3">
        <v>41886</v>
      </c>
      <c r="B1054" s="1">
        <v>51.490001999999997</v>
      </c>
      <c r="C1054" s="1">
        <v>51.919998</v>
      </c>
      <c r="D1054" s="1">
        <v>51.400002000000001</v>
      </c>
      <c r="E1054" s="1">
        <v>51.57</v>
      </c>
      <c r="F1054" s="1">
        <v>8306200</v>
      </c>
      <c r="G1054" s="1">
        <v>49.123137999999997</v>
      </c>
      <c r="H1054" s="2">
        <f t="shared" si="8"/>
        <v>3.8799224806969638E-4</v>
      </c>
      <c r="I1054" s="1">
        <f t="shared" si="9"/>
        <v>3.8797177921254266E-4</v>
      </c>
      <c r="J1054" s="11">
        <v>-5.0937333013394419E-4</v>
      </c>
    </row>
    <row r="1055" spans="1:10" ht="13" x14ac:dyDescent="0.15">
      <c r="A1055" s="3">
        <v>41887</v>
      </c>
      <c r="B1055" s="1">
        <v>51.380001</v>
      </c>
      <c r="C1055" s="1">
        <v>51.650002000000001</v>
      </c>
      <c r="D1055" s="1">
        <v>51.16</v>
      </c>
      <c r="E1055" s="1">
        <v>51.650002000000001</v>
      </c>
      <c r="F1055" s="1">
        <v>12102500</v>
      </c>
      <c r="G1055" s="1">
        <v>49.199344000000004</v>
      </c>
      <c r="H1055" s="2">
        <f t="shared" si="8"/>
        <v>1.5513282916424346E-3</v>
      </c>
      <c r="I1055" s="1">
        <f t="shared" si="9"/>
        <v>1.5513259759587471E-3</v>
      </c>
      <c r="J1055" s="11">
        <v>3.9707655186794711E-3</v>
      </c>
    </row>
    <row r="1056" spans="1:10" ht="13" x14ac:dyDescent="0.15">
      <c r="A1056" s="3">
        <v>41890</v>
      </c>
      <c r="B1056" s="1">
        <v>51.48</v>
      </c>
      <c r="C1056" s="1">
        <v>51.73</v>
      </c>
      <c r="D1056" s="1">
        <v>51.34</v>
      </c>
      <c r="E1056" s="1">
        <v>51.470001000000003</v>
      </c>
      <c r="F1056" s="1">
        <v>7746900</v>
      </c>
      <c r="G1056" s="1">
        <v>49.027884</v>
      </c>
      <c r="H1056" s="2">
        <f t="shared" si="8"/>
        <v>-3.485014385865797E-3</v>
      </c>
      <c r="I1056" s="1">
        <f t="shared" si="9"/>
        <v>-3.4850058163377801E-3</v>
      </c>
      <c r="J1056" s="11">
        <v>-1.5136205890782582E-3</v>
      </c>
    </row>
    <row r="1057" spans="1:10" ht="13" x14ac:dyDescent="0.15">
      <c r="A1057" s="3">
        <v>41891</v>
      </c>
      <c r="B1057" s="1">
        <v>51.23</v>
      </c>
      <c r="C1057" s="1">
        <v>51.360000999999997</v>
      </c>
      <c r="D1057" s="1">
        <v>51</v>
      </c>
      <c r="E1057" s="1">
        <v>51.07</v>
      </c>
      <c r="F1057" s="1">
        <v>10745000</v>
      </c>
      <c r="G1057" s="1">
        <v>48.646861999999999</v>
      </c>
      <c r="H1057" s="2">
        <f t="shared" si="8"/>
        <v>-7.771536666572109E-3</v>
      </c>
      <c r="I1057" s="1">
        <f t="shared" si="9"/>
        <v>-7.7715367034808499E-3</v>
      </c>
      <c r="J1057" s="11">
        <v>-5.7009167243907716E-3</v>
      </c>
    </row>
    <row r="1058" spans="1:10" ht="13" x14ac:dyDescent="0.15">
      <c r="A1058" s="3">
        <v>41892</v>
      </c>
      <c r="B1058" s="1">
        <v>51.080002</v>
      </c>
      <c r="C1058" s="1">
        <v>51.619999</v>
      </c>
      <c r="D1058" s="1">
        <v>51.060001</v>
      </c>
      <c r="E1058" s="1">
        <v>51.52</v>
      </c>
      <c r="F1058" s="1">
        <v>11381400</v>
      </c>
      <c r="G1058" s="1">
        <v>49.075510999999999</v>
      </c>
      <c r="H1058" s="2">
        <f t="shared" si="8"/>
        <v>8.81143528490313E-3</v>
      </c>
      <c r="I1058" s="1">
        <f t="shared" si="9"/>
        <v>8.8114419384337696E-3</v>
      </c>
      <c r="J1058" s="11">
        <v>3.2233585170270075E-3</v>
      </c>
    </row>
    <row r="1059" spans="1:10" ht="13" x14ac:dyDescent="0.15">
      <c r="A1059" s="3">
        <v>41893</v>
      </c>
      <c r="B1059" s="1">
        <v>51.400002000000001</v>
      </c>
      <c r="C1059" s="1">
        <v>51.73</v>
      </c>
      <c r="D1059" s="1">
        <v>51.32</v>
      </c>
      <c r="E1059" s="1">
        <v>51.59</v>
      </c>
      <c r="F1059" s="1">
        <v>8981900</v>
      </c>
      <c r="G1059" s="1">
        <v>49.142189999999999</v>
      </c>
      <c r="H1059" s="2">
        <f t="shared" si="8"/>
        <v>1.3586956521739184E-3</v>
      </c>
      <c r="I1059" s="1">
        <f t="shared" si="9"/>
        <v>1.3587021029694546E-3</v>
      </c>
      <c r="J1059" s="11">
        <v>-1.1547995668383406E-3</v>
      </c>
    </row>
    <row r="1060" spans="1:10" ht="13" x14ac:dyDescent="0.15">
      <c r="A1060" s="3">
        <v>41894</v>
      </c>
      <c r="B1060" s="1">
        <v>51.669998</v>
      </c>
      <c r="C1060" s="1">
        <v>52.029998999999997</v>
      </c>
      <c r="D1060" s="1">
        <v>51.52</v>
      </c>
      <c r="E1060" s="1">
        <v>51.700001</v>
      </c>
      <c r="F1060" s="1">
        <v>12575600</v>
      </c>
      <c r="G1060" s="1">
        <v>49.246971000000002</v>
      </c>
      <c r="H1060" s="2">
        <f t="shared" si="8"/>
        <v>2.1322155456483215E-3</v>
      </c>
      <c r="I1060" s="1">
        <f t="shared" si="9"/>
        <v>2.1322004574888232E-3</v>
      </c>
      <c r="J1060" s="11">
        <v>-3.6066766379259443E-3</v>
      </c>
    </row>
    <row r="1061" spans="1:10" ht="13" x14ac:dyDescent="0.15">
      <c r="A1061" s="3">
        <v>41897</v>
      </c>
      <c r="B1061" s="1">
        <v>51.73</v>
      </c>
      <c r="C1061" s="1">
        <v>52.16</v>
      </c>
      <c r="D1061" s="1">
        <v>51.66</v>
      </c>
      <c r="E1061" s="1">
        <v>51.939999</v>
      </c>
      <c r="F1061" s="1">
        <v>10414800</v>
      </c>
      <c r="G1061" s="1">
        <v>49.475582000000003</v>
      </c>
      <c r="H1061" s="2">
        <f t="shared" si="8"/>
        <v>4.6421275697847656E-3</v>
      </c>
      <c r="I1061" s="1">
        <f t="shared" si="9"/>
        <v>4.6421332187110715E-3</v>
      </c>
      <c r="J1061" s="11">
        <v>2.5684082358588762E-3</v>
      </c>
    </row>
    <row r="1062" spans="1:10" ht="13" x14ac:dyDescent="0.15">
      <c r="A1062" s="3">
        <v>41898</v>
      </c>
      <c r="B1062" s="1">
        <v>51.779998999999997</v>
      </c>
      <c r="C1062" s="1">
        <v>52.48</v>
      </c>
      <c r="D1062" s="1">
        <v>51.779998999999997</v>
      </c>
      <c r="E1062" s="1">
        <v>52.310001</v>
      </c>
      <c r="F1062" s="1">
        <v>10524600</v>
      </c>
      <c r="G1062" s="1">
        <v>49.828029000000001</v>
      </c>
      <c r="H1062" s="2">
        <f t="shared" si="8"/>
        <v>7.1236428017643879E-3</v>
      </c>
      <c r="I1062" s="1">
        <f t="shared" si="9"/>
        <v>7.1236554630119955E-3</v>
      </c>
      <c r="J1062" s="11">
        <v>5.9203357068398519E-3</v>
      </c>
    </row>
    <row r="1063" spans="1:10" ht="13" x14ac:dyDescent="0.15">
      <c r="A1063" s="3">
        <v>41899</v>
      </c>
      <c r="B1063" s="1">
        <v>52.389999000000003</v>
      </c>
      <c r="C1063" s="1">
        <v>52.849997999999999</v>
      </c>
      <c r="D1063" s="1">
        <v>52.169998</v>
      </c>
      <c r="E1063" s="1">
        <v>52.509998000000003</v>
      </c>
      <c r="F1063" s="1">
        <v>16919100</v>
      </c>
      <c r="G1063" s="1">
        <v>50.018535999999997</v>
      </c>
      <c r="H1063" s="2">
        <f t="shared" si="8"/>
        <v>3.8233033105849741E-3</v>
      </c>
      <c r="I1063" s="1">
        <f t="shared" si="9"/>
        <v>3.8232898997469203E-3</v>
      </c>
      <c r="J1063" s="11">
        <v>1.4521919536086673E-3</v>
      </c>
    </row>
    <row r="1064" spans="1:10" ht="13" x14ac:dyDescent="0.15">
      <c r="A1064" s="3">
        <v>41900</v>
      </c>
      <c r="B1064" s="1">
        <v>52.630001</v>
      </c>
      <c r="C1064" s="1">
        <v>53.380001</v>
      </c>
      <c r="D1064" s="1">
        <v>52.630001</v>
      </c>
      <c r="E1064" s="1">
        <v>53.240001999999997</v>
      </c>
      <c r="F1064" s="1">
        <v>16388300</v>
      </c>
      <c r="G1064" s="1">
        <v>50.713903000000002</v>
      </c>
      <c r="H1064" s="2">
        <f t="shared" si="8"/>
        <v>1.3902190588542659E-2</v>
      </c>
      <c r="I1064" s="1">
        <f t="shared" si="9"/>
        <v>1.3902186181538871E-2</v>
      </c>
      <c r="J1064" s="11">
        <v>6.3613438644577764E-3</v>
      </c>
    </row>
    <row r="1065" spans="1:10" ht="13" x14ac:dyDescent="0.15">
      <c r="A1065" s="3">
        <v>41901</v>
      </c>
      <c r="B1065" s="1">
        <v>53.599997999999999</v>
      </c>
      <c r="C1065" s="1">
        <v>53.799999</v>
      </c>
      <c r="D1065" s="1">
        <v>53.220001000000003</v>
      </c>
      <c r="E1065" s="1">
        <v>53.360000999999997</v>
      </c>
      <c r="F1065" s="1">
        <v>22553800</v>
      </c>
      <c r="G1065" s="1">
        <v>50.828207999999997</v>
      </c>
      <c r="H1065" s="2">
        <f t="shared" si="8"/>
        <v>2.2539255351643295E-3</v>
      </c>
      <c r="I1065" s="1">
        <f t="shared" si="9"/>
        <v>2.2539184175983172E-3</v>
      </c>
      <c r="J1065" s="11">
        <v>7.9636324455397312E-4</v>
      </c>
    </row>
    <row r="1066" spans="1:10" ht="13" x14ac:dyDescent="0.15">
      <c r="A1066" s="3">
        <v>41904</v>
      </c>
      <c r="B1066" s="1">
        <v>53.259998000000003</v>
      </c>
      <c r="C1066" s="1">
        <v>53.5</v>
      </c>
      <c r="D1066" s="1">
        <v>52.82</v>
      </c>
      <c r="E1066" s="1">
        <v>52.900002000000001</v>
      </c>
      <c r="F1066" s="1">
        <v>13445700</v>
      </c>
      <c r="G1066" s="1">
        <v>50.390034999999997</v>
      </c>
      <c r="H1066" s="2">
        <f t="shared" si="8"/>
        <v>-8.6206707529858616E-3</v>
      </c>
      <c r="I1066" s="1">
        <f t="shared" si="9"/>
        <v>-8.6206659105510682E-3</v>
      </c>
      <c r="J1066" s="11">
        <v>-6.1957262421183162E-3</v>
      </c>
    </row>
    <row r="1067" spans="1:10" ht="13" x14ac:dyDescent="0.15">
      <c r="A1067" s="3">
        <v>41905</v>
      </c>
      <c r="B1067" s="1">
        <v>52.849997999999999</v>
      </c>
      <c r="C1067" s="1">
        <v>53.040000999999997</v>
      </c>
      <c r="D1067" s="1">
        <v>52.09</v>
      </c>
      <c r="E1067" s="1">
        <v>52.099997999999999</v>
      </c>
      <c r="F1067" s="1">
        <v>20596500</v>
      </c>
      <c r="G1067" s="1">
        <v>49.627989999999997</v>
      </c>
      <c r="H1067" s="2">
        <f t="shared" si="8"/>
        <v>-1.5122948388546399E-2</v>
      </c>
      <c r="I1067" s="1">
        <f t="shared" si="9"/>
        <v>-1.5122930555614826E-2</v>
      </c>
      <c r="J1067" s="11">
        <v>-6.8021154594773651E-3</v>
      </c>
    </row>
    <row r="1068" spans="1:10" ht="13" x14ac:dyDescent="0.15">
      <c r="A1068" s="3">
        <v>41906</v>
      </c>
      <c r="B1068" s="1">
        <v>52.220001000000003</v>
      </c>
      <c r="C1068" s="1">
        <v>52.290000999999997</v>
      </c>
      <c r="D1068" s="1">
        <v>51.880001</v>
      </c>
      <c r="E1068" s="1">
        <v>52.130001</v>
      </c>
      <c r="F1068" s="1">
        <v>18245200</v>
      </c>
      <c r="G1068" s="1">
        <v>49.656568999999998</v>
      </c>
      <c r="H1068" s="2">
        <f t="shared" si="8"/>
        <v>5.7587334264390313E-4</v>
      </c>
      <c r="I1068" s="1">
        <f t="shared" si="9"/>
        <v>5.7586454740561881E-4</v>
      </c>
      <c r="J1068" s="11">
        <v>9.0403724802498968E-3</v>
      </c>
    </row>
    <row r="1069" spans="1:10" ht="13" x14ac:dyDescent="0.15">
      <c r="A1069" s="3">
        <v>41907</v>
      </c>
      <c r="B1069" s="1">
        <v>52.099997999999999</v>
      </c>
      <c r="C1069" s="1">
        <v>52.169998</v>
      </c>
      <c r="D1069" s="1">
        <v>51.41</v>
      </c>
      <c r="E1069" s="1">
        <v>51.41</v>
      </c>
      <c r="F1069" s="1">
        <v>16684900</v>
      </c>
      <c r="G1069" s="1">
        <v>48.970730000000003</v>
      </c>
      <c r="H1069" s="2">
        <f t="shared" si="8"/>
        <v>-1.3811643702059461E-2</v>
      </c>
      <c r="I1069" s="1">
        <f t="shared" si="9"/>
        <v>-1.3811646954504537E-2</v>
      </c>
      <c r="J1069" s="11">
        <v>-1.5354958759863105E-2</v>
      </c>
    </row>
    <row r="1070" spans="1:10" ht="13" x14ac:dyDescent="0.15">
      <c r="A1070" s="3">
        <v>41908</v>
      </c>
      <c r="B1070" s="1">
        <v>51.450001</v>
      </c>
      <c r="C1070" s="1">
        <v>51.919998</v>
      </c>
      <c r="D1070" s="1">
        <v>51.349997999999999</v>
      </c>
      <c r="E1070" s="1">
        <v>51.869999</v>
      </c>
      <c r="F1070" s="1">
        <v>10753400</v>
      </c>
      <c r="G1070" s="1">
        <v>49.408903000000002</v>
      </c>
      <c r="H1070" s="2">
        <f t="shared" si="8"/>
        <v>8.9476560980354686E-3</v>
      </c>
      <c r="I1070" s="1">
        <f t="shared" si="9"/>
        <v>8.9476509743677303E-3</v>
      </c>
      <c r="J1070" s="11">
        <v>9.8755799252348737E-3</v>
      </c>
    </row>
    <row r="1071" spans="1:10" ht="13" x14ac:dyDescent="0.15">
      <c r="A1071" s="3">
        <v>41911</v>
      </c>
      <c r="B1071" s="1">
        <v>51.669998</v>
      </c>
      <c r="C1071" s="1">
        <v>51.919998</v>
      </c>
      <c r="D1071" s="1">
        <v>51.380001</v>
      </c>
      <c r="E1071" s="1">
        <v>51.689999</v>
      </c>
      <c r="F1071" s="1">
        <v>9995300</v>
      </c>
      <c r="G1071" s="1">
        <v>49.237442999999999</v>
      </c>
      <c r="H1071" s="2">
        <f t="shared" si="8"/>
        <v>-3.4702140634319217E-3</v>
      </c>
      <c r="I1071" s="1">
        <f t="shared" si="9"/>
        <v>-3.4702247892450327E-3</v>
      </c>
      <c r="J1071" s="11">
        <v>-2.4501444236999549E-3</v>
      </c>
    </row>
    <row r="1072" spans="1:10" ht="13" x14ac:dyDescent="0.15">
      <c r="A1072" s="3">
        <v>41912</v>
      </c>
      <c r="B1072" s="1">
        <v>51.799999</v>
      </c>
      <c r="C1072" s="1">
        <v>52.18</v>
      </c>
      <c r="D1072" s="1">
        <v>51.709999000000003</v>
      </c>
      <c r="E1072" s="1">
        <v>51.869999</v>
      </c>
      <c r="F1072" s="1">
        <v>16669900</v>
      </c>
      <c r="G1072" s="1">
        <v>49.408903000000002</v>
      </c>
      <c r="H1072" s="2">
        <f t="shared" si="8"/>
        <v>3.4822983842580403E-3</v>
      </c>
      <c r="I1072" s="1">
        <f t="shared" si="9"/>
        <v>3.4823091849022964E-3</v>
      </c>
      <c r="J1072" s="11">
        <v>-1.6589504932124034E-3</v>
      </c>
    </row>
    <row r="1073" spans="1:10" ht="13" x14ac:dyDescent="0.15">
      <c r="A1073" s="3">
        <v>41913</v>
      </c>
      <c r="B1073" s="1">
        <v>51.84</v>
      </c>
      <c r="C1073" s="1">
        <v>51.959999000000003</v>
      </c>
      <c r="D1073" s="1">
        <v>51.200001</v>
      </c>
      <c r="E1073" s="1">
        <v>51.259998000000003</v>
      </c>
      <c r="F1073" s="1">
        <v>16527000</v>
      </c>
      <c r="G1073" s="1">
        <v>48.827846000000001</v>
      </c>
      <c r="H1073" s="2">
        <f t="shared" si="8"/>
        <v>-1.176018916059738E-2</v>
      </c>
      <c r="I1073" s="1">
        <f t="shared" si="9"/>
        <v>-1.1760168000491759E-2</v>
      </c>
      <c r="J1073" s="11">
        <v>-1.3975875264738202E-2</v>
      </c>
    </row>
    <row r="1074" spans="1:10" ht="13" x14ac:dyDescent="0.15">
      <c r="A1074" s="3">
        <v>41914</v>
      </c>
      <c r="B1074" s="1">
        <v>51.189999</v>
      </c>
      <c r="C1074" s="1">
        <v>51.509998000000003</v>
      </c>
      <c r="D1074" s="1">
        <v>50.889999000000003</v>
      </c>
      <c r="E1074" s="1">
        <v>51.400002000000001</v>
      </c>
      <c r="F1074" s="1">
        <v>15434400</v>
      </c>
      <c r="G1074" s="1">
        <v>48.961205999999997</v>
      </c>
      <c r="H1074" s="2">
        <f t="shared" si="8"/>
        <v>2.7312525451132007E-3</v>
      </c>
      <c r="I1074" s="1">
        <f t="shared" si="9"/>
        <v>2.7312284060205349E-3</v>
      </c>
      <c r="J1074" s="11">
        <v>-2.1780559112666596E-4</v>
      </c>
    </row>
    <row r="1075" spans="1:10" ht="13" x14ac:dyDescent="0.15">
      <c r="A1075" s="3">
        <v>41915</v>
      </c>
      <c r="B1075" s="1">
        <v>51.779998999999997</v>
      </c>
      <c r="C1075" s="1">
        <v>52.200001</v>
      </c>
      <c r="D1075" s="1">
        <v>51.580002</v>
      </c>
      <c r="E1075" s="1">
        <v>52.099997999999999</v>
      </c>
      <c r="F1075" s="1">
        <v>14018800</v>
      </c>
      <c r="G1075" s="1">
        <v>49.627989999999997</v>
      </c>
      <c r="H1075" s="2">
        <f t="shared" si="8"/>
        <v>1.3618598691883295E-2</v>
      </c>
      <c r="I1075" s="1">
        <f t="shared" si="9"/>
        <v>1.361861878974141E-2</v>
      </c>
      <c r="J1075" s="11">
        <v>1.2418191738838388E-2</v>
      </c>
    </row>
    <row r="1076" spans="1:10" ht="13" x14ac:dyDescent="0.15">
      <c r="A1076" s="3">
        <v>41918</v>
      </c>
      <c r="B1076" s="1">
        <v>52.259998000000003</v>
      </c>
      <c r="C1076" s="1">
        <v>52.459999000000003</v>
      </c>
      <c r="D1076" s="1">
        <v>51.990001999999997</v>
      </c>
      <c r="E1076" s="1">
        <v>52.029998999999997</v>
      </c>
      <c r="F1076" s="1">
        <v>10872300</v>
      </c>
      <c r="G1076" s="1">
        <v>49.561311000000003</v>
      </c>
      <c r="H1076" s="2">
        <f t="shared" si="8"/>
        <v>-1.3435509152995133E-3</v>
      </c>
      <c r="I1076" s="1">
        <f t="shared" si="9"/>
        <v>-1.3435764777093228E-3</v>
      </c>
      <c r="J1076" s="11">
        <v>-1.0452448324976456E-3</v>
      </c>
    </row>
    <row r="1077" spans="1:10" ht="13" x14ac:dyDescent="0.15">
      <c r="A1077" s="3">
        <v>41919</v>
      </c>
      <c r="B1077" s="1">
        <v>51.84</v>
      </c>
      <c r="C1077" s="1">
        <v>51.84</v>
      </c>
      <c r="D1077" s="1">
        <v>51.060001</v>
      </c>
      <c r="E1077" s="1">
        <v>51.080002</v>
      </c>
      <c r="F1077" s="1">
        <v>11889700</v>
      </c>
      <c r="G1077" s="1">
        <v>48.656388999999997</v>
      </c>
      <c r="H1077" s="2">
        <f t="shared" si="8"/>
        <v>-1.8258639597513664E-2</v>
      </c>
      <c r="I1077" s="1">
        <f t="shared" si="9"/>
        <v>-1.8258637266475985E-2</v>
      </c>
      <c r="J1077" s="11">
        <v>-1.6038192730180829E-2</v>
      </c>
    </row>
    <row r="1078" spans="1:10" ht="13" x14ac:dyDescent="0.15">
      <c r="A1078" s="3">
        <v>41920</v>
      </c>
      <c r="B1078" s="1">
        <v>51.25</v>
      </c>
      <c r="C1078" s="1">
        <v>52.189999</v>
      </c>
      <c r="D1078" s="1">
        <v>51.09</v>
      </c>
      <c r="E1078" s="1">
        <v>52.150002000000001</v>
      </c>
      <c r="F1078" s="1">
        <v>15267200</v>
      </c>
      <c r="G1078" s="1">
        <v>49.675620000000002</v>
      </c>
      <c r="H1078" s="2">
        <f t="shared" si="8"/>
        <v>2.0947532460942352E-2</v>
      </c>
      <c r="I1078" s="1">
        <f t="shared" si="9"/>
        <v>2.0947526541684074E-2</v>
      </c>
      <c r="J1078" s="11">
        <v>1.6437804228753756E-2</v>
      </c>
    </row>
    <row r="1079" spans="1:10" ht="13" x14ac:dyDescent="0.15">
      <c r="A1079" s="3">
        <v>41921</v>
      </c>
      <c r="B1079" s="1">
        <v>52.060001</v>
      </c>
      <c r="C1079" s="1">
        <v>52.209999000000003</v>
      </c>
      <c r="D1079" s="1">
        <v>51.029998999999997</v>
      </c>
      <c r="E1079" s="1">
        <v>51.119999</v>
      </c>
      <c r="F1079" s="1">
        <v>18735700</v>
      </c>
      <c r="G1079" s="1">
        <v>48.694488999999997</v>
      </c>
      <c r="H1079" s="2">
        <f t="shared" si="8"/>
        <v>-1.975077584848416E-2</v>
      </c>
      <c r="I1079" s="1">
        <f t="shared" si="9"/>
        <v>-1.9750754998125938E-2</v>
      </c>
      <c r="J1079" s="11">
        <v>-1.9710859704205302E-2</v>
      </c>
    </row>
    <row r="1080" spans="1:10" ht="13" x14ac:dyDescent="0.15">
      <c r="A1080" s="3">
        <v>41922</v>
      </c>
      <c r="B1080" s="1">
        <v>51.009998000000003</v>
      </c>
      <c r="C1080" s="1">
        <v>51.740001999999997</v>
      </c>
      <c r="D1080" s="1">
        <v>50.610000999999997</v>
      </c>
      <c r="E1080" s="1">
        <v>50.639999000000003</v>
      </c>
      <c r="F1080" s="1">
        <v>20211500</v>
      </c>
      <c r="G1080" s="1">
        <v>48.237264000000003</v>
      </c>
      <c r="H1080" s="2">
        <f t="shared" si="8"/>
        <v>-9.3896715451813068E-3</v>
      </c>
      <c r="I1080" s="1">
        <f t="shared" si="9"/>
        <v>-9.3896662515545442E-3</v>
      </c>
      <c r="J1080" s="11">
        <v>-6.9120992841813934E-3</v>
      </c>
    </row>
    <row r="1081" spans="1:10" ht="13" x14ac:dyDescent="0.15">
      <c r="A1081" s="3">
        <v>41925</v>
      </c>
      <c r="B1081" s="1">
        <v>50.610000999999997</v>
      </c>
      <c r="C1081" s="1">
        <v>50.98</v>
      </c>
      <c r="D1081" s="1">
        <v>50.150002000000001</v>
      </c>
      <c r="E1081" s="1">
        <v>50.200001</v>
      </c>
      <c r="F1081" s="1">
        <v>19298900</v>
      </c>
      <c r="G1081" s="1">
        <v>47.818142000000002</v>
      </c>
      <c r="H1081" s="2">
        <f t="shared" si="8"/>
        <v>-8.6887442474081165E-3</v>
      </c>
      <c r="I1081" s="1">
        <f t="shared" si="9"/>
        <v>-8.688759793673239E-3</v>
      </c>
      <c r="J1081" s="11">
        <v>-1.3480896830746412E-2</v>
      </c>
    </row>
    <row r="1082" spans="1:10" ht="13" x14ac:dyDescent="0.15">
      <c r="A1082" s="3">
        <v>41926</v>
      </c>
      <c r="B1082" s="1">
        <v>49.5</v>
      </c>
      <c r="C1082" s="1">
        <v>49.860000999999997</v>
      </c>
      <c r="D1082" s="1">
        <v>48.209999000000003</v>
      </c>
      <c r="E1082" s="1">
        <v>48.830002</v>
      </c>
      <c r="F1082" s="1">
        <v>45851500</v>
      </c>
      <c r="G1082" s="1">
        <v>46.513145999999999</v>
      </c>
      <c r="H1082" s="2">
        <f t="shared" si="8"/>
        <v>-2.729081618942597E-2</v>
      </c>
      <c r="I1082" s="1">
        <f t="shared" si="9"/>
        <v>-2.7290813599574876E-2</v>
      </c>
      <c r="J1082" s="11">
        <v>-3.6026313766910018E-4</v>
      </c>
    </row>
    <row r="1083" spans="1:10" ht="13" x14ac:dyDescent="0.15">
      <c r="A1083" s="3">
        <v>41927</v>
      </c>
      <c r="B1083" s="1">
        <v>48.130001</v>
      </c>
      <c r="C1083" s="1">
        <v>48.52</v>
      </c>
      <c r="D1083" s="1">
        <v>46.439999</v>
      </c>
      <c r="E1083" s="1">
        <v>47.849997999999999</v>
      </c>
      <c r="F1083" s="1">
        <v>38470600</v>
      </c>
      <c r="G1083" s="1">
        <v>45.579641000000002</v>
      </c>
      <c r="H1083" s="2">
        <f t="shared" si="8"/>
        <v>-2.0069710421064511E-2</v>
      </c>
      <c r="I1083" s="1">
        <f t="shared" si="9"/>
        <v>-2.0069702444981827E-2</v>
      </c>
      <c r="J1083" s="11">
        <v>-1.0631209040690377E-2</v>
      </c>
    </row>
    <row r="1084" spans="1:10" ht="13" x14ac:dyDescent="0.15">
      <c r="A1084" s="3">
        <v>41928</v>
      </c>
      <c r="B1084" s="1">
        <v>47.18</v>
      </c>
      <c r="C1084" s="1">
        <v>48.68</v>
      </c>
      <c r="D1084" s="1">
        <v>47.049999</v>
      </c>
      <c r="E1084" s="1">
        <v>48.130001</v>
      </c>
      <c r="F1084" s="1">
        <v>28973400</v>
      </c>
      <c r="G1084" s="1">
        <v>45.846358000000002</v>
      </c>
      <c r="H1084" s="2">
        <f t="shared" si="8"/>
        <v>5.8516825852323057E-3</v>
      </c>
      <c r="I1084" s="1">
        <f t="shared" si="9"/>
        <v>5.8516696083674696E-3</v>
      </c>
      <c r="J1084" s="11">
        <v>-1.517804130837509E-3</v>
      </c>
    </row>
    <row r="1085" spans="1:10" ht="13" x14ac:dyDescent="0.15">
      <c r="A1085" s="3">
        <v>41929</v>
      </c>
      <c r="B1085" s="1">
        <v>48.490001999999997</v>
      </c>
      <c r="C1085" s="1">
        <v>49.029998999999997</v>
      </c>
      <c r="D1085" s="1">
        <v>48.41</v>
      </c>
      <c r="E1085" s="1">
        <v>48.689999</v>
      </c>
      <c r="F1085" s="1">
        <v>28314000</v>
      </c>
      <c r="G1085" s="1">
        <v>46.379786000000003</v>
      </c>
      <c r="H1085" s="2">
        <f t="shared" si="8"/>
        <v>1.1635112993245112E-2</v>
      </c>
      <c r="I1085" s="1">
        <f t="shared" si="9"/>
        <v>1.1635122685208728E-2</v>
      </c>
      <c r="J1085" s="11">
        <v>1.6328473500701803E-2</v>
      </c>
    </row>
    <row r="1086" spans="1:10" ht="13" x14ac:dyDescent="0.15">
      <c r="A1086" s="3">
        <v>41932</v>
      </c>
      <c r="B1086" s="1">
        <v>48.68</v>
      </c>
      <c r="C1086" s="1">
        <v>49.240001999999997</v>
      </c>
      <c r="D1086" s="1">
        <v>48.610000999999997</v>
      </c>
      <c r="E1086" s="1">
        <v>49.18</v>
      </c>
      <c r="F1086" s="1">
        <v>15018500</v>
      </c>
      <c r="G1086" s="1">
        <v>46.846538000000002</v>
      </c>
      <c r="H1086" s="2">
        <f t="shared" si="8"/>
        <v>1.006368884912073E-2</v>
      </c>
      <c r="I1086" s="1">
        <f t="shared" si="9"/>
        <v>1.0063694558659662E-2</v>
      </c>
      <c r="J1086" s="11">
        <v>1.1757800819317717E-3</v>
      </c>
    </row>
    <row r="1087" spans="1:10" ht="13" x14ac:dyDescent="0.15">
      <c r="A1087" s="3">
        <v>41933</v>
      </c>
      <c r="B1087" s="1">
        <v>49.630001</v>
      </c>
      <c r="C1087" s="1">
        <v>50.580002</v>
      </c>
      <c r="D1087" s="1">
        <v>49.57</v>
      </c>
      <c r="E1087" s="1">
        <v>50.450001</v>
      </c>
      <c r="F1087" s="1">
        <v>17660200</v>
      </c>
      <c r="G1087" s="1">
        <v>48.056280000000001</v>
      </c>
      <c r="H1087" s="2">
        <f t="shared" si="8"/>
        <v>2.5823525823505503E-2</v>
      </c>
      <c r="I1087" s="1">
        <f t="shared" si="9"/>
        <v>2.5823509092603565E-2</v>
      </c>
      <c r="J1087" s="11">
        <v>1.3118595133285345E-2</v>
      </c>
    </row>
    <row r="1088" spans="1:10" ht="13" x14ac:dyDescent="0.15">
      <c r="A1088" s="3">
        <v>41934</v>
      </c>
      <c r="B1088" s="1">
        <v>50.52</v>
      </c>
      <c r="C1088" s="1">
        <v>50.689999</v>
      </c>
      <c r="D1088" s="1">
        <v>50.139999000000003</v>
      </c>
      <c r="E1088" s="1">
        <v>50.169998</v>
      </c>
      <c r="F1088" s="1">
        <v>20078200</v>
      </c>
      <c r="G1088" s="1">
        <v>47.789563000000001</v>
      </c>
      <c r="H1088" s="2">
        <f t="shared" si="8"/>
        <v>-5.550108908818469E-3</v>
      </c>
      <c r="I1088" s="1">
        <f t="shared" si="9"/>
        <v>-5.5500966783113437E-3</v>
      </c>
      <c r="J1088" s="11">
        <v>-9.2381576990054337E-3</v>
      </c>
    </row>
    <row r="1089" spans="1:10" ht="13" x14ac:dyDescent="0.15">
      <c r="A1089" s="3">
        <v>41935</v>
      </c>
      <c r="B1089" s="1">
        <v>50.759998000000003</v>
      </c>
      <c r="C1089" s="1">
        <v>50.98</v>
      </c>
      <c r="D1089" s="1">
        <v>50.490001999999997</v>
      </c>
      <c r="E1089" s="1">
        <v>50.599997999999999</v>
      </c>
      <c r="F1089" s="1">
        <v>14394500</v>
      </c>
      <c r="G1089" s="1">
        <v>48.199160999999997</v>
      </c>
      <c r="H1089" s="2">
        <f t="shared" si="8"/>
        <v>8.5708594208036386E-3</v>
      </c>
      <c r="I1089" s="1">
        <f t="shared" si="9"/>
        <v>8.5708672414517677E-3</v>
      </c>
      <c r="J1089" s="11">
        <v>1.3156908189705212E-2</v>
      </c>
    </row>
    <row r="1090" spans="1:10" ht="13" x14ac:dyDescent="0.15">
      <c r="A1090" s="3">
        <v>41936</v>
      </c>
      <c r="B1090" s="1">
        <v>50.580002</v>
      </c>
      <c r="C1090" s="1">
        <v>51.25</v>
      </c>
      <c r="D1090" s="1">
        <v>50.549999</v>
      </c>
      <c r="E1090" s="1">
        <v>51.200001</v>
      </c>
      <c r="F1090" s="1">
        <v>10888600</v>
      </c>
      <c r="G1090" s="1">
        <v>48.770695000000003</v>
      </c>
      <c r="H1090" s="2">
        <f t="shared" si="8"/>
        <v>1.1857767267105445E-2</v>
      </c>
      <c r="I1090" s="1">
        <f t="shared" si="9"/>
        <v>1.1857758270937682E-2</v>
      </c>
      <c r="J1090" s="11">
        <v>7.6454329992554047E-3</v>
      </c>
    </row>
    <row r="1091" spans="1:10" ht="13" x14ac:dyDescent="0.15">
      <c r="A1091" s="3">
        <v>41939</v>
      </c>
      <c r="B1091" s="1">
        <v>51.310001</v>
      </c>
      <c r="C1091" s="1">
        <v>51.360000999999997</v>
      </c>
      <c r="D1091" s="1">
        <v>51.009998000000003</v>
      </c>
      <c r="E1091" s="1">
        <v>51.310001</v>
      </c>
      <c r="F1091" s="1">
        <v>11654500</v>
      </c>
      <c r="G1091" s="1">
        <v>48.875475999999999</v>
      </c>
      <c r="H1091" s="2">
        <f t="shared" si="8"/>
        <v>2.1484374580383199E-3</v>
      </c>
      <c r="I1091" s="1">
        <f t="shared" si="9"/>
        <v>2.1484418050633802E-3</v>
      </c>
      <c r="J1091" s="11">
        <v>7.4555097916171426E-4</v>
      </c>
    </row>
    <row r="1092" spans="1:10" ht="13" x14ac:dyDescent="0.15">
      <c r="A1092" s="3">
        <v>41940</v>
      </c>
      <c r="B1092" s="1">
        <v>51.560001</v>
      </c>
      <c r="C1092" s="1">
        <v>51.790000999999997</v>
      </c>
      <c r="D1092" s="1">
        <v>51.299999</v>
      </c>
      <c r="E1092" s="1">
        <v>51.779998999999997</v>
      </c>
      <c r="F1092" s="1">
        <v>13255400</v>
      </c>
      <c r="G1092" s="1">
        <v>49.323172999999997</v>
      </c>
      <c r="H1092" s="2">
        <f t="shared" si="8"/>
        <v>9.1599686384725813E-3</v>
      </c>
      <c r="I1092" s="1">
        <f t="shared" si="9"/>
        <v>9.1599517107515856E-3</v>
      </c>
      <c r="J1092" s="11">
        <v>1.1167274716285074E-2</v>
      </c>
    </row>
    <row r="1093" spans="1:10" ht="13" x14ac:dyDescent="0.15">
      <c r="A1093" s="3">
        <v>41941</v>
      </c>
      <c r="B1093" s="1">
        <v>51.84</v>
      </c>
      <c r="C1093" s="1">
        <v>52.27</v>
      </c>
      <c r="D1093" s="1">
        <v>51.68</v>
      </c>
      <c r="E1093" s="1">
        <v>52.169998</v>
      </c>
      <c r="F1093" s="1">
        <v>16546900</v>
      </c>
      <c r="G1093" s="1">
        <v>49.694668</v>
      </c>
      <c r="H1093" s="2">
        <f t="shared" si="8"/>
        <v>7.5318464181508213E-3</v>
      </c>
      <c r="I1093" s="1">
        <f t="shared" si="9"/>
        <v>7.5318552600012788E-3</v>
      </c>
      <c r="J1093" s="11">
        <v>-1.8487540978787569E-3</v>
      </c>
    </row>
    <row r="1094" spans="1:10" ht="13" x14ac:dyDescent="0.15">
      <c r="A1094" s="3">
        <v>41942</v>
      </c>
      <c r="B1094" s="1">
        <v>52.009998000000003</v>
      </c>
      <c r="C1094" s="1">
        <v>52.619999</v>
      </c>
      <c r="D1094" s="1">
        <v>51.919998</v>
      </c>
      <c r="E1094" s="1">
        <v>52.459999000000003</v>
      </c>
      <c r="F1094" s="1">
        <v>14107600</v>
      </c>
      <c r="G1094" s="1">
        <v>49.970908999999999</v>
      </c>
      <c r="H1094" s="2">
        <f t="shared" si="8"/>
        <v>5.5587696208078009E-3</v>
      </c>
      <c r="I1094" s="1">
        <f t="shared" si="9"/>
        <v>5.5587653790140799E-3</v>
      </c>
      <c r="J1094" s="11">
        <v>1.3026117870808129E-2</v>
      </c>
    </row>
    <row r="1095" spans="1:10" ht="13" x14ac:dyDescent="0.15">
      <c r="A1095" s="3">
        <v>41943</v>
      </c>
      <c r="B1095" s="1">
        <v>53.040000999999997</v>
      </c>
      <c r="C1095" s="1">
        <v>53.169998</v>
      </c>
      <c r="D1095" s="1">
        <v>52.779998999999997</v>
      </c>
      <c r="E1095" s="1">
        <v>53.09</v>
      </c>
      <c r="F1095" s="1">
        <v>21126300</v>
      </c>
      <c r="G1095" s="1">
        <v>50.571019</v>
      </c>
      <c r="H1095" s="2">
        <f t="shared" si="8"/>
        <v>1.2009169119503796E-2</v>
      </c>
      <c r="I1095" s="1">
        <f t="shared" si="9"/>
        <v>1.2009187185288161E-2</v>
      </c>
      <c r="J1095" s="11">
        <v>1.134602184230934E-2</v>
      </c>
    </row>
    <row r="1096" spans="1:10" ht="13" x14ac:dyDescent="0.15">
      <c r="A1096" s="3">
        <v>41946</v>
      </c>
      <c r="B1096" s="1">
        <v>53.220001000000003</v>
      </c>
      <c r="C1096" s="1">
        <v>53.599997999999999</v>
      </c>
      <c r="D1096" s="1">
        <v>53.09</v>
      </c>
      <c r="E1096" s="1">
        <v>53.369999</v>
      </c>
      <c r="F1096" s="1">
        <v>14349500</v>
      </c>
      <c r="G1096" s="1">
        <v>50.837732000000003</v>
      </c>
      <c r="H1096" s="2">
        <f t="shared" si="8"/>
        <v>5.274044076097128E-3</v>
      </c>
      <c r="I1096" s="1">
        <f t="shared" si="9"/>
        <v>5.2740285893784914E-3</v>
      </c>
      <c r="J1096" s="11">
        <v>-1.3961227528664847E-3</v>
      </c>
    </row>
    <row r="1097" spans="1:10" ht="13" x14ac:dyDescent="0.15">
      <c r="A1097" s="3">
        <v>41947</v>
      </c>
      <c r="B1097" s="1">
        <v>53.380001</v>
      </c>
      <c r="C1097" s="1">
        <v>53.490001999999997</v>
      </c>
      <c r="D1097" s="1">
        <v>52.91</v>
      </c>
      <c r="E1097" s="1">
        <v>53.27</v>
      </c>
      <c r="F1097" s="1">
        <v>14931500</v>
      </c>
      <c r="G1097" s="1">
        <v>50.742477999999998</v>
      </c>
      <c r="H1097" s="2">
        <f t="shared" si="8"/>
        <v>-1.873693121110923E-3</v>
      </c>
      <c r="I1097" s="1">
        <f t="shared" si="9"/>
        <v>-1.8736870480375513E-3</v>
      </c>
      <c r="J1097" s="11">
        <v>1.0134381286283243E-3</v>
      </c>
    </row>
    <row r="1098" spans="1:10" ht="13" x14ac:dyDescent="0.15">
      <c r="A1098" s="3">
        <v>41948</v>
      </c>
      <c r="B1098" s="1">
        <v>53.43</v>
      </c>
      <c r="C1098" s="1">
        <v>53.549999</v>
      </c>
      <c r="D1098" s="1">
        <v>53.130001</v>
      </c>
      <c r="E1098" s="1">
        <v>53.529998999999997</v>
      </c>
      <c r="F1098" s="1">
        <v>14496900</v>
      </c>
      <c r="G1098" s="1">
        <v>51.327378000000003</v>
      </c>
      <c r="H1098" s="2">
        <f t="shared" si="8"/>
        <v>4.8807771728926865E-3</v>
      </c>
      <c r="I1098" s="1">
        <f t="shared" si="9"/>
        <v>1.1526831622216098E-2</v>
      </c>
      <c r="J1098" s="11">
        <v>5.7921299854772346E-3</v>
      </c>
    </row>
    <row r="1099" spans="1:10" ht="13" x14ac:dyDescent="0.15">
      <c r="A1099" s="3">
        <v>41949</v>
      </c>
      <c r="B1099" s="1">
        <v>53.549999</v>
      </c>
      <c r="C1099" s="1">
        <v>54.119999</v>
      </c>
      <c r="D1099" s="1">
        <v>53.48</v>
      </c>
      <c r="E1099" s="1">
        <v>54.060001</v>
      </c>
      <c r="F1099" s="1">
        <v>15328100</v>
      </c>
      <c r="G1099" s="1">
        <v>51.835571999999999</v>
      </c>
      <c r="H1099" s="2">
        <f t="shared" si="8"/>
        <v>9.9010276461989708E-3</v>
      </c>
      <c r="I1099" s="1">
        <f t="shared" si="9"/>
        <v>9.9010317651526247E-3</v>
      </c>
      <c r="J1099" s="11">
        <v>4.0001877545541558E-3</v>
      </c>
    </row>
    <row r="1100" spans="1:10" ht="13" x14ac:dyDescent="0.15">
      <c r="A1100" s="3">
        <v>41950</v>
      </c>
      <c r="B1100" s="1">
        <v>54.200001</v>
      </c>
      <c r="C1100" s="1">
        <v>54.25</v>
      </c>
      <c r="D1100" s="1">
        <v>53.639999000000003</v>
      </c>
      <c r="E1100" s="1">
        <v>53.84</v>
      </c>
      <c r="F1100" s="1">
        <v>13312700</v>
      </c>
      <c r="G1100" s="1">
        <v>51.624623999999997</v>
      </c>
      <c r="H1100" s="2">
        <f t="shared" si="8"/>
        <v>-4.0695707719279606E-3</v>
      </c>
      <c r="I1100" s="1">
        <f t="shared" si="9"/>
        <v>-4.0695605712617955E-3</v>
      </c>
      <c r="J1100" s="11">
        <v>1.1084919809059908E-3</v>
      </c>
    </row>
    <row r="1101" spans="1:10" ht="13" x14ac:dyDescent="0.15">
      <c r="A1101" s="3">
        <v>41953</v>
      </c>
      <c r="B1101" s="1">
        <v>53.68</v>
      </c>
      <c r="C1101" s="1">
        <v>53.990001999999997</v>
      </c>
      <c r="D1101" s="1">
        <v>53.619999</v>
      </c>
      <c r="E1101" s="1">
        <v>53.830002</v>
      </c>
      <c r="F1101" s="1">
        <v>11837300</v>
      </c>
      <c r="G1101" s="1">
        <v>51.615037000000001</v>
      </c>
      <c r="H1101" s="2">
        <f t="shared" si="8"/>
        <v>-1.8569836552754569E-4</v>
      </c>
      <c r="I1101" s="1">
        <f t="shared" si="9"/>
        <v>-1.8570595303505239E-4</v>
      </c>
      <c r="J1101" s="11">
        <v>2.265318042250491E-3</v>
      </c>
    </row>
    <row r="1102" spans="1:10" ht="13" x14ac:dyDescent="0.15">
      <c r="A1102" s="3">
        <v>41954</v>
      </c>
      <c r="B1102" s="1">
        <v>53.880001</v>
      </c>
      <c r="C1102" s="1">
        <v>54.099997999999999</v>
      </c>
      <c r="D1102" s="1">
        <v>53.529998999999997</v>
      </c>
      <c r="E1102" s="1">
        <v>53.580002</v>
      </c>
      <c r="F1102" s="1">
        <v>12520500</v>
      </c>
      <c r="G1102" s="1">
        <v>51.375323000000002</v>
      </c>
      <c r="H1102" s="2">
        <f t="shared" si="8"/>
        <v>-4.6442502454300486E-3</v>
      </c>
      <c r="I1102" s="1">
        <f t="shared" si="9"/>
        <v>-4.6442667473046532E-3</v>
      </c>
      <c r="J1102" s="11">
        <v>6.5866759975456422E-5</v>
      </c>
    </row>
    <row r="1103" spans="1:10" ht="13" x14ac:dyDescent="0.15">
      <c r="A1103" s="3">
        <v>41955</v>
      </c>
      <c r="B1103" s="1">
        <v>53.299999</v>
      </c>
      <c r="C1103" s="1">
        <v>53.669998</v>
      </c>
      <c r="D1103" s="1">
        <v>53.209999000000003</v>
      </c>
      <c r="E1103" s="1">
        <v>53.540000999999997</v>
      </c>
      <c r="F1103" s="1">
        <v>10687900</v>
      </c>
      <c r="G1103" s="1">
        <v>51.336967999999999</v>
      </c>
      <c r="H1103" s="2">
        <f t="shared" si="8"/>
        <v>-7.4656585492482302E-4</v>
      </c>
      <c r="I1103" s="1">
        <f t="shared" si="9"/>
        <v>-7.4656464933568983E-4</v>
      </c>
      <c r="J1103" s="11">
        <v>-1.5334574367129164E-4</v>
      </c>
    </row>
    <row r="1104" spans="1:10" ht="13" x14ac:dyDescent="0.15">
      <c r="A1104" s="3">
        <v>41956</v>
      </c>
      <c r="B1104" s="1">
        <v>53.57</v>
      </c>
      <c r="C1104" s="1">
        <v>53.669998</v>
      </c>
      <c r="D1104" s="1">
        <v>53.119999</v>
      </c>
      <c r="E1104" s="1">
        <v>53.389999000000003</v>
      </c>
      <c r="F1104" s="1">
        <v>13494400</v>
      </c>
      <c r="G1104" s="1">
        <v>51.193139000000002</v>
      </c>
      <c r="H1104" s="2">
        <f t="shared" si="8"/>
        <v>-2.8016809338496937E-3</v>
      </c>
      <c r="I1104" s="1">
        <f t="shared" si="9"/>
        <v>-2.8016652639087812E-3</v>
      </c>
      <c r="J1104" s="11">
        <v>2.3046434742747903E-3</v>
      </c>
    </row>
    <row r="1105" spans="1:10" ht="13" x14ac:dyDescent="0.15">
      <c r="A1105" s="3">
        <v>41957</v>
      </c>
      <c r="B1105" s="1">
        <v>53.389999000000003</v>
      </c>
      <c r="C1105" s="1">
        <v>53.689999</v>
      </c>
      <c r="D1105" s="1">
        <v>53.23</v>
      </c>
      <c r="E1105" s="1">
        <v>53.349997999999999</v>
      </c>
      <c r="F1105" s="1">
        <v>9488200</v>
      </c>
      <c r="G1105" s="1">
        <v>51.154783999999999</v>
      </c>
      <c r="H1105" s="2">
        <f t="shared" si="8"/>
        <v>-7.4922271491340031E-4</v>
      </c>
      <c r="I1105" s="1">
        <f t="shared" si="9"/>
        <v>-7.4922149235667702E-4</v>
      </c>
      <c r="J1105" s="11">
        <v>-1.0224350349768315E-3</v>
      </c>
    </row>
    <row r="1106" spans="1:10" ht="13" x14ac:dyDescent="0.15">
      <c r="A1106" s="3">
        <v>41960</v>
      </c>
      <c r="B1106" s="1">
        <v>53.099997999999999</v>
      </c>
      <c r="C1106" s="1">
        <v>53.490001999999997</v>
      </c>
      <c r="D1106" s="1">
        <v>52.869999</v>
      </c>
      <c r="E1106" s="1">
        <v>53.439999</v>
      </c>
      <c r="F1106" s="1">
        <v>9650800</v>
      </c>
      <c r="G1106" s="1">
        <v>51.241081000000001</v>
      </c>
      <c r="H1106" s="2">
        <f t="shared" si="8"/>
        <v>1.6869916283783345E-3</v>
      </c>
      <c r="I1106" s="1">
        <f t="shared" si="9"/>
        <v>1.6869780937791047E-3</v>
      </c>
      <c r="J1106" s="11">
        <v>7.377352787918312E-4</v>
      </c>
    </row>
    <row r="1107" spans="1:10" ht="13" x14ac:dyDescent="0.15">
      <c r="A1107" s="3">
        <v>41961</v>
      </c>
      <c r="B1107" s="1">
        <v>53.099997999999999</v>
      </c>
      <c r="C1107" s="1">
        <v>53.5</v>
      </c>
      <c r="D1107" s="1">
        <v>53.029998999999997</v>
      </c>
      <c r="E1107" s="1">
        <v>53.27</v>
      </c>
      <c r="F1107" s="1">
        <v>12580400</v>
      </c>
      <c r="G1107" s="1">
        <v>51.078077999999998</v>
      </c>
      <c r="H1107" s="2">
        <f t="shared" si="8"/>
        <v>-3.181119071502923E-3</v>
      </c>
      <c r="I1107" s="1">
        <f t="shared" si="9"/>
        <v>-3.1810999459594412E-3</v>
      </c>
      <c r="J1107" s="11">
        <v>2.2705619696561405E-3</v>
      </c>
    </row>
    <row r="1108" spans="1:10" ht="13" x14ac:dyDescent="0.15">
      <c r="A1108" s="3">
        <v>41962</v>
      </c>
      <c r="B1108" s="1">
        <v>53.259998000000003</v>
      </c>
      <c r="C1108" s="1">
        <v>53.41</v>
      </c>
      <c r="D1108" s="1">
        <v>52.919998</v>
      </c>
      <c r="E1108" s="1">
        <v>53.360000999999997</v>
      </c>
      <c r="F1108" s="1">
        <v>12490200</v>
      </c>
      <c r="G1108" s="1">
        <v>51.164375</v>
      </c>
      <c r="H1108" s="2">
        <f t="shared" si="8"/>
        <v>1.6895250610098325E-3</v>
      </c>
      <c r="I1108" s="1">
        <f t="shared" si="9"/>
        <v>1.6895114964976139E-3</v>
      </c>
      <c r="J1108" s="11">
        <v>-1.1815135858311699E-4</v>
      </c>
    </row>
    <row r="1109" spans="1:10" ht="13" x14ac:dyDescent="0.15">
      <c r="A1109" s="3">
        <v>41963</v>
      </c>
      <c r="B1109" s="1">
        <v>53.16</v>
      </c>
      <c r="C1109" s="1">
        <v>53.560001</v>
      </c>
      <c r="D1109" s="1">
        <v>53.080002</v>
      </c>
      <c r="E1109" s="1">
        <v>53.48</v>
      </c>
      <c r="F1109" s="1">
        <v>10245900</v>
      </c>
      <c r="G1109" s="1">
        <v>51.279435999999997</v>
      </c>
      <c r="H1109" s="2">
        <f t="shared" si="8"/>
        <v>2.2488567794442128E-3</v>
      </c>
      <c r="I1109" s="1">
        <f t="shared" si="9"/>
        <v>2.2488499077726876E-3</v>
      </c>
      <c r="J1109" s="11">
        <v>1.8811510249144602E-3</v>
      </c>
    </row>
    <row r="1110" spans="1:10" ht="13" x14ac:dyDescent="0.15">
      <c r="A1110" s="3">
        <v>41964</v>
      </c>
      <c r="B1110" s="1">
        <v>54</v>
      </c>
      <c r="C1110" s="1">
        <v>54.09</v>
      </c>
      <c r="D1110" s="1">
        <v>53.700001</v>
      </c>
      <c r="E1110" s="1">
        <v>53.810001</v>
      </c>
      <c r="F1110" s="1">
        <v>14587500</v>
      </c>
      <c r="G1110" s="1">
        <v>51.595858999999997</v>
      </c>
      <c r="H1110" s="2">
        <f t="shared" si="8"/>
        <v>6.1705497382199496E-3</v>
      </c>
      <c r="I1110" s="1">
        <f t="shared" si="9"/>
        <v>6.1705631863813865E-3</v>
      </c>
      <c r="J1110" s="11">
        <v>5.1391472430723142E-3</v>
      </c>
    </row>
    <row r="1111" spans="1:10" ht="13" x14ac:dyDescent="0.15">
      <c r="A1111" s="3">
        <v>41967</v>
      </c>
      <c r="B1111" s="1">
        <v>54.060001</v>
      </c>
      <c r="C1111" s="1">
        <v>54.360000999999997</v>
      </c>
      <c r="D1111" s="1">
        <v>53.93</v>
      </c>
      <c r="E1111" s="1">
        <v>54.099997999999999</v>
      </c>
      <c r="F1111" s="1">
        <v>11028000</v>
      </c>
      <c r="G1111" s="1">
        <v>51.873924000000002</v>
      </c>
      <c r="H1111" s="2">
        <f t="shared" si="8"/>
        <v>5.3892769858896608E-3</v>
      </c>
      <c r="I1111" s="1">
        <f t="shared" si="9"/>
        <v>5.3892890900412204E-3</v>
      </c>
      <c r="J1111" s="11">
        <v>4.4019165336305104E-4</v>
      </c>
    </row>
    <row r="1112" spans="1:10" ht="13" x14ac:dyDescent="0.15">
      <c r="A1112" s="3">
        <v>41968</v>
      </c>
      <c r="B1112" s="1">
        <v>54.23</v>
      </c>
      <c r="C1112" s="1">
        <v>54.279998999999997</v>
      </c>
      <c r="D1112" s="1">
        <v>53.799999</v>
      </c>
      <c r="E1112" s="1">
        <v>53.880001</v>
      </c>
      <c r="F1112" s="1">
        <v>14390400</v>
      </c>
      <c r="G1112" s="1">
        <v>51.662979</v>
      </c>
      <c r="H1112" s="2">
        <f t="shared" si="8"/>
        <v>-4.0664881355448358E-3</v>
      </c>
      <c r="I1112" s="1">
        <f t="shared" si="9"/>
        <v>-4.0664939864584445E-3</v>
      </c>
      <c r="J1112" s="11">
        <v>-1.661778287670183E-4</v>
      </c>
    </row>
    <row r="1113" spans="1:10" ht="13" x14ac:dyDescent="0.15">
      <c r="A1113" s="3">
        <v>41969</v>
      </c>
      <c r="B1113" s="1">
        <v>54.189999</v>
      </c>
      <c r="C1113" s="1">
        <v>54.419998</v>
      </c>
      <c r="D1113" s="1">
        <v>53.970001000000003</v>
      </c>
      <c r="E1113" s="1">
        <v>54.279998999999997</v>
      </c>
      <c r="F1113" s="1">
        <v>11792500</v>
      </c>
      <c r="G1113" s="1">
        <v>52.046517000000001</v>
      </c>
      <c r="H1113" s="2">
        <f t="shared" si="8"/>
        <v>7.4238677167061768E-3</v>
      </c>
      <c r="I1113" s="1">
        <f t="shared" si="9"/>
        <v>7.4238460000535678E-3</v>
      </c>
      <c r="J1113" s="11">
        <v>7.1909029137892069E-4</v>
      </c>
    </row>
    <row r="1114" spans="1:10" ht="13" x14ac:dyDescent="0.15">
      <c r="A1114" s="3">
        <v>41971</v>
      </c>
      <c r="B1114" s="1">
        <v>54.32</v>
      </c>
      <c r="C1114" s="1">
        <v>54.740001999999997</v>
      </c>
      <c r="D1114" s="1">
        <v>54.27</v>
      </c>
      <c r="E1114" s="1">
        <v>54.48</v>
      </c>
      <c r="F1114" s="1">
        <v>11054300</v>
      </c>
      <c r="G1114" s="1">
        <v>52.238289000000002</v>
      </c>
      <c r="H1114" s="2">
        <f t="shared" si="8"/>
        <v>3.6846168696502801E-3</v>
      </c>
      <c r="I1114" s="1">
        <f t="shared" si="9"/>
        <v>3.6846269655277848E-3</v>
      </c>
      <c r="J1114" s="11">
        <v>2.749814194160387E-5</v>
      </c>
    </row>
    <row r="1115" spans="1:10" ht="13" x14ac:dyDescent="0.15">
      <c r="A1115" s="3">
        <v>41974</v>
      </c>
      <c r="B1115" s="1">
        <v>54.419998</v>
      </c>
      <c r="C1115" s="1">
        <v>54.59</v>
      </c>
      <c r="D1115" s="1">
        <v>53.700001</v>
      </c>
      <c r="E1115" s="1">
        <v>53.82</v>
      </c>
      <c r="F1115" s="1">
        <v>13858500</v>
      </c>
      <c r="G1115" s="1">
        <v>51.605446000000001</v>
      </c>
      <c r="H1115" s="2">
        <f t="shared" si="8"/>
        <v>-1.2114537444933859E-2</v>
      </c>
      <c r="I1115" s="1">
        <f t="shared" si="9"/>
        <v>-1.2114543031836306E-2</v>
      </c>
      <c r="J1115" s="11">
        <v>-2.8852791602751492E-3</v>
      </c>
    </row>
    <row r="1116" spans="1:10" ht="13" x14ac:dyDescent="0.15">
      <c r="A1116" s="3">
        <v>41975</v>
      </c>
      <c r="B1116" s="1">
        <v>53.75</v>
      </c>
      <c r="C1116" s="1">
        <v>54.439999</v>
      </c>
      <c r="D1116" s="1">
        <v>53.75</v>
      </c>
      <c r="E1116" s="1">
        <v>54.220001000000003</v>
      </c>
      <c r="F1116" s="1">
        <v>12845600</v>
      </c>
      <c r="G1116" s="1">
        <v>51.988988999999997</v>
      </c>
      <c r="H1116" s="2">
        <f t="shared" si="8"/>
        <v>7.4321999256782454E-3</v>
      </c>
      <c r="I1116" s="1">
        <f t="shared" si="9"/>
        <v>7.4322194599383169E-3</v>
      </c>
      <c r="J1116" s="11">
        <v>5.7800051466853413E-3</v>
      </c>
    </row>
    <row r="1117" spans="1:10" ht="13" x14ac:dyDescent="0.15">
      <c r="A1117" s="3">
        <v>41976</v>
      </c>
      <c r="B1117" s="1">
        <v>54.169998</v>
      </c>
      <c r="C1117" s="1">
        <v>54.610000999999997</v>
      </c>
      <c r="D1117" s="1">
        <v>54.099997999999999</v>
      </c>
      <c r="E1117" s="1">
        <v>54.389999000000003</v>
      </c>
      <c r="F1117" s="1">
        <v>14781300</v>
      </c>
      <c r="G1117" s="1">
        <v>52.151992</v>
      </c>
      <c r="H1117" s="2">
        <f t="shared" si="8"/>
        <v>3.135337456006311E-3</v>
      </c>
      <c r="I1117" s="1">
        <f t="shared" si="9"/>
        <v>3.1353369845296157E-3</v>
      </c>
      <c r="J1117" s="11">
        <v>1.8495073174314663E-3</v>
      </c>
    </row>
    <row r="1118" spans="1:10" ht="13" x14ac:dyDescent="0.15">
      <c r="A1118" s="3">
        <v>41977</v>
      </c>
      <c r="B1118" s="1">
        <v>54.32</v>
      </c>
      <c r="C1118" s="1">
        <v>54.639999000000003</v>
      </c>
      <c r="D1118" s="1">
        <v>54.169998</v>
      </c>
      <c r="E1118" s="1">
        <v>54.5</v>
      </c>
      <c r="F1118" s="1">
        <v>12310000</v>
      </c>
      <c r="G1118" s="1">
        <v>52.257466000000001</v>
      </c>
      <c r="H1118" s="2">
        <f t="shared" si="8"/>
        <v>2.0224490167759868E-3</v>
      </c>
      <c r="I1118" s="1">
        <f t="shared" si="9"/>
        <v>2.0224347326944091E-3</v>
      </c>
      <c r="J1118" s="11">
        <v>-6.9892235759319327E-4</v>
      </c>
    </row>
    <row r="1119" spans="1:10" ht="13" x14ac:dyDescent="0.15">
      <c r="A1119" s="3">
        <v>41978</v>
      </c>
      <c r="B1119" s="1">
        <v>54.889999000000003</v>
      </c>
      <c r="C1119" s="1">
        <v>55.349997999999999</v>
      </c>
      <c r="D1119" s="1">
        <v>54.849997999999999</v>
      </c>
      <c r="E1119" s="1">
        <v>55.029998999999997</v>
      </c>
      <c r="F1119" s="1">
        <v>14261400</v>
      </c>
      <c r="G1119" s="1">
        <v>52.765656999999997</v>
      </c>
      <c r="H1119" s="2">
        <f t="shared" si="8"/>
        <v>9.7247522935779186E-3</v>
      </c>
      <c r="I1119" s="1">
        <f t="shared" si="9"/>
        <v>9.7247539710401676E-3</v>
      </c>
      <c r="J1119" s="11">
        <v>3.2787219780168603E-3</v>
      </c>
    </row>
    <row r="1120" spans="1:10" ht="13" x14ac:dyDescent="0.15">
      <c r="A1120" s="3">
        <v>41981</v>
      </c>
      <c r="B1120" s="1">
        <v>54.950001</v>
      </c>
      <c r="C1120" s="1">
        <v>55.150002000000001</v>
      </c>
      <c r="D1120" s="1">
        <v>54.59</v>
      </c>
      <c r="E1120" s="1">
        <v>54.77</v>
      </c>
      <c r="F1120" s="1">
        <v>18939300</v>
      </c>
      <c r="G1120" s="1">
        <v>52.516356999999999</v>
      </c>
      <c r="H1120" s="2">
        <f t="shared" si="8"/>
        <v>-4.7246775345206431E-3</v>
      </c>
      <c r="I1120" s="1">
        <f t="shared" si="9"/>
        <v>-4.7246639987823533E-3</v>
      </c>
      <c r="J1120" s="11">
        <v>-5.9195856493901352E-3</v>
      </c>
    </row>
    <row r="1121" spans="1:10" ht="13" x14ac:dyDescent="0.15">
      <c r="A1121" s="3">
        <v>41982</v>
      </c>
      <c r="B1121" s="1">
        <v>54.290000999999997</v>
      </c>
      <c r="C1121" s="1">
        <v>54.900002000000001</v>
      </c>
      <c r="D1121" s="1">
        <v>54.049999</v>
      </c>
      <c r="E1121" s="1">
        <v>54.830002</v>
      </c>
      <c r="F1121" s="1">
        <v>12895800</v>
      </c>
      <c r="G1121" s="1">
        <v>52.573889000000001</v>
      </c>
      <c r="H1121" s="2">
        <f t="shared" si="8"/>
        <v>1.0955267482197777E-3</v>
      </c>
      <c r="I1121" s="1">
        <f t="shared" si="9"/>
        <v>1.0955063010178318E-3</v>
      </c>
      <c r="J1121" s="11">
        <v>-2.8724999915936055E-3</v>
      </c>
    </row>
    <row r="1122" spans="1:10" ht="13" x14ac:dyDescent="0.15">
      <c r="A1122" s="3">
        <v>41983</v>
      </c>
      <c r="B1122" s="1">
        <v>54.73</v>
      </c>
      <c r="C1122" s="1">
        <v>55.09</v>
      </c>
      <c r="D1122" s="1">
        <v>54.209999000000003</v>
      </c>
      <c r="E1122" s="1">
        <v>54.259998000000003</v>
      </c>
      <c r="F1122" s="1">
        <v>23309500</v>
      </c>
      <c r="G1122" s="1">
        <v>52.027340000000002</v>
      </c>
      <c r="H1122" s="2">
        <f t="shared" si="8"/>
        <v>-1.0395841313301379E-2</v>
      </c>
      <c r="I1122" s="1">
        <f t="shared" si="9"/>
        <v>-1.0395825958395409E-2</v>
      </c>
      <c r="J1122" s="11">
        <v>-1.5057908553646294E-2</v>
      </c>
    </row>
    <row r="1123" spans="1:10" ht="13" x14ac:dyDescent="0.15">
      <c r="A1123" s="3">
        <v>41984</v>
      </c>
      <c r="B1123" s="1">
        <v>54.59</v>
      </c>
      <c r="C1123" s="1">
        <v>55.18</v>
      </c>
      <c r="D1123" s="1">
        <v>54.369999</v>
      </c>
      <c r="E1123" s="1">
        <v>54.43</v>
      </c>
      <c r="F1123" s="1">
        <v>17007700</v>
      </c>
      <c r="G1123" s="1">
        <v>52.190347000000003</v>
      </c>
      <c r="H1123" s="2">
        <f t="shared" si="8"/>
        <v>3.1331000049059465E-3</v>
      </c>
      <c r="I1123" s="1">
        <f t="shared" si="9"/>
        <v>3.1331027109977243E-3</v>
      </c>
      <c r="J1123" s="11">
        <v>3.6039986308474066E-3</v>
      </c>
    </row>
    <row r="1124" spans="1:10" ht="13" x14ac:dyDescent="0.15">
      <c r="A1124" s="3">
        <v>41985</v>
      </c>
      <c r="B1124" s="1">
        <v>53.869999</v>
      </c>
      <c r="C1124" s="1">
        <v>54.610000999999997</v>
      </c>
      <c r="D1124" s="1">
        <v>53.66</v>
      </c>
      <c r="E1124" s="1">
        <v>53.700001</v>
      </c>
      <c r="F1124" s="1">
        <v>18792900</v>
      </c>
      <c r="G1124" s="1">
        <v>51.490385000000003</v>
      </c>
      <c r="H1124" s="2">
        <f t="shared" si="8"/>
        <v>-1.3411703104905371E-2</v>
      </c>
      <c r="I1124" s="1">
        <f t="shared" si="9"/>
        <v>-1.3411713855820871E-2</v>
      </c>
      <c r="J1124" s="11">
        <v>-1.7930419784390843E-2</v>
      </c>
    </row>
    <row r="1125" spans="1:10" ht="13" x14ac:dyDescent="0.15">
      <c r="A1125" s="3">
        <v>41988</v>
      </c>
      <c r="B1125" s="1">
        <v>54.009998000000003</v>
      </c>
      <c r="C1125" s="1">
        <v>54.41</v>
      </c>
      <c r="D1125" s="1">
        <v>53.16</v>
      </c>
      <c r="E1125" s="1">
        <v>53.189999</v>
      </c>
      <c r="F1125" s="1">
        <v>24852800</v>
      </c>
      <c r="G1125" s="1">
        <v>51.001367999999999</v>
      </c>
      <c r="H1125" s="2">
        <f t="shared" si="8"/>
        <v>-9.4972437710010484E-3</v>
      </c>
      <c r="I1125" s="1">
        <f t="shared" si="9"/>
        <v>-9.4972488552960716E-3</v>
      </c>
      <c r="J1125" s="11">
        <v>-5.7861942705936947E-3</v>
      </c>
    </row>
    <row r="1126" spans="1:10" ht="13" x14ac:dyDescent="0.15">
      <c r="A1126" s="3">
        <v>41989</v>
      </c>
      <c r="B1126" s="1">
        <v>52.82</v>
      </c>
      <c r="C1126" s="1">
        <v>53.77</v>
      </c>
      <c r="D1126" s="1">
        <v>52.73</v>
      </c>
      <c r="E1126" s="1">
        <v>52.77</v>
      </c>
      <c r="F1126" s="1">
        <v>24243300</v>
      </c>
      <c r="G1126" s="1">
        <v>50.598652000000001</v>
      </c>
      <c r="H1126" s="2">
        <f t="shared" si="8"/>
        <v>-7.8962024421169313E-3</v>
      </c>
      <c r="I1126" s="1">
        <f t="shared" si="9"/>
        <v>-7.8961803534367565E-3</v>
      </c>
      <c r="J1126" s="11">
        <v>-6.5171843194367189E-3</v>
      </c>
    </row>
    <row r="1127" spans="1:10" ht="13" x14ac:dyDescent="0.15">
      <c r="A1127" s="3">
        <v>41990</v>
      </c>
      <c r="B1127" s="1">
        <v>53.040000999999997</v>
      </c>
      <c r="C1127" s="1">
        <v>53.849997999999999</v>
      </c>
      <c r="D1127" s="1">
        <v>52.939999</v>
      </c>
      <c r="E1127" s="1">
        <v>53.790000999999997</v>
      </c>
      <c r="F1127" s="1">
        <v>19782600</v>
      </c>
      <c r="G1127" s="1">
        <v>51.576681999999998</v>
      </c>
      <c r="H1127" s="2">
        <f t="shared" si="8"/>
        <v>1.9329183248057484E-2</v>
      </c>
      <c r="I1127" s="1">
        <f t="shared" si="9"/>
        <v>1.9329171061711226E-2</v>
      </c>
      <c r="J1127" s="11">
        <v>1.6872822542478055E-2</v>
      </c>
    </row>
    <row r="1128" spans="1:10" ht="13" x14ac:dyDescent="0.15">
      <c r="A1128" s="3">
        <v>41991</v>
      </c>
      <c r="B1128" s="1">
        <v>54.43</v>
      </c>
      <c r="C1128" s="1">
        <v>55.209999000000003</v>
      </c>
      <c r="D1128" s="1">
        <v>54.360000999999997</v>
      </c>
      <c r="E1128" s="1">
        <v>55.209999000000003</v>
      </c>
      <c r="F1128" s="1">
        <v>21404700</v>
      </c>
      <c r="G1128" s="1">
        <v>52.938251000000001</v>
      </c>
      <c r="H1128" s="2">
        <f t="shared" si="8"/>
        <v>2.63989212418867E-2</v>
      </c>
      <c r="I1128" s="1">
        <f t="shared" si="9"/>
        <v>2.6398925778125918E-2</v>
      </c>
      <c r="J1128" s="11">
        <v>2.4271730494823562E-2</v>
      </c>
    </row>
    <row r="1129" spans="1:10" ht="13" x14ac:dyDescent="0.15">
      <c r="A1129" s="3">
        <v>41992</v>
      </c>
      <c r="B1129" s="1">
        <v>54.900002000000001</v>
      </c>
      <c r="C1129" s="1">
        <v>55.419998</v>
      </c>
      <c r="D1129" s="1">
        <v>54.450001</v>
      </c>
      <c r="E1129" s="1">
        <v>54.450001</v>
      </c>
      <c r="F1129" s="1">
        <v>36186100</v>
      </c>
      <c r="G1129" s="1">
        <v>52.209524000000002</v>
      </c>
      <c r="H1129" s="2">
        <f t="shared" si="8"/>
        <v>-1.3765586193906705E-2</v>
      </c>
      <c r="I1129" s="1">
        <f t="shared" si="9"/>
        <v>-1.3765604005315537E-2</v>
      </c>
      <c r="J1129" s="11">
        <v>1.4990530181920978E-3</v>
      </c>
    </row>
    <row r="1130" spans="1:10" ht="13" x14ac:dyDescent="0.15">
      <c r="A1130" s="3">
        <v>41995</v>
      </c>
      <c r="B1130" s="1">
        <v>54.459999000000003</v>
      </c>
      <c r="C1130" s="1">
        <v>54.970001000000003</v>
      </c>
      <c r="D1130" s="1">
        <v>54.34</v>
      </c>
      <c r="E1130" s="1">
        <v>54.970001000000003</v>
      </c>
      <c r="F1130" s="1">
        <v>17395500</v>
      </c>
      <c r="G1130" s="1">
        <v>52.708128000000002</v>
      </c>
      <c r="H1130" s="2">
        <f t="shared" si="8"/>
        <v>9.5500457382912286E-3</v>
      </c>
      <c r="I1130" s="1">
        <f t="shared" si="9"/>
        <v>9.5500583380151143E-3</v>
      </c>
      <c r="J1130" s="11">
        <v>8.685223267069898E-3</v>
      </c>
    </row>
    <row r="1131" spans="1:10" ht="13" x14ac:dyDescent="0.15">
      <c r="A1131" s="3">
        <v>41996</v>
      </c>
      <c r="B1131" s="1">
        <v>55.080002</v>
      </c>
      <c r="C1131" s="1">
        <v>55.639999000000003</v>
      </c>
      <c r="D1131" s="1">
        <v>55.060001</v>
      </c>
      <c r="E1131" s="1">
        <v>55.470001000000003</v>
      </c>
      <c r="F1131" s="1">
        <v>13205700</v>
      </c>
      <c r="G1131" s="1">
        <v>53.187553999999999</v>
      </c>
      <c r="H1131" s="2">
        <f t="shared" si="8"/>
        <v>9.0958703093347217E-3</v>
      </c>
      <c r="I1131" s="1">
        <f t="shared" si="9"/>
        <v>9.0958646833368198E-3</v>
      </c>
      <c r="J1131" s="11">
        <v>3.604258929139272E-3</v>
      </c>
    </row>
    <row r="1132" spans="1:10" ht="13" x14ac:dyDescent="0.15">
      <c r="A1132" s="3">
        <v>41997</v>
      </c>
      <c r="B1132" s="1">
        <v>55.630001</v>
      </c>
      <c r="C1132" s="1">
        <v>55.740001999999997</v>
      </c>
      <c r="D1132" s="1">
        <v>55.32</v>
      </c>
      <c r="E1132" s="1">
        <v>55.34</v>
      </c>
      <c r="F1132" s="1">
        <v>4297000</v>
      </c>
      <c r="G1132" s="1">
        <v>53.062902000000001</v>
      </c>
      <c r="H1132" s="2">
        <f t="shared" si="8"/>
        <v>-2.3436271436158805E-3</v>
      </c>
      <c r="I1132" s="1">
        <f t="shared" si="9"/>
        <v>-2.3436309930702499E-3</v>
      </c>
      <c r="J1132" s="11">
        <v>3.3516217539079722E-4</v>
      </c>
    </row>
    <row r="1133" spans="1:10" ht="13" x14ac:dyDescent="0.15">
      <c r="A1133" s="3">
        <v>41999</v>
      </c>
      <c r="B1133" s="1">
        <v>55.41</v>
      </c>
      <c r="C1133" s="1">
        <v>55.540000999999997</v>
      </c>
      <c r="D1133" s="1">
        <v>55.259998000000003</v>
      </c>
      <c r="E1133" s="1">
        <v>55.279998999999997</v>
      </c>
      <c r="F1133" s="1">
        <v>5826000</v>
      </c>
      <c r="G1133" s="1">
        <v>53.005369999999999</v>
      </c>
      <c r="H1133" s="2">
        <f t="shared" si="8"/>
        <v>-1.0842247921938354E-3</v>
      </c>
      <c r="I1133" s="1">
        <f t="shared" si="9"/>
        <v>-1.0842226457950211E-3</v>
      </c>
      <c r="J1133" s="11">
        <v>1.3033680015282173E-3</v>
      </c>
    </row>
    <row r="1134" spans="1:10" ht="13" x14ac:dyDescent="0.15">
      <c r="A1134" s="3">
        <v>42002</v>
      </c>
      <c r="B1134" s="1">
        <v>55.080002</v>
      </c>
      <c r="C1134" s="1">
        <v>55.950001</v>
      </c>
      <c r="D1134" s="1">
        <v>55.080002</v>
      </c>
      <c r="E1134" s="1">
        <v>55.709999000000003</v>
      </c>
      <c r="F1134" s="1">
        <v>11385600</v>
      </c>
      <c r="G1134" s="1">
        <v>53.417676999999998</v>
      </c>
      <c r="H1134" s="2">
        <f t="shared" si="8"/>
        <v>7.7785819062696953E-3</v>
      </c>
      <c r="I1134" s="1">
        <f t="shared" si="9"/>
        <v>7.7785892259595287E-3</v>
      </c>
      <c r="J1134" s="11">
        <v>-8.574674786502504E-4</v>
      </c>
    </row>
    <row r="1135" spans="1:10" ht="13" x14ac:dyDescent="0.15">
      <c r="A1135" s="3">
        <v>42003</v>
      </c>
      <c r="B1135" s="1">
        <v>55.52</v>
      </c>
      <c r="C1135" s="1">
        <v>55.75</v>
      </c>
      <c r="D1135" s="1">
        <v>55.400002000000001</v>
      </c>
      <c r="E1135" s="1">
        <v>55.419998</v>
      </c>
      <c r="F1135" s="1">
        <v>8749400</v>
      </c>
      <c r="G1135" s="1">
        <v>53.139609</v>
      </c>
      <c r="H1135" s="2">
        <f t="shared" si="8"/>
        <v>-5.2055466739463364E-3</v>
      </c>
      <c r="I1135" s="1">
        <f t="shared" si="9"/>
        <v>-5.205542726988999E-3</v>
      </c>
      <c r="J1135" s="11">
        <v>-3.0579584894282292E-3</v>
      </c>
    </row>
    <row r="1136" spans="1:10" ht="13" x14ac:dyDescent="0.15">
      <c r="A1136" s="3">
        <v>42004</v>
      </c>
      <c r="B1136" s="1">
        <v>55.5</v>
      </c>
      <c r="C1136" s="1">
        <v>55.669998</v>
      </c>
      <c r="D1136" s="1">
        <v>54.82</v>
      </c>
      <c r="E1136" s="1">
        <v>54.82</v>
      </c>
      <c r="F1136" s="1">
        <v>10090800</v>
      </c>
      <c r="G1136" s="1">
        <v>52.564298999999998</v>
      </c>
      <c r="H1136" s="2">
        <f t="shared" si="8"/>
        <v>-1.0826380758801171E-2</v>
      </c>
      <c r="I1136" s="1">
        <f t="shared" si="9"/>
        <v>-1.0826387525734369E-2</v>
      </c>
      <c r="J1136" s="11">
        <v>-8.8972571002532003E-3</v>
      </c>
    </row>
    <row r="1137" spans="1:10" ht="13" x14ac:dyDescent="0.15">
      <c r="A1137" s="3">
        <v>42006</v>
      </c>
      <c r="B1137" s="1">
        <v>55.110000999999997</v>
      </c>
      <c r="C1137" s="1">
        <v>55.189999</v>
      </c>
      <c r="D1137" s="1">
        <v>54.189999</v>
      </c>
      <c r="E1137" s="1">
        <v>54.700001</v>
      </c>
      <c r="F1137" s="1">
        <v>11700900</v>
      </c>
      <c r="G1137" s="1">
        <v>52.449236999999997</v>
      </c>
      <c r="H1137" s="2">
        <f t="shared" si="8"/>
        <v>-2.1889638817949647E-3</v>
      </c>
      <c r="I1137" s="1">
        <f t="shared" si="9"/>
        <v>-2.188976209879671E-3</v>
      </c>
      <c r="J1137" s="11">
        <v>5.5657750474308006E-4</v>
      </c>
    </row>
    <row r="1138" spans="1:10" ht="13" x14ac:dyDescent="0.15">
      <c r="A1138" s="3">
        <v>42009</v>
      </c>
      <c r="B1138" s="1">
        <v>54.139999000000003</v>
      </c>
      <c r="C1138" s="1">
        <v>54.360000999999997</v>
      </c>
      <c r="D1138" s="1">
        <v>53.099997999999999</v>
      </c>
      <c r="E1138" s="1">
        <v>53.200001</v>
      </c>
      <c r="F1138" s="1">
        <v>15000500</v>
      </c>
      <c r="G1138" s="1">
        <v>51.010958000000002</v>
      </c>
      <c r="H1138" s="2">
        <f t="shared" si="8"/>
        <v>-2.7422302972169965E-2</v>
      </c>
      <c r="I1138" s="1">
        <f t="shared" si="9"/>
        <v>-2.7422305495120824E-2</v>
      </c>
      <c r="J1138" s="11">
        <v>-1.8580161584039658E-2</v>
      </c>
    </row>
    <row r="1139" spans="1:10" ht="13" x14ac:dyDescent="0.15">
      <c r="A1139" s="3">
        <v>42010</v>
      </c>
      <c r="B1139" s="1">
        <v>53.349997999999999</v>
      </c>
      <c r="C1139" s="1">
        <v>53.470001000000003</v>
      </c>
      <c r="D1139" s="1">
        <v>51.849997999999999</v>
      </c>
      <c r="E1139" s="1">
        <v>52.09</v>
      </c>
      <c r="F1139" s="1">
        <v>20211200</v>
      </c>
      <c r="G1139" s="1">
        <v>49.946632000000001</v>
      </c>
      <c r="H1139" s="2">
        <f t="shared" si="8"/>
        <v>-2.0864680058934527E-2</v>
      </c>
      <c r="I1139" s="1">
        <f t="shared" si="9"/>
        <v>-2.0864654218021177E-2</v>
      </c>
      <c r="J1139" s="11">
        <v>-7.4284285826142138E-3</v>
      </c>
    </row>
    <row r="1140" spans="1:10" ht="13" x14ac:dyDescent="0.15">
      <c r="A1140" s="3">
        <v>42011</v>
      </c>
      <c r="B1140" s="1">
        <v>52.630001</v>
      </c>
      <c r="C1140" s="1">
        <v>52.639999000000003</v>
      </c>
      <c r="D1140" s="1">
        <v>52.110000999999997</v>
      </c>
      <c r="E1140" s="1">
        <v>52.400002000000001</v>
      </c>
      <c r="F1140" s="1">
        <v>15714700</v>
      </c>
      <c r="G1140" s="1">
        <v>50.243876999999998</v>
      </c>
      <c r="H1140" s="2">
        <f t="shared" si="8"/>
        <v>5.9512766365904628E-3</v>
      </c>
      <c r="I1140" s="1">
        <f t="shared" si="9"/>
        <v>5.9512521284717781E-3</v>
      </c>
      <c r="J1140" s="11">
        <v>1.2254392347511951E-2</v>
      </c>
    </row>
    <row r="1141" spans="1:10" ht="13" x14ac:dyDescent="0.15">
      <c r="A1141" s="3">
        <v>42012</v>
      </c>
      <c r="B1141" s="1">
        <v>53</v>
      </c>
      <c r="C1141" s="1">
        <v>53.59</v>
      </c>
      <c r="D1141" s="1">
        <v>52.959999000000003</v>
      </c>
      <c r="E1141" s="1">
        <v>53.560001</v>
      </c>
      <c r="F1141" s="1">
        <v>16721600</v>
      </c>
      <c r="G1141" s="1">
        <v>51.356146000000003</v>
      </c>
      <c r="H1141" s="2">
        <f t="shared" si="8"/>
        <v>2.2137384651244842E-2</v>
      </c>
      <c r="I1141" s="1">
        <f t="shared" si="9"/>
        <v>2.2137403926850725E-2</v>
      </c>
      <c r="J1141" s="11">
        <v>1.8388310778031106E-2</v>
      </c>
    </row>
    <row r="1142" spans="1:10" ht="13" x14ac:dyDescent="0.15">
      <c r="A1142" s="3">
        <v>42013</v>
      </c>
      <c r="B1142" s="1">
        <v>53.540000999999997</v>
      </c>
      <c r="C1142" s="1">
        <v>53.59</v>
      </c>
      <c r="D1142" s="1">
        <v>52.669998</v>
      </c>
      <c r="E1142" s="1">
        <v>52.68</v>
      </c>
      <c r="F1142" s="1">
        <v>14550800</v>
      </c>
      <c r="G1142" s="1">
        <v>50.512354999999999</v>
      </c>
      <c r="H1142" s="2">
        <f t="shared" si="8"/>
        <v>-1.643019013386501E-2</v>
      </c>
      <c r="I1142" s="1">
        <f t="shared" si="9"/>
        <v>-1.643018539592132E-2</v>
      </c>
      <c r="J1142" s="11">
        <v>-9.5209540938157658E-3</v>
      </c>
    </row>
    <row r="1143" spans="1:10" ht="13" x14ac:dyDescent="0.15">
      <c r="A1143" s="3">
        <v>42016</v>
      </c>
      <c r="B1143" s="1">
        <v>52.580002</v>
      </c>
      <c r="C1143" s="1">
        <v>52.689999</v>
      </c>
      <c r="D1143" s="1">
        <v>51.709999000000003</v>
      </c>
      <c r="E1143" s="1">
        <v>52.049999</v>
      </c>
      <c r="F1143" s="1">
        <v>16967500</v>
      </c>
      <c r="G1143" s="1">
        <v>49.908276999999998</v>
      </c>
      <c r="H1143" s="2">
        <f t="shared" si="8"/>
        <v>-1.195901670463174E-2</v>
      </c>
      <c r="I1143" s="1">
        <f t="shared" si="9"/>
        <v>-1.1959014779651458E-2</v>
      </c>
      <c r="J1143" s="11">
        <v>-5.4421430392578695E-3</v>
      </c>
    </row>
    <row r="1144" spans="1:10" ht="13" x14ac:dyDescent="0.15">
      <c r="A1144" s="3">
        <v>42017</v>
      </c>
      <c r="B1144" s="1">
        <v>52.299999</v>
      </c>
      <c r="C1144" s="1">
        <v>52.529998999999997</v>
      </c>
      <c r="D1144" s="1">
        <v>51.25</v>
      </c>
      <c r="E1144" s="1">
        <v>51.849997999999999</v>
      </c>
      <c r="F1144" s="1">
        <v>25080900</v>
      </c>
      <c r="G1144" s="1">
        <v>49.716504999999998</v>
      </c>
      <c r="H1144" s="2">
        <f t="shared" si="8"/>
        <v>-3.8424784599899861E-3</v>
      </c>
      <c r="I1144" s="1">
        <f t="shared" si="9"/>
        <v>-3.8424888921731416E-3</v>
      </c>
      <c r="J1144" s="11">
        <v>-1.5396177419181025E-3</v>
      </c>
    </row>
    <row r="1145" spans="1:10" ht="13" x14ac:dyDescent="0.15">
      <c r="A1145" s="3">
        <v>42018</v>
      </c>
      <c r="B1145" s="1">
        <v>51</v>
      </c>
      <c r="C1145" s="1">
        <v>51.73</v>
      </c>
      <c r="D1145" s="1">
        <v>50.419998</v>
      </c>
      <c r="E1145" s="1">
        <v>51.25</v>
      </c>
      <c r="F1145" s="1">
        <v>37590100</v>
      </c>
      <c r="G1145" s="1">
        <v>49.141195000000003</v>
      </c>
      <c r="H1145" s="2">
        <f t="shared" si="8"/>
        <v>-1.1571803725045455E-2</v>
      </c>
      <c r="I1145" s="1">
        <f t="shared" si="9"/>
        <v>-1.1571811011252594E-2</v>
      </c>
      <c r="J1145" s="11">
        <v>-1.0593462200061177E-2</v>
      </c>
    </row>
    <row r="1146" spans="1:10" ht="13" x14ac:dyDescent="0.15">
      <c r="A1146" s="3">
        <v>42019</v>
      </c>
      <c r="B1146" s="1">
        <v>51.25</v>
      </c>
      <c r="C1146" s="1">
        <v>51.540000999999997</v>
      </c>
      <c r="D1146" s="1">
        <v>50.459999000000003</v>
      </c>
      <c r="E1146" s="1">
        <v>50.720001000000003</v>
      </c>
      <c r="F1146" s="1">
        <v>32144700</v>
      </c>
      <c r="G1146" s="1">
        <v>48.633004</v>
      </c>
      <c r="H1146" s="2">
        <f t="shared" si="8"/>
        <v>-1.0341443902438957E-2</v>
      </c>
      <c r="I1146" s="1">
        <f t="shared" si="9"/>
        <v>-1.0341445705583749E-2</v>
      </c>
      <c r="J1146" s="11">
        <v>-6.1042262923228091E-3</v>
      </c>
    </row>
    <row r="1147" spans="1:10" ht="13" x14ac:dyDescent="0.15">
      <c r="A1147" s="3">
        <v>42020</v>
      </c>
      <c r="B1147" s="1">
        <v>50.529998999999997</v>
      </c>
      <c r="C1147" s="1">
        <v>51.700001</v>
      </c>
      <c r="D1147" s="1">
        <v>50.509998000000003</v>
      </c>
      <c r="E1147" s="1">
        <v>51.639999000000003</v>
      </c>
      <c r="F1147" s="1">
        <v>23174900</v>
      </c>
      <c r="G1147" s="1">
        <v>49.515146999999999</v>
      </c>
      <c r="H1147" s="2">
        <f t="shared" si="8"/>
        <v>1.8138761472027566E-2</v>
      </c>
      <c r="I1147" s="1">
        <f t="shared" si="9"/>
        <v>1.8138772591551187E-2</v>
      </c>
      <c r="J1147" s="11">
        <v>1.1019141804348955E-2</v>
      </c>
    </row>
    <row r="1148" spans="1:10" ht="13" x14ac:dyDescent="0.15">
      <c r="A1148" s="3">
        <v>42024</v>
      </c>
      <c r="B1148" s="1">
        <v>51.98</v>
      </c>
      <c r="C1148" s="1">
        <v>52.299999</v>
      </c>
      <c r="D1148" s="1">
        <v>51.700001</v>
      </c>
      <c r="E1148" s="1">
        <v>52</v>
      </c>
      <c r="F1148" s="1">
        <v>17691000</v>
      </c>
      <c r="G1148" s="1">
        <v>49.860334999999999</v>
      </c>
      <c r="H1148" s="2">
        <f t="shared" si="8"/>
        <v>6.971359546308219E-3</v>
      </c>
      <c r="I1148" s="1">
        <f t="shared" si="9"/>
        <v>6.9713617128108352E-3</v>
      </c>
      <c r="J1148" s="11">
        <v>2.0901380831102922E-4</v>
      </c>
    </row>
    <row r="1149" spans="1:10" ht="13" x14ac:dyDescent="0.15">
      <c r="A1149" s="3">
        <v>42025</v>
      </c>
      <c r="B1149" s="1">
        <v>51.990001999999997</v>
      </c>
      <c r="C1149" s="1">
        <v>52.700001</v>
      </c>
      <c r="D1149" s="1">
        <v>51.709999000000003</v>
      </c>
      <c r="E1149" s="1">
        <v>52.099997999999999</v>
      </c>
      <c r="F1149" s="1">
        <v>17928300</v>
      </c>
      <c r="G1149" s="1">
        <v>49.956218</v>
      </c>
      <c r="H1149" s="2">
        <f t="shared" si="8"/>
        <v>1.9230384615384493E-3</v>
      </c>
      <c r="I1149" s="1">
        <f t="shared" si="9"/>
        <v>1.9230316041799682E-3</v>
      </c>
      <c r="J1149" s="11">
        <v>2.2294214207961675E-3</v>
      </c>
    </row>
    <row r="1150" spans="1:10" ht="13" x14ac:dyDescent="0.15">
      <c r="A1150" s="3">
        <v>42026</v>
      </c>
      <c r="B1150" s="1">
        <v>52.490001999999997</v>
      </c>
      <c r="C1150" s="1">
        <v>53.82</v>
      </c>
      <c r="D1150" s="1">
        <v>52.48</v>
      </c>
      <c r="E1150" s="1">
        <v>53.77</v>
      </c>
      <c r="F1150" s="1">
        <v>21488700</v>
      </c>
      <c r="G1150" s="1">
        <v>51.557504000000002</v>
      </c>
      <c r="H1150" s="2">
        <f t="shared" si="8"/>
        <v>3.2053782420490763E-2</v>
      </c>
      <c r="I1150" s="1">
        <f t="shared" si="9"/>
        <v>3.2053787578555322E-2</v>
      </c>
      <c r="J1150" s="11">
        <v>1.4794180129058348E-2</v>
      </c>
    </row>
    <row r="1151" spans="1:10" ht="13" x14ac:dyDescent="0.15">
      <c r="A1151" s="3">
        <v>42027</v>
      </c>
      <c r="B1151" s="1">
        <v>53.73</v>
      </c>
      <c r="C1151" s="1">
        <v>53.98</v>
      </c>
      <c r="D1151" s="1">
        <v>53.240001999999997</v>
      </c>
      <c r="E1151" s="1">
        <v>53.259998000000003</v>
      </c>
      <c r="F1151" s="1">
        <v>17779700</v>
      </c>
      <c r="G1151" s="1">
        <v>51.068486999999998</v>
      </c>
      <c r="H1151" s="2">
        <f t="shared" si="8"/>
        <v>-9.4848800446345558E-3</v>
      </c>
      <c r="I1151" s="1">
        <f t="shared" si="9"/>
        <v>-9.4848850712401442E-3</v>
      </c>
      <c r="J1151" s="11">
        <v>-7.9365114516709405E-3</v>
      </c>
    </row>
    <row r="1152" spans="1:10" ht="13" x14ac:dyDescent="0.15">
      <c r="A1152" s="3">
        <v>42030</v>
      </c>
      <c r="B1152" s="1">
        <v>52.91</v>
      </c>
      <c r="C1152" s="1">
        <v>53.599997999999999</v>
      </c>
      <c r="D1152" s="1">
        <v>52.889999000000003</v>
      </c>
      <c r="E1152" s="1">
        <v>53.580002</v>
      </c>
      <c r="F1152" s="1">
        <v>13429400</v>
      </c>
      <c r="G1152" s="1">
        <v>51.375323000000002</v>
      </c>
      <c r="H1152" s="2">
        <f t="shared" si="8"/>
        <v>6.0083366882589303E-3</v>
      </c>
      <c r="I1152" s="1">
        <f t="shared" si="9"/>
        <v>6.0083236850154605E-3</v>
      </c>
      <c r="J1152" s="11">
        <v>3.4514503438113497E-4</v>
      </c>
    </row>
    <row r="1153" spans="1:10" ht="13" x14ac:dyDescent="0.15">
      <c r="A1153" s="3">
        <v>42031</v>
      </c>
      <c r="B1153" s="1">
        <v>52.93</v>
      </c>
      <c r="C1153" s="1">
        <v>53.34</v>
      </c>
      <c r="D1153" s="1">
        <v>52.57</v>
      </c>
      <c r="E1153" s="1">
        <v>52.970001000000003</v>
      </c>
      <c r="F1153" s="1">
        <v>14351600</v>
      </c>
      <c r="G1153" s="1">
        <v>50.790422999999997</v>
      </c>
      <c r="H1153" s="2">
        <f t="shared" si="8"/>
        <v>-1.1384863330165551E-2</v>
      </c>
      <c r="I1153" s="1">
        <f t="shared" si="9"/>
        <v>-1.1384843264148521E-2</v>
      </c>
      <c r="J1153" s="11">
        <v>-1.6488106753365407E-2</v>
      </c>
    </row>
    <row r="1154" spans="1:10" ht="13" x14ac:dyDescent="0.15">
      <c r="A1154" s="3">
        <v>42032</v>
      </c>
      <c r="B1154" s="1">
        <v>53.310001</v>
      </c>
      <c r="C1154" s="1">
        <v>53.360000999999997</v>
      </c>
      <c r="D1154" s="1">
        <v>52.150002000000001</v>
      </c>
      <c r="E1154" s="1">
        <v>52.16</v>
      </c>
      <c r="F1154" s="1">
        <v>18775100</v>
      </c>
      <c r="G1154" s="1">
        <v>50.013750999999999</v>
      </c>
      <c r="H1154" s="2">
        <f t="shared" si="8"/>
        <v>-1.5291693122679133E-2</v>
      </c>
      <c r="I1154" s="1">
        <f t="shared" si="9"/>
        <v>-1.5291701744637919E-2</v>
      </c>
      <c r="J1154" s="11">
        <v>-1.1263554613549881E-2</v>
      </c>
    </row>
    <row r="1155" spans="1:10" ht="13" x14ac:dyDescent="0.15">
      <c r="A1155" s="3">
        <v>42033</v>
      </c>
      <c r="B1155" s="1">
        <v>52.240001999999997</v>
      </c>
      <c r="C1155" s="1">
        <v>52.900002000000001</v>
      </c>
      <c r="D1155" s="1">
        <v>51.900002000000001</v>
      </c>
      <c r="E1155" s="1">
        <v>52.759998000000003</v>
      </c>
      <c r="F1155" s="1">
        <v>16700000</v>
      </c>
      <c r="G1155" s="1">
        <v>50.589061000000001</v>
      </c>
      <c r="H1155" s="2">
        <f t="shared" si="8"/>
        <v>1.1503029141104419E-2</v>
      </c>
      <c r="I1155" s="1">
        <f t="shared" si="9"/>
        <v>1.1503036434919704E-2</v>
      </c>
      <c r="J1155" s="11">
        <v>1.3115911139117234E-2</v>
      </c>
    </row>
    <row r="1156" spans="1:10" ht="13" x14ac:dyDescent="0.15">
      <c r="A1156" s="3">
        <v>42034</v>
      </c>
      <c r="B1156" s="1">
        <v>52.200001</v>
      </c>
      <c r="C1156" s="1">
        <v>52.77</v>
      </c>
      <c r="D1156" s="1">
        <v>51.900002000000001</v>
      </c>
      <c r="E1156" s="1">
        <v>51.919998</v>
      </c>
      <c r="F1156" s="1">
        <v>21754800</v>
      </c>
      <c r="G1156" s="1">
        <v>49.783625000000001</v>
      </c>
      <c r="H1156" s="2">
        <f t="shared" si="8"/>
        <v>-1.5921152991704119E-2</v>
      </c>
      <c r="I1156" s="1">
        <f t="shared" si="9"/>
        <v>-1.5921149435843458E-2</v>
      </c>
      <c r="J1156" s="11">
        <v>-1.4463028368538718E-2</v>
      </c>
    </row>
    <row r="1157" spans="1:10" ht="13" x14ac:dyDescent="0.15">
      <c r="A1157" s="3">
        <v>42037</v>
      </c>
      <c r="B1157" s="1">
        <v>52.189999</v>
      </c>
      <c r="C1157" s="1">
        <v>52.91</v>
      </c>
      <c r="D1157" s="1">
        <v>51.990001999999997</v>
      </c>
      <c r="E1157" s="1">
        <v>52.810001</v>
      </c>
      <c r="F1157" s="1">
        <v>17714500</v>
      </c>
      <c r="G1157" s="1">
        <v>50.637006999999997</v>
      </c>
      <c r="H1157" s="2">
        <f t="shared" si="8"/>
        <v>1.7141814990054509E-2</v>
      </c>
      <c r="I1157" s="1">
        <f t="shared" si="9"/>
        <v>1.7141821231378716E-2</v>
      </c>
      <c r="J1157" s="11">
        <v>1.1423852030481019E-2</v>
      </c>
    </row>
    <row r="1158" spans="1:10" ht="13" x14ac:dyDescent="0.15">
      <c r="A1158" s="3">
        <v>42038</v>
      </c>
      <c r="B1158" s="1">
        <v>53.009998000000003</v>
      </c>
      <c r="C1158" s="1">
        <v>53.529998999999997</v>
      </c>
      <c r="D1158" s="1">
        <v>52.970001000000003</v>
      </c>
      <c r="E1158" s="1">
        <v>53.450001</v>
      </c>
      <c r="F1158" s="1">
        <v>20258900</v>
      </c>
      <c r="G1158" s="1">
        <v>51.250672000000002</v>
      </c>
      <c r="H1158" s="2">
        <f t="shared" si="8"/>
        <v>1.2118916642323119E-2</v>
      </c>
      <c r="I1158" s="1">
        <f t="shared" si="9"/>
        <v>1.2118903473106232E-2</v>
      </c>
      <c r="J1158" s="11">
        <v>1.7588885604408043E-2</v>
      </c>
    </row>
    <row r="1159" spans="1:10" ht="13" x14ac:dyDescent="0.15">
      <c r="A1159" s="3">
        <v>42039</v>
      </c>
      <c r="B1159" s="1">
        <v>53.029998999999997</v>
      </c>
      <c r="C1159" s="1">
        <v>53.5</v>
      </c>
      <c r="D1159" s="1">
        <v>52.900002000000001</v>
      </c>
      <c r="E1159" s="1">
        <v>53.029998999999997</v>
      </c>
      <c r="F1159" s="1">
        <v>14435600</v>
      </c>
      <c r="G1159" s="1">
        <v>51.183107999999997</v>
      </c>
      <c r="H1159" s="2">
        <f t="shared" si="8"/>
        <v>-7.8578483094884095E-3</v>
      </c>
      <c r="I1159" s="1">
        <f t="shared" si="9"/>
        <v>-1.3183046653515956E-3</v>
      </c>
      <c r="J1159" s="11">
        <v>3.7467394907166583E-4</v>
      </c>
    </row>
    <row r="1160" spans="1:10" ht="13" x14ac:dyDescent="0.15">
      <c r="A1160" s="3">
        <v>42040</v>
      </c>
      <c r="B1160" s="1">
        <v>53.240001999999997</v>
      </c>
      <c r="C1160" s="1">
        <v>53.84</v>
      </c>
      <c r="D1160" s="1">
        <v>53.220001000000003</v>
      </c>
      <c r="E1160" s="1">
        <v>53.669998</v>
      </c>
      <c r="F1160" s="1">
        <v>13281900</v>
      </c>
      <c r="G1160" s="1">
        <v>51.800817000000002</v>
      </c>
      <c r="H1160" s="2">
        <f t="shared" si="8"/>
        <v>1.2068621762561285E-2</v>
      </c>
      <c r="I1160" s="1">
        <f t="shared" si="9"/>
        <v>1.2068610604889507E-2</v>
      </c>
      <c r="J1160" s="11">
        <v>1.1987839974960958E-2</v>
      </c>
    </row>
    <row r="1161" spans="1:10" ht="13" x14ac:dyDescent="0.15">
      <c r="A1161" s="3">
        <v>42041</v>
      </c>
      <c r="B1161" s="1">
        <v>54.119999</v>
      </c>
      <c r="C1161" s="1">
        <v>55.080002</v>
      </c>
      <c r="D1161" s="1">
        <v>53.830002</v>
      </c>
      <c r="E1161" s="1">
        <v>54.450001</v>
      </c>
      <c r="F1161" s="1">
        <v>19056900</v>
      </c>
      <c r="G1161" s="1">
        <v>52.553654999999999</v>
      </c>
      <c r="H1161" s="2">
        <f t="shared" si="8"/>
        <v>1.4533315242530858E-2</v>
      </c>
      <c r="I1161" s="1">
        <f t="shared" si="9"/>
        <v>1.4533322901065382E-2</v>
      </c>
      <c r="J1161" s="11">
        <v>-3.3878783132135419E-3</v>
      </c>
    </row>
    <row r="1162" spans="1:10" ht="13" x14ac:dyDescent="0.15">
      <c r="A1162" s="3">
        <v>42044</v>
      </c>
      <c r="B1162" s="1">
        <v>54.27</v>
      </c>
      <c r="C1162" s="1">
        <v>54.450001</v>
      </c>
      <c r="D1162" s="1">
        <v>54.080002</v>
      </c>
      <c r="E1162" s="1">
        <v>54.209999000000003</v>
      </c>
      <c r="F1162" s="1">
        <v>9739200</v>
      </c>
      <c r="G1162" s="1">
        <v>52.322012000000001</v>
      </c>
      <c r="H1162" s="2">
        <f t="shared" si="8"/>
        <v>-4.4077501486179393E-3</v>
      </c>
      <c r="I1162" s="1">
        <f t="shared" si="9"/>
        <v>-4.4077429057978604E-3</v>
      </c>
      <c r="J1162" s="11">
        <v>-5.3341886276612209E-3</v>
      </c>
    </row>
    <row r="1163" spans="1:10" ht="13" x14ac:dyDescent="0.15">
      <c r="A1163" s="3">
        <v>42045</v>
      </c>
      <c r="B1163" s="1">
        <v>54.619999</v>
      </c>
      <c r="C1163" s="1">
        <v>54.709999000000003</v>
      </c>
      <c r="D1163" s="1">
        <v>54.220001000000003</v>
      </c>
      <c r="E1163" s="1">
        <v>54.57</v>
      </c>
      <c r="F1163" s="1">
        <v>12342500</v>
      </c>
      <c r="G1163" s="1">
        <v>52.669474000000001</v>
      </c>
      <c r="H1163" s="2">
        <f t="shared" si="8"/>
        <v>6.6408597424987385E-3</v>
      </c>
      <c r="I1163" s="1">
        <f t="shared" si="9"/>
        <v>6.6408378943837278E-3</v>
      </c>
      <c r="J1163" s="11">
        <v>7.8711246920275917E-3</v>
      </c>
    </row>
    <row r="1164" spans="1:10" ht="13" x14ac:dyDescent="0.15">
      <c r="A1164" s="3">
        <v>42046</v>
      </c>
      <c r="B1164" s="1">
        <v>54.060001</v>
      </c>
      <c r="C1164" s="1">
        <v>54.259998000000003</v>
      </c>
      <c r="D1164" s="1">
        <v>53.66</v>
      </c>
      <c r="E1164" s="1">
        <v>53.900002000000001</v>
      </c>
      <c r="F1164" s="1">
        <v>18296800</v>
      </c>
      <c r="G1164" s="1">
        <v>52.02281</v>
      </c>
      <c r="H1164" s="2">
        <f t="shared" si="8"/>
        <v>-1.2277771669415424E-2</v>
      </c>
      <c r="I1164" s="1">
        <f t="shared" si="9"/>
        <v>-1.2277775927665449E-2</v>
      </c>
      <c r="J1164" s="11">
        <v>-3.7043085727257941E-4</v>
      </c>
    </row>
    <row r="1165" spans="1:10" ht="13" x14ac:dyDescent="0.15">
      <c r="A1165" s="3">
        <v>42047</v>
      </c>
      <c r="B1165" s="1">
        <v>54.189999</v>
      </c>
      <c r="C1165" s="1">
        <v>54.900002000000001</v>
      </c>
      <c r="D1165" s="1">
        <v>53.970001000000003</v>
      </c>
      <c r="E1165" s="1">
        <v>54.860000999999997</v>
      </c>
      <c r="F1165" s="1">
        <v>20159500</v>
      </c>
      <c r="G1165" s="1">
        <v>52.949375000000003</v>
      </c>
      <c r="H1165" s="2">
        <f t="shared" si="8"/>
        <v>1.7810741454146815E-2</v>
      </c>
      <c r="I1165" s="1">
        <f t="shared" si="9"/>
        <v>1.7810744940536732E-2</v>
      </c>
      <c r="J1165" s="11">
        <v>6.1717255665789377E-3</v>
      </c>
    </row>
    <row r="1166" spans="1:10" ht="13" x14ac:dyDescent="0.15">
      <c r="A1166" s="3">
        <v>42048</v>
      </c>
      <c r="B1166" s="1">
        <v>54.98</v>
      </c>
      <c r="C1166" s="1">
        <v>55.560001</v>
      </c>
      <c r="D1166" s="1">
        <v>54.810001</v>
      </c>
      <c r="E1166" s="1">
        <v>55.330002</v>
      </c>
      <c r="F1166" s="1">
        <v>18809000</v>
      </c>
      <c r="G1166" s="1">
        <v>53.403008</v>
      </c>
      <c r="H1166" s="2">
        <f t="shared" si="8"/>
        <v>8.5672801938155903E-3</v>
      </c>
      <c r="I1166" s="1">
        <f t="shared" si="9"/>
        <v>8.5672965922637678E-3</v>
      </c>
      <c r="J1166" s="11">
        <v>2.6133849691854349E-3</v>
      </c>
    </row>
    <row r="1167" spans="1:10" ht="13" x14ac:dyDescent="0.15">
      <c r="A1167" s="3">
        <v>42052</v>
      </c>
      <c r="B1167" s="1">
        <v>55.310001</v>
      </c>
      <c r="C1167" s="1">
        <v>55.459999000000003</v>
      </c>
      <c r="D1167" s="1">
        <v>54.950001</v>
      </c>
      <c r="E1167" s="1">
        <v>55.369999</v>
      </c>
      <c r="F1167" s="1">
        <v>11908600</v>
      </c>
      <c r="G1167" s="1">
        <v>53.441611999999999</v>
      </c>
      <c r="H1167" s="2">
        <f t="shared" si="8"/>
        <v>7.2288087030973928E-4</v>
      </c>
      <c r="I1167" s="1">
        <f t="shared" si="9"/>
        <v>7.2288062874659447E-4</v>
      </c>
      <c r="J1167" s="11">
        <v>1.5666753024388765E-3</v>
      </c>
    </row>
    <row r="1168" spans="1:10" ht="13" x14ac:dyDescent="0.15">
      <c r="A1168" s="3">
        <v>42053</v>
      </c>
      <c r="B1168" s="1">
        <v>55.09</v>
      </c>
      <c r="C1168" s="1">
        <v>55.200001</v>
      </c>
      <c r="D1168" s="1">
        <v>54.400002000000001</v>
      </c>
      <c r="E1168" s="1">
        <v>54.52</v>
      </c>
      <c r="F1168" s="1">
        <v>13231600</v>
      </c>
      <c r="G1168" s="1">
        <v>52.621215999999997</v>
      </c>
      <c r="H1168" s="2">
        <f t="shared" si="8"/>
        <v>-1.5351255469590975E-2</v>
      </c>
      <c r="I1168" s="1">
        <f t="shared" si="9"/>
        <v>-1.5351258491229687E-2</v>
      </c>
      <c r="J1168" s="11">
        <v>-9.8242921884287345E-4</v>
      </c>
    </row>
    <row r="1169" spans="1:10" ht="13" x14ac:dyDescent="0.15">
      <c r="A1169" s="3">
        <v>42054</v>
      </c>
      <c r="B1169" s="1">
        <v>54.41</v>
      </c>
      <c r="C1169" s="1">
        <v>54.82</v>
      </c>
      <c r="D1169" s="1">
        <v>54.130001</v>
      </c>
      <c r="E1169" s="1">
        <v>54.560001</v>
      </c>
      <c r="F1169" s="1">
        <v>10784600</v>
      </c>
      <c r="G1169" s="1">
        <v>52.659824</v>
      </c>
      <c r="H1169" s="2">
        <f t="shared" si="8"/>
        <v>7.3369405722664379E-4</v>
      </c>
      <c r="I1169" s="1">
        <f t="shared" si="9"/>
        <v>7.3369646189862909E-4</v>
      </c>
      <c r="J1169" s="11">
        <v>-2.4448390282496494E-3</v>
      </c>
    </row>
    <row r="1170" spans="1:10" ht="13" x14ac:dyDescent="0.15">
      <c r="A1170" s="3">
        <v>42055</v>
      </c>
      <c r="B1170" s="1">
        <v>54.41</v>
      </c>
      <c r="C1170" s="1">
        <v>54.939999</v>
      </c>
      <c r="D1170" s="1">
        <v>54.029998999999997</v>
      </c>
      <c r="E1170" s="1">
        <v>54.830002</v>
      </c>
      <c r="F1170" s="1">
        <v>15049100</v>
      </c>
      <c r="G1170" s="1">
        <v>52.920420999999997</v>
      </c>
      <c r="H1170" s="2">
        <f t="shared" si="8"/>
        <v>4.9486985896499639E-3</v>
      </c>
      <c r="I1170" s="1">
        <f t="shared" si="9"/>
        <v>4.9486872572911955E-3</v>
      </c>
      <c r="J1170" s="11">
        <v>8.5995719972955902E-3</v>
      </c>
    </row>
    <row r="1171" spans="1:10" ht="13" x14ac:dyDescent="0.15">
      <c r="A1171" s="3">
        <v>42058</v>
      </c>
      <c r="B1171" s="1">
        <v>54.68</v>
      </c>
      <c r="C1171" s="1">
        <v>55.110000999999997</v>
      </c>
      <c r="D1171" s="1">
        <v>54.27</v>
      </c>
      <c r="E1171" s="1">
        <v>55.099997999999999</v>
      </c>
      <c r="F1171" s="1">
        <v>13715000</v>
      </c>
      <c r="G1171" s="1">
        <v>53.181015000000002</v>
      </c>
      <c r="H1171" s="2">
        <f t="shared" si="8"/>
        <v>4.9242383759168749E-3</v>
      </c>
      <c r="I1171" s="1">
        <f t="shared" si="9"/>
        <v>4.9242616569510032E-3</v>
      </c>
      <c r="J1171" s="11">
        <v>-1.3009392669371699E-3</v>
      </c>
    </row>
    <row r="1172" spans="1:10" ht="13" x14ac:dyDescent="0.15">
      <c r="A1172" s="3">
        <v>42059</v>
      </c>
      <c r="B1172" s="1">
        <v>55.189999</v>
      </c>
      <c r="C1172" s="1">
        <v>55.540000999999997</v>
      </c>
      <c r="D1172" s="1">
        <v>55.02</v>
      </c>
      <c r="E1172" s="1">
        <v>55.369999</v>
      </c>
      <c r="F1172" s="1">
        <v>11957800</v>
      </c>
      <c r="G1172" s="1">
        <v>53.441611999999999</v>
      </c>
      <c r="H1172" s="2">
        <f t="shared" si="8"/>
        <v>4.9001998148892967E-3</v>
      </c>
      <c r="I1172" s="1">
        <f t="shared" si="9"/>
        <v>4.9001885353259439E-3</v>
      </c>
      <c r="J1172" s="11">
        <v>5.0974458468249677E-3</v>
      </c>
    </row>
    <row r="1173" spans="1:10" ht="13" x14ac:dyDescent="0.15">
      <c r="A1173" s="3">
        <v>42060</v>
      </c>
      <c r="B1173" s="1">
        <v>55.389999000000003</v>
      </c>
      <c r="C1173" s="1">
        <v>55.580002</v>
      </c>
      <c r="D1173" s="1">
        <v>55.240001999999997</v>
      </c>
      <c r="E1173" s="1">
        <v>55.330002</v>
      </c>
      <c r="F1173" s="1">
        <v>10516900</v>
      </c>
      <c r="G1173" s="1">
        <v>53.403008</v>
      </c>
      <c r="H1173" s="2">
        <f t="shared" si="8"/>
        <v>-7.2235869103049139E-4</v>
      </c>
      <c r="I1173" s="1">
        <f t="shared" si="9"/>
        <v>-7.2235844981621096E-4</v>
      </c>
      <c r="J1173" s="11">
        <v>8.4467570850593147E-4</v>
      </c>
    </row>
    <row r="1174" spans="1:10" ht="13" x14ac:dyDescent="0.15">
      <c r="A1174" s="3">
        <v>42061</v>
      </c>
      <c r="B1174" s="1">
        <v>55.220001000000003</v>
      </c>
      <c r="C1174" s="1">
        <v>55.349997999999999</v>
      </c>
      <c r="D1174" s="1">
        <v>54.959999000000003</v>
      </c>
      <c r="E1174" s="1">
        <v>55.150002000000001</v>
      </c>
      <c r="F1174" s="1">
        <v>13579100</v>
      </c>
      <c r="G1174" s="1">
        <v>53.229275999999999</v>
      </c>
      <c r="H1174" s="2">
        <f t="shared" si="8"/>
        <v>-3.2532079069868768E-3</v>
      </c>
      <c r="I1174" s="1">
        <f t="shared" si="9"/>
        <v>-3.2532249868771645E-3</v>
      </c>
      <c r="J1174" s="11">
        <v>-5.569618283087454E-4</v>
      </c>
    </row>
    <row r="1175" spans="1:10" ht="13" x14ac:dyDescent="0.15">
      <c r="A1175" s="3">
        <v>42062</v>
      </c>
      <c r="B1175" s="1">
        <v>54.82</v>
      </c>
      <c r="C1175" s="1">
        <v>55.279998999999997</v>
      </c>
      <c r="D1175" s="1">
        <v>54.790000999999997</v>
      </c>
      <c r="E1175" s="1">
        <v>54.790000999999997</v>
      </c>
      <c r="F1175" s="1">
        <v>12937000</v>
      </c>
      <c r="G1175" s="1">
        <v>52.881813999999999</v>
      </c>
      <c r="H1175" s="2">
        <f t="shared" si="8"/>
        <v>-6.5276697542096919E-3</v>
      </c>
      <c r="I1175" s="1">
        <f t="shared" si="9"/>
        <v>-6.5276484316638119E-3</v>
      </c>
      <c r="J1175" s="11">
        <v>-4.4865936087412697E-3</v>
      </c>
    </row>
    <row r="1176" spans="1:10" ht="13" x14ac:dyDescent="0.15">
      <c r="A1176" s="3">
        <v>42065</v>
      </c>
      <c r="B1176" s="1">
        <v>54.790000999999997</v>
      </c>
      <c r="C1176" s="1">
        <v>55.560001</v>
      </c>
      <c r="D1176" s="1">
        <v>54.720001000000003</v>
      </c>
      <c r="E1176" s="1">
        <v>55.549999</v>
      </c>
      <c r="F1176" s="1">
        <v>12988500</v>
      </c>
      <c r="G1176" s="1">
        <v>53.615343000000003</v>
      </c>
      <c r="H1176" s="2">
        <f t="shared" si="8"/>
        <v>1.3871107613230434E-2</v>
      </c>
      <c r="I1176" s="1">
        <f t="shared" si="9"/>
        <v>1.3871101320389734E-2</v>
      </c>
      <c r="J1176" s="11">
        <v>8.599472042640683E-3</v>
      </c>
    </row>
    <row r="1177" spans="1:10" ht="13" x14ac:dyDescent="0.15">
      <c r="A1177" s="3">
        <v>42066</v>
      </c>
      <c r="B1177" s="1">
        <v>55.450001</v>
      </c>
      <c r="C1177" s="1">
        <v>55.580002</v>
      </c>
      <c r="D1177" s="1">
        <v>55.139999000000003</v>
      </c>
      <c r="E1177" s="1">
        <v>55.450001</v>
      </c>
      <c r="F1177" s="1">
        <v>11759600</v>
      </c>
      <c r="G1177" s="1">
        <v>53.518827000000002</v>
      </c>
      <c r="H1177" s="2">
        <f t="shared" si="8"/>
        <v>-1.8001440468072621E-3</v>
      </c>
      <c r="I1177" s="1">
        <f t="shared" si="9"/>
        <v>-1.8001563470367271E-3</v>
      </c>
      <c r="J1177" s="11">
        <v>-4.6620067216995723E-3</v>
      </c>
    </row>
    <row r="1178" spans="1:10" ht="13" x14ac:dyDescent="0.15">
      <c r="A1178" s="3">
        <v>42067</v>
      </c>
      <c r="B1178" s="1">
        <v>55.169998</v>
      </c>
      <c r="C1178" s="1">
        <v>55.200001</v>
      </c>
      <c r="D1178" s="1">
        <v>54.669998</v>
      </c>
      <c r="E1178" s="1">
        <v>54.82</v>
      </c>
      <c r="F1178" s="1">
        <v>16653300</v>
      </c>
      <c r="G1178" s="1">
        <v>52.910767999999997</v>
      </c>
      <c r="H1178" s="2">
        <f t="shared" si="8"/>
        <v>-1.1361604844696036E-2</v>
      </c>
      <c r="I1178" s="1">
        <f t="shared" si="9"/>
        <v>-1.136159056699812E-2</v>
      </c>
      <c r="J1178" s="11">
        <v>-5.8488485939696766E-3</v>
      </c>
    </row>
    <row r="1179" spans="1:10" ht="13" x14ac:dyDescent="0.15">
      <c r="A1179" s="3">
        <v>42068</v>
      </c>
      <c r="B1179" s="1">
        <v>54.939999</v>
      </c>
      <c r="C1179" s="1">
        <v>55.009998000000003</v>
      </c>
      <c r="D1179" s="1">
        <v>54.650002000000001</v>
      </c>
      <c r="E1179" s="1">
        <v>54.84</v>
      </c>
      <c r="F1179" s="1">
        <v>9576100</v>
      </c>
      <c r="G1179" s="1">
        <v>52.930070999999998</v>
      </c>
      <c r="H1179" s="2">
        <f t="shared" si="8"/>
        <v>3.6483035388550029E-4</v>
      </c>
      <c r="I1179" s="1">
        <f t="shared" si="9"/>
        <v>3.6482176936083669E-4</v>
      </c>
      <c r="J1179" s="11">
        <v>2.145135861025911E-3</v>
      </c>
    </row>
    <row r="1180" spans="1:10" ht="13" x14ac:dyDescent="0.15">
      <c r="A1180" s="3">
        <v>42069</v>
      </c>
      <c r="B1180" s="1">
        <v>54.98</v>
      </c>
      <c r="C1180" s="1">
        <v>55.490001999999997</v>
      </c>
      <c r="D1180" s="1">
        <v>54.509998000000003</v>
      </c>
      <c r="E1180" s="1">
        <v>54.59</v>
      </c>
      <c r="F1180" s="1">
        <v>17298400</v>
      </c>
      <c r="G1180" s="1">
        <v>52.688777999999999</v>
      </c>
      <c r="H1180" s="2">
        <f t="shared" si="8"/>
        <v>-4.5587162654996353E-3</v>
      </c>
      <c r="I1180" s="1">
        <f t="shared" si="9"/>
        <v>-4.5587129478817223E-3</v>
      </c>
      <c r="J1180" s="11">
        <v>-1.5380772819246345E-2</v>
      </c>
    </row>
    <row r="1181" spans="1:10" ht="13" x14ac:dyDescent="0.15">
      <c r="A1181" s="3">
        <v>42072</v>
      </c>
      <c r="B1181" s="1">
        <v>54.779998999999997</v>
      </c>
      <c r="C1181" s="1">
        <v>55.009998000000003</v>
      </c>
      <c r="D1181" s="1">
        <v>54.630001</v>
      </c>
      <c r="E1181" s="1">
        <v>54.669998</v>
      </c>
      <c r="F1181" s="1">
        <v>11937900</v>
      </c>
      <c r="G1181" s="1">
        <v>52.765990000000002</v>
      </c>
      <c r="H1181" s="2">
        <f t="shared" si="8"/>
        <v>1.4654332295291489E-3</v>
      </c>
      <c r="I1181" s="1">
        <f t="shared" si="9"/>
        <v>1.4654353911947426E-3</v>
      </c>
      <c r="J1181" s="11">
        <v>7.7808768124273875E-3</v>
      </c>
    </row>
    <row r="1182" spans="1:10" ht="13" x14ac:dyDescent="0.15">
      <c r="A1182" s="3">
        <v>42073</v>
      </c>
      <c r="B1182" s="1">
        <v>54.16</v>
      </c>
      <c r="C1182" s="1">
        <v>54.169998</v>
      </c>
      <c r="D1182" s="1">
        <v>53.290000999999997</v>
      </c>
      <c r="E1182" s="1">
        <v>53.290000999999997</v>
      </c>
      <c r="F1182" s="1">
        <v>18723200</v>
      </c>
      <c r="G1182" s="1">
        <v>51.434054000000003</v>
      </c>
      <c r="H1182" s="2">
        <f t="shared" si="8"/>
        <v>-2.5242309319272391E-2</v>
      </c>
      <c r="I1182" s="1">
        <f t="shared" si="9"/>
        <v>-2.5242319910988097E-2</v>
      </c>
      <c r="J1182" s="11">
        <v>-1.8492243547656304E-2</v>
      </c>
    </row>
    <row r="1183" spans="1:10" ht="13" x14ac:dyDescent="0.15">
      <c r="A1183" s="3">
        <v>42074</v>
      </c>
      <c r="B1183" s="1">
        <v>53.869999</v>
      </c>
      <c r="C1183" s="1">
        <v>53.990001999999997</v>
      </c>
      <c r="D1183" s="1">
        <v>53.599997999999999</v>
      </c>
      <c r="E1183" s="1">
        <v>53.700001</v>
      </c>
      <c r="F1183" s="1">
        <v>16612900</v>
      </c>
      <c r="G1183" s="1">
        <v>51.829774999999998</v>
      </c>
      <c r="H1183" s="2">
        <f t="shared" si="8"/>
        <v>7.6937510284528559E-3</v>
      </c>
      <c r="I1183" s="1">
        <f t="shared" si="9"/>
        <v>7.6937548029948144E-3</v>
      </c>
      <c r="J1183" s="11">
        <v>-1.5596962259868913E-3</v>
      </c>
    </row>
    <row r="1184" spans="1:10" ht="13" x14ac:dyDescent="0.15">
      <c r="A1184" s="3">
        <v>42075</v>
      </c>
      <c r="B1184" s="1">
        <v>54.52</v>
      </c>
      <c r="C1184" s="1">
        <v>55.639999000000003</v>
      </c>
      <c r="D1184" s="1">
        <v>54.200001</v>
      </c>
      <c r="E1184" s="1">
        <v>55.59</v>
      </c>
      <c r="F1184" s="1">
        <v>26266900</v>
      </c>
      <c r="G1184" s="1">
        <v>53.653950999999999</v>
      </c>
      <c r="H1184" s="2">
        <f t="shared" si="8"/>
        <v>3.5195511448873215E-2</v>
      </c>
      <c r="I1184" s="1">
        <f t="shared" si="9"/>
        <v>3.5195522264952941E-2</v>
      </c>
      <c r="J1184" s="11">
        <v>1.4733445686085148E-2</v>
      </c>
    </row>
    <row r="1185" spans="1:10" ht="13" x14ac:dyDescent="0.15">
      <c r="A1185" s="3">
        <v>42076</v>
      </c>
      <c r="B1185" s="1">
        <v>55.490001999999997</v>
      </c>
      <c r="C1185" s="1">
        <v>55.650002000000001</v>
      </c>
      <c r="D1185" s="1">
        <v>55.02</v>
      </c>
      <c r="E1185" s="1">
        <v>55.34</v>
      </c>
      <c r="F1185" s="1">
        <v>17591400</v>
      </c>
      <c r="G1185" s="1">
        <v>53.412658</v>
      </c>
      <c r="H1185" s="2">
        <f t="shared" si="8"/>
        <v>-4.4972117287281881E-3</v>
      </c>
      <c r="I1185" s="1">
        <f t="shared" si="9"/>
        <v>-4.4972084162077618E-3</v>
      </c>
      <c r="J1185" s="11">
        <v>-8.1535820343363145E-3</v>
      </c>
    </row>
    <row r="1186" spans="1:10" ht="13" x14ac:dyDescent="0.15">
      <c r="A1186" s="3">
        <v>42079</v>
      </c>
      <c r="B1186" s="1">
        <v>55.5</v>
      </c>
      <c r="C1186" s="1">
        <v>55.82</v>
      </c>
      <c r="D1186" s="1">
        <v>55.330002</v>
      </c>
      <c r="E1186" s="1">
        <v>55.73</v>
      </c>
      <c r="F1186" s="1">
        <v>15505200</v>
      </c>
      <c r="G1186" s="1">
        <v>53.789074999999997</v>
      </c>
      <c r="H1186" s="2">
        <f t="shared" si="8"/>
        <v>7.0473436935307816E-3</v>
      </c>
      <c r="I1186" s="1">
        <f t="shared" si="9"/>
        <v>7.0473369814323126E-3</v>
      </c>
      <c r="J1186" s="11">
        <v>1.2851731302881619E-2</v>
      </c>
    </row>
    <row r="1187" spans="1:10" ht="13" x14ac:dyDescent="0.15">
      <c r="A1187" s="3">
        <v>42080</v>
      </c>
      <c r="B1187" s="1">
        <v>55.5</v>
      </c>
      <c r="C1187" s="1">
        <v>55.98</v>
      </c>
      <c r="D1187" s="1">
        <v>55.259998000000003</v>
      </c>
      <c r="E1187" s="1">
        <v>55.91</v>
      </c>
      <c r="F1187" s="1">
        <v>13107700</v>
      </c>
      <c r="G1187" s="1">
        <v>53.962806</v>
      </c>
      <c r="H1187" s="2">
        <f t="shared" si="8"/>
        <v>3.2298582451103486E-3</v>
      </c>
      <c r="I1187" s="1">
        <f t="shared" si="9"/>
        <v>3.2298566205126904E-3</v>
      </c>
      <c r="J1187" s="11">
        <v>-7.1389465546845025E-3</v>
      </c>
    </row>
    <row r="1188" spans="1:10" ht="13" x14ac:dyDescent="0.15">
      <c r="A1188" s="3">
        <v>42081</v>
      </c>
      <c r="B1188" s="1">
        <v>55.68</v>
      </c>
      <c r="C1188" s="1">
        <v>56.279998999999997</v>
      </c>
      <c r="D1188" s="1">
        <v>55.490001999999997</v>
      </c>
      <c r="E1188" s="1">
        <v>56.169998</v>
      </c>
      <c r="F1188" s="1">
        <v>20000500</v>
      </c>
      <c r="G1188" s="1">
        <v>54.213749</v>
      </c>
      <c r="H1188" s="2">
        <f t="shared" si="8"/>
        <v>4.6502951171526214E-3</v>
      </c>
      <c r="I1188" s="1">
        <f t="shared" si="9"/>
        <v>4.6502956128708257E-3</v>
      </c>
      <c r="J1188" s="11">
        <v>1.2723869744664284E-2</v>
      </c>
    </row>
    <row r="1189" spans="1:10" ht="13" x14ac:dyDescent="0.15">
      <c r="A1189" s="3">
        <v>42082</v>
      </c>
      <c r="B1189" s="1">
        <v>55.950001</v>
      </c>
      <c r="C1189" s="1">
        <v>55.98</v>
      </c>
      <c r="D1189" s="1">
        <v>55.240001999999997</v>
      </c>
      <c r="E1189" s="1">
        <v>55.509998000000003</v>
      </c>
      <c r="F1189" s="1">
        <v>14841100</v>
      </c>
      <c r="G1189" s="1">
        <v>53.576734999999999</v>
      </c>
      <c r="H1189" s="2">
        <f t="shared" si="8"/>
        <v>-1.1750044926118683E-2</v>
      </c>
      <c r="I1189" s="1">
        <f t="shared" si="9"/>
        <v>-1.1750045177654116E-2</v>
      </c>
      <c r="J1189" s="11">
        <v>-6.4814628284393938E-3</v>
      </c>
    </row>
    <row r="1190" spans="1:10" ht="13" x14ac:dyDescent="0.15">
      <c r="A1190" s="3">
        <v>42083</v>
      </c>
      <c r="B1190" s="1">
        <v>55.529998999999997</v>
      </c>
      <c r="C1190" s="1">
        <v>56.209999000000003</v>
      </c>
      <c r="D1190" s="1">
        <v>55.52</v>
      </c>
      <c r="E1190" s="1">
        <v>56.009998000000003</v>
      </c>
      <c r="F1190" s="1">
        <v>26487200</v>
      </c>
      <c r="G1190" s="1">
        <v>54.059322000000002</v>
      </c>
      <c r="H1190" s="2">
        <f t="shared" si="8"/>
        <v>9.0073863810984107E-3</v>
      </c>
      <c r="I1190" s="1">
        <f t="shared" si="9"/>
        <v>9.0073984538251977E-3</v>
      </c>
      <c r="J1190" s="11">
        <v>9.3892095827250843E-3</v>
      </c>
    </row>
    <row r="1191" spans="1:10" ht="13" x14ac:dyDescent="0.15">
      <c r="A1191" s="3">
        <v>42086</v>
      </c>
      <c r="B1191" s="1">
        <v>56.029998999999997</v>
      </c>
      <c r="C1191" s="1">
        <v>56.290000999999997</v>
      </c>
      <c r="D1191" s="1">
        <v>55.73</v>
      </c>
      <c r="E1191" s="1">
        <v>55.779998999999997</v>
      </c>
      <c r="F1191" s="1">
        <v>16477400</v>
      </c>
      <c r="G1191" s="1">
        <v>53.837332000000004</v>
      </c>
      <c r="H1191" s="2">
        <f t="shared" si="8"/>
        <v>-4.1063918623958258E-3</v>
      </c>
      <c r="I1191" s="1">
        <f t="shared" si="9"/>
        <v>-4.1064148011326915E-3</v>
      </c>
      <c r="J1191" s="11">
        <v>-6.4053143955187044E-4</v>
      </c>
    </row>
    <row r="1192" spans="1:10" ht="13" x14ac:dyDescent="0.15">
      <c r="A1192" s="3">
        <v>42087</v>
      </c>
      <c r="B1192" s="1">
        <v>55.700001</v>
      </c>
      <c r="C1192" s="1">
        <v>55.869999</v>
      </c>
      <c r="D1192" s="1">
        <v>55.349997999999999</v>
      </c>
      <c r="E1192" s="1">
        <v>55.349997999999999</v>
      </c>
      <c r="F1192" s="1">
        <v>13927400</v>
      </c>
      <c r="G1192" s="1">
        <v>53.422308000000001</v>
      </c>
      <c r="H1192" s="2">
        <f t="shared" si="8"/>
        <v>-7.708874286641655E-3</v>
      </c>
      <c r="I1192" s="1">
        <f t="shared" si="9"/>
        <v>-7.7088515456152709E-3</v>
      </c>
      <c r="J1192" s="11">
        <v>-5.7903623221707418E-3</v>
      </c>
    </row>
    <row r="1193" spans="1:10" ht="13" x14ac:dyDescent="0.15">
      <c r="A1193" s="3">
        <v>42088</v>
      </c>
      <c r="B1193" s="1">
        <v>55.259998000000003</v>
      </c>
      <c r="C1193" s="1">
        <v>55.360000999999997</v>
      </c>
      <c r="D1193" s="1">
        <v>54.540000999999997</v>
      </c>
      <c r="E1193" s="1">
        <v>54.540000999999997</v>
      </c>
      <c r="F1193" s="1">
        <v>15413700</v>
      </c>
      <c r="G1193" s="1">
        <v>52.640520000000002</v>
      </c>
      <c r="H1193" s="2">
        <f t="shared" si="8"/>
        <v>-1.4634092669705296E-2</v>
      </c>
      <c r="I1193" s="1">
        <f t="shared" si="9"/>
        <v>-1.4634111278007659E-2</v>
      </c>
      <c r="J1193" s="11">
        <v>-1.6245587995278594E-2</v>
      </c>
    </row>
    <row r="1194" spans="1:10" ht="13" x14ac:dyDescent="0.15">
      <c r="A1194" s="3">
        <v>42089</v>
      </c>
      <c r="B1194" s="1">
        <v>54.349997999999999</v>
      </c>
      <c r="C1194" s="1">
        <v>54.75</v>
      </c>
      <c r="D1194" s="1">
        <v>53.970001000000003</v>
      </c>
      <c r="E1194" s="1">
        <v>54.5</v>
      </c>
      <c r="F1194" s="1">
        <v>15038600</v>
      </c>
      <c r="G1194" s="1">
        <v>52.601913000000003</v>
      </c>
      <c r="H1194" s="2">
        <f t="shared" si="8"/>
        <v>-7.3342499572005187E-4</v>
      </c>
      <c r="I1194" s="1">
        <f t="shared" si="9"/>
        <v>-7.3340840857953052E-4</v>
      </c>
      <c r="J1194" s="11">
        <v>-2.2749386878627089E-3</v>
      </c>
    </row>
    <row r="1195" spans="1:10" ht="13" x14ac:dyDescent="0.15">
      <c r="A1195" s="3">
        <v>42090</v>
      </c>
      <c r="B1195" s="1">
        <v>54.540000999999997</v>
      </c>
      <c r="C1195" s="1">
        <v>54.599997999999999</v>
      </c>
      <c r="D1195" s="1">
        <v>53.959999000000003</v>
      </c>
      <c r="E1195" s="1">
        <v>54.119999</v>
      </c>
      <c r="F1195" s="1">
        <v>13600300</v>
      </c>
      <c r="G1195" s="1">
        <v>52.235146</v>
      </c>
      <c r="H1195" s="2">
        <f t="shared" si="8"/>
        <v>-6.9724954128440372E-3</v>
      </c>
      <c r="I1195" s="1">
        <f t="shared" si="9"/>
        <v>-6.9725030722742522E-3</v>
      </c>
      <c r="J1195" s="11">
        <v>1.9475755822070606E-3</v>
      </c>
    </row>
    <row r="1196" spans="1:10" ht="13" x14ac:dyDescent="0.15">
      <c r="A1196" s="3">
        <v>42093</v>
      </c>
      <c r="B1196" s="1">
        <v>54.389999000000003</v>
      </c>
      <c r="C1196" s="1">
        <v>55.02</v>
      </c>
      <c r="D1196" s="1">
        <v>54.389999000000003</v>
      </c>
      <c r="E1196" s="1">
        <v>54.77</v>
      </c>
      <c r="F1196" s="1">
        <v>11706700</v>
      </c>
      <c r="G1196" s="1">
        <v>52.86251</v>
      </c>
      <c r="H1196" s="2">
        <f t="shared" si="8"/>
        <v>1.2010366075579624E-2</v>
      </c>
      <c r="I1196" s="1">
        <f t="shared" si="9"/>
        <v>1.2010380903309813E-2</v>
      </c>
      <c r="J1196" s="11">
        <v>1.4884855669245725E-2</v>
      </c>
    </row>
    <row r="1197" spans="1:10" ht="13" x14ac:dyDescent="0.15">
      <c r="A1197" s="3">
        <v>42094</v>
      </c>
      <c r="B1197" s="1">
        <v>54.470001000000003</v>
      </c>
      <c r="C1197" s="1">
        <v>54.689999</v>
      </c>
      <c r="D1197" s="1">
        <v>54.189999</v>
      </c>
      <c r="E1197" s="1">
        <v>54.400002000000001</v>
      </c>
      <c r="F1197" s="1">
        <v>13306200</v>
      </c>
      <c r="G1197" s="1">
        <v>52.505397000000002</v>
      </c>
      <c r="H1197" s="2">
        <f t="shared" si="8"/>
        <v>-6.7554865802447045E-3</v>
      </c>
      <c r="I1197" s="1">
        <f t="shared" si="9"/>
        <v>-6.7555059341676783E-3</v>
      </c>
      <c r="J1197" s="11">
        <v>-1.113640140134314E-2</v>
      </c>
    </row>
    <row r="1198" spans="1:10" ht="13" x14ac:dyDescent="0.15">
      <c r="A1198" s="3">
        <v>42095</v>
      </c>
      <c r="B1198" s="1">
        <v>54.419998</v>
      </c>
      <c r="C1198" s="1">
        <v>54.419998</v>
      </c>
      <c r="D1198" s="1">
        <v>53.779998999999997</v>
      </c>
      <c r="E1198" s="1">
        <v>53.939999</v>
      </c>
      <c r="F1198" s="1">
        <v>15436900</v>
      </c>
      <c r="G1198" s="1">
        <v>52.061414999999997</v>
      </c>
      <c r="H1198" s="2">
        <f t="shared" si="8"/>
        <v>-8.4559371891199629E-3</v>
      </c>
      <c r="I1198" s="1">
        <f t="shared" si="9"/>
        <v>-8.4559307303210263E-3</v>
      </c>
      <c r="J1198" s="11">
        <v>-4.3845031295170556E-3</v>
      </c>
    </row>
    <row r="1199" spans="1:10" ht="13" x14ac:dyDescent="0.15">
      <c r="A1199" s="3">
        <v>42096</v>
      </c>
      <c r="B1199" s="1">
        <v>53.950001</v>
      </c>
      <c r="C1199" s="1">
        <v>54.48</v>
      </c>
      <c r="D1199" s="1">
        <v>53.82</v>
      </c>
      <c r="E1199" s="1">
        <v>54.369999</v>
      </c>
      <c r="F1199" s="1">
        <v>13498900</v>
      </c>
      <c r="G1199" s="1">
        <v>52.476438999999999</v>
      </c>
      <c r="H1199" s="2">
        <f t="shared" si="8"/>
        <v>7.9718206891327484E-3</v>
      </c>
      <c r="I1199" s="1">
        <f t="shared" si="9"/>
        <v>7.9718155951005662E-3</v>
      </c>
      <c r="J1199" s="11">
        <v>3.6761147835310841E-3</v>
      </c>
    </row>
    <row r="1200" spans="1:10" ht="13" x14ac:dyDescent="0.15">
      <c r="A1200" s="3">
        <v>42100</v>
      </c>
      <c r="B1200" s="1">
        <v>53.82</v>
      </c>
      <c r="C1200" s="1">
        <v>54.369999</v>
      </c>
      <c r="D1200" s="1">
        <v>53.560001</v>
      </c>
      <c r="E1200" s="1">
        <v>54.080002</v>
      </c>
      <c r="F1200" s="1">
        <v>10786100</v>
      </c>
      <c r="G1200" s="1">
        <v>52.196542000000001</v>
      </c>
      <c r="H1200" s="2">
        <f t="shared" si="8"/>
        <v>-5.3337687205033723E-3</v>
      </c>
      <c r="I1200" s="1">
        <f t="shared" si="9"/>
        <v>-5.3337651207620677E-3</v>
      </c>
      <c r="J1200" s="11">
        <v>6.6209418145104764E-3</v>
      </c>
    </row>
    <row r="1201" spans="1:10" ht="13" x14ac:dyDescent="0.15">
      <c r="A1201" s="3">
        <v>42101</v>
      </c>
      <c r="B1201" s="1">
        <v>54.279998999999997</v>
      </c>
      <c r="C1201" s="1">
        <v>54.389999000000003</v>
      </c>
      <c r="D1201" s="1">
        <v>53.98</v>
      </c>
      <c r="E1201" s="1">
        <v>54.02</v>
      </c>
      <c r="F1201" s="1">
        <v>10853700</v>
      </c>
      <c r="G1201" s="1">
        <v>52.138629999999999</v>
      </c>
      <c r="H1201" s="2">
        <f t="shared" si="8"/>
        <v>-1.1095043968378038E-3</v>
      </c>
      <c r="I1201" s="1">
        <f t="shared" si="9"/>
        <v>-1.1094987863372585E-3</v>
      </c>
      <c r="J1201" s="11">
        <v>-3.0365950826879339E-4</v>
      </c>
    </row>
    <row r="1202" spans="1:10" ht="13" x14ac:dyDescent="0.15">
      <c r="A1202" s="3">
        <v>42102</v>
      </c>
      <c r="B1202" s="1">
        <v>53.98</v>
      </c>
      <c r="C1202" s="1">
        <v>54.360000999999997</v>
      </c>
      <c r="D1202" s="1">
        <v>53.830002</v>
      </c>
      <c r="E1202" s="1">
        <v>54</v>
      </c>
      <c r="F1202" s="1">
        <v>9828700</v>
      </c>
      <c r="G1202" s="1">
        <v>52.119326000000001</v>
      </c>
      <c r="H1202" s="2">
        <f t="shared" si="8"/>
        <v>-3.7023324694563357E-4</v>
      </c>
      <c r="I1202" s="1">
        <f t="shared" si="9"/>
        <v>-3.7024371373007328E-4</v>
      </c>
      <c r="J1202" s="11">
        <v>1.5154804822062214E-3</v>
      </c>
    </row>
    <row r="1203" spans="1:10" ht="13" x14ac:dyDescent="0.15">
      <c r="A1203" s="3">
        <v>42103</v>
      </c>
      <c r="B1203" s="1">
        <v>54.060001</v>
      </c>
      <c r="C1203" s="1">
        <v>54.290000999999997</v>
      </c>
      <c r="D1203" s="1">
        <v>53.73</v>
      </c>
      <c r="E1203" s="1">
        <v>54.189999</v>
      </c>
      <c r="F1203" s="1">
        <v>10279400</v>
      </c>
      <c r="G1203" s="1">
        <v>52.302708000000003</v>
      </c>
      <c r="H1203" s="2">
        <f t="shared" si="8"/>
        <v>3.5185000000000047E-3</v>
      </c>
      <c r="I1203" s="1">
        <f t="shared" si="9"/>
        <v>3.5185029061964791E-3</v>
      </c>
      <c r="J1203" s="11">
        <v>3.1403809143123306E-3</v>
      </c>
    </row>
    <row r="1204" spans="1:10" ht="13" x14ac:dyDescent="0.15">
      <c r="A1204" s="3">
        <v>42104</v>
      </c>
      <c r="B1204" s="1">
        <v>54.330002</v>
      </c>
      <c r="C1204" s="1">
        <v>54.48</v>
      </c>
      <c r="D1204" s="1">
        <v>54.060001</v>
      </c>
      <c r="E1204" s="1">
        <v>54.32</v>
      </c>
      <c r="F1204" s="1">
        <v>9531500</v>
      </c>
      <c r="G1204" s="1">
        <v>52.428181000000002</v>
      </c>
      <c r="H1204" s="2">
        <f t="shared" si="8"/>
        <v>2.3989850968626153E-3</v>
      </c>
      <c r="I1204" s="1">
        <f t="shared" si="9"/>
        <v>2.3989771237083843E-3</v>
      </c>
      <c r="J1204" s="11">
        <v>5.508179999986396E-3</v>
      </c>
    </row>
    <row r="1205" spans="1:10" ht="13" x14ac:dyDescent="0.15">
      <c r="A1205" s="3">
        <v>42107</v>
      </c>
      <c r="B1205" s="1">
        <v>54.330002</v>
      </c>
      <c r="C1205" s="1">
        <v>54.73</v>
      </c>
      <c r="D1205" s="1">
        <v>54.279998999999997</v>
      </c>
      <c r="E1205" s="1">
        <v>54.59</v>
      </c>
      <c r="F1205" s="1">
        <v>14931600</v>
      </c>
      <c r="G1205" s="1">
        <v>52.688777999999999</v>
      </c>
      <c r="H1205" s="2">
        <f t="shared" si="8"/>
        <v>4.970544918998585E-3</v>
      </c>
      <c r="I1205" s="1">
        <f t="shared" si="9"/>
        <v>4.9705520014130776E-3</v>
      </c>
      <c r="J1205" s="11">
        <v>-4.4641095745568777E-3</v>
      </c>
    </row>
    <row r="1206" spans="1:10" ht="13" x14ac:dyDescent="0.15">
      <c r="A1206" s="3">
        <v>42108</v>
      </c>
      <c r="B1206" s="1">
        <v>53.93</v>
      </c>
      <c r="C1206" s="1">
        <v>54.470001000000003</v>
      </c>
      <c r="D1206" s="1">
        <v>53.57</v>
      </c>
      <c r="E1206" s="1">
        <v>54.189999</v>
      </c>
      <c r="F1206" s="1">
        <v>29289600</v>
      </c>
      <c r="G1206" s="1">
        <v>52.302708000000003</v>
      </c>
      <c r="H1206" s="2">
        <f t="shared" si="8"/>
        <v>-7.327367649752759E-3</v>
      </c>
      <c r="I1206" s="1">
        <f t="shared" si="9"/>
        <v>-7.327366749708953E-3</v>
      </c>
      <c r="J1206" s="11">
        <v>3.318686675869049E-3</v>
      </c>
    </row>
    <row r="1207" spans="1:10" ht="13" x14ac:dyDescent="0.15">
      <c r="A1207" s="3">
        <v>42109</v>
      </c>
      <c r="B1207" s="1">
        <v>54.369999</v>
      </c>
      <c r="C1207" s="1">
        <v>54.91</v>
      </c>
      <c r="D1207" s="1">
        <v>54.189999</v>
      </c>
      <c r="E1207" s="1">
        <v>54.810001</v>
      </c>
      <c r="F1207" s="1">
        <v>16899900</v>
      </c>
      <c r="G1207" s="1">
        <v>52.901116999999999</v>
      </c>
      <c r="H1207" s="2">
        <f t="shared" si="8"/>
        <v>1.1441262436635208E-2</v>
      </c>
      <c r="I1207" s="1">
        <f t="shared" si="9"/>
        <v>1.144126227651533E-2</v>
      </c>
      <c r="J1207" s="11">
        <v>4.2086503231051325E-3</v>
      </c>
    </row>
    <row r="1208" spans="1:10" ht="13" x14ac:dyDescent="0.15">
      <c r="A1208" s="3">
        <v>42110</v>
      </c>
      <c r="B1208" s="1">
        <v>54.529998999999997</v>
      </c>
      <c r="C1208" s="1">
        <v>55.07</v>
      </c>
      <c r="D1208" s="1">
        <v>54.34</v>
      </c>
      <c r="E1208" s="1">
        <v>54.810001</v>
      </c>
      <c r="F1208" s="1">
        <v>15643200</v>
      </c>
      <c r="G1208" s="1">
        <v>52.901116999999999</v>
      </c>
      <c r="H1208" s="2">
        <f t="shared" si="8"/>
        <v>0</v>
      </c>
      <c r="I1208" s="1">
        <f t="shared" si="9"/>
        <v>0</v>
      </c>
      <c r="J1208" s="11">
        <v>-3.7762918950556509E-4</v>
      </c>
    </row>
    <row r="1209" spans="1:10" ht="13" x14ac:dyDescent="0.15">
      <c r="A1209" s="3">
        <v>42111</v>
      </c>
      <c r="B1209" s="1">
        <v>54.41</v>
      </c>
      <c r="C1209" s="1">
        <v>54.560001</v>
      </c>
      <c r="D1209" s="1">
        <v>53.98</v>
      </c>
      <c r="E1209" s="1">
        <v>54.049999</v>
      </c>
      <c r="F1209" s="1">
        <v>17569700</v>
      </c>
      <c r="G1209" s="1">
        <v>52.167583999999998</v>
      </c>
      <c r="H1209" s="2">
        <f t="shared" si="8"/>
        <v>-1.3866119068306532E-2</v>
      </c>
      <c r="I1209" s="1">
        <f t="shared" si="9"/>
        <v>-1.3866115530225974E-2</v>
      </c>
      <c r="J1209" s="11">
        <v>-1.5435342283405281E-2</v>
      </c>
    </row>
    <row r="1210" spans="1:10" ht="13" x14ac:dyDescent="0.15">
      <c r="A1210" s="3">
        <v>42114</v>
      </c>
      <c r="B1210" s="1">
        <v>54.34</v>
      </c>
      <c r="C1210" s="1">
        <v>54.669998</v>
      </c>
      <c r="D1210" s="1">
        <v>54.169998</v>
      </c>
      <c r="E1210" s="1">
        <v>54.360000999999997</v>
      </c>
      <c r="F1210" s="1">
        <v>13327200</v>
      </c>
      <c r="G1210" s="1">
        <v>52.466788999999999</v>
      </c>
      <c r="H1210" s="2">
        <f t="shared" si="8"/>
        <v>5.7354672661510545E-3</v>
      </c>
      <c r="I1210" s="1">
        <f t="shared" si="9"/>
        <v>5.7354582493220427E-3</v>
      </c>
      <c r="J1210" s="11">
        <v>1.170343261761117E-2</v>
      </c>
    </row>
    <row r="1211" spans="1:10" ht="13" x14ac:dyDescent="0.15">
      <c r="A1211" s="3">
        <v>42115</v>
      </c>
      <c r="B1211" s="1">
        <v>54.549999</v>
      </c>
      <c r="C1211" s="1">
        <v>54.849997999999999</v>
      </c>
      <c r="D1211" s="1">
        <v>54.189999</v>
      </c>
      <c r="E1211" s="1">
        <v>54.279998999999997</v>
      </c>
      <c r="F1211" s="1">
        <v>10954200</v>
      </c>
      <c r="G1211" s="1">
        <v>52.389572999999999</v>
      </c>
      <c r="H1211" s="2">
        <f t="shared" si="8"/>
        <v>-1.4717071105278374E-3</v>
      </c>
      <c r="I1211" s="1">
        <f t="shared" si="9"/>
        <v>-1.4717119433400041E-3</v>
      </c>
      <c r="J1211" s="11">
        <v>-4.7319203050355937E-3</v>
      </c>
    </row>
    <row r="1212" spans="1:10" ht="13" x14ac:dyDescent="0.15">
      <c r="A1212" s="3">
        <v>42116</v>
      </c>
      <c r="B1212" s="1">
        <v>54.310001</v>
      </c>
      <c r="C1212" s="1">
        <v>54.91</v>
      </c>
      <c r="D1212" s="1">
        <v>54.16</v>
      </c>
      <c r="E1212" s="1">
        <v>54.669998</v>
      </c>
      <c r="F1212" s="1">
        <v>13563800</v>
      </c>
      <c r="G1212" s="1">
        <v>52.765990000000002</v>
      </c>
      <c r="H1212" s="2">
        <f t="shared" si="8"/>
        <v>7.1849485479910033E-3</v>
      </c>
      <c r="I1212" s="1">
        <f t="shared" si="9"/>
        <v>7.1849602591722512E-3</v>
      </c>
      <c r="J1212" s="11">
        <v>4.9404855927337914E-3</v>
      </c>
    </row>
    <row r="1213" spans="1:10" ht="13" x14ac:dyDescent="0.15">
      <c r="A1213" s="3">
        <v>42117</v>
      </c>
      <c r="B1213" s="1">
        <v>54.41</v>
      </c>
      <c r="C1213" s="1">
        <v>55.119999</v>
      </c>
      <c r="D1213" s="1">
        <v>54.41</v>
      </c>
      <c r="E1213" s="1">
        <v>54.860000999999997</v>
      </c>
      <c r="F1213" s="1">
        <v>14657800</v>
      </c>
      <c r="G1213" s="1">
        <v>52.949375000000003</v>
      </c>
      <c r="H1213" s="2">
        <f t="shared" si="8"/>
        <v>3.4754528434406979E-3</v>
      </c>
      <c r="I1213" s="1">
        <f t="shared" si="9"/>
        <v>3.4754393881362075E-3</v>
      </c>
      <c r="J1213" s="11">
        <v>1.1320332011914599E-3</v>
      </c>
    </row>
    <row r="1214" spans="1:10" ht="13" x14ac:dyDescent="0.15">
      <c r="A1214" s="3">
        <v>42118</v>
      </c>
      <c r="B1214" s="1">
        <v>54.759998000000003</v>
      </c>
      <c r="C1214" s="1">
        <v>54.919998</v>
      </c>
      <c r="D1214" s="1">
        <v>54.610000999999997</v>
      </c>
      <c r="E1214" s="1">
        <v>54.700001</v>
      </c>
      <c r="F1214" s="1">
        <v>15268100</v>
      </c>
      <c r="G1214" s="1">
        <v>52.794947999999998</v>
      </c>
      <c r="H1214" s="2">
        <f t="shared" si="8"/>
        <v>-2.9165147116930711E-3</v>
      </c>
      <c r="I1214" s="1">
        <f t="shared" si="9"/>
        <v>-2.9165027915816835E-3</v>
      </c>
      <c r="J1214" s="11">
        <v>1.1878591776769282E-3</v>
      </c>
    </row>
    <row r="1215" spans="1:10" ht="13" x14ac:dyDescent="0.15">
      <c r="A1215" s="3">
        <v>42121</v>
      </c>
      <c r="B1215" s="1">
        <v>54.790000999999997</v>
      </c>
      <c r="C1215" s="1">
        <v>55.5</v>
      </c>
      <c r="D1215" s="1">
        <v>54.709999000000003</v>
      </c>
      <c r="E1215" s="1">
        <v>54.970001000000003</v>
      </c>
      <c r="F1215" s="1">
        <v>19852400</v>
      </c>
      <c r="G1215" s="1">
        <v>53.055545000000002</v>
      </c>
      <c r="H1215" s="2">
        <f t="shared" si="8"/>
        <v>4.9360145349906506E-3</v>
      </c>
      <c r="I1215" s="1">
        <f t="shared" si="9"/>
        <v>4.936021529938891E-3</v>
      </c>
      <c r="J1215" s="11">
        <v>-2.3323894909328489E-3</v>
      </c>
    </row>
    <row r="1216" spans="1:10" ht="13" x14ac:dyDescent="0.15">
      <c r="A1216" s="3">
        <v>42122</v>
      </c>
      <c r="B1216" s="1">
        <v>54.91</v>
      </c>
      <c r="C1216" s="1">
        <v>55.43</v>
      </c>
      <c r="D1216" s="1">
        <v>54.869999</v>
      </c>
      <c r="E1216" s="1">
        <v>55.41</v>
      </c>
      <c r="F1216" s="1">
        <v>13028300</v>
      </c>
      <c r="G1216" s="1">
        <v>53.480220000000003</v>
      </c>
      <c r="H1216" s="2">
        <f t="shared" si="8"/>
        <v>8.0043476804738112E-3</v>
      </c>
      <c r="I1216" s="1">
        <f t="shared" si="9"/>
        <v>8.0043471422261443E-3</v>
      </c>
      <c r="J1216" s="11">
        <v>4.0010005116595526E-3</v>
      </c>
    </row>
    <row r="1217" spans="1:10" ht="13" x14ac:dyDescent="0.15">
      <c r="A1217" s="3">
        <v>42123</v>
      </c>
      <c r="B1217" s="1">
        <v>55.169998</v>
      </c>
      <c r="C1217" s="1">
        <v>55.759998000000003</v>
      </c>
      <c r="D1217" s="1">
        <v>55.080002</v>
      </c>
      <c r="E1217" s="1">
        <v>55.459999000000003</v>
      </c>
      <c r="F1217" s="1">
        <v>18144500</v>
      </c>
      <c r="G1217" s="1">
        <v>53.528478</v>
      </c>
      <c r="H1217" s="2">
        <f t="shared" si="8"/>
        <v>9.0234614690501338E-4</v>
      </c>
      <c r="I1217" s="1">
        <f t="shared" si="9"/>
        <v>9.0235230894706534E-4</v>
      </c>
      <c r="J1217" s="11">
        <v>-4.119864750050997E-3</v>
      </c>
    </row>
    <row r="1218" spans="1:10" ht="13" x14ac:dyDescent="0.15">
      <c r="A1218" s="3">
        <v>42124</v>
      </c>
      <c r="B1218" s="1">
        <v>55.650002000000001</v>
      </c>
      <c r="C1218" s="1">
        <v>55.650002000000001</v>
      </c>
      <c r="D1218" s="1">
        <v>54.779998999999997</v>
      </c>
      <c r="E1218" s="1">
        <v>55.099997999999999</v>
      </c>
      <c r="F1218" s="1">
        <v>16577800</v>
      </c>
      <c r="G1218" s="1">
        <v>53.181015000000002</v>
      </c>
      <c r="H1218" s="2">
        <f t="shared" si="8"/>
        <v>-6.4911829515179762E-3</v>
      </c>
      <c r="I1218" s="1">
        <f t="shared" si="9"/>
        <v>-6.4911802648302021E-3</v>
      </c>
      <c r="J1218" s="11">
        <v>-1.0812533791287009E-2</v>
      </c>
    </row>
    <row r="1219" spans="1:10" ht="13" x14ac:dyDescent="0.15">
      <c r="A1219" s="3">
        <v>42125</v>
      </c>
      <c r="B1219" s="1">
        <v>55.259998000000003</v>
      </c>
      <c r="C1219" s="1">
        <v>55.580002</v>
      </c>
      <c r="D1219" s="1">
        <v>54.959999000000003</v>
      </c>
      <c r="E1219" s="1">
        <v>55.189999</v>
      </c>
      <c r="F1219" s="1">
        <v>12069400</v>
      </c>
      <c r="G1219" s="1">
        <v>53.267879999999998</v>
      </c>
      <c r="H1219" s="2">
        <f t="shared" si="8"/>
        <v>1.633412037510435E-3</v>
      </c>
      <c r="I1219" s="1">
        <f t="shared" si="9"/>
        <v>1.6333836426400657E-3</v>
      </c>
      <c r="J1219" s="11">
        <v>1.0287874167081329E-2</v>
      </c>
    </row>
    <row r="1220" spans="1:10" ht="13" x14ac:dyDescent="0.15">
      <c r="A1220" s="3">
        <v>42128</v>
      </c>
      <c r="B1220" s="1">
        <v>55.27</v>
      </c>
      <c r="C1220" s="1">
        <v>55.77</v>
      </c>
      <c r="D1220" s="1">
        <v>55.259998000000003</v>
      </c>
      <c r="E1220" s="1">
        <v>55.73</v>
      </c>
      <c r="F1220" s="1">
        <v>9981800</v>
      </c>
      <c r="G1220" s="1">
        <v>53.789074999999997</v>
      </c>
      <c r="H1220" s="2">
        <f t="shared" si="8"/>
        <v>9.7843995249935877E-3</v>
      </c>
      <c r="I1220" s="1">
        <f t="shared" si="9"/>
        <v>9.7844141722929229E-3</v>
      </c>
      <c r="J1220" s="11">
        <v>2.5709989084563164E-3</v>
      </c>
    </row>
    <row r="1221" spans="1:10" ht="13" x14ac:dyDescent="0.15">
      <c r="A1221" s="3">
        <v>42129</v>
      </c>
      <c r="B1221" s="1">
        <v>55.73</v>
      </c>
      <c r="C1221" s="1">
        <v>56.200001</v>
      </c>
      <c r="D1221" s="1">
        <v>55.599997999999999</v>
      </c>
      <c r="E1221" s="1">
        <v>55.720001000000003</v>
      </c>
      <c r="F1221" s="1">
        <v>17068100</v>
      </c>
      <c r="G1221" s="1">
        <v>53.779423999999999</v>
      </c>
      <c r="H1221" s="2">
        <f t="shared" si="8"/>
        <v>-1.7941862551576224E-4</v>
      </c>
      <c r="I1221" s="1">
        <f t="shared" si="9"/>
        <v>-1.7942305198589265E-4</v>
      </c>
      <c r="J1221" s="11">
        <v>-7.8692871729999503E-3</v>
      </c>
    </row>
    <row r="1222" spans="1:10" ht="13" x14ac:dyDescent="0.15">
      <c r="A1222" s="3">
        <v>42130</v>
      </c>
      <c r="B1222" s="1">
        <v>55.43</v>
      </c>
      <c r="C1222" s="1">
        <v>55.599997999999999</v>
      </c>
      <c r="D1222" s="1">
        <v>54.450001</v>
      </c>
      <c r="E1222" s="1">
        <v>54.919998</v>
      </c>
      <c r="F1222" s="1">
        <v>15670700</v>
      </c>
      <c r="G1222" s="1">
        <v>53.366444000000001</v>
      </c>
      <c r="H1222" s="2">
        <f t="shared" si="8"/>
        <v>-1.4357555377646238E-2</v>
      </c>
      <c r="I1222" s="1">
        <f t="shared" si="9"/>
        <v>-7.6791450945997014E-3</v>
      </c>
      <c r="J1222" s="11">
        <v>-4.8091137844908441E-3</v>
      </c>
    </row>
    <row r="1223" spans="1:10" ht="13" x14ac:dyDescent="0.15">
      <c r="A1223" s="3">
        <v>42131</v>
      </c>
      <c r="B1223" s="1">
        <v>54.959999000000003</v>
      </c>
      <c r="C1223" s="1">
        <v>55.189999</v>
      </c>
      <c r="D1223" s="1">
        <v>54.610000999999997</v>
      </c>
      <c r="E1223" s="1">
        <v>54.810001</v>
      </c>
      <c r="F1223" s="1">
        <v>14723100</v>
      </c>
      <c r="G1223" s="1">
        <v>53.259559000000003</v>
      </c>
      <c r="H1223" s="2">
        <f t="shared" si="8"/>
        <v>-2.0028587765061443E-3</v>
      </c>
      <c r="I1223" s="1">
        <f t="shared" si="9"/>
        <v>-2.0028503304435714E-3</v>
      </c>
      <c r="J1223" s="11">
        <v>4.6003906426201648E-3</v>
      </c>
    </row>
    <row r="1224" spans="1:10" ht="13" x14ac:dyDescent="0.15">
      <c r="A1224" s="3">
        <v>42132</v>
      </c>
      <c r="B1224" s="1">
        <v>55.169998</v>
      </c>
      <c r="C1224" s="1">
        <v>56.049999</v>
      </c>
      <c r="D1224" s="1">
        <v>55.09</v>
      </c>
      <c r="E1224" s="1">
        <v>56.049999</v>
      </c>
      <c r="F1224" s="1">
        <v>17477500</v>
      </c>
      <c r="G1224" s="1">
        <v>54.464480000000002</v>
      </c>
      <c r="H1224" s="2">
        <f t="shared" si="8"/>
        <v>2.2623571928050135E-2</v>
      </c>
      <c r="I1224" s="1">
        <f t="shared" si="9"/>
        <v>2.2623563218013103E-2</v>
      </c>
      <c r="J1224" s="11">
        <v>1.4898902469954187E-2</v>
      </c>
    </row>
    <row r="1225" spans="1:10" ht="13" x14ac:dyDescent="0.15">
      <c r="A1225" s="3">
        <v>42135</v>
      </c>
      <c r="B1225" s="1">
        <v>55.919998</v>
      </c>
      <c r="C1225" s="1">
        <v>55.959999000000003</v>
      </c>
      <c r="D1225" s="1">
        <v>55.439999</v>
      </c>
      <c r="E1225" s="1">
        <v>55.509998000000003</v>
      </c>
      <c r="F1225" s="1">
        <v>12922100</v>
      </c>
      <c r="G1225" s="1">
        <v>53.939754000000001</v>
      </c>
      <c r="H1225" s="2">
        <f t="shared" si="8"/>
        <v>-9.63427314244906E-3</v>
      </c>
      <c r="I1225" s="1">
        <f t="shared" si="9"/>
        <v>-9.6342790750963032E-3</v>
      </c>
      <c r="J1225" s="11">
        <v>-4.7242561300019741E-3</v>
      </c>
    </row>
    <row r="1226" spans="1:10" ht="13" x14ac:dyDescent="0.15">
      <c r="A1226" s="3">
        <v>42136</v>
      </c>
      <c r="B1226" s="1">
        <v>55.310001</v>
      </c>
      <c r="C1226" s="1">
        <v>55.639999000000003</v>
      </c>
      <c r="D1226" s="1">
        <v>55</v>
      </c>
      <c r="E1226" s="1">
        <v>55.470001000000003</v>
      </c>
      <c r="F1226" s="1">
        <v>11705900</v>
      </c>
      <c r="G1226" s="1">
        <v>53.900888999999999</v>
      </c>
      <c r="H1226" s="2">
        <f t="shared" si="8"/>
        <v>-7.2053686616957934E-4</v>
      </c>
      <c r="I1226" s="1">
        <f t="shared" si="9"/>
        <v>-7.2052608916238774E-4</v>
      </c>
      <c r="J1226" s="11">
        <v>-2.0402708266878101E-3</v>
      </c>
    </row>
    <row r="1227" spans="1:10" ht="13" x14ac:dyDescent="0.15">
      <c r="A1227" s="3">
        <v>42137</v>
      </c>
      <c r="B1227" s="1">
        <v>55.470001000000003</v>
      </c>
      <c r="C1227" s="1">
        <v>55.830002</v>
      </c>
      <c r="D1227" s="1">
        <v>55.369999</v>
      </c>
      <c r="E1227" s="1">
        <v>55.599997999999999</v>
      </c>
      <c r="F1227" s="1">
        <v>11448100</v>
      </c>
      <c r="G1227" s="1">
        <v>54.027208999999999</v>
      </c>
      <c r="H1227" s="2">
        <f t="shared" si="8"/>
        <v>2.3435550325660876E-3</v>
      </c>
      <c r="I1227" s="1">
        <f t="shared" si="9"/>
        <v>2.343560604352922E-3</v>
      </c>
      <c r="J1227" s="11">
        <v>-4.2838948799390515E-4</v>
      </c>
    </row>
    <row r="1228" spans="1:10" ht="13" x14ac:dyDescent="0.15">
      <c r="A1228" s="3">
        <v>42138</v>
      </c>
      <c r="B1228" s="1">
        <v>55.950001</v>
      </c>
      <c r="C1228" s="1">
        <v>56.130001</v>
      </c>
      <c r="D1228" s="1">
        <v>55.720001000000003</v>
      </c>
      <c r="E1228" s="1">
        <v>56.040000999999997</v>
      </c>
      <c r="F1228" s="1">
        <v>11025400</v>
      </c>
      <c r="G1228" s="1">
        <v>54.454763999999997</v>
      </c>
      <c r="H1228" s="2">
        <f t="shared" si="8"/>
        <v>7.9137233062489907E-3</v>
      </c>
      <c r="I1228" s="1">
        <f t="shared" si="9"/>
        <v>7.9136977073903294E-3</v>
      </c>
      <c r="J1228" s="11">
        <v>1.0617098293460886E-2</v>
      </c>
    </row>
    <row r="1229" spans="1:10" ht="13" x14ac:dyDescent="0.15">
      <c r="A1229" s="3">
        <v>42139</v>
      </c>
      <c r="B1229" s="1">
        <v>56.040000999999997</v>
      </c>
      <c r="C1229" s="1">
        <v>56.040000999999997</v>
      </c>
      <c r="D1229" s="1">
        <v>55.299999</v>
      </c>
      <c r="E1229" s="1">
        <v>55.52</v>
      </c>
      <c r="F1229" s="1">
        <v>13323200</v>
      </c>
      <c r="G1229" s="1">
        <v>53.949472999999998</v>
      </c>
      <c r="H1229" s="2">
        <f t="shared" si="8"/>
        <v>-9.2791040456975289E-3</v>
      </c>
      <c r="I1229" s="1">
        <f t="shared" si="9"/>
        <v>-9.2790963156134457E-3</v>
      </c>
      <c r="J1229" s="11">
        <v>1.1133055309342102E-3</v>
      </c>
    </row>
    <row r="1230" spans="1:10" ht="13" x14ac:dyDescent="0.15">
      <c r="A1230" s="3">
        <v>42142</v>
      </c>
      <c r="B1230" s="1">
        <v>55.580002</v>
      </c>
      <c r="C1230" s="1">
        <v>55.98</v>
      </c>
      <c r="D1230" s="1">
        <v>55.549999</v>
      </c>
      <c r="E1230" s="1">
        <v>55.75</v>
      </c>
      <c r="F1230" s="1">
        <v>10637300</v>
      </c>
      <c r="G1230" s="1">
        <v>54.172967</v>
      </c>
      <c r="H1230" s="2">
        <f t="shared" si="8"/>
        <v>4.1426512968299146E-3</v>
      </c>
      <c r="I1230" s="1">
        <f t="shared" si="9"/>
        <v>4.1426539977508642E-3</v>
      </c>
      <c r="J1230" s="11">
        <v>1.4404281177770016E-3</v>
      </c>
    </row>
    <row r="1231" spans="1:10" ht="13" x14ac:dyDescent="0.15">
      <c r="A1231" s="3">
        <v>42143</v>
      </c>
      <c r="B1231" s="1">
        <v>55.900002000000001</v>
      </c>
      <c r="C1231" s="1">
        <v>56.700001</v>
      </c>
      <c r="D1231" s="1">
        <v>55.889999000000003</v>
      </c>
      <c r="E1231" s="1">
        <v>56.400002000000001</v>
      </c>
      <c r="F1231" s="1">
        <v>17194100</v>
      </c>
      <c r="G1231" s="1">
        <v>54.804580999999999</v>
      </c>
      <c r="H1231" s="2">
        <f t="shared" si="8"/>
        <v>1.1659228699551581E-2</v>
      </c>
      <c r="I1231" s="1">
        <f t="shared" si="9"/>
        <v>1.1659210026284863E-2</v>
      </c>
      <c r="J1231" s="11">
        <v>7.3828394771026287E-4</v>
      </c>
    </row>
    <row r="1232" spans="1:10" ht="13" x14ac:dyDescent="0.15">
      <c r="A1232" s="3">
        <v>42144</v>
      </c>
      <c r="B1232" s="1">
        <v>56.32</v>
      </c>
      <c r="C1232" s="1">
        <v>56.369999</v>
      </c>
      <c r="D1232" s="1">
        <v>55.93</v>
      </c>
      <c r="E1232" s="1">
        <v>56.080002</v>
      </c>
      <c r="F1232" s="1">
        <v>13292000</v>
      </c>
      <c r="G1232" s="1">
        <v>54.493634</v>
      </c>
      <c r="H1232" s="2">
        <f t="shared" si="8"/>
        <v>-5.6737586640511163E-3</v>
      </c>
      <c r="I1232" s="1">
        <f t="shared" si="9"/>
        <v>-5.6737410327067144E-3</v>
      </c>
      <c r="J1232" s="11">
        <v>-1.4738785637188436E-3</v>
      </c>
    </row>
    <row r="1233" spans="1:10" ht="13" x14ac:dyDescent="0.15">
      <c r="A1233" s="3">
        <v>42145</v>
      </c>
      <c r="B1233" s="1">
        <v>55.91</v>
      </c>
      <c r="C1233" s="1">
        <v>56.18</v>
      </c>
      <c r="D1233" s="1">
        <v>55.830002</v>
      </c>
      <c r="E1233" s="1">
        <v>56.009998000000003</v>
      </c>
      <c r="F1233" s="1">
        <v>13466700</v>
      </c>
      <c r="G1233" s="1">
        <v>54.425609999999999</v>
      </c>
      <c r="H1233" s="2">
        <f t="shared" si="8"/>
        <v>-1.2482881152535853E-3</v>
      </c>
      <c r="I1233" s="1">
        <f t="shared" si="9"/>
        <v>-1.2482925987281595E-3</v>
      </c>
      <c r="J1233" s="11">
        <v>1.8585319038811024E-5</v>
      </c>
    </row>
    <row r="1234" spans="1:10" ht="13" x14ac:dyDescent="0.15">
      <c r="A1234" s="3">
        <v>42146</v>
      </c>
      <c r="B1234" s="1">
        <v>56.040000999999997</v>
      </c>
      <c r="C1234" s="1">
        <v>56.23</v>
      </c>
      <c r="D1234" s="1">
        <v>55.990001999999997</v>
      </c>
      <c r="E1234" s="1">
        <v>56</v>
      </c>
      <c r="F1234" s="1">
        <v>8568800</v>
      </c>
      <c r="G1234" s="1">
        <v>54.415894999999999</v>
      </c>
      <c r="H1234" s="2">
        <f t="shared" si="8"/>
        <v>-1.7850384497430368E-4</v>
      </c>
      <c r="I1234" s="1">
        <f t="shared" si="9"/>
        <v>-1.7850052576351313E-4</v>
      </c>
      <c r="J1234" s="11">
        <v>-2.9378466129504912E-3</v>
      </c>
    </row>
    <row r="1235" spans="1:10" ht="13" x14ac:dyDescent="0.15">
      <c r="A1235" s="3">
        <v>42150</v>
      </c>
      <c r="B1235" s="1">
        <v>55.970001000000003</v>
      </c>
      <c r="C1235" s="1">
        <v>56</v>
      </c>
      <c r="D1235" s="1">
        <v>55.459999000000003</v>
      </c>
      <c r="E1235" s="1">
        <v>55.66</v>
      </c>
      <c r="F1235" s="1">
        <v>15859100</v>
      </c>
      <c r="G1235" s="1">
        <v>54.085512999999999</v>
      </c>
      <c r="H1235" s="2">
        <f t="shared" si="8"/>
        <v>-6.0714285714286321E-3</v>
      </c>
      <c r="I1235" s="1">
        <f t="shared" si="9"/>
        <v>-6.0714245350554311E-3</v>
      </c>
      <c r="J1235" s="11">
        <v>-1.0447579308840408E-2</v>
      </c>
    </row>
    <row r="1236" spans="1:10" ht="13" x14ac:dyDescent="0.15">
      <c r="A1236" s="3">
        <v>42151</v>
      </c>
      <c r="B1236" s="1">
        <v>55.919998</v>
      </c>
      <c r="C1236" s="1">
        <v>56.310001</v>
      </c>
      <c r="D1236" s="1">
        <v>55.709999000000003</v>
      </c>
      <c r="E1236" s="1">
        <v>56.07</v>
      </c>
      <c r="F1236" s="1">
        <v>12526100</v>
      </c>
      <c r="G1236" s="1">
        <v>54.483915000000003</v>
      </c>
      <c r="H1236" s="2">
        <f t="shared" si="8"/>
        <v>7.3661516349264053E-3</v>
      </c>
      <c r="I1236" s="1">
        <f t="shared" si="9"/>
        <v>7.366149970695561E-3</v>
      </c>
      <c r="J1236" s="11">
        <v>6.7317521856697007E-3</v>
      </c>
    </row>
    <row r="1237" spans="1:10" ht="13" x14ac:dyDescent="0.15">
      <c r="A1237" s="3">
        <v>42152</v>
      </c>
      <c r="B1237" s="1">
        <v>56.110000999999997</v>
      </c>
      <c r="C1237" s="1">
        <v>56.299999</v>
      </c>
      <c r="D1237" s="1">
        <v>55.889999000000003</v>
      </c>
      <c r="E1237" s="1">
        <v>56.209999000000003</v>
      </c>
      <c r="F1237" s="1">
        <v>10348700</v>
      </c>
      <c r="G1237" s="1">
        <v>54.619954</v>
      </c>
      <c r="H1237" s="2">
        <f t="shared" si="8"/>
        <v>2.4968610665240432E-3</v>
      </c>
      <c r="I1237" s="1">
        <f t="shared" si="9"/>
        <v>2.4968653592532162E-3</v>
      </c>
      <c r="J1237" s="11">
        <v>-2.0300121033540054E-3</v>
      </c>
    </row>
    <row r="1238" spans="1:10" ht="13" x14ac:dyDescent="0.15">
      <c r="A1238" s="3">
        <v>42153</v>
      </c>
      <c r="B1238" s="1">
        <v>56.25</v>
      </c>
      <c r="C1238" s="1">
        <v>56.259998000000003</v>
      </c>
      <c r="D1238" s="1">
        <v>55.68</v>
      </c>
      <c r="E1238" s="1">
        <v>55.959999000000003</v>
      </c>
      <c r="F1238" s="1">
        <v>17291500</v>
      </c>
      <c r="G1238" s="1">
        <v>54.377026000000001</v>
      </c>
      <c r="H1238" s="2">
        <f t="shared" si="8"/>
        <v>-4.4476072664580545E-3</v>
      </c>
      <c r="I1238" s="1">
        <f t="shared" si="9"/>
        <v>-4.4476053568261731E-3</v>
      </c>
      <c r="J1238" s="11">
        <v>-6.3686798651373111E-3</v>
      </c>
    </row>
    <row r="1239" spans="1:10" ht="13" x14ac:dyDescent="0.15">
      <c r="A1239" s="3">
        <v>42156</v>
      </c>
      <c r="B1239" s="1">
        <v>56.240001999999997</v>
      </c>
      <c r="C1239" s="1">
        <v>56.490001999999997</v>
      </c>
      <c r="D1239" s="1">
        <v>55.799999</v>
      </c>
      <c r="E1239" s="1">
        <v>56.040000999999997</v>
      </c>
      <c r="F1239" s="1">
        <v>15746200</v>
      </c>
      <c r="G1239" s="1">
        <v>54.454763999999997</v>
      </c>
      <c r="H1239" s="2">
        <f t="shared" si="8"/>
        <v>1.4296283314800139E-3</v>
      </c>
      <c r="I1239" s="1">
        <f t="shared" si="9"/>
        <v>1.4296111008350572E-3</v>
      </c>
      <c r="J1239" s="11">
        <v>1.6484358453436041E-3</v>
      </c>
    </row>
    <row r="1240" spans="1:10" ht="13" x14ac:dyDescent="0.15">
      <c r="A1240" s="3">
        <v>42157</v>
      </c>
      <c r="B1240" s="1">
        <v>56.009998000000003</v>
      </c>
      <c r="C1240" s="1">
        <v>56.450001</v>
      </c>
      <c r="D1240" s="1">
        <v>55.740001999999997</v>
      </c>
      <c r="E1240" s="1">
        <v>56.18</v>
      </c>
      <c r="F1240" s="1">
        <v>13148700</v>
      </c>
      <c r="G1240" s="1">
        <v>54.590803999999999</v>
      </c>
      <c r="H1240" s="2">
        <f t="shared" si="8"/>
        <v>2.4981976713384269E-3</v>
      </c>
      <c r="I1240" s="1">
        <f t="shared" si="9"/>
        <v>2.4982203577266679E-3</v>
      </c>
      <c r="J1240" s="11">
        <v>-1.5758929198938338E-3</v>
      </c>
    </row>
    <row r="1241" spans="1:10" ht="13" x14ac:dyDescent="0.15">
      <c r="A1241" s="3">
        <v>42158</v>
      </c>
      <c r="B1241" s="1">
        <v>56.349997999999999</v>
      </c>
      <c r="C1241" s="1">
        <v>57.200001</v>
      </c>
      <c r="D1241" s="1">
        <v>56.349997999999999</v>
      </c>
      <c r="E1241" s="1">
        <v>56.91</v>
      </c>
      <c r="F1241" s="1">
        <v>16197700</v>
      </c>
      <c r="G1241" s="1">
        <v>55.300153000000002</v>
      </c>
      <c r="H1241" s="2">
        <f t="shared" si="8"/>
        <v>1.2993948024207847E-2</v>
      </c>
      <c r="I1241" s="1">
        <f t="shared" si="9"/>
        <v>1.299392842794554E-2</v>
      </c>
      <c r="J1241" s="11">
        <v>3.57152433132345E-3</v>
      </c>
    </row>
    <row r="1242" spans="1:10" ht="13" x14ac:dyDescent="0.15">
      <c r="A1242" s="3">
        <v>42159</v>
      </c>
      <c r="B1242" s="1">
        <v>56.529998999999997</v>
      </c>
      <c r="C1242" s="1">
        <v>56.889999000000003</v>
      </c>
      <c r="D1242" s="1">
        <v>55.93</v>
      </c>
      <c r="E1242" s="1">
        <v>56.139999000000003</v>
      </c>
      <c r="F1242" s="1">
        <v>17627100</v>
      </c>
      <c r="G1242" s="1">
        <v>54.551934000000003</v>
      </c>
      <c r="H1242" s="2">
        <f t="shared" si="8"/>
        <v>-1.3530152872957188E-2</v>
      </c>
      <c r="I1242" s="1">
        <f t="shared" si="9"/>
        <v>-1.3530143397614087E-2</v>
      </c>
      <c r="J1242" s="11">
        <v>-9.4427364958637929E-3</v>
      </c>
    </row>
    <row r="1243" spans="1:10" ht="13" x14ac:dyDescent="0.15">
      <c r="A1243" s="3">
        <v>42160</v>
      </c>
      <c r="B1243" s="1">
        <v>57.040000999999997</v>
      </c>
      <c r="C1243" s="1">
        <v>57.220001000000003</v>
      </c>
      <c r="D1243" s="1">
        <v>56.400002000000001</v>
      </c>
      <c r="E1243" s="1">
        <v>56.610000999999997</v>
      </c>
      <c r="F1243" s="1">
        <v>16890300</v>
      </c>
      <c r="G1243" s="1">
        <v>55.00864</v>
      </c>
      <c r="H1243" s="2">
        <f t="shared" si="8"/>
        <v>8.3719630988948503E-3</v>
      </c>
      <c r="I1243" s="1">
        <f t="shared" si="9"/>
        <v>8.3719488295318171E-3</v>
      </c>
      <c r="J1243" s="11">
        <v>-3.13417045129313E-3</v>
      </c>
    </row>
    <row r="1244" spans="1:10" ht="13" x14ac:dyDescent="0.15">
      <c r="A1244" s="3">
        <v>42163</v>
      </c>
      <c r="B1244" s="1">
        <v>56.939999</v>
      </c>
      <c r="C1244" s="1">
        <v>56.939999</v>
      </c>
      <c r="D1244" s="1">
        <v>56.119999</v>
      </c>
      <c r="E1244" s="1">
        <v>56.119999</v>
      </c>
      <c r="F1244" s="1">
        <v>14248400</v>
      </c>
      <c r="G1244" s="1">
        <v>54.532499000000001</v>
      </c>
      <c r="H1244" s="2">
        <f t="shared" si="8"/>
        <v>-8.6557497146130934E-3</v>
      </c>
      <c r="I1244" s="1">
        <f t="shared" si="9"/>
        <v>-8.6557493513745917E-3</v>
      </c>
      <c r="J1244" s="11">
        <v>-4.6449671661624673E-3</v>
      </c>
    </row>
    <row r="1245" spans="1:10" ht="13" x14ac:dyDescent="0.15">
      <c r="A1245" s="3">
        <v>42164</v>
      </c>
      <c r="B1245" s="1">
        <v>56.23</v>
      </c>
      <c r="C1245" s="1">
        <v>56.93</v>
      </c>
      <c r="D1245" s="1">
        <v>56</v>
      </c>
      <c r="E1245" s="1">
        <v>56.700001</v>
      </c>
      <c r="F1245" s="1">
        <v>14669900</v>
      </c>
      <c r="G1245" s="1">
        <v>55.096094000000001</v>
      </c>
      <c r="H1245" s="2">
        <f t="shared" si="8"/>
        <v>1.0335032258286397E-2</v>
      </c>
      <c r="I1245" s="1">
        <f t="shared" si="9"/>
        <v>1.0335029759043306E-2</v>
      </c>
      <c r="J1245" s="11">
        <v>-1.413735300174141E-4</v>
      </c>
    </row>
    <row r="1246" spans="1:10" ht="13" x14ac:dyDescent="0.15">
      <c r="A1246" s="3">
        <v>42165</v>
      </c>
      <c r="B1246" s="1">
        <v>56.98</v>
      </c>
      <c r="C1246" s="1">
        <v>57.57</v>
      </c>
      <c r="D1246" s="1">
        <v>56.91</v>
      </c>
      <c r="E1246" s="1">
        <v>57.209999000000003</v>
      </c>
      <c r="F1246" s="1">
        <v>18622400</v>
      </c>
      <c r="G1246" s="1">
        <v>55.591665999999996</v>
      </c>
      <c r="H1246" s="2">
        <f t="shared" si="8"/>
        <v>8.9946735627042234E-3</v>
      </c>
      <c r="I1246" s="1">
        <f t="shared" si="9"/>
        <v>8.9946848137727447E-3</v>
      </c>
      <c r="J1246" s="11">
        <v>1.3305607424171006E-2</v>
      </c>
    </row>
    <row r="1247" spans="1:10" ht="13" x14ac:dyDescent="0.15">
      <c r="A1247" s="3">
        <v>42166</v>
      </c>
      <c r="B1247" s="1">
        <v>57.259998000000003</v>
      </c>
      <c r="C1247" s="1">
        <v>57.57</v>
      </c>
      <c r="D1247" s="1">
        <v>57.07</v>
      </c>
      <c r="E1247" s="1">
        <v>57.259998000000003</v>
      </c>
      <c r="F1247" s="1">
        <v>13943300</v>
      </c>
      <c r="G1247" s="1">
        <v>55.640250999999999</v>
      </c>
      <c r="H1247" s="2">
        <f t="shared" si="8"/>
        <v>8.739556174437213E-4</v>
      </c>
      <c r="I1247" s="1">
        <f t="shared" si="9"/>
        <v>8.7396193522969374E-4</v>
      </c>
      <c r="J1247" s="11">
        <v>2.1648824001519892E-3</v>
      </c>
    </row>
    <row r="1248" spans="1:10" ht="13" x14ac:dyDescent="0.15">
      <c r="A1248" s="3">
        <v>42167</v>
      </c>
      <c r="B1248" s="1">
        <v>57.130001</v>
      </c>
      <c r="C1248" s="1">
        <v>57.290000999999997</v>
      </c>
      <c r="D1248" s="1">
        <v>56.740001999999997</v>
      </c>
      <c r="E1248" s="1">
        <v>57.09</v>
      </c>
      <c r="F1248" s="1">
        <v>13439000</v>
      </c>
      <c r="G1248" s="1">
        <v>55.475062000000001</v>
      </c>
      <c r="H1248" s="2">
        <f t="shared" si="8"/>
        <v>-2.9688789021613247E-3</v>
      </c>
      <c r="I1248" s="1">
        <f t="shared" si="9"/>
        <v>-2.968875895257878E-3</v>
      </c>
      <c r="J1248" s="11">
        <v>-7.7901449274294489E-3</v>
      </c>
    </row>
    <row r="1249" spans="1:10" ht="13" x14ac:dyDescent="0.15">
      <c r="A1249" s="3">
        <v>42170</v>
      </c>
      <c r="B1249" s="1">
        <v>56.650002000000001</v>
      </c>
      <c r="C1249" s="1">
        <v>57.07</v>
      </c>
      <c r="D1249" s="1">
        <v>56.48</v>
      </c>
      <c r="E1249" s="1">
        <v>56.98</v>
      </c>
      <c r="F1249" s="1">
        <v>12920600</v>
      </c>
      <c r="G1249" s="1">
        <v>55.368172999999999</v>
      </c>
      <c r="H1249" s="2">
        <f t="shared" si="8"/>
        <v>-1.9267822736031973E-3</v>
      </c>
      <c r="I1249" s="1">
        <f t="shared" si="9"/>
        <v>-1.9267937005640922E-3</v>
      </c>
      <c r="J1249" s="11">
        <v>-6.01546921266827E-3</v>
      </c>
    </row>
    <row r="1250" spans="1:10" ht="13" x14ac:dyDescent="0.15">
      <c r="A1250" s="3">
        <v>42171</v>
      </c>
      <c r="B1250" s="1">
        <v>56.849997999999999</v>
      </c>
      <c r="C1250" s="1">
        <v>57.240001999999997</v>
      </c>
      <c r="D1250" s="1">
        <v>56.73</v>
      </c>
      <c r="E1250" s="1">
        <v>57.220001000000003</v>
      </c>
      <c r="F1250" s="1">
        <v>10476100</v>
      </c>
      <c r="G1250" s="1">
        <v>55.601385000000001</v>
      </c>
      <c r="H1250" s="2">
        <f t="shared" si="8"/>
        <v>4.2120217620218777E-3</v>
      </c>
      <c r="I1250" s="1">
        <f t="shared" si="9"/>
        <v>4.2120226723031257E-3</v>
      </c>
      <c r="J1250" s="11">
        <v>6.3689206786013497E-3</v>
      </c>
    </row>
    <row r="1251" spans="1:10" ht="13" x14ac:dyDescent="0.15">
      <c r="A1251" s="3">
        <v>42172</v>
      </c>
      <c r="B1251" s="1">
        <v>57.310001</v>
      </c>
      <c r="C1251" s="1">
        <v>57.549999</v>
      </c>
      <c r="D1251" s="1">
        <v>57.099997999999999</v>
      </c>
      <c r="E1251" s="1">
        <v>57.169998</v>
      </c>
      <c r="F1251" s="1">
        <v>17497700</v>
      </c>
      <c r="G1251" s="1">
        <v>55.552796999999998</v>
      </c>
      <c r="H1251" s="2">
        <f t="shared" si="8"/>
        <v>-8.7387275648603694E-4</v>
      </c>
      <c r="I1251" s="1">
        <f t="shared" si="9"/>
        <v>-8.7386312409308325E-4</v>
      </c>
      <c r="J1251" s="11">
        <v>1.7459182941598544E-3</v>
      </c>
    </row>
    <row r="1252" spans="1:10" ht="13" x14ac:dyDescent="0.15">
      <c r="A1252" s="3">
        <v>42173</v>
      </c>
      <c r="B1252" s="1">
        <v>57.290000999999997</v>
      </c>
      <c r="C1252" s="1">
        <v>57.84</v>
      </c>
      <c r="D1252" s="1">
        <v>57.189999</v>
      </c>
      <c r="E1252" s="1">
        <v>57.700001</v>
      </c>
      <c r="F1252" s="1">
        <v>18299900</v>
      </c>
      <c r="G1252" s="1">
        <v>56.067807000000002</v>
      </c>
      <c r="H1252" s="2">
        <f t="shared" si="8"/>
        <v>9.2706492660713513E-3</v>
      </c>
      <c r="I1252" s="1">
        <f t="shared" si="9"/>
        <v>9.2706403243747338E-3</v>
      </c>
      <c r="J1252" s="11">
        <v>1.0041381492510673E-2</v>
      </c>
    </row>
    <row r="1253" spans="1:10" ht="13" x14ac:dyDescent="0.15">
      <c r="A1253" s="3">
        <v>42174</v>
      </c>
      <c r="B1253" s="1">
        <v>57.419998</v>
      </c>
      <c r="C1253" s="1">
        <v>57.57</v>
      </c>
      <c r="D1253" s="1">
        <v>57.049999</v>
      </c>
      <c r="E1253" s="1">
        <v>57.049999</v>
      </c>
      <c r="F1253" s="1">
        <v>36241100</v>
      </c>
      <c r="G1253" s="1">
        <v>55.436191999999998</v>
      </c>
      <c r="H1253" s="2">
        <f t="shared" si="8"/>
        <v>-1.1265199111521689E-2</v>
      </c>
      <c r="I1253" s="1">
        <f t="shared" si="9"/>
        <v>-1.1265198940276076E-2</v>
      </c>
      <c r="J1253" s="11">
        <v>-5.5139933275101171E-3</v>
      </c>
    </row>
    <row r="1254" spans="1:10" ht="13" x14ac:dyDescent="0.15">
      <c r="A1254" s="3">
        <v>42177</v>
      </c>
      <c r="B1254" s="1">
        <v>57.580002</v>
      </c>
      <c r="C1254" s="1">
        <v>58.040000999999997</v>
      </c>
      <c r="D1254" s="1">
        <v>57.529998999999997</v>
      </c>
      <c r="E1254" s="1">
        <v>57.91</v>
      </c>
      <c r="F1254" s="1">
        <v>15111200</v>
      </c>
      <c r="G1254" s="1">
        <v>56.271866000000003</v>
      </c>
      <c r="H1254" s="2">
        <f t="shared" si="8"/>
        <v>1.5074513848808252E-2</v>
      </c>
      <c r="I1254" s="1">
        <f t="shared" si="9"/>
        <v>1.5074520270079238E-2</v>
      </c>
      <c r="J1254" s="11">
        <v>5.7632311643471502E-3</v>
      </c>
    </row>
    <row r="1255" spans="1:10" ht="13" x14ac:dyDescent="0.15">
      <c r="A1255" s="3">
        <v>42178</v>
      </c>
      <c r="B1255" s="1">
        <v>58</v>
      </c>
      <c r="C1255" s="1">
        <v>58.259998000000003</v>
      </c>
      <c r="D1255" s="1">
        <v>57.759998000000003</v>
      </c>
      <c r="E1255" s="1">
        <v>57.889999000000003</v>
      </c>
      <c r="F1255" s="1">
        <v>13354200</v>
      </c>
      <c r="G1255" s="1">
        <v>56.252431000000001</v>
      </c>
      <c r="H1255" s="2">
        <f t="shared" si="8"/>
        <v>-3.4538076325321183E-4</v>
      </c>
      <c r="I1255" s="1">
        <f t="shared" si="9"/>
        <v>-3.4537685315076314E-4</v>
      </c>
      <c r="J1255" s="11">
        <v>1.3405797939272266E-3</v>
      </c>
    </row>
    <row r="1256" spans="1:10" ht="13" x14ac:dyDescent="0.15">
      <c r="A1256" s="3">
        <v>42179</v>
      </c>
      <c r="B1256" s="1">
        <v>57.669998</v>
      </c>
      <c r="C1256" s="1">
        <v>58.150002000000001</v>
      </c>
      <c r="D1256" s="1">
        <v>57.540000999999997</v>
      </c>
      <c r="E1256" s="1">
        <v>57.540000999999997</v>
      </c>
      <c r="F1256" s="1">
        <v>16166600</v>
      </c>
      <c r="G1256" s="1">
        <v>55.912332999999997</v>
      </c>
      <c r="H1256" s="2">
        <f t="shared" si="8"/>
        <v>-6.0459147701834729E-3</v>
      </c>
      <c r="I1256" s="1">
        <f t="shared" si="9"/>
        <v>-6.045925375207423E-3</v>
      </c>
      <c r="J1256" s="11">
        <v>-9.8103676274830312E-3</v>
      </c>
    </row>
    <row r="1257" spans="1:10" ht="13" x14ac:dyDescent="0.15">
      <c r="A1257" s="3">
        <v>42180</v>
      </c>
      <c r="B1257" s="1">
        <v>57.75</v>
      </c>
      <c r="C1257" s="1">
        <v>57.790000999999997</v>
      </c>
      <c r="D1257" s="1">
        <v>57.130001</v>
      </c>
      <c r="E1257" s="1">
        <v>57.169998</v>
      </c>
      <c r="F1257" s="1">
        <v>14053600</v>
      </c>
      <c r="G1257" s="1">
        <v>55.552796999999998</v>
      </c>
      <c r="H1257" s="2">
        <f t="shared" si="8"/>
        <v>-6.4303613759060761E-3</v>
      </c>
      <c r="I1257" s="1">
        <f t="shared" si="9"/>
        <v>-6.4303523160086796E-3</v>
      </c>
      <c r="J1257" s="11">
        <v>-4.2141062955685085E-3</v>
      </c>
    </row>
    <row r="1258" spans="1:10" ht="13" x14ac:dyDescent="0.15">
      <c r="A1258" s="3">
        <v>42181</v>
      </c>
      <c r="B1258" s="1">
        <v>57.34</v>
      </c>
      <c r="C1258" s="1">
        <v>57.580002</v>
      </c>
      <c r="D1258" s="1">
        <v>57.290000999999997</v>
      </c>
      <c r="E1258" s="1">
        <v>57.439999</v>
      </c>
      <c r="F1258" s="1">
        <v>16975900</v>
      </c>
      <c r="G1258" s="1">
        <v>55.815159999999999</v>
      </c>
      <c r="H1258" s="2">
        <f t="shared" si="8"/>
        <v>4.7227743474820586E-3</v>
      </c>
      <c r="I1258" s="1">
        <f t="shared" si="9"/>
        <v>4.7227685043473256E-3</v>
      </c>
      <c r="J1258" s="11">
        <v>3.148081533955141E-3</v>
      </c>
    </row>
    <row r="1259" spans="1:10" ht="13" x14ac:dyDescent="0.15">
      <c r="A1259" s="3">
        <v>42184</v>
      </c>
      <c r="B1259" s="1">
        <v>56.799999</v>
      </c>
      <c r="C1259" s="1">
        <v>57.189999</v>
      </c>
      <c r="D1259" s="1">
        <v>56.009998000000003</v>
      </c>
      <c r="E1259" s="1">
        <v>56.060001</v>
      </c>
      <c r="F1259" s="1">
        <v>19289700</v>
      </c>
      <c r="G1259" s="1">
        <v>54.474198999999999</v>
      </c>
      <c r="H1259" s="2">
        <f t="shared" si="8"/>
        <v>-2.4025035237204662E-2</v>
      </c>
      <c r="I1259" s="1">
        <f t="shared" si="9"/>
        <v>-2.402503190889357E-2</v>
      </c>
      <c r="J1259" s="11">
        <v>-1.9520606934061779E-2</v>
      </c>
    </row>
    <row r="1260" spans="1:10" ht="13" x14ac:dyDescent="0.15">
      <c r="A1260" s="3">
        <v>42185</v>
      </c>
      <c r="B1260" s="1">
        <v>56.540000999999997</v>
      </c>
      <c r="C1260" s="1">
        <v>56.880001</v>
      </c>
      <c r="D1260" s="1">
        <v>55.990001999999997</v>
      </c>
      <c r="E1260" s="1">
        <v>56.240001999999997</v>
      </c>
      <c r="F1260" s="1">
        <v>17346700</v>
      </c>
      <c r="G1260" s="1">
        <v>54.649107999999998</v>
      </c>
      <c r="H1260" s="2">
        <f t="shared" si="8"/>
        <v>3.2108633034094521E-3</v>
      </c>
      <c r="I1260" s="1">
        <f t="shared" si="9"/>
        <v>3.2108595116745E-3</v>
      </c>
      <c r="J1260" s="11">
        <v>1.3161911710845718E-3</v>
      </c>
    </row>
    <row r="1261" spans="1:10" ht="13" x14ac:dyDescent="0.15">
      <c r="A1261" s="3">
        <v>42186</v>
      </c>
      <c r="B1261" s="1">
        <v>57.09</v>
      </c>
      <c r="C1261" s="1">
        <v>57.200001</v>
      </c>
      <c r="D1261" s="1">
        <v>56.610000999999997</v>
      </c>
      <c r="E1261" s="1">
        <v>56.91</v>
      </c>
      <c r="F1261" s="1">
        <v>12165300</v>
      </c>
      <c r="G1261" s="1">
        <v>55.300153000000002</v>
      </c>
      <c r="H1261" s="2">
        <f t="shared" si="8"/>
        <v>1.191319303295899E-2</v>
      </c>
      <c r="I1261" s="1">
        <f t="shared" si="9"/>
        <v>1.1913186213396263E-2</v>
      </c>
      <c r="J1261" s="11">
        <v>7.8549512334132824E-3</v>
      </c>
    </row>
    <row r="1262" spans="1:10" ht="13" x14ac:dyDescent="0.15">
      <c r="A1262" s="3">
        <v>42187</v>
      </c>
      <c r="B1262" s="1">
        <v>56.84</v>
      </c>
      <c r="C1262" s="1">
        <v>57.139999000000003</v>
      </c>
      <c r="D1262" s="1">
        <v>56.52</v>
      </c>
      <c r="E1262" s="1">
        <v>56.740001999999997</v>
      </c>
      <c r="F1262" s="1">
        <v>10106800</v>
      </c>
      <c r="G1262" s="1">
        <v>55.134963999999997</v>
      </c>
      <c r="H1262" s="2">
        <f t="shared" si="8"/>
        <v>-2.9871375856615648E-3</v>
      </c>
      <c r="I1262" s="1">
        <f t="shared" si="9"/>
        <v>-2.9871345925571876E-3</v>
      </c>
      <c r="J1262" s="11">
        <v>-1.5655434535658086E-3</v>
      </c>
    </row>
    <row r="1263" spans="1:10" ht="13" x14ac:dyDescent="0.15">
      <c r="A1263" s="3">
        <v>42191</v>
      </c>
      <c r="B1263" s="1">
        <v>56.099997999999999</v>
      </c>
      <c r="C1263" s="1">
        <v>56.529998999999997</v>
      </c>
      <c r="D1263" s="1">
        <v>56.009998000000003</v>
      </c>
      <c r="E1263" s="1">
        <v>56.439999</v>
      </c>
      <c r="F1263" s="1">
        <v>11682100</v>
      </c>
      <c r="G1263" s="1">
        <v>54.843446999999998</v>
      </c>
      <c r="H1263" s="2">
        <f t="shared" si="8"/>
        <v>-5.2873279771826001E-3</v>
      </c>
      <c r="I1263" s="1">
        <f t="shared" si="9"/>
        <v>-5.2873345487266287E-3</v>
      </c>
      <c r="J1263" s="11">
        <v>-2.6243098112236217E-3</v>
      </c>
    </row>
    <row r="1264" spans="1:10" ht="13" x14ac:dyDescent="0.15">
      <c r="A1264" s="3">
        <v>42192</v>
      </c>
      <c r="B1264" s="1">
        <v>56.32</v>
      </c>
      <c r="C1264" s="1">
        <v>56.470001000000003</v>
      </c>
      <c r="D1264" s="1">
        <v>55.080002</v>
      </c>
      <c r="E1264" s="1">
        <v>56.25</v>
      </c>
      <c r="F1264" s="1">
        <v>15831800</v>
      </c>
      <c r="G1264" s="1">
        <v>54.658822999999998</v>
      </c>
      <c r="H1264" s="2">
        <f t="shared" si="8"/>
        <v>-3.3663891454002374E-3</v>
      </c>
      <c r="I1264" s="1">
        <f t="shared" si="9"/>
        <v>-3.3663821313054858E-3</v>
      </c>
      <c r="J1264" s="11">
        <v>5.2777819637074147E-3</v>
      </c>
    </row>
    <row r="1265" spans="1:10" ht="13" x14ac:dyDescent="0.15">
      <c r="A1265" s="3">
        <v>42193</v>
      </c>
      <c r="B1265" s="1">
        <v>55.84</v>
      </c>
      <c r="C1265" s="1">
        <v>56.169998</v>
      </c>
      <c r="D1265" s="1">
        <v>55.209999000000003</v>
      </c>
      <c r="E1265" s="1">
        <v>55.25</v>
      </c>
      <c r="F1265" s="1">
        <v>12906600</v>
      </c>
      <c r="G1265" s="1">
        <v>53.687111000000002</v>
      </c>
      <c r="H1265" s="2">
        <f t="shared" si="8"/>
        <v>-1.7777777777777778E-2</v>
      </c>
      <c r="I1265" s="1">
        <f t="shared" si="9"/>
        <v>-1.7777770297029569E-2</v>
      </c>
      <c r="J1265" s="11">
        <v>-1.4709543877224566E-2</v>
      </c>
    </row>
    <row r="1266" spans="1:10" ht="13" x14ac:dyDescent="0.15">
      <c r="A1266" s="3">
        <v>42194</v>
      </c>
      <c r="B1266" s="1">
        <v>56.060001</v>
      </c>
      <c r="C1266" s="1">
        <v>56.150002000000001</v>
      </c>
      <c r="D1266" s="1">
        <v>55.439999</v>
      </c>
      <c r="E1266" s="1">
        <v>55.5</v>
      </c>
      <c r="F1266" s="1">
        <v>13623200</v>
      </c>
      <c r="G1266" s="1">
        <v>53.930039000000001</v>
      </c>
      <c r="H1266" s="2">
        <f t="shared" si="8"/>
        <v>4.5248868778280547E-3</v>
      </c>
      <c r="I1266" s="1">
        <f t="shared" si="9"/>
        <v>4.5248849393292765E-3</v>
      </c>
      <c r="J1266" s="11">
        <v>1.8954281514021848E-3</v>
      </c>
    </row>
    <row r="1267" spans="1:10" ht="13" x14ac:dyDescent="0.15">
      <c r="A1267" s="3">
        <v>42195</v>
      </c>
      <c r="B1267" s="1">
        <v>56.330002</v>
      </c>
      <c r="C1267" s="1">
        <v>56.459999000000003</v>
      </c>
      <c r="D1267" s="1">
        <v>55.860000999999997</v>
      </c>
      <c r="E1267" s="1">
        <v>56.080002</v>
      </c>
      <c r="F1267" s="1">
        <v>13269600</v>
      </c>
      <c r="G1267" s="1">
        <v>54.493634</v>
      </c>
      <c r="H1267" s="2">
        <f t="shared" si="8"/>
        <v>1.0450486486486494E-2</v>
      </c>
      <c r="I1267" s="1">
        <f t="shared" si="9"/>
        <v>1.04504838203436E-2</v>
      </c>
      <c r="J1267" s="11">
        <v>1.2068813979628062E-2</v>
      </c>
    </row>
    <row r="1268" spans="1:10" ht="13" x14ac:dyDescent="0.15">
      <c r="A1268" s="3">
        <v>42198</v>
      </c>
      <c r="B1268" s="1">
        <v>56.560001</v>
      </c>
      <c r="C1268" s="1">
        <v>56.759998000000003</v>
      </c>
      <c r="D1268" s="1">
        <v>56.419998</v>
      </c>
      <c r="E1268" s="1">
        <v>56.740001999999997</v>
      </c>
      <c r="F1268" s="1">
        <v>15521800</v>
      </c>
      <c r="G1268" s="1">
        <v>55.134963999999997</v>
      </c>
      <c r="H1268" s="2">
        <f t="shared" si="8"/>
        <v>1.1768901149468514E-2</v>
      </c>
      <c r="I1268" s="1">
        <f t="shared" si="9"/>
        <v>1.1768897629400095E-2</v>
      </c>
      <c r="J1268" s="11">
        <v>1.2233362182667148E-2</v>
      </c>
    </row>
    <row r="1269" spans="1:10" ht="13" x14ac:dyDescent="0.15">
      <c r="A1269" s="3">
        <v>42199</v>
      </c>
      <c r="B1269" s="1">
        <v>56.459999000000003</v>
      </c>
      <c r="C1269" s="1">
        <v>57.369999</v>
      </c>
      <c r="D1269" s="1">
        <v>56.389999000000003</v>
      </c>
      <c r="E1269" s="1">
        <v>57.25</v>
      </c>
      <c r="F1269" s="1">
        <v>20066300</v>
      </c>
      <c r="G1269" s="1">
        <v>55.630535000000002</v>
      </c>
      <c r="H1269" s="2">
        <f t="shared" si="8"/>
        <v>8.9883324290331024E-3</v>
      </c>
      <c r="I1269" s="1">
        <f t="shared" si="9"/>
        <v>8.9883254480769281E-3</v>
      </c>
      <c r="J1269" s="11">
        <v>4.2219235912973859E-3</v>
      </c>
    </row>
    <row r="1270" spans="1:10" ht="13" x14ac:dyDescent="0.15">
      <c r="A1270" s="3">
        <v>42200</v>
      </c>
      <c r="B1270" s="1">
        <v>57.41</v>
      </c>
      <c r="C1270" s="1">
        <v>58.16</v>
      </c>
      <c r="D1270" s="1">
        <v>57.259998000000003</v>
      </c>
      <c r="E1270" s="1">
        <v>57.779998999999997</v>
      </c>
      <c r="F1270" s="1">
        <v>17159400</v>
      </c>
      <c r="G1270" s="1">
        <v>56.145541999999999</v>
      </c>
      <c r="H1270" s="2">
        <f t="shared" si="8"/>
        <v>9.2576244541484106E-3</v>
      </c>
      <c r="I1270" s="1">
        <f t="shared" si="9"/>
        <v>9.2576316226330932E-3</v>
      </c>
      <c r="J1270" s="11">
        <v>-1.888910667517559E-4</v>
      </c>
    </row>
    <row r="1271" spans="1:10" ht="13" x14ac:dyDescent="0.15">
      <c r="A1271" s="3">
        <v>42201</v>
      </c>
      <c r="B1271" s="1">
        <v>58.240001999999997</v>
      </c>
      <c r="C1271" s="1">
        <v>58.349997999999999</v>
      </c>
      <c r="D1271" s="1">
        <v>57.98</v>
      </c>
      <c r="E1271" s="1">
        <v>58.169998</v>
      </c>
      <c r="F1271" s="1">
        <v>13194500</v>
      </c>
      <c r="G1271" s="1">
        <v>56.524509000000002</v>
      </c>
      <c r="H1271" s="2">
        <f t="shared" si="8"/>
        <v>6.7497232043912479E-3</v>
      </c>
      <c r="I1271" s="1">
        <f t="shared" si="9"/>
        <v>6.7497255614702755E-3</v>
      </c>
      <c r="J1271" s="11">
        <v>3.8825163591590015E-3</v>
      </c>
    </row>
    <row r="1272" spans="1:10" ht="13" x14ac:dyDescent="0.15">
      <c r="A1272" s="3">
        <v>42202</v>
      </c>
      <c r="B1272" s="1">
        <v>57.970001000000003</v>
      </c>
      <c r="C1272" s="1">
        <v>58.049999</v>
      </c>
      <c r="D1272" s="1">
        <v>57.490001999999997</v>
      </c>
      <c r="E1272" s="1">
        <v>57.939999</v>
      </c>
      <c r="F1272" s="1">
        <v>12963900</v>
      </c>
      <c r="G1272" s="1">
        <v>56.301015999999997</v>
      </c>
      <c r="H1272" s="2">
        <f t="shared" si="8"/>
        <v>-3.9539110866051502E-3</v>
      </c>
      <c r="I1272" s="1">
        <f t="shared" si="9"/>
        <v>-3.953913160041865E-3</v>
      </c>
      <c r="J1272" s="11">
        <v>-1.8653594735172747E-3</v>
      </c>
    </row>
    <row r="1273" spans="1:10" ht="13" x14ac:dyDescent="0.15">
      <c r="A1273" s="3">
        <v>42205</v>
      </c>
      <c r="B1273" s="1">
        <v>57.990001999999997</v>
      </c>
      <c r="C1273" s="1">
        <v>58.290000999999997</v>
      </c>
      <c r="D1273" s="1">
        <v>57.880001</v>
      </c>
      <c r="E1273" s="1">
        <v>58.049999</v>
      </c>
      <c r="F1273" s="1">
        <v>9672900</v>
      </c>
      <c r="G1273" s="1">
        <v>56.407905</v>
      </c>
      <c r="H1273" s="2">
        <f t="shared" si="8"/>
        <v>1.8985157386695749E-3</v>
      </c>
      <c r="I1273" s="1">
        <f t="shared" si="9"/>
        <v>1.8985270177007544E-3</v>
      </c>
      <c r="J1273" s="11">
        <v>7.7190054444533187E-4</v>
      </c>
    </row>
    <row r="1274" spans="1:10" ht="13" x14ac:dyDescent="0.15">
      <c r="A1274" s="3">
        <v>42206</v>
      </c>
      <c r="B1274" s="1">
        <v>58.02</v>
      </c>
      <c r="C1274" s="1">
        <v>58.369999</v>
      </c>
      <c r="D1274" s="1">
        <v>57.75</v>
      </c>
      <c r="E1274" s="1">
        <v>57.950001</v>
      </c>
      <c r="F1274" s="1">
        <v>12504300</v>
      </c>
      <c r="G1274" s="1">
        <v>56.310735000000001</v>
      </c>
      <c r="H1274" s="2">
        <f t="shared" si="8"/>
        <v>-1.7226184620606E-3</v>
      </c>
      <c r="I1274" s="1">
        <f t="shared" si="9"/>
        <v>-1.7226308972119852E-3</v>
      </c>
      <c r="J1274" s="11">
        <v>-1.0006463853524097E-2</v>
      </c>
    </row>
    <row r="1275" spans="1:10" ht="13" x14ac:dyDescent="0.15">
      <c r="A1275" s="3">
        <v>42207</v>
      </c>
      <c r="B1275" s="1">
        <v>58.07</v>
      </c>
      <c r="C1275" s="1">
        <v>58.59</v>
      </c>
      <c r="D1275" s="1">
        <v>57.990001999999997</v>
      </c>
      <c r="E1275" s="1">
        <v>58.52</v>
      </c>
      <c r="F1275" s="1">
        <v>14871100</v>
      </c>
      <c r="G1275" s="1">
        <v>56.864610999999996</v>
      </c>
      <c r="H1275" s="2">
        <f t="shared" si="8"/>
        <v>9.8360481477817886E-3</v>
      </c>
      <c r="I1275" s="1">
        <f t="shared" si="9"/>
        <v>9.8360641181471937E-3</v>
      </c>
      <c r="J1275" s="11">
        <v>-3.8087448543005983E-3</v>
      </c>
    </row>
    <row r="1276" spans="1:10" ht="13" x14ac:dyDescent="0.15">
      <c r="A1276" s="3">
        <v>42208</v>
      </c>
      <c r="B1276" s="1">
        <v>58.73</v>
      </c>
      <c r="C1276" s="1">
        <v>58.77</v>
      </c>
      <c r="D1276" s="1">
        <v>58.07</v>
      </c>
      <c r="E1276" s="1">
        <v>58.209999000000003</v>
      </c>
      <c r="F1276" s="1">
        <v>13582200</v>
      </c>
      <c r="G1276" s="1">
        <v>56.563378999999998</v>
      </c>
      <c r="H1276" s="2">
        <f t="shared" si="8"/>
        <v>-5.2973513328776443E-3</v>
      </c>
      <c r="I1276" s="1">
        <f t="shared" si="9"/>
        <v>-5.2973544477425312E-3</v>
      </c>
      <c r="J1276" s="11">
        <v>-6.6729527395924526E-3</v>
      </c>
    </row>
    <row r="1277" spans="1:10" ht="13" x14ac:dyDescent="0.15">
      <c r="A1277" s="3">
        <v>42209</v>
      </c>
      <c r="B1277" s="1">
        <v>58.18</v>
      </c>
      <c r="C1277" s="1">
        <v>58.34</v>
      </c>
      <c r="D1277" s="1">
        <v>57.700001</v>
      </c>
      <c r="E1277" s="1">
        <v>57.779998999999997</v>
      </c>
      <c r="F1277" s="1">
        <v>13157300</v>
      </c>
      <c r="G1277" s="1">
        <v>56.145541999999999</v>
      </c>
      <c r="H1277" s="2">
        <f t="shared" si="8"/>
        <v>-7.3870470260617386E-3</v>
      </c>
      <c r="I1277" s="1">
        <f t="shared" si="9"/>
        <v>-7.3870586833222731E-3</v>
      </c>
      <c r="J1277" s="11">
        <v>-9.2144911965067085E-3</v>
      </c>
    </row>
    <row r="1278" spans="1:10" ht="13" x14ac:dyDescent="0.15">
      <c r="A1278" s="3">
        <v>42212</v>
      </c>
      <c r="B1278" s="1">
        <v>57.48</v>
      </c>
      <c r="C1278" s="1">
        <v>57.84</v>
      </c>
      <c r="D1278" s="1">
        <v>57.34</v>
      </c>
      <c r="E1278" s="1">
        <v>57.59</v>
      </c>
      <c r="F1278" s="1">
        <v>15495300</v>
      </c>
      <c r="G1278" s="1">
        <v>55.960917999999999</v>
      </c>
      <c r="H1278" s="2">
        <f t="shared" ref="H1278:H1513" si="10">(E1278-E1277)/E1277</f>
        <v>-3.2883178139202314E-3</v>
      </c>
      <c r="I1278" s="1">
        <f t="shared" ref="I1278:I1513" si="11">(G1278-G1277)/G1277</f>
        <v>-3.2883109401633252E-3</v>
      </c>
      <c r="J1278" s="11">
        <v>-7.2823090547481277E-3</v>
      </c>
    </row>
    <row r="1279" spans="1:10" ht="13" x14ac:dyDescent="0.15">
      <c r="A1279" s="3">
        <v>42213</v>
      </c>
      <c r="B1279" s="1">
        <v>57.73</v>
      </c>
      <c r="C1279" s="1">
        <v>57.84</v>
      </c>
      <c r="D1279" s="1">
        <v>57.16</v>
      </c>
      <c r="E1279" s="1">
        <v>57.400002000000001</v>
      </c>
      <c r="F1279" s="1">
        <v>16730600</v>
      </c>
      <c r="G1279" s="1">
        <v>55.776294</v>
      </c>
      <c r="H1279" s="2">
        <f t="shared" si="10"/>
        <v>-3.2991491578399507E-3</v>
      </c>
      <c r="I1279" s="1">
        <f t="shared" si="11"/>
        <v>-3.2991596027784867E-3</v>
      </c>
      <c r="J1279" s="11">
        <v>1.0875761183544974E-2</v>
      </c>
    </row>
    <row r="1280" spans="1:10" ht="13" x14ac:dyDescent="0.15">
      <c r="A1280" s="3">
        <v>42214</v>
      </c>
      <c r="B1280" s="1">
        <v>57.599997999999999</v>
      </c>
      <c r="C1280" s="1">
        <v>58.130001</v>
      </c>
      <c r="D1280" s="1">
        <v>57.419998</v>
      </c>
      <c r="E1280" s="1">
        <v>57.959999000000003</v>
      </c>
      <c r="F1280" s="1">
        <v>13718400</v>
      </c>
      <c r="G1280" s="1">
        <v>56.320450000000001</v>
      </c>
      <c r="H1280" s="2">
        <f t="shared" si="10"/>
        <v>9.7560449562354157E-3</v>
      </c>
      <c r="I1280" s="1">
        <f t="shared" si="11"/>
        <v>9.7560443868859592E-3</v>
      </c>
      <c r="J1280" s="11">
        <v>6.870065133939009E-3</v>
      </c>
    </row>
    <row r="1281" spans="1:10" ht="13" x14ac:dyDescent="0.15">
      <c r="A1281" s="3">
        <v>42215</v>
      </c>
      <c r="B1281" s="1">
        <v>57.849997999999999</v>
      </c>
      <c r="C1281" s="1">
        <v>58.189999</v>
      </c>
      <c r="D1281" s="1">
        <v>57.720001000000003</v>
      </c>
      <c r="E1281" s="1">
        <v>58.150002000000001</v>
      </c>
      <c r="F1281" s="1">
        <v>9864800</v>
      </c>
      <c r="G1281" s="1">
        <v>56.505077999999997</v>
      </c>
      <c r="H1281" s="2">
        <f t="shared" si="10"/>
        <v>3.2781746597338149E-3</v>
      </c>
      <c r="I1281" s="1">
        <f t="shared" si="11"/>
        <v>3.2781698299640086E-3</v>
      </c>
      <c r="J1281" s="11">
        <v>-3.047738688629764E-4</v>
      </c>
    </row>
    <row r="1282" spans="1:10" ht="13" x14ac:dyDescent="0.15">
      <c r="A1282" s="3">
        <v>42216</v>
      </c>
      <c r="B1282" s="1">
        <v>58.23</v>
      </c>
      <c r="C1282" s="1">
        <v>58.25</v>
      </c>
      <c r="D1282" s="1">
        <v>57.790000999999997</v>
      </c>
      <c r="E1282" s="1">
        <v>57.869999</v>
      </c>
      <c r="F1282" s="1">
        <v>12369800</v>
      </c>
      <c r="G1282" s="1">
        <v>56.232996</v>
      </c>
      <c r="H1282" s="2">
        <f t="shared" si="10"/>
        <v>-4.8151847011114581E-3</v>
      </c>
      <c r="I1282" s="1">
        <f t="shared" si="11"/>
        <v>-4.8151778500331865E-3</v>
      </c>
      <c r="J1282" s="11">
        <v>-3.1624676976778456E-3</v>
      </c>
    </row>
    <row r="1283" spans="1:10" ht="13" x14ac:dyDescent="0.15">
      <c r="A1283" s="3">
        <v>42219</v>
      </c>
      <c r="B1283" s="1">
        <v>58.07</v>
      </c>
      <c r="C1283" s="1">
        <v>58.07</v>
      </c>
      <c r="D1283" s="1">
        <v>57.5</v>
      </c>
      <c r="E1283" s="1">
        <v>57.91</v>
      </c>
      <c r="F1283" s="1">
        <v>13085900</v>
      </c>
      <c r="G1283" s="1">
        <v>56.271866000000003</v>
      </c>
      <c r="H1283" s="2">
        <f t="shared" si="10"/>
        <v>6.9122171576323373E-4</v>
      </c>
      <c r="I1283" s="1">
        <f t="shared" si="11"/>
        <v>6.9123117679881132E-4</v>
      </c>
      <c r="J1283" s="11">
        <v>-5.1815086842144859E-3</v>
      </c>
    </row>
    <row r="1284" spans="1:10" ht="13" x14ac:dyDescent="0.15">
      <c r="A1284" s="3">
        <v>42220</v>
      </c>
      <c r="B1284" s="1">
        <v>57.77</v>
      </c>
      <c r="C1284" s="1">
        <v>58.16</v>
      </c>
      <c r="D1284" s="1">
        <v>57.709999000000003</v>
      </c>
      <c r="E1284" s="1">
        <v>57.82</v>
      </c>
      <c r="F1284" s="1">
        <v>12324700</v>
      </c>
      <c r="G1284" s="1">
        <v>56.184410999999997</v>
      </c>
      <c r="H1284" s="2">
        <f t="shared" si="10"/>
        <v>-1.5541357278535022E-3</v>
      </c>
      <c r="I1284" s="1">
        <f t="shared" si="11"/>
        <v>-1.5541514120041018E-3</v>
      </c>
      <c r="J1284" s="11">
        <v>-2.6996949748132773E-3</v>
      </c>
    </row>
    <row r="1285" spans="1:10" ht="13" x14ac:dyDescent="0.15">
      <c r="A1285" s="3">
        <v>42221</v>
      </c>
      <c r="B1285" s="1">
        <v>57.810001</v>
      </c>
      <c r="C1285" s="1">
        <v>58.02</v>
      </c>
      <c r="D1285" s="1">
        <v>57.48</v>
      </c>
      <c r="E1285" s="1">
        <v>57.650002000000001</v>
      </c>
      <c r="F1285" s="1">
        <v>12032500</v>
      </c>
      <c r="G1285" s="1">
        <v>56.384912999999997</v>
      </c>
      <c r="H1285" s="2">
        <f t="shared" si="10"/>
        <v>-2.9401245243860195E-3</v>
      </c>
      <c r="I1285" s="1">
        <f t="shared" si="11"/>
        <v>3.5686411307221892E-3</v>
      </c>
      <c r="J1285" s="11">
        <v>-5.8224208394274789E-4</v>
      </c>
    </row>
    <row r="1286" spans="1:10" ht="13" x14ac:dyDescent="0.15">
      <c r="A1286" s="3">
        <v>42222</v>
      </c>
      <c r="B1286" s="1">
        <v>57.650002000000001</v>
      </c>
      <c r="C1286" s="1">
        <v>57.950001</v>
      </c>
      <c r="D1286" s="1">
        <v>57.41</v>
      </c>
      <c r="E1286" s="1">
        <v>57.529998999999997</v>
      </c>
      <c r="F1286" s="1">
        <v>12556600</v>
      </c>
      <c r="G1286" s="1">
        <v>56.267544000000001</v>
      </c>
      <c r="H1286" s="2">
        <f t="shared" si="10"/>
        <v>-2.0815784186790499E-3</v>
      </c>
      <c r="I1286" s="1">
        <f t="shared" si="11"/>
        <v>-2.0815674575927166E-3</v>
      </c>
      <c r="J1286" s="11">
        <v>-6.8824093757074408E-3</v>
      </c>
    </row>
    <row r="1287" spans="1:10" ht="13" x14ac:dyDescent="0.15">
      <c r="A1287" s="3">
        <v>42223</v>
      </c>
      <c r="B1287" s="1">
        <v>57.57</v>
      </c>
      <c r="C1287" s="1">
        <v>57.860000999999997</v>
      </c>
      <c r="D1287" s="1">
        <v>57.040000999999997</v>
      </c>
      <c r="E1287" s="1">
        <v>57.470001000000003</v>
      </c>
      <c r="F1287" s="1">
        <v>13596200</v>
      </c>
      <c r="G1287" s="1">
        <v>56.208863000000001</v>
      </c>
      <c r="H1287" s="2">
        <f t="shared" si="10"/>
        <v>-1.0428993749850945E-3</v>
      </c>
      <c r="I1287" s="1">
        <f t="shared" si="11"/>
        <v>-1.0428925065575989E-3</v>
      </c>
      <c r="J1287" s="11">
        <v>-2.661871726058002E-3</v>
      </c>
    </row>
    <row r="1288" spans="1:10" ht="13" x14ac:dyDescent="0.15">
      <c r="A1288" s="3">
        <v>42226</v>
      </c>
      <c r="B1288" s="1">
        <v>57.799999</v>
      </c>
      <c r="C1288" s="1">
        <v>57.98</v>
      </c>
      <c r="D1288" s="1">
        <v>57.68</v>
      </c>
      <c r="E1288" s="1">
        <v>57.939999</v>
      </c>
      <c r="F1288" s="1">
        <v>12397500</v>
      </c>
      <c r="G1288" s="1">
        <v>56.668546999999997</v>
      </c>
      <c r="H1288" s="2">
        <f t="shared" si="10"/>
        <v>8.1781449768897133E-3</v>
      </c>
      <c r="I1288" s="1">
        <f t="shared" si="11"/>
        <v>8.1781408743314341E-3</v>
      </c>
      <c r="J1288" s="11">
        <v>1.3917214038442437E-2</v>
      </c>
    </row>
    <row r="1289" spans="1:10" ht="13" x14ac:dyDescent="0.15">
      <c r="A1289" s="3">
        <v>42227</v>
      </c>
      <c r="B1289" s="1">
        <v>57.23</v>
      </c>
      <c r="C1289" s="1">
        <v>57.549999</v>
      </c>
      <c r="D1289" s="1">
        <v>56.98</v>
      </c>
      <c r="E1289" s="1">
        <v>57.209999000000003</v>
      </c>
      <c r="F1289" s="1">
        <v>15425500</v>
      </c>
      <c r="G1289" s="1">
        <v>55.954566999999997</v>
      </c>
      <c r="H1289" s="2">
        <f t="shared" si="10"/>
        <v>-1.2599240811170826E-2</v>
      </c>
      <c r="I1289" s="1">
        <f t="shared" si="11"/>
        <v>-1.2599228986760493E-2</v>
      </c>
      <c r="J1289" s="11">
        <v>-1.2053819575076783E-2</v>
      </c>
    </row>
    <row r="1290" spans="1:10" ht="13" x14ac:dyDescent="0.15">
      <c r="A1290" s="3">
        <v>42228</v>
      </c>
      <c r="B1290" s="1">
        <v>56.900002000000001</v>
      </c>
      <c r="C1290" s="1">
        <v>56.950001</v>
      </c>
      <c r="D1290" s="1">
        <v>56.200001</v>
      </c>
      <c r="E1290" s="1">
        <v>56.720001000000003</v>
      </c>
      <c r="F1290" s="1">
        <v>21663200</v>
      </c>
      <c r="G1290" s="1">
        <v>55.475321000000001</v>
      </c>
      <c r="H1290" s="2">
        <f t="shared" si="10"/>
        <v>-8.5649013907516391E-3</v>
      </c>
      <c r="I1290" s="1">
        <f t="shared" si="11"/>
        <v>-8.5649130302446318E-3</v>
      </c>
      <c r="J1290" s="11">
        <v>-1.8966444731699483E-5</v>
      </c>
    </row>
    <row r="1291" spans="1:10" ht="13" x14ac:dyDescent="0.15">
      <c r="A1291" s="3">
        <v>42229</v>
      </c>
      <c r="B1291" s="1">
        <v>56.75</v>
      </c>
      <c r="C1291" s="1">
        <v>57.130001</v>
      </c>
      <c r="D1291" s="1">
        <v>56.630001</v>
      </c>
      <c r="E1291" s="1">
        <v>56.889999000000003</v>
      </c>
      <c r="F1291" s="1">
        <v>11868600</v>
      </c>
      <c r="G1291" s="1">
        <v>55.641589000000003</v>
      </c>
      <c r="H1291" s="2">
        <f t="shared" si="10"/>
        <v>2.9971438117569788E-3</v>
      </c>
      <c r="I1291" s="1">
        <f t="shared" si="11"/>
        <v>2.9971525536553866E-3</v>
      </c>
      <c r="J1291" s="11">
        <v>3.2985069831105332E-4</v>
      </c>
    </row>
    <row r="1292" spans="1:10" ht="13" x14ac:dyDescent="0.15">
      <c r="A1292" s="3">
        <v>42230</v>
      </c>
      <c r="B1292" s="1">
        <v>56.889999000000003</v>
      </c>
      <c r="C1292" s="1">
        <v>57.369999</v>
      </c>
      <c r="D1292" s="1">
        <v>56.82</v>
      </c>
      <c r="E1292" s="1">
        <v>57.330002</v>
      </c>
      <c r="F1292" s="1">
        <v>9742500</v>
      </c>
      <c r="G1292" s="1">
        <v>56.071936000000001</v>
      </c>
      <c r="H1292" s="2">
        <f t="shared" si="10"/>
        <v>7.7342768102350856E-3</v>
      </c>
      <c r="I1292" s="1">
        <f t="shared" si="11"/>
        <v>7.7342686960287484E-3</v>
      </c>
      <c r="J1292" s="11">
        <v>3.9722769376588042E-3</v>
      </c>
    </row>
    <row r="1293" spans="1:10" ht="13" x14ac:dyDescent="0.15">
      <c r="A1293" s="3">
        <v>42233</v>
      </c>
      <c r="B1293" s="1">
        <v>57.02</v>
      </c>
      <c r="C1293" s="1">
        <v>57.5</v>
      </c>
      <c r="D1293" s="1">
        <v>56.93</v>
      </c>
      <c r="E1293" s="1">
        <v>57.349997999999999</v>
      </c>
      <c r="F1293" s="1">
        <v>11462500</v>
      </c>
      <c r="G1293" s="1">
        <v>56.091493999999997</v>
      </c>
      <c r="H1293" s="2">
        <f t="shared" si="10"/>
        <v>3.4878770804855396E-4</v>
      </c>
      <c r="I1293" s="1">
        <f t="shared" si="11"/>
        <v>3.4880193899487278E-4</v>
      </c>
      <c r="J1293" s="11">
        <v>3.8781110741608394E-3</v>
      </c>
    </row>
    <row r="1294" spans="1:10" ht="13" x14ac:dyDescent="0.15">
      <c r="A1294" s="3">
        <v>42234</v>
      </c>
      <c r="B1294" s="1">
        <v>57.41</v>
      </c>
      <c r="C1294" s="1">
        <v>57.720001000000003</v>
      </c>
      <c r="D1294" s="1">
        <v>57.27</v>
      </c>
      <c r="E1294" s="1">
        <v>57.540000999999997</v>
      </c>
      <c r="F1294" s="1">
        <v>10581500</v>
      </c>
      <c r="G1294" s="1">
        <v>56.277327</v>
      </c>
      <c r="H1294" s="2">
        <f t="shared" si="10"/>
        <v>3.3130428356771217E-3</v>
      </c>
      <c r="I1294" s="1">
        <f t="shared" si="11"/>
        <v>3.3130335234073526E-3</v>
      </c>
      <c r="J1294" s="11">
        <v>-1.9287263281371554E-3</v>
      </c>
    </row>
    <row r="1295" spans="1:10" ht="13" x14ac:dyDescent="0.15">
      <c r="A1295" s="3">
        <v>42235</v>
      </c>
      <c r="B1295" s="1">
        <v>57.279998999999997</v>
      </c>
      <c r="C1295" s="1">
        <v>57.549999</v>
      </c>
      <c r="D1295" s="1">
        <v>56.950001</v>
      </c>
      <c r="E1295" s="1">
        <v>57.060001</v>
      </c>
      <c r="F1295" s="1">
        <v>13744600</v>
      </c>
      <c r="G1295" s="1">
        <v>55.807859999999998</v>
      </c>
      <c r="H1295" s="2">
        <f t="shared" si="10"/>
        <v>-8.3420227955852289E-3</v>
      </c>
      <c r="I1295" s="1">
        <f t="shared" si="11"/>
        <v>-8.3420273318951625E-3</v>
      </c>
      <c r="J1295" s="11">
        <v>-9.2859467913793819E-3</v>
      </c>
    </row>
    <row r="1296" spans="1:10" ht="13" x14ac:dyDescent="0.15">
      <c r="A1296" s="3">
        <v>42236</v>
      </c>
      <c r="B1296" s="1">
        <v>56.459999000000003</v>
      </c>
      <c r="C1296" s="1">
        <v>56.580002</v>
      </c>
      <c r="D1296" s="1">
        <v>56.110000999999997</v>
      </c>
      <c r="E1296" s="1">
        <v>56.119999</v>
      </c>
      <c r="F1296" s="1">
        <v>20857700</v>
      </c>
      <c r="G1296" s="1">
        <v>54.888486</v>
      </c>
      <c r="H1296" s="2">
        <f t="shared" si="10"/>
        <v>-1.6473921898459129E-2</v>
      </c>
      <c r="I1296" s="1">
        <f t="shared" si="11"/>
        <v>-1.6473916039783602E-2</v>
      </c>
      <c r="J1296" s="11">
        <v>-2.0637880138787871E-2</v>
      </c>
    </row>
    <row r="1297" spans="1:10" ht="13" x14ac:dyDescent="0.15">
      <c r="A1297" s="3">
        <v>42237</v>
      </c>
      <c r="B1297" s="1">
        <v>55.330002</v>
      </c>
      <c r="C1297" s="1">
        <v>55.779998999999997</v>
      </c>
      <c r="D1297" s="1">
        <v>53.959999000000003</v>
      </c>
      <c r="E1297" s="1">
        <v>53.970001000000003</v>
      </c>
      <c r="F1297" s="1">
        <v>31954400</v>
      </c>
      <c r="G1297" s="1">
        <v>52.785668000000001</v>
      </c>
      <c r="H1297" s="2">
        <f t="shared" si="10"/>
        <v>-3.8310727696199649E-2</v>
      </c>
      <c r="I1297" s="1">
        <f t="shared" si="11"/>
        <v>-3.8310730596577199E-2</v>
      </c>
      <c r="J1297" s="11">
        <v>-3.1248846702921853E-2</v>
      </c>
    </row>
    <row r="1298" spans="1:10" ht="13" x14ac:dyDescent="0.15">
      <c r="A1298" s="3">
        <v>42240</v>
      </c>
      <c r="B1298" s="1">
        <v>49.200001</v>
      </c>
      <c r="C1298" s="1">
        <v>53.240001999999997</v>
      </c>
      <c r="D1298" s="1">
        <v>47.75</v>
      </c>
      <c r="E1298" s="1">
        <v>51.25</v>
      </c>
      <c r="F1298" s="1">
        <v>40198100</v>
      </c>
      <c r="G1298" s="1">
        <v>50.125354999999999</v>
      </c>
      <c r="H1298" s="2">
        <f t="shared" si="10"/>
        <v>-5.0398387059507437E-2</v>
      </c>
      <c r="I1298" s="1">
        <f t="shared" si="11"/>
        <v>-5.0398396019161906E-2</v>
      </c>
      <c r="J1298" s="11">
        <v>-3.5747832743510725E-2</v>
      </c>
    </row>
    <row r="1299" spans="1:10" ht="13" x14ac:dyDescent="0.15">
      <c r="A1299" s="3">
        <v>42241</v>
      </c>
      <c r="B1299" s="1">
        <v>53.549999</v>
      </c>
      <c r="C1299" s="1">
        <v>53.650002000000001</v>
      </c>
      <c r="D1299" s="1">
        <v>50</v>
      </c>
      <c r="E1299" s="1">
        <v>50.02</v>
      </c>
      <c r="F1299" s="1">
        <v>31041800</v>
      </c>
      <c r="G1299" s="1">
        <v>48.922347000000002</v>
      </c>
      <c r="H1299" s="2">
        <f t="shared" si="10"/>
        <v>-2.3999999999999938E-2</v>
      </c>
      <c r="I1299" s="1">
        <f t="shared" si="11"/>
        <v>-2.3999989626008574E-2</v>
      </c>
      <c r="J1299" s="11">
        <v>-1.291063362821347E-2</v>
      </c>
    </row>
    <row r="1300" spans="1:10" ht="13" x14ac:dyDescent="0.15">
      <c r="A1300" s="3">
        <v>42242</v>
      </c>
      <c r="B1300" s="1">
        <v>51.560001</v>
      </c>
      <c r="C1300" s="1">
        <v>52.41</v>
      </c>
      <c r="D1300" s="1">
        <v>50.580002</v>
      </c>
      <c r="E1300" s="1">
        <v>52.299999</v>
      </c>
      <c r="F1300" s="1">
        <v>30235800</v>
      </c>
      <c r="G1300" s="1">
        <v>51.152312999999999</v>
      </c>
      <c r="H1300" s="2">
        <f t="shared" si="10"/>
        <v>4.5581747301079494E-2</v>
      </c>
      <c r="I1300" s="1">
        <f t="shared" si="11"/>
        <v>4.5581746108787409E-2</v>
      </c>
      <c r="J1300" s="11">
        <v>3.9515634886309652E-2</v>
      </c>
    </row>
    <row r="1301" spans="1:10" ht="13" x14ac:dyDescent="0.15">
      <c r="A1301" s="3">
        <v>42243</v>
      </c>
      <c r="B1301" s="1">
        <v>53.439999</v>
      </c>
      <c r="C1301" s="1">
        <v>54.099997999999999</v>
      </c>
      <c r="D1301" s="1">
        <v>52.880001</v>
      </c>
      <c r="E1301" s="1">
        <v>54.029998999999997</v>
      </c>
      <c r="F1301" s="1">
        <v>26452500</v>
      </c>
      <c r="G1301" s="1">
        <v>52.844349000000001</v>
      </c>
      <c r="H1301" s="2">
        <f t="shared" si="10"/>
        <v>3.3078394513927176E-2</v>
      </c>
      <c r="I1301" s="1">
        <f t="shared" si="11"/>
        <v>3.3078386895231925E-2</v>
      </c>
      <c r="J1301" s="11">
        <v>2.2674129653603148E-2</v>
      </c>
    </row>
    <row r="1302" spans="1:10" ht="13" x14ac:dyDescent="0.15">
      <c r="A1302" s="3">
        <v>42244</v>
      </c>
      <c r="B1302" s="1">
        <v>53.75</v>
      </c>
      <c r="C1302" s="1">
        <v>53.93</v>
      </c>
      <c r="D1302" s="1">
        <v>53.040000999999997</v>
      </c>
      <c r="E1302" s="1">
        <v>53.540000999999997</v>
      </c>
      <c r="F1302" s="1">
        <v>18342200</v>
      </c>
      <c r="G1302" s="1">
        <v>52.365104000000002</v>
      </c>
      <c r="H1302" s="2">
        <f t="shared" si="10"/>
        <v>-9.0689988722746414E-3</v>
      </c>
      <c r="I1302" s="1">
        <f t="shared" si="11"/>
        <v>-9.0689924101439653E-3</v>
      </c>
      <c r="J1302" s="11">
        <v>-7.0608962668730624E-4</v>
      </c>
    </row>
    <row r="1303" spans="1:10" ht="13" x14ac:dyDescent="0.15">
      <c r="A1303" s="3">
        <v>42247</v>
      </c>
      <c r="B1303" s="1">
        <v>53.400002000000001</v>
      </c>
      <c r="C1303" s="1">
        <v>53.560001</v>
      </c>
      <c r="D1303" s="1">
        <v>53.060001</v>
      </c>
      <c r="E1303" s="1">
        <v>53.330002</v>
      </c>
      <c r="F1303" s="1">
        <v>13842200</v>
      </c>
      <c r="G1303" s="1">
        <v>52.159713000000004</v>
      </c>
      <c r="H1303" s="2">
        <f t="shared" si="10"/>
        <v>-3.9222823324190133E-3</v>
      </c>
      <c r="I1303" s="1">
        <f t="shared" si="11"/>
        <v>-3.9222876364381661E-3</v>
      </c>
      <c r="J1303" s="11">
        <v>-6.9086344110222946E-3</v>
      </c>
    </row>
    <row r="1304" spans="1:10" ht="13" x14ac:dyDescent="0.15">
      <c r="A1304" s="3">
        <v>42248</v>
      </c>
      <c r="B1304" s="1">
        <v>52.110000999999997</v>
      </c>
      <c r="C1304" s="1">
        <v>52.32</v>
      </c>
      <c r="D1304" s="1">
        <v>50.529998999999997</v>
      </c>
      <c r="E1304" s="1">
        <v>50.990001999999997</v>
      </c>
      <c r="F1304" s="1">
        <v>28031700</v>
      </c>
      <c r="G1304" s="1">
        <v>49.871062999999999</v>
      </c>
      <c r="H1304" s="2">
        <f t="shared" si="10"/>
        <v>-4.3877740713379375E-2</v>
      </c>
      <c r="I1304" s="1">
        <f t="shared" si="11"/>
        <v>-4.3877733759769805E-2</v>
      </c>
      <c r="J1304" s="11">
        <v>-2.8417162232402326E-2</v>
      </c>
    </row>
    <row r="1305" spans="1:10" ht="13" x14ac:dyDescent="0.15">
      <c r="A1305" s="3">
        <v>42249</v>
      </c>
      <c r="B1305" s="1">
        <v>52.490001999999997</v>
      </c>
      <c r="C1305" s="1">
        <v>52.490001999999997</v>
      </c>
      <c r="D1305" s="1">
        <v>51.27</v>
      </c>
      <c r="E1305" s="1">
        <v>51.990001999999997</v>
      </c>
      <c r="F1305" s="1">
        <v>20919600</v>
      </c>
      <c r="G1305" s="1">
        <v>50.849117999999997</v>
      </c>
      <c r="H1305" s="2">
        <f t="shared" si="10"/>
        <v>1.961168779714894E-2</v>
      </c>
      <c r="I1305" s="1">
        <f t="shared" si="11"/>
        <v>1.9611673406680699E-2</v>
      </c>
      <c r="J1305" s="11">
        <v>1.8247844711110454E-2</v>
      </c>
    </row>
    <row r="1306" spans="1:10" ht="13" x14ac:dyDescent="0.15">
      <c r="A1306" s="3">
        <v>42250</v>
      </c>
      <c r="B1306" s="1">
        <v>52.389999000000003</v>
      </c>
      <c r="C1306" s="1">
        <v>53</v>
      </c>
      <c r="D1306" s="1">
        <v>52.220001000000003</v>
      </c>
      <c r="E1306" s="1">
        <v>52.43</v>
      </c>
      <c r="F1306" s="1">
        <v>15719000</v>
      </c>
      <c r="G1306" s="1">
        <v>51.279460999999998</v>
      </c>
      <c r="H1306" s="2">
        <f t="shared" si="10"/>
        <v>8.4631271989564997E-3</v>
      </c>
      <c r="I1306" s="1">
        <f t="shared" si="11"/>
        <v>8.4631359780911169E-3</v>
      </c>
      <c r="J1306" s="11">
        <v>1.42984201771234E-3</v>
      </c>
    </row>
    <row r="1307" spans="1:10" ht="13" x14ac:dyDescent="0.15">
      <c r="A1307" s="3">
        <v>42251</v>
      </c>
      <c r="B1307" s="1">
        <v>51.799999</v>
      </c>
      <c r="C1307" s="1">
        <v>51.82</v>
      </c>
      <c r="D1307" s="1">
        <v>50.759998000000003</v>
      </c>
      <c r="E1307" s="1">
        <v>51.290000999999997</v>
      </c>
      <c r="F1307" s="1">
        <v>22303800</v>
      </c>
      <c r="G1307" s="1">
        <v>50.164479</v>
      </c>
      <c r="H1307" s="2">
        <f t="shared" si="10"/>
        <v>-2.1743257676902595E-2</v>
      </c>
      <c r="I1307" s="1">
        <f t="shared" si="11"/>
        <v>-2.1743247262290797E-2</v>
      </c>
      <c r="J1307" s="11">
        <v>-1.6634130443795827E-2</v>
      </c>
    </row>
    <row r="1308" spans="1:10" ht="13" x14ac:dyDescent="0.15">
      <c r="A1308" s="3">
        <v>42255</v>
      </c>
      <c r="B1308" s="1">
        <v>52.650002000000001</v>
      </c>
      <c r="C1308" s="1">
        <v>52.98</v>
      </c>
      <c r="D1308" s="1">
        <v>51.98</v>
      </c>
      <c r="E1308" s="1">
        <v>52.93</v>
      </c>
      <c r="F1308" s="1">
        <v>19685400</v>
      </c>
      <c r="G1308" s="1">
        <v>51.768489000000002</v>
      </c>
      <c r="H1308" s="2">
        <f t="shared" si="10"/>
        <v>3.197502374780619E-2</v>
      </c>
      <c r="I1308" s="1">
        <f t="shared" si="11"/>
        <v>3.1975015628090193E-2</v>
      </c>
      <c r="J1308" s="11">
        <v>2.4238641300766556E-2</v>
      </c>
    </row>
    <row r="1309" spans="1:10" ht="13" x14ac:dyDescent="0.15">
      <c r="A1309" s="3">
        <v>42256</v>
      </c>
      <c r="B1309" s="1">
        <v>53.610000999999997</v>
      </c>
      <c r="C1309" s="1">
        <v>53.700001</v>
      </c>
      <c r="D1309" s="1">
        <v>52.02</v>
      </c>
      <c r="E1309" s="1">
        <v>52.189999</v>
      </c>
      <c r="F1309" s="1">
        <v>16221500</v>
      </c>
      <c r="G1309" s="1">
        <v>51.044725999999997</v>
      </c>
      <c r="H1309" s="2">
        <f t="shared" si="10"/>
        <v>-1.3980748157944445E-2</v>
      </c>
      <c r="I1309" s="1">
        <f t="shared" si="11"/>
        <v>-1.3980763471771509E-2</v>
      </c>
      <c r="J1309" s="11">
        <v>-1.449790964805924E-2</v>
      </c>
    </row>
    <row r="1310" spans="1:10" ht="13" x14ac:dyDescent="0.15">
      <c r="A1310" s="3">
        <v>42257</v>
      </c>
      <c r="B1310" s="1">
        <v>52.07</v>
      </c>
      <c r="C1310" s="1">
        <v>52.860000999999997</v>
      </c>
      <c r="D1310" s="1">
        <v>51.799999</v>
      </c>
      <c r="E1310" s="1">
        <v>52.560001</v>
      </c>
      <c r="F1310" s="1">
        <v>17996200</v>
      </c>
      <c r="G1310" s="1">
        <v>51.406610000000001</v>
      </c>
      <c r="H1310" s="2">
        <f t="shared" si="10"/>
        <v>7.0895192007955294E-3</v>
      </c>
      <c r="I1310" s="1">
        <f t="shared" si="11"/>
        <v>7.0895473119006154E-3</v>
      </c>
      <c r="J1310" s="11">
        <v>4.7269663547541852E-3</v>
      </c>
    </row>
    <row r="1311" spans="1:10" ht="13" x14ac:dyDescent="0.15">
      <c r="A1311" s="3">
        <v>42258</v>
      </c>
      <c r="B1311" s="1">
        <v>52.34</v>
      </c>
      <c r="C1311" s="1">
        <v>52.66</v>
      </c>
      <c r="D1311" s="1">
        <v>52.029998999999997</v>
      </c>
      <c r="E1311" s="1">
        <v>52.619999</v>
      </c>
      <c r="F1311" s="1">
        <v>12549400</v>
      </c>
      <c r="G1311" s="1">
        <v>51.465291000000001</v>
      </c>
      <c r="H1311" s="2">
        <f t="shared" si="10"/>
        <v>1.1415144379468376E-3</v>
      </c>
      <c r="I1311" s="1">
        <f t="shared" si="11"/>
        <v>1.1415068995990979E-3</v>
      </c>
      <c r="J1311" s="11">
        <v>6.288238349800794E-3</v>
      </c>
    </row>
    <row r="1312" spans="1:10" ht="13" x14ac:dyDescent="0.15">
      <c r="A1312" s="3">
        <v>42261</v>
      </c>
      <c r="B1312" s="1">
        <v>52.630001</v>
      </c>
      <c r="C1312" s="1">
        <v>52.880001</v>
      </c>
      <c r="D1312" s="1">
        <v>52.41</v>
      </c>
      <c r="E1312" s="1">
        <v>52.77</v>
      </c>
      <c r="F1312" s="1">
        <v>16225600</v>
      </c>
      <c r="G1312" s="1">
        <v>51.612000999999999</v>
      </c>
      <c r="H1312" s="2">
        <f t="shared" si="10"/>
        <v>2.8506461963255293E-3</v>
      </c>
      <c r="I1312" s="1">
        <f t="shared" si="11"/>
        <v>2.8506590976042239E-3</v>
      </c>
      <c r="J1312" s="11">
        <v>-3.7807789408397957E-3</v>
      </c>
    </row>
    <row r="1313" spans="1:10" ht="13" x14ac:dyDescent="0.15">
      <c r="A1313" s="3">
        <v>42262</v>
      </c>
      <c r="B1313" s="1">
        <v>53.040000999999997</v>
      </c>
      <c r="C1313" s="1">
        <v>53.790000999999997</v>
      </c>
      <c r="D1313" s="1">
        <v>52.82</v>
      </c>
      <c r="E1313" s="1">
        <v>53.470001000000003</v>
      </c>
      <c r="F1313" s="1">
        <v>14305500</v>
      </c>
      <c r="G1313" s="1">
        <v>52.296639999999996</v>
      </c>
      <c r="H1313" s="2">
        <f t="shared" si="10"/>
        <v>1.3265131703619487E-2</v>
      </c>
      <c r="I1313" s="1">
        <f t="shared" si="11"/>
        <v>1.326511250745727E-2</v>
      </c>
      <c r="J1313" s="11">
        <v>1.3981443394844207E-2</v>
      </c>
    </row>
    <row r="1314" spans="1:10" ht="13" x14ac:dyDescent="0.15">
      <c r="A1314" s="3">
        <v>42263</v>
      </c>
      <c r="B1314" s="1">
        <v>53.52</v>
      </c>
      <c r="C1314" s="1">
        <v>53.889999000000003</v>
      </c>
      <c r="D1314" s="1">
        <v>52.900002000000001</v>
      </c>
      <c r="E1314" s="1">
        <v>53.720001000000003</v>
      </c>
      <c r="F1314" s="1">
        <v>15218500</v>
      </c>
      <c r="G1314" s="1">
        <v>52.541153999999999</v>
      </c>
      <c r="H1314" s="2">
        <f t="shared" si="10"/>
        <v>4.6755188951651599E-3</v>
      </c>
      <c r="I1314" s="1">
        <f t="shared" si="11"/>
        <v>4.6755202628697059E-3</v>
      </c>
      <c r="J1314" s="11">
        <v>8.4398120038147433E-3</v>
      </c>
    </row>
    <row r="1315" spans="1:10" ht="13" x14ac:dyDescent="0.15">
      <c r="A1315" s="3">
        <v>42264</v>
      </c>
      <c r="B1315" s="1">
        <v>53.700001</v>
      </c>
      <c r="C1315" s="1">
        <v>53.91</v>
      </c>
      <c r="D1315" s="1">
        <v>52.029998999999997</v>
      </c>
      <c r="E1315" s="1">
        <v>52.209999000000003</v>
      </c>
      <c r="F1315" s="1">
        <v>25025800</v>
      </c>
      <c r="G1315" s="1">
        <v>51.064287999999998</v>
      </c>
      <c r="H1315" s="2">
        <f t="shared" si="10"/>
        <v>-2.8108748546002447E-2</v>
      </c>
      <c r="I1315" s="1">
        <f t="shared" si="11"/>
        <v>-2.810874690723392E-2</v>
      </c>
      <c r="J1315" s="11">
        <v>-3.8954114581238367E-3</v>
      </c>
    </row>
    <row r="1316" spans="1:10" ht="13" x14ac:dyDescent="0.15">
      <c r="A1316" s="3">
        <v>42265</v>
      </c>
      <c r="B1316" s="1">
        <v>51.27</v>
      </c>
      <c r="C1316" s="1">
        <v>51.48</v>
      </c>
      <c r="D1316" s="1">
        <v>50.700001</v>
      </c>
      <c r="E1316" s="1">
        <v>51.040000999999997</v>
      </c>
      <c r="F1316" s="1">
        <v>39561600</v>
      </c>
      <c r="G1316" s="1">
        <v>49.919964999999998</v>
      </c>
      <c r="H1316" s="2">
        <f t="shared" si="10"/>
        <v>-2.2409462218147269E-2</v>
      </c>
      <c r="I1316" s="1">
        <f t="shared" si="11"/>
        <v>-2.2409457662466575E-2</v>
      </c>
      <c r="J1316" s="11">
        <v>-1.7401179628451682E-2</v>
      </c>
    </row>
    <row r="1317" spans="1:10" ht="13" x14ac:dyDescent="0.15">
      <c r="A1317" s="3">
        <v>42268</v>
      </c>
      <c r="B1317" s="1">
        <v>51.52</v>
      </c>
      <c r="C1317" s="1">
        <v>51.75</v>
      </c>
      <c r="D1317" s="1">
        <v>51.18</v>
      </c>
      <c r="E1317" s="1">
        <v>51.549999</v>
      </c>
      <c r="F1317" s="1">
        <v>16673300</v>
      </c>
      <c r="G1317" s="1">
        <v>50.418771</v>
      </c>
      <c r="H1317" s="2">
        <f t="shared" si="10"/>
        <v>9.9921236286810242E-3</v>
      </c>
      <c r="I1317" s="1">
        <f t="shared" si="11"/>
        <v>9.9921143774840768E-3</v>
      </c>
      <c r="J1317" s="11">
        <v>7.6663160963965299E-3</v>
      </c>
    </row>
    <row r="1318" spans="1:10" ht="13" x14ac:dyDescent="0.15">
      <c r="A1318" s="3">
        <v>42269</v>
      </c>
      <c r="B1318" s="1">
        <v>50.869999</v>
      </c>
      <c r="C1318" s="1">
        <v>51.150002000000001</v>
      </c>
      <c r="D1318" s="1">
        <v>50.330002</v>
      </c>
      <c r="E1318" s="1">
        <v>50.689999</v>
      </c>
      <c r="F1318" s="1">
        <v>21761300</v>
      </c>
      <c r="G1318" s="1">
        <v>49.577643000000002</v>
      </c>
      <c r="H1318" s="2">
        <f t="shared" si="10"/>
        <v>-1.6682832525370166E-2</v>
      </c>
      <c r="I1318" s="1">
        <f t="shared" si="11"/>
        <v>-1.6682834256312944E-2</v>
      </c>
      <c r="J1318" s="11">
        <v>-1.0885382057199891E-2</v>
      </c>
    </row>
    <row r="1319" spans="1:10" ht="13" x14ac:dyDescent="0.15">
      <c r="A1319" s="3">
        <v>42270</v>
      </c>
      <c r="B1319" s="1">
        <v>50.880001</v>
      </c>
      <c r="C1319" s="1">
        <v>50.939999</v>
      </c>
      <c r="D1319" s="1">
        <v>50.5</v>
      </c>
      <c r="E1319" s="1">
        <v>50.779998999999997</v>
      </c>
      <c r="F1319" s="1">
        <v>12521200</v>
      </c>
      <c r="G1319" s="1">
        <v>49.665667999999997</v>
      </c>
      <c r="H1319" s="2">
        <f t="shared" si="10"/>
        <v>1.7754981608896128E-3</v>
      </c>
      <c r="I1319" s="1">
        <f t="shared" si="11"/>
        <v>1.7754978791548175E-3</v>
      </c>
      <c r="J1319" s="11">
        <v>-3.0972826156422839E-3</v>
      </c>
    </row>
    <row r="1320" spans="1:10" ht="13" x14ac:dyDescent="0.15">
      <c r="A1320" s="3">
        <v>42271</v>
      </c>
      <c r="B1320" s="1">
        <v>50.09</v>
      </c>
      <c r="C1320" s="1">
        <v>50.68</v>
      </c>
      <c r="D1320" s="1">
        <v>49.799999</v>
      </c>
      <c r="E1320" s="1">
        <v>50.549999</v>
      </c>
      <c r="F1320" s="1">
        <v>17064300</v>
      </c>
      <c r="G1320" s="1">
        <v>49.440716000000002</v>
      </c>
      <c r="H1320" s="2">
        <f t="shared" si="10"/>
        <v>-4.5293423499279091E-3</v>
      </c>
      <c r="I1320" s="1">
        <f t="shared" si="11"/>
        <v>-4.5293259722187715E-3</v>
      </c>
      <c r="J1320" s="11">
        <v>-4.8261592485671434E-3</v>
      </c>
    </row>
    <row r="1321" spans="1:10" ht="13" x14ac:dyDescent="0.15">
      <c r="A1321" s="3">
        <v>42272</v>
      </c>
      <c r="B1321" s="1">
        <v>51.360000999999997</v>
      </c>
      <c r="C1321" s="1">
        <v>51.869999</v>
      </c>
      <c r="D1321" s="1">
        <v>51.07</v>
      </c>
      <c r="E1321" s="1">
        <v>51.48</v>
      </c>
      <c r="F1321" s="1">
        <v>18394800</v>
      </c>
      <c r="G1321" s="1">
        <v>50.350307999999998</v>
      </c>
      <c r="H1321" s="2">
        <f t="shared" si="10"/>
        <v>1.8397646259102739E-2</v>
      </c>
      <c r="I1321" s="1">
        <f t="shared" si="11"/>
        <v>1.8397630001960253E-2</v>
      </c>
      <c r="J1321" s="11">
        <v>6.9963193018310939E-3</v>
      </c>
    </row>
    <row r="1322" spans="1:10" ht="13" x14ac:dyDescent="0.15">
      <c r="A1322" s="3">
        <v>42275</v>
      </c>
      <c r="B1322" s="1">
        <v>51.07</v>
      </c>
      <c r="C1322" s="1">
        <v>51.299999</v>
      </c>
      <c r="D1322" s="1">
        <v>50.200001</v>
      </c>
      <c r="E1322" s="1">
        <v>50.369999</v>
      </c>
      <c r="F1322" s="1">
        <v>17647900</v>
      </c>
      <c r="G1322" s="1">
        <v>49.264665000000001</v>
      </c>
      <c r="H1322" s="2">
        <f t="shared" si="10"/>
        <v>-2.1561790986790928E-2</v>
      </c>
      <c r="I1322" s="1">
        <f t="shared" si="11"/>
        <v>-2.1561794617025929E-2</v>
      </c>
      <c r="J1322" s="11">
        <v>-1.9171719166476468E-2</v>
      </c>
    </row>
    <row r="1323" spans="1:10" ht="13" x14ac:dyDescent="0.15">
      <c r="A1323" s="3">
        <v>42276</v>
      </c>
      <c r="B1323" s="1">
        <v>50.470001000000003</v>
      </c>
      <c r="C1323" s="1">
        <v>50.959999000000003</v>
      </c>
      <c r="D1323" s="1">
        <v>50</v>
      </c>
      <c r="E1323" s="1">
        <v>50.889999000000003</v>
      </c>
      <c r="F1323" s="1">
        <v>20816400</v>
      </c>
      <c r="G1323" s="1">
        <v>49.773254999999999</v>
      </c>
      <c r="H1323" s="2">
        <f t="shared" si="10"/>
        <v>1.032360552558286E-2</v>
      </c>
      <c r="I1323" s="1">
        <f t="shared" si="11"/>
        <v>1.0323626477516858E-2</v>
      </c>
      <c r="J1323" s="11">
        <v>2.9521657150036185E-3</v>
      </c>
    </row>
    <row r="1324" spans="1:10" ht="13" x14ac:dyDescent="0.15">
      <c r="A1324" s="3">
        <v>42277</v>
      </c>
      <c r="B1324" s="1">
        <v>51.630001</v>
      </c>
      <c r="C1324" s="1">
        <v>51.720001000000003</v>
      </c>
      <c r="D1324" s="1">
        <v>50.700001</v>
      </c>
      <c r="E1324" s="1">
        <v>51.349997999999999</v>
      </c>
      <c r="F1324" s="1">
        <v>20514800</v>
      </c>
      <c r="G1324" s="1">
        <v>50.22316</v>
      </c>
      <c r="H1324" s="2">
        <f t="shared" si="10"/>
        <v>9.0390844770894228E-3</v>
      </c>
      <c r="I1324" s="1">
        <f t="shared" si="11"/>
        <v>9.0390913754786802E-3</v>
      </c>
      <c r="J1324" s="11">
        <v>1.4678074248346658E-2</v>
      </c>
    </row>
    <row r="1325" spans="1:10" ht="13" x14ac:dyDescent="0.15">
      <c r="A1325" s="3">
        <v>42278</v>
      </c>
      <c r="B1325" s="1">
        <v>51.509998000000003</v>
      </c>
      <c r="C1325" s="1">
        <v>51.860000999999997</v>
      </c>
      <c r="D1325" s="1">
        <v>50.919998</v>
      </c>
      <c r="E1325" s="1">
        <v>51.439999</v>
      </c>
      <c r="F1325" s="1">
        <v>15556600</v>
      </c>
      <c r="G1325" s="1">
        <v>50.311185000000002</v>
      </c>
      <c r="H1325" s="2">
        <f t="shared" si="10"/>
        <v>1.7526972445062391E-3</v>
      </c>
      <c r="I1325" s="1">
        <f t="shared" si="11"/>
        <v>1.7526774500051729E-3</v>
      </c>
      <c r="J1325" s="11">
        <v>-7.7928545469929753E-4</v>
      </c>
    </row>
    <row r="1326" spans="1:10" ht="13" x14ac:dyDescent="0.15">
      <c r="A1326" s="3">
        <v>42279</v>
      </c>
      <c r="B1326" s="1">
        <v>50.279998999999997</v>
      </c>
      <c r="C1326" s="1">
        <v>51.290000999999997</v>
      </c>
      <c r="D1326" s="1">
        <v>49.509998000000003</v>
      </c>
      <c r="E1326" s="1">
        <v>51.259998000000003</v>
      </c>
      <c r="F1326" s="1">
        <v>21630300</v>
      </c>
      <c r="G1326" s="1">
        <v>50.135134000000001</v>
      </c>
      <c r="H1326" s="2">
        <f t="shared" si="10"/>
        <v>-3.4992419031733882E-3</v>
      </c>
      <c r="I1326" s="1">
        <f t="shared" si="11"/>
        <v>-3.4992417690022817E-3</v>
      </c>
      <c r="J1326" s="11">
        <v>1.2313129898028467E-2</v>
      </c>
    </row>
    <row r="1327" spans="1:10" ht="13" x14ac:dyDescent="0.15">
      <c r="A1327" s="3">
        <v>42282</v>
      </c>
      <c r="B1327" s="1">
        <v>51.709999000000003</v>
      </c>
      <c r="C1327" s="1">
        <v>52.57</v>
      </c>
      <c r="D1327" s="1">
        <v>51.5</v>
      </c>
      <c r="E1327" s="1">
        <v>52.41</v>
      </c>
      <c r="F1327" s="1">
        <v>15240700</v>
      </c>
      <c r="G1327" s="1">
        <v>51.259900000000002</v>
      </c>
      <c r="H1327" s="2">
        <f t="shared" si="10"/>
        <v>2.2434686790272475E-2</v>
      </c>
      <c r="I1327" s="1">
        <f t="shared" si="11"/>
        <v>2.2434686222240895E-2</v>
      </c>
      <c r="J1327" s="11">
        <v>1.8458823221830858E-2</v>
      </c>
    </row>
    <row r="1328" spans="1:10" ht="13" x14ac:dyDescent="0.15">
      <c r="A1328" s="3">
        <v>42283</v>
      </c>
      <c r="B1328" s="1">
        <v>52.18</v>
      </c>
      <c r="C1328" s="1">
        <v>52.540000999999997</v>
      </c>
      <c r="D1328" s="1">
        <v>51.919998</v>
      </c>
      <c r="E1328" s="1">
        <v>52.029998999999997</v>
      </c>
      <c r="F1328" s="1">
        <v>14490700</v>
      </c>
      <c r="G1328" s="1">
        <v>50.888238000000001</v>
      </c>
      <c r="H1328" s="2">
        <f t="shared" si="10"/>
        <v>-7.2505437893531782E-3</v>
      </c>
      <c r="I1328" s="1">
        <f t="shared" si="11"/>
        <v>-7.2505408711292961E-3</v>
      </c>
      <c r="J1328" s="11">
        <v>8.2018404715770152E-4</v>
      </c>
    </row>
    <row r="1329" spans="1:10" ht="13" x14ac:dyDescent="0.15">
      <c r="A1329" s="3">
        <v>42284</v>
      </c>
      <c r="B1329" s="1">
        <v>52.490001999999997</v>
      </c>
      <c r="C1329" s="1">
        <v>52.73</v>
      </c>
      <c r="D1329" s="1">
        <v>51.91</v>
      </c>
      <c r="E1329" s="1">
        <v>52.189999</v>
      </c>
      <c r="F1329" s="1">
        <v>13863500</v>
      </c>
      <c r="G1329" s="1">
        <v>51.044725999999997</v>
      </c>
      <c r="H1329" s="2">
        <f t="shared" si="10"/>
        <v>3.0751490116308422E-3</v>
      </c>
      <c r="I1329" s="1">
        <f t="shared" si="11"/>
        <v>3.0751310351911959E-3</v>
      </c>
      <c r="J1329" s="11">
        <v>7.2720805422476914E-3</v>
      </c>
    </row>
    <row r="1330" spans="1:10" ht="13" x14ac:dyDescent="0.15">
      <c r="A1330" s="3">
        <v>42285</v>
      </c>
      <c r="B1330" s="1">
        <v>52.23</v>
      </c>
      <c r="C1330" s="1">
        <v>52.59</v>
      </c>
      <c r="D1330" s="1">
        <v>51.77</v>
      </c>
      <c r="E1330" s="1">
        <v>52.540000999999997</v>
      </c>
      <c r="F1330" s="1">
        <v>15384100</v>
      </c>
      <c r="G1330" s="1">
        <v>51.387048</v>
      </c>
      <c r="H1330" s="2">
        <f t="shared" si="10"/>
        <v>6.7063040181318334E-3</v>
      </c>
      <c r="I1330" s="1">
        <f t="shared" si="11"/>
        <v>6.7063147718728656E-3</v>
      </c>
      <c r="J1330" s="11">
        <v>8.1870017422704128E-3</v>
      </c>
    </row>
    <row r="1331" spans="1:10" ht="13" x14ac:dyDescent="0.15">
      <c r="A1331" s="3">
        <v>42286</v>
      </c>
      <c r="B1331" s="1">
        <v>53.02</v>
      </c>
      <c r="C1331" s="1">
        <v>53.07</v>
      </c>
      <c r="D1331" s="1">
        <v>51.98</v>
      </c>
      <c r="E1331" s="1">
        <v>52.139999000000003</v>
      </c>
      <c r="F1331" s="1">
        <v>16983100</v>
      </c>
      <c r="G1331" s="1">
        <v>50.995823999999999</v>
      </c>
      <c r="H1331" s="2">
        <f t="shared" si="10"/>
        <v>-7.6132849711973462E-3</v>
      </c>
      <c r="I1331" s="1">
        <f t="shared" si="11"/>
        <v>-7.6132802958442198E-3</v>
      </c>
      <c r="J1331" s="11">
        <v>1.9788120757151108E-3</v>
      </c>
    </row>
    <row r="1332" spans="1:10" ht="13" x14ac:dyDescent="0.15">
      <c r="A1332" s="3">
        <v>42289</v>
      </c>
      <c r="B1332" s="1">
        <v>52.119999</v>
      </c>
      <c r="C1332" s="1">
        <v>52.43</v>
      </c>
      <c r="D1332" s="1">
        <v>51.75</v>
      </c>
      <c r="E1332" s="1">
        <v>52.18</v>
      </c>
      <c r="F1332" s="1">
        <v>10639000</v>
      </c>
      <c r="G1332" s="1">
        <v>51.034948</v>
      </c>
      <c r="H1332" s="2">
        <f t="shared" si="10"/>
        <v>7.6718451797432182E-4</v>
      </c>
      <c r="I1332" s="1">
        <f t="shared" si="11"/>
        <v>7.6720007504930304E-4</v>
      </c>
      <c r="J1332" s="11">
        <v>2.7726405273025383E-3</v>
      </c>
    </row>
    <row r="1333" spans="1:10" ht="13" x14ac:dyDescent="0.15">
      <c r="A1333" s="3">
        <v>42290</v>
      </c>
      <c r="B1333" s="1">
        <v>52.02</v>
      </c>
      <c r="C1333" s="1">
        <v>52.310001</v>
      </c>
      <c r="D1333" s="1">
        <v>51.709999000000003</v>
      </c>
      <c r="E1333" s="1">
        <v>51.860000999999997</v>
      </c>
      <c r="F1333" s="1">
        <v>16002200</v>
      </c>
      <c r="G1333" s="1">
        <v>50.721969999999999</v>
      </c>
      <c r="H1333" s="2">
        <f t="shared" si="10"/>
        <v>-6.1325986968187585E-3</v>
      </c>
      <c r="I1333" s="1">
        <f t="shared" si="11"/>
        <v>-6.1326211207269393E-3</v>
      </c>
      <c r="J1333" s="11">
        <v>-2.9167149281142416E-3</v>
      </c>
    </row>
    <row r="1334" spans="1:10" ht="13" x14ac:dyDescent="0.15">
      <c r="A1334" s="3">
        <v>42291</v>
      </c>
      <c r="B1334" s="1">
        <v>51.700001</v>
      </c>
      <c r="C1334" s="1">
        <v>51.900002000000001</v>
      </c>
      <c r="D1334" s="1">
        <v>50.740001999999997</v>
      </c>
      <c r="E1334" s="1">
        <v>51.5</v>
      </c>
      <c r="F1334" s="1">
        <v>26269100</v>
      </c>
      <c r="G1334" s="1">
        <v>50.369869000000001</v>
      </c>
      <c r="H1334" s="2">
        <f t="shared" si="10"/>
        <v>-6.9417854426959405E-3</v>
      </c>
      <c r="I1334" s="1">
        <f t="shared" si="11"/>
        <v>-6.9417847926647475E-3</v>
      </c>
      <c r="J1334" s="11">
        <v>-9.1992527878631946E-3</v>
      </c>
    </row>
    <row r="1335" spans="1:10" ht="13" x14ac:dyDescent="0.15">
      <c r="A1335" s="3">
        <v>42292</v>
      </c>
      <c r="B1335" s="1">
        <v>51.98</v>
      </c>
      <c r="C1335" s="1">
        <v>52.700001</v>
      </c>
      <c r="D1335" s="1">
        <v>51.759998000000003</v>
      </c>
      <c r="E1335" s="1">
        <v>52.689999</v>
      </c>
      <c r="F1335" s="1">
        <v>18262400</v>
      </c>
      <c r="G1335" s="1">
        <v>51.533754000000002</v>
      </c>
      <c r="H1335" s="2">
        <f t="shared" si="10"/>
        <v>2.3106776699029132E-2</v>
      </c>
      <c r="I1335" s="1">
        <f t="shared" si="11"/>
        <v>2.3106770438493705E-2</v>
      </c>
      <c r="J1335" s="11">
        <v>1.2821459696598177E-2</v>
      </c>
    </row>
    <row r="1336" spans="1:10" ht="13" x14ac:dyDescent="0.15">
      <c r="A1336" s="3">
        <v>42293</v>
      </c>
      <c r="B1336" s="1">
        <v>53.150002000000001</v>
      </c>
      <c r="C1336" s="1">
        <v>53.189999</v>
      </c>
      <c r="D1336" s="1">
        <v>52.509998000000003</v>
      </c>
      <c r="E1336" s="1">
        <v>52.880001</v>
      </c>
      <c r="F1336" s="1">
        <v>15543900</v>
      </c>
      <c r="G1336" s="1">
        <v>51.719586999999997</v>
      </c>
      <c r="H1336" s="2">
        <f t="shared" si="10"/>
        <v>3.6060353692547952E-3</v>
      </c>
      <c r="I1336" s="1">
        <f t="shared" si="11"/>
        <v>3.606044302536067E-3</v>
      </c>
      <c r="J1336" s="11">
        <v>4.3298204675719619E-3</v>
      </c>
    </row>
    <row r="1337" spans="1:10" ht="13" x14ac:dyDescent="0.15">
      <c r="A1337" s="3">
        <v>42296</v>
      </c>
      <c r="B1337" s="1">
        <v>52.759998000000003</v>
      </c>
      <c r="C1337" s="1">
        <v>53.009998000000003</v>
      </c>
      <c r="D1337" s="1">
        <v>52.450001</v>
      </c>
      <c r="E1337" s="1">
        <v>52.560001</v>
      </c>
      <c r="F1337" s="1">
        <v>15515700</v>
      </c>
      <c r="G1337" s="1">
        <v>51.406610000000001</v>
      </c>
      <c r="H1337" s="2">
        <f t="shared" si="10"/>
        <v>-6.0514371019017247E-3</v>
      </c>
      <c r="I1337" s="1">
        <f t="shared" si="11"/>
        <v>-6.0514210989348486E-3</v>
      </c>
      <c r="J1337" s="11">
        <v>8.4621194203109802E-4</v>
      </c>
    </row>
    <row r="1338" spans="1:10" ht="13" x14ac:dyDescent="0.15">
      <c r="A1338" s="3">
        <v>42297</v>
      </c>
      <c r="B1338" s="1">
        <v>52.619999</v>
      </c>
      <c r="C1338" s="1">
        <v>53.290000999999997</v>
      </c>
      <c r="D1338" s="1">
        <v>52.580002</v>
      </c>
      <c r="E1338" s="1">
        <v>53.080002</v>
      </c>
      <c r="F1338" s="1">
        <v>13583300</v>
      </c>
      <c r="G1338" s="1">
        <v>51.915199000000001</v>
      </c>
      <c r="H1338" s="2">
        <f t="shared" si="10"/>
        <v>9.8934739365777527E-3</v>
      </c>
      <c r="I1338" s="1">
        <f t="shared" si="11"/>
        <v>9.8934553358021593E-3</v>
      </c>
      <c r="J1338" s="11">
        <v>-7.7941148290443924E-4</v>
      </c>
    </row>
    <row r="1339" spans="1:10" ht="13" x14ac:dyDescent="0.15">
      <c r="A1339" s="3">
        <v>42298</v>
      </c>
      <c r="B1339" s="1">
        <v>53.040000999999997</v>
      </c>
      <c r="C1339" s="1">
        <v>53.860000999999997</v>
      </c>
      <c r="D1339" s="1">
        <v>53.029998999999997</v>
      </c>
      <c r="E1339" s="1">
        <v>53.119999</v>
      </c>
      <c r="F1339" s="1">
        <v>17666700</v>
      </c>
      <c r="G1339" s="1">
        <v>51.954318999999998</v>
      </c>
      <c r="H1339" s="2">
        <f t="shared" si="10"/>
        <v>7.535229557828505E-4</v>
      </c>
      <c r="I1339" s="1">
        <f t="shared" si="11"/>
        <v>7.5353655102038488E-4</v>
      </c>
      <c r="J1339" s="11">
        <v>-2.8169653180190224E-3</v>
      </c>
    </row>
    <row r="1340" spans="1:10" ht="13" x14ac:dyDescent="0.15">
      <c r="A1340" s="3">
        <v>42299</v>
      </c>
      <c r="B1340" s="1">
        <v>53.400002000000001</v>
      </c>
      <c r="C1340" s="1">
        <v>54.450001</v>
      </c>
      <c r="D1340" s="1">
        <v>53.400002000000001</v>
      </c>
      <c r="E1340" s="1">
        <v>54.060001</v>
      </c>
      <c r="F1340" s="1">
        <v>18263200</v>
      </c>
      <c r="G1340" s="1">
        <v>52.873693000000003</v>
      </c>
      <c r="H1340" s="2">
        <f t="shared" si="10"/>
        <v>1.7695821116261688E-2</v>
      </c>
      <c r="I1340" s="1">
        <f t="shared" si="11"/>
        <v>1.7695814663647211E-2</v>
      </c>
      <c r="J1340" s="11">
        <v>1.8670748044009474E-2</v>
      </c>
    </row>
    <row r="1341" spans="1:10" ht="13" x14ac:dyDescent="0.15">
      <c r="A1341" s="3">
        <v>42300</v>
      </c>
      <c r="B1341" s="1">
        <v>54.34</v>
      </c>
      <c r="C1341" s="1">
        <v>54.799999</v>
      </c>
      <c r="D1341" s="1">
        <v>54.110000999999997</v>
      </c>
      <c r="E1341" s="1">
        <v>54.75</v>
      </c>
      <c r="F1341" s="1">
        <v>16924800</v>
      </c>
      <c r="G1341" s="1">
        <v>53.548549999999999</v>
      </c>
      <c r="H1341" s="2">
        <f t="shared" si="10"/>
        <v>1.2763577270374084E-2</v>
      </c>
      <c r="I1341" s="1">
        <f t="shared" si="11"/>
        <v>1.276356845359744E-2</v>
      </c>
      <c r="J1341" s="11">
        <v>9.0078116135222791E-3</v>
      </c>
    </row>
    <row r="1342" spans="1:10" ht="13" x14ac:dyDescent="0.15">
      <c r="A1342" s="3">
        <v>42303</v>
      </c>
      <c r="B1342" s="1">
        <v>54.759998000000003</v>
      </c>
      <c r="C1342" s="1">
        <v>54.810001</v>
      </c>
      <c r="D1342" s="1">
        <v>54.16</v>
      </c>
      <c r="E1342" s="1">
        <v>54.290000999999997</v>
      </c>
      <c r="F1342" s="1">
        <v>12661400</v>
      </c>
      <c r="G1342" s="1">
        <v>53.098646000000002</v>
      </c>
      <c r="H1342" s="2">
        <f t="shared" si="10"/>
        <v>-8.4018082191781446E-3</v>
      </c>
      <c r="I1342" s="1">
        <f t="shared" si="11"/>
        <v>-8.4017961270659337E-3</v>
      </c>
      <c r="J1342" s="11">
        <v>-1.3401055747125274E-3</v>
      </c>
    </row>
    <row r="1343" spans="1:10" ht="13" x14ac:dyDescent="0.15">
      <c r="A1343" s="3">
        <v>42304</v>
      </c>
      <c r="B1343" s="1">
        <v>53.98</v>
      </c>
      <c r="C1343" s="1">
        <v>54.330002</v>
      </c>
      <c r="D1343" s="1">
        <v>53.82</v>
      </c>
      <c r="E1343" s="1">
        <v>54.119999</v>
      </c>
      <c r="F1343" s="1">
        <v>12443900</v>
      </c>
      <c r="G1343" s="1">
        <v>52.932374000000003</v>
      </c>
      <c r="H1343" s="2">
        <f t="shared" si="10"/>
        <v>-3.1313685184864277E-3</v>
      </c>
      <c r="I1343" s="1">
        <f t="shared" si="11"/>
        <v>-3.1313792822513647E-3</v>
      </c>
      <c r="J1343" s="11">
        <v>-2.3617414782255166E-3</v>
      </c>
    </row>
    <row r="1344" spans="1:10" ht="13" x14ac:dyDescent="0.15">
      <c r="A1344" s="3">
        <v>42305</v>
      </c>
      <c r="B1344" s="1">
        <v>54.240001999999997</v>
      </c>
      <c r="C1344" s="1">
        <v>55.5</v>
      </c>
      <c r="D1344" s="1">
        <v>54.169998</v>
      </c>
      <c r="E1344" s="1">
        <v>55.450001</v>
      </c>
      <c r="F1344" s="1">
        <v>16681600</v>
      </c>
      <c r="G1344" s="1">
        <v>54.23319</v>
      </c>
      <c r="H1344" s="2">
        <f t="shared" si="10"/>
        <v>2.4575055886457062E-2</v>
      </c>
      <c r="I1344" s="1">
        <f t="shared" si="11"/>
        <v>2.4575054955970753E-2</v>
      </c>
      <c r="J1344" s="11">
        <v>1.1266992701547501E-2</v>
      </c>
    </row>
    <row r="1345" spans="1:10" ht="13" x14ac:dyDescent="0.15">
      <c r="A1345" s="3">
        <v>42306</v>
      </c>
      <c r="B1345" s="1">
        <v>55.389999000000003</v>
      </c>
      <c r="C1345" s="1">
        <v>55.57</v>
      </c>
      <c r="D1345" s="1">
        <v>54.91</v>
      </c>
      <c r="E1345" s="1">
        <v>55.09</v>
      </c>
      <c r="F1345" s="1">
        <v>11334900</v>
      </c>
      <c r="G1345" s="1">
        <v>53.88109</v>
      </c>
      <c r="H1345" s="2">
        <f t="shared" si="10"/>
        <v>-6.492353354511155E-3</v>
      </c>
      <c r="I1345" s="1">
        <f t="shared" si="11"/>
        <v>-6.4923343067225083E-3</v>
      </c>
      <c r="J1345" s="11">
        <v>-1.3340489859682951E-3</v>
      </c>
    </row>
    <row r="1346" spans="1:10" ht="13" x14ac:dyDescent="0.15">
      <c r="A1346" s="3">
        <v>42307</v>
      </c>
      <c r="B1346" s="1">
        <v>55.07</v>
      </c>
      <c r="C1346" s="1">
        <v>55.07</v>
      </c>
      <c r="D1346" s="1">
        <v>54.029998999999997</v>
      </c>
      <c r="E1346" s="1">
        <v>54.139999000000003</v>
      </c>
      <c r="F1346" s="1">
        <v>18450500</v>
      </c>
      <c r="G1346" s="1">
        <v>52.951936000000003</v>
      </c>
      <c r="H1346" s="2">
        <f t="shared" si="10"/>
        <v>-1.7244527137411512E-2</v>
      </c>
      <c r="I1346" s="1">
        <f t="shared" si="11"/>
        <v>-1.7244528646320943E-2</v>
      </c>
      <c r="J1346" s="11">
        <v>-5.1961452565927151E-3</v>
      </c>
    </row>
    <row r="1347" spans="1:10" ht="13" x14ac:dyDescent="0.15">
      <c r="A1347" s="3">
        <v>42310</v>
      </c>
      <c r="B1347" s="1">
        <v>54.209999000000003</v>
      </c>
      <c r="C1347" s="1">
        <v>55.02</v>
      </c>
      <c r="D1347" s="1">
        <v>54.130001</v>
      </c>
      <c r="E1347" s="1">
        <v>54.849997999999999</v>
      </c>
      <c r="F1347" s="1">
        <v>10992300</v>
      </c>
      <c r="G1347" s="1">
        <v>53.646355</v>
      </c>
      <c r="H1347" s="2">
        <f t="shared" si="10"/>
        <v>1.3114130275473338E-2</v>
      </c>
      <c r="I1347" s="1">
        <f t="shared" si="11"/>
        <v>1.3114138074196122E-2</v>
      </c>
      <c r="J1347" s="11">
        <v>9.3537715991554773E-3</v>
      </c>
    </row>
    <row r="1348" spans="1:10" ht="13" x14ac:dyDescent="0.15">
      <c r="A1348" s="3">
        <v>42311</v>
      </c>
      <c r="B1348" s="1">
        <v>54.68</v>
      </c>
      <c r="C1348" s="1">
        <v>55.150002000000001</v>
      </c>
      <c r="D1348" s="1">
        <v>54.450001</v>
      </c>
      <c r="E1348" s="1">
        <v>54.93</v>
      </c>
      <c r="F1348" s="1">
        <v>10709100</v>
      </c>
      <c r="G1348" s="1">
        <v>53.724601</v>
      </c>
      <c r="H1348" s="2">
        <f t="shared" si="10"/>
        <v>1.4585597614789403E-3</v>
      </c>
      <c r="I1348" s="1">
        <f t="shared" si="11"/>
        <v>1.4585520302357921E-3</v>
      </c>
      <c r="J1348" s="11">
        <v>5.0138439887677227E-3</v>
      </c>
    </row>
    <row r="1349" spans="1:10" ht="13" x14ac:dyDescent="0.15">
      <c r="A1349" s="3">
        <v>42312</v>
      </c>
      <c r="B1349" s="1">
        <v>54.560001</v>
      </c>
      <c r="C1349" s="1">
        <v>54.75</v>
      </c>
      <c r="D1349" s="1">
        <v>54.380001</v>
      </c>
      <c r="E1349" s="1">
        <v>54.580002</v>
      </c>
      <c r="F1349" s="1">
        <v>12823600</v>
      </c>
      <c r="G1349" s="1">
        <v>53.749220000000001</v>
      </c>
      <c r="H1349" s="2">
        <f t="shared" si="10"/>
        <v>-6.3717094483888466E-3</v>
      </c>
      <c r="I1349" s="1">
        <f t="shared" si="11"/>
        <v>4.5824444559395199E-4</v>
      </c>
      <c r="J1349" s="11">
        <v>-2.8222952090089671E-3</v>
      </c>
    </row>
    <row r="1350" spans="1:10" ht="13" x14ac:dyDescent="0.15">
      <c r="A1350" s="3">
        <v>42313</v>
      </c>
      <c r="B1350" s="1">
        <v>54.349997999999999</v>
      </c>
      <c r="C1350" s="1">
        <v>55.080002</v>
      </c>
      <c r="D1350" s="1">
        <v>54.349997999999999</v>
      </c>
      <c r="E1350" s="1">
        <v>54.860000999999997</v>
      </c>
      <c r="F1350" s="1">
        <v>12263900</v>
      </c>
      <c r="G1350" s="1">
        <v>54.024957000000001</v>
      </c>
      <c r="H1350" s="2">
        <f t="shared" si="10"/>
        <v>5.1300657702430382E-3</v>
      </c>
      <c r="I1350" s="1">
        <f t="shared" si="11"/>
        <v>5.130065143270906E-3</v>
      </c>
      <c r="J1350" s="11">
        <v>-2.3228607239570177E-4</v>
      </c>
    </row>
    <row r="1351" spans="1:10" ht="13" x14ac:dyDescent="0.15">
      <c r="A1351" s="3">
        <v>42314</v>
      </c>
      <c r="B1351" s="1">
        <v>56.040000999999997</v>
      </c>
      <c r="C1351" s="1">
        <v>56.34</v>
      </c>
      <c r="D1351" s="1">
        <v>55.560001</v>
      </c>
      <c r="E1351" s="1">
        <v>55.849997999999999</v>
      </c>
      <c r="F1351" s="1">
        <v>22376800</v>
      </c>
      <c r="G1351" s="1">
        <v>54.999885999999996</v>
      </c>
      <c r="H1351" s="2">
        <f t="shared" si="10"/>
        <v>1.8045880093950462E-2</v>
      </c>
      <c r="I1351" s="1">
        <f t="shared" si="11"/>
        <v>1.8045900527047083E-2</v>
      </c>
      <c r="J1351" s="11">
        <v>2.6254975004186263E-3</v>
      </c>
    </row>
    <row r="1352" spans="1:10" ht="13" x14ac:dyDescent="0.15">
      <c r="A1352" s="3">
        <v>42317</v>
      </c>
      <c r="B1352" s="1">
        <v>56.080002</v>
      </c>
      <c r="C1352" s="1">
        <v>56.220001000000003</v>
      </c>
      <c r="D1352" s="1">
        <v>55.139999000000003</v>
      </c>
      <c r="E1352" s="1">
        <v>55.470001000000003</v>
      </c>
      <c r="F1352" s="1">
        <v>17609700</v>
      </c>
      <c r="G1352" s="1">
        <v>54.625672999999999</v>
      </c>
      <c r="H1352" s="2">
        <f t="shared" si="10"/>
        <v>-6.8038856509895652E-3</v>
      </c>
      <c r="I1352" s="1">
        <f t="shared" si="11"/>
        <v>-6.8038868298744741E-3</v>
      </c>
      <c r="J1352" s="11">
        <v>-1.0041669204122292E-2</v>
      </c>
    </row>
    <row r="1353" spans="1:10" ht="13" x14ac:dyDescent="0.15">
      <c r="A1353" s="3">
        <v>42318</v>
      </c>
      <c r="B1353" s="1">
        <v>55.299999</v>
      </c>
      <c r="C1353" s="1">
        <v>55.959999000000003</v>
      </c>
      <c r="D1353" s="1">
        <v>55.23</v>
      </c>
      <c r="E1353" s="1">
        <v>55.91</v>
      </c>
      <c r="F1353" s="1">
        <v>13475900</v>
      </c>
      <c r="G1353" s="1">
        <v>55.058973999999999</v>
      </c>
      <c r="H1353" s="2">
        <f t="shared" si="10"/>
        <v>7.932197441279893E-3</v>
      </c>
      <c r="I1353" s="1">
        <f t="shared" si="11"/>
        <v>7.9321860254243492E-3</v>
      </c>
      <c r="J1353" s="11">
        <v>1.5639999179335405E-3</v>
      </c>
    </row>
    <row r="1354" spans="1:10" ht="13" x14ac:dyDescent="0.15">
      <c r="A1354" s="3">
        <v>42319</v>
      </c>
      <c r="B1354" s="1">
        <v>56.130001</v>
      </c>
      <c r="C1354" s="1">
        <v>56.169998</v>
      </c>
      <c r="D1354" s="1">
        <v>55.509998000000003</v>
      </c>
      <c r="E1354" s="1">
        <v>55.799999</v>
      </c>
      <c r="F1354" s="1">
        <v>10808500</v>
      </c>
      <c r="G1354" s="1">
        <v>54.950648000000001</v>
      </c>
      <c r="H1354" s="2">
        <f t="shared" si="10"/>
        <v>-1.9674655696654787E-3</v>
      </c>
      <c r="I1354" s="1">
        <f t="shared" si="11"/>
        <v>-1.9674540248424926E-3</v>
      </c>
      <c r="J1354" s="11">
        <v>-3.152921214258263E-3</v>
      </c>
    </row>
    <row r="1355" spans="1:10" ht="13" x14ac:dyDescent="0.15">
      <c r="A1355" s="3">
        <v>42320</v>
      </c>
      <c r="B1355" s="1">
        <v>55.52</v>
      </c>
      <c r="C1355" s="1">
        <v>55.75</v>
      </c>
      <c r="D1355" s="1">
        <v>55.169998</v>
      </c>
      <c r="E1355" s="1">
        <v>55.169998</v>
      </c>
      <c r="F1355" s="1">
        <v>17552200</v>
      </c>
      <c r="G1355" s="1">
        <v>54.330235999999999</v>
      </c>
      <c r="H1355" s="2">
        <f t="shared" si="10"/>
        <v>-1.1290340704127971E-2</v>
      </c>
      <c r="I1355" s="1">
        <f t="shared" si="11"/>
        <v>-1.1290349114718387E-2</v>
      </c>
      <c r="J1355" s="11">
        <v>-1.4356977822562256E-2</v>
      </c>
    </row>
    <row r="1356" spans="1:10" ht="13" x14ac:dyDescent="0.15">
      <c r="A1356" s="3">
        <v>42321</v>
      </c>
      <c r="B1356" s="1">
        <v>55.02</v>
      </c>
      <c r="C1356" s="1">
        <v>55.360000999999997</v>
      </c>
      <c r="D1356" s="1">
        <v>54.330002</v>
      </c>
      <c r="E1356" s="1">
        <v>54.57</v>
      </c>
      <c r="F1356" s="1">
        <v>16550200</v>
      </c>
      <c r="G1356" s="1">
        <v>53.739370000000001</v>
      </c>
      <c r="H1356" s="2">
        <f t="shared" si="10"/>
        <v>-1.0875439944732269E-2</v>
      </c>
      <c r="I1356" s="1">
        <f t="shared" si="11"/>
        <v>-1.0875454323445206E-2</v>
      </c>
      <c r="J1356" s="11">
        <v>-1.1624785801313047E-2</v>
      </c>
    </row>
    <row r="1357" spans="1:10" ht="13" x14ac:dyDescent="0.15">
      <c r="A1357" s="3">
        <v>42324</v>
      </c>
      <c r="B1357" s="1">
        <v>54.48</v>
      </c>
      <c r="C1357" s="1">
        <v>55.27</v>
      </c>
      <c r="D1357" s="1">
        <v>54.400002000000001</v>
      </c>
      <c r="E1357" s="1">
        <v>55.27</v>
      </c>
      <c r="F1357" s="1">
        <v>11955400</v>
      </c>
      <c r="G1357" s="1">
        <v>54.428716000000001</v>
      </c>
      <c r="H1357" s="2">
        <f t="shared" si="10"/>
        <v>1.2827560930914474E-2</v>
      </c>
      <c r="I1357" s="1">
        <f t="shared" si="11"/>
        <v>1.2827578737897383E-2</v>
      </c>
      <c r="J1357" s="11">
        <v>1.3787545828812219E-2</v>
      </c>
    </row>
    <row r="1358" spans="1:10" ht="13" x14ac:dyDescent="0.15">
      <c r="A1358" s="3">
        <v>42325</v>
      </c>
      <c r="B1358" s="1">
        <v>55.330002</v>
      </c>
      <c r="C1358" s="1">
        <v>55.490001999999997</v>
      </c>
      <c r="D1358" s="1">
        <v>54.84</v>
      </c>
      <c r="E1358" s="1">
        <v>54.959999000000003</v>
      </c>
      <c r="F1358" s="1">
        <v>11331900</v>
      </c>
      <c r="G1358" s="1">
        <v>54.123432999999999</v>
      </c>
      <c r="H1358" s="2">
        <f t="shared" si="10"/>
        <v>-5.6088474760267728E-3</v>
      </c>
      <c r="I1358" s="1">
        <f t="shared" si="11"/>
        <v>-5.6088591176760971E-3</v>
      </c>
      <c r="J1358" s="11">
        <v>3.7123070257252556E-4</v>
      </c>
    </row>
    <row r="1359" spans="1:10" ht="13" x14ac:dyDescent="0.15">
      <c r="A1359" s="3">
        <v>42326</v>
      </c>
      <c r="B1359" s="1">
        <v>55.060001</v>
      </c>
      <c r="C1359" s="1">
        <v>55.77</v>
      </c>
      <c r="D1359" s="1">
        <v>54.970001000000003</v>
      </c>
      <c r="E1359" s="1">
        <v>55.669998</v>
      </c>
      <c r="F1359" s="1">
        <v>16612600</v>
      </c>
      <c r="G1359" s="1">
        <v>54.822625000000002</v>
      </c>
      <c r="H1359" s="2">
        <f t="shared" si="10"/>
        <v>1.2918468211762454E-2</v>
      </c>
      <c r="I1359" s="1">
        <f t="shared" si="11"/>
        <v>1.2918471006818869E-2</v>
      </c>
      <c r="J1359" s="11">
        <v>1.4160505446124787E-2</v>
      </c>
    </row>
    <row r="1360" spans="1:10" ht="13" x14ac:dyDescent="0.15">
      <c r="A1360" s="3">
        <v>42327</v>
      </c>
      <c r="B1360" s="1">
        <v>55.77</v>
      </c>
      <c r="C1360" s="1">
        <v>56.07</v>
      </c>
      <c r="D1360" s="1">
        <v>55.459999000000003</v>
      </c>
      <c r="E1360" s="1">
        <v>55.970001000000003</v>
      </c>
      <c r="F1360" s="1">
        <v>12167600</v>
      </c>
      <c r="G1360" s="1">
        <v>55.118062000000002</v>
      </c>
      <c r="H1360" s="2">
        <f t="shared" si="10"/>
        <v>5.3889529509234726E-3</v>
      </c>
      <c r="I1360" s="1">
        <f t="shared" si="11"/>
        <v>5.3889612181102185E-3</v>
      </c>
      <c r="J1360" s="11">
        <v>-2.4863957703584553E-4</v>
      </c>
    </row>
    <row r="1361" spans="1:10" ht="13" x14ac:dyDescent="0.15">
      <c r="A1361" s="3">
        <v>42328</v>
      </c>
      <c r="B1361" s="1">
        <v>56.259998000000003</v>
      </c>
      <c r="C1361" s="1">
        <v>56.259998000000003</v>
      </c>
      <c r="D1361" s="1">
        <v>55.720001000000003</v>
      </c>
      <c r="E1361" s="1">
        <v>55.82</v>
      </c>
      <c r="F1361" s="1">
        <v>16264100</v>
      </c>
      <c r="G1361" s="1">
        <v>54.970343999999997</v>
      </c>
      <c r="H1361" s="2">
        <f t="shared" si="10"/>
        <v>-2.6800249655168514E-3</v>
      </c>
      <c r="I1361" s="1">
        <f t="shared" si="11"/>
        <v>-2.6800289168368197E-3</v>
      </c>
      <c r="J1361" s="11">
        <v>5.1351623408663815E-3</v>
      </c>
    </row>
    <row r="1362" spans="1:10" ht="13" x14ac:dyDescent="0.15">
      <c r="A1362" s="3">
        <v>42331</v>
      </c>
      <c r="B1362" s="1">
        <v>55.900002000000001</v>
      </c>
      <c r="C1362" s="1">
        <v>56.040000999999997</v>
      </c>
      <c r="D1362" s="1">
        <v>55.560001</v>
      </c>
      <c r="E1362" s="1">
        <v>55.599997999999999</v>
      </c>
      <c r="F1362" s="1">
        <v>9638100</v>
      </c>
      <c r="G1362" s="1">
        <v>54.753691000000003</v>
      </c>
      <c r="H1362" s="2">
        <f t="shared" si="10"/>
        <v>-3.9412755284844309E-3</v>
      </c>
      <c r="I1362" s="1">
        <f t="shared" si="11"/>
        <v>-3.9412705876462001E-3</v>
      </c>
      <c r="J1362" s="11">
        <v>-1.7465883578973232E-3</v>
      </c>
    </row>
    <row r="1363" spans="1:10" ht="13" x14ac:dyDescent="0.15">
      <c r="A1363" s="3">
        <v>42332</v>
      </c>
      <c r="B1363" s="1">
        <v>55.139999000000003</v>
      </c>
      <c r="C1363" s="1">
        <v>55.48</v>
      </c>
      <c r="D1363" s="1">
        <v>54.889999000000003</v>
      </c>
      <c r="E1363" s="1">
        <v>55.279998999999997</v>
      </c>
      <c r="F1363" s="1">
        <v>14156500</v>
      </c>
      <c r="G1363" s="1">
        <v>54.438561999999997</v>
      </c>
      <c r="H1363" s="2">
        <f t="shared" si="10"/>
        <v>-5.7553779048697597E-3</v>
      </c>
      <c r="I1363" s="1">
        <f t="shared" si="11"/>
        <v>-5.7553928190887801E-3</v>
      </c>
      <c r="J1363" s="11">
        <v>1.0965048739097951E-3</v>
      </c>
    </row>
    <row r="1364" spans="1:10" ht="13" x14ac:dyDescent="0.15">
      <c r="A1364" s="3">
        <v>42333</v>
      </c>
      <c r="B1364" s="1">
        <v>55.459999000000003</v>
      </c>
      <c r="C1364" s="1">
        <v>55.52</v>
      </c>
      <c r="D1364" s="1">
        <v>55.099997999999999</v>
      </c>
      <c r="E1364" s="1">
        <v>55.220001000000003</v>
      </c>
      <c r="F1364" s="1">
        <v>10034400</v>
      </c>
      <c r="G1364" s="1">
        <v>54.379477999999999</v>
      </c>
      <c r="H1364" s="2">
        <f t="shared" si="10"/>
        <v>-1.0853473423542051E-3</v>
      </c>
      <c r="I1364" s="1">
        <f t="shared" si="11"/>
        <v>-1.0853335912877086E-3</v>
      </c>
      <c r="J1364" s="11">
        <v>6.743584236917163E-5</v>
      </c>
    </row>
    <row r="1365" spans="1:10" ht="13" x14ac:dyDescent="0.15">
      <c r="A1365" s="3">
        <v>42335</v>
      </c>
      <c r="B1365" s="1">
        <v>55.34</v>
      </c>
      <c r="C1365" s="1">
        <v>55.470001000000003</v>
      </c>
      <c r="D1365" s="1">
        <v>54.98</v>
      </c>
      <c r="E1365" s="1">
        <v>55.389999000000003</v>
      </c>
      <c r="F1365" s="1">
        <v>4914000</v>
      </c>
      <c r="G1365" s="1">
        <v>54.546888000000003</v>
      </c>
      <c r="H1365" s="2">
        <f t="shared" si="10"/>
        <v>3.0785584375487359E-3</v>
      </c>
      <c r="I1365" s="1">
        <f t="shared" si="11"/>
        <v>3.078551066635907E-3</v>
      </c>
      <c r="J1365" s="11">
        <v>0</v>
      </c>
    </row>
    <row r="1366" spans="1:10" ht="13" x14ac:dyDescent="0.15">
      <c r="A1366" s="3">
        <v>42338</v>
      </c>
      <c r="B1366" s="1">
        <v>55.459999000000003</v>
      </c>
      <c r="C1366" s="1">
        <v>55.689999</v>
      </c>
      <c r="D1366" s="1">
        <v>55.099997999999999</v>
      </c>
      <c r="E1366" s="1">
        <v>55.099997999999999</v>
      </c>
      <c r="F1366" s="1">
        <v>15998900</v>
      </c>
      <c r="G1366" s="1">
        <v>54.261302000000001</v>
      </c>
      <c r="H1366" s="2">
        <f t="shared" si="10"/>
        <v>-5.235620242564072E-3</v>
      </c>
      <c r="I1366" s="1">
        <f t="shared" si="11"/>
        <v>-5.2356057416144824E-3</v>
      </c>
      <c r="J1366" s="11">
        <v>-5.247216093862834E-3</v>
      </c>
    </row>
    <row r="1367" spans="1:10" ht="13" x14ac:dyDescent="0.15">
      <c r="A1367" s="3">
        <v>42339</v>
      </c>
      <c r="B1367" s="1">
        <v>55.509998000000003</v>
      </c>
      <c r="C1367" s="1">
        <v>55.77</v>
      </c>
      <c r="D1367" s="1">
        <v>55.27</v>
      </c>
      <c r="E1367" s="1">
        <v>55.709999000000003</v>
      </c>
      <c r="F1367" s="1">
        <v>15543400</v>
      </c>
      <c r="G1367" s="1">
        <v>54.862017000000002</v>
      </c>
      <c r="H1367" s="2">
        <f t="shared" si="10"/>
        <v>1.1070798949938329E-2</v>
      </c>
      <c r="I1367" s="1">
        <f t="shared" si="11"/>
        <v>1.1070781161867457E-2</v>
      </c>
      <c r="J1367" s="11">
        <v>9.5051044677633527E-3</v>
      </c>
    </row>
    <row r="1368" spans="1:10" ht="13" x14ac:dyDescent="0.15">
      <c r="A1368" s="3">
        <v>42340</v>
      </c>
      <c r="B1368" s="1">
        <v>55.799999</v>
      </c>
      <c r="C1368" s="1">
        <v>55.799999</v>
      </c>
      <c r="D1368" s="1">
        <v>55</v>
      </c>
      <c r="E1368" s="1">
        <v>55.080002</v>
      </c>
      <c r="F1368" s="1">
        <v>12779900</v>
      </c>
      <c r="G1368" s="1">
        <v>54.241608999999997</v>
      </c>
      <c r="H1368" s="2">
        <f t="shared" si="10"/>
        <v>-1.1308508549784806E-2</v>
      </c>
      <c r="I1368" s="1">
        <f t="shared" si="11"/>
        <v>-1.1308516054012464E-2</v>
      </c>
      <c r="J1368" s="11">
        <v>-8.8700144764221351E-3</v>
      </c>
    </row>
    <row r="1369" spans="1:10" ht="13" x14ac:dyDescent="0.15">
      <c r="A1369" s="3">
        <v>42341</v>
      </c>
      <c r="B1369" s="1">
        <v>55.130001</v>
      </c>
      <c r="C1369" s="1">
        <v>55.220001000000003</v>
      </c>
      <c r="D1369" s="1">
        <v>54.029998999999997</v>
      </c>
      <c r="E1369" s="1">
        <v>54.200001</v>
      </c>
      <c r="F1369" s="1">
        <v>15410100</v>
      </c>
      <c r="G1369" s="1">
        <v>53.375003</v>
      </c>
      <c r="H1369" s="2">
        <f t="shared" si="10"/>
        <v>-1.597677865008066E-2</v>
      </c>
      <c r="I1369" s="1">
        <f t="shared" si="11"/>
        <v>-1.5976775320215839E-2</v>
      </c>
      <c r="J1369" s="11">
        <v>-1.4214005803056928E-2</v>
      </c>
    </row>
    <row r="1370" spans="1:10" ht="13" x14ac:dyDescent="0.15">
      <c r="A1370" s="3">
        <v>42342</v>
      </c>
      <c r="B1370" s="1">
        <v>54.48</v>
      </c>
      <c r="C1370" s="1">
        <v>55.880001</v>
      </c>
      <c r="D1370" s="1">
        <v>54.310001</v>
      </c>
      <c r="E1370" s="1">
        <v>55.669998</v>
      </c>
      <c r="F1370" s="1">
        <v>19647700</v>
      </c>
      <c r="G1370" s="1">
        <v>54.822625000000002</v>
      </c>
      <c r="H1370" s="2">
        <f t="shared" si="10"/>
        <v>2.7121715366758007E-2</v>
      </c>
      <c r="I1370" s="1">
        <f t="shared" si="11"/>
        <v>2.7121722128989906E-2</v>
      </c>
      <c r="J1370" s="11">
        <v>2.1167635142064798E-2</v>
      </c>
    </row>
    <row r="1371" spans="1:10" ht="13" x14ac:dyDescent="0.15">
      <c r="A1371" s="3">
        <v>42345</v>
      </c>
      <c r="B1371" s="1">
        <v>55.450001</v>
      </c>
      <c r="C1371" s="1">
        <v>55.560001</v>
      </c>
      <c r="D1371" s="1">
        <v>55.02</v>
      </c>
      <c r="E1371" s="1">
        <v>55.419998</v>
      </c>
      <c r="F1371" s="1">
        <v>17991600</v>
      </c>
      <c r="G1371" s="1">
        <v>54.576430999999999</v>
      </c>
      <c r="H1371" s="2">
        <f t="shared" si="10"/>
        <v>-4.4907492182773203E-3</v>
      </c>
      <c r="I1371" s="1">
        <f t="shared" si="11"/>
        <v>-4.4907371728369937E-3</v>
      </c>
      <c r="J1371" s="11">
        <v>-6.5622765799404565E-3</v>
      </c>
    </row>
    <row r="1372" spans="1:10" ht="13" x14ac:dyDescent="0.15">
      <c r="A1372" s="3">
        <v>42346</v>
      </c>
      <c r="B1372" s="1">
        <v>54.98</v>
      </c>
      <c r="C1372" s="1">
        <v>55.209999000000003</v>
      </c>
      <c r="D1372" s="1">
        <v>54.279998999999997</v>
      </c>
      <c r="E1372" s="1">
        <v>54.400002000000001</v>
      </c>
      <c r="F1372" s="1">
        <v>19949500</v>
      </c>
      <c r="G1372" s="1">
        <v>53.571959999999997</v>
      </c>
      <c r="H1372" s="2">
        <f t="shared" si="10"/>
        <v>-1.8404836463545144E-2</v>
      </c>
      <c r="I1372" s="1">
        <f t="shared" si="11"/>
        <v>-1.8404849521948447E-2</v>
      </c>
      <c r="J1372" s="11">
        <v>-9.1655441444197447E-3</v>
      </c>
    </row>
    <row r="1373" spans="1:10" ht="13" x14ac:dyDescent="0.15">
      <c r="A1373" s="3">
        <v>42347</v>
      </c>
      <c r="B1373" s="1">
        <v>54.119999</v>
      </c>
      <c r="C1373" s="1">
        <v>54.939999</v>
      </c>
      <c r="D1373" s="1">
        <v>53.709999000000003</v>
      </c>
      <c r="E1373" s="1">
        <v>54.119999</v>
      </c>
      <c r="F1373" s="1">
        <v>18499600</v>
      </c>
      <c r="G1373" s="1">
        <v>53.296219000000001</v>
      </c>
      <c r="H1373" s="2">
        <f t="shared" si="10"/>
        <v>-5.1471137813561231E-3</v>
      </c>
      <c r="I1373" s="1">
        <f t="shared" si="11"/>
        <v>-5.1471142739596696E-3</v>
      </c>
      <c r="J1373" s="11">
        <v>-4.3089264571948204E-3</v>
      </c>
    </row>
    <row r="1374" spans="1:10" ht="13" x14ac:dyDescent="0.15">
      <c r="A1374" s="3">
        <v>42348</v>
      </c>
      <c r="B1374" s="1">
        <v>54.25</v>
      </c>
      <c r="C1374" s="1">
        <v>54.990001999999997</v>
      </c>
      <c r="D1374" s="1">
        <v>53.880001</v>
      </c>
      <c r="E1374" s="1">
        <v>54.34</v>
      </c>
      <c r="F1374" s="1">
        <v>14075300</v>
      </c>
      <c r="G1374" s="1">
        <v>53.512872000000002</v>
      </c>
      <c r="H1374" s="2">
        <f t="shared" si="10"/>
        <v>4.0650592029760286E-3</v>
      </c>
      <c r="I1374" s="1">
        <f t="shared" si="11"/>
        <v>4.0650726086216525E-3</v>
      </c>
      <c r="J1374" s="11">
        <v>4.7134577113073515E-3</v>
      </c>
    </row>
    <row r="1375" spans="1:10" ht="13" x14ac:dyDescent="0.15">
      <c r="A1375" s="3">
        <v>42349</v>
      </c>
      <c r="B1375" s="1">
        <v>53.450001</v>
      </c>
      <c r="C1375" s="1">
        <v>53.939999</v>
      </c>
      <c r="D1375" s="1">
        <v>52.990001999999997</v>
      </c>
      <c r="E1375" s="1">
        <v>53.310001</v>
      </c>
      <c r="F1375" s="1">
        <v>17815700</v>
      </c>
      <c r="G1375" s="1">
        <v>52.498550999999999</v>
      </c>
      <c r="H1375" s="2">
        <f t="shared" si="10"/>
        <v>-1.8954711078395355E-2</v>
      </c>
      <c r="I1375" s="1">
        <f t="shared" si="11"/>
        <v>-1.8954710560106034E-2</v>
      </c>
      <c r="J1375" s="11">
        <v>-1.7612714832358874E-2</v>
      </c>
    </row>
    <row r="1376" spans="1:10" ht="13" x14ac:dyDescent="0.15">
      <c r="A1376" s="3">
        <v>42352</v>
      </c>
      <c r="B1376" s="1">
        <v>53.32</v>
      </c>
      <c r="C1376" s="1">
        <v>53.57</v>
      </c>
      <c r="D1376" s="1">
        <v>52.75</v>
      </c>
      <c r="E1376" s="1">
        <v>53.200001</v>
      </c>
      <c r="F1376" s="1">
        <v>22055100</v>
      </c>
      <c r="G1376" s="1">
        <v>52.390225000000001</v>
      </c>
      <c r="H1376" s="2">
        <f t="shared" si="10"/>
        <v>-2.0634026999924353E-3</v>
      </c>
      <c r="I1376" s="1">
        <f t="shared" si="11"/>
        <v>-2.0634093310498828E-3</v>
      </c>
      <c r="J1376" s="11">
        <v>5.9824962671437337E-3</v>
      </c>
    </row>
    <row r="1377" spans="1:10" ht="13" x14ac:dyDescent="0.15">
      <c r="A1377" s="3">
        <v>42353</v>
      </c>
      <c r="B1377" s="1">
        <v>53.830002</v>
      </c>
      <c r="C1377" s="1">
        <v>55.119999</v>
      </c>
      <c r="D1377" s="1">
        <v>53.810001</v>
      </c>
      <c r="E1377" s="1">
        <v>54.91</v>
      </c>
      <c r="F1377" s="1">
        <v>18917600</v>
      </c>
      <c r="G1377" s="1">
        <v>54.074195000000003</v>
      </c>
      <c r="H1377" s="2">
        <f t="shared" si="10"/>
        <v>3.2142837741675909E-2</v>
      </c>
      <c r="I1377" s="1">
        <f t="shared" si="11"/>
        <v>3.2142828170713185E-2</v>
      </c>
      <c r="J1377" s="11">
        <v>9.0053925209430553E-3</v>
      </c>
    </row>
    <row r="1378" spans="1:10" ht="13" x14ac:dyDescent="0.15">
      <c r="A1378" s="3">
        <v>42354</v>
      </c>
      <c r="B1378" s="1">
        <v>55.209999000000003</v>
      </c>
      <c r="C1378" s="1">
        <v>56.040000999999997</v>
      </c>
      <c r="D1378" s="1">
        <v>54.82</v>
      </c>
      <c r="E1378" s="1">
        <v>55.849997999999999</v>
      </c>
      <c r="F1378" s="1">
        <v>21086800</v>
      </c>
      <c r="G1378" s="1">
        <v>54.999885999999996</v>
      </c>
      <c r="H1378" s="2">
        <f t="shared" si="10"/>
        <v>1.711888544891646E-2</v>
      </c>
      <c r="I1378" s="1">
        <f t="shared" si="11"/>
        <v>1.71189048676544E-2</v>
      </c>
      <c r="J1378" s="11">
        <v>1.2792058729732233E-2</v>
      </c>
    </row>
    <row r="1379" spans="1:10" ht="13" x14ac:dyDescent="0.15">
      <c r="A1379" s="3">
        <v>42355</v>
      </c>
      <c r="B1379" s="1">
        <v>56.110000999999997</v>
      </c>
      <c r="C1379" s="1">
        <v>56.240001999999997</v>
      </c>
      <c r="D1379" s="1">
        <v>55.470001000000003</v>
      </c>
      <c r="E1379" s="1">
        <v>55.470001000000003</v>
      </c>
      <c r="F1379" s="1">
        <v>18800500</v>
      </c>
      <c r="G1379" s="1">
        <v>54.625672999999999</v>
      </c>
      <c r="H1379" s="2">
        <f t="shared" si="10"/>
        <v>-6.8038856509895652E-3</v>
      </c>
      <c r="I1379" s="1">
        <f t="shared" si="11"/>
        <v>-6.8038868298744741E-3</v>
      </c>
      <c r="J1379" s="11">
        <v>-1.4268337265906813E-2</v>
      </c>
    </row>
    <row r="1380" spans="1:10" ht="13" x14ac:dyDescent="0.15">
      <c r="A1380" s="3">
        <v>42356</v>
      </c>
      <c r="B1380" s="1">
        <v>55</v>
      </c>
      <c r="C1380" s="1">
        <v>55.150002000000001</v>
      </c>
      <c r="D1380" s="1">
        <v>53.790000999999997</v>
      </c>
      <c r="E1380" s="1">
        <v>53.790000999999997</v>
      </c>
      <c r="F1380" s="1">
        <v>31468600</v>
      </c>
      <c r="G1380" s="1">
        <v>52.971243999999999</v>
      </c>
      <c r="H1380" s="2">
        <f t="shared" si="10"/>
        <v>-3.0286640881798554E-2</v>
      </c>
      <c r="I1380" s="1">
        <f t="shared" si="11"/>
        <v>-3.0286656605585445E-2</v>
      </c>
      <c r="J1380" s="11">
        <v>-2.0992936798625791E-2</v>
      </c>
    </row>
    <row r="1381" spans="1:10" ht="13" x14ac:dyDescent="0.15">
      <c r="A1381" s="3">
        <v>42359</v>
      </c>
      <c r="B1381" s="1">
        <v>54.299999</v>
      </c>
      <c r="C1381" s="1">
        <v>54.540000999999997</v>
      </c>
      <c r="D1381" s="1">
        <v>53.549999</v>
      </c>
      <c r="E1381" s="1">
        <v>54.02</v>
      </c>
      <c r="F1381" s="1">
        <v>12993400</v>
      </c>
      <c r="G1381" s="1">
        <v>53.197743000000003</v>
      </c>
      <c r="H1381" s="2">
        <f t="shared" si="10"/>
        <v>4.2758690411626226E-3</v>
      </c>
      <c r="I1381" s="1">
        <f t="shared" si="11"/>
        <v>4.2758859882543821E-3</v>
      </c>
      <c r="J1381" s="11">
        <v>7.1849838074857534E-3</v>
      </c>
    </row>
    <row r="1382" spans="1:10" ht="13" x14ac:dyDescent="0.15">
      <c r="A1382" s="3">
        <v>42360</v>
      </c>
      <c r="B1382" s="1">
        <v>54.360000999999997</v>
      </c>
      <c r="C1382" s="1">
        <v>54.5</v>
      </c>
      <c r="D1382" s="1">
        <v>53.700001</v>
      </c>
      <c r="E1382" s="1">
        <v>54.34</v>
      </c>
      <c r="F1382" s="1">
        <v>10318100</v>
      </c>
      <c r="G1382" s="1">
        <v>53.512872000000002</v>
      </c>
      <c r="H1382" s="2">
        <f t="shared" si="10"/>
        <v>5.923731951129216E-3</v>
      </c>
      <c r="I1382" s="1">
        <f t="shared" si="11"/>
        <v>5.9237287566880209E-3</v>
      </c>
      <c r="J1382" s="11">
        <v>9.602019883219062E-3</v>
      </c>
    </row>
    <row r="1383" spans="1:10" ht="13" x14ac:dyDescent="0.15">
      <c r="A1383" s="3">
        <v>42361</v>
      </c>
      <c r="B1383" s="1">
        <v>54.599997999999999</v>
      </c>
      <c r="C1383" s="1">
        <v>55.060001</v>
      </c>
      <c r="D1383" s="1">
        <v>54.459999000000003</v>
      </c>
      <c r="E1383" s="1">
        <v>55.040000999999997</v>
      </c>
      <c r="F1383" s="1">
        <v>13033600</v>
      </c>
      <c r="G1383" s="1">
        <v>54.202216999999997</v>
      </c>
      <c r="H1383" s="2">
        <f t="shared" si="10"/>
        <v>1.2881873389768001E-2</v>
      </c>
      <c r="I1383" s="1">
        <f t="shared" si="11"/>
        <v>1.2881853921052787E-2</v>
      </c>
      <c r="J1383" s="11">
        <v>1.0641154153397331E-2</v>
      </c>
    </row>
    <row r="1384" spans="1:10" ht="13" x14ac:dyDescent="0.15">
      <c r="A1384" s="3">
        <v>42362</v>
      </c>
      <c r="B1384" s="1">
        <v>54.970001000000003</v>
      </c>
      <c r="C1384" s="1">
        <v>55.09</v>
      </c>
      <c r="D1384" s="1">
        <v>54.709999000000003</v>
      </c>
      <c r="E1384" s="1">
        <v>54.82</v>
      </c>
      <c r="F1384" s="1">
        <v>4999400</v>
      </c>
      <c r="G1384" s="1">
        <v>53.985565000000001</v>
      </c>
      <c r="H1384" s="2">
        <f t="shared" si="10"/>
        <v>-3.9971111192384674E-3</v>
      </c>
      <c r="I1384" s="1">
        <f t="shared" si="11"/>
        <v>-3.9971058748389625E-3</v>
      </c>
      <c r="J1384" s="11">
        <v>-2.8654535762925289E-3</v>
      </c>
    </row>
    <row r="1385" spans="1:10" ht="13" x14ac:dyDescent="0.15">
      <c r="A1385" s="3">
        <v>42366</v>
      </c>
      <c r="B1385" s="1">
        <v>54.549999</v>
      </c>
      <c r="C1385" s="1">
        <v>54.779998999999997</v>
      </c>
      <c r="D1385" s="1">
        <v>54.169998</v>
      </c>
      <c r="E1385" s="1">
        <v>54.68</v>
      </c>
      <c r="F1385" s="1">
        <v>8288800</v>
      </c>
      <c r="G1385" s="1">
        <v>53.847695999999999</v>
      </c>
      <c r="H1385" s="2">
        <f t="shared" si="10"/>
        <v>-2.5538124771981134E-3</v>
      </c>
      <c r="I1385" s="1">
        <f t="shared" si="11"/>
        <v>-2.553812301492112E-3</v>
      </c>
      <c r="J1385" s="11">
        <v>-1.3616772233252673E-3</v>
      </c>
    </row>
    <row r="1386" spans="1:10" ht="13" x14ac:dyDescent="0.15">
      <c r="A1386" s="3">
        <v>42367</v>
      </c>
      <c r="B1386" s="1">
        <v>55.110000999999997</v>
      </c>
      <c r="C1386" s="1">
        <v>55.349997999999999</v>
      </c>
      <c r="D1386" s="1">
        <v>54.990001999999997</v>
      </c>
      <c r="E1386" s="1">
        <v>55.290000999999997</v>
      </c>
      <c r="F1386" s="1">
        <v>7894900</v>
      </c>
      <c r="G1386" s="1">
        <v>54.448411999999998</v>
      </c>
      <c r="H1386" s="2">
        <f t="shared" si="10"/>
        <v>1.1155833942940689E-2</v>
      </c>
      <c r="I1386" s="1">
        <f t="shared" si="11"/>
        <v>1.1155834782606084E-2</v>
      </c>
      <c r="J1386" s="11">
        <v>1.0994293513696169E-2</v>
      </c>
    </row>
    <row r="1387" spans="1:10" ht="13" x14ac:dyDescent="0.15">
      <c r="A1387" s="3">
        <v>42368</v>
      </c>
      <c r="B1387" s="1">
        <v>55.27</v>
      </c>
      <c r="C1387" s="1">
        <v>55.310001</v>
      </c>
      <c r="D1387" s="1">
        <v>54.790000999999997</v>
      </c>
      <c r="E1387" s="1">
        <v>54.889999000000003</v>
      </c>
      <c r="F1387" s="1">
        <v>8016900</v>
      </c>
      <c r="G1387" s="1">
        <v>54.054499</v>
      </c>
      <c r="H1387" s="2">
        <f t="shared" si="10"/>
        <v>-7.2346173406651511E-3</v>
      </c>
      <c r="I1387" s="1">
        <f t="shared" si="11"/>
        <v>-7.234609523598186E-3</v>
      </c>
      <c r="J1387" s="11">
        <v>-6.6086258713652169E-3</v>
      </c>
    </row>
    <row r="1388" spans="1:10" ht="13" x14ac:dyDescent="0.15">
      <c r="A1388" s="3">
        <v>42369</v>
      </c>
      <c r="B1388" s="1">
        <v>54.509998000000003</v>
      </c>
      <c r="C1388" s="1">
        <v>54.950001</v>
      </c>
      <c r="D1388" s="1">
        <v>54.220001000000003</v>
      </c>
      <c r="E1388" s="1">
        <v>54.360000999999997</v>
      </c>
      <c r="F1388" s="1">
        <v>10929800</v>
      </c>
      <c r="G1388" s="1">
        <v>53.532567999999998</v>
      </c>
      <c r="H1388" s="2">
        <f t="shared" si="10"/>
        <v>-9.6556387257359239E-3</v>
      </c>
      <c r="I1388" s="1">
        <f t="shared" si="11"/>
        <v>-9.6556440195662927E-3</v>
      </c>
      <c r="J1388" s="11">
        <v>-1.0159121189650048E-2</v>
      </c>
    </row>
    <row r="1389" spans="1:10" ht="13" x14ac:dyDescent="0.15">
      <c r="A1389" s="3">
        <v>42373</v>
      </c>
      <c r="B1389" s="1">
        <v>53.09</v>
      </c>
      <c r="C1389" s="1">
        <v>53.27</v>
      </c>
      <c r="D1389" s="1">
        <v>52.299999</v>
      </c>
      <c r="E1389" s="1">
        <v>52.91</v>
      </c>
      <c r="F1389" s="1">
        <v>25985400</v>
      </c>
      <c r="G1389" s="1">
        <v>52.104638000000001</v>
      </c>
      <c r="H1389" s="2">
        <f t="shared" si="10"/>
        <v>-2.6674042923582737E-2</v>
      </c>
      <c r="I1389" s="1">
        <f t="shared" si="11"/>
        <v>-2.667404261271375E-2</v>
      </c>
      <c r="J1389" s="11">
        <v>-1.5844441076492001E-2</v>
      </c>
    </row>
    <row r="1390" spans="1:10" ht="13" x14ac:dyDescent="0.15">
      <c r="A1390" s="3">
        <v>42374</v>
      </c>
      <c r="B1390" s="1">
        <v>52.93</v>
      </c>
      <c r="C1390" s="1">
        <v>53.27</v>
      </c>
      <c r="D1390" s="1">
        <v>52.549999</v>
      </c>
      <c r="E1390" s="1">
        <v>52.889999000000003</v>
      </c>
      <c r="F1390" s="1">
        <v>14759600</v>
      </c>
      <c r="G1390" s="1">
        <v>52.084941999999998</v>
      </c>
      <c r="H1390" s="2">
        <f t="shared" si="10"/>
        <v>-3.7801927801915512E-4</v>
      </c>
      <c r="I1390" s="1">
        <f t="shared" si="11"/>
        <v>-3.7800857574335831E-4</v>
      </c>
      <c r="J1390" s="11">
        <v>5.6684030101918515E-4</v>
      </c>
    </row>
    <row r="1391" spans="1:10" ht="13" x14ac:dyDescent="0.15">
      <c r="A1391" s="3">
        <v>42375</v>
      </c>
      <c r="B1391" s="1">
        <v>52.119999</v>
      </c>
      <c r="C1391" s="1">
        <v>52.619999</v>
      </c>
      <c r="D1391" s="1">
        <v>51.830002</v>
      </c>
      <c r="E1391" s="1">
        <v>51.880001</v>
      </c>
      <c r="F1391" s="1">
        <v>20026400</v>
      </c>
      <c r="G1391" s="1">
        <v>51.090316999999999</v>
      </c>
      <c r="H1391" s="2">
        <f t="shared" si="10"/>
        <v>-1.9096200020726092E-2</v>
      </c>
      <c r="I1391" s="1">
        <f t="shared" si="11"/>
        <v>-1.9096210186813671E-2</v>
      </c>
      <c r="J1391" s="11">
        <v>-1.4695226063618181E-2</v>
      </c>
    </row>
    <row r="1392" spans="1:10" ht="13" x14ac:dyDescent="0.15">
      <c r="A1392" s="3">
        <v>42376</v>
      </c>
      <c r="B1392" s="1">
        <v>51.009998000000003</v>
      </c>
      <c r="C1392" s="1">
        <v>51.189999</v>
      </c>
      <c r="D1392" s="1">
        <v>50.150002000000001</v>
      </c>
      <c r="E1392" s="1">
        <v>50.400002000000001</v>
      </c>
      <c r="F1392" s="1">
        <v>30425600</v>
      </c>
      <c r="G1392" s="1">
        <v>49.632845000000003</v>
      </c>
      <c r="H1392" s="2">
        <f t="shared" si="10"/>
        <v>-2.8527351030698696E-2</v>
      </c>
      <c r="I1392" s="1">
        <f t="shared" si="11"/>
        <v>-2.8527362631161512E-2</v>
      </c>
      <c r="J1392" s="11">
        <v>-2.3210595524353426E-2</v>
      </c>
    </row>
    <row r="1393" spans="1:10" ht="13" x14ac:dyDescent="0.15">
      <c r="A1393" s="3">
        <v>42377</v>
      </c>
      <c r="B1393" s="1">
        <v>50.799999</v>
      </c>
      <c r="C1393" s="1">
        <v>50.860000999999997</v>
      </c>
      <c r="D1393" s="1">
        <v>49.459999000000003</v>
      </c>
      <c r="E1393" s="1">
        <v>49.560001</v>
      </c>
      <c r="F1393" s="1">
        <v>22981400</v>
      </c>
      <c r="G1393" s="1">
        <v>48.805630999999998</v>
      </c>
      <c r="H1393" s="2">
        <f t="shared" si="10"/>
        <v>-1.6666685846560104E-2</v>
      </c>
      <c r="I1393" s="1">
        <f t="shared" si="11"/>
        <v>-1.6666664987671068E-2</v>
      </c>
      <c r="J1393" s="11">
        <v>-1.0151895287011763E-2</v>
      </c>
    </row>
    <row r="1394" spans="1:10" ht="13" x14ac:dyDescent="0.15">
      <c r="A1394" s="3">
        <v>42380</v>
      </c>
      <c r="B1394" s="1">
        <v>50.18</v>
      </c>
      <c r="C1394" s="1">
        <v>50.330002</v>
      </c>
      <c r="D1394" s="1">
        <v>49.639999000000003</v>
      </c>
      <c r="E1394" s="1">
        <v>50.09</v>
      </c>
      <c r="F1394" s="1">
        <v>19046400</v>
      </c>
      <c r="G1394" s="1">
        <v>49.327562</v>
      </c>
      <c r="H1394" s="2">
        <f t="shared" si="10"/>
        <v>1.069408775839217E-2</v>
      </c>
      <c r="I1394" s="1">
        <f t="shared" si="11"/>
        <v>1.0694073394932691E-2</v>
      </c>
      <c r="J1394" s="11">
        <v>3.1884665699467791E-3</v>
      </c>
    </row>
    <row r="1395" spans="1:10" ht="13" x14ac:dyDescent="0.15">
      <c r="A1395" s="3">
        <v>42381</v>
      </c>
      <c r="B1395" s="1">
        <v>50.880001</v>
      </c>
      <c r="C1395" s="1">
        <v>51.52</v>
      </c>
      <c r="D1395" s="1">
        <v>50.450001</v>
      </c>
      <c r="E1395" s="1">
        <v>51.360000999999997</v>
      </c>
      <c r="F1395" s="1">
        <v>28961500</v>
      </c>
      <c r="G1395" s="1">
        <v>50.578232</v>
      </c>
      <c r="H1395" s="2">
        <f t="shared" si="10"/>
        <v>2.5354382112197912E-2</v>
      </c>
      <c r="I1395" s="1">
        <f t="shared" si="11"/>
        <v>2.5354385039341686E-2</v>
      </c>
      <c r="J1395" s="11">
        <v>7.1744297079519318E-3</v>
      </c>
    </row>
    <row r="1396" spans="1:10" ht="13" x14ac:dyDescent="0.15">
      <c r="A1396" s="3">
        <v>42382</v>
      </c>
      <c r="B1396" s="1">
        <v>51.73</v>
      </c>
      <c r="C1396" s="1">
        <v>51.799999</v>
      </c>
      <c r="D1396" s="1">
        <v>49.5</v>
      </c>
      <c r="E1396" s="1">
        <v>49.73</v>
      </c>
      <c r="F1396" s="1">
        <v>22013500</v>
      </c>
      <c r="G1396" s="1">
        <v>48.973041000000002</v>
      </c>
      <c r="H1396" s="2">
        <f t="shared" si="10"/>
        <v>-3.173677897708764E-2</v>
      </c>
      <c r="I1396" s="1">
        <f t="shared" si="11"/>
        <v>-3.1736795386600264E-2</v>
      </c>
      <c r="J1396" s="11">
        <v>-2.2088015571262148E-2</v>
      </c>
    </row>
    <row r="1397" spans="1:10" ht="13" x14ac:dyDescent="0.15">
      <c r="A1397" s="3">
        <v>42383</v>
      </c>
      <c r="B1397" s="1">
        <v>50.080002</v>
      </c>
      <c r="C1397" s="1">
        <v>51</v>
      </c>
      <c r="D1397" s="1">
        <v>49.599997999999999</v>
      </c>
      <c r="E1397" s="1">
        <v>50.639999000000003</v>
      </c>
      <c r="F1397" s="1">
        <v>24569800</v>
      </c>
      <c r="G1397" s="1">
        <v>49.869190000000003</v>
      </c>
      <c r="H1397" s="2">
        <f t="shared" si="10"/>
        <v>1.8298793484818145E-2</v>
      </c>
      <c r="I1397" s="1">
        <f t="shared" si="11"/>
        <v>1.8298822815597689E-2</v>
      </c>
      <c r="J1397" s="11">
        <v>1.4094103718805009E-2</v>
      </c>
    </row>
    <row r="1398" spans="1:10" ht="13" x14ac:dyDescent="0.15">
      <c r="A1398" s="3">
        <v>42384</v>
      </c>
      <c r="B1398" s="1">
        <v>48.59</v>
      </c>
      <c r="C1398" s="1">
        <v>49.639999000000003</v>
      </c>
      <c r="D1398" s="1">
        <v>48.130001</v>
      </c>
      <c r="E1398" s="1">
        <v>48.82</v>
      </c>
      <c r="F1398" s="1">
        <v>41090400</v>
      </c>
      <c r="G1398" s="1">
        <v>48.076892999999998</v>
      </c>
      <c r="H1398" s="2">
        <f t="shared" si="10"/>
        <v>-3.5939949366902688E-2</v>
      </c>
      <c r="I1398" s="1">
        <f t="shared" si="11"/>
        <v>-3.5939966139414033E-2</v>
      </c>
      <c r="J1398" s="11">
        <v>-2.3870110570229756E-2</v>
      </c>
    </row>
    <row r="1399" spans="1:10" ht="13" x14ac:dyDescent="0.15">
      <c r="A1399" s="3">
        <v>42388</v>
      </c>
      <c r="B1399" s="1">
        <v>49.25</v>
      </c>
      <c r="C1399" s="1">
        <v>49.540000999999997</v>
      </c>
      <c r="D1399" s="1">
        <v>47.990001999999997</v>
      </c>
      <c r="E1399" s="1">
        <v>48.209999000000003</v>
      </c>
      <c r="F1399" s="1">
        <v>29918500</v>
      </c>
      <c r="G1399" s="1">
        <v>47.476177</v>
      </c>
      <c r="H1399" s="2">
        <f t="shared" si="10"/>
        <v>-1.2494899631298585E-2</v>
      </c>
      <c r="I1399" s="1">
        <f t="shared" si="11"/>
        <v>-1.2494900616809794E-2</v>
      </c>
      <c r="J1399" s="11">
        <v>1.7475175168124284E-3</v>
      </c>
    </row>
    <row r="1400" spans="1:10" ht="13" x14ac:dyDescent="0.15">
      <c r="A1400" s="3">
        <v>42389</v>
      </c>
      <c r="B1400" s="1">
        <v>47.279998999999997</v>
      </c>
      <c r="C1400" s="1">
        <v>48.25</v>
      </c>
      <c r="D1400" s="1">
        <v>46.880001</v>
      </c>
      <c r="E1400" s="1">
        <v>47.869999</v>
      </c>
      <c r="F1400" s="1">
        <v>40241100</v>
      </c>
      <c r="G1400" s="1">
        <v>47.141353000000002</v>
      </c>
      <c r="H1400" s="2">
        <f t="shared" si="10"/>
        <v>-7.0524788851375701E-3</v>
      </c>
      <c r="I1400" s="1">
        <f t="shared" si="11"/>
        <v>-7.0524633860051021E-3</v>
      </c>
      <c r="J1400" s="11">
        <v>-1.5564372878858507E-2</v>
      </c>
    </row>
    <row r="1401" spans="1:10" ht="13" x14ac:dyDescent="0.15">
      <c r="A1401" s="3">
        <v>42390</v>
      </c>
      <c r="B1401" s="1">
        <v>48.029998999999997</v>
      </c>
      <c r="C1401" s="1">
        <v>49.049999</v>
      </c>
      <c r="D1401" s="1">
        <v>47.91</v>
      </c>
      <c r="E1401" s="1">
        <v>48.009998000000003</v>
      </c>
      <c r="F1401" s="1">
        <v>24272900</v>
      </c>
      <c r="G1401" s="1">
        <v>47.279221</v>
      </c>
      <c r="H1401" s="2">
        <f t="shared" si="10"/>
        <v>2.9245665954579004E-3</v>
      </c>
      <c r="I1401" s="1">
        <f t="shared" si="11"/>
        <v>2.9245660386539485E-3</v>
      </c>
      <c r="J1401" s="11">
        <v>7.3534198133992741E-3</v>
      </c>
    </row>
    <row r="1402" spans="1:10" ht="13" x14ac:dyDescent="0.15">
      <c r="A1402" s="3">
        <v>42391</v>
      </c>
      <c r="B1402" s="1">
        <v>49.029998999999997</v>
      </c>
      <c r="C1402" s="1">
        <v>49.27</v>
      </c>
      <c r="D1402" s="1">
        <v>48.560001</v>
      </c>
      <c r="E1402" s="1">
        <v>49.02</v>
      </c>
      <c r="F1402" s="1">
        <v>18298700</v>
      </c>
      <c r="G1402" s="1">
        <v>48.273850000000003</v>
      </c>
      <c r="H1402" s="2">
        <f t="shared" si="10"/>
        <v>2.1037326433548279E-2</v>
      </c>
      <c r="I1402" s="1">
        <f t="shared" si="11"/>
        <v>2.1037339003533991E-2</v>
      </c>
      <c r="J1402" s="11">
        <v>1.3274213427142389E-2</v>
      </c>
    </row>
    <row r="1403" spans="1:10" ht="13" x14ac:dyDescent="0.15">
      <c r="A1403" s="3">
        <v>42394</v>
      </c>
      <c r="B1403" s="1">
        <v>48.91</v>
      </c>
      <c r="C1403" s="1">
        <v>48.98</v>
      </c>
      <c r="D1403" s="1">
        <v>47.619999</v>
      </c>
      <c r="E1403" s="1">
        <v>47.66</v>
      </c>
      <c r="F1403" s="1">
        <v>23440800</v>
      </c>
      <c r="G1403" s="1">
        <v>46.934550000000002</v>
      </c>
      <c r="H1403" s="2">
        <f t="shared" si="10"/>
        <v>-2.7743778049775732E-2</v>
      </c>
      <c r="I1403" s="1">
        <f t="shared" si="11"/>
        <v>-2.774379917905867E-2</v>
      </c>
      <c r="J1403" s="11">
        <v>-1.2942486938944448E-2</v>
      </c>
    </row>
    <row r="1404" spans="1:10" ht="13" x14ac:dyDescent="0.15">
      <c r="A1404" s="3">
        <v>42395</v>
      </c>
      <c r="B1404" s="1">
        <v>47.75</v>
      </c>
      <c r="C1404" s="1">
        <v>48.560001</v>
      </c>
      <c r="D1404" s="1">
        <v>47.66</v>
      </c>
      <c r="E1404" s="1">
        <v>48.259998000000003</v>
      </c>
      <c r="F1404" s="1">
        <v>18895100</v>
      </c>
      <c r="G1404" s="1">
        <v>47.525416</v>
      </c>
      <c r="H1404" s="2">
        <f t="shared" si="10"/>
        <v>1.2589131347041682E-2</v>
      </c>
      <c r="I1404" s="1">
        <f t="shared" si="11"/>
        <v>1.2589148079612957E-2</v>
      </c>
      <c r="J1404" s="11">
        <v>1.7753027329386505E-2</v>
      </c>
    </row>
    <row r="1405" spans="1:10" ht="13" x14ac:dyDescent="0.15">
      <c r="A1405" s="3">
        <v>42396</v>
      </c>
      <c r="B1405" s="1">
        <v>48.299999</v>
      </c>
      <c r="C1405" s="1">
        <v>49.299999</v>
      </c>
      <c r="D1405" s="1">
        <v>48.130001</v>
      </c>
      <c r="E1405" s="1">
        <v>48.57</v>
      </c>
      <c r="F1405" s="1">
        <v>20441500</v>
      </c>
      <c r="G1405" s="1">
        <v>47.830697999999998</v>
      </c>
      <c r="H1405" s="2">
        <f t="shared" si="10"/>
        <v>6.4235808712631362E-3</v>
      </c>
      <c r="I1405" s="1">
        <f t="shared" si="11"/>
        <v>6.4235523998358744E-3</v>
      </c>
      <c r="J1405" s="11">
        <v>-1.3779138635610746E-2</v>
      </c>
    </row>
    <row r="1406" spans="1:10" ht="13" x14ac:dyDescent="0.15">
      <c r="A1406" s="3">
        <v>42397</v>
      </c>
      <c r="B1406" s="1">
        <v>49.099997999999999</v>
      </c>
      <c r="C1406" s="1">
        <v>49.400002000000001</v>
      </c>
      <c r="D1406" s="1">
        <v>48.599997999999999</v>
      </c>
      <c r="E1406" s="1">
        <v>48.919998</v>
      </c>
      <c r="F1406" s="1">
        <v>21306600</v>
      </c>
      <c r="G1406" s="1">
        <v>48.175369000000003</v>
      </c>
      <c r="H1406" s="2">
        <f t="shared" si="10"/>
        <v>7.2060531192093755E-3</v>
      </c>
      <c r="I1406" s="1">
        <f t="shared" si="11"/>
        <v>7.2060625165872617E-3</v>
      </c>
      <c r="J1406" s="11">
        <v>7.8509833706527764E-3</v>
      </c>
    </row>
    <row r="1407" spans="1:10" ht="13" x14ac:dyDescent="0.15">
      <c r="A1407" s="3">
        <v>42398</v>
      </c>
      <c r="B1407" s="1">
        <v>49.290000999999997</v>
      </c>
      <c r="C1407" s="1">
        <v>50.25</v>
      </c>
      <c r="D1407" s="1">
        <v>49.169998</v>
      </c>
      <c r="E1407" s="1">
        <v>50.23</v>
      </c>
      <c r="F1407" s="1">
        <v>25358300</v>
      </c>
      <c r="G1407" s="1">
        <v>49.465431000000002</v>
      </c>
      <c r="H1407" s="2">
        <f t="shared" si="10"/>
        <v>2.6778455714572949E-2</v>
      </c>
      <c r="I1407" s="1">
        <f t="shared" si="11"/>
        <v>2.6778456019714115E-2</v>
      </c>
      <c r="J1407" s="11">
        <v>2.4683884557423926E-2</v>
      </c>
    </row>
    <row r="1408" spans="1:10" ht="13" x14ac:dyDescent="0.15">
      <c r="A1408" s="3">
        <v>42401</v>
      </c>
      <c r="B1408" s="1">
        <v>50.119999</v>
      </c>
      <c r="C1408" s="1">
        <v>50.18</v>
      </c>
      <c r="D1408" s="1">
        <v>49.560001</v>
      </c>
      <c r="E1408" s="1">
        <v>49.939999</v>
      </c>
      <c r="F1408" s="1">
        <v>17385400</v>
      </c>
      <c r="G1408" s="1">
        <v>49.179844000000003</v>
      </c>
      <c r="H1408" s="2">
        <f t="shared" si="10"/>
        <v>-5.773462074457429E-3</v>
      </c>
      <c r="I1408" s="1">
        <f t="shared" si="11"/>
        <v>-5.773466322369648E-3</v>
      </c>
      <c r="J1408" s="11">
        <v>-1.0397654111113928E-3</v>
      </c>
    </row>
    <row r="1409" spans="1:10" ht="13" x14ac:dyDescent="0.15">
      <c r="A1409" s="3">
        <v>42402</v>
      </c>
      <c r="B1409" s="1">
        <v>49.259998000000003</v>
      </c>
      <c r="C1409" s="1">
        <v>49.32</v>
      </c>
      <c r="D1409" s="1">
        <v>48.779998999999997</v>
      </c>
      <c r="E1409" s="1">
        <v>48.830002</v>
      </c>
      <c r="F1409" s="1">
        <v>25593200</v>
      </c>
      <c r="G1409" s="1">
        <v>48.086742999999998</v>
      </c>
      <c r="H1409" s="2">
        <f t="shared" si="10"/>
        <v>-2.2226612379387511E-2</v>
      </c>
      <c r="I1409" s="1">
        <f t="shared" si="11"/>
        <v>-2.2226605680164505E-2</v>
      </c>
      <c r="J1409" s="11">
        <v>-1.7972911450394702E-2</v>
      </c>
    </row>
    <row r="1410" spans="1:10" ht="13" x14ac:dyDescent="0.15">
      <c r="A1410" s="3">
        <v>42403</v>
      </c>
      <c r="B1410" s="1">
        <v>48.450001</v>
      </c>
      <c r="C1410" s="1">
        <v>48.509998000000003</v>
      </c>
      <c r="D1410" s="1">
        <v>46.509998000000003</v>
      </c>
      <c r="E1410" s="1">
        <v>47.599997999999999</v>
      </c>
      <c r="F1410" s="1">
        <v>47149700</v>
      </c>
      <c r="G1410" s="1">
        <v>47.238238000000003</v>
      </c>
      <c r="H1410" s="2">
        <f t="shared" si="10"/>
        <v>-2.5189513610914885E-2</v>
      </c>
      <c r="I1410" s="1">
        <f t="shared" si="11"/>
        <v>-1.7645299869862175E-2</v>
      </c>
      <c r="J1410" s="11">
        <v>1.1336222248903381E-2</v>
      </c>
    </row>
    <row r="1411" spans="1:10" ht="13" x14ac:dyDescent="0.15">
      <c r="A1411" s="3">
        <v>42404</v>
      </c>
      <c r="B1411" s="1">
        <v>47.400002000000001</v>
      </c>
      <c r="C1411" s="1">
        <v>48.610000999999997</v>
      </c>
      <c r="D1411" s="1">
        <v>47.369999</v>
      </c>
      <c r="E1411" s="1">
        <v>48.25</v>
      </c>
      <c r="F1411" s="1">
        <v>30851700</v>
      </c>
      <c r="G1411" s="1">
        <v>47.883299999999998</v>
      </c>
      <c r="H1411" s="2">
        <f t="shared" si="10"/>
        <v>1.3655504775441391E-2</v>
      </c>
      <c r="I1411" s="1">
        <f t="shared" si="11"/>
        <v>1.3655505101608484E-2</v>
      </c>
      <c r="J1411" s="11">
        <v>4.8920598957969798E-3</v>
      </c>
    </row>
    <row r="1412" spans="1:10" ht="13" x14ac:dyDescent="0.15">
      <c r="A1412" s="3">
        <v>42405</v>
      </c>
      <c r="B1412" s="1">
        <v>48.349997999999999</v>
      </c>
      <c r="C1412" s="1">
        <v>48.66</v>
      </c>
      <c r="D1412" s="1">
        <v>47.599997999999999</v>
      </c>
      <c r="E1412" s="1">
        <v>47.860000999999997</v>
      </c>
      <c r="F1412" s="1">
        <v>23733700</v>
      </c>
      <c r="G1412" s="1">
        <v>47.496263999999996</v>
      </c>
      <c r="H1412" s="2">
        <f t="shared" si="10"/>
        <v>-8.0828808290156085E-3</v>
      </c>
      <c r="I1412" s="1">
        <f t="shared" si="11"/>
        <v>-8.0829015544041857E-3</v>
      </c>
      <c r="J1412" s="11">
        <v>-1.2890038544495622E-2</v>
      </c>
    </row>
    <row r="1413" spans="1:10" ht="13" x14ac:dyDescent="0.15">
      <c r="A1413" s="3">
        <v>42408</v>
      </c>
      <c r="B1413" s="1">
        <v>47.110000999999997</v>
      </c>
      <c r="C1413" s="1">
        <v>47.34</v>
      </c>
      <c r="D1413" s="1">
        <v>46.060001</v>
      </c>
      <c r="E1413" s="1">
        <v>46.5</v>
      </c>
      <c r="F1413" s="1">
        <v>31172100</v>
      </c>
      <c r="G1413" s="1">
        <v>46.146599999999999</v>
      </c>
      <c r="H1413" s="2">
        <f t="shared" si="10"/>
        <v>-2.8416234257913973E-2</v>
      </c>
      <c r="I1413" s="1">
        <f t="shared" si="11"/>
        <v>-2.8416213957375619E-2</v>
      </c>
      <c r="J1413" s="11">
        <v>-1.0979342940124101E-2</v>
      </c>
    </row>
    <row r="1414" spans="1:10" ht="13" x14ac:dyDescent="0.15">
      <c r="A1414" s="3">
        <v>42409</v>
      </c>
      <c r="B1414" s="1">
        <v>45.610000999999997</v>
      </c>
      <c r="C1414" s="1">
        <v>46.759998000000003</v>
      </c>
      <c r="D1414" s="1">
        <v>45.360000999999997</v>
      </c>
      <c r="E1414" s="1">
        <v>46.450001</v>
      </c>
      <c r="F1414" s="1">
        <v>29896200</v>
      </c>
      <c r="G1414" s="1">
        <v>46.096980000000002</v>
      </c>
      <c r="H1414" s="2">
        <f t="shared" si="10"/>
        <v>-1.0752473118279501E-3</v>
      </c>
      <c r="I1414" s="1">
        <f t="shared" si="11"/>
        <v>-1.0752688172042434E-3</v>
      </c>
      <c r="J1414" s="11">
        <v>-7.905341376111953E-4</v>
      </c>
    </row>
    <row r="1415" spans="1:10" ht="13" x14ac:dyDescent="0.15">
      <c r="A1415" s="3">
        <v>42410</v>
      </c>
      <c r="B1415" s="1">
        <v>46.880001</v>
      </c>
      <c r="C1415" s="1">
        <v>47.220001000000003</v>
      </c>
      <c r="D1415" s="1">
        <v>46.110000999999997</v>
      </c>
      <c r="E1415" s="1">
        <v>46.169998</v>
      </c>
      <c r="F1415" s="1">
        <v>19885500</v>
      </c>
      <c r="G1415" s="1">
        <v>45.819105999999998</v>
      </c>
      <c r="H1415" s="2">
        <f t="shared" si="10"/>
        <v>-6.0280515386856651E-3</v>
      </c>
      <c r="I1415" s="1">
        <f t="shared" si="11"/>
        <v>-6.0280304696751098E-3</v>
      </c>
      <c r="J1415" s="11">
        <v>-6.2218862513957664E-3</v>
      </c>
    </row>
    <row r="1416" spans="1:10" ht="13" x14ac:dyDescent="0.15">
      <c r="A1416" s="3">
        <v>42411</v>
      </c>
      <c r="B1416" s="1">
        <v>44.93</v>
      </c>
      <c r="C1416" s="1">
        <v>45.529998999999997</v>
      </c>
      <c r="D1416" s="1">
        <v>44.5</v>
      </c>
      <c r="E1416" s="1">
        <v>45.16</v>
      </c>
      <c r="F1416" s="1">
        <v>32570900</v>
      </c>
      <c r="G1416" s="1">
        <v>44.816783000000001</v>
      </c>
      <c r="H1416" s="2">
        <f t="shared" si="10"/>
        <v>-2.1875634475877669E-2</v>
      </c>
      <c r="I1416" s="1">
        <f t="shared" si="11"/>
        <v>-2.1875655976351809E-2</v>
      </c>
      <c r="J1416" s="11">
        <v>-1.5995268306053814E-2</v>
      </c>
    </row>
    <row r="1417" spans="1:10" ht="13" x14ac:dyDescent="0.15">
      <c r="A1417" s="3">
        <v>42412</v>
      </c>
      <c r="B1417" s="1">
        <v>45.959999000000003</v>
      </c>
      <c r="C1417" s="1">
        <v>47.389999000000003</v>
      </c>
      <c r="D1417" s="1">
        <v>45.93</v>
      </c>
      <c r="E1417" s="1">
        <v>47.310001</v>
      </c>
      <c r="F1417" s="1">
        <v>28533900</v>
      </c>
      <c r="G1417" s="1">
        <v>46.950445000000002</v>
      </c>
      <c r="H1417" s="2">
        <f t="shared" si="10"/>
        <v>4.7608525243578462E-2</v>
      </c>
      <c r="I1417" s="1">
        <f t="shared" si="11"/>
        <v>4.7608548788519715E-2</v>
      </c>
      <c r="J1417" s="11">
        <v>2.002915395666189E-2</v>
      </c>
    </row>
    <row r="1418" spans="1:10" ht="13" x14ac:dyDescent="0.15">
      <c r="A1418" s="3">
        <v>42416</v>
      </c>
      <c r="B1418" s="1">
        <v>48.049999</v>
      </c>
      <c r="C1418" s="1">
        <v>48.41</v>
      </c>
      <c r="D1418" s="1">
        <v>47.57</v>
      </c>
      <c r="E1418" s="1">
        <v>48.240001999999997</v>
      </c>
      <c r="F1418" s="1">
        <v>20410600</v>
      </c>
      <c r="G1418" s="1">
        <v>47.873376999999998</v>
      </c>
      <c r="H1418" s="2">
        <f t="shared" si="10"/>
        <v>1.9657598400811643E-2</v>
      </c>
      <c r="I1418" s="1">
        <f t="shared" si="11"/>
        <v>1.9657577260449734E-2</v>
      </c>
      <c r="J1418" s="11">
        <v>1.3933426291320503E-2</v>
      </c>
    </row>
    <row r="1419" spans="1:10" ht="13" x14ac:dyDescent="0.15">
      <c r="A1419" s="3">
        <v>42417</v>
      </c>
      <c r="B1419" s="1">
        <v>48.650002000000001</v>
      </c>
      <c r="C1419" s="1">
        <v>48.959999000000003</v>
      </c>
      <c r="D1419" s="1">
        <v>47.990001999999997</v>
      </c>
      <c r="E1419" s="1">
        <v>48.130001</v>
      </c>
      <c r="F1419" s="1">
        <v>18060500</v>
      </c>
      <c r="G1419" s="1">
        <v>47.764212999999998</v>
      </c>
      <c r="H1419" s="2">
        <f t="shared" si="10"/>
        <v>-2.2802859751124577E-3</v>
      </c>
      <c r="I1419" s="1">
        <f t="shared" si="11"/>
        <v>-2.280265292335651E-3</v>
      </c>
      <c r="J1419" s="11">
        <v>1.5893640470759744E-2</v>
      </c>
    </row>
    <row r="1420" spans="1:10" ht="13" x14ac:dyDescent="0.15">
      <c r="A1420" s="3">
        <v>42418</v>
      </c>
      <c r="B1420" s="1">
        <v>48.09</v>
      </c>
      <c r="C1420" s="1">
        <v>48.139999000000003</v>
      </c>
      <c r="D1420" s="1">
        <v>47.48</v>
      </c>
      <c r="E1420" s="1">
        <v>47.73</v>
      </c>
      <c r="F1420" s="1">
        <v>17162800</v>
      </c>
      <c r="G1420" s="1">
        <v>47.367251000000003</v>
      </c>
      <c r="H1420" s="2">
        <f t="shared" si="10"/>
        <v>-8.3108454537535372E-3</v>
      </c>
      <c r="I1420" s="1">
        <f t="shared" si="11"/>
        <v>-8.3108665477225584E-3</v>
      </c>
      <c r="J1420" s="11">
        <v>-2.455379070014006E-3</v>
      </c>
    </row>
    <row r="1421" spans="1:10" ht="13" x14ac:dyDescent="0.15">
      <c r="A1421" s="3">
        <v>42419</v>
      </c>
      <c r="B1421" s="1">
        <v>47.400002000000001</v>
      </c>
      <c r="C1421" s="1">
        <v>48.169998</v>
      </c>
      <c r="D1421" s="1">
        <v>47.34</v>
      </c>
      <c r="E1421" s="1">
        <v>48.09</v>
      </c>
      <c r="F1421" s="1">
        <v>18234900</v>
      </c>
      <c r="G1421" s="1">
        <v>47.724516000000001</v>
      </c>
      <c r="H1421" s="2">
        <f t="shared" si="10"/>
        <v>7.5424261470774471E-3</v>
      </c>
      <c r="I1421" s="1">
        <f t="shared" si="11"/>
        <v>7.5424474179427922E-3</v>
      </c>
      <c r="J1421" s="11">
        <v>-1.3062145087850568E-3</v>
      </c>
    </row>
    <row r="1422" spans="1:10" ht="13" x14ac:dyDescent="0.15">
      <c r="A1422" s="3">
        <v>42422</v>
      </c>
      <c r="B1422" s="1">
        <v>48.09</v>
      </c>
      <c r="C1422" s="1">
        <v>49.34</v>
      </c>
      <c r="D1422" s="1">
        <v>48.09</v>
      </c>
      <c r="E1422" s="1">
        <v>49.189999</v>
      </c>
      <c r="F1422" s="1">
        <v>17572800</v>
      </c>
      <c r="G1422" s="1">
        <v>48.816153999999997</v>
      </c>
      <c r="H1422" s="2">
        <f t="shared" si="10"/>
        <v>2.287375753794961E-2</v>
      </c>
      <c r="I1422" s="1">
        <f t="shared" si="11"/>
        <v>2.287373642511107E-2</v>
      </c>
      <c r="J1422" s="11">
        <v>1.3950101652787528E-2</v>
      </c>
    </row>
    <row r="1423" spans="1:10" ht="13" x14ac:dyDescent="0.15">
      <c r="A1423" s="3">
        <v>42423</v>
      </c>
      <c r="B1423" s="1">
        <v>48.869999</v>
      </c>
      <c r="C1423" s="1">
        <v>48.919998</v>
      </c>
      <c r="D1423" s="1">
        <v>47.98</v>
      </c>
      <c r="E1423" s="1">
        <v>48.099997999999999</v>
      </c>
      <c r="F1423" s="1">
        <v>15224700</v>
      </c>
      <c r="G1423" s="1">
        <v>47.734437999999997</v>
      </c>
      <c r="H1423" s="2">
        <f t="shared" si="10"/>
        <v>-2.2158996181317281E-2</v>
      </c>
      <c r="I1423" s="1">
        <f t="shared" si="11"/>
        <v>-2.2158976309358581E-2</v>
      </c>
      <c r="J1423" s="11">
        <v>-1.1364221287345131E-2</v>
      </c>
    </row>
    <row r="1424" spans="1:10" ht="13" x14ac:dyDescent="0.15">
      <c r="A1424" s="3">
        <v>42424</v>
      </c>
      <c r="B1424" s="1">
        <v>47.34</v>
      </c>
      <c r="C1424" s="1">
        <v>47.68</v>
      </c>
      <c r="D1424" s="1">
        <v>46.560001</v>
      </c>
      <c r="E1424" s="1">
        <v>47.610000999999997</v>
      </c>
      <c r="F1424" s="1">
        <v>18595700</v>
      </c>
      <c r="G1424" s="1">
        <v>47.248164000000003</v>
      </c>
      <c r="H1424" s="2">
        <f t="shared" si="10"/>
        <v>-1.0187048240625758E-2</v>
      </c>
      <c r="I1424" s="1">
        <f t="shared" si="11"/>
        <v>-1.0187068715462714E-2</v>
      </c>
      <c r="J1424" s="11">
        <v>3.2382938590223825E-3</v>
      </c>
    </row>
    <row r="1425" spans="1:10" ht="13" x14ac:dyDescent="0.15">
      <c r="A1425" s="3">
        <v>42425</v>
      </c>
      <c r="B1425" s="1">
        <v>47.709999000000003</v>
      </c>
      <c r="C1425" s="1">
        <v>48.16</v>
      </c>
      <c r="D1425" s="1">
        <v>47.709999000000003</v>
      </c>
      <c r="E1425" s="1">
        <v>47.75</v>
      </c>
      <c r="F1425" s="1">
        <v>16646200</v>
      </c>
      <c r="G1425" s="1">
        <v>47.387099999999997</v>
      </c>
      <c r="H1425" s="2">
        <f t="shared" si="10"/>
        <v>2.940537640400451E-3</v>
      </c>
      <c r="I1425" s="1">
        <f t="shared" si="11"/>
        <v>2.9405587061540413E-3</v>
      </c>
      <c r="J1425" s="11">
        <v>1.2878310938495457E-2</v>
      </c>
    </row>
    <row r="1426" spans="1:10" ht="13" x14ac:dyDescent="0.15">
      <c r="A1426" s="3">
        <v>42426</v>
      </c>
      <c r="B1426" s="1">
        <v>48.130001</v>
      </c>
      <c r="C1426" s="1">
        <v>48.540000999999997</v>
      </c>
      <c r="D1426" s="1">
        <v>47.830002</v>
      </c>
      <c r="E1426" s="1">
        <v>48.07</v>
      </c>
      <c r="F1426" s="1">
        <v>20325600</v>
      </c>
      <c r="G1426" s="1">
        <v>47.704667000000001</v>
      </c>
      <c r="H1426" s="2">
        <f t="shared" si="10"/>
        <v>6.7015706806282781E-3</v>
      </c>
      <c r="I1426" s="1">
        <f t="shared" si="11"/>
        <v>6.7015495778387779E-3</v>
      </c>
      <c r="J1426" s="11">
        <v>-3.4327943772207467E-3</v>
      </c>
    </row>
    <row r="1427" spans="1:10" ht="13" x14ac:dyDescent="0.15">
      <c r="A1427" s="3">
        <v>42429</v>
      </c>
      <c r="B1427" s="1">
        <v>48.029998999999997</v>
      </c>
      <c r="C1427" s="1">
        <v>48.029998999999997</v>
      </c>
      <c r="D1427" s="1">
        <v>46.91</v>
      </c>
      <c r="E1427" s="1">
        <v>46.919998</v>
      </c>
      <c r="F1427" s="1">
        <v>24018100</v>
      </c>
      <c r="G1427" s="1">
        <v>46.563406000000001</v>
      </c>
      <c r="H1427" s="2">
        <f t="shared" si="10"/>
        <v>-2.3923486582067832E-2</v>
      </c>
      <c r="I1427" s="1">
        <f t="shared" si="11"/>
        <v>-2.3923466439876837E-2</v>
      </c>
      <c r="J1427" s="11">
        <v>-7.4201272481808911E-3</v>
      </c>
    </row>
    <row r="1428" spans="1:10" ht="13" x14ac:dyDescent="0.15">
      <c r="A1428" s="3">
        <v>42430</v>
      </c>
      <c r="B1428" s="1">
        <v>47.139999000000003</v>
      </c>
      <c r="C1428" s="1">
        <v>48.720001000000003</v>
      </c>
      <c r="D1428" s="1">
        <v>47.139999000000003</v>
      </c>
      <c r="E1428" s="1">
        <v>48.720001000000003</v>
      </c>
      <c r="F1428" s="1">
        <v>24758500</v>
      </c>
      <c r="G1428" s="1">
        <v>48.349729000000004</v>
      </c>
      <c r="H1428" s="2">
        <f t="shared" si="10"/>
        <v>3.8363236929379319E-2</v>
      </c>
      <c r="I1428" s="1">
        <f t="shared" si="11"/>
        <v>3.8363237431557368E-2</v>
      </c>
      <c r="J1428" s="11">
        <v>2.1104960494051386E-2</v>
      </c>
    </row>
    <row r="1429" spans="1:10" ht="13" x14ac:dyDescent="0.15">
      <c r="A1429" s="3">
        <v>42431</v>
      </c>
      <c r="B1429" s="1">
        <v>48.84</v>
      </c>
      <c r="C1429" s="1">
        <v>49.57</v>
      </c>
      <c r="D1429" s="1">
        <v>48.610000999999997</v>
      </c>
      <c r="E1429" s="1">
        <v>49.57</v>
      </c>
      <c r="F1429" s="1">
        <v>18667700</v>
      </c>
      <c r="G1429" s="1">
        <v>49.193266999999999</v>
      </c>
      <c r="H1429" s="2">
        <f t="shared" si="10"/>
        <v>1.7446612942392935E-2</v>
      </c>
      <c r="I1429" s="1">
        <f t="shared" si="11"/>
        <v>1.7446592099823251E-2</v>
      </c>
      <c r="J1429" s="11">
        <v>2.0302441398190756E-3</v>
      </c>
    </row>
    <row r="1430" spans="1:10" ht="13" x14ac:dyDescent="0.15">
      <c r="A1430" s="3">
        <v>42432</v>
      </c>
      <c r="B1430" s="1">
        <v>49.630001</v>
      </c>
      <c r="C1430" s="1">
        <v>49.790000999999997</v>
      </c>
      <c r="D1430" s="1">
        <v>49.07</v>
      </c>
      <c r="E1430" s="1">
        <v>49.77</v>
      </c>
      <c r="F1430" s="1">
        <v>14268100</v>
      </c>
      <c r="G1430" s="1">
        <v>49.391748</v>
      </c>
      <c r="H1430" s="2">
        <f t="shared" si="10"/>
        <v>4.0346984062941864E-3</v>
      </c>
      <c r="I1430" s="1">
        <f t="shared" si="11"/>
        <v>4.0347188162965682E-3</v>
      </c>
      <c r="J1430" s="11">
        <v>2.6379806514241831E-3</v>
      </c>
    </row>
    <row r="1431" spans="1:10" ht="13" x14ac:dyDescent="0.15">
      <c r="A1431" s="3">
        <v>42433</v>
      </c>
      <c r="B1431" s="1">
        <v>50.009998000000003</v>
      </c>
      <c r="C1431" s="1">
        <v>50.490001999999997</v>
      </c>
      <c r="D1431" s="1">
        <v>49.68</v>
      </c>
      <c r="E1431" s="1">
        <v>50.110000999999997</v>
      </c>
      <c r="F1431" s="1">
        <v>18685600</v>
      </c>
      <c r="G1431" s="1">
        <v>49.729163999999997</v>
      </c>
      <c r="H1431" s="2">
        <f t="shared" si="10"/>
        <v>6.831444645368571E-3</v>
      </c>
      <c r="I1431" s="1">
        <f t="shared" si="11"/>
        <v>6.8314245529434896E-3</v>
      </c>
      <c r="J1431" s="11">
        <v>3.7104290365816131E-3</v>
      </c>
    </row>
    <row r="1432" spans="1:10" ht="13" x14ac:dyDescent="0.15">
      <c r="A1432" s="3">
        <v>42436</v>
      </c>
      <c r="B1432" s="1">
        <v>49.77</v>
      </c>
      <c r="C1432" s="1">
        <v>50.16</v>
      </c>
      <c r="D1432" s="1">
        <v>49.439999</v>
      </c>
      <c r="E1432" s="1">
        <v>50.07</v>
      </c>
      <c r="F1432" s="1">
        <v>14386100</v>
      </c>
      <c r="G1432" s="1">
        <v>49.689467</v>
      </c>
      <c r="H1432" s="2">
        <f t="shared" si="10"/>
        <v>-7.9826380366658988E-4</v>
      </c>
      <c r="I1432" s="1">
        <f t="shared" si="11"/>
        <v>-7.9826397242464733E-4</v>
      </c>
      <c r="J1432" s="11">
        <v>3.9501734813006083E-3</v>
      </c>
    </row>
    <row r="1433" spans="1:10" ht="13" x14ac:dyDescent="0.15">
      <c r="A1433" s="3">
        <v>42437</v>
      </c>
      <c r="B1433" s="1">
        <v>49.610000999999997</v>
      </c>
      <c r="C1433" s="1">
        <v>49.66</v>
      </c>
      <c r="D1433" s="1">
        <v>48.919998</v>
      </c>
      <c r="E1433" s="1">
        <v>49.049999</v>
      </c>
      <c r="F1433" s="1">
        <v>18098200</v>
      </c>
      <c r="G1433" s="1">
        <v>48.677219000000001</v>
      </c>
      <c r="H1433" s="2">
        <f t="shared" si="10"/>
        <v>-2.0371499900139815E-2</v>
      </c>
      <c r="I1433" s="1">
        <f t="shared" si="11"/>
        <v>-2.037148033807647E-2</v>
      </c>
      <c r="J1433" s="11">
        <v>-6.4337552246742299E-3</v>
      </c>
    </row>
    <row r="1434" spans="1:10" ht="13" x14ac:dyDescent="0.15">
      <c r="A1434" s="3">
        <v>42438</v>
      </c>
      <c r="B1434" s="1">
        <v>49.380001</v>
      </c>
      <c r="C1434" s="1">
        <v>49.5</v>
      </c>
      <c r="D1434" s="1">
        <v>48.509998000000003</v>
      </c>
      <c r="E1434" s="1">
        <v>48.790000999999997</v>
      </c>
      <c r="F1434" s="1">
        <v>17920100</v>
      </c>
      <c r="G1434" s="1">
        <v>48.419195999999999</v>
      </c>
      <c r="H1434" s="2">
        <f t="shared" si="10"/>
        <v>-5.3006728909414059E-3</v>
      </c>
      <c r="I1434" s="1">
        <f t="shared" si="11"/>
        <v>-5.3006931229986958E-3</v>
      </c>
      <c r="J1434" s="11">
        <v>2.137441469550565E-3</v>
      </c>
    </row>
    <row r="1435" spans="1:10" ht="13" x14ac:dyDescent="0.15">
      <c r="A1435" s="3">
        <v>42439</v>
      </c>
      <c r="B1435" s="1">
        <v>48.939999</v>
      </c>
      <c r="C1435" s="1">
        <v>49.130001</v>
      </c>
      <c r="D1435" s="1">
        <v>47.959999000000003</v>
      </c>
      <c r="E1435" s="1">
        <v>48.509998000000003</v>
      </c>
      <c r="F1435" s="1">
        <v>18542700</v>
      </c>
      <c r="G1435" s="1">
        <v>48.141322000000002</v>
      </c>
      <c r="H1435" s="2">
        <f t="shared" si="10"/>
        <v>-5.7389422886052737E-3</v>
      </c>
      <c r="I1435" s="1">
        <f t="shared" si="11"/>
        <v>-5.738922224152526E-3</v>
      </c>
      <c r="J1435" s="11">
        <v>-3.075534983190791E-4</v>
      </c>
    </row>
    <row r="1436" spans="1:10" ht="13" x14ac:dyDescent="0.15">
      <c r="A1436" s="3">
        <v>42440</v>
      </c>
      <c r="B1436" s="1">
        <v>49.119999</v>
      </c>
      <c r="C1436" s="1">
        <v>50.130001</v>
      </c>
      <c r="D1436" s="1">
        <v>48.880001</v>
      </c>
      <c r="E1436" s="1">
        <v>50.07</v>
      </c>
      <c r="F1436" s="1">
        <v>18318400</v>
      </c>
      <c r="G1436" s="1">
        <v>49.689467</v>
      </c>
      <c r="H1436" s="2">
        <f t="shared" si="10"/>
        <v>3.2158360427060773E-2</v>
      </c>
      <c r="I1436" s="1">
        <f t="shared" si="11"/>
        <v>3.2158339980775726E-2</v>
      </c>
      <c r="J1436" s="11">
        <v>1.283777640768323E-2</v>
      </c>
    </row>
    <row r="1437" spans="1:10" ht="13" x14ac:dyDescent="0.15">
      <c r="A1437" s="3">
        <v>42443</v>
      </c>
      <c r="B1437" s="1">
        <v>49.970001000000003</v>
      </c>
      <c r="C1437" s="1">
        <v>50.07</v>
      </c>
      <c r="D1437" s="1">
        <v>49.439999</v>
      </c>
      <c r="E1437" s="1">
        <v>49.880001</v>
      </c>
      <c r="F1437" s="1">
        <v>12803900</v>
      </c>
      <c r="G1437" s="1">
        <v>49.500912999999997</v>
      </c>
      <c r="H1437" s="2">
        <f t="shared" si="10"/>
        <v>-3.7946674655482374E-3</v>
      </c>
      <c r="I1437" s="1">
        <f t="shared" si="11"/>
        <v>-3.7946472639765576E-3</v>
      </c>
      <c r="J1437" s="11">
        <v>9.1907422189642612E-4</v>
      </c>
    </row>
    <row r="1438" spans="1:10" ht="13" x14ac:dyDescent="0.15">
      <c r="A1438" s="3">
        <v>42444</v>
      </c>
      <c r="B1438" s="1">
        <v>49.299999</v>
      </c>
      <c r="C1438" s="1">
        <v>49.990001999999997</v>
      </c>
      <c r="D1438" s="1">
        <v>49.200001</v>
      </c>
      <c r="E1438" s="1">
        <v>49.98</v>
      </c>
      <c r="F1438" s="1">
        <v>12945600</v>
      </c>
      <c r="G1438" s="1">
        <v>49.600150999999997</v>
      </c>
      <c r="H1438" s="2">
        <f t="shared" si="10"/>
        <v>2.0047914594066838E-3</v>
      </c>
      <c r="I1438" s="1">
        <f t="shared" si="11"/>
        <v>2.0047711039188252E-3</v>
      </c>
      <c r="J1438" s="11">
        <v>1.3000330766538275E-3</v>
      </c>
    </row>
    <row r="1439" spans="1:10" ht="13" x14ac:dyDescent="0.15">
      <c r="A1439" s="3">
        <v>42445</v>
      </c>
      <c r="B1439" s="1">
        <v>49.75</v>
      </c>
      <c r="C1439" s="1">
        <v>50.290000999999997</v>
      </c>
      <c r="D1439" s="1">
        <v>49.279998999999997</v>
      </c>
      <c r="E1439" s="1">
        <v>49.540000999999997</v>
      </c>
      <c r="F1439" s="1">
        <v>16629700</v>
      </c>
      <c r="G1439" s="1">
        <v>49.163496000000002</v>
      </c>
      <c r="H1439" s="2">
        <f t="shared" si="10"/>
        <v>-8.8035014005602291E-3</v>
      </c>
      <c r="I1439" s="1">
        <f t="shared" si="11"/>
        <v>-8.8035014248241845E-3</v>
      </c>
      <c r="J1439" s="11">
        <v>4.3028341840976531E-3</v>
      </c>
    </row>
    <row r="1440" spans="1:10" ht="13" x14ac:dyDescent="0.15">
      <c r="A1440" s="3">
        <v>42446</v>
      </c>
      <c r="B1440" s="1">
        <v>49.43</v>
      </c>
      <c r="C1440" s="1">
        <v>49.93</v>
      </c>
      <c r="D1440" s="1">
        <v>48.84</v>
      </c>
      <c r="E1440" s="1">
        <v>49.73</v>
      </c>
      <c r="F1440" s="1">
        <v>16002800</v>
      </c>
      <c r="G1440" s="1">
        <v>49.352051000000003</v>
      </c>
      <c r="H1440" s="2">
        <f t="shared" si="10"/>
        <v>3.8352643553640677E-3</v>
      </c>
      <c r="I1440" s="1">
        <f t="shared" si="11"/>
        <v>3.8352642781953688E-3</v>
      </c>
      <c r="J1440" s="11">
        <v>8.9883769639730413E-3</v>
      </c>
    </row>
    <row r="1441" spans="1:10" ht="13" x14ac:dyDescent="0.15">
      <c r="A1441" s="3">
        <v>42447</v>
      </c>
      <c r="B1441" s="1">
        <v>50.439999</v>
      </c>
      <c r="C1441" s="1">
        <v>50.700001</v>
      </c>
      <c r="D1441" s="1">
        <v>49.93</v>
      </c>
      <c r="E1441" s="1">
        <v>50.540000999999997</v>
      </c>
      <c r="F1441" s="1">
        <v>35812100</v>
      </c>
      <c r="G1441" s="1">
        <v>50.155895999999998</v>
      </c>
      <c r="H1441" s="2">
        <f t="shared" si="10"/>
        <v>1.6287975065352903E-2</v>
      </c>
      <c r="I1441" s="1">
        <f t="shared" si="11"/>
        <v>1.6287975549384878E-2</v>
      </c>
      <c r="J1441" s="11">
        <v>6.9107695288287774E-3</v>
      </c>
    </row>
    <row r="1442" spans="1:10" ht="13" x14ac:dyDescent="0.15">
      <c r="A1442" s="3">
        <v>42450</v>
      </c>
      <c r="B1442" s="1">
        <v>50.5</v>
      </c>
      <c r="C1442" s="1">
        <v>50.75</v>
      </c>
      <c r="D1442" s="1">
        <v>50.169998</v>
      </c>
      <c r="E1442" s="1">
        <v>50.669998</v>
      </c>
      <c r="F1442" s="1">
        <v>13543200</v>
      </c>
      <c r="G1442" s="1">
        <v>50.284905999999999</v>
      </c>
      <c r="H1442" s="2">
        <f t="shared" si="10"/>
        <v>2.5721606139264427E-3</v>
      </c>
      <c r="I1442" s="1">
        <f t="shared" si="11"/>
        <v>2.5721801480727401E-3</v>
      </c>
      <c r="J1442" s="11">
        <v>1.2253148193276972E-3</v>
      </c>
    </row>
    <row r="1443" spans="1:10" ht="13" x14ac:dyDescent="0.15">
      <c r="A1443" s="3">
        <v>42451</v>
      </c>
      <c r="B1443" s="1">
        <v>50.209999000000003</v>
      </c>
      <c r="C1443" s="1">
        <v>50.580002</v>
      </c>
      <c r="D1443" s="1">
        <v>50</v>
      </c>
      <c r="E1443" s="1">
        <v>50.369999</v>
      </c>
      <c r="F1443" s="1">
        <v>13907000</v>
      </c>
      <c r="G1443" s="1">
        <v>49.987186000000001</v>
      </c>
      <c r="H1443" s="2">
        <f t="shared" si="10"/>
        <v>-5.920643612419319E-3</v>
      </c>
      <c r="I1443" s="1">
        <f t="shared" si="11"/>
        <v>-5.9206633497534671E-3</v>
      </c>
      <c r="J1443" s="11">
        <v>-2.3433463827909318E-3</v>
      </c>
    </row>
    <row r="1444" spans="1:10" ht="13" x14ac:dyDescent="0.15">
      <c r="A1444" s="3">
        <v>42452</v>
      </c>
      <c r="B1444" s="1">
        <v>50.18</v>
      </c>
      <c r="C1444" s="1">
        <v>50.330002</v>
      </c>
      <c r="D1444" s="1">
        <v>49.700001</v>
      </c>
      <c r="E1444" s="1">
        <v>49.759998000000003</v>
      </c>
      <c r="F1444" s="1">
        <v>13648100</v>
      </c>
      <c r="G1444" s="1">
        <v>49.381822</v>
      </c>
      <c r="H1444" s="2">
        <f t="shared" si="10"/>
        <v>-1.2110403258098078E-2</v>
      </c>
      <c r="I1444" s="1">
        <f t="shared" si="11"/>
        <v>-1.2110383649121629E-2</v>
      </c>
      <c r="J1444" s="11">
        <v>-4.5488497182070197E-3</v>
      </c>
    </row>
    <row r="1445" spans="1:10" ht="13" x14ac:dyDescent="0.15">
      <c r="A1445" s="3">
        <v>42453</v>
      </c>
      <c r="B1445" s="1">
        <v>49.02</v>
      </c>
      <c r="C1445" s="1">
        <v>49.080002</v>
      </c>
      <c r="D1445" s="1">
        <v>48.52</v>
      </c>
      <c r="E1445" s="1">
        <v>48.900002000000001</v>
      </c>
      <c r="F1445" s="1">
        <v>20871100</v>
      </c>
      <c r="G1445" s="1">
        <v>48.528360999999997</v>
      </c>
      <c r="H1445" s="2">
        <f t="shared" si="10"/>
        <v>-1.7282878508154329E-2</v>
      </c>
      <c r="I1445" s="1">
        <f t="shared" si="11"/>
        <v>-1.7282898148229583E-2</v>
      </c>
      <c r="J1445" s="11">
        <v>7.5078203398029543E-4</v>
      </c>
    </row>
    <row r="1446" spans="1:10" ht="13" x14ac:dyDescent="0.15">
      <c r="A1446" s="3">
        <v>42457</v>
      </c>
      <c r="B1446" s="1">
        <v>49.040000999999997</v>
      </c>
      <c r="C1446" s="1">
        <v>49.040000999999997</v>
      </c>
      <c r="D1446" s="1">
        <v>48.549999</v>
      </c>
      <c r="E1446" s="1">
        <v>48.700001</v>
      </c>
      <c r="F1446" s="1">
        <v>18478100</v>
      </c>
      <c r="G1446" s="1">
        <v>48.329880000000003</v>
      </c>
      <c r="H1446" s="2">
        <f t="shared" si="10"/>
        <v>-4.0899998327198501E-3</v>
      </c>
      <c r="I1446" s="1">
        <f t="shared" si="11"/>
        <v>-4.0900000723287132E-3</v>
      </c>
      <c r="J1446" s="11">
        <v>1.1224287810134984E-3</v>
      </c>
    </row>
    <row r="1447" spans="1:10" ht="13" x14ac:dyDescent="0.15">
      <c r="A1447" s="3">
        <v>42458</v>
      </c>
      <c r="B1447" s="1">
        <v>48.619999</v>
      </c>
      <c r="C1447" s="1">
        <v>48.650002000000001</v>
      </c>
      <c r="D1447" s="1">
        <v>47.84</v>
      </c>
      <c r="E1447" s="1">
        <v>48.049999</v>
      </c>
      <c r="F1447" s="1">
        <v>24459500</v>
      </c>
      <c r="G1447" s="1">
        <v>47.684818999999997</v>
      </c>
      <c r="H1447" s="2">
        <f t="shared" si="10"/>
        <v>-1.3347063380963803E-2</v>
      </c>
      <c r="I1447" s="1">
        <f t="shared" si="11"/>
        <v>-1.3347043278402623E-2</v>
      </c>
      <c r="J1447" s="11">
        <v>5.5726588624048232E-3</v>
      </c>
    </row>
    <row r="1448" spans="1:10" ht="13" x14ac:dyDescent="0.15">
      <c r="A1448" s="3">
        <v>42459</v>
      </c>
      <c r="B1448" s="1">
        <v>48.400002000000001</v>
      </c>
      <c r="C1448" s="1">
        <v>49.16</v>
      </c>
      <c r="D1448" s="1">
        <v>48.150002000000001</v>
      </c>
      <c r="E1448" s="1">
        <v>48.650002000000001</v>
      </c>
      <c r="F1448" s="1">
        <v>16794200</v>
      </c>
      <c r="G1448" s="1">
        <v>48.280261000000003</v>
      </c>
      <c r="H1448" s="2">
        <f t="shared" si="10"/>
        <v>1.2487055410760799E-2</v>
      </c>
      <c r="I1448" s="1">
        <f t="shared" si="11"/>
        <v>1.2487034919855847E-2</v>
      </c>
      <c r="J1448" s="11">
        <v>4.7382896685688085E-3</v>
      </c>
    </row>
    <row r="1449" spans="1:10" ht="13" x14ac:dyDescent="0.15">
      <c r="A1449" s="3">
        <v>42460</v>
      </c>
      <c r="B1449" s="1">
        <v>48.599997999999999</v>
      </c>
      <c r="C1449" s="1">
        <v>48.84</v>
      </c>
      <c r="D1449" s="1">
        <v>48.27</v>
      </c>
      <c r="E1449" s="1">
        <v>48.360000999999997</v>
      </c>
      <c r="F1449" s="1">
        <v>16397600</v>
      </c>
      <c r="G1449" s="1">
        <v>47.992463999999998</v>
      </c>
      <c r="H1449" s="2">
        <f t="shared" si="10"/>
        <v>-5.9609658392203915E-3</v>
      </c>
      <c r="I1449" s="1">
        <f t="shared" si="11"/>
        <v>-5.9609661182238585E-3</v>
      </c>
      <c r="J1449" s="11">
        <v>-1.7819566281051756E-3</v>
      </c>
    </row>
    <row r="1450" spans="1:10" ht="13" x14ac:dyDescent="0.15">
      <c r="A1450" s="3">
        <v>42461</v>
      </c>
      <c r="B1450" s="1">
        <v>48.23</v>
      </c>
      <c r="C1450" s="1">
        <v>48.580002</v>
      </c>
      <c r="D1450" s="1">
        <v>47.779998999999997</v>
      </c>
      <c r="E1450" s="1">
        <v>48.450001</v>
      </c>
      <c r="F1450" s="1">
        <v>14321400</v>
      </c>
      <c r="G1450" s="1">
        <v>48.081780000000002</v>
      </c>
      <c r="H1450" s="2">
        <f t="shared" si="10"/>
        <v>1.8610421451398112E-3</v>
      </c>
      <c r="I1450" s="1">
        <f t="shared" si="11"/>
        <v>1.8610421836229064E-3</v>
      </c>
      <c r="J1450" s="11">
        <v>6.087623018826544E-3</v>
      </c>
    </row>
    <row r="1451" spans="1:10" ht="13" x14ac:dyDescent="0.15">
      <c r="A1451" s="3">
        <v>42464</v>
      </c>
      <c r="B1451" s="1">
        <v>48.419998</v>
      </c>
      <c r="C1451" s="1">
        <v>48.669998</v>
      </c>
      <c r="D1451" s="1">
        <v>48.200001</v>
      </c>
      <c r="E1451" s="1">
        <v>48.5</v>
      </c>
      <c r="F1451" s="1">
        <v>12110200</v>
      </c>
      <c r="G1451" s="1">
        <v>48.131399999999999</v>
      </c>
      <c r="H1451" s="2">
        <f t="shared" si="10"/>
        <v>1.0319710829314469E-3</v>
      </c>
      <c r="I1451" s="1">
        <f t="shared" si="11"/>
        <v>1.0319917440659919E-3</v>
      </c>
      <c r="J1451" s="11">
        <v>-3.1332986750221298E-3</v>
      </c>
    </row>
    <row r="1452" spans="1:10" ht="13" x14ac:dyDescent="0.15">
      <c r="A1452" s="3">
        <v>42465</v>
      </c>
      <c r="B1452" s="1">
        <v>48.080002</v>
      </c>
      <c r="C1452" s="1">
        <v>48.09</v>
      </c>
      <c r="D1452" s="1">
        <v>47.459999000000003</v>
      </c>
      <c r="E1452" s="1">
        <v>47.509998000000003</v>
      </c>
      <c r="F1452" s="1">
        <v>18297700</v>
      </c>
      <c r="G1452" s="1">
        <v>47.148921999999999</v>
      </c>
      <c r="H1452" s="2">
        <f t="shared" si="10"/>
        <v>-2.0412412371133958E-2</v>
      </c>
      <c r="I1452" s="1">
        <f t="shared" si="11"/>
        <v>-2.0412412686936186E-2</v>
      </c>
      <c r="J1452" s="11">
        <v>-7.5367700287535012E-3</v>
      </c>
    </row>
    <row r="1453" spans="1:10" ht="13" x14ac:dyDescent="0.15">
      <c r="A1453" s="3">
        <v>42466</v>
      </c>
      <c r="B1453" s="1">
        <v>47.389999000000003</v>
      </c>
      <c r="C1453" s="1">
        <v>48.130001</v>
      </c>
      <c r="D1453" s="1">
        <v>47.220001000000003</v>
      </c>
      <c r="E1453" s="1">
        <v>48.080002</v>
      </c>
      <c r="F1453" s="1">
        <v>17214400</v>
      </c>
      <c r="G1453" s="1">
        <v>47.714593000000001</v>
      </c>
      <c r="H1453" s="2">
        <f t="shared" si="10"/>
        <v>1.1997558913810042E-2</v>
      </c>
      <c r="I1453" s="1">
        <f t="shared" si="11"/>
        <v>1.1997538353050825E-2</v>
      </c>
      <c r="J1453" s="11">
        <v>6.4039322136269332E-3</v>
      </c>
    </row>
    <row r="1454" spans="1:10" ht="13" x14ac:dyDescent="0.15">
      <c r="A1454" s="3">
        <v>42467</v>
      </c>
      <c r="B1454" s="1">
        <v>47.709999000000003</v>
      </c>
      <c r="C1454" s="1">
        <v>47.779998999999997</v>
      </c>
      <c r="D1454" s="1">
        <v>46.619999</v>
      </c>
      <c r="E1454" s="1">
        <v>46.93</v>
      </c>
      <c r="F1454" s="1">
        <v>17593100</v>
      </c>
      <c r="G1454" s="1">
        <v>46.573332000000001</v>
      </c>
      <c r="H1454" s="2">
        <f t="shared" si="10"/>
        <v>-2.3918509820361502E-2</v>
      </c>
      <c r="I1454" s="1">
        <f t="shared" si="11"/>
        <v>-2.3918489674636858E-2</v>
      </c>
      <c r="J1454" s="11">
        <v>-9.8266731204300906E-3</v>
      </c>
    </row>
    <row r="1455" spans="1:10" ht="13" x14ac:dyDescent="0.15">
      <c r="A1455" s="3">
        <v>42468</v>
      </c>
      <c r="B1455" s="1">
        <v>47.349997999999999</v>
      </c>
      <c r="C1455" s="1">
        <v>47.650002000000001</v>
      </c>
      <c r="D1455" s="1">
        <v>46.970001000000003</v>
      </c>
      <c r="E1455" s="1">
        <v>47.07</v>
      </c>
      <c r="F1455" s="1">
        <v>12236500</v>
      </c>
      <c r="G1455" s="1">
        <v>46.712266999999997</v>
      </c>
      <c r="H1455" s="2">
        <f t="shared" si="10"/>
        <v>2.9831664180694772E-3</v>
      </c>
      <c r="I1455" s="1">
        <f t="shared" si="11"/>
        <v>2.9831449465543172E-3</v>
      </c>
      <c r="J1455" s="11">
        <v>1.9952159350777802E-3</v>
      </c>
    </row>
    <row r="1456" spans="1:10" ht="13" x14ac:dyDescent="0.15">
      <c r="A1456" s="3">
        <v>42471</v>
      </c>
      <c r="B1456" s="1">
        <v>47.110000999999997</v>
      </c>
      <c r="C1456" s="1">
        <v>47.709999000000003</v>
      </c>
      <c r="D1456" s="1">
        <v>47</v>
      </c>
      <c r="E1456" s="1">
        <v>47.029998999999997</v>
      </c>
      <c r="F1456" s="1">
        <v>15113500</v>
      </c>
      <c r="G1456" s="1">
        <v>46.67257</v>
      </c>
      <c r="H1456" s="2">
        <f t="shared" si="10"/>
        <v>-8.4981941788833074E-4</v>
      </c>
      <c r="I1456" s="1">
        <f t="shared" si="11"/>
        <v>-8.4981959877898378E-4</v>
      </c>
      <c r="J1456" s="11">
        <v>-1.1691884660922161E-3</v>
      </c>
    </row>
    <row r="1457" spans="1:10" ht="13" x14ac:dyDescent="0.15">
      <c r="A1457" s="3">
        <v>42472</v>
      </c>
      <c r="B1457" s="1">
        <v>47.139999000000003</v>
      </c>
      <c r="C1457" s="1">
        <v>47.830002</v>
      </c>
      <c r="D1457" s="1">
        <v>46.950001</v>
      </c>
      <c r="E1457" s="1">
        <v>47.77</v>
      </c>
      <c r="F1457" s="1">
        <v>18772600</v>
      </c>
      <c r="G1457" s="1">
        <v>47.406948</v>
      </c>
      <c r="H1457" s="2">
        <f t="shared" si="10"/>
        <v>1.5734659063037757E-2</v>
      </c>
      <c r="I1457" s="1">
        <f t="shared" si="11"/>
        <v>1.5734680991426005E-2</v>
      </c>
      <c r="J1457" s="11">
        <v>9.3891540752201567E-3</v>
      </c>
    </row>
    <row r="1458" spans="1:10" ht="13" x14ac:dyDescent="0.15">
      <c r="A1458" s="3">
        <v>42473</v>
      </c>
      <c r="B1458" s="1">
        <v>48.290000999999997</v>
      </c>
      <c r="C1458" s="1">
        <v>49.25</v>
      </c>
      <c r="D1458" s="1">
        <v>48.27</v>
      </c>
      <c r="E1458" s="1">
        <v>49.029998999999997</v>
      </c>
      <c r="F1458" s="1">
        <v>26311900</v>
      </c>
      <c r="G1458" s="1">
        <v>48.65737</v>
      </c>
      <c r="H1458" s="2">
        <f t="shared" si="10"/>
        <v>2.6376365920033354E-2</v>
      </c>
      <c r="I1458" s="1">
        <f t="shared" si="11"/>
        <v>2.6376344665765033E-2</v>
      </c>
      <c r="J1458" s="11">
        <v>1.0553956408266818E-2</v>
      </c>
    </row>
    <row r="1459" spans="1:10" ht="13" x14ac:dyDescent="0.15">
      <c r="A1459" s="3">
        <v>42474</v>
      </c>
      <c r="B1459" s="1">
        <v>48.299999</v>
      </c>
      <c r="C1459" s="1">
        <v>49.299999</v>
      </c>
      <c r="D1459" s="1">
        <v>48.169998</v>
      </c>
      <c r="E1459" s="1">
        <v>48.790000999999997</v>
      </c>
      <c r="F1459" s="1">
        <v>30067900</v>
      </c>
      <c r="G1459" s="1">
        <v>48.419195999999999</v>
      </c>
      <c r="H1459" s="2">
        <f t="shared" si="10"/>
        <v>-4.8949215764821849E-3</v>
      </c>
      <c r="I1459" s="1">
        <f t="shared" si="11"/>
        <v>-4.894921365458116E-3</v>
      </c>
      <c r="J1459" s="11">
        <v>1.013519484253438E-3</v>
      </c>
    </row>
    <row r="1460" spans="1:10" ht="13" x14ac:dyDescent="0.15">
      <c r="A1460" s="3">
        <v>42475</v>
      </c>
      <c r="B1460" s="1">
        <v>48.619999</v>
      </c>
      <c r="C1460" s="1">
        <v>48.939999</v>
      </c>
      <c r="D1460" s="1">
        <v>48.060001</v>
      </c>
      <c r="E1460" s="1">
        <v>48.25</v>
      </c>
      <c r="F1460" s="1">
        <v>24885200</v>
      </c>
      <c r="G1460" s="1">
        <v>47.883299999999998</v>
      </c>
      <c r="H1460" s="2">
        <f t="shared" si="10"/>
        <v>-1.1067862040010958E-2</v>
      </c>
      <c r="I1460" s="1">
        <f t="shared" si="11"/>
        <v>-1.1067841770854705E-2</v>
      </c>
      <c r="J1460" s="11">
        <v>-1.6159798967755302E-3</v>
      </c>
    </row>
    <row r="1461" spans="1:10" ht="13" x14ac:dyDescent="0.15">
      <c r="A1461" s="3">
        <v>42478</v>
      </c>
      <c r="B1461" s="1">
        <v>48.25</v>
      </c>
      <c r="C1461" s="1">
        <v>48.880001</v>
      </c>
      <c r="D1461" s="1">
        <v>47.91</v>
      </c>
      <c r="E1461" s="1">
        <v>48.84</v>
      </c>
      <c r="F1461" s="1">
        <v>18225800</v>
      </c>
      <c r="G1461" s="1">
        <v>48.468815999999997</v>
      </c>
      <c r="H1461" s="2">
        <f t="shared" si="10"/>
        <v>1.2227979274611469E-2</v>
      </c>
      <c r="I1461" s="1">
        <f t="shared" si="11"/>
        <v>1.2227979274611365E-2</v>
      </c>
      <c r="J1461" s="11">
        <v>5.961695927578798E-3</v>
      </c>
    </row>
    <row r="1462" spans="1:10" ht="13" x14ac:dyDescent="0.15">
      <c r="A1462" s="3">
        <v>42479</v>
      </c>
      <c r="B1462" s="1">
        <v>49.009998000000003</v>
      </c>
      <c r="C1462" s="1">
        <v>49.919998</v>
      </c>
      <c r="D1462" s="1">
        <v>48.98</v>
      </c>
      <c r="E1462" s="1">
        <v>49.880001</v>
      </c>
      <c r="F1462" s="1">
        <v>18673400</v>
      </c>
      <c r="G1462" s="1">
        <v>49.500912999999997</v>
      </c>
      <c r="H1462" s="2">
        <f t="shared" si="10"/>
        <v>2.1294041769041698E-2</v>
      </c>
      <c r="I1462" s="1">
        <f t="shared" si="11"/>
        <v>2.1294041925843627E-2</v>
      </c>
      <c r="J1462" s="11">
        <v>2.7460014552548656E-3</v>
      </c>
    </row>
    <row r="1463" spans="1:10" ht="13" x14ac:dyDescent="0.15">
      <c r="A1463" s="3">
        <v>42480</v>
      </c>
      <c r="B1463" s="1">
        <v>49.98</v>
      </c>
      <c r="C1463" s="1">
        <v>50.52</v>
      </c>
      <c r="D1463" s="1">
        <v>49.759998000000003</v>
      </c>
      <c r="E1463" s="1">
        <v>50.450001</v>
      </c>
      <c r="F1463" s="1">
        <v>22647700</v>
      </c>
      <c r="G1463" s="1">
        <v>50.066580000000002</v>
      </c>
      <c r="H1463" s="2">
        <f t="shared" si="10"/>
        <v>1.1427425592874392E-2</v>
      </c>
      <c r="I1463" s="1">
        <f t="shared" si="11"/>
        <v>1.1427405389472409E-2</v>
      </c>
      <c r="J1463" s="11">
        <v>2.3635131453987237E-3</v>
      </c>
    </row>
    <row r="1464" spans="1:10" ht="13" x14ac:dyDescent="0.15">
      <c r="A1464" s="3">
        <v>42481</v>
      </c>
      <c r="B1464" s="1">
        <v>50.549999</v>
      </c>
      <c r="C1464" s="1">
        <v>50.779998999999997</v>
      </c>
      <c r="D1464" s="1">
        <v>49.93</v>
      </c>
      <c r="E1464" s="1">
        <v>50.049999</v>
      </c>
      <c r="F1464" s="1">
        <v>20255400</v>
      </c>
      <c r="G1464" s="1">
        <v>49.669618999999997</v>
      </c>
      <c r="H1464" s="2">
        <f t="shared" si="10"/>
        <v>-7.9286817060717323E-3</v>
      </c>
      <c r="I1464" s="1">
        <f t="shared" si="11"/>
        <v>-7.928662193423329E-3</v>
      </c>
      <c r="J1464" s="11">
        <v>-6.2858259162986724E-3</v>
      </c>
    </row>
    <row r="1465" spans="1:10" ht="13" x14ac:dyDescent="0.15">
      <c r="A1465" s="3">
        <v>42482</v>
      </c>
      <c r="B1465" s="1">
        <v>50.049999</v>
      </c>
      <c r="C1465" s="1">
        <v>50.740001999999997</v>
      </c>
      <c r="D1465" s="1">
        <v>50.049999</v>
      </c>
      <c r="E1465" s="1">
        <v>50.619999</v>
      </c>
      <c r="F1465" s="1">
        <v>16365700</v>
      </c>
      <c r="G1465" s="1">
        <v>50.235286000000002</v>
      </c>
      <c r="H1465" s="2">
        <f t="shared" si="10"/>
        <v>1.1388611616156083E-2</v>
      </c>
      <c r="I1465" s="1">
        <f t="shared" si="11"/>
        <v>1.1388591484867336E-2</v>
      </c>
      <c r="J1465" s="11">
        <v>1.1806170967633368E-3</v>
      </c>
    </row>
    <row r="1466" spans="1:10" ht="13" x14ac:dyDescent="0.15">
      <c r="A1466" s="3">
        <v>42485</v>
      </c>
      <c r="B1466" s="1">
        <v>50.310001</v>
      </c>
      <c r="C1466" s="1">
        <v>50.599997999999999</v>
      </c>
      <c r="D1466" s="1">
        <v>50.119999</v>
      </c>
      <c r="E1466" s="1">
        <v>50.509998000000003</v>
      </c>
      <c r="F1466" s="1">
        <v>11689100</v>
      </c>
      <c r="G1466" s="1">
        <v>50.126122000000002</v>
      </c>
      <c r="H1466" s="2">
        <f t="shared" si="10"/>
        <v>-2.1730739267694752E-3</v>
      </c>
      <c r="I1466" s="1">
        <f t="shared" si="11"/>
        <v>-2.1730542153178905E-3</v>
      </c>
      <c r="J1466" s="11">
        <v>-1.4724582378671427E-3</v>
      </c>
    </row>
    <row r="1467" spans="1:10" ht="13" x14ac:dyDescent="0.15">
      <c r="A1467" s="3">
        <v>42486</v>
      </c>
      <c r="B1467" s="1">
        <v>50.509998000000003</v>
      </c>
      <c r="C1467" s="1">
        <v>50.990001999999997</v>
      </c>
      <c r="D1467" s="1">
        <v>50.450001</v>
      </c>
      <c r="E1467" s="1">
        <v>50.919998</v>
      </c>
      <c r="F1467" s="1">
        <v>13333500</v>
      </c>
      <c r="G1467" s="1">
        <v>50.533006</v>
      </c>
      <c r="H1467" s="2">
        <f t="shared" si="10"/>
        <v>8.1172048353673771E-3</v>
      </c>
      <c r="I1467" s="1">
        <f t="shared" si="11"/>
        <v>8.1172048378288265E-3</v>
      </c>
      <c r="J1467" s="11">
        <v>7.2759110033874901E-4</v>
      </c>
    </row>
    <row r="1468" spans="1:10" ht="13" x14ac:dyDescent="0.15">
      <c r="A1468" s="3">
        <v>42487</v>
      </c>
      <c r="B1468" s="1">
        <v>50.869999</v>
      </c>
      <c r="C1468" s="1">
        <v>51.41</v>
      </c>
      <c r="D1468" s="1">
        <v>50.720001000000003</v>
      </c>
      <c r="E1468" s="1">
        <v>50.93</v>
      </c>
      <c r="F1468" s="1">
        <v>15342700</v>
      </c>
      <c r="G1468" s="1">
        <v>50.542932</v>
      </c>
      <c r="H1468" s="2">
        <f t="shared" si="10"/>
        <v>1.9642577362238048E-4</v>
      </c>
      <c r="I1468" s="1">
        <f t="shared" si="11"/>
        <v>1.964260744749699E-4</v>
      </c>
      <c r="J1468" s="11">
        <v>2.8476685860632264E-3</v>
      </c>
    </row>
    <row r="1469" spans="1:10" ht="13" x14ac:dyDescent="0.15">
      <c r="A1469" s="3">
        <v>42488</v>
      </c>
      <c r="B1469" s="1">
        <v>50.509998000000003</v>
      </c>
      <c r="C1469" s="1">
        <v>50.93</v>
      </c>
      <c r="D1469" s="1">
        <v>50.200001</v>
      </c>
      <c r="E1469" s="1">
        <v>50.41</v>
      </c>
      <c r="F1469" s="1">
        <v>15506300</v>
      </c>
      <c r="G1469" s="1">
        <v>50.026882999999998</v>
      </c>
      <c r="H1469" s="2">
        <f t="shared" si="10"/>
        <v>-1.021009228352647E-2</v>
      </c>
      <c r="I1469" s="1">
        <f t="shared" si="11"/>
        <v>-1.0210112068686526E-2</v>
      </c>
      <c r="J1469" s="11">
        <v>-1.1683641421427788E-2</v>
      </c>
    </row>
    <row r="1470" spans="1:10" ht="13" x14ac:dyDescent="0.15">
      <c r="A1470" s="3">
        <v>42489</v>
      </c>
      <c r="B1470" s="1">
        <v>50.459999000000003</v>
      </c>
      <c r="C1470" s="1">
        <v>50.459999000000003</v>
      </c>
      <c r="D1470" s="1">
        <v>49.68</v>
      </c>
      <c r="E1470" s="1">
        <v>49.98</v>
      </c>
      <c r="F1470" s="1">
        <v>17887000</v>
      </c>
      <c r="G1470" s="1">
        <v>49.600150999999997</v>
      </c>
      <c r="H1470" s="2">
        <f t="shared" si="10"/>
        <v>-8.5300535608014236E-3</v>
      </c>
      <c r="I1470" s="1">
        <f t="shared" si="11"/>
        <v>-8.5300537313108479E-3</v>
      </c>
      <c r="J1470" s="11">
        <v>-3.2034047195286103E-3</v>
      </c>
    </row>
    <row r="1471" spans="1:10" ht="13" x14ac:dyDescent="0.15">
      <c r="A1471" s="3">
        <v>42492</v>
      </c>
      <c r="B1471" s="1">
        <v>50.279998999999997</v>
      </c>
      <c r="C1471" s="1">
        <v>50.700001</v>
      </c>
      <c r="D1471" s="1">
        <v>50.150002000000001</v>
      </c>
      <c r="E1471" s="1">
        <v>50.59</v>
      </c>
      <c r="F1471" s="1">
        <v>14780300</v>
      </c>
      <c r="G1471" s="1">
        <v>50.205516000000003</v>
      </c>
      <c r="H1471" s="2">
        <f t="shared" si="10"/>
        <v>1.2204881952781244E-2</v>
      </c>
      <c r="I1471" s="1">
        <f t="shared" si="11"/>
        <v>1.2204902360075601E-2</v>
      </c>
      <c r="J1471" s="11">
        <v>6.6120122740434715E-3</v>
      </c>
    </row>
    <row r="1472" spans="1:10" ht="13" x14ac:dyDescent="0.15">
      <c r="A1472" s="3">
        <v>42493</v>
      </c>
      <c r="B1472" s="1">
        <v>49.860000999999997</v>
      </c>
      <c r="C1472" s="1">
        <v>50.130001</v>
      </c>
      <c r="D1472" s="1">
        <v>49.540000999999997</v>
      </c>
      <c r="E1472" s="1">
        <v>50</v>
      </c>
      <c r="F1472" s="1">
        <v>16246400</v>
      </c>
      <c r="G1472" s="1">
        <v>49.62</v>
      </c>
      <c r="H1472" s="2">
        <f t="shared" si="10"/>
        <v>-1.1662383870330171E-2</v>
      </c>
      <c r="I1472" s="1">
        <f t="shared" si="11"/>
        <v>-1.1662383870330213E-2</v>
      </c>
      <c r="J1472" s="11">
        <v>-7.8390668210305704E-3</v>
      </c>
    </row>
    <row r="1473" spans="1:10" ht="13" x14ac:dyDescent="0.15">
      <c r="A1473" s="3">
        <v>42494</v>
      </c>
      <c r="B1473" s="1">
        <v>49.060001</v>
      </c>
      <c r="C1473" s="1">
        <v>49.27</v>
      </c>
      <c r="D1473" s="1">
        <v>48.68</v>
      </c>
      <c r="E1473" s="1">
        <v>48.939999</v>
      </c>
      <c r="F1473" s="1">
        <v>22402500</v>
      </c>
      <c r="G1473" s="1">
        <v>48.939999</v>
      </c>
      <c r="H1473" s="2">
        <f t="shared" si="10"/>
        <v>-2.1200019999999997E-2</v>
      </c>
      <c r="I1473" s="1">
        <f t="shared" si="11"/>
        <v>-1.3704171704957623E-2</v>
      </c>
      <c r="J1473" s="11">
        <v>-5.6138186212305683E-3</v>
      </c>
    </row>
    <row r="1474" spans="1:10" ht="13" x14ac:dyDescent="0.15">
      <c r="A1474" s="3">
        <v>42495</v>
      </c>
      <c r="B1474" s="1">
        <v>48.970001000000003</v>
      </c>
      <c r="C1474" s="1">
        <v>49.189999</v>
      </c>
      <c r="D1474" s="1">
        <v>48.77</v>
      </c>
      <c r="E1474" s="1">
        <v>48.959999000000003</v>
      </c>
      <c r="F1474" s="1">
        <v>15953600</v>
      </c>
      <c r="G1474" s="1">
        <v>48.959999000000003</v>
      </c>
      <c r="H1474" s="2">
        <f t="shared" si="10"/>
        <v>4.0866367815011861E-4</v>
      </c>
      <c r="I1474" s="1">
        <f t="shared" si="11"/>
        <v>4.0866367815011861E-4</v>
      </c>
      <c r="J1474" s="11">
        <v>5.3543883683947809E-4</v>
      </c>
    </row>
    <row r="1475" spans="1:10" ht="13" x14ac:dyDescent="0.15">
      <c r="A1475" s="3">
        <v>42496</v>
      </c>
      <c r="B1475" s="1">
        <v>48.709999000000003</v>
      </c>
      <c r="C1475" s="1">
        <v>49.119999</v>
      </c>
      <c r="D1475" s="1">
        <v>48.650002000000001</v>
      </c>
      <c r="E1475" s="1">
        <v>49.02</v>
      </c>
      <c r="F1475" s="1">
        <v>14189600</v>
      </c>
      <c r="G1475" s="1">
        <v>49.02</v>
      </c>
      <c r="H1475" s="2">
        <f t="shared" si="10"/>
        <v>1.2255106459458823E-3</v>
      </c>
      <c r="I1475" s="1">
        <f t="shared" si="11"/>
        <v>1.2255106459458823E-3</v>
      </c>
      <c r="J1475" s="11">
        <v>4.5252946085532989E-3</v>
      </c>
    </row>
    <row r="1476" spans="1:10" ht="13" x14ac:dyDescent="0.15">
      <c r="A1476" s="3">
        <v>42499</v>
      </c>
      <c r="B1476" s="1">
        <v>49.02</v>
      </c>
      <c r="C1476" s="1">
        <v>49.220001000000003</v>
      </c>
      <c r="D1476" s="1">
        <v>48.810001</v>
      </c>
      <c r="E1476" s="1">
        <v>48.880001</v>
      </c>
      <c r="F1476" s="1">
        <v>13877000</v>
      </c>
      <c r="G1476" s="1">
        <v>48.880001</v>
      </c>
      <c r="H1476" s="2">
        <f t="shared" si="10"/>
        <v>-2.8559567523460442E-3</v>
      </c>
      <c r="I1476" s="1">
        <f t="shared" si="11"/>
        <v>-2.8559567523460442E-3</v>
      </c>
      <c r="J1476" s="11">
        <v>-1.9571288233208675E-3</v>
      </c>
    </row>
    <row r="1477" spans="1:10" ht="13" x14ac:dyDescent="0.15">
      <c r="A1477" s="3">
        <v>42500</v>
      </c>
      <c r="B1477" s="1">
        <v>49</v>
      </c>
      <c r="C1477" s="1">
        <v>49.509998000000003</v>
      </c>
      <c r="D1477" s="1">
        <v>49</v>
      </c>
      <c r="E1477" s="1">
        <v>49.400002000000001</v>
      </c>
      <c r="F1477" s="1">
        <v>14234400</v>
      </c>
      <c r="G1477" s="1">
        <v>49.400002000000001</v>
      </c>
      <c r="H1477" s="2">
        <f t="shared" si="10"/>
        <v>1.0638318112964045E-2</v>
      </c>
      <c r="I1477" s="1">
        <f t="shared" si="11"/>
        <v>1.0638318112964045E-2</v>
      </c>
      <c r="J1477" s="11">
        <v>1.2563005685102928E-2</v>
      </c>
    </row>
    <row r="1478" spans="1:10" ht="13" x14ac:dyDescent="0.15">
      <c r="A1478" s="3">
        <v>42501</v>
      </c>
      <c r="B1478" s="1">
        <v>49.360000999999997</v>
      </c>
      <c r="C1478" s="1">
        <v>49.720001000000003</v>
      </c>
      <c r="D1478" s="1">
        <v>49.080002</v>
      </c>
      <c r="E1478" s="1">
        <v>49.080002</v>
      </c>
      <c r="F1478" s="1">
        <v>17344300</v>
      </c>
      <c r="G1478" s="1">
        <v>49.080002</v>
      </c>
      <c r="H1478" s="2">
        <f t="shared" si="10"/>
        <v>-6.4777325312658949E-3</v>
      </c>
      <c r="I1478" s="1">
        <f t="shared" si="11"/>
        <v>-6.4777325312658949E-3</v>
      </c>
      <c r="J1478" s="11">
        <v>-1.2116590468474372E-2</v>
      </c>
    </row>
    <row r="1479" spans="1:10" ht="13" x14ac:dyDescent="0.15">
      <c r="A1479" s="3">
        <v>42502</v>
      </c>
      <c r="B1479" s="1">
        <v>49.34</v>
      </c>
      <c r="C1479" s="1">
        <v>49.580002</v>
      </c>
      <c r="D1479" s="1">
        <v>49.049999</v>
      </c>
      <c r="E1479" s="1">
        <v>49.200001</v>
      </c>
      <c r="F1479" s="1">
        <v>13589600</v>
      </c>
      <c r="G1479" s="1">
        <v>49.200001</v>
      </c>
      <c r="H1479" s="2">
        <f t="shared" si="10"/>
        <v>2.4449673005310793E-3</v>
      </c>
      <c r="I1479" s="1">
        <f t="shared" si="11"/>
        <v>2.4449673005310793E-3</v>
      </c>
      <c r="J1479" s="11">
        <v>5.2965935838660515E-4</v>
      </c>
    </row>
    <row r="1480" spans="1:10" ht="13" x14ac:dyDescent="0.15">
      <c r="A1480" s="3">
        <v>42503</v>
      </c>
      <c r="B1480" s="1">
        <v>49.099997999999999</v>
      </c>
      <c r="C1480" s="1">
        <v>49.43</v>
      </c>
      <c r="D1480" s="1">
        <v>48.209999000000003</v>
      </c>
      <c r="E1480" s="1">
        <v>48.240001999999997</v>
      </c>
      <c r="F1480" s="1">
        <v>25251700</v>
      </c>
      <c r="G1480" s="1">
        <v>48.240001999999997</v>
      </c>
      <c r="H1480" s="2">
        <f t="shared" si="10"/>
        <v>-1.9512174400159125E-2</v>
      </c>
      <c r="I1480" s="1">
        <f t="shared" si="11"/>
        <v>-1.9512174400159125E-2</v>
      </c>
      <c r="J1480" s="11">
        <v>-1.0450026240794608E-2</v>
      </c>
    </row>
    <row r="1481" spans="1:10" ht="13" x14ac:dyDescent="0.15">
      <c r="A1481" s="3">
        <v>42506</v>
      </c>
      <c r="B1481" s="1">
        <v>48.119999</v>
      </c>
      <c r="C1481" s="1">
        <v>48.630001</v>
      </c>
      <c r="D1481" s="1">
        <v>47.939999</v>
      </c>
      <c r="E1481" s="1">
        <v>48.27</v>
      </c>
      <c r="F1481" s="1">
        <v>19655300</v>
      </c>
      <c r="G1481" s="1">
        <v>48.27</v>
      </c>
      <c r="H1481" s="2">
        <f t="shared" si="10"/>
        <v>6.218490621125221E-4</v>
      </c>
      <c r="I1481" s="1">
        <f t="shared" si="11"/>
        <v>6.218490621125221E-4</v>
      </c>
      <c r="J1481" s="11">
        <v>1.000213437218939E-2</v>
      </c>
    </row>
    <row r="1482" spans="1:10" ht="13" x14ac:dyDescent="0.15">
      <c r="A1482" s="3">
        <v>42507</v>
      </c>
      <c r="B1482" s="1">
        <v>48.139999000000003</v>
      </c>
      <c r="C1482" s="1">
        <v>48.169998</v>
      </c>
      <c r="D1482" s="1">
        <v>47.549999</v>
      </c>
      <c r="E1482" s="1">
        <v>47.619999</v>
      </c>
      <c r="F1482" s="1">
        <v>21495600</v>
      </c>
      <c r="G1482" s="1">
        <v>47.619999</v>
      </c>
      <c r="H1482" s="2">
        <f t="shared" si="10"/>
        <v>-1.3465941578620326E-2</v>
      </c>
      <c r="I1482" s="1">
        <f t="shared" si="11"/>
        <v>-1.3465941578620326E-2</v>
      </c>
      <c r="J1482" s="11">
        <v>-1.0204585835784763E-2</v>
      </c>
    </row>
    <row r="1483" spans="1:10" ht="13" x14ac:dyDescent="0.15">
      <c r="A1483" s="3">
        <v>42508</v>
      </c>
      <c r="B1483" s="1">
        <v>47.68</v>
      </c>
      <c r="C1483" s="1">
        <v>48.720001000000003</v>
      </c>
      <c r="D1483" s="1">
        <v>47.619999</v>
      </c>
      <c r="E1483" s="1">
        <v>48.650002000000001</v>
      </c>
      <c r="F1483" s="1">
        <v>30028200</v>
      </c>
      <c r="G1483" s="1">
        <v>48.650002000000001</v>
      </c>
      <c r="H1483" s="2">
        <f t="shared" si="10"/>
        <v>2.1629630861605031E-2</v>
      </c>
      <c r="I1483" s="1">
        <f t="shared" si="11"/>
        <v>2.1629630861605031E-2</v>
      </c>
      <c r="J1483" s="11">
        <v>-1.9174750398337013E-4</v>
      </c>
    </row>
    <row r="1484" spans="1:10" ht="13" x14ac:dyDescent="0.15">
      <c r="A1484" s="3">
        <v>42509</v>
      </c>
      <c r="B1484" s="1">
        <v>48.439999</v>
      </c>
      <c r="C1484" s="1">
        <v>48.959999000000003</v>
      </c>
      <c r="D1484" s="1">
        <v>48.16</v>
      </c>
      <c r="E1484" s="1">
        <v>48.380001</v>
      </c>
      <c r="F1484" s="1">
        <v>13604100</v>
      </c>
      <c r="G1484" s="1">
        <v>48.380001</v>
      </c>
      <c r="H1484" s="2">
        <f t="shared" si="10"/>
        <v>-5.549866164445391E-3</v>
      </c>
      <c r="I1484" s="1">
        <f t="shared" si="11"/>
        <v>-5.549866164445391E-3</v>
      </c>
      <c r="J1484" s="11">
        <v>-5.2045833409945378E-3</v>
      </c>
    </row>
    <row r="1485" spans="1:10" ht="13" x14ac:dyDescent="0.15">
      <c r="A1485" s="3">
        <v>42510</v>
      </c>
      <c r="B1485" s="1">
        <v>48.619999</v>
      </c>
      <c r="C1485" s="1">
        <v>49.209999000000003</v>
      </c>
      <c r="D1485" s="1">
        <v>48.560001</v>
      </c>
      <c r="E1485" s="1">
        <v>48.75</v>
      </c>
      <c r="F1485" s="1">
        <v>13222800</v>
      </c>
      <c r="G1485" s="1">
        <v>48.75</v>
      </c>
      <c r="H1485" s="2">
        <f t="shared" si="10"/>
        <v>7.647767514514933E-3</v>
      </c>
      <c r="I1485" s="1">
        <f t="shared" si="11"/>
        <v>7.647767514514933E-3</v>
      </c>
      <c r="J1485" s="11">
        <v>3.7589650099227115E-3</v>
      </c>
    </row>
    <row r="1486" spans="1:10" ht="13" x14ac:dyDescent="0.15">
      <c r="A1486" s="3">
        <v>42513</v>
      </c>
      <c r="B1486" s="1">
        <v>48.759998000000003</v>
      </c>
      <c r="C1486" s="1">
        <v>48.880001</v>
      </c>
      <c r="D1486" s="1">
        <v>48.349997999999999</v>
      </c>
      <c r="E1486" s="1">
        <v>48.700001</v>
      </c>
      <c r="F1486" s="1">
        <v>10644000</v>
      </c>
      <c r="G1486" s="1">
        <v>48.700001</v>
      </c>
      <c r="H1486" s="2">
        <f t="shared" si="10"/>
        <v>-1.0256205128205062E-3</v>
      </c>
      <c r="I1486" s="1">
        <f t="shared" si="11"/>
        <v>-1.0256205128205062E-3</v>
      </c>
      <c r="J1486" s="11">
        <v>-4.5767600207318148E-4</v>
      </c>
    </row>
    <row r="1487" spans="1:10" ht="13" x14ac:dyDescent="0.15">
      <c r="A1487" s="3">
        <v>42514</v>
      </c>
      <c r="B1487" s="1">
        <v>49.049999</v>
      </c>
      <c r="C1487" s="1">
        <v>49.369999</v>
      </c>
      <c r="D1487" s="1">
        <v>48.689999</v>
      </c>
      <c r="E1487" s="1">
        <v>49.200001</v>
      </c>
      <c r="F1487" s="1">
        <v>16597700</v>
      </c>
      <c r="G1487" s="1">
        <v>49.200001</v>
      </c>
      <c r="H1487" s="2">
        <f t="shared" si="10"/>
        <v>1.0266940240925252E-2</v>
      </c>
      <c r="I1487" s="1">
        <f t="shared" si="11"/>
        <v>1.0266940240925252E-2</v>
      </c>
      <c r="J1487" s="11">
        <v>1.2183270257001789E-2</v>
      </c>
    </row>
    <row r="1488" spans="1:10" ht="13" x14ac:dyDescent="0.15">
      <c r="A1488" s="3">
        <v>42515</v>
      </c>
      <c r="B1488" s="1">
        <v>49.580002</v>
      </c>
      <c r="C1488" s="1">
        <v>50.830002</v>
      </c>
      <c r="D1488" s="1">
        <v>49.509998000000003</v>
      </c>
      <c r="E1488" s="1">
        <v>50.5</v>
      </c>
      <c r="F1488" s="1">
        <v>22478600</v>
      </c>
      <c r="G1488" s="1">
        <v>50.5</v>
      </c>
      <c r="H1488" s="2">
        <f t="shared" si="10"/>
        <v>2.6422743365391389E-2</v>
      </c>
      <c r="I1488" s="1">
        <f t="shared" si="11"/>
        <v>2.6422743365391389E-2</v>
      </c>
      <c r="J1488" s="11">
        <v>8.2152136468683027E-3</v>
      </c>
    </row>
    <row r="1489" spans="1:10" ht="13" x14ac:dyDescent="0.15">
      <c r="A1489" s="3">
        <v>42516</v>
      </c>
      <c r="B1489" s="1">
        <v>50.52</v>
      </c>
      <c r="C1489" s="1">
        <v>50.66</v>
      </c>
      <c r="D1489" s="1">
        <v>50.400002000000001</v>
      </c>
      <c r="E1489" s="1">
        <v>50.549999</v>
      </c>
      <c r="F1489" s="1">
        <v>14983300</v>
      </c>
      <c r="G1489" s="1">
        <v>50.549999</v>
      </c>
      <c r="H1489" s="2">
        <f t="shared" si="10"/>
        <v>9.9007920792078589E-4</v>
      </c>
      <c r="I1489" s="1">
        <f t="shared" si="11"/>
        <v>9.9007920792078589E-4</v>
      </c>
      <c r="J1489" s="11">
        <v>-1.3007700916717151E-3</v>
      </c>
    </row>
    <row r="1490" spans="1:10" ht="13" x14ac:dyDescent="0.15">
      <c r="A1490" s="3">
        <v>42517</v>
      </c>
      <c r="B1490" s="1">
        <v>50.599997999999999</v>
      </c>
      <c r="C1490" s="1">
        <v>50.860000999999997</v>
      </c>
      <c r="D1490" s="1">
        <v>50.490001999999997</v>
      </c>
      <c r="E1490" s="1">
        <v>50.849997999999999</v>
      </c>
      <c r="F1490" s="1">
        <v>13430500</v>
      </c>
      <c r="G1490" s="1">
        <v>50.849997999999999</v>
      </c>
      <c r="H1490" s="2">
        <f t="shared" si="10"/>
        <v>5.9346984358990724E-3</v>
      </c>
      <c r="I1490" s="1">
        <f t="shared" si="11"/>
        <v>5.9346984358990724E-3</v>
      </c>
      <c r="J1490" s="11">
        <v>2.5202440822441165E-3</v>
      </c>
    </row>
    <row r="1491" spans="1:10" ht="13" x14ac:dyDescent="0.15">
      <c r="A1491" s="3">
        <v>42521</v>
      </c>
      <c r="B1491" s="1">
        <v>51.02</v>
      </c>
      <c r="C1491" s="1">
        <v>51.189999</v>
      </c>
      <c r="D1491" s="1">
        <v>50.490001999999997</v>
      </c>
      <c r="E1491" s="1">
        <v>50.720001000000003</v>
      </c>
      <c r="F1491" s="1">
        <v>19725000</v>
      </c>
      <c r="G1491" s="1">
        <v>50.720001000000003</v>
      </c>
      <c r="H1491" s="2">
        <f t="shared" si="10"/>
        <v>-2.5564799432243029E-3</v>
      </c>
      <c r="I1491" s="1">
        <f t="shared" si="11"/>
        <v>-2.5564799432243029E-3</v>
      </c>
      <c r="J1491" s="11">
        <v>-4.8128695686056773E-3</v>
      </c>
    </row>
    <row r="1492" spans="1:10" ht="13" x14ac:dyDescent="0.15">
      <c r="A1492" s="3">
        <v>42522</v>
      </c>
      <c r="B1492" s="1">
        <v>50.259998000000003</v>
      </c>
      <c r="C1492" s="1">
        <v>51.040000999999997</v>
      </c>
      <c r="D1492" s="1">
        <v>50.169998</v>
      </c>
      <c r="E1492" s="1">
        <v>51</v>
      </c>
      <c r="F1492" s="1">
        <v>16774300</v>
      </c>
      <c r="G1492" s="1">
        <v>51</v>
      </c>
      <c r="H1492" s="2">
        <f t="shared" si="10"/>
        <v>5.5204849069304344E-3</v>
      </c>
      <c r="I1492" s="1">
        <f t="shared" si="11"/>
        <v>5.5204849069304344E-3</v>
      </c>
      <c r="J1492" s="11">
        <v>1.3890326236542096E-4</v>
      </c>
    </row>
    <row r="1493" spans="1:10" ht="13" x14ac:dyDescent="0.15">
      <c r="A1493" s="3">
        <v>42523</v>
      </c>
      <c r="B1493" s="1">
        <v>50.959999000000003</v>
      </c>
      <c r="C1493" s="1">
        <v>51.110000999999997</v>
      </c>
      <c r="D1493" s="1">
        <v>50.709999000000003</v>
      </c>
      <c r="E1493" s="1">
        <v>51.110000999999997</v>
      </c>
      <c r="F1493" s="1">
        <v>14206700</v>
      </c>
      <c r="G1493" s="1">
        <v>51.110000999999997</v>
      </c>
      <c r="H1493" s="2">
        <f t="shared" si="10"/>
        <v>2.1568823529411157E-3</v>
      </c>
      <c r="I1493" s="1">
        <f t="shared" si="11"/>
        <v>2.1568823529411157E-3</v>
      </c>
      <c r="J1493" s="11">
        <v>2.7482595360036931E-3</v>
      </c>
    </row>
    <row r="1494" spans="1:10" ht="13" x14ac:dyDescent="0.15">
      <c r="A1494" s="3">
        <v>42524</v>
      </c>
      <c r="B1494" s="1">
        <v>50.169998</v>
      </c>
      <c r="C1494" s="1">
        <v>50.310001</v>
      </c>
      <c r="D1494" s="1">
        <v>49.610000999999997</v>
      </c>
      <c r="E1494" s="1">
        <v>50.189999</v>
      </c>
      <c r="F1494" s="1">
        <v>25452600</v>
      </c>
      <c r="G1494" s="1">
        <v>50.189999</v>
      </c>
      <c r="H1494" s="2">
        <f t="shared" si="10"/>
        <v>-1.8000430091950043E-2</v>
      </c>
      <c r="I1494" s="1">
        <f t="shared" si="11"/>
        <v>-1.8000430091950043E-2</v>
      </c>
      <c r="J1494" s="11">
        <v>-1.7658375467969024E-3</v>
      </c>
    </row>
    <row r="1495" spans="1:10" ht="13" x14ac:dyDescent="0.15">
      <c r="A1495" s="3">
        <v>42527</v>
      </c>
      <c r="B1495" s="1">
        <v>50.240001999999997</v>
      </c>
      <c r="C1495" s="1">
        <v>50.869999</v>
      </c>
      <c r="D1495" s="1">
        <v>50.189999</v>
      </c>
      <c r="E1495" s="1">
        <v>50.490001999999997</v>
      </c>
      <c r="F1495" s="1">
        <v>14528500</v>
      </c>
      <c r="G1495" s="1">
        <v>50.490001999999997</v>
      </c>
      <c r="H1495" s="2">
        <f t="shared" si="10"/>
        <v>5.9773462039717654E-3</v>
      </c>
      <c r="I1495" s="1">
        <f t="shared" si="11"/>
        <v>5.9773462039717654E-3</v>
      </c>
      <c r="J1495" s="11">
        <v>6.3609336129314955E-3</v>
      </c>
    </row>
    <row r="1496" spans="1:10" ht="13" x14ac:dyDescent="0.15">
      <c r="A1496" s="3">
        <v>42528</v>
      </c>
      <c r="B1496" s="1">
        <v>50.73</v>
      </c>
      <c r="C1496" s="1">
        <v>50.73</v>
      </c>
      <c r="D1496" s="1">
        <v>50.27</v>
      </c>
      <c r="E1496" s="1">
        <v>50.27</v>
      </c>
      <c r="F1496" s="1">
        <v>15310100</v>
      </c>
      <c r="G1496" s="1">
        <v>50.27</v>
      </c>
      <c r="H1496" s="2">
        <f t="shared" si="10"/>
        <v>-4.3573379141477126E-3</v>
      </c>
      <c r="I1496" s="1">
        <f t="shared" si="11"/>
        <v>-4.3573379141477126E-3</v>
      </c>
      <c r="J1496" s="11">
        <v>1.0016121310193302E-3</v>
      </c>
    </row>
    <row r="1497" spans="1:10" ht="13" x14ac:dyDescent="0.15">
      <c r="A1497" s="3">
        <v>42529</v>
      </c>
      <c r="B1497" s="1">
        <v>50.25</v>
      </c>
      <c r="C1497" s="1">
        <v>50.439999</v>
      </c>
      <c r="D1497" s="1">
        <v>49.740001999999997</v>
      </c>
      <c r="E1497" s="1">
        <v>50</v>
      </c>
      <c r="F1497" s="1">
        <v>18168500</v>
      </c>
      <c r="G1497" s="1">
        <v>50</v>
      </c>
      <c r="H1497" s="2">
        <f t="shared" si="10"/>
        <v>-5.3709966182614501E-3</v>
      </c>
      <c r="I1497" s="1">
        <f t="shared" si="11"/>
        <v>-5.3709966182614501E-3</v>
      </c>
      <c r="J1497" s="11">
        <v>3.7222901306929184E-3</v>
      </c>
    </row>
    <row r="1498" spans="1:10" ht="13" x14ac:dyDescent="0.15">
      <c r="A1498" s="3">
        <v>42530</v>
      </c>
      <c r="B1498" s="1">
        <v>49.650002000000001</v>
      </c>
      <c r="C1498" s="1">
        <v>49.68</v>
      </c>
      <c r="D1498" s="1">
        <v>48.849997999999999</v>
      </c>
      <c r="E1498" s="1">
        <v>49.139999000000003</v>
      </c>
      <c r="F1498" s="1">
        <v>19464400</v>
      </c>
      <c r="G1498" s="1">
        <v>49.139999000000003</v>
      </c>
      <c r="H1498" s="2">
        <f t="shared" si="10"/>
        <v>-1.7200019999999937E-2</v>
      </c>
      <c r="I1498" s="1">
        <f t="shared" si="11"/>
        <v>-1.7200019999999937E-2</v>
      </c>
      <c r="J1498" s="11">
        <v>-1.1030976942348687E-3</v>
      </c>
    </row>
    <row r="1499" spans="1:10" ht="13" x14ac:dyDescent="0.15">
      <c r="A1499" s="3">
        <v>42531</v>
      </c>
      <c r="B1499" s="1">
        <v>48.490001999999997</v>
      </c>
      <c r="C1499" s="1">
        <v>48.709999000000003</v>
      </c>
      <c r="D1499" s="1">
        <v>48.169998</v>
      </c>
      <c r="E1499" s="1">
        <v>48.34</v>
      </c>
      <c r="F1499" s="1">
        <v>16815300</v>
      </c>
      <c r="G1499" s="1">
        <v>48.34</v>
      </c>
      <c r="H1499" s="2">
        <f t="shared" si="10"/>
        <v>-1.6279996261294179E-2</v>
      </c>
      <c r="I1499" s="1">
        <f t="shared" si="11"/>
        <v>-1.6279996261294179E-2</v>
      </c>
      <c r="J1499" s="11">
        <v>-6.6637946924713162E-3</v>
      </c>
    </row>
    <row r="1500" spans="1:10" ht="13" x14ac:dyDescent="0.15">
      <c r="A1500" s="3">
        <v>42534</v>
      </c>
      <c r="B1500" s="1">
        <v>48.130001</v>
      </c>
      <c r="C1500" s="1">
        <v>48.509998000000003</v>
      </c>
      <c r="D1500" s="1">
        <v>47.959999000000003</v>
      </c>
      <c r="E1500" s="1">
        <v>47.970001000000003</v>
      </c>
      <c r="F1500" s="1">
        <v>16150100</v>
      </c>
      <c r="G1500" s="1">
        <v>47.970001000000003</v>
      </c>
      <c r="H1500" s="2">
        <f t="shared" si="10"/>
        <v>-7.6540959867604456E-3</v>
      </c>
      <c r="I1500" s="1">
        <f t="shared" si="11"/>
        <v>-7.6540959867604456E-3</v>
      </c>
      <c r="J1500" s="11">
        <v>-7.43671103879779E-3</v>
      </c>
    </row>
    <row r="1501" spans="1:10" ht="13" x14ac:dyDescent="0.15">
      <c r="A1501" s="3">
        <v>42535</v>
      </c>
      <c r="B1501" s="1">
        <v>47.860000999999997</v>
      </c>
      <c r="C1501" s="1">
        <v>48.119999</v>
      </c>
      <c r="D1501" s="1">
        <v>46.509998000000003</v>
      </c>
      <c r="E1501" s="1">
        <v>46.880001</v>
      </c>
      <c r="F1501" s="1">
        <v>25311700</v>
      </c>
      <c r="G1501" s="1">
        <v>46.880001</v>
      </c>
      <c r="H1501" s="2">
        <f t="shared" si="10"/>
        <v>-2.2722534443974752E-2</v>
      </c>
      <c r="I1501" s="1">
        <f t="shared" si="11"/>
        <v>-2.2722534443974752E-2</v>
      </c>
      <c r="J1501" s="11">
        <v>-3.2516691670716642E-3</v>
      </c>
    </row>
    <row r="1502" spans="1:10" ht="13" x14ac:dyDescent="0.15">
      <c r="A1502" s="3">
        <v>42536</v>
      </c>
      <c r="B1502" s="1">
        <v>47.27</v>
      </c>
      <c r="C1502" s="1">
        <v>47.560001</v>
      </c>
      <c r="D1502" s="1">
        <v>46.740001999999997</v>
      </c>
      <c r="E1502" s="1">
        <v>46.779998999999997</v>
      </c>
      <c r="F1502" s="1">
        <v>20142000</v>
      </c>
      <c r="G1502" s="1">
        <v>46.779998999999997</v>
      </c>
      <c r="H1502" s="2">
        <f t="shared" si="10"/>
        <v>-2.1331484186615842E-3</v>
      </c>
      <c r="I1502" s="1">
        <f t="shared" si="11"/>
        <v>-2.1331484186615842E-3</v>
      </c>
      <c r="J1502" s="11">
        <v>-1.9604380351405611E-3</v>
      </c>
    </row>
    <row r="1503" spans="1:10" ht="13" x14ac:dyDescent="0.15">
      <c r="A1503" s="3">
        <v>42537</v>
      </c>
      <c r="B1503" s="1">
        <v>46.470001000000003</v>
      </c>
      <c r="C1503" s="1">
        <v>46.860000999999997</v>
      </c>
      <c r="D1503" s="1">
        <v>45.959999000000003</v>
      </c>
      <c r="E1503" s="1">
        <v>46.849997999999999</v>
      </c>
      <c r="F1503" s="1">
        <v>15619300</v>
      </c>
      <c r="G1503" s="1">
        <v>46.849997999999999</v>
      </c>
      <c r="H1503" s="2">
        <f t="shared" si="10"/>
        <v>1.4963446236927627E-3</v>
      </c>
      <c r="I1503" s="1">
        <f t="shared" si="11"/>
        <v>1.4963446236927627E-3</v>
      </c>
      <c r="J1503" s="11">
        <v>5.2680722703605815E-3</v>
      </c>
    </row>
    <row r="1504" spans="1:10" ht="13" x14ac:dyDescent="0.15">
      <c r="A1504" s="3">
        <v>42538</v>
      </c>
      <c r="B1504" s="1">
        <v>46.849997999999999</v>
      </c>
      <c r="C1504" s="1">
        <v>47</v>
      </c>
      <c r="D1504" s="1">
        <v>46.52</v>
      </c>
      <c r="E1504" s="1">
        <v>46.599997999999999</v>
      </c>
      <c r="F1504" s="1">
        <v>25661300</v>
      </c>
      <c r="G1504" s="1">
        <v>46.599997999999999</v>
      </c>
      <c r="H1504" s="2">
        <f t="shared" si="10"/>
        <v>-5.3361795234228189E-3</v>
      </c>
      <c r="I1504" s="1">
        <f t="shared" si="11"/>
        <v>-5.3361795234228189E-3</v>
      </c>
      <c r="J1504" s="11">
        <v>-3.2673052807603142E-3</v>
      </c>
    </row>
    <row r="1505" spans="1:10" ht="13" x14ac:dyDescent="0.15">
      <c r="A1505" s="3">
        <v>42541</v>
      </c>
      <c r="B1505" s="1">
        <v>47.490001999999997</v>
      </c>
      <c r="C1505" s="1">
        <v>47.900002000000001</v>
      </c>
      <c r="D1505" s="1">
        <v>46.919998</v>
      </c>
      <c r="E1505" s="1">
        <v>46.93</v>
      </c>
      <c r="F1505" s="1">
        <v>19490100</v>
      </c>
      <c r="G1505" s="1">
        <v>46.93</v>
      </c>
      <c r="H1505" s="2">
        <f t="shared" si="10"/>
        <v>7.081588286763453E-3</v>
      </c>
      <c r="I1505" s="1">
        <f t="shared" si="11"/>
        <v>7.081588286763453E-3</v>
      </c>
      <c r="J1505" s="11">
        <v>7.3384896558696547E-3</v>
      </c>
    </row>
    <row r="1506" spans="1:10" ht="13" x14ac:dyDescent="0.15">
      <c r="A1506" s="3">
        <v>42542</v>
      </c>
      <c r="B1506" s="1">
        <v>47.290000999999997</v>
      </c>
      <c r="C1506" s="1">
        <v>47.34</v>
      </c>
      <c r="D1506" s="1">
        <v>46.77</v>
      </c>
      <c r="E1506" s="1">
        <v>47.23</v>
      </c>
      <c r="F1506" s="1">
        <v>11731600</v>
      </c>
      <c r="G1506" s="1">
        <v>47.23</v>
      </c>
      <c r="H1506" s="2">
        <f t="shared" si="10"/>
        <v>6.392499467291651E-3</v>
      </c>
      <c r="I1506" s="1">
        <f t="shared" si="11"/>
        <v>6.392499467291651E-3</v>
      </c>
      <c r="J1506" s="11">
        <v>1.3963219726308939E-3</v>
      </c>
    </row>
    <row r="1507" spans="1:10" ht="13" x14ac:dyDescent="0.15">
      <c r="A1507" s="3">
        <v>42543</v>
      </c>
      <c r="B1507" s="1">
        <v>47.150002000000001</v>
      </c>
      <c r="C1507" s="1">
        <v>47.580002</v>
      </c>
      <c r="D1507" s="1">
        <v>46.93</v>
      </c>
      <c r="E1507" s="1">
        <v>46.970001000000003</v>
      </c>
      <c r="F1507" s="1">
        <v>17072100</v>
      </c>
      <c r="G1507" s="1">
        <v>46.970001000000003</v>
      </c>
      <c r="H1507" s="2">
        <f t="shared" si="10"/>
        <v>-5.5049544780858238E-3</v>
      </c>
      <c r="I1507" s="1">
        <f t="shared" si="11"/>
        <v>-5.5049544780858238E-3</v>
      </c>
      <c r="J1507" s="11">
        <v>-2.7426320371066655E-3</v>
      </c>
    </row>
    <row r="1508" spans="1:10" ht="13" x14ac:dyDescent="0.15">
      <c r="A1508" s="3">
        <v>42544</v>
      </c>
      <c r="B1508" s="1">
        <v>47.639999000000003</v>
      </c>
      <c r="C1508" s="1">
        <v>47.91</v>
      </c>
      <c r="D1508" s="1">
        <v>47.389999000000003</v>
      </c>
      <c r="E1508" s="1">
        <v>47.91</v>
      </c>
      <c r="F1508" s="1">
        <v>16270000</v>
      </c>
      <c r="G1508" s="1">
        <v>47.91</v>
      </c>
      <c r="H1508" s="2">
        <f t="shared" si="10"/>
        <v>2.0012752394874191E-2</v>
      </c>
      <c r="I1508" s="1">
        <f t="shared" si="11"/>
        <v>2.0012752394874191E-2</v>
      </c>
      <c r="J1508" s="11">
        <v>1.2948789733892976E-2</v>
      </c>
    </row>
    <row r="1509" spans="1:10" ht="13" x14ac:dyDescent="0.15">
      <c r="A1509" s="3">
        <v>42545</v>
      </c>
      <c r="B1509" s="1">
        <v>45.759998000000003</v>
      </c>
      <c r="C1509" s="1">
        <v>46.970001000000003</v>
      </c>
      <c r="D1509" s="1">
        <v>45.279998999999997</v>
      </c>
      <c r="E1509" s="1">
        <v>45.709999000000003</v>
      </c>
      <c r="F1509" s="1">
        <v>46744100</v>
      </c>
      <c r="G1509" s="1">
        <v>45.709999000000003</v>
      </c>
      <c r="H1509" s="2">
        <f t="shared" si="10"/>
        <v>-4.5919453141306479E-2</v>
      </c>
      <c r="I1509" s="1">
        <f t="shared" si="11"/>
        <v>-4.5919453141306479E-2</v>
      </c>
      <c r="J1509" s="11">
        <v>-3.3885843511539719E-2</v>
      </c>
    </row>
    <row r="1510" spans="1:10" ht="13" x14ac:dyDescent="0.15">
      <c r="A1510" s="3">
        <v>42548</v>
      </c>
      <c r="B1510" s="1">
        <v>45.200001</v>
      </c>
      <c r="C1510" s="1">
        <v>45.330002</v>
      </c>
      <c r="D1510" s="1">
        <v>44.5</v>
      </c>
      <c r="E1510" s="1">
        <v>45.009998000000003</v>
      </c>
      <c r="F1510" s="1">
        <v>35030100</v>
      </c>
      <c r="G1510" s="1">
        <v>45.009998000000003</v>
      </c>
      <c r="H1510" s="2">
        <f t="shared" si="10"/>
        <v>-1.5313957893545355E-2</v>
      </c>
      <c r="I1510" s="1">
        <f t="shared" si="11"/>
        <v>-1.5313957893545355E-2</v>
      </c>
      <c r="J1510" s="11">
        <v>-1.4971180552562422E-2</v>
      </c>
    </row>
    <row r="1511" spans="1:10" ht="13" x14ac:dyDescent="0.15">
      <c r="A1511" s="3">
        <v>42549</v>
      </c>
      <c r="B1511" s="1">
        <v>45.889999000000003</v>
      </c>
      <c r="C1511" s="1">
        <v>46.110000999999997</v>
      </c>
      <c r="D1511" s="1">
        <v>45.34</v>
      </c>
      <c r="E1511" s="1">
        <v>46.099997999999999</v>
      </c>
      <c r="F1511" s="1">
        <v>27525700</v>
      </c>
      <c r="G1511" s="1">
        <v>46.099997999999999</v>
      </c>
      <c r="H1511" s="2">
        <f t="shared" si="10"/>
        <v>2.4216841778131076E-2</v>
      </c>
      <c r="I1511" s="1">
        <f t="shared" si="11"/>
        <v>2.4216841778131076E-2</v>
      </c>
      <c r="J1511" s="11">
        <v>1.572209411209648E-2</v>
      </c>
    </row>
    <row r="1512" spans="1:10" ht="13" x14ac:dyDescent="0.15">
      <c r="A1512" s="3">
        <v>42550</v>
      </c>
      <c r="B1512" s="1">
        <v>46.630001</v>
      </c>
      <c r="C1512" s="1">
        <v>46.990001999999997</v>
      </c>
      <c r="D1512" s="1">
        <v>46.150002000000001</v>
      </c>
      <c r="E1512" s="1">
        <v>46.970001000000003</v>
      </c>
      <c r="F1512" s="1">
        <v>20856400</v>
      </c>
      <c r="G1512" s="1">
        <v>46.970001000000003</v>
      </c>
      <c r="H1512" s="2">
        <f t="shared" si="10"/>
        <v>1.887208324824665E-2</v>
      </c>
      <c r="I1512" s="1">
        <f t="shared" si="11"/>
        <v>1.887208324824665E-2</v>
      </c>
      <c r="J1512" s="11">
        <v>1.6367809392829554E-2</v>
      </c>
    </row>
    <row r="1513" spans="1:10" ht="13" x14ac:dyDescent="0.15">
      <c r="A1513" s="3">
        <v>42551</v>
      </c>
      <c r="B1513" s="1">
        <v>47.240001999999997</v>
      </c>
      <c r="C1513" s="1">
        <v>47.360000999999997</v>
      </c>
      <c r="D1513" s="1">
        <v>46.529998999999997</v>
      </c>
      <c r="E1513" s="1">
        <v>47.330002</v>
      </c>
      <c r="F1513" s="1">
        <v>22538800</v>
      </c>
      <c r="G1513" s="1">
        <v>47.330002</v>
      </c>
      <c r="H1513" s="2">
        <f t="shared" si="10"/>
        <v>7.6644878078669168E-3</v>
      </c>
      <c r="I1513" s="1">
        <f t="shared" si="11"/>
        <v>7.6644878078669168E-3</v>
      </c>
      <c r="J1513" s="11">
        <v>1.3298378050492903E-2</v>
      </c>
    </row>
    <row r="1514" spans="1:10" ht="13" x14ac:dyDescent="0.15">
      <c r="H1514" s="2">
        <f>MIN(I3:I1513)</f>
        <v>-9.0440273327288295E-2</v>
      </c>
      <c r="I1514" s="1">
        <f>AVERAGE(I3:I1513)</f>
        <v>6.2554755550569294E-4</v>
      </c>
    </row>
    <row r="1515" spans="1:10" ht="13" x14ac:dyDescent="0.15">
      <c r="G1515" s="1">
        <f>(I1514-0)/I1515</f>
        <v>3.9994534442679613E-2</v>
      </c>
      <c r="H1515" s="2">
        <f>MAX(I3:I1513)</f>
        <v>8.0680352402339867E-2</v>
      </c>
      <c r="I1515" s="1">
        <f>STDEVP(I3:I1513)</f>
        <v>1.5640826033422921E-2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T1515"/>
  <sheetViews>
    <sheetView topLeftCell="E1" zoomScale="150" zoomScaleNormal="150" workbookViewId="0">
      <selection activeCell="L24" sqref="L24:M24"/>
    </sheetView>
  </sheetViews>
  <sheetFormatPr baseColWidth="10" defaultColWidth="12.6640625" defaultRowHeight="15.75" customHeight="1" x14ac:dyDescent="0.15"/>
  <sheetData>
    <row r="1" spans="1:17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/>
    </row>
    <row r="2" spans="1:17" ht="15.75" customHeight="1" x14ac:dyDescent="0.15">
      <c r="A2" s="3">
        <v>40359</v>
      </c>
      <c r="B2" s="1">
        <v>57.330002</v>
      </c>
      <c r="C2" s="1">
        <v>57.73</v>
      </c>
      <c r="D2" s="1">
        <v>56.919998</v>
      </c>
      <c r="E2" s="1">
        <v>57.07</v>
      </c>
      <c r="F2" s="1">
        <v>43944900</v>
      </c>
      <c r="G2" s="1">
        <v>48.248731999999997</v>
      </c>
      <c r="H2" s="2"/>
      <c r="I2" s="1" t="s">
        <v>49</v>
      </c>
      <c r="J2" s="11" t="s">
        <v>66</v>
      </c>
    </row>
    <row r="3" spans="1:17" ht="15.75" customHeight="1" x14ac:dyDescent="0.15">
      <c r="A3" s="3">
        <v>40360</v>
      </c>
      <c r="B3" s="1">
        <v>56.98</v>
      </c>
      <c r="C3" s="1">
        <v>57.27</v>
      </c>
      <c r="D3" s="1">
        <v>56.169998</v>
      </c>
      <c r="E3" s="1">
        <v>56.610000999999997</v>
      </c>
      <c r="F3" s="1">
        <v>47746400</v>
      </c>
      <c r="G3" s="1">
        <v>47.859833999999999</v>
      </c>
      <c r="H3" s="2">
        <f t="shared" ref="H3:H257" si="0">(E3-E2)/E2</f>
        <v>-8.0602593306466335E-3</v>
      </c>
      <c r="I3" s="1">
        <f t="shared" ref="I3:I257" si="1">(G3-G2)/G2</f>
        <v>-8.060273998495909E-3</v>
      </c>
      <c r="J3" s="11">
        <v>-4.2448511452641592E-3</v>
      </c>
      <c r="L3" t="s">
        <v>67</v>
      </c>
    </row>
    <row r="4" spans="1:17" ht="15.75" customHeight="1" thickBot="1" x14ac:dyDescent="0.2">
      <c r="A4" s="3">
        <v>40361</v>
      </c>
      <c r="B4" s="1">
        <v>56.849997999999999</v>
      </c>
      <c r="C4" s="1">
        <v>56.990001999999997</v>
      </c>
      <c r="D4" s="1">
        <v>55.939999</v>
      </c>
      <c r="E4" s="1">
        <v>56.57</v>
      </c>
      <c r="F4" s="1">
        <v>32767900</v>
      </c>
      <c r="G4" s="1">
        <v>47.826016000000003</v>
      </c>
      <c r="H4" s="2">
        <f t="shared" si="0"/>
        <v>-7.0660659412453682E-4</v>
      </c>
      <c r="I4" s="1">
        <f t="shared" si="1"/>
        <v>-7.0660504171403047E-4</v>
      </c>
      <c r="J4" s="11">
        <v>-4.7315346275111679E-3</v>
      </c>
    </row>
    <row r="5" spans="1:17" ht="15.75" customHeight="1" x14ac:dyDescent="0.15">
      <c r="A5" s="3">
        <v>40365</v>
      </c>
      <c r="B5" s="1">
        <v>57.169998</v>
      </c>
      <c r="C5" s="1">
        <v>57.59</v>
      </c>
      <c r="D5" s="1">
        <v>56.77</v>
      </c>
      <c r="E5" s="1">
        <v>57.459999000000003</v>
      </c>
      <c r="F5" s="1">
        <v>36912100</v>
      </c>
      <c r="G5" s="1">
        <v>48.578448999999999</v>
      </c>
      <c r="H5" s="2">
        <f t="shared" si="0"/>
        <v>1.573270284603152E-2</v>
      </c>
      <c r="I5" s="1">
        <f t="shared" si="1"/>
        <v>1.5732713341625536E-2</v>
      </c>
      <c r="J5" s="11">
        <v>5.898907057405053E-3</v>
      </c>
      <c r="L5" s="20" t="s">
        <v>68</v>
      </c>
      <c r="M5" s="20"/>
    </row>
    <row r="6" spans="1:17" ht="15.75" customHeight="1" x14ac:dyDescent="0.15">
      <c r="A6" s="3">
        <v>40366</v>
      </c>
      <c r="B6" s="1">
        <v>57.369999</v>
      </c>
      <c r="C6" s="1">
        <v>58.450001</v>
      </c>
      <c r="D6" s="1">
        <v>57.259998000000003</v>
      </c>
      <c r="E6" s="1">
        <v>58.43</v>
      </c>
      <c r="F6" s="1">
        <v>41797200</v>
      </c>
      <c r="G6" s="1">
        <v>49.398518000000003</v>
      </c>
      <c r="H6" s="2">
        <f t="shared" si="0"/>
        <v>1.6881326433716023E-2</v>
      </c>
      <c r="I6" s="1">
        <f t="shared" si="1"/>
        <v>1.6881333531253824E-2</v>
      </c>
      <c r="J6" s="11">
        <v>2.8188717304443212E-2</v>
      </c>
      <c r="L6" t="s">
        <v>69</v>
      </c>
      <c r="M6">
        <v>0.7722451191076678</v>
      </c>
    </row>
    <row r="7" spans="1:17" ht="15.75" customHeight="1" x14ac:dyDescent="0.15">
      <c r="A7" s="3">
        <v>40367</v>
      </c>
      <c r="B7" s="1">
        <v>59.130001</v>
      </c>
      <c r="C7" s="1">
        <v>59.200001</v>
      </c>
      <c r="D7" s="1">
        <v>58.130001</v>
      </c>
      <c r="E7" s="1">
        <v>58.810001</v>
      </c>
      <c r="F7" s="1">
        <v>40430300</v>
      </c>
      <c r="G7" s="1">
        <v>49.719782000000002</v>
      </c>
      <c r="H7" s="2">
        <f t="shared" si="0"/>
        <v>6.5035255861714877E-3</v>
      </c>
      <c r="I7" s="1">
        <f t="shared" si="1"/>
        <v>6.5035149435049714E-3</v>
      </c>
      <c r="J7" s="11">
        <v>1.2048970157230403E-2</v>
      </c>
      <c r="L7" t="s">
        <v>70</v>
      </c>
      <c r="M7">
        <v>0.59636252398561607</v>
      </c>
    </row>
    <row r="8" spans="1:17" ht="15.75" customHeight="1" x14ac:dyDescent="0.15">
      <c r="A8" s="3">
        <v>40368</v>
      </c>
      <c r="B8" s="1">
        <v>58.759998000000003</v>
      </c>
      <c r="C8" s="1">
        <v>59.009998000000003</v>
      </c>
      <c r="D8" s="1">
        <v>58.299999</v>
      </c>
      <c r="E8" s="1">
        <v>58.779998999999997</v>
      </c>
      <c r="F8" s="1">
        <v>25976500</v>
      </c>
      <c r="G8" s="1">
        <v>49.694417000000001</v>
      </c>
      <c r="H8" s="2">
        <f t="shared" si="0"/>
        <v>-5.1015132613249224E-4</v>
      </c>
      <c r="I8" s="1">
        <f t="shared" si="1"/>
        <v>-5.1015911533965996E-4</v>
      </c>
      <c r="J8" s="11">
        <v>5.8230690296266182E-3</v>
      </c>
      <c r="L8" t="s">
        <v>71</v>
      </c>
      <c r="M8">
        <v>0.59609503725532154</v>
      </c>
    </row>
    <row r="9" spans="1:17" ht="15.75" customHeight="1" x14ac:dyDescent="0.15">
      <c r="A9" s="3">
        <v>40371</v>
      </c>
      <c r="B9" s="1">
        <v>58.290000999999997</v>
      </c>
      <c r="C9" s="1">
        <v>58.939999</v>
      </c>
      <c r="D9" s="1">
        <v>58.200001</v>
      </c>
      <c r="E9" s="1">
        <v>58.939999</v>
      </c>
      <c r="F9" s="1">
        <v>23515000</v>
      </c>
      <c r="G9" s="1">
        <v>49.829686000000002</v>
      </c>
      <c r="H9" s="2">
        <f t="shared" si="0"/>
        <v>2.7220143368836005E-3</v>
      </c>
      <c r="I9" s="1">
        <f t="shared" si="1"/>
        <v>2.7220160365298372E-3</v>
      </c>
      <c r="J9" s="11">
        <v>1.7885081253048965E-3</v>
      </c>
      <c r="L9" t="s">
        <v>72</v>
      </c>
      <c r="M9">
        <v>7.6111433905608154E-3</v>
      </c>
    </row>
    <row r="10" spans="1:17" ht="15.75" customHeight="1" thickBot="1" x14ac:dyDescent="0.2">
      <c r="A10" s="3">
        <v>40372</v>
      </c>
      <c r="B10" s="1">
        <v>59.599997999999999</v>
      </c>
      <c r="C10" s="1">
        <v>59.720001000000003</v>
      </c>
      <c r="D10" s="1">
        <v>59.040000999999997</v>
      </c>
      <c r="E10" s="1">
        <v>59.419998</v>
      </c>
      <c r="F10" s="1">
        <v>30514200</v>
      </c>
      <c r="G10" s="1">
        <v>50.235492999999998</v>
      </c>
      <c r="H10" s="2">
        <f t="shared" si="0"/>
        <v>8.1438582990135348E-3</v>
      </c>
      <c r="I10" s="1">
        <f t="shared" si="1"/>
        <v>8.1438803367132554E-3</v>
      </c>
      <c r="J10" s="11">
        <v>1.4364343028447881E-2</v>
      </c>
      <c r="L10" s="15" t="s">
        <v>73</v>
      </c>
      <c r="M10" s="15">
        <v>1511</v>
      </c>
    </row>
    <row r="11" spans="1:17" ht="15.75" customHeight="1" x14ac:dyDescent="0.15">
      <c r="A11" s="3">
        <v>40373</v>
      </c>
      <c r="B11" s="1">
        <v>59.220001000000003</v>
      </c>
      <c r="C11" s="1">
        <v>59.34</v>
      </c>
      <c r="D11" s="1">
        <v>58.619999</v>
      </c>
      <c r="E11" s="1">
        <v>59.259998000000003</v>
      </c>
      <c r="F11" s="1">
        <v>26061100</v>
      </c>
      <c r="G11" s="1">
        <v>50.100223999999997</v>
      </c>
      <c r="H11" s="2">
        <f t="shared" si="0"/>
        <v>-2.692696152564606E-3</v>
      </c>
      <c r="I11" s="1">
        <f t="shared" si="1"/>
        <v>-2.6926977704787524E-3</v>
      </c>
      <c r="J11" s="11">
        <v>3.5705809385858914E-4</v>
      </c>
    </row>
    <row r="12" spans="1:17" ht="15.75" customHeight="1" thickBot="1" x14ac:dyDescent="0.2">
      <c r="A12" s="3">
        <v>40374</v>
      </c>
      <c r="B12" s="1">
        <v>59.360000999999997</v>
      </c>
      <c r="C12" s="1">
        <v>59.490001999999997</v>
      </c>
      <c r="D12" s="1">
        <v>58.59</v>
      </c>
      <c r="E12" s="1">
        <v>59.27</v>
      </c>
      <c r="F12" s="1">
        <v>24737300</v>
      </c>
      <c r="G12" s="1">
        <v>50.10868</v>
      </c>
      <c r="H12" s="2">
        <f t="shared" si="0"/>
        <v>1.6878164592580759E-4</v>
      </c>
      <c r="I12" s="1">
        <f t="shared" si="1"/>
        <v>1.6878168049712635E-4</v>
      </c>
      <c r="J12" s="11">
        <v>-7.1480277204342523E-4</v>
      </c>
      <c r="L12" t="s">
        <v>74</v>
      </c>
    </row>
    <row r="13" spans="1:17" ht="15.75" customHeight="1" x14ac:dyDescent="0.15">
      <c r="A13" s="3">
        <v>40375</v>
      </c>
      <c r="B13" s="1">
        <v>58.84</v>
      </c>
      <c r="C13" s="1">
        <v>59.110000999999997</v>
      </c>
      <c r="D13" s="1">
        <v>57.810001</v>
      </c>
      <c r="E13" s="1">
        <v>57.959999000000003</v>
      </c>
      <c r="F13" s="1">
        <v>35805700</v>
      </c>
      <c r="G13" s="1">
        <v>49.001164000000003</v>
      </c>
      <c r="H13" s="2">
        <f t="shared" si="0"/>
        <v>-2.2102260840222706E-2</v>
      </c>
      <c r="I13" s="1">
        <f t="shared" si="1"/>
        <v>-2.2102278487479553E-2</v>
      </c>
      <c r="J13" s="11">
        <v>-2.5234228037457784E-2</v>
      </c>
      <c r="L13" s="16"/>
      <c r="M13" s="16" t="s">
        <v>79</v>
      </c>
      <c r="N13" s="16" t="s">
        <v>80</v>
      </c>
      <c r="O13" s="16" t="s">
        <v>81</v>
      </c>
      <c r="P13" s="16" t="s">
        <v>82</v>
      </c>
      <c r="Q13" s="16" t="s">
        <v>83</v>
      </c>
    </row>
    <row r="14" spans="1:17" ht="15.75" customHeight="1" x14ac:dyDescent="0.15">
      <c r="A14" s="3">
        <v>40378</v>
      </c>
      <c r="B14" s="1">
        <v>58.330002</v>
      </c>
      <c r="C14" s="1">
        <v>58.740001999999997</v>
      </c>
      <c r="D14" s="1">
        <v>58.099997999999999</v>
      </c>
      <c r="E14" s="1">
        <v>58.43</v>
      </c>
      <c r="F14" s="1">
        <v>20960000</v>
      </c>
      <c r="G14" s="1">
        <v>49.398518000000003</v>
      </c>
      <c r="H14" s="2">
        <f t="shared" si="0"/>
        <v>8.1090581109222633E-3</v>
      </c>
      <c r="I14" s="1">
        <f t="shared" si="1"/>
        <v>8.1090726742736145E-3</v>
      </c>
      <c r="J14" s="11">
        <v>5.5981241462810813E-3</v>
      </c>
      <c r="L14" t="s">
        <v>75</v>
      </c>
      <c r="M14">
        <v>1</v>
      </c>
      <c r="N14">
        <v>0.12915401451390024</v>
      </c>
      <c r="O14">
        <v>0.12915401451390024</v>
      </c>
      <c r="P14">
        <v>2229.5032106043236</v>
      </c>
      <c r="Q14">
        <v>1.3968411964482809E-299</v>
      </c>
    </row>
    <row r="15" spans="1:17" ht="15.75" customHeight="1" x14ac:dyDescent="0.15">
      <c r="A15" s="3">
        <v>40379</v>
      </c>
      <c r="B15" s="1">
        <v>57.68</v>
      </c>
      <c r="C15" s="1">
        <v>58.990001999999997</v>
      </c>
      <c r="D15" s="1">
        <v>57.669998</v>
      </c>
      <c r="E15" s="1">
        <v>58.950001</v>
      </c>
      <c r="F15" s="1">
        <v>23807300</v>
      </c>
      <c r="G15" s="1">
        <v>49.838141999999998</v>
      </c>
      <c r="H15" s="2">
        <f t="shared" si="0"/>
        <v>8.8995550231045807E-3</v>
      </c>
      <c r="I15" s="1">
        <f t="shared" si="1"/>
        <v>8.8995382412078612E-3</v>
      </c>
      <c r="J15" s="11">
        <v>7.4381597298744289E-3</v>
      </c>
      <c r="L15" t="s">
        <v>76</v>
      </c>
      <c r="M15">
        <v>1509</v>
      </c>
      <c r="N15">
        <v>8.7415621100921465E-2</v>
      </c>
      <c r="O15">
        <v>5.792950371167758E-5</v>
      </c>
    </row>
    <row r="16" spans="1:17" ht="15.75" customHeight="1" thickBot="1" x14ac:dyDescent="0.2">
      <c r="A16" s="3">
        <v>40380</v>
      </c>
      <c r="B16" s="1">
        <v>59.130001</v>
      </c>
      <c r="C16" s="1">
        <v>59.130001</v>
      </c>
      <c r="D16" s="1">
        <v>57.599997999999999</v>
      </c>
      <c r="E16" s="1">
        <v>58.169998</v>
      </c>
      <c r="F16" s="1">
        <v>26859700</v>
      </c>
      <c r="G16" s="1">
        <v>49.178704000000003</v>
      </c>
      <c r="H16" s="2">
        <f t="shared" si="0"/>
        <v>-1.3231602828980456E-2</v>
      </c>
      <c r="I16" s="1">
        <f t="shared" si="1"/>
        <v>-1.3231592782892959E-2</v>
      </c>
      <c r="J16" s="11">
        <v>-1.0696981261694093E-2</v>
      </c>
      <c r="L16" s="15" t="s">
        <v>77</v>
      </c>
      <c r="M16" s="15">
        <v>1510</v>
      </c>
      <c r="N16" s="15">
        <v>0.2165696356148217</v>
      </c>
      <c r="O16" s="15"/>
      <c r="P16" s="15"/>
      <c r="Q16" s="15"/>
    </row>
    <row r="17" spans="1:20" ht="15.75" customHeight="1" thickBot="1" x14ac:dyDescent="0.2">
      <c r="A17" s="3">
        <v>40381</v>
      </c>
      <c r="B17" s="1">
        <v>58.709999000000003</v>
      </c>
      <c r="C17" s="1">
        <v>59.790000999999997</v>
      </c>
      <c r="D17" s="1">
        <v>58.66</v>
      </c>
      <c r="E17" s="1">
        <v>59.380001</v>
      </c>
      <c r="F17" s="1">
        <v>27051400</v>
      </c>
      <c r="G17" s="1">
        <v>50.201678000000001</v>
      </c>
      <c r="H17" s="2">
        <f t="shared" si="0"/>
        <v>2.080115251164355E-2</v>
      </c>
      <c r="I17" s="1">
        <f t="shared" si="1"/>
        <v>2.0801158159840849E-2</v>
      </c>
      <c r="J17" s="11">
        <v>1.993665693566481E-2</v>
      </c>
    </row>
    <row r="18" spans="1:20" ht="15.75" customHeight="1" x14ac:dyDescent="0.15">
      <c r="A18" s="3">
        <v>40382</v>
      </c>
      <c r="B18" s="1">
        <v>59.259998000000003</v>
      </c>
      <c r="C18" s="1">
        <v>59.810001</v>
      </c>
      <c r="D18" s="1">
        <v>58.799999</v>
      </c>
      <c r="E18" s="1">
        <v>59.720001000000003</v>
      </c>
      <c r="F18" s="1">
        <v>19281400</v>
      </c>
      <c r="G18" s="1">
        <v>50.489123999999997</v>
      </c>
      <c r="H18" s="2">
        <f t="shared" si="0"/>
        <v>5.7258335175845382E-3</v>
      </c>
      <c r="I18" s="1">
        <f t="shared" si="1"/>
        <v>5.7258245431556221E-3</v>
      </c>
      <c r="J18" s="11">
        <v>9.9125497111480568E-3</v>
      </c>
      <c r="L18" s="16"/>
      <c r="M18" s="16" t="s">
        <v>84</v>
      </c>
      <c r="N18" s="16" t="s">
        <v>72</v>
      </c>
      <c r="O18" s="16" t="s">
        <v>85</v>
      </c>
      <c r="P18" s="16" t="s">
        <v>86</v>
      </c>
      <c r="Q18" s="16" t="s">
        <v>87</v>
      </c>
      <c r="R18" s="16" t="s">
        <v>88</v>
      </c>
      <c r="S18" s="16" t="s">
        <v>89</v>
      </c>
      <c r="T18" s="16" t="s">
        <v>90</v>
      </c>
    </row>
    <row r="19" spans="1:20" ht="15.75" customHeight="1" x14ac:dyDescent="0.15">
      <c r="A19" s="3">
        <v>40385</v>
      </c>
      <c r="B19" s="1">
        <v>59.700001</v>
      </c>
      <c r="C19" s="1">
        <v>60.439999</v>
      </c>
      <c r="D19" s="1">
        <v>59.630001</v>
      </c>
      <c r="E19" s="1">
        <v>60.389999000000003</v>
      </c>
      <c r="F19" s="1">
        <v>20236500</v>
      </c>
      <c r="G19" s="1">
        <v>51.055560999999997</v>
      </c>
      <c r="H19" s="2">
        <f t="shared" si="0"/>
        <v>1.1218988425669979E-2</v>
      </c>
      <c r="I19" s="1">
        <f t="shared" si="1"/>
        <v>1.1218990450299763E-2</v>
      </c>
      <c r="J19" s="11">
        <v>9.6703351143313659E-3</v>
      </c>
      <c r="L19" t="s">
        <v>78</v>
      </c>
      <c r="M19">
        <v>6.1424472785826629E-5</v>
      </c>
      <c r="N19">
        <v>1.9603393093331633E-4</v>
      </c>
      <c r="O19">
        <v>0.31333592349745321</v>
      </c>
      <c r="P19">
        <v>0.75406876305698023</v>
      </c>
      <c r="Q19">
        <v>-3.2310339607435933E-4</v>
      </c>
      <c r="R19">
        <v>4.4595234164601259E-4</v>
      </c>
      <c r="S19">
        <v>-3.2310339607435933E-4</v>
      </c>
      <c r="T19">
        <v>4.4595234164601259E-4</v>
      </c>
    </row>
    <row r="20" spans="1:20" ht="15.75" customHeight="1" thickBot="1" x14ac:dyDescent="0.2">
      <c r="A20" s="3">
        <v>40386</v>
      </c>
      <c r="B20" s="1">
        <v>60.619999</v>
      </c>
      <c r="C20" s="1">
        <v>60.900002000000001</v>
      </c>
      <c r="D20" s="1">
        <v>60.389999000000003</v>
      </c>
      <c r="E20" s="1">
        <v>60.810001</v>
      </c>
      <c r="F20" s="1">
        <v>22400800</v>
      </c>
      <c r="G20" s="1">
        <v>51.410643999999998</v>
      </c>
      <c r="H20" s="2">
        <f t="shared" si="0"/>
        <v>6.954827073270802E-3</v>
      </c>
      <c r="I20" s="1">
        <f t="shared" si="1"/>
        <v>6.9548349493212015E-3</v>
      </c>
      <c r="J20" s="11">
        <v>1.1648683579776698E-3</v>
      </c>
      <c r="L20" s="15" t="s">
        <v>66</v>
      </c>
      <c r="M20" s="15">
        <v>1.0151406071515998</v>
      </c>
      <c r="N20" s="15">
        <v>2.1499192559017787E-2</v>
      </c>
      <c r="O20" s="15">
        <v>47.217615469274982</v>
      </c>
      <c r="P20" s="15">
        <v>1.3968411964503458E-299</v>
      </c>
      <c r="Q20" s="15">
        <v>0.97296913888804692</v>
      </c>
      <c r="R20" s="15">
        <v>1.0573120754151528</v>
      </c>
      <c r="S20" s="15">
        <v>0.97296913888804692</v>
      </c>
      <c r="T20" s="15">
        <v>1.0573120754151528</v>
      </c>
    </row>
    <row r="21" spans="1:20" ht="15.75" customHeight="1" x14ac:dyDescent="0.15">
      <c r="A21" s="3">
        <v>40387</v>
      </c>
      <c r="B21" s="1">
        <v>60.73</v>
      </c>
      <c r="C21" s="1">
        <v>61.27</v>
      </c>
      <c r="D21" s="1">
        <v>60.73</v>
      </c>
      <c r="E21" s="1">
        <v>60.91</v>
      </c>
      <c r="F21" s="1">
        <v>23511100</v>
      </c>
      <c r="G21" s="1">
        <v>51.495185999999997</v>
      </c>
      <c r="H21" s="2">
        <f t="shared" si="0"/>
        <v>1.6444498989565358E-3</v>
      </c>
      <c r="I21" s="1">
        <f t="shared" si="1"/>
        <v>1.644445457637119E-3</v>
      </c>
      <c r="J21" s="11">
        <v>-3.7779198643625505E-3</v>
      </c>
    </row>
    <row r="22" spans="1:20" ht="15.75" customHeight="1" x14ac:dyDescent="0.15">
      <c r="A22" s="3">
        <v>40388</v>
      </c>
      <c r="B22" s="1">
        <v>61.419998</v>
      </c>
      <c r="C22" s="1">
        <v>61.880001</v>
      </c>
      <c r="D22" s="1">
        <v>60.290000999999997</v>
      </c>
      <c r="E22" s="1">
        <v>60.34</v>
      </c>
      <c r="F22" s="1">
        <v>33763000</v>
      </c>
      <c r="G22" s="1">
        <v>51.013289999999998</v>
      </c>
      <c r="H22" s="2">
        <f t="shared" si="0"/>
        <v>-9.3580692825479105E-3</v>
      </c>
      <c r="I22" s="1">
        <f t="shared" si="1"/>
        <v>-9.3580786367098278E-3</v>
      </c>
      <c r="J22" s="11">
        <v>-2.9262784820510788E-3</v>
      </c>
    </row>
    <row r="23" spans="1:20" ht="15.75" customHeight="1" x14ac:dyDescent="0.15">
      <c r="A23" s="3">
        <v>40389</v>
      </c>
      <c r="B23" s="1">
        <v>60.150002000000001</v>
      </c>
      <c r="C23" s="1">
        <v>60.509998000000003</v>
      </c>
      <c r="D23" s="1">
        <v>59.599997999999999</v>
      </c>
      <c r="E23" s="1">
        <v>59.68</v>
      </c>
      <c r="F23" s="1">
        <v>29354600</v>
      </c>
      <c r="G23" s="1">
        <v>50.455306</v>
      </c>
      <c r="H23" s="2">
        <f t="shared" si="0"/>
        <v>-1.0938017898574804E-2</v>
      </c>
      <c r="I23" s="1">
        <f t="shared" si="1"/>
        <v>-1.0938012427741822E-2</v>
      </c>
      <c r="J23" s="11">
        <v>-1.1652921913434159E-4</v>
      </c>
    </row>
    <row r="24" spans="1:20" ht="15.75" customHeight="1" x14ac:dyDescent="0.15">
      <c r="A24" s="3">
        <v>40392</v>
      </c>
      <c r="B24" s="1">
        <v>60.639999000000003</v>
      </c>
      <c r="C24" s="1">
        <v>62.040000999999997</v>
      </c>
      <c r="D24" s="1">
        <v>60.610000999999997</v>
      </c>
      <c r="E24" s="1">
        <v>61.939999</v>
      </c>
      <c r="F24" s="1">
        <v>28144000</v>
      </c>
      <c r="G24" s="1">
        <v>52.365977999999998</v>
      </c>
      <c r="H24" s="2">
        <f t="shared" si="0"/>
        <v>3.7868615951742637E-2</v>
      </c>
      <c r="I24" s="1">
        <f t="shared" si="1"/>
        <v>3.7868603948215042E-2</v>
      </c>
      <c r="J24" s="11">
        <v>1.9915979017281666E-2</v>
      </c>
      <c r="L24" s="11" t="s">
        <v>91</v>
      </c>
      <c r="M24">
        <f>M20</f>
        <v>1.0151406071515998</v>
      </c>
    </row>
    <row r="25" spans="1:20" ht="15.75" customHeight="1" x14ac:dyDescent="0.15">
      <c r="A25" s="3">
        <v>40393</v>
      </c>
      <c r="B25" s="1">
        <v>61.98</v>
      </c>
      <c r="C25" s="1">
        <v>62.990001999999997</v>
      </c>
      <c r="D25" s="1">
        <v>61.880001</v>
      </c>
      <c r="E25" s="1">
        <v>62.720001000000003</v>
      </c>
      <c r="F25" s="1">
        <v>31075800</v>
      </c>
      <c r="G25" s="1">
        <v>53.025416999999997</v>
      </c>
      <c r="H25" s="2">
        <f t="shared" si="0"/>
        <v>1.2592864265302994E-2</v>
      </c>
      <c r="I25" s="1">
        <f t="shared" si="1"/>
        <v>1.2592889986700889E-2</v>
      </c>
      <c r="J25" s="11">
        <v>-3.5599257687276534E-3</v>
      </c>
      <c r="L25" s="11" t="s">
        <v>92</v>
      </c>
      <c r="M25">
        <f>M19</f>
        <v>6.1424472785826629E-5</v>
      </c>
    </row>
    <row r="26" spans="1:20" ht="15.75" customHeight="1" x14ac:dyDescent="0.15">
      <c r="A26" s="3">
        <v>40394</v>
      </c>
      <c r="B26" s="1">
        <v>62.860000999999997</v>
      </c>
      <c r="C26" s="1">
        <v>62.889999000000003</v>
      </c>
      <c r="D26" s="1">
        <v>62.27</v>
      </c>
      <c r="E26" s="1">
        <v>62.720001000000003</v>
      </c>
      <c r="F26" s="1">
        <v>21033800</v>
      </c>
      <c r="G26" s="1">
        <v>53.025416999999997</v>
      </c>
      <c r="H26" s="2">
        <f t="shared" si="0"/>
        <v>0</v>
      </c>
      <c r="I26" s="1">
        <f t="shared" si="1"/>
        <v>0</v>
      </c>
      <c r="J26" s="11">
        <v>4.1414288035000529E-3</v>
      </c>
    </row>
    <row r="27" spans="1:20" ht="15.75" customHeight="1" x14ac:dyDescent="0.15">
      <c r="A27" s="3">
        <v>40395</v>
      </c>
      <c r="B27" s="1">
        <v>62.279998999999997</v>
      </c>
      <c r="C27" s="1">
        <v>62.709999000000003</v>
      </c>
      <c r="D27" s="1">
        <v>61.849997999999999</v>
      </c>
      <c r="E27" s="1">
        <v>62.709999000000003</v>
      </c>
      <c r="F27" s="1">
        <v>19985300</v>
      </c>
      <c r="G27" s="1">
        <v>53.016959999999997</v>
      </c>
      <c r="H27" s="2">
        <f t="shared" si="0"/>
        <v>-1.5947066072272649E-4</v>
      </c>
      <c r="I27" s="1">
        <f t="shared" si="1"/>
        <v>-1.5948955196335254E-4</v>
      </c>
      <c r="J27" s="11">
        <v>-5.1020606456521908E-4</v>
      </c>
    </row>
    <row r="28" spans="1:20" ht="15.75" customHeight="1" x14ac:dyDescent="0.15">
      <c r="A28" s="3">
        <v>40396</v>
      </c>
      <c r="B28" s="1">
        <v>61.919998</v>
      </c>
      <c r="C28" s="1">
        <v>62.5</v>
      </c>
      <c r="D28" s="1">
        <v>61.25</v>
      </c>
      <c r="E28" s="1">
        <v>61.970001000000003</v>
      </c>
      <c r="F28" s="1">
        <v>23097300</v>
      </c>
      <c r="G28" s="1">
        <v>52.391342999999999</v>
      </c>
      <c r="H28" s="2">
        <f t="shared" si="0"/>
        <v>-1.1800319116573418E-2</v>
      </c>
      <c r="I28" s="1">
        <f t="shared" si="1"/>
        <v>-1.1800318237786519E-2</v>
      </c>
      <c r="J28" s="11">
        <v>-2.0066453573568911E-3</v>
      </c>
    </row>
    <row r="29" spans="1:20" ht="15.75" customHeight="1" x14ac:dyDescent="0.15">
      <c r="A29" s="3">
        <v>40399</v>
      </c>
      <c r="B29" s="1">
        <v>62.560001</v>
      </c>
      <c r="C29" s="1">
        <v>62.669998</v>
      </c>
      <c r="D29" s="1">
        <v>62.18</v>
      </c>
      <c r="E29" s="1">
        <v>62.450001</v>
      </c>
      <c r="F29" s="1">
        <v>14731300</v>
      </c>
      <c r="G29" s="1">
        <v>52.797150000000002</v>
      </c>
      <c r="H29" s="2">
        <f t="shared" si="0"/>
        <v>7.7456832702003158E-3</v>
      </c>
      <c r="I29" s="1">
        <f t="shared" si="1"/>
        <v>7.745688061479984E-3</v>
      </c>
      <c r="J29" s="11">
        <v>4.2418151138193302E-3</v>
      </c>
    </row>
    <row r="30" spans="1:20" ht="15.75" customHeight="1" x14ac:dyDescent="0.15">
      <c r="A30" s="3">
        <v>40400</v>
      </c>
      <c r="B30" s="1">
        <v>61.849997999999999</v>
      </c>
      <c r="C30" s="1">
        <v>62.169998</v>
      </c>
      <c r="D30" s="1">
        <v>61.450001</v>
      </c>
      <c r="E30" s="1">
        <v>61.93</v>
      </c>
      <c r="F30" s="1">
        <v>23188500</v>
      </c>
      <c r="G30" s="1">
        <v>52.357525000000003</v>
      </c>
      <c r="H30" s="2">
        <f t="shared" si="0"/>
        <v>-8.3266772085400058E-3</v>
      </c>
      <c r="I30" s="1">
        <f t="shared" si="1"/>
        <v>-8.326680512110966E-3</v>
      </c>
      <c r="J30" s="11">
        <v>-5.094053043579857E-3</v>
      </c>
    </row>
    <row r="31" spans="1:20" ht="15.75" customHeight="1" x14ac:dyDescent="0.15">
      <c r="A31" s="3">
        <v>40401</v>
      </c>
      <c r="B31" s="1">
        <v>60.549999</v>
      </c>
      <c r="C31" s="1">
        <v>60.66</v>
      </c>
      <c r="D31" s="1">
        <v>60.200001</v>
      </c>
      <c r="E31" s="1">
        <v>60.389999000000003</v>
      </c>
      <c r="F31" s="1">
        <v>24281300</v>
      </c>
      <c r="G31" s="1">
        <v>51.420898999999999</v>
      </c>
      <c r="H31" s="2">
        <f t="shared" si="0"/>
        <v>-2.4866801227191936E-2</v>
      </c>
      <c r="I31" s="1">
        <f t="shared" si="1"/>
        <v>-1.7889042692526124E-2</v>
      </c>
      <c r="J31" s="11">
        <v>-2.4935521055969211E-2</v>
      </c>
    </row>
    <row r="32" spans="1:20" ht="15.75" customHeight="1" x14ac:dyDescent="0.15">
      <c r="A32" s="3">
        <v>40402</v>
      </c>
      <c r="B32" s="1">
        <v>59.700001</v>
      </c>
      <c r="C32" s="1">
        <v>60.560001</v>
      </c>
      <c r="D32" s="1">
        <v>59.560001</v>
      </c>
      <c r="E32" s="1">
        <v>60.23</v>
      </c>
      <c r="F32" s="1">
        <v>16951300</v>
      </c>
      <c r="G32" s="1">
        <v>51.284661999999997</v>
      </c>
      <c r="H32" s="2">
        <f t="shared" si="0"/>
        <v>-2.6494287572352204E-3</v>
      </c>
      <c r="I32" s="1">
        <f t="shared" si="1"/>
        <v>-2.6494480386272763E-3</v>
      </c>
      <c r="J32" s="11">
        <v>-5.6730748597052291E-3</v>
      </c>
    </row>
    <row r="33" spans="1:10" ht="15.75" customHeight="1" x14ac:dyDescent="0.15">
      <c r="A33" s="3">
        <v>40403</v>
      </c>
      <c r="B33" s="1">
        <v>59.959999000000003</v>
      </c>
      <c r="C33" s="1">
        <v>60.450001</v>
      </c>
      <c r="D33" s="1">
        <v>59.799999</v>
      </c>
      <c r="E33" s="1">
        <v>59.91</v>
      </c>
      <c r="F33" s="1">
        <v>14651300</v>
      </c>
      <c r="G33" s="1">
        <v>51.012188999999999</v>
      </c>
      <c r="H33" s="2">
        <f t="shared" si="0"/>
        <v>-5.3129669599867226E-3</v>
      </c>
      <c r="I33" s="1">
        <f t="shared" si="1"/>
        <v>-5.3129530228745187E-3</v>
      </c>
      <c r="J33" s="11">
        <v>-1.6278964214380236E-3</v>
      </c>
    </row>
    <row r="34" spans="1:10" ht="15.75" customHeight="1" x14ac:dyDescent="0.15">
      <c r="A34" s="3">
        <v>40406</v>
      </c>
      <c r="B34" s="1">
        <v>59.599997999999999</v>
      </c>
      <c r="C34" s="1">
        <v>60.25</v>
      </c>
      <c r="D34" s="1">
        <v>59.25</v>
      </c>
      <c r="E34" s="1">
        <v>59.880001</v>
      </c>
      <c r="F34" s="1">
        <v>14301100</v>
      </c>
      <c r="G34" s="1">
        <v>50.986645000000003</v>
      </c>
      <c r="H34" s="2">
        <f t="shared" si="0"/>
        <v>-5.0073443498575463E-4</v>
      </c>
      <c r="I34" s="1">
        <f t="shared" si="1"/>
        <v>-5.0074306750483614E-4</v>
      </c>
      <c r="J34" s="11">
        <v>-1.1070594496098841E-4</v>
      </c>
    </row>
    <row r="35" spans="1:10" ht="15.75" customHeight="1" x14ac:dyDescent="0.15">
      <c r="A35" s="3">
        <v>40407</v>
      </c>
      <c r="B35" s="1">
        <v>60.490001999999997</v>
      </c>
      <c r="C35" s="1">
        <v>61.16</v>
      </c>
      <c r="D35" s="1">
        <v>60.139999000000003</v>
      </c>
      <c r="E35" s="1">
        <v>60.82</v>
      </c>
      <c r="F35" s="1">
        <v>20122200</v>
      </c>
      <c r="G35" s="1">
        <v>51.787036000000001</v>
      </c>
      <c r="H35" s="2">
        <f t="shared" si="0"/>
        <v>1.5698045830025958E-2</v>
      </c>
      <c r="I35" s="1">
        <f t="shared" si="1"/>
        <v>1.569805191143676E-2</v>
      </c>
      <c r="J35" s="11">
        <v>1.0079571104891188E-2</v>
      </c>
    </row>
    <row r="36" spans="1:10" ht="15.75" customHeight="1" x14ac:dyDescent="0.15">
      <c r="A36" s="3">
        <v>40408</v>
      </c>
      <c r="B36" s="1">
        <v>60.669998</v>
      </c>
      <c r="C36" s="1">
        <v>60.720001000000003</v>
      </c>
      <c r="D36" s="1">
        <v>59.630001</v>
      </c>
      <c r="E36" s="1">
        <v>60.150002000000001</v>
      </c>
      <c r="F36" s="1">
        <v>20071500</v>
      </c>
      <c r="G36" s="1">
        <v>51.216545000000004</v>
      </c>
      <c r="H36" s="2">
        <f t="shared" si="0"/>
        <v>-1.1016080236764217E-2</v>
      </c>
      <c r="I36" s="1">
        <f t="shared" si="1"/>
        <v>-1.1016096769855625E-2</v>
      </c>
      <c r="J36" s="11">
        <v>9.3124832312472378E-4</v>
      </c>
    </row>
    <row r="37" spans="1:10" ht="15.75" customHeight="1" x14ac:dyDescent="0.15">
      <c r="A37" s="3">
        <v>40409</v>
      </c>
      <c r="B37" s="1">
        <v>59.93</v>
      </c>
      <c r="C37" s="1">
        <v>60.060001</v>
      </c>
      <c r="D37" s="1">
        <v>58.900002000000001</v>
      </c>
      <c r="E37" s="1">
        <v>59.290000999999997</v>
      </c>
      <c r="F37" s="1">
        <v>21174500</v>
      </c>
      <c r="G37" s="1">
        <v>50.484271999999997</v>
      </c>
      <c r="H37" s="2">
        <f t="shared" si="0"/>
        <v>-1.4297605509639119E-2</v>
      </c>
      <c r="I37" s="1">
        <f t="shared" si="1"/>
        <v>-1.4297586844251331E-2</v>
      </c>
      <c r="J37" s="11">
        <v>-1.3857186420071574E-2</v>
      </c>
    </row>
    <row r="38" spans="1:10" ht="15.75" customHeight="1" x14ac:dyDescent="0.15">
      <c r="A38" s="3">
        <v>40410</v>
      </c>
      <c r="B38" s="1">
        <v>59.02</v>
      </c>
      <c r="C38" s="1">
        <v>59.07</v>
      </c>
      <c r="D38" s="1">
        <v>58.549999</v>
      </c>
      <c r="E38" s="1">
        <v>58.889999000000003</v>
      </c>
      <c r="F38" s="1">
        <v>21008800</v>
      </c>
      <c r="G38" s="1">
        <v>50.143678000000001</v>
      </c>
      <c r="H38" s="2">
        <f t="shared" si="0"/>
        <v>-6.7465338717061845E-3</v>
      </c>
      <c r="I38" s="1">
        <f t="shared" si="1"/>
        <v>-6.7465368223987828E-3</v>
      </c>
      <c r="J38" s="11">
        <v>-5.606918778243002E-3</v>
      </c>
    </row>
    <row r="39" spans="1:10" ht="15.75" customHeight="1" x14ac:dyDescent="0.15">
      <c r="A39" s="3">
        <v>40413</v>
      </c>
      <c r="B39" s="1">
        <v>58.970001000000003</v>
      </c>
      <c r="C39" s="1">
        <v>60.049999</v>
      </c>
      <c r="D39" s="1">
        <v>58.900002000000001</v>
      </c>
      <c r="E39" s="1">
        <v>59.5</v>
      </c>
      <c r="F39" s="1">
        <v>21337700</v>
      </c>
      <c r="G39" s="1">
        <v>50.663082000000003</v>
      </c>
      <c r="H39" s="2">
        <f t="shared" si="0"/>
        <v>1.0358312283211227E-2</v>
      </c>
      <c r="I39" s="1">
        <f t="shared" si="1"/>
        <v>1.035831476103531E-2</v>
      </c>
      <c r="J39" s="11">
        <v>-3.8389875028953142E-3</v>
      </c>
    </row>
    <row r="40" spans="1:10" ht="15.75" customHeight="1" x14ac:dyDescent="0.15">
      <c r="A40" s="3">
        <v>40414</v>
      </c>
      <c r="B40" s="1">
        <v>58.959999000000003</v>
      </c>
      <c r="C40" s="1">
        <v>59.450001</v>
      </c>
      <c r="D40" s="1">
        <v>58.790000999999997</v>
      </c>
      <c r="E40" s="1">
        <v>58.939999</v>
      </c>
      <c r="F40" s="1">
        <v>25679100</v>
      </c>
      <c r="G40" s="1">
        <v>50.186252000000003</v>
      </c>
      <c r="H40" s="2">
        <f t="shared" si="0"/>
        <v>-9.4117815126050376E-3</v>
      </c>
      <c r="I40" s="1">
        <f t="shared" si="1"/>
        <v>-9.4117843047921874E-3</v>
      </c>
      <c r="J40" s="11">
        <v>-1.3166361282215121E-2</v>
      </c>
    </row>
    <row r="41" spans="1:10" ht="15.75" customHeight="1" x14ac:dyDescent="0.15">
      <c r="A41" s="3">
        <v>40415</v>
      </c>
      <c r="B41" s="1">
        <v>58.689999</v>
      </c>
      <c r="C41" s="1">
        <v>59.400002000000001</v>
      </c>
      <c r="D41" s="1">
        <v>58.419998</v>
      </c>
      <c r="E41" s="1">
        <v>58.91</v>
      </c>
      <c r="F41" s="1">
        <v>20944000</v>
      </c>
      <c r="G41" s="1">
        <v>50.160708</v>
      </c>
      <c r="H41" s="2">
        <f t="shared" si="0"/>
        <v>-5.089752376820309E-4</v>
      </c>
      <c r="I41" s="1">
        <f t="shared" si="1"/>
        <v>-5.0898401418786093E-4</v>
      </c>
      <c r="J41" s="11">
        <v>1.9530369265712934E-3</v>
      </c>
    </row>
    <row r="42" spans="1:10" ht="15.75" customHeight="1" x14ac:dyDescent="0.15">
      <c r="A42" s="3">
        <v>40416</v>
      </c>
      <c r="B42" s="1">
        <v>59.360000999999997</v>
      </c>
      <c r="C42" s="1">
        <v>59.5</v>
      </c>
      <c r="D42" s="1">
        <v>58.330002</v>
      </c>
      <c r="E42" s="1">
        <v>58.48</v>
      </c>
      <c r="F42" s="1">
        <v>22320900</v>
      </c>
      <c r="G42" s="1">
        <v>49.794570999999998</v>
      </c>
      <c r="H42" s="2">
        <f t="shared" si="0"/>
        <v>-7.2992700729926962E-3</v>
      </c>
      <c r="I42" s="1">
        <f t="shared" si="1"/>
        <v>-7.2992789495714841E-3</v>
      </c>
      <c r="J42" s="11">
        <v>-7.3806720013289149E-3</v>
      </c>
    </row>
    <row r="43" spans="1:10" ht="15.75" customHeight="1" x14ac:dyDescent="0.15">
      <c r="A43" s="3">
        <v>40417</v>
      </c>
      <c r="B43" s="1">
        <v>58.720001000000003</v>
      </c>
      <c r="C43" s="1">
        <v>59.959999000000003</v>
      </c>
      <c r="D43" s="1">
        <v>58.049999</v>
      </c>
      <c r="E43" s="1">
        <v>59.799999</v>
      </c>
      <c r="F43" s="1">
        <v>28279500</v>
      </c>
      <c r="G43" s="1">
        <v>50.918525000000002</v>
      </c>
      <c r="H43" s="2">
        <f t="shared" si="0"/>
        <v>2.2571802325581446E-2</v>
      </c>
      <c r="I43" s="1">
        <f t="shared" si="1"/>
        <v>2.2571818120493595E-2</v>
      </c>
      <c r="J43" s="11">
        <v>1.6507506862060185E-2</v>
      </c>
    </row>
    <row r="44" spans="1:10" ht="15.75" customHeight="1" x14ac:dyDescent="0.15">
      <c r="A44" s="3">
        <v>40420</v>
      </c>
      <c r="B44" s="1">
        <v>59.560001</v>
      </c>
      <c r="C44" s="1">
        <v>59.900002000000001</v>
      </c>
      <c r="D44" s="1">
        <v>58.959999000000003</v>
      </c>
      <c r="E44" s="1">
        <v>59</v>
      </c>
      <c r="F44" s="1">
        <v>16265100</v>
      </c>
      <c r="G44" s="1">
        <v>50.237341999999998</v>
      </c>
      <c r="H44" s="2">
        <f t="shared" si="0"/>
        <v>-1.3377909922707518E-2</v>
      </c>
      <c r="I44" s="1">
        <f t="shared" si="1"/>
        <v>-1.3377901264814805E-2</v>
      </c>
      <c r="J44" s="11">
        <v>-1.3882846377886162E-2</v>
      </c>
    </row>
    <row r="45" spans="1:10" ht="15.75" customHeight="1" x14ac:dyDescent="0.15">
      <c r="A45" s="3">
        <v>40421</v>
      </c>
      <c r="B45" s="1">
        <v>58.75</v>
      </c>
      <c r="C45" s="1">
        <v>59.540000999999997</v>
      </c>
      <c r="D45" s="1">
        <v>58.5</v>
      </c>
      <c r="E45" s="1">
        <v>59.110000999999997</v>
      </c>
      <c r="F45" s="1">
        <v>26985400</v>
      </c>
      <c r="G45" s="1">
        <v>50.331004999999998</v>
      </c>
      <c r="H45" s="2">
        <f t="shared" si="0"/>
        <v>1.864423728813507E-3</v>
      </c>
      <c r="I45" s="1">
        <f t="shared" si="1"/>
        <v>1.8644099442999868E-3</v>
      </c>
      <c r="J45" s="11">
        <v>4.9844099348663937E-4</v>
      </c>
    </row>
    <row r="46" spans="1:10" ht="15.75" customHeight="1" x14ac:dyDescent="0.15">
      <c r="A46" s="3">
        <v>40422</v>
      </c>
      <c r="B46" s="1">
        <v>60.040000999999997</v>
      </c>
      <c r="C46" s="1">
        <v>60.959999000000003</v>
      </c>
      <c r="D46" s="1">
        <v>59.720001000000003</v>
      </c>
      <c r="E46" s="1">
        <v>60.91</v>
      </c>
      <c r="F46" s="1">
        <v>26286200</v>
      </c>
      <c r="G46" s="1">
        <v>51.863669000000002</v>
      </c>
      <c r="H46" s="2">
        <f t="shared" si="0"/>
        <v>3.0451682787147979E-2</v>
      </c>
      <c r="I46" s="1">
        <f t="shared" si="1"/>
        <v>3.0451686788292905E-2</v>
      </c>
      <c r="J46" s="11">
        <v>2.5437556603493682E-2</v>
      </c>
    </row>
    <row r="47" spans="1:10" ht="15.75" customHeight="1" x14ac:dyDescent="0.15">
      <c r="A47" s="3">
        <v>40423</v>
      </c>
      <c r="B47" s="1">
        <v>60.490001999999997</v>
      </c>
      <c r="C47" s="1">
        <v>61.060001</v>
      </c>
      <c r="D47" s="1">
        <v>60.369999</v>
      </c>
      <c r="E47" s="1">
        <v>61.060001</v>
      </c>
      <c r="F47" s="1">
        <v>18662600</v>
      </c>
      <c r="G47" s="1">
        <v>51.991391999999998</v>
      </c>
      <c r="H47" s="2">
        <f t="shared" si="0"/>
        <v>2.4626662288623077E-3</v>
      </c>
      <c r="I47" s="1">
        <f t="shared" si="1"/>
        <v>2.462668038391114E-3</v>
      </c>
      <c r="J47" s="11">
        <v>4.9301357646631466E-3</v>
      </c>
    </row>
    <row r="48" spans="1:10" ht="15.75" customHeight="1" x14ac:dyDescent="0.15">
      <c r="A48" s="3">
        <v>40424</v>
      </c>
      <c r="B48" s="1">
        <v>61.200001</v>
      </c>
      <c r="C48" s="1">
        <v>61.599997999999999</v>
      </c>
      <c r="D48" s="1">
        <v>60.75</v>
      </c>
      <c r="E48" s="1">
        <v>61.32</v>
      </c>
      <c r="F48" s="1">
        <v>21982900</v>
      </c>
      <c r="G48" s="1">
        <v>52.212775999999998</v>
      </c>
      <c r="H48" s="2">
        <f t="shared" si="0"/>
        <v>4.2580903331462527E-3</v>
      </c>
      <c r="I48" s="1">
        <f t="shared" si="1"/>
        <v>4.2580894929683836E-3</v>
      </c>
      <c r="J48" s="11">
        <v>1.2386516102629124E-2</v>
      </c>
    </row>
    <row r="49" spans="1:10" ht="15.75" customHeight="1" x14ac:dyDescent="0.15">
      <c r="A49" s="3">
        <v>40428</v>
      </c>
      <c r="B49" s="1">
        <v>60.889999000000003</v>
      </c>
      <c r="C49" s="1">
        <v>61.07</v>
      </c>
      <c r="D49" s="1">
        <v>60.450001</v>
      </c>
      <c r="E49" s="1">
        <v>60.549999</v>
      </c>
      <c r="F49" s="1">
        <v>19435700</v>
      </c>
      <c r="G49" s="1">
        <v>51.557135000000002</v>
      </c>
      <c r="H49" s="2">
        <f t="shared" si="0"/>
        <v>-1.2557093933463806E-2</v>
      </c>
      <c r="I49" s="1">
        <f t="shared" si="1"/>
        <v>-1.2557099051772228E-2</v>
      </c>
      <c r="J49" s="11">
        <v>-1.0264163636422814E-2</v>
      </c>
    </row>
    <row r="50" spans="1:10" ht="15.75" customHeight="1" x14ac:dyDescent="0.15">
      <c r="A50" s="3">
        <v>40429</v>
      </c>
      <c r="B50" s="1">
        <v>60.66</v>
      </c>
      <c r="C50" s="1">
        <v>61.259998000000003</v>
      </c>
      <c r="D50" s="1">
        <v>60.630001</v>
      </c>
      <c r="E50" s="1">
        <v>60.75</v>
      </c>
      <c r="F50" s="1">
        <v>17380600</v>
      </c>
      <c r="G50" s="1">
        <v>51.727432</v>
      </c>
      <c r="H50" s="2">
        <f t="shared" si="0"/>
        <v>3.3030718960044957E-3</v>
      </c>
      <c r="I50" s="1">
        <f t="shared" si="1"/>
        <v>3.3030733767498506E-3</v>
      </c>
      <c r="J50" s="11">
        <v>4.4793275955365783E-3</v>
      </c>
    </row>
    <row r="51" spans="1:10" ht="15.75" customHeight="1" x14ac:dyDescent="0.15">
      <c r="A51" s="3">
        <v>40430</v>
      </c>
      <c r="B51" s="1">
        <v>61.5</v>
      </c>
      <c r="C51" s="1">
        <v>61.59</v>
      </c>
      <c r="D51" s="1">
        <v>60.91</v>
      </c>
      <c r="E51" s="1">
        <v>61.049999</v>
      </c>
      <c r="F51" s="1">
        <v>16525200</v>
      </c>
      <c r="G51" s="1">
        <v>51.982875999999997</v>
      </c>
      <c r="H51" s="2">
        <f t="shared" si="0"/>
        <v>4.9382551440329166E-3</v>
      </c>
      <c r="I51" s="1">
        <f t="shared" si="1"/>
        <v>4.9382695046604501E-3</v>
      </c>
      <c r="J51" s="11">
        <v>2.7178620820724284E-3</v>
      </c>
    </row>
    <row r="52" spans="1:10" ht="15.75" customHeight="1" x14ac:dyDescent="0.15">
      <c r="A52" s="3">
        <v>40431</v>
      </c>
      <c r="B52" s="1">
        <v>61.380001</v>
      </c>
      <c r="C52" s="1">
        <v>61.48</v>
      </c>
      <c r="D52" s="1">
        <v>60.950001</v>
      </c>
      <c r="E52" s="1">
        <v>61.200001</v>
      </c>
      <c r="F52" s="1">
        <v>14488400</v>
      </c>
      <c r="G52" s="1">
        <v>52.110599000000001</v>
      </c>
      <c r="H52" s="2">
        <f t="shared" si="0"/>
        <v>2.4570352572815053E-3</v>
      </c>
      <c r="I52" s="1">
        <f t="shared" si="1"/>
        <v>2.4570206542632068E-3</v>
      </c>
      <c r="J52" s="11">
        <v>4.5634377076677517E-3</v>
      </c>
    </row>
    <row r="53" spans="1:10" ht="15.75" customHeight="1" x14ac:dyDescent="0.15">
      <c r="A53" s="3">
        <v>40434</v>
      </c>
      <c r="B53" s="1">
        <v>61.389999000000003</v>
      </c>
      <c r="C53" s="1">
        <v>61.52</v>
      </c>
      <c r="D53" s="1">
        <v>60.540000999999997</v>
      </c>
      <c r="E53" s="1">
        <v>61</v>
      </c>
      <c r="F53" s="1">
        <v>23141800</v>
      </c>
      <c r="G53" s="1">
        <v>51.940302000000003</v>
      </c>
      <c r="H53" s="2">
        <f t="shared" si="0"/>
        <v>-3.2679901426799049E-3</v>
      </c>
      <c r="I53" s="1">
        <f t="shared" si="1"/>
        <v>-3.2679916037809875E-3</v>
      </c>
      <c r="J53" s="11">
        <v>7.7761772126123509E-3</v>
      </c>
    </row>
    <row r="54" spans="1:10" ht="15.75" customHeight="1" x14ac:dyDescent="0.15">
      <c r="A54" s="3">
        <v>40435</v>
      </c>
      <c r="B54" s="1">
        <v>60.84</v>
      </c>
      <c r="C54" s="1">
        <v>61.34</v>
      </c>
      <c r="D54" s="1">
        <v>60.75</v>
      </c>
      <c r="E54" s="1">
        <v>61.009998000000003</v>
      </c>
      <c r="F54" s="1">
        <v>17977500</v>
      </c>
      <c r="G54" s="1">
        <v>51.948816000000001</v>
      </c>
      <c r="H54" s="2">
        <f t="shared" si="0"/>
        <v>1.6390163934431245E-4</v>
      </c>
      <c r="I54" s="1">
        <f t="shared" si="1"/>
        <v>1.6391895449506885E-4</v>
      </c>
      <c r="J54" s="11">
        <v>-1.672935576548587E-3</v>
      </c>
    </row>
    <row r="55" spans="1:10" ht="15.75" customHeight="1" x14ac:dyDescent="0.15">
      <c r="A55" s="3">
        <v>40436</v>
      </c>
      <c r="B55" s="1">
        <v>60.759998000000003</v>
      </c>
      <c r="C55" s="1">
        <v>61.029998999999997</v>
      </c>
      <c r="D55" s="1">
        <v>60.360000999999997</v>
      </c>
      <c r="E55" s="1">
        <v>61</v>
      </c>
      <c r="F55" s="1">
        <v>18769900</v>
      </c>
      <c r="G55" s="1">
        <v>51.940302000000003</v>
      </c>
      <c r="H55" s="2">
        <f t="shared" si="0"/>
        <v>-1.6387477999922341E-4</v>
      </c>
      <c r="I55" s="1">
        <f t="shared" si="1"/>
        <v>-1.6389208947511209E-4</v>
      </c>
      <c r="J55" s="11">
        <v>4.3927500040059405E-3</v>
      </c>
    </row>
    <row r="56" spans="1:10" ht="15.75" customHeight="1" x14ac:dyDescent="0.15">
      <c r="A56" s="3">
        <v>40437</v>
      </c>
      <c r="B56" s="1">
        <v>60.849997999999999</v>
      </c>
      <c r="C56" s="1">
        <v>60.990001999999997</v>
      </c>
      <c r="D56" s="1">
        <v>60.450001</v>
      </c>
      <c r="E56" s="1">
        <v>60.970001000000003</v>
      </c>
      <c r="F56" s="1">
        <v>16432500</v>
      </c>
      <c r="G56" s="1">
        <v>51.914758999999997</v>
      </c>
      <c r="H56" s="2">
        <f t="shared" si="0"/>
        <v>-4.9178688524584519E-4</v>
      </c>
      <c r="I56" s="1">
        <f t="shared" si="1"/>
        <v>-4.9177611635770014E-4</v>
      </c>
      <c r="J56" s="11">
        <v>2.0902462294585763E-3</v>
      </c>
    </row>
    <row r="57" spans="1:10" ht="15.75" customHeight="1" x14ac:dyDescent="0.15">
      <c r="A57" s="3">
        <v>40438</v>
      </c>
      <c r="B57" s="1">
        <v>61.189999</v>
      </c>
      <c r="C57" s="1">
        <v>61.299999</v>
      </c>
      <c r="D57" s="1">
        <v>60.630001</v>
      </c>
      <c r="E57" s="1">
        <v>60.779998999999997</v>
      </c>
      <c r="F57" s="1">
        <v>26447200</v>
      </c>
      <c r="G57" s="1">
        <v>51.752975999999997</v>
      </c>
      <c r="H57" s="2">
        <f t="shared" si="0"/>
        <v>-3.1163194502818996E-3</v>
      </c>
      <c r="I57" s="1">
        <f t="shared" si="1"/>
        <v>-3.1163199659657438E-3</v>
      </c>
      <c r="J57" s="11">
        <v>1.2288568954566543E-3</v>
      </c>
    </row>
    <row r="58" spans="1:10" ht="13" x14ac:dyDescent="0.15">
      <c r="A58" s="3">
        <v>40441</v>
      </c>
      <c r="B58" s="1">
        <v>61.040000999999997</v>
      </c>
      <c r="C58" s="1">
        <v>61.82</v>
      </c>
      <c r="D58" s="1">
        <v>60.950001</v>
      </c>
      <c r="E58" s="1">
        <v>61.549999</v>
      </c>
      <c r="F58" s="1">
        <v>21788100</v>
      </c>
      <c r="G58" s="1">
        <v>52.408616000000002</v>
      </c>
      <c r="H58" s="2">
        <f t="shared" si="0"/>
        <v>1.2668641208763482E-2</v>
      </c>
      <c r="I58" s="1">
        <f t="shared" si="1"/>
        <v>1.2668643441876761E-2</v>
      </c>
      <c r="J58" s="11">
        <v>1.3741758731438153E-2</v>
      </c>
    </row>
    <row r="59" spans="1:10" ht="13" x14ac:dyDescent="0.15">
      <c r="A59" s="3">
        <v>40442</v>
      </c>
      <c r="B59" s="1">
        <v>61.650002000000001</v>
      </c>
      <c r="C59" s="1">
        <v>61.900002000000001</v>
      </c>
      <c r="D59" s="1">
        <v>61.25</v>
      </c>
      <c r="E59" s="1">
        <v>61.540000999999997</v>
      </c>
      <c r="F59" s="1">
        <v>20525200</v>
      </c>
      <c r="G59" s="1">
        <v>52.400101999999997</v>
      </c>
      <c r="H59" s="2">
        <f t="shared" si="0"/>
        <v>-1.6243704569358417E-4</v>
      </c>
      <c r="I59" s="1">
        <f t="shared" si="1"/>
        <v>-1.6245420409509076E-4</v>
      </c>
      <c r="J59" s="11">
        <v>6.8908422627074386E-4</v>
      </c>
    </row>
    <row r="60" spans="1:10" ht="13" x14ac:dyDescent="0.15">
      <c r="A60" s="3">
        <v>40443</v>
      </c>
      <c r="B60" s="1">
        <v>61.560001</v>
      </c>
      <c r="C60" s="1">
        <v>62</v>
      </c>
      <c r="D60" s="1">
        <v>61.41</v>
      </c>
      <c r="E60" s="1">
        <v>61.450001</v>
      </c>
      <c r="F60" s="1">
        <v>18207700</v>
      </c>
      <c r="G60" s="1">
        <v>52.323469000000003</v>
      </c>
      <c r="H60" s="2">
        <f t="shared" si="0"/>
        <v>-1.4624634146495432E-3</v>
      </c>
      <c r="I60" s="1">
        <f t="shared" si="1"/>
        <v>-1.4624589852896461E-3</v>
      </c>
      <c r="J60" s="11">
        <v>-2.0184591488933571E-3</v>
      </c>
    </row>
    <row r="61" spans="1:10" ht="13" x14ac:dyDescent="0.15">
      <c r="A61" s="3">
        <v>40444</v>
      </c>
      <c r="B61" s="1">
        <v>60.990001999999997</v>
      </c>
      <c r="C61" s="1">
        <v>61.57</v>
      </c>
      <c r="D61" s="1">
        <v>60.900002000000001</v>
      </c>
      <c r="E61" s="1">
        <v>61.150002000000001</v>
      </c>
      <c r="F61" s="1">
        <v>18097800</v>
      </c>
      <c r="G61" s="1">
        <v>52.068026000000003</v>
      </c>
      <c r="H61" s="2">
        <f t="shared" si="0"/>
        <v>-4.882001547892565E-3</v>
      </c>
      <c r="I61" s="1">
        <f t="shared" si="1"/>
        <v>-4.8819966428449079E-3</v>
      </c>
      <c r="J61" s="11">
        <v>-7.1596455525212285E-3</v>
      </c>
    </row>
    <row r="62" spans="1:10" ht="13" x14ac:dyDescent="0.15">
      <c r="A62" s="3">
        <v>40445</v>
      </c>
      <c r="B62" s="1">
        <v>61.509998000000003</v>
      </c>
      <c r="C62" s="1">
        <v>62.130001</v>
      </c>
      <c r="D62" s="1">
        <v>61.360000999999997</v>
      </c>
      <c r="E62" s="1">
        <v>61.75</v>
      </c>
      <c r="F62" s="1">
        <v>25145300</v>
      </c>
      <c r="G62" s="1">
        <v>52.578913</v>
      </c>
      <c r="H62" s="2">
        <f t="shared" si="0"/>
        <v>9.8119048303546962E-3</v>
      </c>
      <c r="I62" s="1">
        <f t="shared" si="1"/>
        <v>9.8119141294121023E-3</v>
      </c>
      <c r="J62" s="11">
        <v>1.8554873235568488E-2</v>
      </c>
    </row>
    <row r="63" spans="1:10" ht="13" x14ac:dyDescent="0.15">
      <c r="A63" s="3">
        <v>40448</v>
      </c>
      <c r="B63" s="1">
        <v>61.990001999999997</v>
      </c>
      <c r="C63" s="1">
        <v>62.080002</v>
      </c>
      <c r="D63" s="1">
        <v>61.68</v>
      </c>
      <c r="E63" s="1">
        <v>61.709999000000003</v>
      </c>
      <c r="F63" s="1">
        <v>16642800</v>
      </c>
      <c r="G63" s="1">
        <v>52.544853000000003</v>
      </c>
      <c r="H63" s="2">
        <f t="shared" si="0"/>
        <v>-6.4778947368415588E-4</v>
      </c>
      <c r="I63" s="1">
        <f t="shared" si="1"/>
        <v>-6.4778821121685515E-4</v>
      </c>
      <c r="J63" s="11">
        <v>-4.4400162630733007E-3</v>
      </c>
    </row>
    <row r="64" spans="1:10" ht="13" x14ac:dyDescent="0.15">
      <c r="A64" s="3">
        <v>40449</v>
      </c>
      <c r="B64" s="1">
        <v>61.630001</v>
      </c>
      <c r="C64" s="1">
        <v>62.259998000000003</v>
      </c>
      <c r="D64" s="1">
        <v>61.27</v>
      </c>
      <c r="E64" s="1">
        <v>62.060001</v>
      </c>
      <c r="F64" s="1">
        <v>18806700</v>
      </c>
      <c r="G64" s="1">
        <v>52.842872999999997</v>
      </c>
      <c r="H64" s="2">
        <f t="shared" si="0"/>
        <v>5.6717226652360881E-3</v>
      </c>
      <c r="I64" s="1">
        <f t="shared" si="1"/>
        <v>5.6717258301206769E-3</v>
      </c>
      <c r="J64" s="11">
        <v>4.2637291232228277E-3</v>
      </c>
    </row>
    <row r="65" spans="1:10" ht="13" x14ac:dyDescent="0.15">
      <c r="A65" s="3">
        <v>40450</v>
      </c>
      <c r="B65" s="1">
        <v>61.77</v>
      </c>
      <c r="C65" s="1">
        <v>62.02</v>
      </c>
      <c r="D65" s="1">
        <v>61.27</v>
      </c>
      <c r="E65" s="1">
        <v>61.59</v>
      </c>
      <c r="F65" s="1">
        <v>21158000</v>
      </c>
      <c r="G65" s="1">
        <v>52.442675999999999</v>
      </c>
      <c r="H65" s="2">
        <f t="shared" si="0"/>
        <v>-7.5733321370716113E-3</v>
      </c>
      <c r="I65" s="1">
        <f t="shared" si="1"/>
        <v>-7.5733391710174165E-3</v>
      </c>
      <c r="J65" s="11">
        <v>-2.1052759254206015E-3</v>
      </c>
    </row>
    <row r="66" spans="1:10" ht="13" x14ac:dyDescent="0.15">
      <c r="A66" s="3">
        <v>40451</v>
      </c>
      <c r="B66" s="1">
        <v>61.950001</v>
      </c>
      <c r="C66" s="1">
        <v>62.439999</v>
      </c>
      <c r="D66" s="1">
        <v>61.470001000000003</v>
      </c>
      <c r="E66" s="1">
        <v>61.790000999999997</v>
      </c>
      <c r="F66" s="1">
        <v>25460200</v>
      </c>
      <c r="G66" s="1">
        <v>52.612972999999997</v>
      </c>
      <c r="H66" s="2">
        <f t="shared" si="0"/>
        <v>3.2472966390646729E-3</v>
      </c>
      <c r="I66" s="1">
        <f t="shared" si="1"/>
        <v>3.2472980593133333E-3</v>
      </c>
      <c r="J66" s="11">
        <v>-4.3589513905576954E-3</v>
      </c>
    </row>
    <row r="67" spans="1:10" ht="13" x14ac:dyDescent="0.15">
      <c r="A67" s="3">
        <v>40452</v>
      </c>
      <c r="B67" s="1">
        <v>62.32</v>
      </c>
      <c r="C67" s="1">
        <v>62.580002</v>
      </c>
      <c r="D67" s="1">
        <v>61.799999</v>
      </c>
      <c r="E67" s="1">
        <v>62.540000999999997</v>
      </c>
      <c r="F67" s="1">
        <v>24160200</v>
      </c>
      <c r="G67" s="1">
        <v>53.251582999999997</v>
      </c>
      <c r="H67" s="2">
        <f t="shared" si="0"/>
        <v>1.2137886192945684E-2</v>
      </c>
      <c r="I67" s="1">
        <f t="shared" si="1"/>
        <v>1.2137880898690138E-2</v>
      </c>
      <c r="J67" s="11">
        <v>3.8588883749323742E-3</v>
      </c>
    </row>
    <row r="68" spans="1:10" ht="13" x14ac:dyDescent="0.15">
      <c r="A68" s="3">
        <v>40455</v>
      </c>
      <c r="B68" s="1">
        <v>62.52</v>
      </c>
      <c r="C68" s="1">
        <v>62.73</v>
      </c>
      <c r="D68" s="1">
        <v>61.84</v>
      </c>
      <c r="E68" s="1">
        <v>62.189999</v>
      </c>
      <c r="F68" s="1">
        <v>16902500</v>
      </c>
      <c r="G68" s="1">
        <v>52.953563000000003</v>
      </c>
      <c r="H68" s="2">
        <f t="shared" si="0"/>
        <v>-5.5964501823400417E-3</v>
      </c>
      <c r="I68" s="1">
        <f t="shared" si="1"/>
        <v>-5.5964533486261613E-3</v>
      </c>
      <c r="J68" s="11">
        <v>-7.2403027831381096E-3</v>
      </c>
    </row>
    <row r="69" spans="1:10" ht="13" x14ac:dyDescent="0.15">
      <c r="A69" s="3">
        <v>40456</v>
      </c>
      <c r="B69" s="1">
        <v>62.59</v>
      </c>
      <c r="C69" s="1">
        <v>63.400002000000001</v>
      </c>
      <c r="D69" s="1">
        <v>62.43</v>
      </c>
      <c r="E69" s="1">
        <v>63.259998000000003</v>
      </c>
      <c r="F69" s="1">
        <v>25185400</v>
      </c>
      <c r="G69" s="1">
        <v>53.864646</v>
      </c>
      <c r="H69" s="2">
        <f t="shared" si="0"/>
        <v>1.7205322675756963E-2</v>
      </c>
      <c r="I69" s="1">
        <f t="shared" si="1"/>
        <v>1.7205320065053938E-2</v>
      </c>
      <c r="J69" s="11">
        <v>1.7993242515240072E-2</v>
      </c>
    </row>
    <row r="70" spans="1:10" ht="13" x14ac:dyDescent="0.15">
      <c r="A70" s="3">
        <v>40457</v>
      </c>
      <c r="B70" s="1">
        <v>63.18</v>
      </c>
      <c r="C70" s="1">
        <v>63.939999</v>
      </c>
      <c r="D70" s="1">
        <v>63.18</v>
      </c>
      <c r="E70" s="1">
        <v>63.939999</v>
      </c>
      <c r="F70" s="1">
        <v>21645200</v>
      </c>
      <c r="G70" s="1">
        <v>54.443652999999998</v>
      </c>
      <c r="H70" s="2">
        <f t="shared" si="0"/>
        <v>1.0749304797638425E-2</v>
      </c>
      <c r="I70" s="1">
        <f t="shared" si="1"/>
        <v>1.0749295558351895E-2</v>
      </c>
      <c r="J70" s="11">
        <v>2.0951345092141511E-3</v>
      </c>
    </row>
    <row r="71" spans="1:10" ht="13" x14ac:dyDescent="0.15">
      <c r="A71" s="3">
        <v>40458</v>
      </c>
      <c r="B71" s="1">
        <v>63.959999000000003</v>
      </c>
      <c r="C71" s="1">
        <v>64</v>
      </c>
      <c r="D71" s="1">
        <v>63.369999</v>
      </c>
      <c r="E71" s="1">
        <v>63.849997999999999</v>
      </c>
      <c r="F71" s="1">
        <v>19468400</v>
      </c>
      <c r="G71" s="1">
        <v>54.367019999999997</v>
      </c>
      <c r="H71" s="2">
        <f t="shared" si="0"/>
        <v>-1.4075852581730709E-3</v>
      </c>
      <c r="I71" s="1">
        <f t="shared" si="1"/>
        <v>-1.4075653593633966E-3</v>
      </c>
      <c r="J71" s="11">
        <v>-1.7387780720462015E-3</v>
      </c>
    </row>
    <row r="72" spans="1:10" ht="13" x14ac:dyDescent="0.15">
      <c r="A72" s="3">
        <v>40459</v>
      </c>
      <c r="B72" s="1">
        <v>63.810001</v>
      </c>
      <c r="C72" s="1">
        <v>64.529999000000004</v>
      </c>
      <c r="D72" s="1">
        <v>63.630001</v>
      </c>
      <c r="E72" s="1">
        <v>64.379997000000003</v>
      </c>
      <c r="F72" s="1">
        <v>22370500</v>
      </c>
      <c r="G72" s="1">
        <v>54.818303999999998</v>
      </c>
      <c r="H72" s="2">
        <f t="shared" si="0"/>
        <v>8.3006893751195361E-3</v>
      </c>
      <c r="I72" s="1">
        <f t="shared" si="1"/>
        <v>8.3006940604800697E-3</v>
      </c>
      <c r="J72" s="11">
        <v>5.2883926113641488E-3</v>
      </c>
    </row>
    <row r="73" spans="1:10" ht="13" x14ac:dyDescent="0.15">
      <c r="A73" s="3">
        <v>40462</v>
      </c>
      <c r="B73" s="1">
        <v>64.360000999999997</v>
      </c>
      <c r="C73" s="1">
        <v>64.809997999999993</v>
      </c>
      <c r="D73" s="1">
        <v>64.309997999999993</v>
      </c>
      <c r="E73" s="1">
        <v>64.550003000000004</v>
      </c>
      <c r="F73" s="1">
        <v>13848900</v>
      </c>
      <c r="G73" s="1">
        <v>54.963059999999999</v>
      </c>
      <c r="H73" s="2">
        <f t="shared" si="0"/>
        <v>2.6406649257843359E-3</v>
      </c>
      <c r="I73" s="1">
        <f t="shared" si="1"/>
        <v>2.6406508307882165E-3</v>
      </c>
      <c r="J73" s="11">
        <v>3.5064524127576327E-4</v>
      </c>
    </row>
    <row r="74" spans="1:10" ht="13" x14ac:dyDescent="0.15">
      <c r="A74" s="3">
        <v>40463</v>
      </c>
      <c r="B74" s="1">
        <v>64.309997999999993</v>
      </c>
      <c r="C74" s="1">
        <v>64.889999000000003</v>
      </c>
      <c r="D74" s="1">
        <v>63.93</v>
      </c>
      <c r="E74" s="1">
        <v>64.699996999999996</v>
      </c>
      <c r="F74" s="1">
        <v>20732000</v>
      </c>
      <c r="G74" s="1">
        <v>55.090777000000003</v>
      </c>
      <c r="H74" s="2">
        <f t="shared" si="0"/>
        <v>2.3236869562963834E-3</v>
      </c>
      <c r="I74" s="1">
        <f t="shared" si="1"/>
        <v>2.3236879460496575E-3</v>
      </c>
      <c r="J74" s="11">
        <v>9.1373655547403597E-4</v>
      </c>
    </row>
    <row r="75" spans="1:10" ht="13" x14ac:dyDescent="0.15">
      <c r="A75" s="3">
        <v>40464</v>
      </c>
      <c r="B75" s="1">
        <v>64.839995999999999</v>
      </c>
      <c r="C75" s="1">
        <v>65.290001000000004</v>
      </c>
      <c r="D75" s="1">
        <v>64.569999999999993</v>
      </c>
      <c r="E75" s="1">
        <v>65.040001000000004</v>
      </c>
      <c r="F75" s="1">
        <v>22560500</v>
      </c>
      <c r="G75" s="1">
        <v>55.380284000000003</v>
      </c>
      <c r="H75" s="2">
        <f t="shared" si="0"/>
        <v>5.2550852513951049E-3</v>
      </c>
      <c r="I75" s="1">
        <f t="shared" si="1"/>
        <v>5.2550901578316891E-3</v>
      </c>
      <c r="J75" s="11">
        <v>6.8672359734471521E-3</v>
      </c>
    </row>
    <row r="76" spans="1:10" ht="13" x14ac:dyDescent="0.15">
      <c r="A76" s="3">
        <v>40465</v>
      </c>
      <c r="B76" s="1">
        <v>65.050003000000004</v>
      </c>
      <c r="C76" s="1">
        <v>65.449996999999996</v>
      </c>
      <c r="D76" s="1">
        <v>64.870002999999997</v>
      </c>
      <c r="E76" s="1">
        <v>65.300003000000004</v>
      </c>
      <c r="F76" s="1">
        <v>17778100</v>
      </c>
      <c r="G76" s="1">
        <v>55.601669999999999</v>
      </c>
      <c r="H76" s="2">
        <f t="shared" si="0"/>
        <v>3.9975706642439946E-3</v>
      </c>
      <c r="I76" s="1">
        <f t="shared" si="1"/>
        <v>3.9975598536113573E-3</v>
      </c>
      <c r="J76" s="11">
        <v>-1.3606336554129947E-4</v>
      </c>
    </row>
    <row r="77" spans="1:10" ht="13" x14ac:dyDescent="0.15">
      <c r="A77" s="3">
        <v>40466</v>
      </c>
      <c r="B77" s="1">
        <v>65.639999000000003</v>
      </c>
      <c r="C77" s="1">
        <v>65.650002000000001</v>
      </c>
      <c r="D77" s="1">
        <v>64.819999999999993</v>
      </c>
      <c r="E77" s="1">
        <v>65.190002000000007</v>
      </c>
      <c r="F77" s="1">
        <v>25500700</v>
      </c>
      <c r="G77" s="1">
        <v>55.508006999999999</v>
      </c>
      <c r="H77" s="2">
        <f t="shared" si="0"/>
        <v>-1.6845481615061625E-3</v>
      </c>
      <c r="I77" s="1">
        <f t="shared" si="1"/>
        <v>-1.6845357342684022E-3</v>
      </c>
      <c r="J77" s="11">
        <v>-2.8653691951770473E-3</v>
      </c>
    </row>
    <row r="78" spans="1:10" ht="13" x14ac:dyDescent="0.15">
      <c r="A78" s="3">
        <v>40469</v>
      </c>
      <c r="B78" s="1">
        <v>65.190002000000007</v>
      </c>
      <c r="C78" s="1">
        <v>66.540001000000004</v>
      </c>
      <c r="D78" s="1">
        <v>65.029999000000004</v>
      </c>
      <c r="E78" s="1">
        <v>66.279999000000004</v>
      </c>
      <c r="F78" s="1">
        <v>22481700</v>
      </c>
      <c r="G78" s="1">
        <v>56.436118</v>
      </c>
      <c r="H78" s="2">
        <f t="shared" si="0"/>
        <v>1.672030935050434E-2</v>
      </c>
      <c r="I78" s="1">
        <f t="shared" si="1"/>
        <v>1.6720308477297722E-2</v>
      </c>
      <c r="J78" s="11">
        <v>7.3137274740431302E-3</v>
      </c>
    </row>
    <row r="79" spans="1:10" ht="13" x14ac:dyDescent="0.15">
      <c r="A79" s="3">
        <v>40470</v>
      </c>
      <c r="B79" s="1">
        <v>65.589995999999999</v>
      </c>
      <c r="C79" s="1">
        <v>66.040001000000004</v>
      </c>
      <c r="D79" s="1">
        <v>64.589995999999999</v>
      </c>
      <c r="E79" s="1">
        <v>65.120002999999997</v>
      </c>
      <c r="F79" s="1">
        <v>25367400</v>
      </c>
      <c r="G79" s="1">
        <v>55.448403999999996</v>
      </c>
      <c r="H79" s="2">
        <f t="shared" si="0"/>
        <v>-1.7501448664777538E-2</v>
      </c>
      <c r="I79" s="1">
        <f t="shared" si="1"/>
        <v>-1.7501451818496872E-2</v>
      </c>
      <c r="J79" s="11">
        <v>-1.4812894438956607E-2</v>
      </c>
    </row>
    <row r="80" spans="1:10" ht="13" x14ac:dyDescent="0.15">
      <c r="A80" s="3">
        <v>40471</v>
      </c>
      <c r="B80" s="1">
        <v>65.470000999999996</v>
      </c>
      <c r="C80" s="1">
        <v>66.389999000000003</v>
      </c>
      <c r="D80" s="1">
        <v>65.349997999999999</v>
      </c>
      <c r="E80" s="1">
        <v>66.010002</v>
      </c>
      <c r="F80" s="1">
        <v>20543900</v>
      </c>
      <c r="G80" s="1">
        <v>56.206220999999999</v>
      </c>
      <c r="H80" s="2">
        <f t="shared" si="0"/>
        <v>1.3667060181185851E-2</v>
      </c>
      <c r="I80" s="1">
        <f t="shared" si="1"/>
        <v>1.3667066052974273E-2</v>
      </c>
      <c r="J80" s="11">
        <v>1.1781955162503712E-2</v>
      </c>
    </row>
    <row r="81" spans="1:10" ht="13" x14ac:dyDescent="0.15">
      <c r="A81" s="3">
        <v>40472</v>
      </c>
      <c r="B81" s="1">
        <v>66.290001000000004</v>
      </c>
      <c r="C81" s="1">
        <v>66.800003000000004</v>
      </c>
      <c r="D81" s="1">
        <v>65.650002000000001</v>
      </c>
      <c r="E81" s="1">
        <v>66.319999999999993</v>
      </c>
      <c r="F81" s="1">
        <v>21291200</v>
      </c>
      <c r="G81" s="1">
        <v>56.470177999999997</v>
      </c>
      <c r="H81" s="2">
        <f t="shared" si="0"/>
        <v>4.6962277019775445E-3</v>
      </c>
      <c r="I81" s="1">
        <f t="shared" si="1"/>
        <v>4.6962239286643696E-3</v>
      </c>
      <c r="J81" s="11">
        <v>3.4750346767463188E-3</v>
      </c>
    </row>
    <row r="82" spans="1:10" ht="13" x14ac:dyDescent="0.15">
      <c r="A82" s="3">
        <v>40473</v>
      </c>
      <c r="B82" s="1">
        <v>66.510002</v>
      </c>
      <c r="C82" s="1">
        <v>66.550003000000004</v>
      </c>
      <c r="D82" s="1">
        <v>66.129997000000003</v>
      </c>
      <c r="E82" s="1">
        <v>66.339995999999999</v>
      </c>
      <c r="F82" s="1">
        <v>13332800</v>
      </c>
      <c r="G82" s="1">
        <v>56.487203999999998</v>
      </c>
      <c r="H82" s="2">
        <f t="shared" si="0"/>
        <v>3.0150784077210679E-4</v>
      </c>
      <c r="I82" s="1">
        <f t="shared" si="1"/>
        <v>3.0150427363627788E-4</v>
      </c>
      <c r="J82" s="11">
        <v>-1.256955243661825E-3</v>
      </c>
    </row>
    <row r="83" spans="1:10" ht="13" x14ac:dyDescent="0.15">
      <c r="A83" s="3">
        <v>40476</v>
      </c>
      <c r="B83" s="1">
        <v>66.680000000000007</v>
      </c>
      <c r="C83" s="1">
        <v>66.809997999999993</v>
      </c>
      <c r="D83" s="1">
        <v>66.160004000000001</v>
      </c>
      <c r="E83" s="1">
        <v>66.199996999999996</v>
      </c>
      <c r="F83" s="1">
        <v>16516600</v>
      </c>
      <c r="G83" s="1">
        <v>56.367998</v>
      </c>
      <c r="H83" s="2">
        <f t="shared" si="0"/>
        <v>-2.1103257226606268E-3</v>
      </c>
      <c r="I83" s="1">
        <f t="shared" si="1"/>
        <v>-2.1103186484499811E-3</v>
      </c>
      <c r="J83" s="11">
        <v>2.8286612617695606E-3</v>
      </c>
    </row>
    <row r="84" spans="1:10" ht="13" x14ac:dyDescent="0.15">
      <c r="A84" s="3">
        <v>40477</v>
      </c>
      <c r="B84" s="1">
        <v>65.959998999999996</v>
      </c>
      <c r="C84" s="1">
        <v>66.569999999999993</v>
      </c>
      <c r="D84" s="1">
        <v>65.809997999999993</v>
      </c>
      <c r="E84" s="1">
        <v>66.529999000000004</v>
      </c>
      <c r="F84" s="1">
        <v>17652900</v>
      </c>
      <c r="G84" s="1">
        <v>56.648988000000003</v>
      </c>
      <c r="H84" s="2">
        <f t="shared" si="0"/>
        <v>4.9849246972021389E-3</v>
      </c>
      <c r="I84" s="1">
        <f t="shared" si="1"/>
        <v>4.9849206991527837E-3</v>
      </c>
      <c r="J84" s="11">
        <v>4.8460460962415777E-4</v>
      </c>
    </row>
    <row r="85" spans="1:10" ht="13" x14ac:dyDescent="0.15">
      <c r="A85" s="3">
        <v>40478</v>
      </c>
      <c r="B85" s="1">
        <v>65.949996999999996</v>
      </c>
      <c r="C85" s="1">
        <v>65.989998</v>
      </c>
      <c r="D85" s="1">
        <v>65.089995999999999</v>
      </c>
      <c r="E85" s="1">
        <v>65.669998000000007</v>
      </c>
      <c r="F85" s="1">
        <v>23358900</v>
      </c>
      <c r="G85" s="1">
        <v>55.916713999999999</v>
      </c>
      <c r="H85" s="2">
        <f t="shared" si="0"/>
        <v>-1.2926514548722552E-2</v>
      </c>
      <c r="I85" s="1">
        <f t="shared" si="1"/>
        <v>-1.2926515121505857E-2</v>
      </c>
      <c r="J85" s="11">
        <v>-3.8658708795801838E-3</v>
      </c>
    </row>
    <row r="86" spans="1:10" ht="13" x14ac:dyDescent="0.15">
      <c r="A86" s="3">
        <v>40479</v>
      </c>
      <c r="B86" s="1">
        <v>66.430000000000007</v>
      </c>
      <c r="C86" s="1">
        <v>66.699996999999996</v>
      </c>
      <c r="D86" s="1">
        <v>66.050003000000004</v>
      </c>
      <c r="E86" s="1">
        <v>66.220000999999996</v>
      </c>
      <c r="F86" s="1">
        <v>20464200</v>
      </c>
      <c r="G86" s="1">
        <v>56.385030999999998</v>
      </c>
      <c r="H86" s="2">
        <f t="shared" si="0"/>
        <v>8.3752553182655735E-3</v>
      </c>
      <c r="I86" s="1">
        <f t="shared" si="1"/>
        <v>8.3752596763822535E-3</v>
      </c>
      <c r="J86" s="11">
        <v>-1.1081933674856079E-3</v>
      </c>
    </row>
    <row r="87" spans="1:10" ht="13" x14ac:dyDescent="0.15">
      <c r="A87" s="3">
        <v>40480</v>
      </c>
      <c r="B87" s="1">
        <v>66.099997999999999</v>
      </c>
      <c r="C87" s="1">
        <v>66.559997999999993</v>
      </c>
      <c r="D87" s="1">
        <v>65.989998</v>
      </c>
      <c r="E87" s="1">
        <v>66.489998</v>
      </c>
      <c r="F87" s="1">
        <v>19265600</v>
      </c>
      <c r="G87" s="1">
        <v>56.614927999999999</v>
      </c>
      <c r="H87" s="2">
        <f t="shared" si="0"/>
        <v>4.0772726657011616E-3</v>
      </c>
      <c r="I87" s="1">
        <f t="shared" si="1"/>
        <v>4.0772700825508308E-3</v>
      </c>
      <c r="J87" s="11">
        <v>4.0849832132594185E-4</v>
      </c>
    </row>
    <row r="88" spans="1:10" ht="13" x14ac:dyDescent="0.15">
      <c r="A88" s="3">
        <v>40483</v>
      </c>
      <c r="B88" s="1">
        <v>66.720000999999996</v>
      </c>
      <c r="C88" s="1">
        <v>67.209998999999996</v>
      </c>
      <c r="D88" s="1">
        <v>66.629997000000003</v>
      </c>
      <c r="E88" s="1">
        <v>66.949996999999996</v>
      </c>
      <c r="F88" s="1">
        <v>22372700</v>
      </c>
      <c r="G88" s="1">
        <v>57.006608</v>
      </c>
      <c r="H88" s="2">
        <f t="shared" si="0"/>
        <v>6.9183187522429508E-3</v>
      </c>
      <c r="I88" s="1">
        <f t="shared" si="1"/>
        <v>6.9183166672931373E-3</v>
      </c>
      <c r="J88" s="11">
        <v>5.5132395434952502E-4</v>
      </c>
    </row>
    <row r="89" spans="1:10" ht="13" x14ac:dyDescent="0.15">
      <c r="A89" s="3">
        <v>40484</v>
      </c>
      <c r="B89" s="1">
        <v>67.319999999999993</v>
      </c>
      <c r="C89" s="1">
        <v>68.25</v>
      </c>
      <c r="D89" s="1">
        <v>67.209998999999996</v>
      </c>
      <c r="E89" s="1">
        <v>67.839995999999999</v>
      </c>
      <c r="F89" s="1">
        <v>26192200</v>
      </c>
      <c r="G89" s="1">
        <v>57.764425000000003</v>
      </c>
      <c r="H89" s="2">
        <f t="shared" si="0"/>
        <v>1.3293488273046572E-2</v>
      </c>
      <c r="I89" s="1">
        <f t="shared" si="1"/>
        <v>1.3293493975294984E-2</v>
      </c>
      <c r="J89" s="11">
        <v>5.7619594474746993E-3</v>
      </c>
    </row>
    <row r="90" spans="1:10" ht="13" x14ac:dyDescent="0.15">
      <c r="A90" s="3">
        <v>40485</v>
      </c>
      <c r="B90" s="1">
        <v>68.230002999999996</v>
      </c>
      <c r="C90" s="1">
        <v>68.269997000000004</v>
      </c>
      <c r="D90" s="1">
        <v>67.319999999999993</v>
      </c>
      <c r="E90" s="1">
        <v>67.970000999999996</v>
      </c>
      <c r="F90" s="1">
        <v>26545300</v>
      </c>
      <c r="G90" s="1">
        <v>57.875121</v>
      </c>
      <c r="H90" s="2">
        <f t="shared" si="0"/>
        <v>1.9163474007279871E-3</v>
      </c>
      <c r="I90" s="1">
        <f t="shared" si="1"/>
        <v>1.916335183809018E-3</v>
      </c>
      <c r="J90" s="11">
        <v>2.360426450685587E-3</v>
      </c>
    </row>
    <row r="91" spans="1:10" ht="13" x14ac:dyDescent="0.15">
      <c r="A91" s="3">
        <v>40486</v>
      </c>
      <c r="B91" s="1">
        <v>68.400002000000001</v>
      </c>
      <c r="C91" s="1">
        <v>69.599997999999999</v>
      </c>
      <c r="D91" s="1">
        <v>68.290001000000004</v>
      </c>
      <c r="E91" s="1">
        <v>69.379997000000003</v>
      </c>
      <c r="F91" s="1">
        <v>31221400</v>
      </c>
      <c r="G91" s="1">
        <v>59.075704999999999</v>
      </c>
      <c r="H91" s="2">
        <f t="shared" si="0"/>
        <v>2.0744386924461084E-2</v>
      </c>
      <c r="I91" s="1">
        <f t="shared" si="1"/>
        <v>2.0744388594885171E-2</v>
      </c>
      <c r="J91" s="11">
        <v>1.9590496262714713E-2</v>
      </c>
    </row>
    <row r="92" spans="1:10" ht="13" x14ac:dyDescent="0.15">
      <c r="A92" s="3">
        <v>40487</v>
      </c>
      <c r="B92" s="1">
        <v>69.440002000000007</v>
      </c>
      <c r="C92" s="1">
        <v>70</v>
      </c>
      <c r="D92" s="1">
        <v>69.400002000000001</v>
      </c>
      <c r="E92" s="1">
        <v>70</v>
      </c>
      <c r="F92" s="1">
        <v>26531700</v>
      </c>
      <c r="G92" s="1">
        <v>59.603625999999998</v>
      </c>
      <c r="H92" s="2">
        <f t="shared" si="0"/>
        <v>8.9363365063275645E-3</v>
      </c>
      <c r="I92" s="1">
        <f t="shared" si="1"/>
        <v>8.9363470143944829E-3</v>
      </c>
      <c r="J92" s="11">
        <v>8.0807778065033011E-4</v>
      </c>
    </row>
    <row r="93" spans="1:10" ht="13" x14ac:dyDescent="0.15">
      <c r="A93" s="3">
        <v>40490</v>
      </c>
      <c r="B93" s="1">
        <v>69.489998</v>
      </c>
      <c r="C93" s="1">
        <v>70.419998000000007</v>
      </c>
      <c r="D93" s="1">
        <v>69.459998999999996</v>
      </c>
      <c r="E93" s="1">
        <v>70.319999999999993</v>
      </c>
      <c r="F93" s="1">
        <v>23628000</v>
      </c>
      <c r="G93" s="1">
        <v>59.876099000000004</v>
      </c>
      <c r="H93" s="2">
        <f t="shared" si="0"/>
        <v>4.5714285714284738E-3</v>
      </c>
      <c r="I93" s="1">
        <f t="shared" si="1"/>
        <v>4.5714165108009554E-3</v>
      </c>
      <c r="J93" s="11">
        <v>-3.2541051565237889E-3</v>
      </c>
    </row>
    <row r="94" spans="1:10" ht="13" x14ac:dyDescent="0.15">
      <c r="A94" s="3">
        <v>40491</v>
      </c>
      <c r="B94" s="1">
        <v>70.290001000000004</v>
      </c>
      <c r="C94" s="1">
        <v>71.110000999999997</v>
      </c>
      <c r="D94" s="1">
        <v>70.099997999999999</v>
      </c>
      <c r="E94" s="1">
        <v>70.629997000000003</v>
      </c>
      <c r="F94" s="1">
        <v>33938100</v>
      </c>
      <c r="G94" s="1">
        <v>60.518726000000001</v>
      </c>
      <c r="H94" s="2">
        <f t="shared" si="0"/>
        <v>4.4083759954495145E-3</v>
      </c>
      <c r="I94" s="1">
        <f t="shared" si="1"/>
        <v>1.0732613024772996E-2</v>
      </c>
      <c r="J94" s="11">
        <v>-5.2678779436602088E-3</v>
      </c>
    </row>
    <row r="95" spans="1:10" ht="13" x14ac:dyDescent="0.15">
      <c r="A95" s="3">
        <v>40492</v>
      </c>
      <c r="B95" s="1">
        <v>70.959998999999996</v>
      </c>
      <c r="C95" s="1">
        <v>71.160004000000001</v>
      </c>
      <c r="D95" s="1">
        <v>70.150002000000001</v>
      </c>
      <c r="E95" s="1">
        <v>71.129997000000003</v>
      </c>
      <c r="F95" s="1">
        <v>25482400</v>
      </c>
      <c r="G95" s="1">
        <v>60.947147000000001</v>
      </c>
      <c r="H95" s="2">
        <f t="shared" si="0"/>
        <v>7.0791451399891741E-3</v>
      </c>
      <c r="I95" s="1">
        <f t="shared" si="1"/>
        <v>7.0791477004985229E-3</v>
      </c>
      <c r="J95" s="11">
        <v>9.0687113049991075E-4</v>
      </c>
    </row>
    <row r="96" spans="1:10" ht="13" x14ac:dyDescent="0.15">
      <c r="A96" s="3">
        <v>40493</v>
      </c>
      <c r="B96" s="1">
        <v>71</v>
      </c>
      <c r="C96" s="1">
        <v>71.900002000000001</v>
      </c>
      <c r="D96" s="1">
        <v>70.730002999999996</v>
      </c>
      <c r="E96" s="1">
        <v>71.830001999999993</v>
      </c>
      <c r="F96" s="1">
        <v>23788900</v>
      </c>
      <c r="G96" s="1">
        <v>61.546939999999999</v>
      </c>
      <c r="H96" s="2">
        <f t="shared" si="0"/>
        <v>9.8412066571574603E-3</v>
      </c>
      <c r="I96" s="1">
        <f t="shared" si="1"/>
        <v>9.8411989653920673E-3</v>
      </c>
      <c r="J96" s="11">
        <v>-6.510537053631851E-3</v>
      </c>
    </row>
    <row r="97" spans="1:10" ht="13" x14ac:dyDescent="0.15">
      <c r="A97" s="3">
        <v>40494</v>
      </c>
      <c r="B97" s="1">
        <v>71.379997000000003</v>
      </c>
      <c r="C97" s="1">
        <v>71.400002000000001</v>
      </c>
      <c r="D97" s="1">
        <v>70.430000000000007</v>
      </c>
      <c r="E97" s="1">
        <v>70.989998</v>
      </c>
      <c r="F97" s="1">
        <v>24598100</v>
      </c>
      <c r="G97" s="1">
        <v>60.827188999999997</v>
      </c>
      <c r="H97" s="2">
        <f t="shared" si="0"/>
        <v>-1.1694333518186361E-2</v>
      </c>
      <c r="I97" s="1">
        <f t="shared" si="1"/>
        <v>-1.1694342561953563E-2</v>
      </c>
      <c r="J97" s="11">
        <v>-8.0225765196448168E-3</v>
      </c>
    </row>
    <row r="98" spans="1:10" ht="13" x14ac:dyDescent="0.15">
      <c r="A98" s="3">
        <v>40497</v>
      </c>
      <c r="B98" s="1">
        <v>71.010002</v>
      </c>
      <c r="C98" s="1">
        <v>71.220000999999996</v>
      </c>
      <c r="D98" s="1">
        <v>70.440002000000007</v>
      </c>
      <c r="E98" s="1">
        <v>70.480002999999996</v>
      </c>
      <c r="F98" s="1">
        <v>18779600</v>
      </c>
      <c r="G98" s="1">
        <v>60.390205000000002</v>
      </c>
      <c r="H98" s="2">
        <f t="shared" si="0"/>
        <v>-7.1840402080304826E-3</v>
      </c>
      <c r="I98" s="1">
        <f t="shared" si="1"/>
        <v>-7.1840242362670318E-3</v>
      </c>
      <c r="J98" s="11">
        <v>8.3891738391752332E-4</v>
      </c>
    </row>
    <row r="99" spans="1:10" ht="13" x14ac:dyDescent="0.15">
      <c r="A99" s="3">
        <v>40498</v>
      </c>
      <c r="B99" s="1">
        <v>69.620002999999997</v>
      </c>
      <c r="C99" s="1">
        <v>69.819999999999993</v>
      </c>
      <c r="D99" s="1">
        <v>68.559997999999993</v>
      </c>
      <c r="E99" s="1">
        <v>68.940002000000007</v>
      </c>
      <c r="F99" s="1">
        <v>27543400</v>
      </c>
      <c r="G99" s="1">
        <v>59.070667999999998</v>
      </c>
      <c r="H99" s="2">
        <f t="shared" si="0"/>
        <v>-2.1850183519430178E-2</v>
      </c>
      <c r="I99" s="1">
        <f t="shared" si="1"/>
        <v>-2.1850182492342989E-2</v>
      </c>
      <c r="J99" s="11">
        <v>-1.5931995381315917E-2</v>
      </c>
    </row>
    <row r="100" spans="1:10" ht="13" x14ac:dyDescent="0.15">
      <c r="A100" s="3">
        <v>40499</v>
      </c>
      <c r="B100" s="1">
        <v>68.839995999999999</v>
      </c>
      <c r="C100" s="1">
        <v>69.379997000000003</v>
      </c>
      <c r="D100" s="1">
        <v>68.559997999999993</v>
      </c>
      <c r="E100" s="1">
        <v>69.010002</v>
      </c>
      <c r="F100" s="1">
        <v>17471800</v>
      </c>
      <c r="G100" s="1">
        <v>59.130645999999999</v>
      </c>
      <c r="H100" s="2">
        <f t="shared" si="0"/>
        <v>1.0153756595480397E-3</v>
      </c>
      <c r="I100" s="1">
        <f t="shared" si="1"/>
        <v>1.0153601107067381E-3</v>
      </c>
      <c r="J100" s="11">
        <v>-1.4169837166053965E-3</v>
      </c>
    </row>
    <row r="101" spans="1:10" ht="13" x14ac:dyDescent="0.15">
      <c r="A101" s="3">
        <v>40500</v>
      </c>
      <c r="B101" s="1">
        <v>69.650002000000001</v>
      </c>
      <c r="C101" s="1">
        <v>70.389999000000003</v>
      </c>
      <c r="D101" s="1">
        <v>69.639999000000003</v>
      </c>
      <c r="E101" s="1">
        <v>70.309997999999993</v>
      </c>
      <c r="F101" s="1">
        <v>18322900</v>
      </c>
      <c r="G101" s="1">
        <v>60.244537000000001</v>
      </c>
      <c r="H101" s="2">
        <f t="shared" si="0"/>
        <v>1.8837791078458354E-2</v>
      </c>
      <c r="I101" s="1">
        <f t="shared" si="1"/>
        <v>1.8837795210287445E-2</v>
      </c>
      <c r="J101" s="11">
        <v>1.5747863520472936E-2</v>
      </c>
    </row>
    <row r="102" spans="1:10" ht="13" x14ac:dyDescent="0.15">
      <c r="A102" s="3">
        <v>40501</v>
      </c>
      <c r="B102" s="1">
        <v>70.199996999999996</v>
      </c>
      <c r="C102" s="1">
        <v>70.589995999999999</v>
      </c>
      <c r="D102" s="1">
        <v>69.360000999999997</v>
      </c>
      <c r="E102" s="1">
        <v>70.540001000000004</v>
      </c>
      <c r="F102" s="1">
        <v>24116400</v>
      </c>
      <c r="G102" s="1">
        <v>60.441612999999997</v>
      </c>
      <c r="H102" s="2">
        <f t="shared" si="0"/>
        <v>3.2712701826561087E-3</v>
      </c>
      <c r="I102" s="1">
        <f t="shared" si="1"/>
        <v>3.2712675673811815E-3</v>
      </c>
      <c r="J102" s="11">
        <v>1.9961434530738199E-3</v>
      </c>
    </row>
    <row r="103" spans="1:10" ht="13" x14ac:dyDescent="0.15">
      <c r="A103" s="3">
        <v>40504</v>
      </c>
      <c r="B103" s="1">
        <v>70.099997999999999</v>
      </c>
      <c r="C103" s="1">
        <v>70.300003000000004</v>
      </c>
      <c r="D103" s="1">
        <v>68.790001000000004</v>
      </c>
      <c r="E103" s="1">
        <v>70.190002000000007</v>
      </c>
      <c r="F103" s="1">
        <v>18907900</v>
      </c>
      <c r="G103" s="1">
        <v>60.141719999999999</v>
      </c>
      <c r="H103" s="2">
        <f t="shared" si="0"/>
        <v>-4.9617095979343244E-3</v>
      </c>
      <c r="I103" s="1">
        <f t="shared" si="1"/>
        <v>-4.9616974980465417E-3</v>
      </c>
      <c r="J103" s="11">
        <v>-2.2287337873674084E-3</v>
      </c>
    </row>
    <row r="104" spans="1:10" ht="13" x14ac:dyDescent="0.15">
      <c r="A104" s="3">
        <v>40505</v>
      </c>
      <c r="B104" s="1">
        <v>68.800003000000004</v>
      </c>
      <c r="C104" s="1">
        <v>69.150002000000001</v>
      </c>
      <c r="D104" s="1">
        <v>68.319999999999993</v>
      </c>
      <c r="E104" s="1">
        <v>68.980002999999996</v>
      </c>
      <c r="F104" s="1">
        <v>22672000</v>
      </c>
      <c r="G104" s="1">
        <v>59.104942000000001</v>
      </c>
      <c r="H104" s="2">
        <f t="shared" si="0"/>
        <v>-1.7238908185242825E-2</v>
      </c>
      <c r="I104" s="1">
        <f t="shared" si="1"/>
        <v>-1.7238915016065358E-2</v>
      </c>
      <c r="J104" s="11">
        <v>-1.2721647917916972E-2</v>
      </c>
    </row>
    <row r="105" spans="1:10" ht="13" x14ac:dyDescent="0.15">
      <c r="A105" s="3">
        <v>40506</v>
      </c>
      <c r="B105" s="1">
        <v>69.25</v>
      </c>
      <c r="C105" s="1">
        <v>70</v>
      </c>
      <c r="D105" s="1">
        <v>69.190002000000007</v>
      </c>
      <c r="E105" s="1">
        <v>69.879997000000003</v>
      </c>
      <c r="F105" s="1">
        <v>19335600</v>
      </c>
      <c r="G105" s="1">
        <v>59.876094000000002</v>
      </c>
      <c r="H105" s="2">
        <f t="shared" si="0"/>
        <v>1.3047172526217586E-2</v>
      </c>
      <c r="I105" s="1">
        <f t="shared" si="1"/>
        <v>1.304716617436154E-2</v>
      </c>
      <c r="J105" s="11">
        <v>1.3673893531943246E-2</v>
      </c>
    </row>
    <row r="106" spans="1:10" ht="13" x14ac:dyDescent="0.15">
      <c r="A106" s="3">
        <v>40508</v>
      </c>
      <c r="B106" s="1">
        <v>69.300003000000004</v>
      </c>
      <c r="C106" s="1">
        <v>69.430000000000007</v>
      </c>
      <c r="D106" s="1">
        <v>68.900002000000001</v>
      </c>
      <c r="E106" s="1">
        <v>69.230002999999996</v>
      </c>
      <c r="F106" s="1">
        <v>7324600</v>
      </c>
      <c r="G106" s="1">
        <v>59.319153</v>
      </c>
      <c r="H106" s="2">
        <f t="shared" si="0"/>
        <v>-9.3015745263985428E-3</v>
      </c>
      <c r="I106" s="1">
        <f t="shared" si="1"/>
        <v>-9.3015586487655965E-3</v>
      </c>
      <c r="J106" s="11">
        <v>-8.5284490687028893E-3</v>
      </c>
    </row>
    <row r="107" spans="1:10" ht="13" x14ac:dyDescent="0.15">
      <c r="A107" s="3">
        <v>40511</v>
      </c>
      <c r="B107" s="1">
        <v>68.860000999999997</v>
      </c>
      <c r="C107" s="1">
        <v>69.639999000000003</v>
      </c>
      <c r="D107" s="1">
        <v>68.300003000000004</v>
      </c>
      <c r="E107" s="1">
        <v>69.449996999999996</v>
      </c>
      <c r="F107" s="1">
        <v>20021200</v>
      </c>
      <c r="G107" s="1">
        <v>59.507652</v>
      </c>
      <c r="H107" s="2">
        <f t="shared" si="0"/>
        <v>3.1777262814794306E-3</v>
      </c>
      <c r="I107" s="1">
        <f t="shared" si="1"/>
        <v>3.1777088927753268E-3</v>
      </c>
      <c r="J107" s="11">
        <v>-3.5503381822866277E-3</v>
      </c>
    </row>
    <row r="108" spans="1:10" ht="13" x14ac:dyDescent="0.15">
      <c r="A108" s="3">
        <v>40512</v>
      </c>
      <c r="B108" s="1">
        <v>68.550003000000004</v>
      </c>
      <c r="C108" s="1">
        <v>69.75</v>
      </c>
      <c r="D108" s="1">
        <v>68.319999999999993</v>
      </c>
      <c r="E108" s="1">
        <v>69.559997999999993</v>
      </c>
      <c r="F108" s="1">
        <v>27524300</v>
      </c>
      <c r="G108" s="1">
        <v>59.601905000000002</v>
      </c>
      <c r="H108" s="2">
        <f t="shared" si="0"/>
        <v>1.5838877574033143E-3</v>
      </c>
      <c r="I108" s="1">
        <f t="shared" si="1"/>
        <v>1.5838803386159803E-3</v>
      </c>
      <c r="J108" s="11">
        <v>-4.2045456754952366E-3</v>
      </c>
    </row>
    <row r="109" spans="1:10" ht="13" x14ac:dyDescent="0.15">
      <c r="A109" s="3">
        <v>40513</v>
      </c>
      <c r="B109" s="1">
        <v>70.379997000000003</v>
      </c>
      <c r="C109" s="1">
        <v>71.550003000000004</v>
      </c>
      <c r="D109" s="1">
        <v>70.379997000000003</v>
      </c>
      <c r="E109" s="1">
        <v>71.330001999999993</v>
      </c>
      <c r="F109" s="1">
        <v>26590200</v>
      </c>
      <c r="G109" s="1">
        <v>61.118518999999999</v>
      </c>
      <c r="H109" s="2">
        <f t="shared" si="0"/>
        <v>2.5445716660313884E-2</v>
      </c>
      <c r="I109" s="1">
        <f t="shared" si="1"/>
        <v>2.5445730300063345E-2</v>
      </c>
      <c r="J109" s="11">
        <v>2.2693103471169266E-2</v>
      </c>
    </row>
    <row r="110" spans="1:10" ht="13" x14ac:dyDescent="0.15">
      <c r="A110" s="3">
        <v>40514</v>
      </c>
      <c r="B110" s="1">
        <v>71.190002000000007</v>
      </c>
      <c r="C110" s="1">
        <v>71.660004000000001</v>
      </c>
      <c r="D110" s="1">
        <v>70.949996999999996</v>
      </c>
      <c r="E110" s="1">
        <v>71.480002999999996</v>
      </c>
      <c r="F110" s="1">
        <v>21274800</v>
      </c>
      <c r="G110" s="1">
        <v>61.247045999999997</v>
      </c>
      <c r="H110" s="2">
        <f t="shared" si="0"/>
        <v>2.1029159651503046E-3</v>
      </c>
      <c r="I110" s="1">
        <f t="shared" si="1"/>
        <v>2.1029141756526903E-3</v>
      </c>
      <c r="J110" s="11">
        <v>9.4733450229301762E-3</v>
      </c>
    </row>
    <row r="111" spans="1:10" ht="13" x14ac:dyDescent="0.15">
      <c r="A111" s="3">
        <v>40515</v>
      </c>
      <c r="B111" s="1">
        <v>71.010002</v>
      </c>
      <c r="C111" s="1">
        <v>71.300003000000004</v>
      </c>
      <c r="D111" s="1">
        <v>70.889999000000003</v>
      </c>
      <c r="E111" s="1">
        <v>71.190002000000007</v>
      </c>
      <c r="F111" s="1">
        <v>19457100</v>
      </c>
      <c r="G111" s="1">
        <v>60.998562</v>
      </c>
      <c r="H111" s="2">
        <f t="shared" si="0"/>
        <v>-4.0570927228415132E-3</v>
      </c>
      <c r="I111" s="1">
        <f t="shared" si="1"/>
        <v>-4.0570772996953632E-3</v>
      </c>
      <c r="J111" s="11">
        <v>1.731998732916811E-3</v>
      </c>
    </row>
    <row r="112" spans="1:10" ht="13" x14ac:dyDescent="0.15">
      <c r="A112" s="3">
        <v>40518</v>
      </c>
      <c r="B112" s="1">
        <v>71.199996999999996</v>
      </c>
      <c r="C112" s="1">
        <v>71.599997999999999</v>
      </c>
      <c r="D112" s="1">
        <v>71.059997999999993</v>
      </c>
      <c r="E112" s="1">
        <v>71.309997999999993</v>
      </c>
      <c r="F112" s="1">
        <v>15985400</v>
      </c>
      <c r="G112" s="1">
        <v>61.101377999999997</v>
      </c>
      <c r="H112" s="2">
        <f t="shared" si="0"/>
        <v>1.6855737691928456E-3</v>
      </c>
      <c r="I112" s="1">
        <f t="shared" si="1"/>
        <v>1.6855479314413532E-3</v>
      </c>
      <c r="J112" s="11">
        <v>-1.7483089906800444E-3</v>
      </c>
    </row>
    <row r="113" spans="1:10" ht="13" x14ac:dyDescent="0.15">
      <c r="A113" s="3">
        <v>40519</v>
      </c>
      <c r="B113" s="1">
        <v>71.910004000000001</v>
      </c>
      <c r="C113" s="1">
        <v>72.180000000000007</v>
      </c>
      <c r="D113" s="1">
        <v>71.419998000000007</v>
      </c>
      <c r="E113" s="1">
        <v>71.459998999999996</v>
      </c>
      <c r="F113" s="1">
        <v>23694600</v>
      </c>
      <c r="G113" s="1">
        <v>61.229906</v>
      </c>
      <c r="H113" s="2">
        <f t="shared" si="0"/>
        <v>2.1035058786567792E-3</v>
      </c>
      <c r="I113" s="1">
        <f t="shared" si="1"/>
        <v>2.1035204803401138E-3</v>
      </c>
      <c r="J113" s="11">
        <v>-2.6669769519090076E-4</v>
      </c>
    </row>
    <row r="114" spans="1:10" ht="13" x14ac:dyDescent="0.15">
      <c r="A114" s="3">
        <v>40520</v>
      </c>
      <c r="B114" s="1">
        <v>71.870002999999997</v>
      </c>
      <c r="C114" s="1">
        <v>72.220000999999996</v>
      </c>
      <c r="D114" s="1">
        <v>71.480002999999996</v>
      </c>
      <c r="E114" s="1">
        <v>71.849997999999999</v>
      </c>
      <c r="F114" s="1">
        <v>22654900</v>
      </c>
      <c r="G114" s="1">
        <v>61.564073999999998</v>
      </c>
      <c r="H114" s="2">
        <f t="shared" si="0"/>
        <v>5.4575847391210167E-3</v>
      </c>
      <c r="I114" s="1">
        <f t="shared" si="1"/>
        <v>5.4575945290524898E-3</v>
      </c>
      <c r="J114" s="11">
        <v>1.1726491934594726E-3</v>
      </c>
    </row>
    <row r="115" spans="1:10" ht="13" x14ac:dyDescent="0.15">
      <c r="A115" s="3">
        <v>40521</v>
      </c>
      <c r="B115" s="1">
        <v>72.050003000000004</v>
      </c>
      <c r="C115" s="1">
        <v>72.139999000000003</v>
      </c>
      <c r="D115" s="1">
        <v>71.330001999999993</v>
      </c>
      <c r="E115" s="1">
        <v>72</v>
      </c>
      <c r="F115" s="1">
        <v>17971600</v>
      </c>
      <c r="G115" s="1">
        <v>61.692601000000003</v>
      </c>
      <c r="H115" s="2">
        <f t="shared" si="0"/>
        <v>2.0877105661158213E-3</v>
      </c>
      <c r="I115" s="1">
        <f t="shared" si="1"/>
        <v>2.0876948461858681E-3</v>
      </c>
      <c r="J115" s="11">
        <v>-2.1287352450392766E-4</v>
      </c>
    </row>
    <row r="116" spans="1:10" ht="13" x14ac:dyDescent="0.15">
      <c r="A116" s="3">
        <v>40522</v>
      </c>
      <c r="B116" s="1">
        <v>72.180000000000007</v>
      </c>
      <c r="C116" s="1">
        <v>72.180000000000007</v>
      </c>
      <c r="D116" s="1">
        <v>71.620002999999997</v>
      </c>
      <c r="E116" s="1">
        <v>72.180000000000007</v>
      </c>
      <c r="F116" s="1">
        <v>17699500</v>
      </c>
      <c r="G116" s="1">
        <v>61.846832999999997</v>
      </c>
      <c r="H116" s="2">
        <f t="shared" si="0"/>
        <v>2.5000000000000946E-3</v>
      </c>
      <c r="I116" s="1">
        <f t="shared" si="1"/>
        <v>2.5000080641760145E-3</v>
      </c>
      <c r="J116" s="11">
        <v>3.5409436293744692E-3</v>
      </c>
    </row>
    <row r="117" spans="1:10" ht="13" x14ac:dyDescent="0.15">
      <c r="A117" s="3">
        <v>40525</v>
      </c>
      <c r="B117" s="1">
        <v>72.410004000000001</v>
      </c>
      <c r="C117" s="1">
        <v>72.75</v>
      </c>
      <c r="D117" s="1">
        <v>72.069999999999993</v>
      </c>
      <c r="E117" s="1">
        <v>72.360000999999997</v>
      </c>
      <c r="F117" s="1">
        <v>21170500</v>
      </c>
      <c r="G117" s="1">
        <v>62.001064999999997</v>
      </c>
      <c r="H117" s="2">
        <f t="shared" si="0"/>
        <v>2.4937794402880311E-3</v>
      </c>
      <c r="I117" s="1">
        <f t="shared" si="1"/>
        <v>2.4937736100407982E-3</v>
      </c>
      <c r="J117" s="11">
        <v>1.5984879919642052E-3</v>
      </c>
    </row>
    <row r="118" spans="1:10" ht="13" x14ac:dyDescent="0.15">
      <c r="A118" s="3">
        <v>40526</v>
      </c>
      <c r="B118" s="1">
        <v>72.230002999999996</v>
      </c>
      <c r="C118" s="1">
        <v>72.5</v>
      </c>
      <c r="D118" s="1">
        <v>71.930000000000007</v>
      </c>
      <c r="E118" s="1">
        <v>72.180000000000007</v>
      </c>
      <c r="F118" s="1">
        <v>20625900</v>
      </c>
      <c r="G118" s="1">
        <v>61.846832999999997</v>
      </c>
      <c r="H118" s="2">
        <f t="shared" si="0"/>
        <v>-2.4875759744667513E-3</v>
      </c>
      <c r="I118" s="1">
        <f t="shared" si="1"/>
        <v>-2.487570173189773E-3</v>
      </c>
      <c r="J118" s="11">
        <v>4.1982954812563858E-3</v>
      </c>
    </row>
    <row r="119" spans="1:10" ht="13" x14ac:dyDescent="0.15">
      <c r="A119" s="3">
        <v>40527</v>
      </c>
      <c r="B119" s="1">
        <v>71.870002999999997</v>
      </c>
      <c r="C119" s="1">
        <v>72.309997999999993</v>
      </c>
      <c r="D119" s="1">
        <v>71.790001000000004</v>
      </c>
      <c r="E119" s="1">
        <v>71.849997999999999</v>
      </c>
      <c r="F119" s="1">
        <v>20979000</v>
      </c>
      <c r="G119" s="1">
        <v>61.564073999999998</v>
      </c>
      <c r="H119" s="2">
        <f t="shared" si="0"/>
        <v>-4.5719312829039542E-3</v>
      </c>
      <c r="I119" s="1">
        <f t="shared" si="1"/>
        <v>-4.5719236747336547E-3</v>
      </c>
      <c r="J119" s="11">
        <v>-1.6616776426982391E-3</v>
      </c>
    </row>
    <row r="120" spans="1:10" ht="13" x14ac:dyDescent="0.15">
      <c r="A120" s="3">
        <v>40528</v>
      </c>
      <c r="B120" s="1">
        <v>71.919998000000007</v>
      </c>
      <c r="C120" s="1">
        <v>72.330001999999993</v>
      </c>
      <c r="D120" s="1">
        <v>71.569999999999993</v>
      </c>
      <c r="E120" s="1">
        <v>72.220000999999996</v>
      </c>
      <c r="F120" s="1">
        <v>18513900</v>
      </c>
      <c r="G120" s="1">
        <v>61.881107</v>
      </c>
      <c r="H120" s="2">
        <f t="shared" si="0"/>
        <v>5.1496591551748825E-3</v>
      </c>
      <c r="I120" s="1">
        <f t="shared" si="1"/>
        <v>5.1496429557277533E-3</v>
      </c>
      <c r="J120" s="11">
        <v>3.6465529462061507E-3</v>
      </c>
    </row>
    <row r="121" spans="1:10" ht="13" x14ac:dyDescent="0.15">
      <c r="A121" s="3">
        <v>40529</v>
      </c>
      <c r="B121" s="1">
        <v>72.110000999999997</v>
      </c>
      <c r="C121" s="1">
        <v>72.389999000000003</v>
      </c>
      <c r="D121" s="1">
        <v>71.779999000000004</v>
      </c>
      <c r="E121" s="1">
        <v>72.169998000000007</v>
      </c>
      <c r="F121" s="1">
        <v>36761300</v>
      </c>
      <c r="G121" s="1">
        <v>61.838262999999998</v>
      </c>
      <c r="H121" s="2">
        <f t="shared" si="0"/>
        <v>-6.9237052489087598E-4</v>
      </c>
      <c r="I121" s="1">
        <f t="shared" si="1"/>
        <v>-6.9235994760084569E-4</v>
      </c>
      <c r="J121" s="11">
        <v>-6.3828858403813717E-4</v>
      </c>
    </row>
    <row r="122" spans="1:10" ht="13" x14ac:dyDescent="0.15">
      <c r="A122" s="3">
        <v>40532</v>
      </c>
      <c r="B122" s="1">
        <v>72.239998</v>
      </c>
      <c r="C122" s="1">
        <v>72.5</v>
      </c>
      <c r="D122" s="1">
        <v>71.879997000000003</v>
      </c>
      <c r="E122" s="1">
        <v>72.220000999999996</v>
      </c>
      <c r="F122" s="1">
        <v>16045800</v>
      </c>
      <c r="G122" s="1">
        <v>61.881107</v>
      </c>
      <c r="H122" s="2">
        <f t="shared" si="0"/>
        <v>6.9285023397104128E-4</v>
      </c>
      <c r="I122" s="1">
        <f t="shared" si="1"/>
        <v>6.928396420190898E-4</v>
      </c>
      <c r="J122" s="11">
        <v>-1.199128761723546E-3</v>
      </c>
    </row>
    <row r="123" spans="1:10" ht="13" x14ac:dyDescent="0.15">
      <c r="A123" s="3">
        <v>40533</v>
      </c>
      <c r="B123" s="1">
        <v>72.430000000000007</v>
      </c>
      <c r="C123" s="1">
        <v>72.970000999999996</v>
      </c>
      <c r="D123" s="1">
        <v>72.230002999999996</v>
      </c>
      <c r="E123" s="1">
        <v>72.720000999999996</v>
      </c>
      <c r="F123" s="1">
        <v>21772800</v>
      </c>
      <c r="G123" s="1">
        <v>62.309528</v>
      </c>
      <c r="H123" s="2">
        <f t="shared" si="0"/>
        <v>6.9232898515191104E-3</v>
      </c>
      <c r="I123" s="1">
        <f t="shared" si="1"/>
        <v>6.9232924356055908E-3</v>
      </c>
      <c r="J123" s="11">
        <v>4.7943594100539168E-3</v>
      </c>
    </row>
    <row r="124" spans="1:10" ht="13" x14ac:dyDescent="0.15">
      <c r="A124" s="3">
        <v>40534</v>
      </c>
      <c r="B124" s="1">
        <v>72.940002000000007</v>
      </c>
      <c r="C124" s="1">
        <v>73</v>
      </c>
      <c r="D124" s="1">
        <v>72.650002000000001</v>
      </c>
      <c r="E124" s="1">
        <v>72.800003000000004</v>
      </c>
      <c r="F124" s="1">
        <v>14606600</v>
      </c>
      <c r="G124" s="1">
        <v>62.378076999999998</v>
      </c>
      <c r="H124" s="2">
        <f t="shared" si="0"/>
        <v>1.1001374986230742E-3</v>
      </c>
      <c r="I124" s="1">
        <f t="shared" si="1"/>
        <v>1.1001367238730698E-3</v>
      </c>
      <c r="J124" s="11">
        <v>2.2829883253784608E-3</v>
      </c>
    </row>
    <row r="125" spans="1:10" ht="13" x14ac:dyDescent="0.15">
      <c r="A125" s="3">
        <v>40535</v>
      </c>
      <c r="B125" s="1">
        <v>72.940002000000007</v>
      </c>
      <c r="C125" s="1">
        <v>73.199996999999996</v>
      </c>
      <c r="D125" s="1">
        <v>72.830001999999993</v>
      </c>
      <c r="E125" s="1">
        <v>73.199996999999996</v>
      </c>
      <c r="F125" s="1">
        <v>11390900</v>
      </c>
      <c r="G125" s="1">
        <v>62.720809000000003</v>
      </c>
      <c r="H125" s="2">
        <f t="shared" si="0"/>
        <v>5.4944228505044487E-3</v>
      </c>
      <c r="I125" s="1">
        <f t="shared" si="1"/>
        <v>5.4944303589224974E-3</v>
      </c>
      <c r="J125" s="11">
        <v>1.2111260722956639E-3</v>
      </c>
    </row>
    <row r="126" spans="1:10" ht="13" x14ac:dyDescent="0.15">
      <c r="A126" s="3">
        <v>40539</v>
      </c>
      <c r="B126" s="1">
        <v>72.809997999999993</v>
      </c>
      <c r="C126" s="1">
        <v>73.300003000000004</v>
      </c>
      <c r="D126" s="1">
        <v>72.809997999999993</v>
      </c>
      <c r="E126" s="1">
        <v>73.010002</v>
      </c>
      <c r="F126" s="1">
        <v>9757200</v>
      </c>
      <c r="G126" s="1">
        <v>62.558013000000003</v>
      </c>
      <c r="H126" s="2">
        <f t="shared" si="0"/>
        <v>-2.5955602156649835E-3</v>
      </c>
      <c r="I126" s="1">
        <f t="shared" si="1"/>
        <v>-2.5955660106361219E-3</v>
      </c>
      <c r="J126" s="11">
        <v>-1.5950210034436723E-3</v>
      </c>
    </row>
    <row r="127" spans="1:10" ht="13" x14ac:dyDescent="0.15">
      <c r="A127" s="3">
        <v>40540</v>
      </c>
      <c r="B127" s="1">
        <v>73.199996999999996</v>
      </c>
      <c r="C127" s="1">
        <v>73.559997999999993</v>
      </c>
      <c r="D127" s="1">
        <v>72.959998999999996</v>
      </c>
      <c r="E127" s="1">
        <v>73.419998000000007</v>
      </c>
      <c r="F127" s="1">
        <v>14423400</v>
      </c>
      <c r="G127" s="1">
        <v>62.909314999999999</v>
      </c>
      <c r="H127" s="2">
        <f t="shared" si="0"/>
        <v>5.6156141455797615E-3</v>
      </c>
      <c r="I127" s="1">
        <f t="shared" si="1"/>
        <v>5.6156195370207313E-3</v>
      </c>
      <c r="J127" s="11">
        <v>1.774964627591631E-3</v>
      </c>
    </row>
    <row r="128" spans="1:10" ht="13" x14ac:dyDescent="0.15">
      <c r="A128" s="3">
        <v>40541</v>
      </c>
      <c r="B128" s="1">
        <v>73.410004000000001</v>
      </c>
      <c r="C128" s="1">
        <v>73.690002000000007</v>
      </c>
      <c r="D128" s="1">
        <v>73.339995999999999</v>
      </c>
      <c r="E128" s="1">
        <v>73.370002999999997</v>
      </c>
      <c r="F128" s="1">
        <v>11797700</v>
      </c>
      <c r="G128" s="1">
        <v>62.866477000000003</v>
      </c>
      <c r="H128" s="2">
        <f t="shared" si="0"/>
        <v>-6.8094526507627763E-4</v>
      </c>
      <c r="I128" s="1">
        <f t="shared" si="1"/>
        <v>-6.8094844141914691E-4</v>
      </c>
      <c r="J128" s="11">
        <v>8.5005450855842317E-4</v>
      </c>
    </row>
    <row r="129" spans="1:10" ht="13" x14ac:dyDescent="0.15">
      <c r="A129" s="3">
        <v>40542</v>
      </c>
      <c r="B129" s="1">
        <v>73.290001000000004</v>
      </c>
      <c r="C129" s="1">
        <v>73.510002</v>
      </c>
      <c r="D129" s="1">
        <v>73.050003000000004</v>
      </c>
      <c r="E129" s="1">
        <v>73.360000999999997</v>
      </c>
      <c r="F129" s="1">
        <v>10790400</v>
      </c>
      <c r="G129" s="1">
        <v>62.857906</v>
      </c>
      <c r="H129" s="2">
        <f t="shared" si="0"/>
        <v>-1.3632274214299905E-4</v>
      </c>
      <c r="I129" s="1">
        <f t="shared" si="1"/>
        <v>-1.3633657251071085E-4</v>
      </c>
      <c r="J129" s="11">
        <v>-1.3525598782523716E-3</v>
      </c>
    </row>
    <row r="130" spans="1:10" ht="13" x14ac:dyDescent="0.15">
      <c r="A130" s="3">
        <v>40543</v>
      </c>
      <c r="B130" s="1">
        <v>73.160004000000001</v>
      </c>
      <c r="C130" s="1">
        <v>73.510002</v>
      </c>
      <c r="D130" s="1">
        <v>73.019997000000004</v>
      </c>
      <c r="E130" s="1">
        <v>73.120002999999997</v>
      </c>
      <c r="F130" s="1">
        <v>15273700</v>
      </c>
      <c r="G130" s="1">
        <v>62.652265999999997</v>
      </c>
      <c r="H130" s="2">
        <f t="shared" si="0"/>
        <v>-3.27151031527385E-3</v>
      </c>
      <c r="I130" s="1">
        <f t="shared" si="1"/>
        <v>-3.2715057354917691E-3</v>
      </c>
      <c r="J130" s="11">
        <v>6.7415778156641314E-4</v>
      </c>
    </row>
    <row r="131" spans="1:10" ht="13" x14ac:dyDescent="0.15">
      <c r="A131" s="3">
        <v>40546</v>
      </c>
      <c r="B131" s="1">
        <v>73.720000999999996</v>
      </c>
      <c r="C131" s="1">
        <v>74.790001000000004</v>
      </c>
      <c r="D131" s="1">
        <v>73.639999000000003</v>
      </c>
      <c r="E131" s="1">
        <v>74.550003000000004</v>
      </c>
      <c r="F131" s="1">
        <v>23320700</v>
      </c>
      <c r="G131" s="1">
        <v>63.877549999999999</v>
      </c>
      <c r="H131" s="2">
        <f t="shared" si="0"/>
        <v>1.9556891976604634E-2</v>
      </c>
      <c r="I131" s="1">
        <f t="shared" si="1"/>
        <v>1.9556898388958542E-2</v>
      </c>
      <c r="J131" s="11">
        <v>8.0535652184553861E-3</v>
      </c>
    </row>
    <row r="132" spans="1:10" ht="13" x14ac:dyDescent="0.15">
      <c r="A132" s="3">
        <v>40547</v>
      </c>
      <c r="B132" s="1">
        <v>74.709998999999996</v>
      </c>
      <c r="C132" s="1">
        <v>74.949996999999996</v>
      </c>
      <c r="D132" s="1">
        <v>74.419998000000007</v>
      </c>
      <c r="E132" s="1">
        <v>74.900002000000001</v>
      </c>
      <c r="F132" s="1">
        <v>20028500</v>
      </c>
      <c r="G132" s="1">
        <v>64.177442999999997</v>
      </c>
      <c r="H132" s="2">
        <f t="shared" si="0"/>
        <v>4.6948220780084586E-3</v>
      </c>
      <c r="I132" s="1">
        <f t="shared" si="1"/>
        <v>4.6948106181279228E-3</v>
      </c>
      <c r="J132" s="11">
        <v>1.7505036094510504E-3</v>
      </c>
    </row>
    <row r="133" spans="1:10" ht="13" x14ac:dyDescent="0.15">
      <c r="A133" s="3">
        <v>40548</v>
      </c>
      <c r="B133" s="1">
        <v>74.669998000000007</v>
      </c>
      <c r="C133" s="1">
        <v>74.870002999999997</v>
      </c>
      <c r="D133" s="1">
        <v>74.139999000000003</v>
      </c>
      <c r="E133" s="1">
        <v>74.699996999999996</v>
      </c>
      <c r="F133" s="1">
        <v>16550800</v>
      </c>
      <c r="G133" s="1">
        <v>64.006071000000006</v>
      </c>
      <c r="H133" s="2">
        <f t="shared" si="0"/>
        <v>-2.67029365366378E-3</v>
      </c>
      <c r="I133" s="1">
        <f t="shared" si="1"/>
        <v>-2.6702840124059007E-3</v>
      </c>
      <c r="J133" s="11">
        <v>2.7122977185203385E-3</v>
      </c>
    </row>
    <row r="134" spans="1:10" ht="13" x14ac:dyDescent="0.15">
      <c r="A134" s="3">
        <v>40549</v>
      </c>
      <c r="B134" s="1">
        <v>74.900002000000001</v>
      </c>
      <c r="C134" s="1">
        <v>75.430000000000007</v>
      </c>
      <c r="D134" s="1">
        <v>74.669998000000007</v>
      </c>
      <c r="E134" s="1">
        <v>75.180000000000007</v>
      </c>
      <c r="F134" s="1">
        <v>22525300</v>
      </c>
      <c r="G134" s="1">
        <v>64.417357999999993</v>
      </c>
      <c r="H134" s="2">
        <f t="shared" si="0"/>
        <v>6.4257432299496698E-3</v>
      </c>
      <c r="I134" s="1">
        <f t="shared" si="1"/>
        <v>6.4257498323867946E-3</v>
      </c>
      <c r="J134" s="11">
        <v>-2.18206267940087E-3</v>
      </c>
    </row>
    <row r="135" spans="1:10" ht="13" x14ac:dyDescent="0.15">
      <c r="A135" s="3">
        <v>40550</v>
      </c>
      <c r="B135" s="1">
        <v>75.209998999999996</v>
      </c>
      <c r="C135" s="1">
        <v>75.900002000000001</v>
      </c>
      <c r="D135" s="1">
        <v>75.089995999999999</v>
      </c>
      <c r="E135" s="1">
        <v>75.589995999999999</v>
      </c>
      <c r="F135" s="1">
        <v>19297700</v>
      </c>
      <c r="G135" s="1">
        <v>64.768659999999997</v>
      </c>
      <c r="H135" s="2">
        <f t="shared" si="0"/>
        <v>5.4535248736365047E-3</v>
      </c>
      <c r="I135" s="1">
        <f t="shared" si="1"/>
        <v>5.4535300873408072E-3</v>
      </c>
      <c r="J135" s="11">
        <v>-1.927776628040363E-3</v>
      </c>
    </row>
    <row r="136" spans="1:10" ht="13" x14ac:dyDescent="0.15">
      <c r="A136" s="3">
        <v>40553</v>
      </c>
      <c r="B136" s="1">
        <v>75.129997000000003</v>
      </c>
      <c r="C136" s="1">
        <v>75.269997000000004</v>
      </c>
      <c r="D136" s="1">
        <v>74.580001999999993</v>
      </c>
      <c r="E136" s="1">
        <v>75.129997000000003</v>
      </c>
      <c r="F136" s="1">
        <v>20766400</v>
      </c>
      <c r="G136" s="1">
        <v>64.374512999999993</v>
      </c>
      <c r="H136" s="2">
        <f t="shared" si="0"/>
        <v>-6.0854481325808814E-3</v>
      </c>
      <c r="I136" s="1">
        <f t="shared" si="1"/>
        <v>-6.0854586153241989E-3</v>
      </c>
      <c r="J136" s="11">
        <v>-3.1957462710173828E-3</v>
      </c>
    </row>
    <row r="137" spans="1:10" ht="13" x14ac:dyDescent="0.15">
      <c r="A137" s="3">
        <v>40554</v>
      </c>
      <c r="B137" s="1">
        <v>75.019997000000004</v>
      </c>
      <c r="C137" s="1">
        <v>75.860000999999997</v>
      </c>
      <c r="D137" s="1">
        <v>75.019997000000004</v>
      </c>
      <c r="E137" s="1">
        <v>75.690002000000007</v>
      </c>
      <c r="F137" s="1">
        <v>15805400</v>
      </c>
      <c r="G137" s="1">
        <v>64.854348999999999</v>
      </c>
      <c r="H137" s="2">
        <f t="shared" si="0"/>
        <v>7.4538136877604806E-3</v>
      </c>
      <c r="I137" s="1">
        <f t="shared" si="1"/>
        <v>7.4538194953025268E-3</v>
      </c>
      <c r="J137" s="11">
        <v>2.9585243681645229E-3</v>
      </c>
    </row>
    <row r="138" spans="1:10" ht="13" x14ac:dyDescent="0.15">
      <c r="A138" s="3">
        <v>40555</v>
      </c>
      <c r="B138" s="1">
        <v>75.940002000000007</v>
      </c>
      <c r="C138" s="1">
        <v>76.620002999999997</v>
      </c>
      <c r="D138" s="1">
        <v>75.669998000000007</v>
      </c>
      <c r="E138" s="1">
        <v>76.580001999999993</v>
      </c>
      <c r="F138" s="1">
        <v>17363000</v>
      </c>
      <c r="G138" s="1">
        <v>65.616938000000005</v>
      </c>
      <c r="H138" s="2">
        <f t="shared" si="0"/>
        <v>1.1758488261104634E-2</v>
      </c>
      <c r="I138" s="1">
        <f t="shared" si="1"/>
        <v>1.1758486697630802E-2</v>
      </c>
      <c r="J138" s="11">
        <v>7.1591338206952269E-3</v>
      </c>
    </row>
    <row r="139" spans="1:10" ht="13" x14ac:dyDescent="0.15">
      <c r="A139" s="3">
        <v>40556</v>
      </c>
      <c r="B139" s="1">
        <v>76.650002000000001</v>
      </c>
      <c r="C139" s="1">
        <v>76.819999999999993</v>
      </c>
      <c r="D139" s="1">
        <v>75.980002999999996</v>
      </c>
      <c r="E139" s="1">
        <v>76.709998999999996</v>
      </c>
      <c r="F139" s="1">
        <v>20438100</v>
      </c>
      <c r="G139" s="1">
        <v>65.728324999999998</v>
      </c>
      <c r="H139" s="2">
        <f t="shared" si="0"/>
        <v>1.6975319483538672E-3</v>
      </c>
      <c r="I139" s="1">
        <f t="shared" si="1"/>
        <v>1.6975342555605605E-3</v>
      </c>
      <c r="J139" s="11">
        <v>-2.0024804804357177E-3</v>
      </c>
    </row>
    <row r="140" spans="1:10" ht="13" x14ac:dyDescent="0.15">
      <c r="A140" s="3">
        <v>40557</v>
      </c>
      <c r="B140" s="1">
        <v>76.669998000000007</v>
      </c>
      <c r="C140" s="1">
        <v>78</v>
      </c>
      <c r="D140" s="1">
        <v>76.5</v>
      </c>
      <c r="E140" s="1">
        <v>77.839995999999999</v>
      </c>
      <c r="F140" s="1">
        <v>23478700</v>
      </c>
      <c r="G140" s="1">
        <v>66.696552999999994</v>
      </c>
      <c r="H140" s="2">
        <f t="shared" si="0"/>
        <v>1.4730765411690373E-2</v>
      </c>
      <c r="I140" s="1">
        <f t="shared" si="1"/>
        <v>1.4730757249633188E-2</v>
      </c>
      <c r="J140" s="11">
        <v>4.7289431512126667E-3</v>
      </c>
    </row>
    <row r="141" spans="1:10" ht="13" x14ac:dyDescent="0.15">
      <c r="A141" s="3">
        <v>40561</v>
      </c>
      <c r="B141" s="1">
        <v>77.790001000000004</v>
      </c>
      <c r="C141" s="1">
        <v>78.849997999999999</v>
      </c>
      <c r="D141" s="1">
        <v>77.720000999999996</v>
      </c>
      <c r="E141" s="1">
        <v>78.709998999999996</v>
      </c>
      <c r="F141" s="1">
        <v>23883600</v>
      </c>
      <c r="G141" s="1">
        <v>67.442008000000001</v>
      </c>
      <c r="H141" s="2">
        <f t="shared" si="0"/>
        <v>1.11768119823644E-2</v>
      </c>
      <c r="I141" s="1">
        <f t="shared" si="1"/>
        <v>1.1176814489948332E-2</v>
      </c>
      <c r="J141" s="11">
        <v>4.2884687279630147E-3</v>
      </c>
    </row>
    <row r="142" spans="1:10" ht="13" x14ac:dyDescent="0.15">
      <c r="A142" s="3">
        <v>40562</v>
      </c>
      <c r="B142" s="1">
        <v>78.629997000000003</v>
      </c>
      <c r="C142" s="1">
        <v>78.930000000000007</v>
      </c>
      <c r="D142" s="1">
        <v>78.129997000000003</v>
      </c>
      <c r="E142" s="1">
        <v>78.239998</v>
      </c>
      <c r="F142" s="1">
        <v>21844100</v>
      </c>
      <c r="G142" s="1">
        <v>67.039291000000006</v>
      </c>
      <c r="H142" s="2">
        <f t="shared" si="0"/>
        <v>-5.9712997836525996E-3</v>
      </c>
      <c r="I142" s="1">
        <f t="shared" si="1"/>
        <v>-5.9713079717317362E-3</v>
      </c>
      <c r="J142" s="11">
        <v>-1.0677247061771477E-3</v>
      </c>
    </row>
    <row r="143" spans="1:10" ht="13" x14ac:dyDescent="0.15">
      <c r="A143" s="3">
        <v>40563</v>
      </c>
      <c r="B143" s="1">
        <v>77.980002999999996</v>
      </c>
      <c r="C143" s="1">
        <v>78.160004000000001</v>
      </c>
      <c r="D143" s="1">
        <v>76.769997000000004</v>
      </c>
      <c r="E143" s="1">
        <v>77.75</v>
      </c>
      <c r="F143" s="1">
        <v>29121600</v>
      </c>
      <c r="G143" s="1">
        <v>66.619440999999995</v>
      </c>
      <c r="H143" s="2">
        <f t="shared" si="0"/>
        <v>-6.2627557838127752E-3</v>
      </c>
      <c r="I143" s="1">
        <f t="shared" si="1"/>
        <v>-6.2627452310020839E-3</v>
      </c>
      <c r="J143" s="11">
        <v>-2.1058510967392969E-4</v>
      </c>
    </row>
    <row r="144" spans="1:10" ht="13" x14ac:dyDescent="0.15">
      <c r="A144" s="3">
        <v>40564</v>
      </c>
      <c r="B144" s="1">
        <v>78.209998999999996</v>
      </c>
      <c r="C144" s="1">
        <v>79.099997999999999</v>
      </c>
      <c r="D144" s="1">
        <v>78.059997999999993</v>
      </c>
      <c r="E144" s="1">
        <v>78.980002999999996</v>
      </c>
      <c r="F144" s="1">
        <v>25084400</v>
      </c>
      <c r="G144" s="1">
        <v>67.673359000000005</v>
      </c>
      <c r="H144" s="2">
        <f t="shared" si="0"/>
        <v>1.5819974276527284E-2</v>
      </c>
      <c r="I144" s="1">
        <f t="shared" si="1"/>
        <v>1.5819976634148133E-2</v>
      </c>
      <c r="J144" s="11">
        <v>4.1479201871049958E-3</v>
      </c>
    </row>
    <row r="145" spans="1:10" ht="13" x14ac:dyDescent="0.15">
      <c r="A145" s="3">
        <v>40567</v>
      </c>
      <c r="B145" s="1">
        <v>78.849997999999999</v>
      </c>
      <c r="C145" s="1">
        <v>79.180000000000007</v>
      </c>
      <c r="D145" s="1">
        <v>78.089995999999999</v>
      </c>
      <c r="E145" s="1">
        <v>78.589995999999999</v>
      </c>
      <c r="F145" s="1">
        <v>24871600</v>
      </c>
      <c r="G145" s="1">
        <v>67.339185000000001</v>
      </c>
      <c r="H145" s="2">
        <f t="shared" si="0"/>
        <v>-4.9380474194208011E-3</v>
      </c>
      <c r="I145" s="1">
        <f t="shared" si="1"/>
        <v>-4.9380436398909116E-3</v>
      </c>
      <c r="J145" s="11">
        <v>9.1544100547770717E-3</v>
      </c>
    </row>
    <row r="146" spans="1:10" ht="13" x14ac:dyDescent="0.15">
      <c r="A146" s="3">
        <v>40568</v>
      </c>
      <c r="B146" s="1">
        <v>78.220000999999996</v>
      </c>
      <c r="C146" s="1">
        <v>78.989998</v>
      </c>
      <c r="D146" s="1">
        <v>77.930000000000007</v>
      </c>
      <c r="E146" s="1">
        <v>78.680000000000007</v>
      </c>
      <c r="F146" s="1">
        <v>21626300</v>
      </c>
      <c r="G146" s="1">
        <v>67.416303999999997</v>
      </c>
      <c r="H146" s="2">
        <f t="shared" si="0"/>
        <v>1.1452348209816364E-3</v>
      </c>
      <c r="I146" s="1">
        <f t="shared" si="1"/>
        <v>1.145232155690571E-3</v>
      </c>
      <c r="J146" s="11">
        <v>-2.7787609641324266E-4</v>
      </c>
    </row>
    <row r="147" spans="1:10" ht="13" x14ac:dyDescent="0.15">
      <c r="A147" s="3">
        <v>40569</v>
      </c>
      <c r="B147" s="1">
        <v>78.709998999999996</v>
      </c>
      <c r="C147" s="1">
        <v>79.860000999999997</v>
      </c>
      <c r="D147" s="1">
        <v>78.489998</v>
      </c>
      <c r="E147" s="1">
        <v>79.660004000000001</v>
      </c>
      <c r="F147" s="1">
        <v>25555400</v>
      </c>
      <c r="G147" s="1">
        <v>68.256011999999998</v>
      </c>
      <c r="H147" s="2">
        <f t="shared" si="0"/>
        <v>1.245556685307567E-2</v>
      </c>
      <c r="I147" s="1">
        <f t="shared" si="1"/>
        <v>1.245556267813201E-2</v>
      </c>
      <c r="J147" s="11">
        <v>6.8880928697065056E-4</v>
      </c>
    </row>
    <row r="148" spans="1:10" ht="13" x14ac:dyDescent="0.15">
      <c r="A148" s="3">
        <v>40570</v>
      </c>
      <c r="B148" s="1">
        <v>79.839995999999999</v>
      </c>
      <c r="C148" s="1">
        <v>79.980002999999996</v>
      </c>
      <c r="D148" s="1">
        <v>79.339995999999999</v>
      </c>
      <c r="E148" s="1">
        <v>79.879997000000003</v>
      </c>
      <c r="F148" s="1">
        <v>17003500</v>
      </c>
      <c r="G148" s="1">
        <v>68.444511000000006</v>
      </c>
      <c r="H148" s="2">
        <f t="shared" si="0"/>
        <v>2.7616493717474871E-3</v>
      </c>
      <c r="I148" s="1">
        <f t="shared" si="1"/>
        <v>2.7616468421859646E-3</v>
      </c>
      <c r="J148" s="11">
        <v>3.6624853509861083E-4</v>
      </c>
    </row>
    <row r="149" spans="1:10" ht="13" x14ac:dyDescent="0.15">
      <c r="A149" s="3">
        <v>40571</v>
      </c>
      <c r="B149" s="1">
        <v>79.779999000000004</v>
      </c>
      <c r="C149" s="1">
        <v>79.889999000000003</v>
      </c>
      <c r="D149" s="1">
        <v>78.870002999999997</v>
      </c>
      <c r="E149" s="1">
        <v>78.989998</v>
      </c>
      <c r="F149" s="1">
        <v>26300600</v>
      </c>
      <c r="G149" s="1">
        <v>67.681922999999998</v>
      </c>
      <c r="H149" s="2">
        <f t="shared" si="0"/>
        <v>-1.1141700468516581E-2</v>
      </c>
      <c r="I149" s="1">
        <f t="shared" si="1"/>
        <v>-1.1141696957992848E-2</v>
      </c>
      <c r="J149" s="11">
        <v>-1.3855899449077131E-2</v>
      </c>
    </row>
    <row r="150" spans="1:10" ht="13" x14ac:dyDescent="0.15">
      <c r="A150" s="3">
        <v>40574</v>
      </c>
      <c r="B150" s="1">
        <v>79.919998000000007</v>
      </c>
      <c r="C150" s="1">
        <v>80.819999999999993</v>
      </c>
      <c r="D150" s="1">
        <v>79.010002</v>
      </c>
      <c r="E150" s="1">
        <v>80.680000000000007</v>
      </c>
      <c r="F150" s="1">
        <v>34514400</v>
      </c>
      <c r="G150" s="1">
        <v>69.129987</v>
      </c>
      <c r="H150" s="2">
        <f t="shared" si="0"/>
        <v>2.1395139166860176E-2</v>
      </c>
      <c r="I150" s="1">
        <f t="shared" si="1"/>
        <v>2.1395136778250261E-2</v>
      </c>
      <c r="J150" s="11">
        <v>5.7705700284925643E-3</v>
      </c>
    </row>
    <row r="151" spans="1:10" ht="13" x14ac:dyDescent="0.15">
      <c r="A151" s="3">
        <v>40575</v>
      </c>
      <c r="B151" s="1">
        <v>81.139999000000003</v>
      </c>
      <c r="C151" s="1">
        <v>83.959998999999996</v>
      </c>
      <c r="D151" s="1">
        <v>81.040001000000004</v>
      </c>
      <c r="E151" s="1">
        <v>83.910004000000001</v>
      </c>
      <c r="F151" s="1">
        <v>40829600</v>
      </c>
      <c r="G151" s="1">
        <v>71.897588999999996</v>
      </c>
      <c r="H151" s="2">
        <f t="shared" si="0"/>
        <v>4.003475458601876E-2</v>
      </c>
      <c r="I151" s="1">
        <f t="shared" si="1"/>
        <v>4.0034753659074121E-2</v>
      </c>
      <c r="J151" s="11">
        <v>1.2464795358203854E-2</v>
      </c>
    </row>
    <row r="152" spans="1:10" ht="13" x14ac:dyDescent="0.15">
      <c r="A152" s="3">
        <v>40576</v>
      </c>
      <c r="B152" s="1">
        <v>83.589995999999999</v>
      </c>
      <c r="C152" s="1">
        <v>83.980002999999996</v>
      </c>
      <c r="D152" s="1">
        <v>83.260002</v>
      </c>
      <c r="E152" s="1">
        <v>83.410004000000001</v>
      </c>
      <c r="F152" s="1">
        <v>18176900</v>
      </c>
      <c r="G152" s="1">
        <v>71.469167999999996</v>
      </c>
      <c r="H152" s="2">
        <f t="shared" si="0"/>
        <v>-5.958765059765698E-3</v>
      </c>
      <c r="I152" s="1">
        <f t="shared" si="1"/>
        <v>-5.9587672682598607E-3</v>
      </c>
      <c r="J152" s="11">
        <v>1.5029451236147498E-4</v>
      </c>
    </row>
    <row r="153" spans="1:10" ht="13" x14ac:dyDescent="0.15">
      <c r="A153" s="3">
        <v>40577</v>
      </c>
      <c r="B153" s="1">
        <v>83.059997999999993</v>
      </c>
      <c r="C153" s="1">
        <v>83.550003000000004</v>
      </c>
      <c r="D153" s="1">
        <v>82.459998999999996</v>
      </c>
      <c r="E153" s="1">
        <v>83.440002000000007</v>
      </c>
      <c r="F153" s="1">
        <v>19647700</v>
      </c>
      <c r="G153" s="1">
        <v>71.494872000000001</v>
      </c>
      <c r="H153" s="2">
        <f t="shared" si="0"/>
        <v>3.5964510923661131E-4</v>
      </c>
      <c r="I153" s="1">
        <f t="shared" si="1"/>
        <v>3.5965159129884669E-4</v>
      </c>
      <c r="J153" s="11">
        <v>1.6849436142869179E-3</v>
      </c>
    </row>
    <row r="154" spans="1:10" ht="13" x14ac:dyDescent="0.15">
      <c r="A154" s="3">
        <v>40578</v>
      </c>
      <c r="B154" s="1">
        <v>83.25</v>
      </c>
      <c r="C154" s="1">
        <v>83.519997000000004</v>
      </c>
      <c r="D154" s="1">
        <v>82.849997999999999</v>
      </c>
      <c r="E154" s="1">
        <v>83.279999000000004</v>
      </c>
      <c r="F154" s="1">
        <v>16558300</v>
      </c>
      <c r="G154" s="1">
        <v>71.357774000000006</v>
      </c>
      <c r="H154" s="2">
        <f t="shared" si="0"/>
        <v>-1.917581449722439E-3</v>
      </c>
      <c r="I154" s="1">
        <f t="shared" si="1"/>
        <v>-1.9175920756945282E-3</v>
      </c>
      <c r="J154" s="11">
        <v>2.4780282111268215E-3</v>
      </c>
    </row>
    <row r="155" spans="1:10" ht="13" x14ac:dyDescent="0.15">
      <c r="A155" s="3">
        <v>40581</v>
      </c>
      <c r="B155" s="1">
        <v>83.449996999999996</v>
      </c>
      <c r="C155" s="1">
        <v>84</v>
      </c>
      <c r="D155" s="1">
        <v>83.360000999999997</v>
      </c>
      <c r="E155" s="1">
        <v>83.93</v>
      </c>
      <c r="F155" s="1">
        <v>15304300</v>
      </c>
      <c r="G155" s="1">
        <v>71.914722999999995</v>
      </c>
      <c r="H155" s="2">
        <f t="shared" si="0"/>
        <v>7.805007298331057E-3</v>
      </c>
      <c r="I155" s="1">
        <f t="shared" si="1"/>
        <v>7.80502205688183E-3</v>
      </c>
      <c r="J155" s="11">
        <v>5.7458340956012301E-3</v>
      </c>
    </row>
    <row r="156" spans="1:10" ht="13" x14ac:dyDescent="0.15">
      <c r="A156" s="3">
        <v>40582</v>
      </c>
      <c r="B156" s="1">
        <v>83.5</v>
      </c>
      <c r="C156" s="1">
        <v>83.650002000000001</v>
      </c>
      <c r="D156" s="1">
        <v>82.639999000000003</v>
      </c>
      <c r="E156" s="1">
        <v>82.980002999999996</v>
      </c>
      <c r="F156" s="1">
        <v>17463500</v>
      </c>
      <c r="G156" s="1">
        <v>71.475434000000007</v>
      </c>
      <c r="H156" s="2">
        <f t="shared" si="0"/>
        <v>-1.1318920529012396E-2</v>
      </c>
      <c r="I156" s="1">
        <f t="shared" si="1"/>
        <v>-6.1084710011326624E-3</v>
      </c>
      <c r="J156" s="11">
        <v>5.8808326437903638E-3</v>
      </c>
    </row>
    <row r="157" spans="1:10" ht="13" x14ac:dyDescent="0.15">
      <c r="A157" s="3">
        <v>40583</v>
      </c>
      <c r="B157" s="1">
        <v>82.440002000000007</v>
      </c>
      <c r="C157" s="1">
        <v>82.779999000000004</v>
      </c>
      <c r="D157" s="1">
        <v>81.769997000000004</v>
      </c>
      <c r="E157" s="1">
        <v>82.550003000000004</v>
      </c>
      <c r="F157" s="1">
        <v>15890900</v>
      </c>
      <c r="G157" s="1">
        <v>71.105050000000006</v>
      </c>
      <c r="H157" s="2">
        <f t="shared" si="0"/>
        <v>-5.181971372066504E-3</v>
      </c>
      <c r="I157" s="1">
        <f t="shared" si="1"/>
        <v>-5.1819762297631005E-3</v>
      </c>
      <c r="J157" s="11">
        <v>5.5090142646390425E-4</v>
      </c>
    </row>
    <row r="158" spans="1:10" ht="13" x14ac:dyDescent="0.15">
      <c r="A158" s="3">
        <v>40584</v>
      </c>
      <c r="B158" s="1">
        <v>81.680000000000007</v>
      </c>
      <c r="C158" s="1">
        <v>83.309997999999993</v>
      </c>
      <c r="D158" s="1">
        <v>81.610000999999997</v>
      </c>
      <c r="E158" s="1">
        <v>83.199996999999996</v>
      </c>
      <c r="F158" s="1">
        <v>21050500</v>
      </c>
      <c r="G158" s="1">
        <v>71.664927000000006</v>
      </c>
      <c r="H158" s="2">
        <f t="shared" si="0"/>
        <v>7.873942778657347E-3</v>
      </c>
      <c r="I158" s="1">
        <f t="shared" si="1"/>
        <v>7.8739414429776812E-3</v>
      </c>
      <c r="J158" s="11">
        <v>-8.6598901649405824E-4</v>
      </c>
    </row>
    <row r="159" spans="1:10" ht="13" x14ac:dyDescent="0.15">
      <c r="A159" s="3">
        <v>40585</v>
      </c>
      <c r="B159" s="1">
        <v>82.230002999999996</v>
      </c>
      <c r="C159" s="1">
        <v>83.410004000000001</v>
      </c>
      <c r="D159" s="1">
        <v>82.230002999999996</v>
      </c>
      <c r="E159" s="1">
        <v>82.82</v>
      </c>
      <c r="F159" s="1">
        <v>15993500</v>
      </c>
      <c r="G159" s="1">
        <v>71.337614000000002</v>
      </c>
      <c r="H159" s="2">
        <f t="shared" si="0"/>
        <v>-4.5672717993007024E-3</v>
      </c>
      <c r="I159" s="1">
        <f t="shared" si="1"/>
        <v>-4.5672690073346994E-3</v>
      </c>
      <c r="J159" s="11">
        <v>3.5954442045435949E-3</v>
      </c>
    </row>
    <row r="160" spans="1:10" ht="13" x14ac:dyDescent="0.15">
      <c r="A160" s="3">
        <v>40588</v>
      </c>
      <c r="B160" s="1">
        <v>82.07</v>
      </c>
      <c r="C160" s="1">
        <v>85.110000999999997</v>
      </c>
      <c r="D160" s="1">
        <v>81.889999000000003</v>
      </c>
      <c r="E160" s="1">
        <v>84.910004000000001</v>
      </c>
      <c r="F160" s="1">
        <v>33108300</v>
      </c>
      <c r="G160" s="1">
        <v>73.137854000000004</v>
      </c>
      <c r="H160" s="2">
        <f t="shared" si="0"/>
        <v>2.5235498671818495E-2</v>
      </c>
      <c r="I160" s="1">
        <f t="shared" si="1"/>
        <v>2.5235494980249861E-2</v>
      </c>
      <c r="J160" s="11">
        <v>-4.1303941210396226E-4</v>
      </c>
    </row>
    <row r="161" spans="1:10" ht="13" x14ac:dyDescent="0.15">
      <c r="A161" s="3">
        <v>40589</v>
      </c>
      <c r="B161" s="1">
        <v>84.790001000000004</v>
      </c>
      <c r="C161" s="1">
        <v>84.889999000000003</v>
      </c>
      <c r="D161" s="1">
        <v>82.669998000000007</v>
      </c>
      <c r="E161" s="1">
        <v>82.970000999999996</v>
      </c>
      <c r="F161" s="1">
        <v>25684600</v>
      </c>
      <c r="G161" s="1">
        <v>71.466819000000001</v>
      </c>
      <c r="H161" s="2">
        <f t="shared" si="0"/>
        <v>-2.2847755371675691E-2</v>
      </c>
      <c r="I161" s="1">
        <f t="shared" si="1"/>
        <v>-2.2847744479896872E-2</v>
      </c>
      <c r="J161" s="11">
        <v>-3.3868711312464842E-3</v>
      </c>
    </row>
    <row r="162" spans="1:10" ht="13" x14ac:dyDescent="0.15">
      <c r="A162" s="3">
        <v>40590</v>
      </c>
      <c r="B162" s="1">
        <v>83.059997999999993</v>
      </c>
      <c r="C162" s="1">
        <v>83.860000999999997</v>
      </c>
      <c r="D162" s="1">
        <v>82.860000999999997</v>
      </c>
      <c r="E162" s="1">
        <v>83.690002000000007</v>
      </c>
      <c r="F162" s="1">
        <v>16673500</v>
      </c>
      <c r="G162" s="1">
        <v>72.086996999999997</v>
      </c>
      <c r="H162" s="2">
        <f t="shared" si="0"/>
        <v>8.6778473101381624E-3</v>
      </c>
      <c r="I162" s="1">
        <f t="shared" si="1"/>
        <v>8.6778453088837727E-3</v>
      </c>
      <c r="J162" s="11">
        <v>5.0324759509863459E-3</v>
      </c>
    </row>
    <row r="163" spans="1:10" ht="13" x14ac:dyDescent="0.15">
      <c r="A163" s="3">
        <v>40591</v>
      </c>
      <c r="B163" s="1">
        <v>83.970000999999996</v>
      </c>
      <c r="C163" s="1">
        <v>83.970000999999996</v>
      </c>
      <c r="D163" s="1">
        <v>83.050003000000004</v>
      </c>
      <c r="E163" s="1">
        <v>83.879997000000003</v>
      </c>
      <c r="F163" s="1">
        <v>17853500</v>
      </c>
      <c r="G163" s="1">
        <v>72.250651000000005</v>
      </c>
      <c r="H163" s="2">
        <f t="shared" si="0"/>
        <v>2.2702233894079261E-3</v>
      </c>
      <c r="I163" s="1">
        <f t="shared" si="1"/>
        <v>2.2702291232912391E-3</v>
      </c>
      <c r="J163" s="11">
        <v>2.4389091455531311E-3</v>
      </c>
    </row>
    <row r="164" spans="1:10" ht="13" x14ac:dyDescent="0.15">
      <c r="A164" s="3">
        <v>40592</v>
      </c>
      <c r="B164" s="1">
        <v>83.910004000000001</v>
      </c>
      <c r="C164" s="1">
        <v>84.5</v>
      </c>
      <c r="D164" s="1">
        <v>83.5</v>
      </c>
      <c r="E164" s="1">
        <v>84.5</v>
      </c>
      <c r="F164" s="1">
        <v>22839500</v>
      </c>
      <c r="G164" s="1">
        <v>72.784694000000002</v>
      </c>
      <c r="H164" s="2">
        <f t="shared" si="0"/>
        <v>7.3915477130977597E-3</v>
      </c>
      <c r="I164" s="1">
        <f t="shared" si="1"/>
        <v>7.3915320154000676E-3</v>
      </c>
      <c r="J164" s="11">
        <v>5.9351778821569732E-3</v>
      </c>
    </row>
    <row r="165" spans="1:10" ht="13" x14ac:dyDescent="0.15">
      <c r="A165" s="3">
        <v>40596</v>
      </c>
      <c r="B165" s="1">
        <v>84.970000999999996</v>
      </c>
      <c r="C165" s="1">
        <v>86.699996999999996</v>
      </c>
      <c r="D165" s="1">
        <v>84.730002999999996</v>
      </c>
      <c r="E165" s="1">
        <v>85.440002000000007</v>
      </c>
      <c r="F165" s="1">
        <v>32580400</v>
      </c>
      <c r="G165" s="1">
        <v>73.594372000000007</v>
      </c>
      <c r="H165" s="2">
        <f t="shared" si="0"/>
        <v>1.1124284023668721E-2</v>
      </c>
      <c r="I165" s="1">
        <f t="shared" si="1"/>
        <v>1.1124289400735891E-2</v>
      </c>
      <c r="J165" s="11">
        <v>-1.4402095026732585E-2</v>
      </c>
    </row>
    <row r="166" spans="1:10" ht="13" x14ac:dyDescent="0.15">
      <c r="A166" s="3">
        <v>40597</v>
      </c>
      <c r="B166" s="1">
        <v>86</v>
      </c>
      <c r="C166" s="1">
        <v>88.230002999999996</v>
      </c>
      <c r="D166" s="1">
        <v>85.470000999999996</v>
      </c>
      <c r="E166" s="1">
        <v>87.07</v>
      </c>
      <c r="F166" s="1">
        <v>38624600</v>
      </c>
      <c r="G166" s="1">
        <v>74.998383000000004</v>
      </c>
      <c r="H166" s="2">
        <f t="shared" si="0"/>
        <v>1.9077691500990205E-2</v>
      </c>
      <c r="I166" s="1">
        <f t="shared" si="1"/>
        <v>1.9077695234630127E-2</v>
      </c>
      <c r="J166" s="11">
        <v>-8.7621067462485061E-3</v>
      </c>
    </row>
    <row r="167" spans="1:10" ht="13" x14ac:dyDescent="0.15">
      <c r="A167" s="3">
        <v>40598</v>
      </c>
      <c r="B167" s="1">
        <v>87.199996999999996</v>
      </c>
      <c r="C167" s="1">
        <v>87.529999000000004</v>
      </c>
      <c r="D167" s="1">
        <v>85.459998999999996</v>
      </c>
      <c r="E167" s="1">
        <v>85.970000999999996</v>
      </c>
      <c r="F167" s="1">
        <v>28577100</v>
      </c>
      <c r="G167" s="1">
        <v>74.050890999999993</v>
      </c>
      <c r="H167" s="2">
        <f t="shared" si="0"/>
        <v>-1.2633501780176835E-2</v>
      </c>
      <c r="I167" s="1">
        <f t="shared" si="1"/>
        <v>-1.2633499044906222E-2</v>
      </c>
      <c r="J167" s="11">
        <v>-3.0795429264799711E-3</v>
      </c>
    </row>
    <row r="168" spans="1:10" ht="13" x14ac:dyDescent="0.15">
      <c r="A168" s="3">
        <v>40599</v>
      </c>
      <c r="B168" s="1">
        <v>85.790001000000004</v>
      </c>
      <c r="C168" s="1">
        <v>86.239998</v>
      </c>
      <c r="D168" s="1">
        <v>85.290001000000004</v>
      </c>
      <c r="E168" s="1">
        <v>85.339995999999999</v>
      </c>
      <c r="F168" s="1">
        <v>22230300</v>
      </c>
      <c r="G168" s="1">
        <v>73.508230999999995</v>
      </c>
      <c r="H168" s="2">
        <f t="shared" si="0"/>
        <v>-7.3281957970431693E-3</v>
      </c>
      <c r="I168" s="1">
        <f t="shared" si="1"/>
        <v>-7.3282035188475718E-3</v>
      </c>
      <c r="J168" s="11">
        <v>5.1332145668475217E-3</v>
      </c>
    </row>
    <row r="169" spans="1:10" ht="13" x14ac:dyDescent="0.15">
      <c r="A169" s="3">
        <v>40602</v>
      </c>
      <c r="B169" s="1">
        <v>85.870002999999997</v>
      </c>
      <c r="C169" s="1">
        <v>86.559997999999993</v>
      </c>
      <c r="D169" s="1">
        <v>85.489998</v>
      </c>
      <c r="E169" s="1">
        <v>85.529999000000004</v>
      </c>
      <c r="F169" s="1">
        <v>24507000</v>
      </c>
      <c r="G169" s="1">
        <v>73.671891000000002</v>
      </c>
      <c r="H169" s="2">
        <f t="shared" si="0"/>
        <v>2.2264238212526322E-3</v>
      </c>
      <c r="I169" s="1">
        <f t="shared" si="1"/>
        <v>2.2264173382162775E-3</v>
      </c>
      <c r="J169" s="11">
        <v>7.9048706700103541E-3</v>
      </c>
    </row>
    <row r="170" spans="1:10" ht="13" x14ac:dyDescent="0.15">
      <c r="A170" s="3">
        <v>40603</v>
      </c>
      <c r="B170" s="1">
        <v>86.410004000000001</v>
      </c>
      <c r="C170" s="1">
        <v>86.5</v>
      </c>
      <c r="D170" s="1">
        <v>84.699996999999996</v>
      </c>
      <c r="E170" s="1">
        <v>84.800003000000004</v>
      </c>
      <c r="F170" s="1">
        <v>23001800</v>
      </c>
      <c r="G170" s="1">
        <v>73.043104</v>
      </c>
      <c r="H170" s="2">
        <f t="shared" si="0"/>
        <v>-8.5349702856888834E-3</v>
      </c>
      <c r="I170" s="1">
        <f t="shared" si="1"/>
        <v>-8.5349648483979135E-3</v>
      </c>
      <c r="J170" s="11">
        <v>-1.3767023672065781E-2</v>
      </c>
    </row>
    <row r="171" spans="1:10" ht="13" x14ac:dyDescent="0.15">
      <c r="A171" s="3">
        <v>40604</v>
      </c>
      <c r="B171" s="1">
        <v>84.589995999999999</v>
      </c>
      <c r="C171" s="1">
        <v>85.32</v>
      </c>
      <c r="D171" s="1">
        <v>83.550003000000004</v>
      </c>
      <c r="E171" s="1">
        <v>85.080001999999993</v>
      </c>
      <c r="F171" s="1">
        <v>17423600</v>
      </c>
      <c r="G171" s="1">
        <v>73.284283000000002</v>
      </c>
      <c r="H171" s="2">
        <f t="shared" si="0"/>
        <v>3.3018748831882641E-3</v>
      </c>
      <c r="I171" s="1">
        <f t="shared" si="1"/>
        <v>3.3018722753075016E-3</v>
      </c>
      <c r="J171" s="11">
        <v>7.2816932981040357E-4</v>
      </c>
    </row>
    <row r="172" spans="1:10" ht="13" x14ac:dyDescent="0.15">
      <c r="A172" s="3">
        <v>40605</v>
      </c>
      <c r="B172" s="1">
        <v>85.459998999999996</v>
      </c>
      <c r="C172" s="1">
        <v>85.949996999999996</v>
      </c>
      <c r="D172" s="1">
        <v>85.050003000000004</v>
      </c>
      <c r="E172" s="1">
        <v>85.82</v>
      </c>
      <c r="F172" s="1">
        <v>17153500</v>
      </c>
      <c r="G172" s="1">
        <v>73.921685999999994</v>
      </c>
      <c r="H172" s="2">
        <f t="shared" si="0"/>
        <v>8.6976725741026665E-3</v>
      </c>
      <c r="I172" s="1">
        <f t="shared" si="1"/>
        <v>8.6976766901027316E-3</v>
      </c>
      <c r="J172" s="11">
        <v>1.5861735755438779E-2</v>
      </c>
    </row>
    <row r="173" spans="1:10" ht="13" x14ac:dyDescent="0.15">
      <c r="A173" s="3">
        <v>40606</v>
      </c>
      <c r="B173" s="1">
        <v>85.919998000000007</v>
      </c>
      <c r="C173" s="1">
        <v>86</v>
      </c>
      <c r="D173" s="1">
        <v>84.699996999999996</v>
      </c>
      <c r="E173" s="1">
        <v>85.080001999999993</v>
      </c>
      <c r="F173" s="1">
        <v>20028600</v>
      </c>
      <c r="G173" s="1">
        <v>73.284283000000002</v>
      </c>
      <c r="H173" s="2">
        <f t="shared" si="0"/>
        <v>-8.622675367047309E-3</v>
      </c>
      <c r="I173" s="1">
        <f t="shared" si="1"/>
        <v>-8.62267941237152E-3</v>
      </c>
      <c r="J173" s="11">
        <v>-7.2049989850874602E-3</v>
      </c>
    </row>
    <row r="174" spans="1:10" ht="13" x14ac:dyDescent="0.15">
      <c r="A174" s="3">
        <v>40609</v>
      </c>
      <c r="B174" s="1">
        <v>85.839995999999999</v>
      </c>
      <c r="C174" s="1">
        <v>86.080001999999993</v>
      </c>
      <c r="D174" s="1">
        <v>84.690002000000007</v>
      </c>
      <c r="E174" s="1">
        <v>84.720000999999996</v>
      </c>
      <c r="F174" s="1">
        <v>18062700</v>
      </c>
      <c r="G174" s="1">
        <v>72.974193999999997</v>
      </c>
      <c r="H174" s="2">
        <f t="shared" si="0"/>
        <v>-4.2313233608057147E-3</v>
      </c>
      <c r="I174" s="1">
        <f t="shared" si="1"/>
        <v>-4.2313165566483738E-3</v>
      </c>
      <c r="J174" s="11">
        <v>-6.5612488198199962E-3</v>
      </c>
    </row>
    <row r="175" spans="1:10" ht="13" x14ac:dyDescent="0.15">
      <c r="A175" s="3">
        <v>40610</v>
      </c>
      <c r="B175" s="1">
        <v>84.599997999999999</v>
      </c>
      <c r="C175" s="1">
        <v>85.110000999999997</v>
      </c>
      <c r="D175" s="1">
        <v>83.75</v>
      </c>
      <c r="E175" s="1">
        <v>84.599997999999999</v>
      </c>
      <c r="F175" s="1">
        <v>17658200</v>
      </c>
      <c r="G175" s="1">
        <v>72.870829000000001</v>
      </c>
      <c r="H175" s="2">
        <f t="shared" si="0"/>
        <v>-1.4164659889463053E-3</v>
      </c>
      <c r="I175" s="1">
        <f t="shared" si="1"/>
        <v>-1.4164596322913357E-3</v>
      </c>
      <c r="J175" s="11">
        <v>1.0285301791887171E-2</v>
      </c>
    </row>
    <row r="176" spans="1:10" ht="13" x14ac:dyDescent="0.15">
      <c r="A176" s="3">
        <v>40611</v>
      </c>
      <c r="B176" s="1">
        <v>84.120002999999997</v>
      </c>
      <c r="C176" s="1">
        <v>84.550003000000004</v>
      </c>
      <c r="D176" s="1">
        <v>83.559997999999993</v>
      </c>
      <c r="E176" s="1">
        <v>84.379997000000003</v>
      </c>
      <c r="F176" s="1">
        <v>13306600</v>
      </c>
      <c r="G176" s="1">
        <v>72.681329000000005</v>
      </c>
      <c r="H176" s="2">
        <f t="shared" si="0"/>
        <v>-2.6004846950468761E-3</v>
      </c>
      <c r="I176" s="1">
        <f t="shared" si="1"/>
        <v>-2.600491892304331E-3</v>
      </c>
      <c r="J176" s="11">
        <v>-1.0561649569391505E-4</v>
      </c>
    </row>
    <row r="177" spans="1:10" ht="13" x14ac:dyDescent="0.15">
      <c r="A177" s="3">
        <v>40612</v>
      </c>
      <c r="B177" s="1">
        <v>83.800003000000004</v>
      </c>
      <c r="C177" s="1">
        <v>83.800003000000004</v>
      </c>
      <c r="D177" s="1">
        <v>81.199996999999996</v>
      </c>
      <c r="E177" s="1">
        <v>81.379997000000003</v>
      </c>
      <c r="F177" s="1">
        <v>25996300</v>
      </c>
      <c r="G177" s="1">
        <v>70.097256999999999</v>
      </c>
      <c r="H177" s="2">
        <f t="shared" si="0"/>
        <v>-3.5553449948570154E-2</v>
      </c>
      <c r="I177" s="1">
        <f t="shared" si="1"/>
        <v>-3.5553450047673262E-2</v>
      </c>
      <c r="J177" s="11">
        <v>-1.8707754793687796E-2</v>
      </c>
    </row>
    <row r="178" spans="1:10" ht="13" x14ac:dyDescent="0.15">
      <c r="A178" s="3">
        <v>40613</v>
      </c>
      <c r="B178" s="1">
        <v>81.019997000000004</v>
      </c>
      <c r="C178" s="1">
        <v>82.910004000000001</v>
      </c>
      <c r="D178" s="1">
        <v>80.099997999999999</v>
      </c>
      <c r="E178" s="1">
        <v>82.120002999999997</v>
      </c>
      <c r="F178" s="1">
        <v>17607100</v>
      </c>
      <c r="G178" s="1">
        <v>70.734666000000004</v>
      </c>
      <c r="H178" s="2">
        <f t="shared" si="0"/>
        <v>9.0932173418486837E-3</v>
      </c>
      <c r="I178" s="1">
        <f t="shared" si="1"/>
        <v>9.0932088826243974E-3</v>
      </c>
      <c r="J178" s="11">
        <v>4.9889014539383717E-3</v>
      </c>
    </row>
    <row r="179" spans="1:10" ht="13" x14ac:dyDescent="0.15">
      <c r="A179" s="3">
        <v>40616</v>
      </c>
      <c r="B179" s="1">
        <v>81.669998000000007</v>
      </c>
      <c r="C179" s="1">
        <v>82.639999000000003</v>
      </c>
      <c r="D179" s="1">
        <v>81.459998999999996</v>
      </c>
      <c r="E179" s="1">
        <v>82.379997000000003</v>
      </c>
      <c r="F179" s="1">
        <v>16383200</v>
      </c>
      <c r="G179" s="1">
        <v>70.958614999999995</v>
      </c>
      <c r="H179" s="2">
        <f t="shared" si="0"/>
        <v>3.1660252131262838E-3</v>
      </c>
      <c r="I179" s="1">
        <f t="shared" si="1"/>
        <v>3.1660430827508308E-3</v>
      </c>
      <c r="J179" s="11">
        <v>-4.2542781990661839E-3</v>
      </c>
    </row>
    <row r="180" spans="1:10" ht="13" x14ac:dyDescent="0.15">
      <c r="A180" s="3">
        <v>40617</v>
      </c>
      <c r="B180" s="1">
        <v>80.169998000000007</v>
      </c>
      <c r="C180" s="1">
        <v>82.089995999999999</v>
      </c>
      <c r="D180" s="1">
        <v>79.75</v>
      </c>
      <c r="E180" s="1">
        <v>81.389999000000003</v>
      </c>
      <c r="F180" s="1">
        <v>23191300</v>
      </c>
      <c r="G180" s="1">
        <v>70.105873000000003</v>
      </c>
      <c r="H180" s="2">
        <f t="shared" si="0"/>
        <v>-1.2017456130764364E-2</v>
      </c>
      <c r="I180" s="1">
        <f t="shared" si="1"/>
        <v>-1.2017455526717822E-2</v>
      </c>
      <c r="J180" s="11">
        <v>-1.1484899572957856E-2</v>
      </c>
    </row>
    <row r="181" spans="1:10" ht="13" x14ac:dyDescent="0.15">
      <c r="A181" s="3">
        <v>40618</v>
      </c>
      <c r="B181" s="1">
        <v>81.230002999999996</v>
      </c>
      <c r="C181" s="1">
        <v>81.809997999999993</v>
      </c>
      <c r="D181" s="1">
        <v>78.800003000000004</v>
      </c>
      <c r="E181" s="1">
        <v>79.309997999999993</v>
      </c>
      <c r="F181" s="1">
        <v>33396500</v>
      </c>
      <c r="G181" s="1">
        <v>68.314248000000006</v>
      </c>
      <c r="H181" s="2">
        <f t="shared" si="0"/>
        <v>-2.5555977706794294E-2</v>
      </c>
      <c r="I181" s="1">
        <f t="shared" si="1"/>
        <v>-2.5555990152208732E-2</v>
      </c>
      <c r="J181" s="11">
        <v>-2.0422735899176807E-2</v>
      </c>
    </row>
    <row r="182" spans="1:10" ht="13" x14ac:dyDescent="0.15">
      <c r="A182" s="3">
        <v>40619</v>
      </c>
      <c r="B182" s="1">
        <v>80.379997000000003</v>
      </c>
      <c r="C182" s="1">
        <v>81.5</v>
      </c>
      <c r="D182" s="1">
        <v>80.230002999999996</v>
      </c>
      <c r="E182" s="1">
        <v>81.160004000000001</v>
      </c>
      <c r="F182" s="1">
        <v>21941300</v>
      </c>
      <c r="G182" s="1">
        <v>69.907764</v>
      </c>
      <c r="H182" s="2">
        <f t="shared" si="0"/>
        <v>2.3326264615465098E-2</v>
      </c>
      <c r="I182" s="1">
        <f t="shared" si="1"/>
        <v>2.3326261309353707E-2</v>
      </c>
      <c r="J182" s="11">
        <v>1.3888389401702712E-2</v>
      </c>
    </row>
    <row r="183" spans="1:10" ht="13" x14ac:dyDescent="0.15">
      <c r="A183" s="3">
        <v>40620</v>
      </c>
      <c r="B183" s="1">
        <v>81.769997000000004</v>
      </c>
      <c r="C183" s="1">
        <v>82.330001999999993</v>
      </c>
      <c r="D183" s="1">
        <v>80.849997999999999</v>
      </c>
      <c r="E183" s="1">
        <v>80.849997999999999</v>
      </c>
      <c r="F183" s="1">
        <v>28895900</v>
      </c>
      <c r="G183" s="1">
        <v>69.640738999999996</v>
      </c>
      <c r="H183" s="2">
        <f t="shared" si="0"/>
        <v>-3.8196893139630862E-3</v>
      </c>
      <c r="I183" s="1">
        <f t="shared" si="1"/>
        <v>-3.8196758803500544E-3</v>
      </c>
      <c r="J183" s="11">
        <v>7.1280351282282141E-3</v>
      </c>
    </row>
    <row r="184" spans="1:10" ht="13" x14ac:dyDescent="0.15">
      <c r="A184" s="3">
        <v>40623</v>
      </c>
      <c r="B184" s="1">
        <v>81.870002999999997</v>
      </c>
      <c r="C184" s="1">
        <v>83.330001999999993</v>
      </c>
      <c r="D184" s="1">
        <v>81.860000999999997</v>
      </c>
      <c r="E184" s="1">
        <v>82.839995999999999</v>
      </c>
      <c r="F184" s="1">
        <v>18207000</v>
      </c>
      <c r="G184" s="1">
        <v>71.354838000000001</v>
      </c>
      <c r="H184" s="2">
        <f t="shared" si="0"/>
        <v>2.4613457628038529E-2</v>
      </c>
      <c r="I184" s="1">
        <f t="shared" si="1"/>
        <v>2.4613452192114225E-2</v>
      </c>
      <c r="J184" s="11">
        <v>1.5011211100143099E-2</v>
      </c>
    </row>
    <row r="185" spans="1:10" ht="13" x14ac:dyDescent="0.15">
      <c r="A185" s="3">
        <v>40624</v>
      </c>
      <c r="B185" s="1">
        <v>83.099997999999999</v>
      </c>
      <c r="C185" s="1">
        <v>83.230002999999996</v>
      </c>
      <c r="D185" s="1">
        <v>82.330001999999993</v>
      </c>
      <c r="E185" s="1">
        <v>82.559997999999993</v>
      </c>
      <c r="F185" s="1">
        <v>16209700</v>
      </c>
      <c r="G185" s="1">
        <v>71.113658999999998</v>
      </c>
      <c r="H185" s="2">
        <f t="shared" si="0"/>
        <v>-3.3799856774498903E-3</v>
      </c>
      <c r="I185" s="1">
        <f t="shared" si="1"/>
        <v>-3.3799950607413961E-3</v>
      </c>
      <c r="J185" s="11">
        <v>-1.4871719339761922E-3</v>
      </c>
    </row>
    <row r="186" spans="1:10" ht="13" x14ac:dyDescent="0.15">
      <c r="A186" s="3">
        <v>40625</v>
      </c>
      <c r="B186" s="1">
        <v>82.650002000000001</v>
      </c>
      <c r="C186" s="1">
        <v>83</v>
      </c>
      <c r="D186" s="1">
        <v>82</v>
      </c>
      <c r="E186" s="1">
        <v>82.599997999999999</v>
      </c>
      <c r="F186" s="1">
        <v>15390600</v>
      </c>
      <c r="G186" s="1">
        <v>71.148114000000007</v>
      </c>
      <c r="H186" s="2">
        <f t="shared" si="0"/>
        <v>4.8449613576790853E-4</v>
      </c>
      <c r="I186" s="1">
        <f t="shared" si="1"/>
        <v>4.8450607779875789E-4</v>
      </c>
      <c r="J186" s="11">
        <v>5.6070992012276829E-3</v>
      </c>
    </row>
    <row r="187" spans="1:10" ht="13" x14ac:dyDescent="0.15">
      <c r="A187" s="3">
        <v>40626</v>
      </c>
      <c r="B187" s="1">
        <v>82.779999000000004</v>
      </c>
      <c r="C187" s="1">
        <v>83.470000999999996</v>
      </c>
      <c r="D187" s="1">
        <v>82.550003000000004</v>
      </c>
      <c r="E187" s="1">
        <v>82.730002999999996</v>
      </c>
      <c r="F187" s="1">
        <v>17009000</v>
      </c>
      <c r="G187" s="1">
        <v>71.260095000000007</v>
      </c>
      <c r="H187" s="2">
        <f t="shared" si="0"/>
        <v>1.5739104497314521E-3</v>
      </c>
      <c r="I187" s="1">
        <f t="shared" si="1"/>
        <v>1.5739138215244905E-3</v>
      </c>
      <c r="J187" s="11">
        <v>6.9948621041157517E-3</v>
      </c>
    </row>
    <row r="188" spans="1:10" ht="13" x14ac:dyDescent="0.15">
      <c r="A188" s="3">
        <v>40627</v>
      </c>
      <c r="B188" s="1">
        <v>82.989998</v>
      </c>
      <c r="C188" s="1">
        <v>83.93</v>
      </c>
      <c r="D188" s="1">
        <v>82.82</v>
      </c>
      <c r="E188" s="1">
        <v>83.620002999999997</v>
      </c>
      <c r="F188" s="1">
        <v>16497300</v>
      </c>
      <c r="G188" s="1">
        <v>72.026702</v>
      </c>
      <c r="H188" s="2">
        <f t="shared" si="0"/>
        <v>1.0757886712514693E-2</v>
      </c>
      <c r="I188" s="1">
        <f t="shared" si="1"/>
        <v>1.0757872270588375E-2</v>
      </c>
      <c r="J188" s="11">
        <v>4.1107616878458047E-3</v>
      </c>
    </row>
    <row r="189" spans="1:10" ht="13" x14ac:dyDescent="0.15">
      <c r="A189" s="3">
        <v>40630</v>
      </c>
      <c r="B189" s="1">
        <v>83.860000999999997</v>
      </c>
      <c r="C189" s="1">
        <v>84.010002</v>
      </c>
      <c r="D189" s="1">
        <v>83.449996999999996</v>
      </c>
      <c r="E189" s="1">
        <v>83.470000999999996</v>
      </c>
      <c r="F189" s="1">
        <v>14608200</v>
      </c>
      <c r="G189" s="1">
        <v>71.897497000000001</v>
      </c>
      <c r="H189" s="2">
        <f t="shared" si="0"/>
        <v>-1.7938530808232647E-3</v>
      </c>
      <c r="I189" s="1">
        <f t="shared" si="1"/>
        <v>-1.7938486201964224E-3</v>
      </c>
      <c r="J189" s="11">
        <v>-1.8583358329944683E-3</v>
      </c>
    </row>
    <row r="190" spans="1:10" ht="13" x14ac:dyDescent="0.15">
      <c r="A190" s="3">
        <v>40631</v>
      </c>
      <c r="B190" s="1">
        <v>83.160004000000001</v>
      </c>
      <c r="C190" s="1">
        <v>83.889999000000003</v>
      </c>
      <c r="D190" s="1">
        <v>82.610000999999997</v>
      </c>
      <c r="E190" s="1">
        <v>83.25</v>
      </c>
      <c r="F190" s="1">
        <v>16277400</v>
      </c>
      <c r="G190" s="1">
        <v>71.707998000000003</v>
      </c>
      <c r="H190" s="2">
        <f t="shared" si="0"/>
        <v>-2.6356894376938652E-3</v>
      </c>
      <c r="I190" s="1">
        <f t="shared" si="1"/>
        <v>-2.6356828527702133E-3</v>
      </c>
      <c r="J190" s="11">
        <v>6.6511468220820155E-3</v>
      </c>
    </row>
    <row r="191" spans="1:10" ht="13" x14ac:dyDescent="0.15">
      <c r="A191" s="3">
        <v>40632</v>
      </c>
      <c r="B191" s="1">
        <v>83.800003000000004</v>
      </c>
      <c r="C191" s="1">
        <v>84.860000999999997</v>
      </c>
      <c r="D191" s="1">
        <v>83.510002</v>
      </c>
      <c r="E191" s="1">
        <v>84.489998</v>
      </c>
      <c r="F191" s="1">
        <v>15770400</v>
      </c>
      <c r="G191" s="1">
        <v>72.776078999999996</v>
      </c>
      <c r="H191" s="2">
        <f t="shared" si="0"/>
        <v>1.489487087087087E-2</v>
      </c>
      <c r="I191" s="1">
        <f t="shared" si="1"/>
        <v>1.4894865702428232E-2</v>
      </c>
      <c r="J191" s="11">
        <v>5.8311363327468273E-3</v>
      </c>
    </row>
    <row r="192" spans="1:10" ht="13" x14ac:dyDescent="0.15">
      <c r="A192" s="3">
        <v>40633</v>
      </c>
      <c r="B192" s="1">
        <v>84.82</v>
      </c>
      <c r="C192" s="1">
        <v>84.940002000000007</v>
      </c>
      <c r="D192" s="1">
        <v>84.110000999999997</v>
      </c>
      <c r="E192" s="1">
        <v>84.129997000000003</v>
      </c>
      <c r="F192" s="1">
        <v>15317800</v>
      </c>
      <c r="G192" s="1">
        <v>72.465990000000005</v>
      </c>
      <c r="H192" s="2">
        <f t="shared" si="0"/>
        <v>-4.2608712098679054E-3</v>
      </c>
      <c r="I192" s="1">
        <f t="shared" si="1"/>
        <v>-4.2608643425264877E-3</v>
      </c>
      <c r="J192" s="11">
        <v>-2.5002715756473047E-3</v>
      </c>
    </row>
    <row r="193" spans="1:10" ht="13" x14ac:dyDescent="0.15">
      <c r="A193" s="3">
        <v>40634</v>
      </c>
      <c r="B193" s="1">
        <v>84.720000999999996</v>
      </c>
      <c r="C193" s="1">
        <v>84.839995999999999</v>
      </c>
      <c r="D193" s="1">
        <v>84.169998000000007</v>
      </c>
      <c r="E193" s="1">
        <v>84.68</v>
      </c>
      <c r="F193" s="1">
        <v>15531500</v>
      </c>
      <c r="G193" s="1">
        <v>72.939739000000003</v>
      </c>
      <c r="H193" s="2">
        <f t="shared" si="0"/>
        <v>6.537537378017543E-3</v>
      </c>
      <c r="I193" s="1">
        <f t="shared" si="1"/>
        <v>6.5375357460789258E-3</v>
      </c>
      <c r="J193" s="11">
        <v>4.6258528251714491E-3</v>
      </c>
    </row>
    <row r="194" spans="1:10" ht="13" x14ac:dyDescent="0.15">
      <c r="A194" s="3">
        <v>40637</v>
      </c>
      <c r="B194" s="1">
        <v>84.260002</v>
      </c>
      <c r="C194" s="1">
        <v>84.93</v>
      </c>
      <c r="D194" s="1">
        <v>84.07</v>
      </c>
      <c r="E194" s="1">
        <v>84.870002999999997</v>
      </c>
      <c r="F194" s="1">
        <v>13096100</v>
      </c>
      <c r="G194" s="1">
        <v>73.103398999999996</v>
      </c>
      <c r="H194" s="2">
        <f t="shared" si="0"/>
        <v>2.2437765706186837E-3</v>
      </c>
      <c r="I194" s="1">
        <f t="shared" si="1"/>
        <v>2.2437700250064374E-3</v>
      </c>
      <c r="J194" s="11">
        <v>1.8834182649782425E-3</v>
      </c>
    </row>
    <row r="195" spans="1:10" ht="13" x14ac:dyDescent="0.15">
      <c r="A195" s="3">
        <v>40638</v>
      </c>
      <c r="B195" s="1">
        <v>84.68</v>
      </c>
      <c r="C195" s="1">
        <v>85.940002000000007</v>
      </c>
      <c r="D195" s="1">
        <v>84.559997999999993</v>
      </c>
      <c r="E195" s="1">
        <v>85.419998000000007</v>
      </c>
      <c r="F195" s="1">
        <v>17122600</v>
      </c>
      <c r="G195" s="1">
        <v>73.577141999999995</v>
      </c>
      <c r="H195" s="2">
        <f t="shared" si="0"/>
        <v>6.4804404449003003E-3</v>
      </c>
      <c r="I195" s="1">
        <f t="shared" si="1"/>
        <v>6.4804510663040299E-3</v>
      </c>
      <c r="J195" s="11">
        <v>-4.9434395453282979E-4</v>
      </c>
    </row>
    <row r="196" spans="1:10" ht="13" x14ac:dyDescent="0.15">
      <c r="A196" s="3">
        <v>40639</v>
      </c>
      <c r="B196" s="1">
        <v>85.730002999999996</v>
      </c>
      <c r="C196" s="1">
        <v>85.889999000000003</v>
      </c>
      <c r="D196" s="1">
        <v>84.959998999999996</v>
      </c>
      <c r="E196" s="1">
        <v>85.18</v>
      </c>
      <c r="F196" s="1">
        <v>13339700</v>
      </c>
      <c r="G196" s="1">
        <v>73.370418000000001</v>
      </c>
      <c r="H196" s="2">
        <f t="shared" si="0"/>
        <v>-2.809623104884642E-3</v>
      </c>
      <c r="I196" s="1">
        <f t="shared" si="1"/>
        <v>-2.8096225863189161E-3</v>
      </c>
      <c r="J196" s="11">
        <v>2.6504658716237513E-3</v>
      </c>
    </row>
    <row r="197" spans="1:10" ht="13" x14ac:dyDescent="0.15">
      <c r="A197" s="3">
        <v>40640</v>
      </c>
      <c r="B197" s="1">
        <v>85.160004000000001</v>
      </c>
      <c r="C197" s="1">
        <v>85.790001000000004</v>
      </c>
      <c r="D197" s="1">
        <v>84.910004000000001</v>
      </c>
      <c r="E197" s="1">
        <v>85.760002</v>
      </c>
      <c r="F197" s="1">
        <v>16006700</v>
      </c>
      <c r="G197" s="1">
        <v>73.870007000000001</v>
      </c>
      <c r="H197" s="2">
        <f t="shared" si="0"/>
        <v>6.8091335994364078E-3</v>
      </c>
      <c r="I197" s="1">
        <f t="shared" si="1"/>
        <v>6.8091338937172237E-3</v>
      </c>
      <c r="J197" s="11">
        <v>-1.3889206751564625E-3</v>
      </c>
    </row>
    <row r="198" spans="1:10" ht="13" x14ac:dyDescent="0.15">
      <c r="A198" s="3">
        <v>40641</v>
      </c>
      <c r="B198" s="1">
        <v>86</v>
      </c>
      <c r="C198" s="1">
        <v>86.220000999999996</v>
      </c>
      <c r="D198" s="1">
        <v>85.360000999999997</v>
      </c>
      <c r="E198" s="1">
        <v>85.949996999999996</v>
      </c>
      <c r="F198" s="1">
        <v>15943200</v>
      </c>
      <c r="G198" s="1">
        <v>74.033659999999998</v>
      </c>
      <c r="H198" s="2">
        <f t="shared" si="0"/>
        <v>2.2154267207222795E-3</v>
      </c>
      <c r="I198" s="1">
        <f t="shared" si="1"/>
        <v>2.2154187693524448E-3</v>
      </c>
      <c r="J198" s="11">
        <v>-2.3724117150941983E-3</v>
      </c>
    </row>
    <row r="199" spans="1:10" ht="13" x14ac:dyDescent="0.15">
      <c r="A199" s="3">
        <v>40644</v>
      </c>
      <c r="B199" s="1">
        <v>85.949996999999996</v>
      </c>
      <c r="C199" s="1">
        <v>86.150002000000001</v>
      </c>
      <c r="D199" s="1">
        <v>84.779999000000004</v>
      </c>
      <c r="E199" s="1">
        <v>85.160004000000001</v>
      </c>
      <c r="F199" s="1">
        <v>13026500</v>
      </c>
      <c r="G199" s="1">
        <v>73.353193000000005</v>
      </c>
      <c r="H199" s="2">
        <f t="shared" si="0"/>
        <v>-9.1913092213370944E-3</v>
      </c>
      <c r="I199" s="1">
        <f t="shared" si="1"/>
        <v>-9.1913191918377816E-3</v>
      </c>
      <c r="J199" s="11">
        <v>8.5665244993097573E-5</v>
      </c>
    </row>
    <row r="200" spans="1:10" ht="13" x14ac:dyDescent="0.15">
      <c r="A200" s="3">
        <v>40645</v>
      </c>
      <c r="B200" s="1">
        <v>84.239998</v>
      </c>
      <c r="C200" s="1">
        <v>84.25</v>
      </c>
      <c r="D200" s="1">
        <v>82.669998000000007</v>
      </c>
      <c r="E200" s="1">
        <v>83.18</v>
      </c>
      <c r="F200" s="1">
        <v>20728800</v>
      </c>
      <c r="G200" s="1">
        <v>71.647703000000007</v>
      </c>
      <c r="H200" s="2">
        <f t="shared" si="0"/>
        <v>-2.3250398156392686E-2</v>
      </c>
      <c r="I200" s="1">
        <f t="shared" si="1"/>
        <v>-2.3250385296792703E-2</v>
      </c>
      <c r="J200" s="11">
        <v>-9.4927083821687366E-3</v>
      </c>
    </row>
    <row r="201" spans="1:10" ht="13" x14ac:dyDescent="0.15">
      <c r="A201" s="3">
        <v>40646</v>
      </c>
      <c r="B201" s="1">
        <v>83.580001999999993</v>
      </c>
      <c r="C201" s="1">
        <v>83.949996999999996</v>
      </c>
      <c r="D201" s="1">
        <v>82.559997999999993</v>
      </c>
      <c r="E201" s="1">
        <v>83.160004000000001</v>
      </c>
      <c r="F201" s="1">
        <v>14489400</v>
      </c>
      <c r="G201" s="1">
        <v>71.630478999999994</v>
      </c>
      <c r="H201" s="2">
        <f t="shared" si="0"/>
        <v>-2.4039432555910217E-4</v>
      </c>
      <c r="I201" s="1">
        <f t="shared" si="1"/>
        <v>-2.4039849539925941E-4</v>
      </c>
      <c r="J201" s="11">
        <v>6.0424035654029862E-4</v>
      </c>
    </row>
    <row r="202" spans="1:10" ht="13" x14ac:dyDescent="0.15">
      <c r="A202" s="3">
        <v>40647</v>
      </c>
      <c r="B202" s="1">
        <v>82.379997000000003</v>
      </c>
      <c r="C202" s="1">
        <v>83.839995999999999</v>
      </c>
      <c r="D202" s="1">
        <v>82.379997000000003</v>
      </c>
      <c r="E202" s="1">
        <v>83.440002000000007</v>
      </c>
      <c r="F202" s="1">
        <v>15717500</v>
      </c>
      <c r="G202" s="1">
        <v>71.871657999999996</v>
      </c>
      <c r="H202" s="2">
        <f t="shared" si="0"/>
        <v>3.366979155027532E-3</v>
      </c>
      <c r="I202" s="1">
        <f t="shared" si="1"/>
        <v>3.3669885133673682E-3</v>
      </c>
      <c r="J202" s="11">
        <v>1.1539541418085922E-3</v>
      </c>
    </row>
    <row r="203" spans="1:10" ht="13" x14ac:dyDescent="0.15">
      <c r="A203" s="3">
        <v>40648</v>
      </c>
      <c r="B203" s="1">
        <v>83.800003000000004</v>
      </c>
      <c r="C203" s="1">
        <v>84.470000999999996</v>
      </c>
      <c r="D203" s="1">
        <v>83.360000999999997</v>
      </c>
      <c r="E203" s="1">
        <v>84.290001000000004</v>
      </c>
      <c r="F203" s="1">
        <v>17022500</v>
      </c>
      <c r="G203" s="1">
        <v>72.603809999999996</v>
      </c>
      <c r="H203" s="2">
        <f t="shared" si="0"/>
        <v>1.0186948461482501E-2</v>
      </c>
      <c r="I203" s="1">
        <f t="shared" si="1"/>
        <v>1.0186936274657797E-2</v>
      </c>
      <c r="J203" s="11">
        <v>4.6136749002385659E-3</v>
      </c>
    </row>
    <row r="204" spans="1:10" ht="13" x14ac:dyDescent="0.15">
      <c r="A204" s="3">
        <v>40651</v>
      </c>
      <c r="B204" s="1">
        <v>83.110000999999997</v>
      </c>
      <c r="C204" s="1">
        <v>84</v>
      </c>
      <c r="D204" s="1">
        <v>82.440002000000007</v>
      </c>
      <c r="E204" s="1">
        <v>83.099997999999999</v>
      </c>
      <c r="F204" s="1">
        <v>15107300</v>
      </c>
      <c r="G204" s="1">
        <v>71.578793000000005</v>
      </c>
      <c r="H204" s="2">
        <f t="shared" si="0"/>
        <v>-1.4117961631059944E-2</v>
      </c>
      <c r="I204" s="1">
        <f t="shared" si="1"/>
        <v>-1.4117950559343803E-2</v>
      </c>
      <c r="J204" s="11">
        <v>-1.1363002009504184E-2</v>
      </c>
    </row>
    <row r="205" spans="1:10" ht="13" x14ac:dyDescent="0.15">
      <c r="A205" s="3">
        <v>40652</v>
      </c>
      <c r="B205" s="1">
        <v>82.970000999999996</v>
      </c>
      <c r="C205" s="1">
        <v>83.989998</v>
      </c>
      <c r="D205" s="1">
        <v>82.970000999999996</v>
      </c>
      <c r="E205" s="1">
        <v>83.800003000000004</v>
      </c>
      <c r="F205" s="1">
        <v>12770800</v>
      </c>
      <c r="G205" s="1">
        <v>72.181747000000001</v>
      </c>
      <c r="H205" s="2">
        <f t="shared" si="0"/>
        <v>8.423646412121507E-3</v>
      </c>
      <c r="I205" s="1">
        <f t="shared" si="1"/>
        <v>8.4236402253946487E-3</v>
      </c>
      <c r="J205" s="11">
        <v>5.3403008013256942E-3</v>
      </c>
    </row>
    <row r="206" spans="1:10" ht="13" x14ac:dyDescent="0.15">
      <c r="A206" s="3">
        <v>40653</v>
      </c>
      <c r="B206" s="1">
        <v>85.050003000000004</v>
      </c>
      <c r="C206" s="1">
        <v>85.68</v>
      </c>
      <c r="D206" s="1">
        <v>84.870002999999997</v>
      </c>
      <c r="E206" s="1">
        <v>85.650002000000001</v>
      </c>
      <c r="F206" s="1">
        <v>15447600</v>
      </c>
      <c r="G206" s="1">
        <v>73.775256999999996</v>
      </c>
      <c r="H206" s="2">
        <f t="shared" si="0"/>
        <v>2.2076359591538402E-2</v>
      </c>
      <c r="I206" s="1">
        <f t="shared" si="1"/>
        <v>2.2076356783107435E-2</v>
      </c>
      <c r="J206" s="11">
        <v>1.522734546640307E-2</v>
      </c>
    </row>
    <row r="207" spans="1:10" ht="13" x14ac:dyDescent="0.15">
      <c r="A207" s="3">
        <v>40654</v>
      </c>
      <c r="B207" s="1">
        <v>85.769997000000004</v>
      </c>
      <c r="C207" s="1">
        <v>86.43</v>
      </c>
      <c r="D207" s="1">
        <v>85.559997999999993</v>
      </c>
      <c r="E207" s="1">
        <v>86.360000999999997</v>
      </c>
      <c r="F207" s="1">
        <v>12797200</v>
      </c>
      <c r="G207" s="1">
        <v>74.38682</v>
      </c>
      <c r="H207" s="2">
        <f t="shared" si="0"/>
        <v>8.2895386272144652E-3</v>
      </c>
      <c r="I207" s="1">
        <f t="shared" si="1"/>
        <v>8.2895407602579258E-3</v>
      </c>
      <c r="J207" s="11">
        <v>4.2116691183015269E-3</v>
      </c>
    </row>
    <row r="208" spans="1:10" ht="13" x14ac:dyDescent="0.15">
      <c r="A208" s="3">
        <v>40658</v>
      </c>
      <c r="B208" s="1">
        <v>86.290001000000004</v>
      </c>
      <c r="C208" s="1">
        <v>86.5</v>
      </c>
      <c r="D208" s="1">
        <v>85.889999000000003</v>
      </c>
      <c r="E208" s="1">
        <v>86.220000999999996</v>
      </c>
      <c r="F208" s="1">
        <v>9852800</v>
      </c>
      <c r="G208" s="1">
        <v>74.266229999999993</v>
      </c>
      <c r="H208" s="2">
        <f t="shared" si="0"/>
        <v>-1.6211208705289451E-3</v>
      </c>
      <c r="I208" s="1">
        <f t="shared" si="1"/>
        <v>-1.6211205157043557E-3</v>
      </c>
      <c r="J208" s="11">
        <v>-2.0878274746580399E-3</v>
      </c>
    </row>
    <row r="209" spans="1:10" ht="13" x14ac:dyDescent="0.15">
      <c r="A209" s="3">
        <v>40659</v>
      </c>
      <c r="B209" s="1">
        <v>86.43</v>
      </c>
      <c r="C209" s="1">
        <v>87.480002999999996</v>
      </c>
      <c r="D209" s="1">
        <v>86.260002</v>
      </c>
      <c r="E209" s="1">
        <v>87.419998000000007</v>
      </c>
      <c r="F209" s="1">
        <v>17908800</v>
      </c>
      <c r="G209" s="1">
        <v>75.299856000000005</v>
      </c>
      <c r="H209" s="2">
        <f t="shared" si="0"/>
        <v>1.3917849525425203E-2</v>
      </c>
      <c r="I209" s="1">
        <f t="shared" si="1"/>
        <v>1.3917846644430618E-2</v>
      </c>
      <c r="J209" s="11">
        <v>9.2541147118796758E-3</v>
      </c>
    </row>
    <row r="210" spans="1:10" ht="13" x14ac:dyDescent="0.15">
      <c r="A210" s="3">
        <v>40660</v>
      </c>
      <c r="B210" s="1">
        <v>87.480002999999996</v>
      </c>
      <c r="C210" s="1">
        <v>87.900002000000001</v>
      </c>
      <c r="D210" s="1">
        <v>86.290001000000004</v>
      </c>
      <c r="E210" s="1">
        <v>87.779999000000004</v>
      </c>
      <c r="F210" s="1">
        <v>17755800</v>
      </c>
      <c r="G210" s="1">
        <v>75.609944999999996</v>
      </c>
      <c r="H210" s="2">
        <f t="shared" si="0"/>
        <v>4.1180623225362794E-3</v>
      </c>
      <c r="I210" s="1">
        <f t="shared" si="1"/>
        <v>4.1180556839310652E-3</v>
      </c>
      <c r="J210" s="11">
        <v>7.5892839264973143E-3</v>
      </c>
    </row>
    <row r="211" spans="1:10" ht="13" x14ac:dyDescent="0.15">
      <c r="A211" s="3">
        <v>40661</v>
      </c>
      <c r="B211" s="1">
        <v>87.029999000000004</v>
      </c>
      <c r="C211" s="1">
        <v>87.5</v>
      </c>
      <c r="D211" s="1">
        <v>86.529999000000004</v>
      </c>
      <c r="E211" s="1">
        <v>87.339995999999999</v>
      </c>
      <c r="F211" s="1">
        <v>18705300</v>
      </c>
      <c r="G211" s="1">
        <v>75.230946000000003</v>
      </c>
      <c r="H211" s="2">
        <f t="shared" si="0"/>
        <v>-5.0125655617745488E-3</v>
      </c>
      <c r="I211" s="1">
        <f t="shared" si="1"/>
        <v>-5.0125548960522747E-3</v>
      </c>
      <c r="J211" s="11">
        <v>5.7008776505508181E-3</v>
      </c>
    </row>
    <row r="212" spans="1:10" ht="13" x14ac:dyDescent="0.15">
      <c r="A212" s="3">
        <v>40662</v>
      </c>
      <c r="B212" s="1">
        <v>87.43</v>
      </c>
      <c r="C212" s="1">
        <v>88</v>
      </c>
      <c r="D212" s="1">
        <v>87.029999000000004</v>
      </c>
      <c r="E212" s="1">
        <v>87.980002999999996</v>
      </c>
      <c r="F212" s="1">
        <v>17352300</v>
      </c>
      <c r="G212" s="1">
        <v>75.782221000000007</v>
      </c>
      <c r="H212" s="2">
        <f t="shared" si="0"/>
        <v>7.3277653916997785E-3</v>
      </c>
      <c r="I212" s="1">
        <f t="shared" si="1"/>
        <v>7.3277690805590018E-3</v>
      </c>
      <c r="J212" s="11">
        <v>3.7004876941177591E-3</v>
      </c>
    </row>
    <row r="213" spans="1:10" ht="13" x14ac:dyDescent="0.15">
      <c r="A213" s="3">
        <v>40665</v>
      </c>
      <c r="B213" s="1">
        <v>88.099997999999999</v>
      </c>
      <c r="C213" s="1">
        <v>88.129997000000003</v>
      </c>
      <c r="D213" s="1">
        <v>86.470000999999996</v>
      </c>
      <c r="E213" s="1">
        <v>86.970000999999996</v>
      </c>
      <c r="F213" s="1">
        <v>18651200</v>
      </c>
      <c r="G213" s="1">
        <v>74.912248000000005</v>
      </c>
      <c r="H213" s="2">
        <f t="shared" si="0"/>
        <v>-1.1479904132306066E-2</v>
      </c>
      <c r="I213" s="1">
        <f t="shared" si="1"/>
        <v>-1.147990898815174E-2</v>
      </c>
      <c r="J213" s="11">
        <v>-2.4820889596150294E-4</v>
      </c>
    </row>
    <row r="214" spans="1:10" ht="13" x14ac:dyDescent="0.15">
      <c r="A214" s="3">
        <v>40666</v>
      </c>
      <c r="B214" s="1">
        <v>86.589995999999999</v>
      </c>
      <c r="C214" s="1">
        <v>86.779999000000004</v>
      </c>
      <c r="D214" s="1">
        <v>85.040001000000004</v>
      </c>
      <c r="E214" s="1">
        <v>85.620002999999997</v>
      </c>
      <c r="F214" s="1">
        <v>18417100</v>
      </c>
      <c r="G214" s="1">
        <v>73.749416999999994</v>
      </c>
      <c r="H214" s="2">
        <f t="shared" si="0"/>
        <v>-1.5522570823012862E-2</v>
      </c>
      <c r="I214" s="1">
        <f t="shared" si="1"/>
        <v>-1.5522575160206262E-2</v>
      </c>
      <c r="J214" s="11">
        <v>1.1666728811900441E-5</v>
      </c>
    </row>
    <row r="215" spans="1:10" ht="13" x14ac:dyDescent="0.15">
      <c r="A215" s="3">
        <v>40667</v>
      </c>
      <c r="B215" s="1">
        <v>85.190002000000007</v>
      </c>
      <c r="C215" s="1">
        <v>85.599997999999999</v>
      </c>
      <c r="D215" s="1">
        <v>83.910004000000001</v>
      </c>
      <c r="E215" s="1">
        <v>84.809997999999993</v>
      </c>
      <c r="F215" s="1">
        <v>22867000</v>
      </c>
      <c r="G215" s="1">
        <v>73.051713000000007</v>
      </c>
      <c r="H215" s="2">
        <f t="shared" si="0"/>
        <v>-9.4604645131816205E-3</v>
      </c>
      <c r="I215" s="1">
        <f t="shared" si="1"/>
        <v>-9.4604680061401367E-3</v>
      </c>
      <c r="J215" s="11">
        <v>-6.553162285817319E-3</v>
      </c>
    </row>
    <row r="216" spans="1:10" ht="13" x14ac:dyDescent="0.15">
      <c r="A216" s="3">
        <v>40668</v>
      </c>
      <c r="B216" s="1">
        <v>83.519997000000004</v>
      </c>
      <c r="C216" s="1">
        <v>83.989998</v>
      </c>
      <c r="D216" s="1">
        <v>81.589995999999999</v>
      </c>
      <c r="E216" s="1">
        <v>82.620002999999997</v>
      </c>
      <c r="F216" s="1">
        <v>27491200</v>
      </c>
      <c r="G216" s="1">
        <v>71.165345000000002</v>
      </c>
      <c r="H216" s="2">
        <f t="shared" si="0"/>
        <v>-2.5822368254271109E-2</v>
      </c>
      <c r="I216" s="1">
        <f t="shared" si="1"/>
        <v>-2.5822365041597371E-2</v>
      </c>
      <c r="J216" s="11">
        <v>-1.0956834406939927E-2</v>
      </c>
    </row>
    <row r="217" spans="1:10" ht="13" x14ac:dyDescent="0.15">
      <c r="A217" s="3">
        <v>40669</v>
      </c>
      <c r="B217" s="1">
        <v>83.269997000000004</v>
      </c>
      <c r="C217" s="1">
        <v>84.099997999999999</v>
      </c>
      <c r="D217" s="1">
        <v>81.849997999999999</v>
      </c>
      <c r="E217" s="1">
        <v>82.690002000000007</v>
      </c>
      <c r="F217" s="1">
        <v>26314700</v>
      </c>
      <c r="G217" s="1">
        <v>71.225639999999999</v>
      </c>
      <c r="H217" s="2">
        <f t="shared" si="0"/>
        <v>8.4724034686866224E-4</v>
      </c>
      <c r="I217" s="1">
        <f t="shared" si="1"/>
        <v>8.4725226864278439E-4</v>
      </c>
      <c r="J217" s="11">
        <v>4.3364250758622267E-3</v>
      </c>
    </row>
    <row r="218" spans="1:10" ht="13" x14ac:dyDescent="0.15">
      <c r="A218" s="3">
        <v>40672</v>
      </c>
      <c r="B218" s="1">
        <v>83.010002</v>
      </c>
      <c r="C218" s="1">
        <v>83.720000999999996</v>
      </c>
      <c r="D218" s="1">
        <v>82.160004000000001</v>
      </c>
      <c r="E218" s="1">
        <v>83.18</v>
      </c>
      <c r="F218" s="1">
        <v>18254600</v>
      </c>
      <c r="G218" s="1">
        <v>71.647703000000007</v>
      </c>
      <c r="H218" s="2">
        <f t="shared" si="0"/>
        <v>5.9257224349807116E-3</v>
      </c>
      <c r="I218" s="1">
        <f t="shared" si="1"/>
        <v>5.9257171995928505E-3</v>
      </c>
      <c r="J218" s="11">
        <v>3.6348132142914862E-3</v>
      </c>
    </row>
    <row r="219" spans="1:10" ht="13" x14ac:dyDescent="0.15">
      <c r="A219" s="3">
        <v>40673</v>
      </c>
      <c r="B219" s="1">
        <v>83.080001999999993</v>
      </c>
      <c r="C219" s="1">
        <v>83.760002</v>
      </c>
      <c r="D219" s="1">
        <v>82.5</v>
      </c>
      <c r="E219" s="1">
        <v>83.339995999999999</v>
      </c>
      <c r="F219" s="1">
        <v>17695700</v>
      </c>
      <c r="G219" s="1">
        <v>71.785516999999999</v>
      </c>
      <c r="H219" s="2">
        <f t="shared" si="0"/>
        <v>1.923491223851797E-3</v>
      </c>
      <c r="I219" s="1">
        <f t="shared" si="1"/>
        <v>1.9234950211870945E-3</v>
      </c>
      <c r="J219" s="11">
        <v>5.9663043805247232E-3</v>
      </c>
    </row>
    <row r="220" spans="1:10" ht="13" x14ac:dyDescent="0.15">
      <c r="A220" s="3">
        <v>40674</v>
      </c>
      <c r="B220" s="1">
        <v>82.510002</v>
      </c>
      <c r="C220" s="1">
        <v>82.690002000000007</v>
      </c>
      <c r="D220" s="1">
        <v>80.440002000000007</v>
      </c>
      <c r="E220" s="1">
        <v>81.120002999999997</v>
      </c>
      <c r="F220" s="1">
        <v>24192000</v>
      </c>
      <c r="G220" s="1">
        <v>70.269596000000007</v>
      </c>
      <c r="H220" s="2">
        <f t="shared" si="0"/>
        <v>-2.6637786255713312E-2</v>
      </c>
      <c r="I220" s="1">
        <f t="shared" si="1"/>
        <v>-2.1117365498670042E-2</v>
      </c>
      <c r="J220" s="11">
        <v>-1.021366767279433E-2</v>
      </c>
    </row>
    <row r="221" spans="1:10" ht="13" x14ac:dyDescent="0.15">
      <c r="A221" s="3">
        <v>40675</v>
      </c>
      <c r="B221" s="1">
        <v>80.620002999999997</v>
      </c>
      <c r="C221" s="1">
        <v>81.589995999999999</v>
      </c>
      <c r="D221" s="1">
        <v>79.419998000000007</v>
      </c>
      <c r="E221" s="1">
        <v>81.050003000000004</v>
      </c>
      <c r="F221" s="1">
        <v>21853600</v>
      </c>
      <c r="G221" s="1">
        <v>70.208960000000005</v>
      </c>
      <c r="H221" s="2">
        <f t="shared" si="0"/>
        <v>-8.6291910023712868E-4</v>
      </c>
      <c r="I221" s="1">
        <f t="shared" si="1"/>
        <v>-8.6290520298426575E-4</v>
      </c>
      <c r="J221" s="11">
        <v>5.2169035696223226E-3</v>
      </c>
    </row>
    <row r="222" spans="1:10" ht="13" x14ac:dyDescent="0.15">
      <c r="A222" s="3">
        <v>40676</v>
      </c>
      <c r="B222" s="1">
        <v>81.290001000000004</v>
      </c>
      <c r="C222" s="1">
        <v>81.769997000000004</v>
      </c>
      <c r="D222" s="1">
        <v>80.220000999999996</v>
      </c>
      <c r="E222" s="1">
        <v>80.870002999999997</v>
      </c>
      <c r="F222" s="1">
        <v>17628500</v>
      </c>
      <c r="G222" s="1">
        <v>70.053036000000006</v>
      </c>
      <c r="H222" s="2">
        <f t="shared" si="0"/>
        <v>-2.2208512441388413E-3</v>
      </c>
      <c r="I222" s="1">
        <f t="shared" si="1"/>
        <v>-2.2208561414383409E-3</v>
      </c>
      <c r="J222" s="11">
        <v>-7.8899300429740166E-3</v>
      </c>
    </row>
    <row r="223" spans="1:10" ht="13" x14ac:dyDescent="0.15">
      <c r="A223" s="3">
        <v>40679</v>
      </c>
      <c r="B223" s="1">
        <v>80.220000999999996</v>
      </c>
      <c r="C223" s="1">
        <v>81.269997000000004</v>
      </c>
      <c r="D223" s="1">
        <v>80.120002999999997</v>
      </c>
      <c r="E223" s="1">
        <v>80.239998</v>
      </c>
      <c r="F223" s="1">
        <v>16435100</v>
      </c>
      <c r="G223" s="1">
        <v>69.507299000000003</v>
      </c>
      <c r="H223" s="2">
        <f t="shared" si="0"/>
        <v>-7.7903422360451387E-3</v>
      </c>
      <c r="I223" s="1">
        <f t="shared" si="1"/>
        <v>-7.7903404500556201E-3</v>
      </c>
      <c r="J223" s="11">
        <v>-3.7615767223071602E-3</v>
      </c>
    </row>
    <row r="224" spans="1:10" ht="13" x14ac:dyDescent="0.15">
      <c r="A224" s="3">
        <v>40680</v>
      </c>
      <c r="B224" s="1">
        <v>79.989998</v>
      </c>
      <c r="C224" s="1">
        <v>80.790001000000004</v>
      </c>
      <c r="D224" s="1">
        <v>79.599997999999999</v>
      </c>
      <c r="E224" s="1">
        <v>80.410004000000001</v>
      </c>
      <c r="F224" s="1">
        <v>18067800</v>
      </c>
      <c r="G224" s="1">
        <v>69.654565000000005</v>
      </c>
      <c r="H224" s="2">
        <f t="shared" si="0"/>
        <v>2.1187188962791446E-3</v>
      </c>
      <c r="I224" s="1">
        <f t="shared" si="1"/>
        <v>2.1187127412331456E-3</v>
      </c>
      <c r="J224" s="11">
        <v>-5.4819900387190574E-3</v>
      </c>
    </row>
    <row r="225" spans="1:10" ht="13" x14ac:dyDescent="0.15">
      <c r="A225" s="3">
        <v>40681</v>
      </c>
      <c r="B225" s="1">
        <v>80.879997000000003</v>
      </c>
      <c r="C225" s="1">
        <v>82.269997000000004</v>
      </c>
      <c r="D225" s="1">
        <v>80.430000000000007</v>
      </c>
      <c r="E225" s="1">
        <v>81.739998</v>
      </c>
      <c r="F225" s="1">
        <v>17957000</v>
      </c>
      <c r="G225" s="1">
        <v>70.806662000000003</v>
      </c>
      <c r="H225" s="2">
        <f t="shared" si="0"/>
        <v>1.6540155874137243E-2</v>
      </c>
      <c r="I225" s="1">
        <f t="shared" si="1"/>
        <v>1.6540150670670294E-2</v>
      </c>
      <c r="J225" s="11">
        <v>6.4585193959507906E-3</v>
      </c>
    </row>
    <row r="226" spans="1:10" ht="13" x14ac:dyDescent="0.15">
      <c r="A226" s="3">
        <v>40682</v>
      </c>
      <c r="B226" s="1">
        <v>82.269997000000004</v>
      </c>
      <c r="C226" s="1">
        <v>82.580001999999993</v>
      </c>
      <c r="D226" s="1">
        <v>81.339995999999999</v>
      </c>
      <c r="E226" s="1">
        <v>82.330001999999993</v>
      </c>
      <c r="F226" s="1">
        <v>15229100</v>
      </c>
      <c r="G226" s="1">
        <v>71.317749000000006</v>
      </c>
      <c r="H226" s="2">
        <f t="shared" si="0"/>
        <v>7.2180574313201393E-3</v>
      </c>
      <c r="I226" s="1">
        <f t="shared" si="1"/>
        <v>7.2180637466006149E-3</v>
      </c>
      <c r="J226" s="11">
        <v>3.593946990737543E-3</v>
      </c>
    </row>
    <row r="227" spans="1:10" ht="13" x14ac:dyDescent="0.15">
      <c r="A227" s="3">
        <v>40683</v>
      </c>
      <c r="B227" s="1">
        <v>81.980002999999996</v>
      </c>
      <c r="C227" s="1">
        <v>82.25</v>
      </c>
      <c r="D227" s="1">
        <v>80.900002000000001</v>
      </c>
      <c r="E227" s="1">
        <v>81.569999999999993</v>
      </c>
      <c r="F227" s="1">
        <v>19003400</v>
      </c>
      <c r="G227" s="1">
        <v>70.659402999999998</v>
      </c>
      <c r="H227" s="2">
        <f t="shared" si="0"/>
        <v>-9.2311670294870172E-3</v>
      </c>
      <c r="I227" s="1">
        <f t="shared" si="1"/>
        <v>-9.2311662837256496E-3</v>
      </c>
      <c r="J227" s="11">
        <v>-7.40007137510013E-3</v>
      </c>
    </row>
    <row r="228" spans="1:10" ht="13" x14ac:dyDescent="0.15">
      <c r="A228" s="3">
        <v>40686</v>
      </c>
      <c r="B228" s="1">
        <v>80.220000999999996</v>
      </c>
      <c r="C228" s="1">
        <v>81.010002</v>
      </c>
      <c r="D228" s="1">
        <v>80.069999999999993</v>
      </c>
      <c r="E228" s="1">
        <v>80.669998000000007</v>
      </c>
      <c r="F228" s="1">
        <v>16288500</v>
      </c>
      <c r="G228" s="1">
        <v>69.879783000000003</v>
      </c>
      <c r="H228" s="2">
        <f t="shared" si="0"/>
        <v>-1.1033492705651422E-2</v>
      </c>
      <c r="I228" s="1">
        <f t="shared" si="1"/>
        <v>-1.1033492598288641E-2</v>
      </c>
      <c r="J228" s="11">
        <v>-1.0452353859315118E-2</v>
      </c>
    </row>
    <row r="229" spans="1:10" ht="13" x14ac:dyDescent="0.15">
      <c r="A229" s="3">
        <v>40687</v>
      </c>
      <c r="B229" s="1">
        <v>81.050003000000004</v>
      </c>
      <c r="C229" s="1">
        <v>82.120002999999997</v>
      </c>
      <c r="D229" s="1">
        <v>80.940002000000007</v>
      </c>
      <c r="E229" s="1">
        <v>81.290001000000004</v>
      </c>
      <c r="F229" s="1">
        <v>15687300</v>
      </c>
      <c r="G229" s="1">
        <v>70.416855999999996</v>
      </c>
      <c r="H229" s="2">
        <f t="shared" si="0"/>
        <v>7.6856702041816953E-3</v>
      </c>
      <c r="I229" s="1">
        <f t="shared" si="1"/>
        <v>7.685670689618374E-3</v>
      </c>
      <c r="J229" s="11">
        <v>-2.0232036533710846E-3</v>
      </c>
    </row>
    <row r="230" spans="1:10" ht="13" x14ac:dyDescent="0.15">
      <c r="A230" s="3">
        <v>40688</v>
      </c>
      <c r="B230" s="1">
        <v>80.970000999999996</v>
      </c>
      <c r="C230" s="1">
        <v>82.529999000000004</v>
      </c>
      <c r="D230" s="1">
        <v>80.839995999999999</v>
      </c>
      <c r="E230" s="1">
        <v>81.959998999999996</v>
      </c>
      <c r="F230" s="1">
        <v>19347200</v>
      </c>
      <c r="G230" s="1">
        <v>70.997236999999998</v>
      </c>
      <c r="H230" s="2">
        <f t="shared" si="0"/>
        <v>8.2420714941311476E-3</v>
      </c>
      <c r="I230" s="1">
        <f t="shared" si="1"/>
        <v>8.2420748804803608E-3</v>
      </c>
      <c r="J230" s="11">
        <v>3.1118118034957148E-3</v>
      </c>
    </row>
    <row r="231" spans="1:10" ht="13" x14ac:dyDescent="0.15">
      <c r="A231" s="3">
        <v>40689</v>
      </c>
      <c r="B231" s="1">
        <v>81.599997999999999</v>
      </c>
      <c r="C231" s="1">
        <v>82.57</v>
      </c>
      <c r="D231" s="1">
        <v>81.190002000000007</v>
      </c>
      <c r="E231" s="1">
        <v>82.389999000000003</v>
      </c>
      <c r="F231" s="1">
        <v>16873700</v>
      </c>
      <c r="G231" s="1">
        <v>71.369720999999998</v>
      </c>
      <c r="H231" s="2">
        <f t="shared" si="0"/>
        <v>5.2464617526411491E-3</v>
      </c>
      <c r="I231" s="1">
        <f t="shared" si="1"/>
        <v>5.2464576896140347E-3</v>
      </c>
      <c r="J231" s="11">
        <v>6.534757625820312E-4</v>
      </c>
    </row>
    <row r="232" spans="1:10" ht="13" x14ac:dyDescent="0.15">
      <c r="A232" s="3">
        <v>40690</v>
      </c>
      <c r="B232" s="1">
        <v>82.739998</v>
      </c>
      <c r="C232" s="1">
        <v>83.129997000000003</v>
      </c>
      <c r="D232" s="1">
        <v>82.150002000000001</v>
      </c>
      <c r="E232" s="1">
        <v>82.629997000000003</v>
      </c>
      <c r="F232" s="1">
        <v>11949100</v>
      </c>
      <c r="G232" s="1">
        <v>71.577618000000001</v>
      </c>
      <c r="H232" s="2">
        <f t="shared" si="0"/>
        <v>2.9129506361567008E-3</v>
      </c>
      <c r="I232" s="1">
        <f t="shared" si="1"/>
        <v>2.9129580035769324E-3</v>
      </c>
      <c r="J232" s="11">
        <v>3.1299735478146047E-3</v>
      </c>
    </row>
    <row r="233" spans="1:10" ht="13" x14ac:dyDescent="0.15">
      <c r="A233" s="3">
        <v>40694</v>
      </c>
      <c r="B233" s="1">
        <v>83.279999000000004</v>
      </c>
      <c r="C233" s="1">
        <v>83.75</v>
      </c>
      <c r="D233" s="1">
        <v>82.720000999999996</v>
      </c>
      <c r="E233" s="1">
        <v>83.470000999999996</v>
      </c>
      <c r="F233" s="1">
        <v>23630700</v>
      </c>
      <c r="G233" s="1">
        <v>72.305265000000006</v>
      </c>
      <c r="H233" s="2">
        <f t="shared" si="0"/>
        <v>1.0165848124138179E-2</v>
      </c>
      <c r="I233" s="1">
        <f t="shared" si="1"/>
        <v>1.0165845418326222E-2</v>
      </c>
      <c r="J233" s="11">
        <v>1.0304957985690201E-2</v>
      </c>
    </row>
    <row r="234" spans="1:10" ht="13" x14ac:dyDescent="0.15">
      <c r="A234" s="3">
        <v>40695</v>
      </c>
      <c r="B234" s="1">
        <v>83.550003000000004</v>
      </c>
      <c r="C234" s="1">
        <v>83.650002000000001</v>
      </c>
      <c r="D234" s="1">
        <v>81.760002</v>
      </c>
      <c r="E234" s="1">
        <v>82.029999000000004</v>
      </c>
      <c r="F234" s="1">
        <v>19550200</v>
      </c>
      <c r="G234" s="1">
        <v>71.057873999999998</v>
      </c>
      <c r="H234" s="2">
        <f t="shared" si="0"/>
        <v>-1.7251730954214232E-2</v>
      </c>
      <c r="I234" s="1">
        <f t="shared" si="1"/>
        <v>-1.7251731253595536E-2</v>
      </c>
      <c r="J234" s="11">
        <v>-2.2247817116283406E-2</v>
      </c>
    </row>
    <row r="235" spans="1:10" ht="13" x14ac:dyDescent="0.15">
      <c r="A235" s="3">
        <v>40696</v>
      </c>
      <c r="B235" s="1">
        <v>81.769997000000004</v>
      </c>
      <c r="C235" s="1">
        <v>82.32</v>
      </c>
      <c r="D235" s="1">
        <v>80.650002000000001</v>
      </c>
      <c r="E235" s="1">
        <v>81.330001999999993</v>
      </c>
      <c r="F235" s="1">
        <v>18152600</v>
      </c>
      <c r="G235" s="1">
        <v>70.451505999999995</v>
      </c>
      <c r="H235" s="2">
        <f t="shared" si="0"/>
        <v>-8.5334268991032226E-3</v>
      </c>
      <c r="I235" s="1">
        <f t="shared" si="1"/>
        <v>-8.533438532090102E-3</v>
      </c>
      <c r="J235" s="11">
        <v>-3.3840006040939275E-3</v>
      </c>
    </row>
    <row r="236" spans="1:10" ht="13" x14ac:dyDescent="0.15">
      <c r="A236" s="3">
        <v>40697</v>
      </c>
      <c r="B236" s="1">
        <v>80.239998</v>
      </c>
      <c r="C236" s="1">
        <v>81.790001000000004</v>
      </c>
      <c r="D236" s="1">
        <v>80.180000000000007</v>
      </c>
      <c r="E236" s="1">
        <v>81.180000000000007</v>
      </c>
      <c r="F236" s="1">
        <v>17281200</v>
      </c>
      <c r="G236" s="1">
        <v>70.321568999999997</v>
      </c>
      <c r="H236" s="2">
        <f t="shared" si="0"/>
        <v>-1.84436242851668E-3</v>
      </c>
      <c r="I236" s="1">
        <f t="shared" si="1"/>
        <v>-1.8443466630791144E-3</v>
      </c>
      <c r="J236" s="11">
        <v>-7.9429843948195418E-3</v>
      </c>
    </row>
    <row r="237" spans="1:10" ht="13" x14ac:dyDescent="0.15">
      <c r="A237" s="3">
        <v>40700</v>
      </c>
      <c r="B237" s="1">
        <v>80.930000000000007</v>
      </c>
      <c r="C237" s="1">
        <v>81.190002000000007</v>
      </c>
      <c r="D237" s="1">
        <v>80.080001999999993</v>
      </c>
      <c r="E237" s="1">
        <v>80.290001000000004</v>
      </c>
      <c r="F237" s="1">
        <v>15954300</v>
      </c>
      <c r="G237" s="1">
        <v>69.550612999999998</v>
      </c>
      <c r="H237" s="2">
        <f t="shared" si="0"/>
        <v>-1.0963279132791366E-2</v>
      </c>
      <c r="I237" s="1">
        <f t="shared" si="1"/>
        <v>-1.0963293495342776E-2</v>
      </c>
      <c r="J237" s="11">
        <v>-5.0447287902890773E-3</v>
      </c>
    </row>
    <row r="238" spans="1:10" ht="13" x14ac:dyDescent="0.15">
      <c r="A238" s="3">
        <v>40701</v>
      </c>
      <c r="B238" s="1">
        <v>80.610000999999997</v>
      </c>
      <c r="C238" s="1">
        <v>81.089995999999999</v>
      </c>
      <c r="D238" s="1">
        <v>79.970000999999996</v>
      </c>
      <c r="E238" s="1">
        <v>80</v>
      </c>
      <c r="F238" s="1">
        <v>16188100</v>
      </c>
      <c r="G238" s="1">
        <v>69.299402000000001</v>
      </c>
      <c r="H238" s="2">
        <f t="shared" si="0"/>
        <v>-3.6119192475785834E-3</v>
      </c>
      <c r="I238" s="1">
        <f t="shared" si="1"/>
        <v>-3.6119164039574727E-3</v>
      </c>
      <c r="J238" s="11">
        <v>-1.5839911846987373E-3</v>
      </c>
    </row>
    <row r="239" spans="1:10" ht="13" x14ac:dyDescent="0.15">
      <c r="A239" s="3">
        <v>40702</v>
      </c>
      <c r="B239" s="1">
        <v>80.610000999999997</v>
      </c>
      <c r="C239" s="1">
        <v>81.870002999999997</v>
      </c>
      <c r="D239" s="1">
        <v>80.519997000000004</v>
      </c>
      <c r="E239" s="1">
        <v>80.760002</v>
      </c>
      <c r="F239" s="1">
        <v>23567300</v>
      </c>
      <c r="G239" s="1">
        <v>69.957747999999995</v>
      </c>
      <c r="H239" s="2">
        <f t="shared" si="0"/>
        <v>9.5000250000000005E-3</v>
      </c>
      <c r="I239" s="1">
        <f t="shared" si="1"/>
        <v>9.5000242570634965E-3</v>
      </c>
      <c r="J239" s="11">
        <v>-1.811737636417611E-3</v>
      </c>
    </row>
    <row r="240" spans="1:10" ht="13" x14ac:dyDescent="0.15">
      <c r="A240" s="3">
        <v>40703</v>
      </c>
      <c r="B240" s="1">
        <v>81.239998</v>
      </c>
      <c r="C240" s="1">
        <v>81.680000000000007</v>
      </c>
      <c r="D240" s="1">
        <v>80.959998999999996</v>
      </c>
      <c r="E240" s="1">
        <v>81.180000000000007</v>
      </c>
      <c r="F240" s="1">
        <v>17665100</v>
      </c>
      <c r="G240" s="1">
        <v>70.321568999999997</v>
      </c>
      <c r="H240" s="2">
        <f t="shared" si="0"/>
        <v>5.2005694601147574E-3</v>
      </c>
      <c r="I240" s="1">
        <f t="shared" si="1"/>
        <v>5.2005819283948585E-3</v>
      </c>
      <c r="J240" s="11">
        <v>6.2594649245850962E-3</v>
      </c>
    </row>
    <row r="241" spans="1:10" ht="13" x14ac:dyDescent="0.15">
      <c r="A241" s="3">
        <v>40704</v>
      </c>
      <c r="B241" s="1">
        <v>80.949996999999996</v>
      </c>
      <c r="C241" s="1">
        <v>80.949996999999996</v>
      </c>
      <c r="D241" s="1">
        <v>79.720000999999996</v>
      </c>
      <c r="E241" s="1">
        <v>79.779999000000004</v>
      </c>
      <c r="F241" s="1">
        <v>18965900</v>
      </c>
      <c r="G241" s="1">
        <v>69.108828000000003</v>
      </c>
      <c r="H241" s="2">
        <f t="shared" si="0"/>
        <v>-1.72456393200296E-2</v>
      </c>
      <c r="I241" s="1">
        <f t="shared" si="1"/>
        <v>-1.7245647633373967E-2</v>
      </c>
      <c r="J241" s="11">
        <v>-1.4223446435258861E-2</v>
      </c>
    </row>
    <row r="242" spans="1:10" ht="13" x14ac:dyDescent="0.15">
      <c r="A242" s="3">
        <v>40707</v>
      </c>
      <c r="B242" s="1">
        <v>80</v>
      </c>
      <c r="C242" s="1">
        <v>80.599997999999999</v>
      </c>
      <c r="D242" s="1">
        <v>78.839995999999999</v>
      </c>
      <c r="E242" s="1">
        <v>79.230002999999996</v>
      </c>
      <c r="F242" s="1">
        <v>17854200</v>
      </c>
      <c r="G242" s="1">
        <v>68.632397999999995</v>
      </c>
      <c r="H242" s="2">
        <f t="shared" si="0"/>
        <v>-6.8939083340926995E-3</v>
      </c>
      <c r="I242" s="1">
        <f t="shared" si="1"/>
        <v>-6.8939094148725497E-3</v>
      </c>
      <c r="J242" s="11">
        <v>8.8652774813131505E-5</v>
      </c>
    </row>
    <row r="243" spans="1:10" ht="13" x14ac:dyDescent="0.15">
      <c r="A243" s="3">
        <v>40708</v>
      </c>
      <c r="B243" s="1">
        <v>80.050003000000004</v>
      </c>
      <c r="C243" s="1">
        <v>80.819999999999993</v>
      </c>
      <c r="D243" s="1">
        <v>79.940002000000007</v>
      </c>
      <c r="E243" s="1">
        <v>80.379997000000003</v>
      </c>
      <c r="F243" s="1">
        <v>16443400</v>
      </c>
      <c r="G243" s="1">
        <v>69.628572000000005</v>
      </c>
      <c r="H243" s="2">
        <f t="shared" si="0"/>
        <v>1.4514627747773866E-2</v>
      </c>
      <c r="I243" s="1">
        <f t="shared" si="1"/>
        <v>1.4514631996393461E-2</v>
      </c>
      <c r="J243" s="11">
        <v>1.0302094189273926E-2</v>
      </c>
    </row>
    <row r="244" spans="1:10" ht="13" x14ac:dyDescent="0.15">
      <c r="A244" s="3">
        <v>40709</v>
      </c>
      <c r="B244" s="1">
        <v>79.529999000000004</v>
      </c>
      <c r="C244" s="1">
        <v>79.889999000000003</v>
      </c>
      <c r="D244" s="1">
        <v>78.370002999999997</v>
      </c>
      <c r="E244" s="1">
        <v>78.660004000000001</v>
      </c>
      <c r="F244" s="1">
        <v>21713900</v>
      </c>
      <c r="G244" s="1">
        <v>68.138639999999995</v>
      </c>
      <c r="H244" s="2">
        <f t="shared" si="0"/>
        <v>-2.1398271512749648E-2</v>
      </c>
      <c r="I244" s="1">
        <f t="shared" si="1"/>
        <v>-2.1398284600752836E-2</v>
      </c>
      <c r="J244" s="11">
        <v>-1.4809472157564479E-2</v>
      </c>
    </row>
    <row r="245" spans="1:10" ht="13" x14ac:dyDescent="0.15">
      <c r="A245" s="3">
        <v>40710</v>
      </c>
      <c r="B245" s="1">
        <v>78.589995999999999</v>
      </c>
      <c r="C245" s="1">
        <v>79.510002</v>
      </c>
      <c r="D245" s="1">
        <v>78.330001999999993</v>
      </c>
      <c r="E245" s="1">
        <v>79.220000999999996</v>
      </c>
      <c r="F245" s="1">
        <v>19037500</v>
      </c>
      <c r="G245" s="1">
        <v>68.623733999999999</v>
      </c>
      <c r="H245" s="2">
        <f t="shared" si="0"/>
        <v>7.1192088929972041E-3</v>
      </c>
      <c r="I245" s="1">
        <f t="shared" si="1"/>
        <v>7.1192204599329206E-3</v>
      </c>
      <c r="J245" s="11">
        <v>5.4003987921756366E-3</v>
      </c>
    </row>
    <row r="246" spans="1:10" ht="13" x14ac:dyDescent="0.15">
      <c r="A246" s="3">
        <v>40711</v>
      </c>
      <c r="B246" s="1">
        <v>79.849997999999999</v>
      </c>
      <c r="C246" s="1">
        <v>79.949996999999996</v>
      </c>
      <c r="D246" s="1">
        <v>78.690002000000007</v>
      </c>
      <c r="E246" s="1">
        <v>79.019997000000004</v>
      </c>
      <c r="F246" s="1">
        <v>25441200</v>
      </c>
      <c r="G246" s="1">
        <v>68.450481999999994</v>
      </c>
      <c r="H246" s="2">
        <f t="shared" si="0"/>
        <v>-2.5246654566438687E-3</v>
      </c>
      <c r="I246" s="1">
        <f t="shared" si="1"/>
        <v>-2.5246658830894437E-3</v>
      </c>
      <c r="J246" s="11">
        <v>3.5815533212611209E-3</v>
      </c>
    </row>
    <row r="247" spans="1:10" ht="13" x14ac:dyDescent="0.15">
      <c r="A247" s="3">
        <v>40714</v>
      </c>
      <c r="B247" s="1">
        <v>78.650002000000001</v>
      </c>
      <c r="C247" s="1">
        <v>79.949996999999996</v>
      </c>
      <c r="D247" s="1">
        <v>78.620002999999997</v>
      </c>
      <c r="E247" s="1">
        <v>79.709998999999996</v>
      </c>
      <c r="F247" s="1">
        <v>15836400</v>
      </c>
      <c r="G247" s="1">
        <v>69.048191000000003</v>
      </c>
      <c r="H247" s="2">
        <f t="shared" si="0"/>
        <v>8.7319922322952326E-3</v>
      </c>
      <c r="I247" s="1">
        <f t="shared" si="1"/>
        <v>8.7319911056288682E-3</v>
      </c>
      <c r="J247" s="11">
        <v>6.3326597822431722E-3</v>
      </c>
    </row>
    <row r="248" spans="1:10" ht="13" x14ac:dyDescent="0.15">
      <c r="A248" s="3">
        <v>40715</v>
      </c>
      <c r="B248" s="1">
        <v>80.230002999999996</v>
      </c>
      <c r="C248" s="1">
        <v>81.120002999999997</v>
      </c>
      <c r="D248" s="1">
        <v>80.010002</v>
      </c>
      <c r="E248" s="1">
        <v>80.569999999999993</v>
      </c>
      <c r="F248" s="1">
        <v>17897300</v>
      </c>
      <c r="G248" s="1">
        <v>69.79316</v>
      </c>
      <c r="H248" s="2">
        <f t="shared" si="0"/>
        <v>1.0789123206487519E-2</v>
      </c>
      <c r="I248" s="1">
        <f t="shared" si="1"/>
        <v>1.0789116835805265E-2</v>
      </c>
      <c r="J248" s="11">
        <v>9.0750366370101389E-3</v>
      </c>
    </row>
    <row r="249" spans="1:10" ht="13" x14ac:dyDescent="0.15">
      <c r="A249" s="3">
        <v>40716</v>
      </c>
      <c r="B249" s="1">
        <v>80.160004000000001</v>
      </c>
      <c r="C249" s="1">
        <v>80.669998000000007</v>
      </c>
      <c r="D249" s="1">
        <v>79.569999999999993</v>
      </c>
      <c r="E249" s="1">
        <v>79.819999999999993</v>
      </c>
      <c r="F249" s="1">
        <v>18599700</v>
      </c>
      <c r="G249" s="1">
        <v>69.143478000000002</v>
      </c>
      <c r="H249" s="2">
        <f t="shared" si="0"/>
        <v>-9.3086756857391102E-3</v>
      </c>
      <c r="I249" s="1">
        <f t="shared" si="1"/>
        <v>-9.308677240004587E-3</v>
      </c>
      <c r="J249" s="11">
        <v>-6.5906304847859276E-3</v>
      </c>
    </row>
    <row r="250" spans="1:10" ht="13" x14ac:dyDescent="0.15">
      <c r="A250" s="3">
        <v>40717</v>
      </c>
      <c r="B250" s="1">
        <v>78.739998</v>
      </c>
      <c r="C250" s="1">
        <v>78.75</v>
      </c>
      <c r="D250" s="1">
        <v>77.230002999999996</v>
      </c>
      <c r="E250" s="1">
        <v>78.440002000000007</v>
      </c>
      <c r="F250" s="1">
        <v>30032800</v>
      </c>
      <c r="G250" s="1">
        <v>67.948065999999997</v>
      </c>
      <c r="H250" s="2">
        <f t="shared" si="0"/>
        <v>-1.7288874968679358E-2</v>
      </c>
      <c r="I250" s="1">
        <f t="shared" si="1"/>
        <v>-1.7288861286381987E-2</v>
      </c>
      <c r="J250" s="11">
        <v>-4.927460483580239E-3</v>
      </c>
    </row>
    <row r="251" spans="1:10" ht="13" x14ac:dyDescent="0.15">
      <c r="A251" s="3">
        <v>40718</v>
      </c>
      <c r="B251" s="1">
        <v>78.550003000000004</v>
      </c>
      <c r="C251" s="1">
        <v>78.629997000000003</v>
      </c>
      <c r="D251" s="1">
        <v>76.779999000000004</v>
      </c>
      <c r="E251" s="1">
        <v>76.779999000000004</v>
      </c>
      <c r="F251" s="1">
        <v>36292700</v>
      </c>
      <c r="G251" s="1">
        <v>66.510099999999994</v>
      </c>
      <c r="H251" s="2">
        <f t="shared" si="0"/>
        <v>-2.1162709812271589E-2</v>
      </c>
      <c r="I251" s="1">
        <f t="shared" si="1"/>
        <v>-2.1162721540889818E-2</v>
      </c>
      <c r="J251" s="11">
        <v>-9.5784165975103964E-3</v>
      </c>
    </row>
    <row r="252" spans="1:10" ht="13" x14ac:dyDescent="0.15">
      <c r="A252" s="3">
        <v>40721</v>
      </c>
      <c r="B252" s="1">
        <v>76.879997000000003</v>
      </c>
      <c r="C252" s="1">
        <v>78.480002999999996</v>
      </c>
      <c r="D252" s="1">
        <v>76.720000999999996</v>
      </c>
      <c r="E252" s="1">
        <v>77.919998000000007</v>
      </c>
      <c r="F252" s="1">
        <v>20606900</v>
      </c>
      <c r="G252" s="1">
        <v>67.497615999999994</v>
      </c>
      <c r="H252" s="2">
        <f t="shared" si="0"/>
        <v>1.4847603735967788E-2</v>
      </c>
      <c r="I252" s="1">
        <f t="shared" si="1"/>
        <v>1.484760961117183E-2</v>
      </c>
      <c r="J252" s="11">
        <v>9.1314054846913153E-3</v>
      </c>
    </row>
    <row r="253" spans="1:10" ht="13" x14ac:dyDescent="0.15">
      <c r="A253" s="3">
        <v>40722</v>
      </c>
      <c r="B253" s="1">
        <v>78.569999999999993</v>
      </c>
      <c r="C253" s="1">
        <v>79.660004000000001</v>
      </c>
      <c r="D253" s="1">
        <v>78.379997000000003</v>
      </c>
      <c r="E253" s="1">
        <v>79.629997000000003</v>
      </c>
      <c r="F253" s="1">
        <v>18421500</v>
      </c>
      <c r="G253" s="1">
        <v>68.978890000000007</v>
      </c>
      <c r="H253" s="2">
        <f t="shared" si="0"/>
        <v>2.1945572945214861E-2</v>
      </c>
      <c r="I253" s="1">
        <f t="shared" si="1"/>
        <v>2.1945575085200245E-2</v>
      </c>
      <c r="J253" s="11">
        <v>1.2050495466599094E-2</v>
      </c>
    </row>
    <row r="254" spans="1:10" ht="13" x14ac:dyDescent="0.15">
      <c r="A254" s="3">
        <v>40723</v>
      </c>
      <c r="B254" s="1">
        <v>79.849997999999999</v>
      </c>
      <c r="C254" s="1">
        <v>80.5</v>
      </c>
      <c r="D254" s="1">
        <v>79.220000999999996</v>
      </c>
      <c r="E254" s="1">
        <v>80.25</v>
      </c>
      <c r="F254" s="1">
        <v>18899900</v>
      </c>
      <c r="G254" s="1">
        <v>69.515962999999999</v>
      </c>
      <c r="H254" s="2">
        <f t="shared" si="0"/>
        <v>7.786048265203337E-3</v>
      </c>
      <c r="I254" s="1">
        <f t="shared" si="1"/>
        <v>7.7860487462177528E-3</v>
      </c>
      <c r="J254" s="11">
        <v>5.9669650663200669E-3</v>
      </c>
    </row>
    <row r="255" spans="1:10" ht="13" x14ac:dyDescent="0.15">
      <c r="A255" s="3">
        <v>40724</v>
      </c>
      <c r="B255" s="1">
        <v>80.389999000000003</v>
      </c>
      <c r="C255" s="1">
        <v>81.410004000000001</v>
      </c>
      <c r="D255" s="1">
        <v>80.269997000000004</v>
      </c>
      <c r="E255" s="1">
        <v>81.379997000000003</v>
      </c>
      <c r="F255" s="1">
        <v>19942100</v>
      </c>
      <c r="G255" s="1">
        <v>70.494815000000003</v>
      </c>
      <c r="H255" s="2">
        <f t="shared" si="0"/>
        <v>1.4080959501557671E-2</v>
      </c>
      <c r="I255" s="1">
        <f t="shared" si="1"/>
        <v>1.4080967273660632E-2</v>
      </c>
      <c r="J255" s="11">
        <v>1.2471632241431323E-2</v>
      </c>
    </row>
    <row r="256" spans="1:10" ht="13" x14ac:dyDescent="0.15">
      <c r="A256" s="3">
        <v>40725</v>
      </c>
      <c r="B256" s="1">
        <v>81.190002000000007</v>
      </c>
      <c r="C256" s="1">
        <v>82.089995999999999</v>
      </c>
      <c r="D256" s="1">
        <v>80.589995999999999</v>
      </c>
      <c r="E256" s="1">
        <v>82.010002</v>
      </c>
      <c r="F256" s="1">
        <v>18050100</v>
      </c>
      <c r="G256" s="1">
        <v>71.040552000000005</v>
      </c>
      <c r="H256" s="2">
        <f t="shared" si="0"/>
        <v>7.7415215436785652E-3</v>
      </c>
      <c r="I256" s="1">
        <f t="shared" si="1"/>
        <v>7.7415197131874532E-3</v>
      </c>
      <c r="J256" s="11">
        <v>1.3567349707739193E-2</v>
      </c>
    </row>
    <row r="257" spans="1:10" ht="13" x14ac:dyDescent="0.15">
      <c r="A257" s="3">
        <v>40729</v>
      </c>
      <c r="B257" s="1">
        <v>81.300003000000004</v>
      </c>
      <c r="C257" s="1">
        <v>82.120002999999997</v>
      </c>
      <c r="D257" s="1">
        <v>81.260002</v>
      </c>
      <c r="E257" s="1">
        <v>81.599997999999999</v>
      </c>
      <c r="F257" s="1">
        <v>18859600</v>
      </c>
      <c r="G257" s="1">
        <v>70.685389000000001</v>
      </c>
      <c r="H257" s="2">
        <f t="shared" si="0"/>
        <v>-4.9994389708709029E-3</v>
      </c>
      <c r="I257" s="1">
        <f t="shared" si="1"/>
        <v>-4.9994403196642464E-3</v>
      </c>
      <c r="J257" s="11">
        <v>-1.0251646085740545E-3</v>
      </c>
    </row>
    <row r="258" spans="1:10" ht="13" x14ac:dyDescent="0.15">
      <c r="A258" s="3">
        <v>40730</v>
      </c>
      <c r="B258" s="1">
        <v>81.400002000000001</v>
      </c>
      <c r="C258" s="1">
        <v>81.660004000000001</v>
      </c>
      <c r="D258" s="1">
        <v>80.849997999999999</v>
      </c>
      <c r="E258" s="1">
        <v>81.569999999999993</v>
      </c>
      <c r="F258" s="1">
        <v>15042600</v>
      </c>
      <c r="G258" s="1">
        <v>70.659402999999998</v>
      </c>
      <c r="H258" s="2">
        <f t="shared" ref="H258:H512" si="2">(E258-E257)/E257</f>
        <v>-3.6762255803004048E-4</v>
      </c>
      <c r="I258" s="1">
        <f t="shared" ref="I258:I512" si="3">(G258-G257)/G257</f>
        <v>-3.676290159484469E-4</v>
      </c>
      <c r="J258" s="11">
        <v>4.4669841027760743E-3</v>
      </c>
    </row>
    <row r="259" spans="1:10" ht="13" x14ac:dyDescent="0.15">
      <c r="A259" s="3">
        <v>40731</v>
      </c>
      <c r="B259" s="1">
        <v>82.269997000000004</v>
      </c>
      <c r="C259" s="1">
        <v>82.599997999999999</v>
      </c>
      <c r="D259" s="1">
        <v>81.870002999999997</v>
      </c>
      <c r="E259" s="1">
        <v>82.360000999999997</v>
      </c>
      <c r="F259" s="1">
        <v>18379200</v>
      </c>
      <c r="G259" s="1">
        <v>71.343734999999995</v>
      </c>
      <c r="H259" s="2">
        <f t="shared" si="2"/>
        <v>9.6849454456295666E-3</v>
      </c>
      <c r="I259" s="1">
        <f t="shared" si="3"/>
        <v>9.6849388891666367E-3</v>
      </c>
      <c r="J259" s="11">
        <v>7.403021972040293E-3</v>
      </c>
    </row>
    <row r="260" spans="1:10" ht="13" x14ac:dyDescent="0.15">
      <c r="A260" s="3">
        <v>40732</v>
      </c>
      <c r="B260" s="1">
        <v>81.580001999999993</v>
      </c>
      <c r="C260" s="1">
        <v>82.529999000000004</v>
      </c>
      <c r="D260" s="1">
        <v>81.459998999999996</v>
      </c>
      <c r="E260" s="1">
        <v>82.419998000000007</v>
      </c>
      <c r="F260" s="1">
        <v>18336500</v>
      </c>
      <c r="G260" s="1">
        <v>71.395707999999999</v>
      </c>
      <c r="H260" s="2">
        <f t="shared" si="2"/>
        <v>7.2847255065004008E-4</v>
      </c>
      <c r="I260" s="1">
        <f t="shared" si="3"/>
        <v>7.2848723156986137E-4</v>
      </c>
      <c r="J260" s="11">
        <v>-4.8972111990057418E-3</v>
      </c>
    </row>
    <row r="261" spans="1:10" ht="13" x14ac:dyDescent="0.15">
      <c r="A261" s="3">
        <v>40735</v>
      </c>
      <c r="B261" s="1">
        <v>81.300003000000004</v>
      </c>
      <c r="C261" s="1">
        <v>82.110000999999997</v>
      </c>
      <c r="D261" s="1">
        <v>81.120002999999997</v>
      </c>
      <c r="E261" s="1">
        <v>81.900002000000001</v>
      </c>
      <c r="F261" s="1">
        <v>20717000</v>
      </c>
      <c r="G261" s="1">
        <v>70.945263999999995</v>
      </c>
      <c r="H261" s="2">
        <f t="shared" si="2"/>
        <v>-6.3090998861709035E-3</v>
      </c>
      <c r="I261" s="1">
        <f t="shared" si="3"/>
        <v>-6.3091187498274335E-3</v>
      </c>
      <c r="J261" s="11">
        <v>-1.1964765319900586E-2</v>
      </c>
    </row>
    <row r="262" spans="1:10" ht="13" x14ac:dyDescent="0.15">
      <c r="A262" s="3">
        <v>40736</v>
      </c>
      <c r="B262" s="1">
        <v>81.510002</v>
      </c>
      <c r="C262" s="1">
        <v>83.010002</v>
      </c>
      <c r="D262" s="1">
        <v>81.5</v>
      </c>
      <c r="E262" s="1">
        <v>81.889999000000003</v>
      </c>
      <c r="F262" s="1">
        <v>22639600</v>
      </c>
      <c r="G262" s="1">
        <v>70.936599999999999</v>
      </c>
      <c r="H262" s="2">
        <f t="shared" si="2"/>
        <v>-1.2213674915413972E-4</v>
      </c>
      <c r="I262" s="1">
        <f t="shared" si="3"/>
        <v>-1.221223167200563E-4</v>
      </c>
      <c r="J262" s="11">
        <v>-4.7082217380543974E-3</v>
      </c>
    </row>
    <row r="263" spans="1:10" ht="13" x14ac:dyDescent="0.15">
      <c r="A263" s="3">
        <v>40737</v>
      </c>
      <c r="B263" s="1">
        <v>82.269997000000004</v>
      </c>
      <c r="C263" s="1">
        <v>83.459998999999996</v>
      </c>
      <c r="D263" s="1">
        <v>82.080001999999993</v>
      </c>
      <c r="E263" s="1">
        <v>82.480002999999996</v>
      </c>
      <c r="F263" s="1">
        <v>19015100</v>
      </c>
      <c r="G263" s="1">
        <v>71.447687000000002</v>
      </c>
      <c r="H263" s="2">
        <f t="shared" si="2"/>
        <v>7.2048358432632697E-3</v>
      </c>
      <c r="I263" s="1">
        <f t="shared" si="3"/>
        <v>7.2048420702430539E-3</v>
      </c>
      <c r="J263" s="11">
        <v>3.5937094622303387E-3</v>
      </c>
    </row>
    <row r="264" spans="1:10" ht="13" x14ac:dyDescent="0.15">
      <c r="A264" s="3">
        <v>40738</v>
      </c>
      <c r="B264" s="1">
        <v>83.050003000000004</v>
      </c>
      <c r="C264" s="1">
        <v>83.110000999999997</v>
      </c>
      <c r="D264" s="1">
        <v>82.089995999999999</v>
      </c>
      <c r="E264" s="1">
        <v>82.239998</v>
      </c>
      <c r="F264" s="1">
        <v>19413200</v>
      </c>
      <c r="G264" s="1">
        <v>71.239784</v>
      </c>
      <c r="H264" s="2">
        <f t="shared" si="2"/>
        <v>-2.9098568291758727E-3</v>
      </c>
      <c r="I264" s="1">
        <f t="shared" si="3"/>
        <v>-2.9098632682119118E-3</v>
      </c>
      <c r="J264" s="11">
        <v>-4.3621461503561259E-3</v>
      </c>
    </row>
    <row r="265" spans="1:10" ht="13" x14ac:dyDescent="0.15">
      <c r="A265" s="3">
        <v>40739</v>
      </c>
      <c r="B265" s="1">
        <v>82.419998000000007</v>
      </c>
      <c r="C265" s="1">
        <v>83.089995999999999</v>
      </c>
      <c r="D265" s="1">
        <v>82.260002</v>
      </c>
      <c r="E265" s="1">
        <v>83</v>
      </c>
      <c r="F265" s="1">
        <v>22705100</v>
      </c>
      <c r="G265" s="1">
        <v>71.898129999999995</v>
      </c>
      <c r="H265" s="2">
        <f t="shared" si="2"/>
        <v>9.2412696799919671E-3</v>
      </c>
      <c r="I265" s="1">
        <f t="shared" si="3"/>
        <v>9.2412688954811341E-3</v>
      </c>
      <c r="J265" s="11">
        <v>3.4260624315656154E-3</v>
      </c>
    </row>
    <row r="266" spans="1:10" ht="13" x14ac:dyDescent="0.15">
      <c r="A266" s="3">
        <v>40742</v>
      </c>
      <c r="B266" s="1">
        <v>82.290001000000004</v>
      </c>
      <c r="C266" s="1">
        <v>82.849997999999999</v>
      </c>
      <c r="D266" s="1">
        <v>82.080001999999993</v>
      </c>
      <c r="E266" s="1">
        <v>82.650002000000001</v>
      </c>
      <c r="F266" s="1">
        <v>17343500</v>
      </c>
      <c r="G266" s="1">
        <v>71.594945999999993</v>
      </c>
      <c r="H266" s="2">
        <f t="shared" si="2"/>
        <v>-4.216843373493968E-3</v>
      </c>
      <c r="I266" s="1">
        <f t="shared" si="3"/>
        <v>-4.2168551532564434E-3</v>
      </c>
      <c r="J266" s="11">
        <v>-7.5779128585619984E-3</v>
      </c>
    </row>
    <row r="267" spans="1:10" ht="13" x14ac:dyDescent="0.15">
      <c r="A267" s="3">
        <v>40743</v>
      </c>
      <c r="B267" s="1">
        <v>82.900002000000001</v>
      </c>
      <c r="C267" s="1">
        <v>83.760002</v>
      </c>
      <c r="D267" s="1">
        <v>82.800003000000004</v>
      </c>
      <c r="E267" s="1">
        <v>83.629997000000003</v>
      </c>
      <c r="F267" s="1">
        <v>16424900</v>
      </c>
      <c r="G267" s="1">
        <v>72.443860000000001</v>
      </c>
      <c r="H267" s="2">
        <f t="shared" si="2"/>
        <v>1.1857168497104239E-2</v>
      </c>
      <c r="I267" s="1">
        <f t="shared" si="3"/>
        <v>1.1857177739892531E-2</v>
      </c>
      <c r="J267" s="11">
        <v>1.6330815055039291E-2</v>
      </c>
    </row>
    <row r="268" spans="1:10" ht="13" x14ac:dyDescent="0.15">
      <c r="A268" s="3">
        <v>40744</v>
      </c>
      <c r="B268" s="1">
        <v>83.839995999999999</v>
      </c>
      <c r="C268" s="1">
        <v>83.889999000000003</v>
      </c>
      <c r="D268" s="1">
        <v>83.169998000000007</v>
      </c>
      <c r="E268" s="1">
        <v>83.300003000000004</v>
      </c>
      <c r="F268" s="1">
        <v>12808400</v>
      </c>
      <c r="G268" s="1">
        <v>72.158005000000003</v>
      </c>
      <c r="H268" s="2">
        <f t="shared" si="2"/>
        <v>-3.9458808063809834E-3</v>
      </c>
      <c r="I268" s="1">
        <f t="shared" si="3"/>
        <v>-3.9458830603449069E-3</v>
      </c>
      <c r="J268" s="11">
        <v>-1.2321635488903929E-3</v>
      </c>
    </row>
    <row r="269" spans="1:10" ht="13" x14ac:dyDescent="0.15">
      <c r="A269" s="3">
        <v>40745</v>
      </c>
      <c r="B269" s="1">
        <v>83.860000999999997</v>
      </c>
      <c r="C269" s="1">
        <v>85.239998</v>
      </c>
      <c r="D269" s="1">
        <v>83.75</v>
      </c>
      <c r="E269" s="1">
        <v>85.019997000000004</v>
      </c>
      <c r="F269" s="1">
        <v>21359700</v>
      </c>
      <c r="G269" s="1">
        <v>73.647936999999999</v>
      </c>
      <c r="H269" s="2">
        <f t="shared" si="2"/>
        <v>2.0648186531277792E-2</v>
      </c>
      <c r="I269" s="1">
        <f t="shared" si="3"/>
        <v>2.0648187266263749E-2</v>
      </c>
      <c r="J269" s="11">
        <v>1.2130217131618447E-2</v>
      </c>
    </row>
    <row r="270" spans="1:10" ht="13" x14ac:dyDescent="0.15">
      <c r="A270" s="3">
        <v>40746</v>
      </c>
      <c r="B270" s="1">
        <v>85.199996999999996</v>
      </c>
      <c r="C270" s="1">
        <v>85.410004000000001</v>
      </c>
      <c r="D270" s="1">
        <v>84.540001000000004</v>
      </c>
      <c r="E270" s="1">
        <v>85.220000999999996</v>
      </c>
      <c r="F270" s="1">
        <v>13152600</v>
      </c>
      <c r="G270" s="1">
        <v>73.821189000000004</v>
      </c>
      <c r="H270" s="2">
        <f t="shared" si="2"/>
        <v>2.3524348042495546E-3</v>
      </c>
      <c r="I270" s="1">
        <f t="shared" si="3"/>
        <v>2.3524352080629913E-3</v>
      </c>
      <c r="J270" s="11">
        <v>-3.3989787704234143E-3</v>
      </c>
    </row>
    <row r="271" spans="1:10" ht="13" x14ac:dyDescent="0.15">
      <c r="A271" s="3">
        <v>40749</v>
      </c>
      <c r="B271" s="1">
        <v>84.199996999999996</v>
      </c>
      <c r="C271" s="1">
        <v>85.129997000000003</v>
      </c>
      <c r="D271" s="1">
        <v>84.199996999999996</v>
      </c>
      <c r="E271" s="1">
        <v>84.57</v>
      </c>
      <c r="F271" s="1">
        <v>14007600</v>
      </c>
      <c r="G271" s="1">
        <v>73.258129999999994</v>
      </c>
      <c r="H271" s="2">
        <f t="shared" si="2"/>
        <v>-7.6273291759290547E-3</v>
      </c>
      <c r="I271" s="1">
        <f t="shared" si="3"/>
        <v>-7.6273358317218345E-3</v>
      </c>
      <c r="J271" s="11">
        <v>-6.9678443364127518E-3</v>
      </c>
    </row>
    <row r="272" spans="1:10" ht="13" x14ac:dyDescent="0.15">
      <c r="A272" s="3">
        <v>40750</v>
      </c>
      <c r="B272" s="1">
        <v>84.669998000000007</v>
      </c>
      <c r="C272" s="1">
        <v>85.099997999999999</v>
      </c>
      <c r="D272" s="1">
        <v>84.040001000000004</v>
      </c>
      <c r="E272" s="1">
        <v>84.370002999999997</v>
      </c>
      <c r="F272" s="1">
        <v>16226700</v>
      </c>
      <c r="G272" s="1">
        <v>73.084884000000002</v>
      </c>
      <c r="H272" s="2">
        <f t="shared" si="2"/>
        <v>-2.3648693390090603E-3</v>
      </c>
      <c r="I272" s="1">
        <f t="shared" si="3"/>
        <v>-2.3648706293757679E-3</v>
      </c>
      <c r="J272" s="11">
        <v>-7.2660569039888516E-3</v>
      </c>
    </row>
    <row r="273" spans="1:10" ht="13" x14ac:dyDescent="0.15">
      <c r="A273" s="3">
        <v>40751</v>
      </c>
      <c r="B273" s="1">
        <v>83.790001000000004</v>
      </c>
      <c r="C273" s="1">
        <v>84.25</v>
      </c>
      <c r="D273" s="1">
        <v>83.239998</v>
      </c>
      <c r="E273" s="1">
        <v>83.309997999999993</v>
      </c>
      <c r="F273" s="1">
        <v>19820600</v>
      </c>
      <c r="G273" s="1">
        <v>72.166663</v>
      </c>
      <c r="H273" s="2">
        <f t="shared" si="2"/>
        <v>-1.2563766294994725E-2</v>
      </c>
      <c r="I273" s="1">
        <f t="shared" si="3"/>
        <v>-1.2563760790808707E-2</v>
      </c>
      <c r="J273" s="11">
        <v>-1.5898346813586258E-2</v>
      </c>
    </row>
    <row r="274" spans="1:10" ht="13" x14ac:dyDescent="0.15">
      <c r="A274" s="3">
        <v>40752</v>
      </c>
      <c r="B274" s="1">
        <v>81.739998</v>
      </c>
      <c r="C274" s="1">
        <v>82.449996999999996</v>
      </c>
      <c r="D274" s="1">
        <v>81.150002000000001</v>
      </c>
      <c r="E274" s="1">
        <v>81.459998999999996</v>
      </c>
      <c r="F274" s="1">
        <v>24556600</v>
      </c>
      <c r="G274" s="1">
        <v>70.564115999999999</v>
      </c>
      <c r="H274" s="2">
        <f t="shared" si="2"/>
        <v>-2.2206206270704711E-2</v>
      </c>
      <c r="I274" s="1">
        <f t="shared" si="3"/>
        <v>-2.2206195123640415E-2</v>
      </c>
      <c r="J274" s="11">
        <v>-5.075326738303171E-3</v>
      </c>
    </row>
    <row r="275" spans="1:10" ht="13" x14ac:dyDescent="0.15">
      <c r="A275" s="3">
        <v>40753</v>
      </c>
      <c r="B275" s="1">
        <v>80.790001000000004</v>
      </c>
      <c r="C275" s="1">
        <v>80.879997000000003</v>
      </c>
      <c r="D275" s="1">
        <v>79.760002</v>
      </c>
      <c r="E275" s="1">
        <v>79.790001000000004</v>
      </c>
      <c r="F275" s="1">
        <v>26609000</v>
      </c>
      <c r="G275" s="1">
        <v>69.117491999999999</v>
      </c>
      <c r="H275" s="2">
        <f t="shared" si="2"/>
        <v>-2.050083501719651E-2</v>
      </c>
      <c r="I275" s="1">
        <f t="shared" si="3"/>
        <v>-2.0500844933705398E-2</v>
      </c>
      <c r="J275" s="11">
        <v>-7.914154139958501E-3</v>
      </c>
    </row>
    <row r="276" spans="1:10" ht="13" x14ac:dyDescent="0.15">
      <c r="A276" s="3">
        <v>40756</v>
      </c>
      <c r="B276" s="1">
        <v>80.819999999999993</v>
      </c>
      <c r="C276" s="1">
        <v>81.180000000000007</v>
      </c>
      <c r="D276" s="1">
        <v>78.739998</v>
      </c>
      <c r="E276" s="1">
        <v>79.599997999999999</v>
      </c>
      <c r="F276" s="1">
        <v>22864500</v>
      </c>
      <c r="G276" s="1">
        <v>68.952904000000004</v>
      </c>
      <c r="H276" s="2">
        <f t="shared" si="2"/>
        <v>-2.3812883521583659E-3</v>
      </c>
      <c r="I276" s="1">
        <f t="shared" si="3"/>
        <v>-2.3812785336596825E-3</v>
      </c>
      <c r="J276" s="11">
        <v>-8.8526618895688281E-4</v>
      </c>
    </row>
    <row r="277" spans="1:10" ht="13" x14ac:dyDescent="0.15">
      <c r="A277" s="3">
        <v>40757</v>
      </c>
      <c r="B277" s="1">
        <v>78.900002000000001</v>
      </c>
      <c r="C277" s="1">
        <v>79.610000999999997</v>
      </c>
      <c r="D277" s="1">
        <v>77.819999999999993</v>
      </c>
      <c r="E277" s="1">
        <v>77.839995999999999</v>
      </c>
      <c r="F277" s="1">
        <v>28410500</v>
      </c>
      <c r="G277" s="1">
        <v>67.428314999999998</v>
      </c>
      <c r="H277" s="2">
        <f t="shared" si="2"/>
        <v>-2.2110578444989409E-2</v>
      </c>
      <c r="I277" s="1">
        <f t="shared" si="3"/>
        <v>-2.2110584348992841E-2</v>
      </c>
      <c r="J277" s="11">
        <v>-2.1913894423964426E-2</v>
      </c>
    </row>
    <row r="278" spans="1:10" ht="13" x14ac:dyDescent="0.15">
      <c r="A278" s="3">
        <v>40758</v>
      </c>
      <c r="B278" s="1">
        <v>77.940002000000007</v>
      </c>
      <c r="C278" s="1">
        <v>78.099997999999999</v>
      </c>
      <c r="D278" s="1">
        <v>76.459998999999996</v>
      </c>
      <c r="E278" s="1">
        <v>77.720000999999996</v>
      </c>
      <c r="F278" s="1">
        <v>28373000</v>
      </c>
      <c r="G278" s="1">
        <v>67.324370000000002</v>
      </c>
      <c r="H278" s="2">
        <f t="shared" si="2"/>
        <v>-1.5415596886721701E-3</v>
      </c>
      <c r="I278" s="1">
        <f t="shared" si="3"/>
        <v>-1.5415630659018538E-3</v>
      </c>
      <c r="J278" s="11">
        <v>2.5129573289147285E-3</v>
      </c>
    </row>
    <row r="279" spans="1:10" ht="13" x14ac:dyDescent="0.15">
      <c r="A279" s="3">
        <v>40759</v>
      </c>
      <c r="B279" s="1">
        <v>76.680000000000007</v>
      </c>
      <c r="C279" s="1">
        <v>77.129997000000003</v>
      </c>
      <c r="D279" s="1">
        <v>73.510002</v>
      </c>
      <c r="E279" s="1">
        <v>73.839995999999999</v>
      </c>
      <c r="F279" s="1">
        <v>42624200</v>
      </c>
      <c r="G279" s="1">
        <v>63.963344999999997</v>
      </c>
      <c r="H279" s="2">
        <f t="shared" si="2"/>
        <v>-4.992286348529508E-2</v>
      </c>
      <c r="I279" s="1">
        <f t="shared" si="3"/>
        <v>-4.9922858542902147E-2</v>
      </c>
      <c r="J279" s="11">
        <v>-4.3102030646657866E-2</v>
      </c>
    </row>
    <row r="280" spans="1:10" ht="13" x14ac:dyDescent="0.15">
      <c r="A280" s="3">
        <v>40760</v>
      </c>
      <c r="B280" s="1">
        <v>75.010002</v>
      </c>
      <c r="C280" s="1">
        <v>75.790001000000004</v>
      </c>
      <c r="D280" s="1">
        <v>72.069999999999993</v>
      </c>
      <c r="E280" s="1">
        <v>74.819999999999993</v>
      </c>
      <c r="F280" s="1">
        <v>47167500</v>
      </c>
      <c r="G280" s="1">
        <v>64.812265999999994</v>
      </c>
      <c r="H280" s="2">
        <f t="shared" si="2"/>
        <v>1.3271994218417805E-2</v>
      </c>
      <c r="I280" s="1">
        <f t="shared" si="3"/>
        <v>1.3271991951015026E-2</v>
      </c>
      <c r="J280" s="11">
        <v>5.3524573476469613E-3</v>
      </c>
    </row>
    <row r="281" spans="1:10" ht="13" x14ac:dyDescent="0.15">
      <c r="A281" s="3">
        <v>40763</v>
      </c>
      <c r="B281" s="1">
        <v>72.739998</v>
      </c>
      <c r="C281" s="1">
        <v>73.440002000000007</v>
      </c>
      <c r="D281" s="1">
        <v>69.900002000000001</v>
      </c>
      <c r="E281" s="1">
        <v>70.190002000000007</v>
      </c>
      <c r="F281" s="1">
        <v>58857600</v>
      </c>
      <c r="G281" s="1">
        <v>60.801564999999997</v>
      </c>
      <c r="H281" s="2">
        <f t="shared" si="2"/>
        <v>-6.188182304196721E-2</v>
      </c>
      <c r="I281" s="1">
        <f t="shared" si="3"/>
        <v>-6.1881820333206647E-2</v>
      </c>
      <c r="J281" s="11">
        <v>-5.5463726644044413E-2</v>
      </c>
    </row>
    <row r="282" spans="1:10" ht="13" x14ac:dyDescent="0.15">
      <c r="A282" s="3">
        <v>40764</v>
      </c>
      <c r="B282" s="1">
        <v>70.790001000000004</v>
      </c>
      <c r="C282" s="1">
        <v>71.870002999999997</v>
      </c>
      <c r="D282" s="1">
        <v>67.029999000000004</v>
      </c>
      <c r="E282" s="1">
        <v>71.639999000000003</v>
      </c>
      <c r="F282" s="1">
        <v>61753300</v>
      </c>
      <c r="G282" s="1">
        <v>62.057614000000001</v>
      </c>
      <c r="H282" s="2">
        <f t="shared" si="2"/>
        <v>2.0658170090948225E-2</v>
      </c>
      <c r="I282" s="1">
        <f t="shared" si="3"/>
        <v>2.0658168913908787E-2</v>
      </c>
      <c r="J282" s="11">
        <v>3.9771128693806154E-2</v>
      </c>
    </row>
    <row r="283" spans="1:10" ht="13" x14ac:dyDescent="0.15">
      <c r="A283" s="3">
        <v>40765</v>
      </c>
      <c r="B283" s="1">
        <v>70.739998</v>
      </c>
      <c r="C283" s="1">
        <v>70.989998</v>
      </c>
      <c r="D283" s="1">
        <v>67.459998999999996</v>
      </c>
      <c r="E283" s="1">
        <v>68.029999000000004</v>
      </c>
      <c r="F283" s="1">
        <v>47758300</v>
      </c>
      <c r="G283" s="1">
        <v>59.319651999999998</v>
      </c>
      <c r="H283" s="2">
        <f t="shared" si="2"/>
        <v>-5.0390843807800713E-2</v>
      </c>
      <c r="I283" s="1">
        <f t="shared" si="3"/>
        <v>-4.4119678851977824E-2</v>
      </c>
      <c r="J283" s="11">
        <v>-4.6249088881451385E-2</v>
      </c>
    </row>
    <row r="284" spans="1:10" ht="13" x14ac:dyDescent="0.15">
      <c r="A284" s="3">
        <v>40766</v>
      </c>
      <c r="B284" s="1">
        <v>68.809997999999993</v>
      </c>
      <c r="C284" s="1">
        <v>72.400002000000001</v>
      </c>
      <c r="D284" s="1">
        <v>68.629997000000003</v>
      </c>
      <c r="E284" s="1">
        <v>71.580001999999993</v>
      </c>
      <c r="F284" s="1">
        <v>50328600</v>
      </c>
      <c r="G284" s="1">
        <v>62.415123000000001</v>
      </c>
      <c r="H284" s="2">
        <f t="shared" si="2"/>
        <v>5.2182905367968463E-2</v>
      </c>
      <c r="I284" s="1">
        <f t="shared" si="3"/>
        <v>5.2182892104626705E-2</v>
      </c>
      <c r="J284" s="11">
        <v>3.9493609387528925E-2</v>
      </c>
    </row>
    <row r="285" spans="1:10" ht="13" x14ac:dyDescent="0.15">
      <c r="A285" s="3">
        <v>40767</v>
      </c>
      <c r="B285" s="1">
        <v>72.360000999999997</v>
      </c>
      <c r="C285" s="1">
        <v>73.099997999999999</v>
      </c>
      <c r="D285" s="1">
        <v>71.599997999999999</v>
      </c>
      <c r="E285" s="1">
        <v>72</v>
      </c>
      <c r="F285" s="1">
        <v>31129000</v>
      </c>
      <c r="G285" s="1">
        <v>62.781345999999999</v>
      </c>
      <c r="H285" s="2">
        <f t="shared" si="2"/>
        <v>5.8675326664562929E-3</v>
      </c>
      <c r="I285" s="1">
        <f t="shared" si="3"/>
        <v>5.8675363020593259E-3</v>
      </c>
      <c r="J285" s="11">
        <v>1.1281205032518912E-2</v>
      </c>
    </row>
    <row r="286" spans="1:10" ht="13" x14ac:dyDescent="0.15">
      <c r="A286" s="3">
        <v>40770</v>
      </c>
      <c r="B286" s="1">
        <v>73.040001000000004</v>
      </c>
      <c r="C286" s="1">
        <v>74.379997000000003</v>
      </c>
      <c r="D286" s="1">
        <v>72.75</v>
      </c>
      <c r="E286" s="1">
        <v>74.290001000000004</v>
      </c>
      <c r="F286" s="1">
        <v>23388200</v>
      </c>
      <c r="G286" s="1">
        <v>64.778143</v>
      </c>
      <c r="H286" s="2">
        <f t="shared" si="2"/>
        <v>3.1805569444444494E-2</v>
      </c>
      <c r="I286" s="1">
        <f t="shared" si="3"/>
        <v>3.1805578045427711E-2</v>
      </c>
      <c r="J286" s="11">
        <v>1.897954470933472E-2</v>
      </c>
    </row>
    <row r="287" spans="1:10" ht="13" x14ac:dyDescent="0.15">
      <c r="A287" s="3">
        <v>40771</v>
      </c>
      <c r="B287" s="1">
        <v>73.349997999999999</v>
      </c>
      <c r="C287" s="1">
        <v>74.339995999999999</v>
      </c>
      <c r="D287" s="1">
        <v>72.830001999999993</v>
      </c>
      <c r="E287" s="1">
        <v>73.5</v>
      </c>
      <c r="F287" s="1">
        <v>26341400</v>
      </c>
      <c r="G287" s="1">
        <v>64.089291000000003</v>
      </c>
      <c r="H287" s="2">
        <f t="shared" si="2"/>
        <v>-1.0634015202126645E-2</v>
      </c>
      <c r="I287" s="1">
        <f t="shared" si="3"/>
        <v>-1.0634018946791932E-2</v>
      </c>
      <c r="J287" s="11">
        <v>-6.7030712960839201E-3</v>
      </c>
    </row>
    <row r="288" spans="1:10" ht="13" x14ac:dyDescent="0.15">
      <c r="A288" s="3">
        <v>40772</v>
      </c>
      <c r="B288" s="1">
        <v>74.290001000000004</v>
      </c>
      <c r="C288" s="1">
        <v>74.75</v>
      </c>
      <c r="D288" s="1">
        <v>73.5</v>
      </c>
      <c r="E288" s="1">
        <v>74.160004000000001</v>
      </c>
      <c r="F288" s="1">
        <v>18269400</v>
      </c>
      <c r="G288" s="1">
        <v>64.664789999999996</v>
      </c>
      <c r="H288" s="2">
        <f t="shared" si="2"/>
        <v>8.9796462585034105E-3</v>
      </c>
      <c r="I288" s="1">
        <f t="shared" si="3"/>
        <v>8.9796437286222049E-3</v>
      </c>
      <c r="J288" s="11">
        <v>3.7526708618517628E-4</v>
      </c>
    </row>
    <row r="289" spans="1:10" ht="13" x14ac:dyDescent="0.15">
      <c r="A289" s="3">
        <v>40773</v>
      </c>
      <c r="B289" s="1">
        <v>72.410004000000001</v>
      </c>
      <c r="C289" s="1">
        <v>72.790001000000004</v>
      </c>
      <c r="D289" s="1">
        <v>70.209998999999996</v>
      </c>
      <c r="E289" s="1">
        <v>70.940002000000007</v>
      </c>
      <c r="F289" s="1">
        <v>35457700</v>
      </c>
      <c r="G289" s="1">
        <v>61.857067999999998</v>
      </c>
      <c r="H289" s="2">
        <f t="shared" si="2"/>
        <v>-4.3419657852229808E-2</v>
      </c>
      <c r="I289" s="1">
        <f t="shared" si="3"/>
        <v>-4.3419641508153022E-2</v>
      </c>
      <c r="J289" s="11">
        <v>-3.6776700995956119E-2</v>
      </c>
    </row>
    <row r="290" spans="1:10" ht="13" x14ac:dyDescent="0.15">
      <c r="A290" s="3">
        <v>40774</v>
      </c>
      <c r="B290" s="1">
        <v>70.069999999999993</v>
      </c>
      <c r="C290" s="1">
        <v>71.980002999999996</v>
      </c>
      <c r="D290" s="1">
        <v>69.669998000000007</v>
      </c>
      <c r="E290" s="1">
        <v>69.800003000000004</v>
      </c>
      <c r="F290" s="1">
        <v>34935300</v>
      </c>
      <c r="G290" s="1">
        <v>60.863030000000002</v>
      </c>
      <c r="H290" s="2">
        <f t="shared" si="2"/>
        <v>-1.606990369129117E-2</v>
      </c>
      <c r="I290" s="1">
        <f t="shared" si="3"/>
        <v>-1.6069917830570248E-2</v>
      </c>
      <c r="J290" s="11">
        <v>-1.5734355124229171E-2</v>
      </c>
    </row>
    <row r="291" spans="1:10" ht="13" x14ac:dyDescent="0.15">
      <c r="A291" s="3">
        <v>40777</v>
      </c>
      <c r="B291" s="1">
        <v>72.150002000000001</v>
      </c>
      <c r="C291" s="1">
        <v>72.160004000000001</v>
      </c>
      <c r="D291" s="1">
        <v>69.580001999999993</v>
      </c>
      <c r="E291" s="1">
        <v>70.180000000000007</v>
      </c>
      <c r="F291" s="1">
        <v>27202900</v>
      </c>
      <c r="G291" s="1">
        <v>61.194374000000003</v>
      </c>
      <c r="H291" s="2">
        <f t="shared" si="2"/>
        <v>5.4440828605695473E-3</v>
      </c>
      <c r="I291" s="1">
        <f t="shared" si="3"/>
        <v>5.4440930725926954E-3</v>
      </c>
      <c r="J291" s="11">
        <v>3.4203360864946569E-3</v>
      </c>
    </row>
    <row r="292" spans="1:10" ht="13" x14ac:dyDescent="0.15">
      <c r="A292" s="3">
        <v>40778</v>
      </c>
      <c r="B292" s="1">
        <v>70.599997999999999</v>
      </c>
      <c r="C292" s="1">
        <v>73.800003000000004</v>
      </c>
      <c r="D292" s="1">
        <v>70.519997000000004</v>
      </c>
      <c r="E292" s="1">
        <v>73.660004000000001</v>
      </c>
      <c r="F292" s="1">
        <v>38059600</v>
      </c>
      <c r="G292" s="1">
        <v>64.228808000000001</v>
      </c>
      <c r="H292" s="2">
        <f t="shared" si="2"/>
        <v>4.9586833855799282E-2</v>
      </c>
      <c r="I292" s="1">
        <f t="shared" si="3"/>
        <v>4.9586813323721508E-2</v>
      </c>
      <c r="J292" s="11">
        <v>2.9674781630622361E-2</v>
      </c>
    </row>
    <row r="293" spans="1:10" ht="13" x14ac:dyDescent="0.15">
      <c r="A293" s="3">
        <v>40779</v>
      </c>
      <c r="B293" s="1">
        <v>72.959998999999996</v>
      </c>
      <c r="C293" s="1">
        <v>73.860000999999997</v>
      </c>
      <c r="D293" s="1">
        <v>72.269997000000004</v>
      </c>
      <c r="E293" s="1">
        <v>73.540001000000004</v>
      </c>
      <c r="F293" s="1">
        <v>22752900</v>
      </c>
      <c r="G293" s="1">
        <v>64.124170000000007</v>
      </c>
      <c r="H293" s="2">
        <f t="shared" si="2"/>
        <v>-1.6291473456884007E-3</v>
      </c>
      <c r="I293" s="1">
        <f t="shared" si="3"/>
        <v>-1.6291443552867155E-3</v>
      </c>
      <c r="J293" s="11">
        <v>1.287942059794308E-2</v>
      </c>
    </row>
    <row r="294" spans="1:10" ht="13" x14ac:dyDescent="0.15">
      <c r="A294" s="3">
        <v>40780</v>
      </c>
      <c r="B294" s="1">
        <v>73.639999000000003</v>
      </c>
      <c r="C294" s="1">
        <v>73.919998000000007</v>
      </c>
      <c r="D294" s="1">
        <v>71.269997000000004</v>
      </c>
      <c r="E294" s="1">
        <v>71.769997000000004</v>
      </c>
      <c r="F294" s="1">
        <v>30924500</v>
      </c>
      <c r="G294" s="1">
        <v>62.580792000000002</v>
      </c>
      <c r="H294" s="2">
        <f t="shared" si="2"/>
        <v>-2.4068588195966981E-2</v>
      </c>
      <c r="I294" s="1">
        <f t="shared" si="3"/>
        <v>-2.4068584435478914E-2</v>
      </c>
      <c r="J294" s="11">
        <v>-1.5095312096486305E-2</v>
      </c>
    </row>
    <row r="295" spans="1:10" ht="13" x14ac:dyDescent="0.15">
      <c r="A295" s="3">
        <v>40781</v>
      </c>
      <c r="B295" s="1">
        <v>70.879997000000003</v>
      </c>
      <c r="C295" s="1">
        <v>73</v>
      </c>
      <c r="D295" s="1">
        <v>70.209998999999996</v>
      </c>
      <c r="E295" s="1">
        <v>72.639999000000003</v>
      </c>
      <c r="F295" s="1">
        <v>26974400</v>
      </c>
      <c r="G295" s="1">
        <v>63.339402</v>
      </c>
      <c r="H295" s="2">
        <f t="shared" si="2"/>
        <v>1.2122084943099545E-2</v>
      </c>
      <c r="I295" s="1">
        <f t="shared" si="3"/>
        <v>1.2122090113528721E-2</v>
      </c>
      <c r="J295" s="11">
        <v>1.2082681716329894E-2</v>
      </c>
    </row>
    <row r="296" spans="1:10" ht="13" x14ac:dyDescent="0.15">
      <c r="A296" s="3">
        <v>40784</v>
      </c>
      <c r="B296" s="1">
        <v>73.330001999999993</v>
      </c>
      <c r="C296" s="1">
        <v>74.220000999999996</v>
      </c>
      <c r="D296" s="1">
        <v>72.980002999999996</v>
      </c>
      <c r="E296" s="1">
        <v>74.120002999999997</v>
      </c>
      <c r="F296" s="1">
        <v>18967100</v>
      </c>
      <c r="G296" s="1">
        <v>64.629911000000007</v>
      </c>
      <c r="H296" s="2">
        <f t="shared" si="2"/>
        <v>2.0374504685772281E-2</v>
      </c>
      <c r="I296" s="1">
        <f t="shared" si="3"/>
        <v>2.037450558816465E-2</v>
      </c>
      <c r="J296" s="11">
        <v>2.2571585469778718E-2</v>
      </c>
    </row>
    <row r="297" spans="1:10" ht="13" x14ac:dyDescent="0.15">
      <c r="A297" s="3">
        <v>40785</v>
      </c>
      <c r="B297" s="1">
        <v>73.589995999999999</v>
      </c>
      <c r="C297" s="1">
        <v>74.400002000000001</v>
      </c>
      <c r="D297" s="1">
        <v>72.970000999999996</v>
      </c>
      <c r="E297" s="1">
        <v>73.910004000000001</v>
      </c>
      <c r="F297" s="1">
        <v>22437000</v>
      </c>
      <c r="G297" s="1">
        <v>64.446798999999999</v>
      </c>
      <c r="H297" s="2">
        <f t="shared" si="2"/>
        <v>-2.8332297827888147E-3</v>
      </c>
      <c r="I297" s="1">
        <f t="shared" si="3"/>
        <v>-2.8332392411929571E-3</v>
      </c>
      <c r="J297" s="11">
        <v>1.7938947505253212E-3</v>
      </c>
    </row>
    <row r="298" spans="1:10" ht="13" x14ac:dyDescent="0.15">
      <c r="A298" s="3">
        <v>40786</v>
      </c>
      <c r="B298" s="1">
        <v>74.360000999999997</v>
      </c>
      <c r="C298" s="1">
        <v>74.870002999999997</v>
      </c>
      <c r="D298" s="1">
        <v>73.339995999999999</v>
      </c>
      <c r="E298" s="1">
        <v>74.019997000000004</v>
      </c>
      <c r="F298" s="1">
        <v>29189000</v>
      </c>
      <c r="G298" s="1">
        <v>64.542709000000002</v>
      </c>
      <c r="H298" s="2">
        <f t="shared" si="2"/>
        <v>1.4882017865944493E-3</v>
      </c>
      <c r="I298" s="1">
        <f t="shared" si="3"/>
        <v>1.4882042473514238E-3</v>
      </c>
      <c r="J298" s="11">
        <v>4.6349741195251849E-3</v>
      </c>
    </row>
    <row r="299" spans="1:10" ht="13" x14ac:dyDescent="0.15">
      <c r="A299" s="3">
        <v>40787</v>
      </c>
      <c r="B299" s="1">
        <v>74.150002000000001</v>
      </c>
      <c r="C299" s="1">
        <v>74.860000999999997</v>
      </c>
      <c r="D299" s="1">
        <v>73.449996999999996</v>
      </c>
      <c r="E299" s="1">
        <v>73.489998</v>
      </c>
      <c r="F299" s="1">
        <v>23393500</v>
      </c>
      <c r="G299" s="1">
        <v>64.080569999999994</v>
      </c>
      <c r="H299" s="2">
        <f t="shared" si="2"/>
        <v>-7.1602137460233025E-3</v>
      </c>
      <c r="I299" s="1">
        <f t="shared" si="3"/>
        <v>-7.1602045708990553E-3</v>
      </c>
      <c r="J299" s="11">
        <v>-1.0329327707517152E-2</v>
      </c>
    </row>
    <row r="300" spans="1:10" ht="13" x14ac:dyDescent="0.15">
      <c r="A300" s="3">
        <v>40788</v>
      </c>
      <c r="B300" s="1">
        <v>72.110000999999997</v>
      </c>
      <c r="C300" s="1">
        <v>72.690002000000007</v>
      </c>
      <c r="D300" s="1">
        <v>71.5</v>
      </c>
      <c r="E300" s="1">
        <v>72.139999000000003</v>
      </c>
      <c r="F300" s="1">
        <v>21071800</v>
      </c>
      <c r="G300" s="1">
        <v>62.903421000000002</v>
      </c>
      <c r="H300" s="2">
        <f t="shared" si="2"/>
        <v>-1.8369833130217214E-2</v>
      </c>
      <c r="I300" s="1">
        <f t="shared" si="3"/>
        <v>-1.836982723468273E-2</v>
      </c>
      <c r="J300" s="11">
        <v>-2.2039325741941593E-2</v>
      </c>
    </row>
    <row r="301" spans="1:10" ht="13" x14ac:dyDescent="0.15">
      <c r="A301" s="3">
        <v>40792</v>
      </c>
      <c r="B301" s="1">
        <v>70.139999000000003</v>
      </c>
      <c r="C301" s="1">
        <v>71.319999999999993</v>
      </c>
      <c r="D301" s="1">
        <v>69.910004000000001</v>
      </c>
      <c r="E301" s="1">
        <v>71.150002000000001</v>
      </c>
      <c r="F301" s="1">
        <v>25416300</v>
      </c>
      <c r="G301" s="1">
        <v>62.040179000000002</v>
      </c>
      <c r="H301" s="2">
        <f t="shared" si="2"/>
        <v>-1.3723274379307968E-2</v>
      </c>
      <c r="I301" s="1">
        <f t="shared" si="3"/>
        <v>-1.3723291774544339E-2</v>
      </c>
      <c r="J301" s="11">
        <v>-8.9819952621966962E-3</v>
      </c>
    </row>
    <row r="302" spans="1:10" ht="13" x14ac:dyDescent="0.15">
      <c r="A302" s="3">
        <v>40793</v>
      </c>
      <c r="B302" s="1">
        <v>72.239998</v>
      </c>
      <c r="C302" s="1">
        <v>73.650002000000001</v>
      </c>
      <c r="D302" s="1">
        <v>71.75</v>
      </c>
      <c r="E302" s="1">
        <v>73.650002000000001</v>
      </c>
      <c r="F302" s="1">
        <v>23108400</v>
      </c>
      <c r="G302" s="1">
        <v>64.220087000000007</v>
      </c>
      <c r="H302" s="2">
        <f t="shared" si="2"/>
        <v>3.5137033446604821E-2</v>
      </c>
      <c r="I302" s="1">
        <f t="shared" si="3"/>
        <v>3.5137035952136832E-2</v>
      </c>
      <c r="J302" s="11">
        <v>2.4737689504740999E-2</v>
      </c>
    </row>
    <row r="303" spans="1:10" ht="13" x14ac:dyDescent="0.15">
      <c r="A303" s="3">
        <v>40794</v>
      </c>
      <c r="B303" s="1">
        <v>73.389999000000003</v>
      </c>
      <c r="C303" s="1">
        <v>74.339995999999999</v>
      </c>
      <c r="D303" s="1">
        <v>72.540001000000004</v>
      </c>
      <c r="E303" s="1">
        <v>72.819999999999993</v>
      </c>
      <c r="F303" s="1">
        <v>22434800</v>
      </c>
      <c r="G303" s="1">
        <v>63.496355999999999</v>
      </c>
      <c r="H303" s="2">
        <f t="shared" si="2"/>
        <v>-1.1269544839930996E-2</v>
      </c>
      <c r="I303" s="1">
        <f t="shared" si="3"/>
        <v>-1.1269542503111336E-2</v>
      </c>
      <c r="J303" s="11">
        <v>-1.042945567003817E-2</v>
      </c>
    </row>
    <row r="304" spans="1:10" ht="13" x14ac:dyDescent="0.15">
      <c r="A304" s="3">
        <v>40795</v>
      </c>
      <c r="B304" s="1">
        <v>72.169998000000007</v>
      </c>
      <c r="C304" s="1">
        <v>72.569999999999993</v>
      </c>
      <c r="D304" s="1">
        <v>70.589995999999999</v>
      </c>
      <c r="E304" s="1">
        <v>71.010002</v>
      </c>
      <c r="F304" s="1">
        <v>27969100</v>
      </c>
      <c r="G304" s="1">
        <v>61.918104999999997</v>
      </c>
      <c r="H304" s="2">
        <f t="shared" si="2"/>
        <v>-2.485578137874201E-2</v>
      </c>
      <c r="I304" s="1">
        <f t="shared" si="3"/>
        <v>-2.4855772825766596E-2</v>
      </c>
      <c r="J304" s="11">
        <v>-2.6884278467877804E-2</v>
      </c>
    </row>
    <row r="305" spans="1:10" ht="13" x14ac:dyDescent="0.15">
      <c r="A305" s="3">
        <v>40798</v>
      </c>
      <c r="B305" s="1">
        <v>70.339995999999999</v>
      </c>
      <c r="C305" s="1">
        <v>71.889999000000003</v>
      </c>
      <c r="D305" s="1">
        <v>69.870002999999997</v>
      </c>
      <c r="E305" s="1">
        <v>71.839995999999999</v>
      </c>
      <c r="F305" s="1">
        <v>26205800</v>
      </c>
      <c r="G305" s="1">
        <v>62.641829000000001</v>
      </c>
      <c r="H305" s="2">
        <f t="shared" si="2"/>
        <v>1.1688409753882266E-2</v>
      </c>
      <c r="I305" s="1">
        <f t="shared" si="3"/>
        <v>1.1688406807669652E-2</v>
      </c>
      <c r="J305" s="11">
        <v>6.2763304976523049E-3</v>
      </c>
    </row>
    <row r="306" spans="1:10" ht="13" x14ac:dyDescent="0.15">
      <c r="A306" s="3">
        <v>40799</v>
      </c>
      <c r="B306" s="1">
        <v>71.760002</v>
      </c>
      <c r="C306" s="1">
        <v>71.980002999999996</v>
      </c>
      <c r="D306" s="1">
        <v>70.809997999999993</v>
      </c>
      <c r="E306" s="1">
        <v>71.650002000000001</v>
      </c>
      <c r="F306" s="1">
        <v>22825400</v>
      </c>
      <c r="G306" s="1">
        <v>62.476160999999998</v>
      </c>
      <c r="H306" s="2">
        <f t="shared" si="2"/>
        <v>-2.6446827753163942E-3</v>
      </c>
      <c r="I306" s="1">
        <f t="shared" si="3"/>
        <v>-2.6446865081159059E-3</v>
      </c>
      <c r="J306" s="11">
        <v>4.0438481378683114E-3</v>
      </c>
    </row>
    <row r="307" spans="1:10" ht="13" x14ac:dyDescent="0.15">
      <c r="A307" s="3">
        <v>40800</v>
      </c>
      <c r="B307" s="1">
        <v>71.959998999999996</v>
      </c>
      <c r="C307" s="1">
        <v>73.760002</v>
      </c>
      <c r="D307" s="1">
        <v>71.160004000000001</v>
      </c>
      <c r="E307" s="1">
        <v>72.639999000000003</v>
      </c>
      <c r="F307" s="1">
        <v>26042800</v>
      </c>
      <c r="G307" s="1">
        <v>63.339402</v>
      </c>
      <c r="H307" s="2">
        <f t="shared" si="2"/>
        <v>1.3817124527086579E-2</v>
      </c>
      <c r="I307" s="1">
        <f t="shared" si="3"/>
        <v>1.3817126183537464E-2</v>
      </c>
      <c r="J307" s="11">
        <v>1.2685284327382597E-2</v>
      </c>
    </row>
    <row r="308" spans="1:10" ht="13" x14ac:dyDescent="0.15">
      <c r="A308" s="3">
        <v>40801</v>
      </c>
      <c r="B308" s="1">
        <v>73.430000000000007</v>
      </c>
      <c r="C308" s="1">
        <v>74.059997999999993</v>
      </c>
      <c r="D308" s="1">
        <v>72.680000000000007</v>
      </c>
      <c r="E308" s="1">
        <v>74.010002</v>
      </c>
      <c r="F308" s="1">
        <v>21858300</v>
      </c>
      <c r="G308" s="1">
        <v>64.533994000000007</v>
      </c>
      <c r="H308" s="2">
        <f t="shared" si="2"/>
        <v>1.8860173717788694E-2</v>
      </c>
      <c r="I308" s="1">
        <f t="shared" si="3"/>
        <v>1.8860171745859033E-2</v>
      </c>
      <c r="J308" s="11">
        <v>1.6578082003240218E-2</v>
      </c>
    </row>
    <row r="309" spans="1:10" ht="13" x14ac:dyDescent="0.15">
      <c r="A309" s="3">
        <v>40802</v>
      </c>
      <c r="B309" s="1">
        <v>74.519997000000004</v>
      </c>
      <c r="C309" s="1">
        <v>74.75</v>
      </c>
      <c r="D309" s="1">
        <v>73.569999999999993</v>
      </c>
      <c r="E309" s="1">
        <v>74.550003000000004</v>
      </c>
      <c r="F309" s="1">
        <v>34652600</v>
      </c>
      <c r="G309" s="1">
        <v>65.004855000000006</v>
      </c>
      <c r="H309" s="2">
        <f t="shared" si="2"/>
        <v>7.2963246237988718E-3</v>
      </c>
      <c r="I309" s="1">
        <f t="shared" si="3"/>
        <v>7.2963250965064905E-3</v>
      </c>
      <c r="J309" s="11">
        <v>6.6394609424703004E-3</v>
      </c>
    </row>
    <row r="310" spans="1:10" ht="13" x14ac:dyDescent="0.15">
      <c r="A310" s="3">
        <v>40805</v>
      </c>
      <c r="B310" s="1">
        <v>72.910004000000001</v>
      </c>
      <c r="C310" s="1">
        <v>74.099997999999999</v>
      </c>
      <c r="D310" s="1">
        <v>72.5</v>
      </c>
      <c r="E310" s="1">
        <v>73.699996999999996</v>
      </c>
      <c r="F310" s="1">
        <v>19822500</v>
      </c>
      <c r="G310" s="1">
        <v>64.263681000000005</v>
      </c>
      <c r="H310" s="2">
        <f t="shared" si="2"/>
        <v>-1.140182382018157E-2</v>
      </c>
      <c r="I310" s="1">
        <f t="shared" si="3"/>
        <v>-1.1401825294433791E-2</v>
      </c>
      <c r="J310" s="11">
        <v>-9.3908442372537745E-3</v>
      </c>
    </row>
    <row r="311" spans="1:10" ht="13" x14ac:dyDescent="0.15">
      <c r="A311" s="3">
        <v>40806</v>
      </c>
      <c r="B311" s="1">
        <v>73.870002999999997</v>
      </c>
      <c r="C311" s="1">
        <v>74.980002999999996</v>
      </c>
      <c r="D311" s="1">
        <v>73.440002000000007</v>
      </c>
      <c r="E311" s="1">
        <v>74.010002</v>
      </c>
      <c r="F311" s="1">
        <v>20420000</v>
      </c>
      <c r="G311" s="1">
        <v>64.533994000000007</v>
      </c>
      <c r="H311" s="2">
        <f t="shared" si="2"/>
        <v>4.2063095334997618E-3</v>
      </c>
      <c r="I311" s="1">
        <f t="shared" si="3"/>
        <v>4.206310559770169E-3</v>
      </c>
      <c r="J311" s="11">
        <v>6.7102740496983873E-4</v>
      </c>
    </row>
    <row r="312" spans="1:10" ht="13" x14ac:dyDescent="0.15">
      <c r="A312" s="3">
        <v>40807</v>
      </c>
      <c r="B312" s="1">
        <v>73.879997000000003</v>
      </c>
      <c r="C312" s="1">
        <v>74.290001000000004</v>
      </c>
      <c r="D312" s="1">
        <v>71.830001999999993</v>
      </c>
      <c r="E312" s="1">
        <v>71.970000999999996</v>
      </c>
      <c r="F312" s="1">
        <v>23806200</v>
      </c>
      <c r="G312" s="1">
        <v>62.755187999999997</v>
      </c>
      <c r="H312" s="2">
        <f t="shared" si="2"/>
        <v>-2.7563855490775474E-2</v>
      </c>
      <c r="I312" s="1">
        <f t="shared" si="3"/>
        <v>-2.756386037411554E-2</v>
      </c>
      <c r="J312" s="11">
        <v>-2.4877620686354015E-2</v>
      </c>
    </row>
    <row r="313" spans="1:10" ht="13" x14ac:dyDescent="0.15">
      <c r="A313" s="3">
        <v>40808</v>
      </c>
      <c r="B313" s="1">
        <v>69.940002000000007</v>
      </c>
      <c r="C313" s="1">
        <v>70.459998999999996</v>
      </c>
      <c r="D313" s="1">
        <v>68.169998000000007</v>
      </c>
      <c r="E313" s="1">
        <v>69.239998</v>
      </c>
      <c r="F313" s="1">
        <v>43223000</v>
      </c>
      <c r="G313" s="1">
        <v>60.374726000000003</v>
      </c>
      <c r="H313" s="2">
        <f t="shared" si="2"/>
        <v>-3.7932513020251267E-2</v>
      </c>
      <c r="I313" s="1">
        <f t="shared" si="3"/>
        <v>-3.7932513244960629E-2</v>
      </c>
      <c r="J313" s="11">
        <v>-3.5147450716018651E-2</v>
      </c>
    </row>
    <row r="314" spans="1:10" ht="13" x14ac:dyDescent="0.15">
      <c r="A314" s="3">
        <v>40809</v>
      </c>
      <c r="B314" s="1">
        <v>68.459998999999996</v>
      </c>
      <c r="C314" s="1">
        <v>70.110000999999997</v>
      </c>
      <c r="D314" s="1">
        <v>67.930000000000007</v>
      </c>
      <c r="E314" s="1">
        <v>69.309997999999993</v>
      </c>
      <c r="F314" s="1">
        <v>26583200</v>
      </c>
      <c r="G314" s="1">
        <v>60.435763000000001</v>
      </c>
      <c r="H314" s="2">
        <f t="shared" si="2"/>
        <v>1.0109763434711996E-3</v>
      </c>
      <c r="I314" s="1">
        <f t="shared" si="3"/>
        <v>1.0109693913973024E-3</v>
      </c>
      <c r="J314" s="11">
        <v>3.5076379744592248E-3</v>
      </c>
    </row>
    <row r="315" spans="1:10" ht="13" x14ac:dyDescent="0.15">
      <c r="A315" s="3">
        <v>40812</v>
      </c>
      <c r="B315" s="1">
        <v>70.010002</v>
      </c>
      <c r="C315" s="1">
        <v>71.889999000000003</v>
      </c>
      <c r="D315" s="1">
        <v>69.5</v>
      </c>
      <c r="E315" s="1">
        <v>71.720000999999996</v>
      </c>
      <c r="F315" s="1">
        <v>30342400</v>
      </c>
      <c r="G315" s="1">
        <v>62.537197999999997</v>
      </c>
      <c r="H315" s="2">
        <f t="shared" si="2"/>
        <v>3.4771361557390371E-2</v>
      </c>
      <c r="I315" s="1">
        <f t="shared" si="3"/>
        <v>3.4771381971300586E-2</v>
      </c>
      <c r="J315" s="11">
        <v>2.5287134926216915E-2</v>
      </c>
    </row>
    <row r="316" spans="1:10" ht="13" x14ac:dyDescent="0.15">
      <c r="A316" s="3">
        <v>40813</v>
      </c>
      <c r="B316" s="1">
        <v>73.330001999999993</v>
      </c>
      <c r="C316" s="1">
        <v>74.339995999999999</v>
      </c>
      <c r="D316" s="1">
        <v>72.419998000000007</v>
      </c>
      <c r="E316" s="1">
        <v>72.910004000000001</v>
      </c>
      <c r="F316" s="1">
        <v>26689900</v>
      </c>
      <c r="G316" s="1">
        <v>63.574835999999998</v>
      </c>
      <c r="H316" s="2">
        <f t="shared" si="2"/>
        <v>1.6592345000106798E-2</v>
      </c>
      <c r="I316" s="1">
        <f t="shared" si="3"/>
        <v>1.6592332774487295E-2</v>
      </c>
      <c r="J316" s="11">
        <v>1.329517717054433E-2</v>
      </c>
    </row>
    <row r="317" spans="1:10" ht="13" x14ac:dyDescent="0.15">
      <c r="A317" s="3">
        <v>40814</v>
      </c>
      <c r="B317" s="1">
        <v>72.430000000000007</v>
      </c>
      <c r="C317" s="1">
        <v>74.290001000000004</v>
      </c>
      <c r="D317" s="1">
        <v>71.860000999999997</v>
      </c>
      <c r="E317" s="1">
        <v>72.069999999999993</v>
      </c>
      <c r="F317" s="1">
        <v>26026500</v>
      </c>
      <c r="G317" s="1">
        <v>62.842382999999998</v>
      </c>
      <c r="H317" s="2">
        <f t="shared" si="2"/>
        <v>-1.1521107583535552E-2</v>
      </c>
      <c r="I317" s="1">
        <f t="shared" si="3"/>
        <v>-1.1521115052502843E-2</v>
      </c>
      <c r="J317" s="11">
        <v>-1.6066036418809222E-2</v>
      </c>
    </row>
    <row r="318" spans="1:10" ht="13" x14ac:dyDescent="0.15">
      <c r="A318" s="3">
        <v>40815</v>
      </c>
      <c r="B318" s="1">
        <v>73.120002999999997</v>
      </c>
      <c r="C318" s="1">
        <v>74.040001000000004</v>
      </c>
      <c r="D318" s="1">
        <v>72.669998000000007</v>
      </c>
      <c r="E318" s="1">
        <v>73.879997000000003</v>
      </c>
      <c r="F318" s="1">
        <v>27713900</v>
      </c>
      <c r="G318" s="1">
        <v>64.420635000000004</v>
      </c>
      <c r="H318" s="2">
        <f t="shared" si="2"/>
        <v>2.5114430414874565E-2</v>
      </c>
      <c r="I318" s="1">
        <f t="shared" si="3"/>
        <v>2.5114451818289675E-2</v>
      </c>
      <c r="J318" s="11">
        <v>1.2994403266961142E-2</v>
      </c>
    </row>
    <row r="319" spans="1:10" ht="13" x14ac:dyDescent="0.15">
      <c r="A319" s="3">
        <v>40816</v>
      </c>
      <c r="B319" s="1">
        <v>72.760002</v>
      </c>
      <c r="C319" s="1">
        <v>74.589995999999999</v>
      </c>
      <c r="D319" s="1">
        <v>72.629997000000003</v>
      </c>
      <c r="E319" s="1">
        <v>72.629997000000003</v>
      </c>
      <c r="F319" s="1">
        <v>30917000</v>
      </c>
      <c r="G319" s="1">
        <v>63.330680999999998</v>
      </c>
      <c r="H319" s="2">
        <f t="shared" si="2"/>
        <v>-1.6919329328072386E-2</v>
      </c>
      <c r="I319" s="1">
        <f t="shared" si="3"/>
        <v>-1.6919330273599535E-2</v>
      </c>
      <c r="J319" s="11">
        <v>-2.1570827620428855E-2</v>
      </c>
    </row>
    <row r="320" spans="1:10" ht="13" x14ac:dyDescent="0.15">
      <c r="A320" s="3">
        <v>40819</v>
      </c>
      <c r="B320" s="1">
        <v>72.050003000000004</v>
      </c>
      <c r="C320" s="1">
        <v>73.099997999999999</v>
      </c>
      <c r="D320" s="1">
        <v>71.150002000000001</v>
      </c>
      <c r="E320" s="1">
        <v>71.150002000000001</v>
      </c>
      <c r="F320" s="1">
        <v>31004200</v>
      </c>
      <c r="G320" s="1">
        <v>62.040179000000002</v>
      </c>
      <c r="H320" s="2">
        <f t="shared" si="2"/>
        <v>-2.0377186577606527E-2</v>
      </c>
      <c r="I320" s="1">
        <f t="shared" si="3"/>
        <v>-2.0377200744138478E-2</v>
      </c>
      <c r="J320" s="11">
        <v>-2.364804238812953E-2</v>
      </c>
    </row>
    <row r="321" spans="1:10" ht="13" x14ac:dyDescent="0.15">
      <c r="A321" s="3">
        <v>40820</v>
      </c>
      <c r="B321" s="1">
        <v>70.25</v>
      </c>
      <c r="C321" s="1">
        <v>73.150002000000001</v>
      </c>
      <c r="D321" s="1">
        <v>69.209998999999996</v>
      </c>
      <c r="E321" s="1">
        <v>72.830001999999993</v>
      </c>
      <c r="F321" s="1">
        <v>36500000</v>
      </c>
      <c r="G321" s="1">
        <v>63.505077</v>
      </c>
      <c r="H321" s="2">
        <f t="shared" si="2"/>
        <v>2.3612086476118337E-2</v>
      </c>
      <c r="I321" s="1">
        <f t="shared" si="3"/>
        <v>2.3612085322964622E-2</v>
      </c>
      <c r="J321" s="11">
        <v>1.439754420199648E-2</v>
      </c>
    </row>
    <row r="322" spans="1:10" ht="13" x14ac:dyDescent="0.15">
      <c r="A322" s="3">
        <v>40821</v>
      </c>
      <c r="B322" s="1">
        <v>72.669998000000007</v>
      </c>
      <c r="C322" s="1">
        <v>74</v>
      </c>
      <c r="D322" s="1">
        <v>72.209998999999996</v>
      </c>
      <c r="E322" s="1">
        <v>73.949996999999996</v>
      </c>
      <c r="F322" s="1">
        <v>28239800</v>
      </c>
      <c r="G322" s="1">
        <v>64.481672000000003</v>
      </c>
      <c r="H322" s="2">
        <f t="shared" si="2"/>
        <v>1.5378209106736027E-2</v>
      </c>
      <c r="I322" s="1">
        <f t="shared" si="3"/>
        <v>1.5378219287884702E-2</v>
      </c>
      <c r="J322" s="11">
        <v>1.2142081754962659E-2</v>
      </c>
    </row>
    <row r="323" spans="1:10" ht="13" x14ac:dyDescent="0.15">
      <c r="A323" s="3">
        <v>40822</v>
      </c>
      <c r="B323" s="1">
        <v>73.300003000000004</v>
      </c>
      <c r="C323" s="1">
        <v>74</v>
      </c>
      <c r="D323" s="1">
        <v>72.629997000000003</v>
      </c>
      <c r="E323" s="1">
        <v>73.889999000000003</v>
      </c>
      <c r="F323" s="1">
        <v>24869800</v>
      </c>
      <c r="G323" s="1">
        <v>64.429355999999999</v>
      </c>
      <c r="H323" s="2">
        <f t="shared" si="2"/>
        <v>-8.1133201398227389E-4</v>
      </c>
      <c r="I323" s="1">
        <f t="shared" si="3"/>
        <v>-8.1133131907629023E-4</v>
      </c>
      <c r="J323" s="11">
        <v>1.6762405371827053E-2</v>
      </c>
    </row>
    <row r="324" spans="1:10" ht="13" x14ac:dyDescent="0.15">
      <c r="A324" s="3">
        <v>40823</v>
      </c>
      <c r="B324" s="1">
        <v>74.470000999999996</v>
      </c>
      <c r="C324" s="1">
        <v>74.519997000000004</v>
      </c>
      <c r="D324" s="1">
        <v>73.029999000000004</v>
      </c>
      <c r="E324" s="1">
        <v>73.559997999999993</v>
      </c>
      <c r="F324" s="1">
        <v>23573900</v>
      </c>
      <c r="G324" s="1">
        <v>64.141606999999993</v>
      </c>
      <c r="H324" s="2">
        <f t="shared" si="2"/>
        <v>-4.4661118482355096E-3</v>
      </c>
      <c r="I324" s="1">
        <f t="shared" si="3"/>
        <v>-4.4661163460954839E-3</v>
      </c>
      <c r="J324" s="11">
        <v>-1.8168983438096569E-3</v>
      </c>
    </row>
    <row r="325" spans="1:10" ht="13" x14ac:dyDescent="0.15">
      <c r="A325" s="3">
        <v>40826</v>
      </c>
      <c r="B325" s="1">
        <v>74.730002999999996</v>
      </c>
      <c r="C325" s="1">
        <v>76.290001000000004</v>
      </c>
      <c r="D325" s="1">
        <v>74.650002000000001</v>
      </c>
      <c r="E325" s="1">
        <v>76.279999000000004</v>
      </c>
      <c r="F325" s="1">
        <v>20465800</v>
      </c>
      <c r="G325" s="1">
        <v>66.513347999999993</v>
      </c>
      <c r="H325" s="2">
        <f t="shared" si="2"/>
        <v>3.6976632326716635E-2</v>
      </c>
      <c r="I325" s="1">
        <f t="shared" si="3"/>
        <v>3.6976638268511115E-2</v>
      </c>
      <c r="J325" s="11">
        <v>2.972674045068345E-2</v>
      </c>
    </row>
    <row r="326" spans="1:10" ht="13" x14ac:dyDescent="0.15">
      <c r="A326" s="3">
        <v>40827</v>
      </c>
      <c r="B326" s="1">
        <v>75.779999000000004</v>
      </c>
      <c r="C326" s="1">
        <v>76.669998000000007</v>
      </c>
      <c r="D326" s="1">
        <v>75.709998999999996</v>
      </c>
      <c r="E326" s="1">
        <v>76.269997000000004</v>
      </c>
      <c r="F326" s="1">
        <v>17862100</v>
      </c>
      <c r="G326" s="1">
        <v>66.504626000000002</v>
      </c>
      <c r="H326" s="2">
        <f t="shared" si="2"/>
        <v>-1.3112218315577148E-4</v>
      </c>
      <c r="I326" s="1">
        <f t="shared" si="3"/>
        <v>-1.3113157377060139E-4</v>
      </c>
      <c r="J326" s="11">
        <v>-1.476394184092493E-3</v>
      </c>
    </row>
    <row r="327" spans="1:10" ht="13" x14ac:dyDescent="0.15">
      <c r="A327" s="3">
        <v>40828</v>
      </c>
      <c r="B327" s="1">
        <v>76.739998</v>
      </c>
      <c r="C327" s="1">
        <v>77.660004000000001</v>
      </c>
      <c r="D327" s="1">
        <v>76.309997999999993</v>
      </c>
      <c r="E327" s="1">
        <v>77.160004000000001</v>
      </c>
      <c r="F327" s="1">
        <v>22239000</v>
      </c>
      <c r="G327" s="1">
        <v>67.280679000000006</v>
      </c>
      <c r="H327" s="2">
        <f t="shared" si="2"/>
        <v>1.1669162645961519E-2</v>
      </c>
      <c r="I327" s="1">
        <f t="shared" si="3"/>
        <v>1.1669158172545839E-2</v>
      </c>
      <c r="J327" s="11">
        <v>8.982752880243328E-3</v>
      </c>
    </row>
    <row r="328" spans="1:10" ht="13" x14ac:dyDescent="0.15">
      <c r="A328" s="3">
        <v>40829</v>
      </c>
      <c r="B328" s="1">
        <v>76.220000999999996</v>
      </c>
      <c r="C328" s="1">
        <v>76.790001000000004</v>
      </c>
      <c r="D328" s="1">
        <v>75.839995999999999</v>
      </c>
      <c r="E328" s="1">
        <v>76.370002999999997</v>
      </c>
      <c r="F328" s="1">
        <v>19540300</v>
      </c>
      <c r="G328" s="1">
        <v>66.591828000000007</v>
      </c>
      <c r="H328" s="2">
        <f t="shared" si="2"/>
        <v>-1.0238477955496266E-2</v>
      </c>
      <c r="I328" s="1">
        <f t="shared" si="3"/>
        <v>-1.0238466826412372E-2</v>
      </c>
      <c r="J328" s="11">
        <v>-3.5350517958536742E-3</v>
      </c>
    </row>
    <row r="329" spans="1:10" ht="13" x14ac:dyDescent="0.15">
      <c r="A329" s="3">
        <v>40830</v>
      </c>
      <c r="B329" s="1">
        <v>77.099997999999999</v>
      </c>
      <c r="C329" s="1">
        <v>78.230002999999996</v>
      </c>
      <c r="D329" s="1">
        <v>77.069999999999993</v>
      </c>
      <c r="E329" s="1">
        <v>78.110000999999997</v>
      </c>
      <c r="F329" s="1">
        <v>17870600</v>
      </c>
      <c r="G329" s="1">
        <v>68.109042000000002</v>
      </c>
      <c r="H329" s="2">
        <f t="shared" si="2"/>
        <v>2.2783788551114761E-2</v>
      </c>
      <c r="I329" s="1">
        <f t="shared" si="3"/>
        <v>2.2783786623187391E-2</v>
      </c>
      <c r="J329" s="11">
        <v>1.4493680742354433E-2</v>
      </c>
    </row>
    <row r="330" spans="1:10" ht="13" x14ac:dyDescent="0.15">
      <c r="A330" s="3">
        <v>40833</v>
      </c>
      <c r="B330" s="1">
        <v>77.870002999999997</v>
      </c>
      <c r="C330" s="1">
        <v>78.489998</v>
      </c>
      <c r="D330" s="1">
        <v>77.120002999999997</v>
      </c>
      <c r="E330" s="1">
        <v>77.470000999999996</v>
      </c>
      <c r="F330" s="1">
        <v>18836200</v>
      </c>
      <c r="G330" s="1">
        <v>67.550985999999995</v>
      </c>
      <c r="H330" s="2">
        <f t="shared" si="2"/>
        <v>-8.193573061150013E-3</v>
      </c>
      <c r="I330" s="1">
        <f t="shared" si="3"/>
        <v>-8.1935670156688973E-3</v>
      </c>
      <c r="J330" s="11">
        <v>-2.1253848396247006E-2</v>
      </c>
    </row>
    <row r="331" spans="1:10" ht="13" x14ac:dyDescent="0.15">
      <c r="A331" s="3">
        <v>40834</v>
      </c>
      <c r="B331" s="1">
        <v>77.569999999999993</v>
      </c>
      <c r="C331" s="1">
        <v>79.510002</v>
      </c>
      <c r="D331" s="1">
        <v>77.019997000000004</v>
      </c>
      <c r="E331" s="1">
        <v>78.889999000000003</v>
      </c>
      <c r="F331" s="1">
        <v>23878500</v>
      </c>
      <c r="G331" s="1">
        <v>68.789171999999994</v>
      </c>
      <c r="H331" s="2">
        <f t="shared" si="2"/>
        <v>1.8329649950566115E-2</v>
      </c>
      <c r="I331" s="1">
        <f t="shared" si="3"/>
        <v>1.8329651028335826E-2</v>
      </c>
      <c r="J331" s="11">
        <v>1.5798000350969593E-2</v>
      </c>
    </row>
    <row r="332" spans="1:10" ht="13" x14ac:dyDescent="0.15">
      <c r="A332" s="3">
        <v>40835</v>
      </c>
      <c r="B332" s="1">
        <v>78.569999999999993</v>
      </c>
      <c r="C332" s="1">
        <v>79.239998</v>
      </c>
      <c r="D332" s="1">
        <v>77.919998000000007</v>
      </c>
      <c r="E332" s="1">
        <v>78.430000000000007</v>
      </c>
      <c r="F332" s="1">
        <v>20910900</v>
      </c>
      <c r="G332" s="1">
        <v>68.388069999999999</v>
      </c>
      <c r="H332" s="2">
        <f t="shared" si="2"/>
        <v>-5.8308911881212759E-3</v>
      </c>
      <c r="I332" s="1">
        <f t="shared" si="3"/>
        <v>-5.8308886171793807E-3</v>
      </c>
      <c r="J332" s="11">
        <v>-6.2563166945552636E-3</v>
      </c>
    </row>
    <row r="333" spans="1:10" ht="13" x14ac:dyDescent="0.15">
      <c r="A333" s="3">
        <v>40836</v>
      </c>
      <c r="B333" s="1">
        <v>78.319999999999993</v>
      </c>
      <c r="C333" s="1">
        <v>79.110000999999997</v>
      </c>
      <c r="D333" s="1">
        <v>77.830001999999993</v>
      </c>
      <c r="E333" s="1">
        <v>78.709998999999996</v>
      </c>
      <c r="F333" s="1">
        <v>22227600</v>
      </c>
      <c r="G333" s="1">
        <v>68.632217999999995</v>
      </c>
      <c r="H333" s="2">
        <f t="shared" si="2"/>
        <v>3.5700497258700681E-3</v>
      </c>
      <c r="I333" s="1">
        <f t="shared" si="3"/>
        <v>3.5700378735647256E-3</v>
      </c>
      <c r="J333" s="11">
        <v>3.2300197322812346E-3</v>
      </c>
    </row>
    <row r="334" spans="1:10" ht="13" x14ac:dyDescent="0.15">
      <c r="A334" s="3">
        <v>40837</v>
      </c>
      <c r="B334" s="1">
        <v>79.589995999999999</v>
      </c>
      <c r="C334" s="1">
        <v>80.160004000000001</v>
      </c>
      <c r="D334" s="1">
        <v>79.180000000000007</v>
      </c>
      <c r="E334" s="1">
        <v>80.129997000000003</v>
      </c>
      <c r="F334" s="1">
        <v>27855300</v>
      </c>
      <c r="G334" s="1">
        <v>69.870403999999994</v>
      </c>
      <c r="H334" s="2">
        <f t="shared" si="2"/>
        <v>1.8040884487878175E-2</v>
      </c>
      <c r="I334" s="1">
        <f t="shared" si="3"/>
        <v>1.8040885695986088E-2</v>
      </c>
      <c r="J334" s="11">
        <v>2.3134192798144528E-2</v>
      </c>
    </row>
    <row r="335" spans="1:10" ht="13" x14ac:dyDescent="0.15">
      <c r="A335" s="3">
        <v>40840</v>
      </c>
      <c r="B335" s="1">
        <v>79.919998000000007</v>
      </c>
      <c r="C335" s="1">
        <v>80.5</v>
      </c>
      <c r="D335" s="1">
        <v>79.550003000000004</v>
      </c>
      <c r="E335" s="1">
        <v>80.169998000000007</v>
      </c>
      <c r="F335" s="1">
        <v>19861100</v>
      </c>
      <c r="G335" s="1">
        <v>69.905283999999995</v>
      </c>
      <c r="H335" s="2">
        <f t="shared" si="2"/>
        <v>4.9920131658065243E-4</v>
      </c>
      <c r="I335" s="1">
        <f t="shared" si="3"/>
        <v>4.9920993730050763E-4</v>
      </c>
      <c r="J335" s="11">
        <v>8.8772922242590507E-3</v>
      </c>
    </row>
    <row r="336" spans="1:10" ht="13" x14ac:dyDescent="0.15">
      <c r="A336" s="3">
        <v>40841</v>
      </c>
      <c r="B336" s="1">
        <v>79.830001999999993</v>
      </c>
      <c r="C336" s="1">
        <v>80.489998</v>
      </c>
      <c r="D336" s="1">
        <v>79.050003000000004</v>
      </c>
      <c r="E336" s="1">
        <v>79.440002000000007</v>
      </c>
      <c r="F336" s="1">
        <v>23433400</v>
      </c>
      <c r="G336" s="1">
        <v>69.268754000000001</v>
      </c>
      <c r="H336" s="2">
        <f t="shared" si="2"/>
        <v>-9.1056008258850133E-3</v>
      </c>
      <c r="I336" s="1">
        <f t="shared" si="3"/>
        <v>-9.1056063801985762E-3</v>
      </c>
      <c r="J336" s="11">
        <v>-1.7375071381745551E-2</v>
      </c>
    </row>
    <row r="337" spans="1:10" ht="13" x14ac:dyDescent="0.15">
      <c r="A337" s="3">
        <v>40842</v>
      </c>
      <c r="B337" s="1">
        <v>80.160004000000001</v>
      </c>
      <c r="C337" s="1">
        <v>81.269997000000004</v>
      </c>
      <c r="D337" s="1">
        <v>79.279999000000004</v>
      </c>
      <c r="E337" s="1">
        <v>81.069999999999993</v>
      </c>
      <c r="F337" s="1">
        <v>27170500</v>
      </c>
      <c r="G337" s="1">
        <v>70.690051999999994</v>
      </c>
      <c r="H337" s="2">
        <f t="shared" si="2"/>
        <v>2.0518604720075235E-2</v>
      </c>
      <c r="I337" s="1">
        <f t="shared" si="3"/>
        <v>2.0518602081394346E-2</v>
      </c>
      <c r="J337" s="11">
        <v>1.387419411709759E-2</v>
      </c>
    </row>
    <row r="338" spans="1:10" ht="13" x14ac:dyDescent="0.15">
      <c r="A338" s="3">
        <v>40843</v>
      </c>
      <c r="B338" s="1">
        <v>81.910004000000001</v>
      </c>
      <c r="C338" s="1">
        <v>82.199996999999996</v>
      </c>
      <c r="D338" s="1">
        <v>80.690002000000007</v>
      </c>
      <c r="E338" s="1">
        <v>81.879997000000003</v>
      </c>
      <c r="F338" s="1">
        <v>35489500</v>
      </c>
      <c r="G338" s="1">
        <v>71.396339999999995</v>
      </c>
      <c r="H338" s="2">
        <f t="shared" si="2"/>
        <v>9.9913284815592689E-3</v>
      </c>
      <c r="I338" s="1">
        <f t="shared" si="3"/>
        <v>9.9913351315684528E-3</v>
      </c>
      <c r="J338" s="11">
        <v>2.8604652849414481E-2</v>
      </c>
    </row>
    <row r="339" spans="1:10" ht="13" x14ac:dyDescent="0.15">
      <c r="A339" s="3">
        <v>40844</v>
      </c>
      <c r="B339" s="1">
        <v>80.989998</v>
      </c>
      <c r="C339" s="1">
        <v>81.989998</v>
      </c>
      <c r="D339" s="1">
        <v>80.440002000000007</v>
      </c>
      <c r="E339" s="1">
        <v>81.480002999999996</v>
      </c>
      <c r="F339" s="1">
        <v>21753400</v>
      </c>
      <c r="G339" s="1">
        <v>71.047560000000004</v>
      </c>
      <c r="H339" s="2">
        <f t="shared" si="2"/>
        <v>-4.8851247515312758E-3</v>
      </c>
      <c r="I339" s="1">
        <f t="shared" si="3"/>
        <v>-4.885124363517665E-3</v>
      </c>
      <c r="J339" s="11">
        <v>1.847929553559351E-3</v>
      </c>
    </row>
    <row r="340" spans="1:10" ht="13" x14ac:dyDescent="0.15">
      <c r="A340" s="3">
        <v>40847</v>
      </c>
      <c r="B340" s="1">
        <v>80.589995999999999</v>
      </c>
      <c r="C340" s="1">
        <v>80.639999000000003</v>
      </c>
      <c r="D340" s="1">
        <v>78</v>
      </c>
      <c r="E340" s="1">
        <v>78.089995999999999</v>
      </c>
      <c r="F340" s="1">
        <v>30616900</v>
      </c>
      <c r="G340" s="1">
        <v>68.091599000000002</v>
      </c>
      <c r="H340" s="2">
        <f t="shared" si="2"/>
        <v>-4.1605386293370621E-2</v>
      </c>
      <c r="I340" s="1">
        <f t="shared" si="3"/>
        <v>-4.1605383773911472E-2</v>
      </c>
      <c r="J340" s="11">
        <v>-2.2573631673595378E-2</v>
      </c>
    </row>
    <row r="341" spans="1:10" ht="13" x14ac:dyDescent="0.15">
      <c r="A341" s="3">
        <v>40848</v>
      </c>
      <c r="B341" s="1">
        <v>75.819999999999993</v>
      </c>
      <c r="C341" s="1">
        <v>77.110000999999997</v>
      </c>
      <c r="D341" s="1">
        <v>75.449996999999996</v>
      </c>
      <c r="E341" s="1">
        <v>75.940002000000007</v>
      </c>
      <c r="F341" s="1">
        <v>35835000</v>
      </c>
      <c r="G341" s="1">
        <v>66.216882999999996</v>
      </c>
      <c r="H341" s="2">
        <f t="shared" si="2"/>
        <v>-2.7532259061711212E-2</v>
      </c>
      <c r="I341" s="1">
        <f t="shared" si="3"/>
        <v>-2.7532265764532955E-2</v>
      </c>
      <c r="J341" s="11">
        <v>-2.4847308008515364E-2</v>
      </c>
    </row>
    <row r="342" spans="1:10" ht="13" x14ac:dyDescent="0.15">
      <c r="A342" s="3">
        <v>40849</v>
      </c>
      <c r="B342" s="1">
        <v>77.370002999999997</v>
      </c>
      <c r="C342" s="1">
        <v>77.589995999999999</v>
      </c>
      <c r="D342" s="1">
        <v>76.5</v>
      </c>
      <c r="E342" s="1">
        <v>77.370002999999997</v>
      </c>
      <c r="F342" s="1">
        <v>21761300</v>
      </c>
      <c r="G342" s="1">
        <v>67.463791000000001</v>
      </c>
      <c r="H342" s="2">
        <f t="shared" si="2"/>
        <v>1.883066845323483E-2</v>
      </c>
      <c r="I342" s="1">
        <f t="shared" si="3"/>
        <v>1.8830665889241642E-2</v>
      </c>
      <c r="J342" s="11">
        <v>1.5275406727336171E-2</v>
      </c>
    </row>
    <row r="343" spans="1:10" ht="13" x14ac:dyDescent="0.15">
      <c r="A343" s="3">
        <v>40850</v>
      </c>
      <c r="B343" s="1">
        <v>78.190002000000007</v>
      </c>
      <c r="C343" s="1">
        <v>79</v>
      </c>
      <c r="D343" s="1">
        <v>77.440002000000007</v>
      </c>
      <c r="E343" s="1">
        <v>78.860000999999997</v>
      </c>
      <c r="F343" s="1">
        <v>24480600</v>
      </c>
      <c r="G343" s="1">
        <v>68.763013999999998</v>
      </c>
      <c r="H343" s="2">
        <f t="shared" si="2"/>
        <v>1.925808378216038E-2</v>
      </c>
      <c r="I343" s="1">
        <f t="shared" si="3"/>
        <v>1.9258078752200536E-2</v>
      </c>
      <c r="J343" s="11">
        <v>1.7609748640221808E-2</v>
      </c>
    </row>
    <row r="344" spans="1:10" ht="13" x14ac:dyDescent="0.15">
      <c r="A344" s="3">
        <v>40851</v>
      </c>
      <c r="B344" s="1">
        <v>78.069999999999993</v>
      </c>
      <c r="C344" s="1">
        <v>78.610000999999997</v>
      </c>
      <c r="D344" s="1">
        <v>77.379997000000003</v>
      </c>
      <c r="E344" s="1">
        <v>78.519997000000004</v>
      </c>
      <c r="F344" s="1">
        <v>18192800</v>
      </c>
      <c r="G344" s="1">
        <v>68.466543000000001</v>
      </c>
      <c r="H344" s="2">
        <f t="shared" si="2"/>
        <v>-4.3114886595042442E-3</v>
      </c>
      <c r="I344" s="1">
        <f t="shared" si="3"/>
        <v>-4.3114893131356458E-3</v>
      </c>
      <c r="J344" s="11">
        <v>-5.083619401482881E-3</v>
      </c>
    </row>
    <row r="345" spans="1:10" ht="13" x14ac:dyDescent="0.15">
      <c r="A345" s="3">
        <v>40854</v>
      </c>
      <c r="B345" s="1">
        <v>78.819999999999993</v>
      </c>
      <c r="C345" s="1">
        <v>79.489998</v>
      </c>
      <c r="D345" s="1">
        <v>78.120002999999997</v>
      </c>
      <c r="E345" s="1">
        <v>79.349997999999999</v>
      </c>
      <c r="F345" s="1">
        <v>17998100</v>
      </c>
      <c r="G345" s="1">
        <v>69.190274000000002</v>
      </c>
      <c r="H345" s="2">
        <f t="shared" si="2"/>
        <v>1.0570568412018606E-2</v>
      </c>
      <c r="I345" s="1">
        <f t="shared" si="3"/>
        <v>1.0570578976070119E-2</v>
      </c>
      <c r="J345" s="11">
        <v>7.105709170949312E-3</v>
      </c>
    </row>
    <row r="346" spans="1:10" ht="13" x14ac:dyDescent="0.15">
      <c r="A346" s="3">
        <v>40855</v>
      </c>
      <c r="B346" s="1">
        <v>79.25</v>
      </c>
      <c r="C346" s="1">
        <v>79.879997000000003</v>
      </c>
      <c r="D346" s="1">
        <v>78.629997000000003</v>
      </c>
      <c r="E346" s="1">
        <v>79.760002</v>
      </c>
      <c r="F346" s="1">
        <v>19023800</v>
      </c>
      <c r="G346" s="1">
        <v>69.962175000000002</v>
      </c>
      <c r="H346" s="2">
        <f t="shared" si="2"/>
        <v>5.1670322663398263E-3</v>
      </c>
      <c r="I346" s="1">
        <f t="shared" si="3"/>
        <v>1.1156206723505672E-2</v>
      </c>
      <c r="J346" s="11">
        <v>8.4344343323387548E-3</v>
      </c>
    </row>
    <row r="347" spans="1:10" ht="13" x14ac:dyDescent="0.15">
      <c r="A347" s="3">
        <v>40856</v>
      </c>
      <c r="B347" s="1">
        <v>77.900002000000001</v>
      </c>
      <c r="C347" s="1">
        <v>78.919998000000007</v>
      </c>
      <c r="D347" s="1">
        <v>77.029999000000004</v>
      </c>
      <c r="E347" s="1">
        <v>77.389999000000003</v>
      </c>
      <c r="F347" s="1">
        <v>24130100</v>
      </c>
      <c r="G347" s="1">
        <v>67.883307000000002</v>
      </c>
      <c r="H347" s="2">
        <f t="shared" si="2"/>
        <v>-2.9714179295030573E-2</v>
      </c>
      <c r="I347" s="1">
        <f t="shared" si="3"/>
        <v>-2.9714170550015059E-2</v>
      </c>
      <c r="J347" s="11">
        <v>-3.1983033111649996E-2</v>
      </c>
    </row>
    <row r="348" spans="1:10" ht="13" x14ac:dyDescent="0.15">
      <c r="A348" s="3">
        <v>40857</v>
      </c>
      <c r="B348" s="1">
        <v>78.529999000000004</v>
      </c>
      <c r="C348" s="1">
        <v>79.019997000000004</v>
      </c>
      <c r="D348" s="1">
        <v>77.639999000000003</v>
      </c>
      <c r="E348" s="1">
        <v>78.699996999999996</v>
      </c>
      <c r="F348" s="1">
        <v>18668800</v>
      </c>
      <c r="G348" s="1">
        <v>69.032381999999998</v>
      </c>
      <c r="H348" s="2">
        <f t="shared" si="2"/>
        <v>1.692722595848584E-2</v>
      </c>
      <c r="I348" s="1">
        <f t="shared" si="3"/>
        <v>1.6927210101888468E-2</v>
      </c>
      <c r="J348" s="11">
        <v>9.5849665543211882E-3</v>
      </c>
    </row>
    <row r="349" spans="1:10" ht="13" x14ac:dyDescent="0.15">
      <c r="A349" s="3">
        <v>40858</v>
      </c>
      <c r="B349" s="1">
        <v>79.629997000000003</v>
      </c>
      <c r="C349" s="1">
        <v>79.949996999999996</v>
      </c>
      <c r="D349" s="1">
        <v>79.339995999999999</v>
      </c>
      <c r="E349" s="1">
        <v>79.720000999999996</v>
      </c>
      <c r="F349" s="1">
        <v>15134500</v>
      </c>
      <c r="G349" s="1">
        <v>69.927087999999998</v>
      </c>
      <c r="H349" s="2">
        <f t="shared" si="2"/>
        <v>1.2960661231029021E-2</v>
      </c>
      <c r="I349" s="1">
        <f t="shared" si="3"/>
        <v>1.2960671123879216E-2</v>
      </c>
      <c r="J349" s="11">
        <v>2.1844828537943946E-2</v>
      </c>
    </row>
    <row r="350" spans="1:10" ht="13" x14ac:dyDescent="0.15">
      <c r="A350" s="3">
        <v>40861</v>
      </c>
      <c r="B350" s="1">
        <v>79.529999000000004</v>
      </c>
      <c r="C350" s="1">
        <v>79.75</v>
      </c>
      <c r="D350" s="1">
        <v>78.389999000000003</v>
      </c>
      <c r="E350" s="1">
        <v>78.959998999999996</v>
      </c>
      <c r="F350" s="1">
        <v>13589900</v>
      </c>
      <c r="G350" s="1">
        <v>69.260446000000002</v>
      </c>
      <c r="H350" s="2">
        <f t="shared" si="2"/>
        <v>-9.5333917519644807E-3</v>
      </c>
      <c r="I350" s="1">
        <f t="shared" si="3"/>
        <v>-9.5333871188801114E-3</v>
      </c>
      <c r="J350" s="11">
        <v>-6.146222535506069E-3</v>
      </c>
    </row>
    <row r="351" spans="1:10" ht="13" x14ac:dyDescent="0.15">
      <c r="A351" s="3">
        <v>40862</v>
      </c>
      <c r="B351" s="1">
        <v>78.860000999999997</v>
      </c>
      <c r="C351" s="1">
        <v>79.849997999999999</v>
      </c>
      <c r="D351" s="1">
        <v>78.5</v>
      </c>
      <c r="E351" s="1">
        <v>79.089995999999999</v>
      </c>
      <c r="F351" s="1">
        <v>19475000</v>
      </c>
      <c r="G351" s="1">
        <v>69.374474000000006</v>
      </c>
      <c r="H351" s="2">
        <f t="shared" si="2"/>
        <v>1.6463652690776127E-3</v>
      </c>
      <c r="I351" s="1">
        <f t="shared" si="3"/>
        <v>1.646365372813289E-3</v>
      </c>
      <c r="J351" s="11">
        <v>1.4222798060372248E-3</v>
      </c>
    </row>
    <row r="352" spans="1:10" ht="13" x14ac:dyDescent="0.15">
      <c r="A352" s="3">
        <v>40863</v>
      </c>
      <c r="B352" s="1">
        <v>78.239998</v>
      </c>
      <c r="C352" s="1">
        <v>79.75</v>
      </c>
      <c r="D352" s="1">
        <v>78.059997999999993</v>
      </c>
      <c r="E352" s="1">
        <v>78.25</v>
      </c>
      <c r="F352" s="1">
        <v>20376800</v>
      </c>
      <c r="G352" s="1">
        <v>68.637664000000001</v>
      </c>
      <c r="H352" s="2">
        <f t="shared" si="2"/>
        <v>-1.0620761695322369E-2</v>
      </c>
      <c r="I352" s="1">
        <f t="shared" si="3"/>
        <v>-1.0620765211135228E-2</v>
      </c>
      <c r="J352" s="11">
        <v>-1.5754612825827442E-2</v>
      </c>
    </row>
    <row r="353" spans="1:10" ht="13" x14ac:dyDescent="0.15">
      <c r="A353" s="3">
        <v>40864</v>
      </c>
      <c r="B353" s="1">
        <v>78.120002999999997</v>
      </c>
      <c r="C353" s="1">
        <v>79.430000000000007</v>
      </c>
      <c r="D353" s="1">
        <v>77.099997999999999</v>
      </c>
      <c r="E353" s="1">
        <v>77.860000999999997</v>
      </c>
      <c r="F353" s="1">
        <v>25964300</v>
      </c>
      <c r="G353" s="1">
        <v>68.295572000000007</v>
      </c>
      <c r="H353" s="2">
        <f t="shared" si="2"/>
        <v>-4.9840127795527552E-3</v>
      </c>
      <c r="I353" s="1">
        <f t="shared" si="3"/>
        <v>-4.9840274284392002E-3</v>
      </c>
      <c r="J353" s="11">
        <v>-1.1327399298345064E-2</v>
      </c>
    </row>
    <row r="354" spans="1:10" ht="13" x14ac:dyDescent="0.15">
      <c r="A354" s="3">
        <v>40865</v>
      </c>
      <c r="B354" s="1">
        <v>78.220000999999996</v>
      </c>
      <c r="C354" s="1">
        <v>78.680000000000007</v>
      </c>
      <c r="D354" s="1">
        <v>77.110000999999997</v>
      </c>
      <c r="E354" s="1">
        <v>77.900002000000001</v>
      </c>
      <c r="F354" s="1">
        <v>23104500</v>
      </c>
      <c r="G354" s="1">
        <v>68.330659999999995</v>
      </c>
      <c r="H354" s="2">
        <f t="shared" si="2"/>
        <v>5.1375545191687997E-4</v>
      </c>
      <c r="I354" s="1">
        <f t="shared" si="3"/>
        <v>5.1376683688933108E-4</v>
      </c>
      <c r="J354" s="11">
        <v>2.1604173220015144E-3</v>
      </c>
    </row>
    <row r="355" spans="1:10" ht="13" x14ac:dyDescent="0.15">
      <c r="A355" s="3">
        <v>40868</v>
      </c>
      <c r="B355" s="1">
        <v>76.529999000000004</v>
      </c>
      <c r="C355" s="1">
        <v>77.330001999999993</v>
      </c>
      <c r="D355" s="1">
        <v>76.059997999999993</v>
      </c>
      <c r="E355" s="1">
        <v>76.910004000000001</v>
      </c>
      <c r="F355" s="1">
        <v>20204200</v>
      </c>
      <c r="G355" s="1">
        <v>67.462273999999994</v>
      </c>
      <c r="H355" s="2">
        <f t="shared" si="2"/>
        <v>-1.2708574769998079E-2</v>
      </c>
      <c r="I355" s="1">
        <f t="shared" si="3"/>
        <v>-1.2708584989520093E-2</v>
      </c>
      <c r="J355" s="11">
        <v>-2.109589787054909E-2</v>
      </c>
    </row>
    <row r="356" spans="1:10" ht="13" x14ac:dyDescent="0.15">
      <c r="A356" s="3">
        <v>40869</v>
      </c>
      <c r="B356" s="1">
        <v>76.379997000000003</v>
      </c>
      <c r="C356" s="1">
        <v>77.099997999999999</v>
      </c>
      <c r="D356" s="1">
        <v>75.879997000000003</v>
      </c>
      <c r="E356" s="1">
        <v>76.029999000000004</v>
      </c>
      <c r="F356" s="1">
        <v>18925100</v>
      </c>
      <c r="G356" s="1">
        <v>66.690370000000001</v>
      </c>
      <c r="H356" s="2">
        <f t="shared" si="2"/>
        <v>-1.1442009546638394E-2</v>
      </c>
      <c r="I356" s="1">
        <f t="shared" si="3"/>
        <v>-1.1442009796467759E-2</v>
      </c>
      <c r="J356" s="11">
        <v>-4.6408940260184552E-3</v>
      </c>
    </row>
    <row r="357" spans="1:10" ht="13" x14ac:dyDescent="0.15">
      <c r="A357" s="3">
        <v>40870</v>
      </c>
      <c r="B357" s="1">
        <v>75.029999000000004</v>
      </c>
      <c r="C357" s="1">
        <v>75.319999999999993</v>
      </c>
      <c r="D357" s="1">
        <v>74.529999000000004</v>
      </c>
      <c r="E357" s="1">
        <v>74.580001999999993</v>
      </c>
      <c r="F357" s="1">
        <v>23331800</v>
      </c>
      <c r="G357" s="1">
        <v>65.418492999999998</v>
      </c>
      <c r="H357" s="2">
        <f t="shared" si="2"/>
        <v>-1.9071379969372488E-2</v>
      </c>
      <c r="I357" s="1">
        <f t="shared" si="3"/>
        <v>-1.9071374172912874E-2</v>
      </c>
      <c r="J357" s="11">
        <v>-2.0547736115712669E-2</v>
      </c>
    </row>
    <row r="358" spans="1:10" ht="13" x14ac:dyDescent="0.15">
      <c r="A358" s="3">
        <v>40872</v>
      </c>
      <c r="B358" s="1">
        <v>74.510002</v>
      </c>
      <c r="C358" s="1">
        <v>75.199996999999996</v>
      </c>
      <c r="D358" s="1">
        <v>73.900002000000001</v>
      </c>
      <c r="E358" s="1">
        <v>73.900002000000001</v>
      </c>
      <c r="F358" s="1">
        <v>10254500</v>
      </c>
      <c r="G358" s="1">
        <v>64.822024999999996</v>
      </c>
      <c r="H358" s="2">
        <f t="shared" si="2"/>
        <v>-9.1177256873765256E-3</v>
      </c>
      <c r="I358" s="1">
        <f t="shared" si="3"/>
        <v>-9.1177276125881043E-3</v>
      </c>
      <c r="J358" s="11">
        <v>-2.300626729361079E-3</v>
      </c>
    </row>
    <row r="359" spans="1:10" ht="13" x14ac:dyDescent="0.15">
      <c r="A359" s="3">
        <v>40875</v>
      </c>
      <c r="B359" s="1">
        <v>75.839995999999999</v>
      </c>
      <c r="C359" s="1">
        <v>76.510002</v>
      </c>
      <c r="D359" s="1">
        <v>75.330001999999993</v>
      </c>
      <c r="E359" s="1">
        <v>75.839995999999999</v>
      </c>
      <c r="F359" s="1">
        <v>20148600</v>
      </c>
      <c r="G359" s="1">
        <v>66.523707999999999</v>
      </c>
      <c r="H359" s="2">
        <f t="shared" si="2"/>
        <v>2.6251609573704728E-2</v>
      </c>
      <c r="I359" s="1">
        <f t="shared" si="3"/>
        <v>2.6251617409360519E-2</v>
      </c>
      <c r="J359" s="11">
        <v>2.5940923184308611E-2</v>
      </c>
    </row>
    <row r="360" spans="1:10" ht="13" x14ac:dyDescent="0.15">
      <c r="A360" s="3">
        <v>40876</v>
      </c>
      <c r="B360" s="1">
        <v>76.410004000000001</v>
      </c>
      <c r="C360" s="1">
        <v>77.5</v>
      </c>
      <c r="D360" s="1">
        <v>76.139999000000003</v>
      </c>
      <c r="E360" s="1">
        <v>76.930000000000007</v>
      </c>
      <c r="F360" s="1">
        <v>19768400</v>
      </c>
      <c r="G360" s="1">
        <v>67.479815000000002</v>
      </c>
      <c r="H360" s="2">
        <f t="shared" si="2"/>
        <v>1.4372416369853284E-2</v>
      </c>
      <c r="I360" s="1">
        <f t="shared" si="3"/>
        <v>1.4372424940594155E-2</v>
      </c>
      <c r="J360" s="11">
        <v>2.8308671650115105E-3</v>
      </c>
    </row>
    <row r="361" spans="1:10" ht="13" x14ac:dyDescent="0.15">
      <c r="A361" s="3">
        <v>40877</v>
      </c>
      <c r="B361" s="1">
        <v>78.419998000000007</v>
      </c>
      <c r="C361" s="1">
        <v>80.529999000000004</v>
      </c>
      <c r="D361" s="1">
        <v>78.370002999999997</v>
      </c>
      <c r="E361" s="1">
        <v>80.440002000000007</v>
      </c>
      <c r="F361" s="1">
        <v>33953000</v>
      </c>
      <c r="G361" s="1">
        <v>70.558643000000004</v>
      </c>
      <c r="H361" s="2">
        <f t="shared" si="2"/>
        <v>4.5625919667229946E-2</v>
      </c>
      <c r="I361" s="1">
        <f t="shared" si="3"/>
        <v>4.5625910503755848E-2</v>
      </c>
      <c r="J361" s="11">
        <v>4.2407883870368514E-2</v>
      </c>
    </row>
    <row r="362" spans="1:10" ht="13" x14ac:dyDescent="0.15">
      <c r="A362" s="3">
        <v>40878</v>
      </c>
      <c r="B362" s="1">
        <v>80.199996999999996</v>
      </c>
      <c r="C362" s="1">
        <v>80.349997999999999</v>
      </c>
      <c r="D362" s="1">
        <v>79.370002999999997</v>
      </c>
      <c r="E362" s="1">
        <v>79.790001000000004</v>
      </c>
      <c r="F362" s="1">
        <v>17261100</v>
      </c>
      <c r="G362" s="1">
        <v>69.988489000000001</v>
      </c>
      <c r="H362" s="2">
        <f t="shared" si="2"/>
        <v>-8.0805691675642066E-3</v>
      </c>
      <c r="I362" s="1">
        <f t="shared" si="3"/>
        <v>-8.0805692365710918E-3</v>
      </c>
      <c r="J362" s="11">
        <v>-2.1293460111922961E-3</v>
      </c>
    </row>
    <row r="363" spans="1:10" ht="13" x14ac:dyDescent="0.15">
      <c r="A363" s="3">
        <v>40879</v>
      </c>
      <c r="B363" s="1">
        <v>80.669998000000007</v>
      </c>
      <c r="C363" s="1">
        <v>80.739998</v>
      </c>
      <c r="D363" s="1">
        <v>79.650002000000001</v>
      </c>
      <c r="E363" s="1">
        <v>79.790001000000004</v>
      </c>
      <c r="F363" s="1">
        <v>19461300</v>
      </c>
      <c r="G363" s="1">
        <v>69.988489000000001</v>
      </c>
      <c r="H363" s="2">
        <f t="shared" si="2"/>
        <v>0</v>
      </c>
      <c r="I363" s="1">
        <f t="shared" si="3"/>
        <v>0</v>
      </c>
      <c r="J363" s="11">
        <v>-5.077774234249215E-5</v>
      </c>
    </row>
    <row r="364" spans="1:10" ht="13" x14ac:dyDescent="0.15">
      <c r="A364" s="3">
        <v>40882</v>
      </c>
      <c r="B364" s="1">
        <v>80.879997000000003</v>
      </c>
      <c r="C364" s="1">
        <v>81.180000000000007</v>
      </c>
      <c r="D364" s="1">
        <v>79.800003000000004</v>
      </c>
      <c r="E364" s="1">
        <v>80.449996999999996</v>
      </c>
      <c r="F364" s="1">
        <v>18295000</v>
      </c>
      <c r="G364" s="1">
        <v>70.567409999999995</v>
      </c>
      <c r="H364" s="2">
        <f t="shared" si="2"/>
        <v>8.2716630120106462E-3</v>
      </c>
      <c r="I364" s="1">
        <f t="shared" si="3"/>
        <v>8.2716602154390556E-3</v>
      </c>
      <c r="J364" s="11">
        <v>6.5236226475062237E-3</v>
      </c>
    </row>
    <row r="365" spans="1:10" ht="13" x14ac:dyDescent="0.15">
      <c r="A365" s="3">
        <v>40883</v>
      </c>
      <c r="B365" s="1">
        <v>80.629997000000003</v>
      </c>
      <c r="C365" s="1">
        <v>81.639999000000003</v>
      </c>
      <c r="D365" s="1">
        <v>80.290001000000004</v>
      </c>
      <c r="E365" s="1">
        <v>80.819999999999993</v>
      </c>
      <c r="F365" s="1">
        <v>20122700</v>
      </c>
      <c r="G365" s="1">
        <v>70.891960999999995</v>
      </c>
      <c r="H365" s="2">
        <f t="shared" si="2"/>
        <v>4.5991673560907276E-3</v>
      </c>
      <c r="I365" s="1">
        <f t="shared" si="3"/>
        <v>4.5991627013092819E-3</v>
      </c>
      <c r="J365" s="11">
        <v>4.3230727869506234E-3</v>
      </c>
    </row>
    <row r="366" spans="1:10" ht="13" x14ac:dyDescent="0.15">
      <c r="A366" s="3">
        <v>40884</v>
      </c>
      <c r="B366" s="1">
        <v>80.610000999999997</v>
      </c>
      <c r="C366" s="1">
        <v>81.860000999999997</v>
      </c>
      <c r="D366" s="1">
        <v>80.349997999999999</v>
      </c>
      <c r="E366" s="1">
        <v>81.080001999999993</v>
      </c>
      <c r="F366" s="1">
        <v>19643400</v>
      </c>
      <c r="G366" s="1">
        <v>71.120024000000001</v>
      </c>
      <c r="H366" s="2">
        <f t="shared" si="2"/>
        <v>3.2170502350903252E-3</v>
      </c>
      <c r="I366" s="1">
        <f t="shared" si="3"/>
        <v>3.2170502378965921E-3</v>
      </c>
      <c r="J366" s="11">
        <v>3.8057403876903392E-3</v>
      </c>
    </row>
    <row r="367" spans="1:10" ht="13" x14ac:dyDescent="0.15">
      <c r="A367" s="3">
        <v>40885</v>
      </c>
      <c r="B367" s="1">
        <v>80.75</v>
      </c>
      <c r="C367" s="1">
        <v>80.849997999999999</v>
      </c>
      <c r="D367" s="1">
        <v>79.550003000000004</v>
      </c>
      <c r="E367" s="1">
        <v>79.870002999999997</v>
      </c>
      <c r="F367" s="1">
        <v>18443600</v>
      </c>
      <c r="G367" s="1">
        <v>70.058662999999996</v>
      </c>
      <c r="H367" s="2">
        <f t="shared" si="2"/>
        <v>-1.4923519612147967E-2</v>
      </c>
      <c r="I367" s="1">
        <f t="shared" si="3"/>
        <v>-1.4923518585989301E-2</v>
      </c>
      <c r="J367" s="11">
        <v>-1.628926623620703E-2</v>
      </c>
    </row>
    <row r="368" spans="1:10" ht="13" x14ac:dyDescent="0.15">
      <c r="A368" s="3">
        <v>40886</v>
      </c>
      <c r="B368" s="1">
        <v>80.629997000000003</v>
      </c>
      <c r="C368" s="1">
        <v>81.75</v>
      </c>
      <c r="D368" s="1">
        <v>80.339995999999999</v>
      </c>
      <c r="E368" s="1">
        <v>81.339995999999999</v>
      </c>
      <c r="F368" s="1">
        <v>21842300</v>
      </c>
      <c r="G368" s="1">
        <v>71.348080999999993</v>
      </c>
      <c r="H368" s="2">
        <f t="shared" si="2"/>
        <v>1.8404819641737118E-2</v>
      </c>
      <c r="I368" s="1">
        <f t="shared" si="3"/>
        <v>1.8404833103937451E-2</v>
      </c>
      <c r="J368" s="11">
        <v>1.5549610916265541E-2</v>
      </c>
    </row>
    <row r="369" spans="1:10" ht="13" x14ac:dyDescent="0.15">
      <c r="A369" s="3">
        <v>40889</v>
      </c>
      <c r="B369" s="1">
        <v>80.730002999999996</v>
      </c>
      <c r="C369" s="1">
        <v>81.089995999999999</v>
      </c>
      <c r="D369" s="1">
        <v>79.209998999999996</v>
      </c>
      <c r="E369" s="1">
        <v>80.050003000000004</v>
      </c>
      <c r="F369" s="1">
        <v>17846500</v>
      </c>
      <c r="G369" s="1">
        <v>70.216551999999993</v>
      </c>
      <c r="H369" s="2">
        <f t="shared" si="2"/>
        <v>-1.5859270511889324E-2</v>
      </c>
      <c r="I369" s="1">
        <f t="shared" si="3"/>
        <v>-1.5859277280351809E-2</v>
      </c>
      <c r="J369" s="11">
        <v>-1.3367256039716018E-2</v>
      </c>
    </row>
    <row r="370" spans="1:10" ht="13" x14ac:dyDescent="0.15">
      <c r="A370" s="3">
        <v>40890</v>
      </c>
      <c r="B370" s="1">
        <v>80.610000999999997</v>
      </c>
      <c r="C370" s="1">
        <v>81.809997999999993</v>
      </c>
      <c r="D370" s="1">
        <v>80.139999000000003</v>
      </c>
      <c r="E370" s="1">
        <v>80.529999000000004</v>
      </c>
      <c r="F370" s="1">
        <v>21873600</v>
      </c>
      <c r="G370" s="1">
        <v>70.637584000000004</v>
      </c>
      <c r="H370" s="2">
        <f t="shared" si="2"/>
        <v>5.9962021487994181E-3</v>
      </c>
      <c r="I370" s="1">
        <f t="shared" si="3"/>
        <v>5.9961930343718816E-3</v>
      </c>
      <c r="J370" s="11">
        <v>-5.5275822458677737E-3</v>
      </c>
    </row>
    <row r="371" spans="1:10" ht="13" x14ac:dyDescent="0.15">
      <c r="A371" s="3">
        <v>40891</v>
      </c>
      <c r="B371" s="1">
        <v>79.589995999999999</v>
      </c>
      <c r="C371" s="1">
        <v>80.169998000000007</v>
      </c>
      <c r="D371" s="1">
        <v>78.660004000000001</v>
      </c>
      <c r="E371" s="1">
        <v>79.440002000000007</v>
      </c>
      <c r="F371" s="1">
        <v>23934400</v>
      </c>
      <c r="G371" s="1">
        <v>69.681484999999995</v>
      </c>
      <c r="H371" s="2">
        <f t="shared" si="2"/>
        <v>-1.3535291363905229E-2</v>
      </c>
      <c r="I371" s="1">
        <f t="shared" si="3"/>
        <v>-1.3535273233580707E-2</v>
      </c>
      <c r="J371" s="11">
        <v>-1.0996287331563067E-2</v>
      </c>
    </row>
    <row r="372" spans="1:10" ht="13" x14ac:dyDescent="0.15">
      <c r="A372" s="3">
        <v>40892</v>
      </c>
      <c r="B372" s="1">
        <v>79.930000000000007</v>
      </c>
      <c r="C372" s="1">
        <v>80.599997999999999</v>
      </c>
      <c r="D372" s="1">
        <v>79.779999000000004</v>
      </c>
      <c r="E372" s="1">
        <v>80.029999000000004</v>
      </c>
      <c r="F372" s="1">
        <v>17954200</v>
      </c>
      <c r="G372" s="1">
        <v>70.199005</v>
      </c>
      <c r="H372" s="2">
        <f t="shared" si="2"/>
        <v>7.4269509711240534E-3</v>
      </c>
      <c r="I372" s="1">
        <f t="shared" si="3"/>
        <v>7.4269370120341825E-3</v>
      </c>
      <c r="J372" s="11">
        <v>3.8338203471485087E-3</v>
      </c>
    </row>
    <row r="373" spans="1:10" ht="13" x14ac:dyDescent="0.15">
      <c r="A373" s="3">
        <v>40893</v>
      </c>
      <c r="B373" s="1">
        <v>80.739998</v>
      </c>
      <c r="C373" s="1">
        <v>80.910004000000001</v>
      </c>
      <c r="D373" s="1">
        <v>79.879997000000003</v>
      </c>
      <c r="E373" s="1">
        <v>80.160004000000001</v>
      </c>
      <c r="F373" s="1">
        <v>33465700</v>
      </c>
      <c r="G373" s="1">
        <v>70.313040000000001</v>
      </c>
      <c r="H373" s="2">
        <f t="shared" si="2"/>
        <v>1.6244533502992676E-3</v>
      </c>
      <c r="I373" s="1">
        <f t="shared" si="3"/>
        <v>1.6244532240877376E-3</v>
      </c>
      <c r="J373" s="11">
        <v>-2.038890240615997E-4</v>
      </c>
    </row>
    <row r="374" spans="1:10" ht="13" x14ac:dyDescent="0.15">
      <c r="A374" s="3">
        <v>40896</v>
      </c>
      <c r="B374" s="1">
        <v>80.239998</v>
      </c>
      <c r="C374" s="1">
        <v>80.459998999999996</v>
      </c>
      <c r="D374" s="1">
        <v>79.379997000000003</v>
      </c>
      <c r="E374" s="1">
        <v>79.529999000000004</v>
      </c>
      <c r="F374" s="1">
        <v>16048400</v>
      </c>
      <c r="G374" s="1">
        <v>69.760425999999995</v>
      </c>
      <c r="H374" s="2">
        <f t="shared" si="2"/>
        <v>-7.8593434201924064E-3</v>
      </c>
      <c r="I374" s="1">
        <f t="shared" si="3"/>
        <v>-7.8593387513895777E-3</v>
      </c>
      <c r="J374" s="11">
        <v>-8.4381082160064243E-3</v>
      </c>
    </row>
    <row r="375" spans="1:10" ht="13" x14ac:dyDescent="0.15">
      <c r="A375" s="3">
        <v>40897</v>
      </c>
      <c r="B375" s="1">
        <v>80.660004000000001</v>
      </c>
      <c r="C375" s="1">
        <v>82</v>
      </c>
      <c r="D375" s="1">
        <v>80.610000999999997</v>
      </c>
      <c r="E375" s="1">
        <v>82</v>
      </c>
      <c r="F375" s="1">
        <v>21163300</v>
      </c>
      <c r="G375" s="1">
        <v>71.927008999999998</v>
      </c>
      <c r="H375" s="2">
        <f t="shared" si="2"/>
        <v>3.1057475557116458E-2</v>
      </c>
      <c r="I375" s="1">
        <f t="shared" si="3"/>
        <v>3.1057479494176296E-2</v>
      </c>
      <c r="J375" s="11">
        <v>2.8668439809569082E-2</v>
      </c>
    </row>
    <row r="376" spans="1:10" ht="13" x14ac:dyDescent="0.15">
      <c r="A376" s="3">
        <v>40898</v>
      </c>
      <c r="B376" s="1">
        <v>82.019997000000004</v>
      </c>
      <c r="C376" s="1">
        <v>83.339995999999999</v>
      </c>
      <c r="D376" s="1">
        <v>82</v>
      </c>
      <c r="E376" s="1">
        <v>83.120002999999997</v>
      </c>
      <c r="F376" s="1">
        <v>19160300</v>
      </c>
      <c r="G376" s="1">
        <v>72.909429000000003</v>
      </c>
      <c r="H376" s="2">
        <f t="shared" si="2"/>
        <v>1.365857317073167E-2</v>
      </c>
      <c r="I376" s="1">
        <f t="shared" si="3"/>
        <v>1.3658568786031472E-2</v>
      </c>
      <c r="J376" s="11">
        <v>3.4371235390708493E-4</v>
      </c>
    </row>
    <row r="377" spans="1:10" ht="13" x14ac:dyDescent="0.15">
      <c r="A377" s="3">
        <v>40899</v>
      </c>
      <c r="B377" s="1">
        <v>83.559997999999993</v>
      </c>
      <c r="C377" s="1">
        <v>84.830001999999993</v>
      </c>
      <c r="D377" s="1">
        <v>83.300003000000004</v>
      </c>
      <c r="E377" s="1">
        <v>84.290001000000004</v>
      </c>
      <c r="F377" s="1">
        <v>19841300</v>
      </c>
      <c r="G377" s="1">
        <v>73.935703000000004</v>
      </c>
      <c r="H377" s="2">
        <f t="shared" si="2"/>
        <v>1.4076010079066129E-2</v>
      </c>
      <c r="I377" s="1">
        <f t="shared" si="3"/>
        <v>1.4076012034053932E-2</v>
      </c>
      <c r="J377" s="11">
        <v>5.113271248304711E-3</v>
      </c>
    </row>
    <row r="378" spans="1:10" ht="13" x14ac:dyDescent="0.15">
      <c r="A378" s="3">
        <v>40900</v>
      </c>
      <c r="B378" s="1">
        <v>84.279999000000004</v>
      </c>
      <c r="C378" s="1">
        <v>85.230002999999996</v>
      </c>
      <c r="D378" s="1">
        <v>84.209998999999996</v>
      </c>
      <c r="E378" s="1">
        <v>85.220000999999996</v>
      </c>
      <c r="F378" s="1">
        <v>10243800</v>
      </c>
      <c r="G378" s="1">
        <v>74.751461000000006</v>
      </c>
      <c r="H378" s="2">
        <f t="shared" si="2"/>
        <v>1.1033337157037078E-2</v>
      </c>
      <c r="I378" s="1">
        <f t="shared" si="3"/>
        <v>1.1033343390269819E-2</v>
      </c>
      <c r="J378" s="11">
        <v>1.0218010050821132E-2</v>
      </c>
    </row>
    <row r="379" spans="1:10" ht="13" x14ac:dyDescent="0.15">
      <c r="A379" s="3">
        <v>40904</v>
      </c>
      <c r="B379" s="1">
        <v>84.970000999999996</v>
      </c>
      <c r="C379" s="1">
        <v>85.629997000000003</v>
      </c>
      <c r="D379" s="1">
        <v>84.949996999999996</v>
      </c>
      <c r="E379" s="1">
        <v>85.279999000000004</v>
      </c>
      <c r="F379" s="1">
        <v>10147100</v>
      </c>
      <c r="G379" s="1">
        <v>74.804087999999993</v>
      </c>
      <c r="H379" s="2">
        <f t="shared" si="2"/>
        <v>7.040366028628341E-4</v>
      </c>
      <c r="I379" s="1">
        <f t="shared" si="3"/>
        <v>7.0402637347766184E-4</v>
      </c>
      <c r="J379" s="11">
        <v>-2.1558402472756613E-4</v>
      </c>
    </row>
    <row r="380" spans="1:10" ht="13" x14ac:dyDescent="0.15">
      <c r="A380" s="3">
        <v>40905</v>
      </c>
      <c r="B380" s="1">
        <v>85.150002000000001</v>
      </c>
      <c r="C380" s="1">
        <v>85.440002000000007</v>
      </c>
      <c r="D380" s="1">
        <v>84.010002</v>
      </c>
      <c r="E380" s="1">
        <v>84.18</v>
      </c>
      <c r="F380" s="1">
        <v>12767500</v>
      </c>
      <c r="G380" s="1">
        <v>73.839214999999996</v>
      </c>
      <c r="H380" s="2">
        <f t="shared" si="2"/>
        <v>-1.2898675104346528E-2</v>
      </c>
      <c r="I380" s="1">
        <f t="shared" si="3"/>
        <v>-1.289866671457845E-2</v>
      </c>
      <c r="J380" s="11">
        <v>-1.1385198081596172E-2</v>
      </c>
    </row>
    <row r="381" spans="1:10" ht="13" x14ac:dyDescent="0.15">
      <c r="A381" s="3">
        <v>40906</v>
      </c>
      <c r="B381" s="1">
        <v>84.089995999999999</v>
      </c>
      <c r="C381" s="1">
        <v>85.330001999999993</v>
      </c>
      <c r="D381" s="1">
        <v>84.089995999999999</v>
      </c>
      <c r="E381" s="1">
        <v>85.269997000000004</v>
      </c>
      <c r="F381" s="1">
        <v>10865900</v>
      </c>
      <c r="G381" s="1">
        <v>74.795314000000005</v>
      </c>
      <c r="H381" s="2">
        <f t="shared" si="2"/>
        <v>1.294840817296266E-2</v>
      </c>
      <c r="I381" s="1">
        <f t="shared" si="3"/>
        <v>1.29483906349764E-2</v>
      </c>
      <c r="J381" s="11">
        <v>1.1161657635956255E-2</v>
      </c>
    </row>
    <row r="382" spans="1:10" ht="13" x14ac:dyDescent="0.15">
      <c r="A382" s="3">
        <v>40907</v>
      </c>
      <c r="B382" s="1">
        <v>85.160004000000001</v>
      </c>
      <c r="C382" s="1">
        <v>85.290001000000004</v>
      </c>
      <c r="D382" s="1">
        <v>84.57</v>
      </c>
      <c r="E382" s="1">
        <v>84.760002</v>
      </c>
      <c r="F382" s="1">
        <v>9768900</v>
      </c>
      <c r="G382" s="1">
        <v>74.347967999999995</v>
      </c>
      <c r="H382" s="2">
        <f t="shared" si="2"/>
        <v>-5.9809430977229129E-3</v>
      </c>
      <c r="I382" s="1">
        <f t="shared" si="3"/>
        <v>-5.9809361853873652E-3</v>
      </c>
      <c r="J382" s="11">
        <v>-5.654776884734594E-3</v>
      </c>
    </row>
    <row r="383" spans="1:10" ht="13" x14ac:dyDescent="0.15">
      <c r="A383" s="3">
        <v>40911</v>
      </c>
      <c r="B383" s="1">
        <v>85.970000999999996</v>
      </c>
      <c r="C383" s="1">
        <v>86.669998000000007</v>
      </c>
      <c r="D383" s="1">
        <v>85.900002000000001</v>
      </c>
      <c r="E383" s="1">
        <v>86</v>
      </c>
      <c r="F383" s="1">
        <v>20906800</v>
      </c>
      <c r="G383" s="1">
        <v>75.435642999999999</v>
      </c>
      <c r="H383" s="2">
        <f t="shared" si="2"/>
        <v>1.4629518295669695E-2</v>
      </c>
      <c r="I383" s="1">
        <f t="shared" si="3"/>
        <v>1.4629518859210846E-2</v>
      </c>
      <c r="J383" s="11">
        <v>1.4718185654813302E-2</v>
      </c>
    </row>
    <row r="384" spans="1:10" ht="13" x14ac:dyDescent="0.15">
      <c r="A384" s="3">
        <v>40912</v>
      </c>
      <c r="B384" s="1">
        <v>85.790001000000004</v>
      </c>
      <c r="C384" s="1">
        <v>86.150002000000001</v>
      </c>
      <c r="D384" s="1">
        <v>85.099997999999999</v>
      </c>
      <c r="E384" s="1">
        <v>86.019997000000004</v>
      </c>
      <c r="F384" s="1">
        <v>16130900</v>
      </c>
      <c r="G384" s="1">
        <v>75.453182999999996</v>
      </c>
      <c r="H384" s="2">
        <f t="shared" si="2"/>
        <v>2.3252325581399528E-4</v>
      </c>
      <c r="I384" s="1">
        <f t="shared" si="3"/>
        <v>2.3251607996496802E-4</v>
      </c>
      <c r="J384" s="11">
        <v>1.6971360241967404E-3</v>
      </c>
    </row>
    <row r="385" spans="1:10" ht="13" x14ac:dyDescent="0.15">
      <c r="A385" s="3">
        <v>40913</v>
      </c>
      <c r="B385" s="1">
        <v>85.639999000000003</v>
      </c>
      <c r="C385" s="1">
        <v>85.949996999999996</v>
      </c>
      <c r="D385" s="1">
        <v>84.919998000000007</v>
      </c>
      <c r="E385" s="1">
        <v>85.760002</v>
      </c>
      <c r="F385" s="1">
        <v>17452800</v>
      </c>
      <c r="G385" s="1">
        <v>75.225127000000001</v>
      </c>
      <c r="H385" s="2">
        <f t="shared" si="2"/>
        <v>-3.0224948740698457E-3</v>
      </c>
      <c r="I385" s="1">
        <f t="shared" si="3"/>
        <v>-3.0224834915181134E-3</v>
      </c>
      <c r="J385" s="11">
        <v>-2.1900692821804349E-4</v>
      </c>
    </row>
    <row r="386" spans="1:10" ht="13" x14ac:dyDescent="0.15">
      <c r="A386" s="3">
        <v>40914</v>
      </c>
      <c r="B386" s="1">
        <v>85.919998000000007</v>
      </c>
      <c r="C386" s="1">
        <v>86</v>
      </c>
      <c r="D386" s="1">
        <v>85.110000999999997</v>
      </c>
      <c r="E386" s="1">
        <v>85.120002999999997</v>
      </c>
      <c r="F386" s="1">
        <v>15942100</v>
      </c>
      <c r="G386" s="1">
        <v>74.663746000000003</v>
      </c>
      <c r="H386" s="2">
        <f t="shared" si="2"/>
        <v>-7.4626747326801959E-3</v>
      </c>
      <c r="I386" s="1">
        <f t="shared" si="3"/>
        <v>-7.4626793252206437E-3</v>
      </c>
      <c r="J386" s="11">
        <v>-4.4927212401600228E-3</v>
      </c>
    </row>
    <row r="387" spans="1:10" ht="13" x14ac:dyDescent="0.15">
      <c r="A387" s="3">
        <v>40917</v>
      </c>
      <c r="B387" s="1">
        <v>85</v>
      </c>
      <c r="C387" s="1">
        <v>85.639999000000003</v>
      </c>
      <c r="D387" s="1">
        <v>84.970000999999996</v>
      </c>
      <c r="E387" s="1">
        <v>85.5</v>
      </c>
      <c r="F387" s="1">
        <v>11664200</v>
      </c>
      <c r="G387" s="1">
        <v>74.997063999999995</v>
      </c>
      <c r="H387" s="2">
        <f t="shared" si="2"/>
        <v>4.4642503125851985E-3</v>
      </c>
      <c r="I387" s="1">
        <f t="shared" si="3"/>
        <v>4.4642549812594634E-3</v>
      </c>
      <c r="J387" s="11">
        <v>2.6513529385391267E-3</v>
      </c>
    </row>
    <row r="388" spans="1:10" ht="13" x14ac:dyDescent="0.15">
      <c r="A388" s="3">
        <v>40918</v>
      </c>
      <c r="B388" s="1">
        <v>86.07</v>
      </c>
      <c r="C388" s="1">
        <v>86.209998999999996</v>
      </c>
      <c r="D388" s="1">
        <v>85.379997000000003</v>
      </c>
      <c r="E388" s="1">
        <v>85.720000999999996</v>
      </c>
      <c r="F388" s="1">
        <v>13080800</v>
      </c>
      <c r="G388" s="1">
        <v>75.190039999999996</v>
      </c>
      <c r="H388" s="2">
        <f t="shared" si="2"/>
        <v>2.5731111111110682E-3</v>
      </c>
      <c r="I388" s="1">
        <f t="shared" si="3"/>
        <v>2.5731140621718419E-3</v>
      </c>
      <c r="J388" s="11">
        <v>5.6306820858753708E-3</v>
      </c>
    </row>
    <row r="389" spans="1:10" ht="13" x14ac:dyDescent="0.15">
      <c r="A389" s="3">
        <v>40919</v>
      </c>
      <c r="B389" s="1">
        <v>85.099997999999999</v>
      </c>
      <c r="C389" s="1">
        <v>85.400002000000001</v>
      </c>
      <c r="D389" s="1">
        <v>84.470000999999996</v>
      </c>
      <c r="E389" s="1">
        <v>85.080001999999993</v>
      </c>
      <c r="F389" s="1">
        <v>14831400</v>
      </c>
      <c r="G389" s="1">
        <v>74.628658999999999</v>
      </c>
      <c r="H389" s="2">
        <f t="shared" si="2"/>
        <v>-7.4661571690835971E-3</v>
      </c>
      <c r="I389" s="1">
        <f t="shared" si="3"/>
        <v>-7.4661617416348931E-3</v>
      </c>
      <c r="J389" s="11">
        <v>-1.0446990269240473E-3</v>
      </c>
    </row>
    <row r="390" spans="1:10" ht="13" x14ac:dyDescent="0.15">
      <c r="A390" s="3">
        <v>40920</v>
      </c>
      <c r="B390" s="1">
        <v>84.389999000000003</v>
      </c>
      <c r="C390" s="1">
        <v>84.919998000000007</v>
      </c>
      <c r="D390" s="1">
        <v>83.940002000000007</v>
      </c>
      <c r="E390" s="1">
        <v>84.739998</v>
      </c>
      <c r="F390" s="1">
        <v>17357200</v>
      </c>
      <c r="G390" s="1">
        <v>74.330421000000001</v>
      </c>
      <c r="H390" s="2">
        <f t="shared" si="2"/>
        <v>-3.9962857546711542E-3</v>
      </c>
      <c r="I390" s="1">
        <f t="shared" si="3"/>
        <v>-3.996293166677399E-3</v>
      </c>
      <c r="J390" s="11">
        <v>1.7325528158665404E-3</v>
      </c>
    </row>
    <row r="391" spans="1:10" ht="13" x14ac:dyDescent="0.15">
      <c r="A391" s="3">
        <v>40921</v>
      </c>
      <c r="B391" s="1">
        <v>84.160004000000001</v>
      </c>
      <c r="C391" s="1">
        <v>84.919998000000007</v>
      </c>
      <c r="D391" s="1">
        <v>83.82</v>
      </c>
      <c r="E391" s="1">
        <v>84.879997000000003</v>
      </c>
      <c r="F391" s="1">
        <v>15551600</v>
      </c>
      <c r="G391" s="1">
        <v>74.453222999999994</v>
      </c>
      <c r="H391" s="2">
        <f t="shared" si="2"/>
        <v>1.6521005818291746E-3</v>
      </c>
      <c r="I391" s="1">
        <f t="shared" si="3"/>
        <v>1.6521095716650518E-3</v>
      </c>
      <c r="J391" s="11">
        <v>-3.9258987512787689E-3</v>
      </c>
    </row>
    <row r="392" spans="1:10" ht="13" x14ac:dyDescent="0.15">
      <c r="A392" s="3">
        <v>40925</v>
      </c>
      <c r="B392" s="1">
        <v>85.75</v>
      </c>
      <c r="C392" s="1">
        <v>86.129997000000003</v>
      </c>
      <c r="D392" s="1">
        <v>85.400002000000001</v>
      </c>
      <c r="E392" s="1">
        <v>85.690002000000007</v>
      </c>
      <c r="F392" s="1">
        <v>15627900</v>
      </c>
      <c r="G392" s="1">
        <v>75.163725999999997</v>
      </c>
      <c r="H392" s="2">
        <f t="shared" si="2"/>
        <v>9.5429433156083154E-3</v>
      </c>
      <c r="I392" s="1">
        <f t="shared" si="3"/>
        <v>9.54294483665271E-3</v>
      </c>
      <c r="J392" s="11">
        <v>4.8309815020473063E-3</v>
      </c>
    </row>
    <row r="393" spans="1:10" ht="13" x14ac:dyDescent="0.15">
      <c r="A393" s="3">
        <v>40926</v>
      </c>
      <c r="B393" s="1">
        <v>85.300003000000004</v>
      </c>
      <c r="C393" s="1">
        <v>86.5</v>
      </c>
      <c r="D393" s="1">
        <v>84.959998999999996</v>
      </c>
      <c r="E393" s="1">
        <v>86.449996999999996</v>
      </c>
      <c r="F393" s="1">
        <v>16754200</v>
      </c>
      <c r="G393" s="1">
        <v>75.830361999999994</v>
      </c>
      <c r="H393" s="2">
        <f t="shared" si="2"/>
        <v>8.8691210440161889E-3</v>
      </c>
      <c r="I393" s="1">
        <f t="shared" si="3"/>
        <v>8.8691185958503036E-3</v>
      </c>
      <c r="J393" s="11">
        <v>7.7615241377373854E-3</v>
      </c>
    </row>
    <row r="394" spans="1:10" ht="13" x14ac:dyDescent="0.15">
      <c r="A394" s="3">
        <v>40927</v>
      </c>
      <c r="B394" s="1">
        <v>86.339995999999999</v>
      </c>
      <c r="C394" s="1">
        <v>87.239998</v>
      </c>
      <c r="D394" s="1">
        <v>85.769997000000004</v>
      </c>
      <c r="E394" s="1">
        <v>87.029999000000004</v>
      </c>
      <c r="F394" s="1">
        <v>16383500</v>
      </c>
      <c r="G394" s="1">
        <v>76.339116000000004</v>
      </c>
      <c r="H394" s="2">
        <f t="shared" si="2"/>
        <v>6.7091037608712411E-3</v>
      </c>
      <c r="I394" s="1">
        <f t="shared" si="3"/>
        <v>6.7091068350697098E-3</v>
      </c>
      <c r="J394" s="11">
        <v>3.5798114535822803E-3</v>
      </c>
    </row>
    <row r="395" spans="1:10" ht="13" x14ac:dyDescent="0.15">
      <c r="A395" s="3">
        <v>40928</v>
      </c>
      <c r="B395" s="1">
        <v>87.080001999999993</v>
      </c>
      <c r="C395" s="1">
        <v>87.489998</v>
      </c>
      <c r="D395" s="1">
        <v>86.720000999999996</v>
      </c>
      <c r="E395" s="1">
        <v>87.489998</v>
      </c>
      <c r="F395" s="1">
        <v>19220300</v>
      </c>
      <c r="G395" s="1">
        <v>76.742608000000004</v>
      </c>
      <c r="H395" s="2">
        <f t="shared" si="2"/>
        <v>5.2855222944446579E-3</v>
      </c>
      <c r="I395" s="1">
        <f t="shared" si="3"/>
        <v>5.2855209903137981E-3</v>
      </c>
      <c r="J395" s="11">
        <v>7.6441816611904183E-3</v>
      </c>
    </row>
    <row r="396" spans="1:10" ht="13" x14ac:dyDescent="0.15">
      <c r="A396" s="3">
        <v>40931</v>
      </c>
      <c r="B396" s="1">
        <v>87.5</v>
      </c>
      <c r="C396" s="1">
        <v>87.940002000000007</v>
      </c>
      <c r="D396" s="1">
        <v>87.029999000000004</v>
      </c>
      <c r="E396" s="1">
        <v>87.470000999999996</v>
      </c>
      <c r="F396" s="1">
        <v>15348400</v>
      </c>
      <c r="G396" s="1">
        <v>76.725066999999996</v>
      </c>
      <c r="H396" s="2">
        <f t="shared" si="2"/>
        <v>-2.2856326959801274E-4</v>
      </c>
      <c r="I396" s="1">
        <f t="shared" si="3"/>
        <v>-2.285692453924483E-4</v>
      </c>
      <c r="J396" s="11">
        <v>-9.1664462105032964E-4</v>
      </c>
    </row>
    <row r="397" spans="1:10" ht="13" x14ac:dyDescent="0.15">
      <c r="A397" s="3">
        <v>40932</v>
      </c>
      <c r="B397" s="1">
        <v>87.080001999999993</v>
      </c>
      <c r="C397" s="1">
        <v>87.220000999999996</v>
      </c>
      <c r="D397" s="1">
        <v>86.660004000000001</v>
      </c>
      <c r="E397" s="1">
        <v>87.18</v>
      </c>
      <c r="F397" s="1">
        <v>12363800</v>
      </c>
      <c r="G397" s="1">
        <v>76.470691000000002</v>
      </c>
      <c r="H397" s="2">
        <f t="shared" si="2"/>
        <v>-3.3154338251349686E-3</v>
      </c>
      <c r="I397" s="1">
        <f t="shared" si="3"/>
        <v>-3.3154223247533103E-3</v>
      </c>
      <c r="J397" s="11">
        <v>-2.6021541884558405E-3</v>
      </c>
    </row>
    <row r="398" spans="1:10" ht="13" x14ac:dyDescent="0.15">
      <c r="A398" s="3">
        <v>40933</v>
      </c>
      <c r="B398" s="1">
        <v>86.769997000000004</v>
      </c>
      <c r="C398" s="1">
        <v>87.379997000000003</v>
      </c>
      <c r="D398" s="1">
        <v>85.809997999999993</v>
      </c>
      <c r="E398" s="1">
        <v>87.220000999999996</v>
      </c>
      <c r="F398" s="1">
        <v>18202300</v>
      </c>
      <c r="G398" s="1">
        <v>76.505778000000007</v>
      </c>
      <c r="H398" s="2">
        <f t="shared" si="2"/>
        <v>4.5883230098634452E-4</v>
      </c>
      <c r="I398" s="1">
        <f t="shared" si="3"/>
        <v>4.5882938340395415E-4</v>
      </c>
      <c r="J398" s="11">
        <v>6.5557943316962939E-3</v>
      </c>
    </row>
    <row r="399" spans="1:10" ht="13" x14ac:dyDescent="0.15">
      <c r="A399" s="3">
        <v>40934</v>
      </c>
      <c r="B399" s="1">
        <v>87.639999000000003</v>
      </c>
      <c r="C399" s="1">
        <v>87.709998999999996</v>
      </c>
      <c r="D399" s="1">
        <v>86.510002</v>
      </c>
      <c r="E399" s="1">
        <v>86.769997000000004</v>
      </c>
      <c r="F399" s="1">
        <v>15658200</v>
      </c>
      <c r="G399" s="1">
        <v>76.111052000000001</v>
      </c>
      <c r="H399" s="2">
        <f t="shared" si="2"/>
        <v>-5.1594129195205209E-3</v>
      </c>
      <c r="I399" s="1">
        <f t="shared" si="3"/>
        <v>-5.1594273049547406E-3</v>
      </c>
      <c r="J399" s="11">
        <v>-1.898269102648267E-3</v>
      </c>
    </row>
    <row r="400" spans="1:10" ht="13" x14ac:dyDescent="0.15">
      <c r="A400" s="3">
        <v>40935</v>
      </c>
      <c r="B400" s="1">
        <v>86.239998</v>
      </c>
      <c r="C400" s="1">
        <v>86.5</v>
      </c>
      <c r="D400" s="1">
        <v>85.769997000000004</v>
      </c>
      <c r="E400" s="1">
        <v>85.830001999999993</v>
      </c>
      <c r="F400" s="1">
        <v>15976700</v>
      </c>
      <c r="G400" s="1">
        <v>75.286528000000004</v>
      </c>
      <c r="H400" s="2">
        <f t="shared" si="2"/>
        <v>-1.0833180044941229E-2</v>
      </c>
      <c r="I400" s="1">
        <f t="shared" si="3"/>
        <v>-1.0833170457294384E-2</v>
      </c>
      <c r="J400" s="11">
        <v>-5.8242697823896452E-3</v>
      </c>
    </row>
    <row r="401" spans="1:10" ht="13" x14ac:dyDescent="0.15">
      <c r="A401" s="3">
        <v>40938</v>
      </c>
      <c r="B401" s="1">
        <v>85.269997000000004</v>
      </c>
      <c r="C401" s="1">
        <v>85.5</v>
      </c>
      <c r="D401" s="1">
        <v>84.589995999999999</v>
      </c>
      <c r="E401" s="1">
        <v>85.489998</v>
      </c>
      <c r="F401" s="1">
        <v>17867000</v>
      </c>
      <c r="G401" s="1">
        <v>74.988290000000006</v>
      </c>
      <c r="H401" s="2">
        <f t="shared" si="2"/>
        <v>-3.9613653976146163E-3</v>
      </c>
      <c r="I401" s="1">
        <f t="shared" si="3"/>
        <v>-3.9613727438725524E-3</v>
      </c>
      <c r="J401" s="11">
        <v>-5.3238429103640787E-4</v>
      </c>
    </row>
    <row r="402" spans="1:10" ht="13" x14ac:dyDescent="0.15">
      <c r="A402" s="3">
        <v>40939</v>
      </c>
      <c r="B402" s="1">
        <v>84.919998000000007</v>
      </c>
      <c r="C402" s="1">
        <v>85.339995999999999</v>
      </c>
      <c r="D402" s="1">
        <v>83.459998999999996</v>
      </c>
      <c r="E402" s="1">
        <v>83.739998</v>
      </c>
      <c r="F402" s="1">
        <v>27225800</v>
      </c>
      <c r="G402" s="1">
        <v>73.453263000000007</v>
      </c>
      <c r="H402" s="2">
        <f t="shared" si="2"/>
        <v>-2.0470230915200161E-2</v>
      </c>
      <c r="I402" s="1">
        <f t="shared" si="3"/>
        <v>-2.0470222750778814E-2</v>
      </c>
      <c r="J402" s="11">
        <v>-1.6445417192752425E-3</v>
      </c>
    </row>
    <row r="403" spans="1:10" ht="13" x14ac:dyDescent="0.15">
      <c r="A403" s="3">
        <v>40940</v>
      </c>
      <c r="B403" s="1">
        <v>84.230002999999996</v>
      </c>
      <c r="C403" s="1">
        <v>84.559997999999993</v>
      </c>
      <c r="D403" s="1">
        <v>83.379997000000003</v>
      </c>
      <c r="E403" s="1">
        <v>83.970000999999996</v>
      </c>
      <c r="F403" s="1">
        <v>22266100</v>
      </c>
      <c r="G403" s="1">
        <v>73.655011999999999</v>
      </c>
      <c r="H403" s="2">
        <f t="shared" si="2"/>
        <v>2.7466324993224434E-3</v>
      </c>
      <c r="I403" s="1">
        <f t="shared" si="3"/>
        <v>2.7466308746555259E-3</v>
      </c>
      <c r="J403" s="11">
        <v>6.6136621682426882E-3</v>
      </c>
    </row>
    <row r="404" spans="1:10" ht="13" x14ac:dyDescent="0.15">
      <c r="A404" s="3">
        <v>40941</v>
      </c>
      <c r="B404" s="1">
        <v>84.279999000000004</v>
      </c>
      <c r="C404" s="1">
        <v>84.339995999999999</v>
      </c>
      <c r="D404" s="1">
        <v>83.190002000000007</v>
      </c>
      <c r="E404" s="1">
        <v>83.529999000000004</v>
      </c>
      <c r="F404" s="1">
        <v>18020500</v>
      </c>
      <c r="G404" s="1">
        <v>73.269059999999996</v>
      </c>
      <c r="H404" s="2">
        <f t="shared" si="2"/>
        <v>-5.2399904103846888E-3</v>
      </c>
      <c r="I404" s="1">
        <f t="shared" si="3"/>
        <v>-5.2399964309285995E-3</v>
      </c>
      <c r="J404" s="11">
        <v>-8.6893679803641565E-4</v>
      </c>
    </row>
    <row r="405" spans="1:10" ht="13" x14ac:dyDescent="0.15">
      <c r="A405" s="3">
        <v>40942</v>
      </c>
      <c r="B405" s="1">
        <v>84.239998</v>
      </c>
      <c r="C405" s="1">
        <v>85</v>
      </c>
      <c r="D405" s="1">
        <v>84.050003000000004</v>
      </c>
      <c r="E405" s="1">
        <v>84.919998000000007</v>
      </c>
      <c r="F405" s="1">
        <v>16145400</v>
      </c>
      <c r="G405" s="1">
        <v>74.488309999999998</v>
      </c>
      <c r="H405" s="2">
        <f t="shared" si="2"/>
        <v>1.6640716109669808E-2</v>
      </c>
      <c r="I405" s="1">
        <f t="shared" si="3"/>
        <v>1.6640721199371229E-2</v>
      </c>
      <c r="J405" s="11">
        <v>1.2342797912476127E-2</v>
      </c>
    </row>
    <row r="406" spans="1:10" ht="13" x14ac:dyDescent="0.15">
      <c r="A406" s="3">
        <v>40945</v>
      </c>
      <c r="B406" s="1">
        <v>84.870002999999997</v>
      </c>
      <c r="C406" s="1">
        <v>85.849997999999999</v>
      </c>
      <c r="D406" s="1">
        <v>84.489998</v>
      </c>
      <c r="E406" s="1">
        <v>85.75</v>
      </c>
      <c r="F406" s="1">
        <v>15000900</v>
      </c>
      <c r="G406" s="1">
        <v>75.216353999999995</v>
      </c>
      <c r="H406" s="2">
        <f t="shared" si="2"/>
        <v>9.7739286333943763E-3</v>
      </c>
      <c r="I406" s="1">
        <f t="shared" si="3"/>
        <v>9.773936339809523E-3</v>
      </c>
      <c r="J406" s="11">
        <v>-1.329519793622545E-3</v>
      </c>
    </row>
    <row r="407" spans="1:10" ht="13" x14ac:dyDescent="0.15">
      <c r="A407" s="3">
        <v>40946</v>
      </c>
      <c r="B407" s="1">
        <v>85.220000999999996</v>
      </c>
      <c r="C407" s="1">
        <v>86.440002000000007</v>
      </c>
      <c r="D407" s="1">
        <v>84.940002000000007</v>
      </c>
      <c r="E407" s="1">
        <v>86.339995999999999</v>
      </c>
      <c r="F407" s="1">
        <v>15818400</v>
      </c>
      <c r="G407" s="1">
        <v>75.733874</v>
      </c>
      <c r="H407" s="2">
        <f t="shared" si="2"/>
        <v>6.8804198250728785E-3</v>
      </c>
      <c r="I407" s="1">
        <f t="shared" si="3"/>
        <v>6.8804185855645787E-3</v>
      </c>
      <c r="J407" s="11">
        <v>2.5745415039741819E-3</v>
      </c>
    </row>
    <row r="408" spans="1:10" ht="13" x14ac:dyDescent="0.15">
      <c r="A408" s="3">
        <v>40947</v>
      </c>
      <c r="B408" s="1">
        <v>85.830001999999993</v>
      </c>
      <c r="C408" s="1">
        <v>86.220000999999996</v>
      </c>
      <c r="D408" s="1">
        <v>84.730002999999996</v>
      </c>
      <c r="E408" s="1">
        <v>85.32</v>
      </c>
      <c r="F408" s="1">
        <v>14762600</v>
      </c>
      <c r="G408" s="1">
        <v>75.248799000000005</v>
      </c>
      <c r="H408" s="2">
        <f t="shared" si="2"/>
        <v>-1.1813713774089197E-2</v>
      </c>
      <c r="I408" s="1">
        <f t="shared" si="3"/>
        <v>-6.4049938868833622E-3</v>
      </c>
      <c r="J408" s="11">
        <v>4.4649096230077245E-4</v>
      </c>
    </row>
    <row r="409" spans="1:10" ht="13" x14ac:dyDescent="0.15">
      <c r="A409" s="3">
        <v>40948</v>
      </c>
      <c r="B409" s="1">
        <v>85.330001999999993</v>
      </c>
      <c r="C409" s="1">
        <v>85.690002000000007</v>
      </c>
      <c r="D409" s="1">
        <v>84.669998000000007</v>
      </c>
      <c r="E409" s="1">
        <v>84.879997000000003</v>
      </c>
      <c r="F409" s="1">
        <v>17073400</v>
      </c>
      <c r="G409" s="1">
        <v>74.860735000000005</v>
      </c>
      <c r="H409" s="2">
        <f t="shared" si="2"/>
        <v>-5.1570909517110897E-3</v>
      </c>
      <c r="I409" s="1">
        <f t="shared" si="3"/>
        <v>-5.1570789854067959E-3</v>
      </c>
      <c r="J409" s="11">
        <v>5.0526118922757286E-4</v>
      </c>
    </row>
    <row r="410" spans="1:10" ht="13" x14ac:dyDescent="0.15">
      <c r="A410" s="3">
        <v>40949</v>
      </c>
      <c r="B410" s="1">
        <v>84.019997000000004</v>
      </c>
      <c r="C410" s="1">
        <v>84.099997999999999</v>
      </c>
      <c r="D410" s="1">
        <v>83.349997999999999</v>
      </c>
      <c r="E410" s="1">
        <v>83.800003000000004</v>
      </c>
      <c r="F410" s="1">
        <v>15328900</v>
      </c>
      <c r="G410" s="1">
        <v>73.908224000000004</v>
      </c>
      <c r="H410" s="2">
        <f t="shared" si="2"/>
        <v>-1.272377519051985E-2</v>
      </c>
      <c r="I410" s="1">
        <f t="shared" si="3"/>
        <v>-1.2723773016655542E-2</v>
      </c>
      <c r="J410" s="11">
        <v>-6.9221339096420973E-3</v>
      </c>
    </row>
    <row r="411" spans="1:10" ht="13" x14ac:dyDescent="0.15">
      <c r="A411" s="3">
        <v>40952</v>
      </c>
      <c r="B411" s="1">
        <v>84.339995999999999</v>
      </c>
      <c r="C411" s="1">
        <v>84.599997999999999</v>
      </c>
      <c r="D411" s="1">
        <v>83.889999000000003</v>
      </c>
      <c r="E411" s="1">
        <v>84.419998000000007</v>
      </c>
      <c r="F411" s="1">
        <v>11473700</v>
      </c>
      <c r="G411" s="1">
        <v>74.455033999999998</v>
      </c>
      <c r="H411" s="2">
        <f t="shared" si="2"/>
        <v>7.3985080883589337E-3</v>
      </c>
      <c r="I411" s="1">
        <f t="shared" si="3"/>
        <v>7.3985000640793847E-3</v>
      </c>
      <c r="J411" s="11">
        <v>5.6877008948968194E-3</v>
      </c>
    </row>
    <row r="412" spans="1:10" ht="13" x14ac:dyDescent="0.15">
      <c r="A412" s="3">
        <v>40953</v>
      </c>
      <c r="B412" s="1">
        <v>84.419998000000007</v>
      </c>
      <c r="C412" s="1">
        <v>84.709998999999996</v>
      </c>
      <c r="D412" s="1">
        <v>83.849997999999999</v>
      </c>
      <c r="E412" s="1">
        <v>84.669998000000007</v>
      </c>
      <c r="F412" s="1">
        <v>12961900</v>
      </c>
      <c r="G412" s="1">
        <v>74.675523999999996</v>
      </c>
      <c r="H412" s="2">
        <f t="shared" si="2"/>
        <v>2.9613836285568257E-3</v>
      </c>
      <c r="I412" s="1">
        <f t="shared" si="3"/>
        <v>2.9613847198028016E-3</v>
      </c>
      <c r="J412" s="11">
        <v>3.2936280971823266E-4</v>
      </c>
    </row>
    <row r="413" spans="1:10" ht="13" x14ac:dyDescent="0.15">
      <c r="A413" s="3">
        <v>40954</v>
      </c>
      <c r="B413" s="1">
        <v>84.860000999999997</v>
      </c>
      <c r="C413" s="1">
        <v>84.919998000000007</v>
      </c>
      <c r="D413" s="1">
        <v>83.910004000000001</v>
      </c>
      <c r="E413" s="1">
        <v>84.120002999999997</v>
      </c>
      <c r="F413" s="1">
        <v>13911600</v>
      </c>
      <c r="G413" s="1">
        <v>74.190449999999998</v>
      </c>
      <c r="H413" s="2">
        <f t="shared" si="2"/>
        <v>-6.4957483523267563E-3</v>
      </c>
      <c r="I413" s="1">
        <f t="shared" si="3"/>
        <v>-6.4957562266318662E-3</v>
      </c>
      <c r="J413" s="11">
        <v>-7.5576915519326542E-3</v>
      </c>
    </row>
    <row r="414" spans="1:10" ht="13" x14ac:dyDescent="0.15">
      <c r="A414" s="3">
        <v>40955</v>
      </c>
      <c r="B414" s="1">
        <v>84.449996999999996</v>
      </c>
      <c r="C414" s="1">
        <v>85.620002999999997</v>
      </c>
      <c r="D414" s="1">
        <v>84.080001999999993</v>
      </c>
      <c r="E414" s="1">
        <v>85.410004000000001</v>
      </c>
      <c r="F414" s="1">
        <v>14769600</v>
      </c>
      <c r="G414" s="1">
        <v>75.328179000000006</v>
      </c>
      <c r="H414" s="2">
        <f t="shared" si="2"/>
        <v>1.5335246718904703E-2</v>
      </c>
      <c r="I414" s="1">
        <f t="shared" si="3"/>
        <v>1.5335248674189297E-2</v>
      </c>
      <c r="J414" s="11">
        <v>9.6338596171042443E-3</v>
      </c>
    </row>
    <row r="415" spans="1:10" ht="13" x14ac:dyDescent="0.15">
      <c r="A415" s="3">
        <v>40956</v>
      </c>
      <c r="B415" s="1">
        <v>86.07</v>
      </c>
      <c r="C415" s="1">
        <v>86.120002999999997</v>
      </c>
      <c r="D415" s="1">
        <v>84.919998000000007</v>
      </c>
      <c r="E415" s="1">
        <v>85.620002999999997</v>
      </c>
      <c r="F415" s="1">
        <v>16597200</v>
      </c>
      <c r="G415" s="1">
        <v>75.513390000000001</v>
      </c>
      <c r="H415" s="2">
        <f t="shared" si="2"/>
        <v>2.4587166627459268E-3</v>
      </c>
      <c r="I415" s="1">
        <f t="shared" si="3"/>
        <v>2.4587213239283981E-3</v>
      </c>
      <c r="J415" s="11">
        <v>3.5484931677516266E-3</v>
      </c>
    </row>
    <row r="416" spans="1:10" ht="13" x14ac:dyDescent="0.15">
      <c r="A416" s="3">
        <v>40960</v>
      </c>
      <c r="B416" s="1">
        <v>86.040001000000004</v>
      </c>
      <c r="C416" s="1">
        <v>86.779999000000004</v>
      </c>
      <c r="D416" s="1">
        <v>86.040001000000004</v>
      </c>
      <c r="E416" s="1">
        <v>86.57</v>
      </c>
      <c r="F416" s="1">
        <v>15481300</v>
      </c>
      <c r="G416" s="1">
        <v>76.351248999999996</v>
      </c>
      <c r="H416" s="2">
        <f t="shared" si="2"/>
        <v>1.1095502998288802E-2</v>
      </c>
      <c r="I416" s="1">
        <f t="shared" si="3"/>
        <v>1.109550240030271E-2</v>
      </c>
      <c r="J416" s="11">
        <v>1.2216578122716318E-3</v>
      </c>
    </row>
    <row r="417" spans="1:10" ht="13" x14ac:dyDescent="0.15">
      <c r="A417" s="3">
        <v>40961</v>
      </c>
      <c r="B417" s="1">
        <v>86.839995999999999</v>
      </c>
      <c r="C417" s="1">
        <v>87.25</v>
      </c>
      <c r="D417" s="1">
        <v>86.650002000000001</v>
      </c>
      <c r="E417" s="1">
        <v>86.919998000000007</v>
      </c>
      <c r="F417" s="1">
        <v>11983200</v>
      </c>
      <c r="G417" s="1">
        <v>76.659932999999995</v>
      </c>
      <c r="H417" s="2">
        <f t="shared" si="2"/>
        <v>4.0429479034309072E-3</v>
      </c>
      <c r="I417" s="1">
        <f t="shared" si="3"/>
        <v>4.0429463046504919E-3</v>
      </c>
      <c r="J417" s="11">
        <v>-2.084000859489924E-3</v>
      </c>
    </row>
    <row r="418" spans="1:10" ht="13" x14ac:dyDescent="0.15">
      <c r="A418" s="3">
        <v>40962</v>
      </c>
      <c r="B418" s="1">
        <v>86.580001999999993</v>
      </c>
      <c r="C418" s="1">
        <v>87.169998000000007</v>
      </c>
      <c r="D418" s="1">
        <v>86.470000999999996</v>
      </c>
      <c r="E418" s="1">
        <v>87.019997000000004</v>
      </c>
      <c r="F418" s="1">
        <v>12404600</v>
      </c>
      <c r="G418" s="1">
        <v>76.748127999999994</v>
      </c>
      <c r="H418" s="2">
        <f t="shared" si="2"/>
        <v>1.150471724585139E-3</v>
      </c>
      <c r="I418" s="1">
        <f t="shared" si="3"/>
        <v>1.1504706115513944E-3</v>
      </c>
      <c r="J418" s="11">
        <v>3.5568192313851286E-3</v>
      </c>
    </row>
    <row r="419" spans="1:10" ht="13" x14ac:dyDescent="0.15">
      <c r="A419" s="3">
        <v>40963</v>
      </c>
      <c r="B419" s="1">
        <v>87.370002999999997</v>
      </c>
      <c r="C419" s="1">
        <v>87.470000999999996</v>
      </c>
      <c r="D419" s="1">
        <v>87.010002</v>
      </c>
      <c r="E419" s="1">
        <v>87.339995999999999</v>
      </c>
      <c r="F419" s="1">
        <v>10767100</v>
      </c>
      <c r="G419" s="1">
        <v>77.030355</v>
      </c>
      <c r="H419" s="2">
        <f t="shared" si="2"/>
        <v>3.6773041948047376E-3</v>
      </c>
      <c r="I419" s="1">
        <f t="shared" si="3"/>
        <v>3.6773144486339266E-3</v>
      </c>
      <c r="J419" s="11">
        <v>-1.3402167802018574E-4</v>
      </c>
    </row>
    <row r="420" spans="1:10" ht="13" x14ac:dyDescent="0.15">
      <c r="A420" s="3">
        <v>40966</v>
      </c>
      <c r="B420" s="1">
        <v>87.150002000000001</v>
      </c>
      <c r="C420" s="1">
        <v>87.830001999999993</v>
      </c>
      <c r="D420" s="1">
        <v>86.779999000000004</v>
      </c>
      <c r="E420" s="1">
        <v>87.230002999999996</v>
      </c>
      <c r="F420" s="1">
        <v>13323500</v>
      </c>
      <c r="G420" s="1">
        <v>76.933346</v>
      </c>
      <c r="H420" s="2">
        <f t="shared" si="2"/>
        <v>-1.2593657549515218E-3</v>
      </c>
      <c r="I420" s="1">
        <f t="shared" si="3"/>
        <v>-1.2593606767098489E-3</v>
      </c>
      <c r="J420" s="11">
        <v>-1.1094781831626694E-4</v>
      </c>
    </row>
    <row r="421" spans="1:10" ht="13" x14ac:dyDescent="0.15">
      <c r="A421" s="3">
        <v>40967</v>
      </c>
      <c r="B421" s="1">
        <v>87.230002999999996</v>
      </c>
      <c r="C421" s="1">
        <v>87.440002000000007</v>
      </c>
      <c r="D421" s="1">
        <v>86.550003000000004</v>
      </c>
      <c r="E421" s="1">
        <v>87.139999000000003</v>
      </c>
      <c r="F421" s="1">
        <v>14317600</v>
      </c>
      <c r="G421" s="1">
        <v>76.853966</v>
      </c>
      <c r="H421" s="2">
        <f t="shared" si="2"/>
        <v>-1.0318009504137391E-3</v>
      </c>
      <c r="I421" s="1">
        <f t="shared" si="3"/>
        <v>-1.0318022564623727E-3</v>
      </c>
      <c r="J421" s="11">
        <v>1.8187676486260515E-3</v>
      </c>
    </row>
    <row r="422" spans="1:10" ht="13" x14ac:dyDescent="0.15">
      <c r="A422" s="3">
        <v>40968</v>
      </c>
      <c r="B422" s="1">
        <v>87.449996999999996</v>
      </c>
      <c r="C422" s="1">
        <v>87.489998</v>
      </c>
      <c r="D422" s="1">
        <v>86.209998999999996</v>
      </c>
      <c r="E422" s="1">
        <v>86.5</v>
      </c>
      <c r="F422" s="1">
        <v>18293200</v>
      </c>
      <c r="G422" s="1">
        <v>76.289512000000002</v>
      </c>
      <c r="H422" s="2">
        <f t="shared" si="2"/>
        <v>-7.3444917069600043E-3</v>
      </c>
      <c r="I422" s="1">
        <f t="shared" si="3"/>
        <v>-7.3445006078150582E-3</v>
      </c>
      <c r="J422" s="11">
        <v>-4.0791480209719459E-3</v>
      </c>
    </row>
    <row r="423" spans="1:10" ht="13" x14ac:dyDescent="0.15">
      <c r="A423" s="3">
        <v>40969</v>
      </c>
      <c r="B423" s="1">
        <v>86.470000999999996</v>
      </c>
      <c r="C423" s="1">
        <v>87.18</v>
      </c>
      <c r="D423" s="1">
        <v>86.410004000000001</v>
      </c>
      <c r="E423" s="1">
        <v>86.830001999999993</v>
      </c>
      <c r="F423" s="1">
        <v>12638500</v>
      </c>
      <c r="G423" s="1">
        <v>76.580560000000006</v>
      </c>
      <c r="H423" s="2">
        <f t="shared" si="2"/>
        <v>3.8150520231213093E-3</v>
      </c>
      <c r="I423" s="1">
        <f t="shared" si="3"/>
        <v>3.8150460314912427E-3</v>
      </c>
      <c r="J423" s="11">
        <v>2.1795357286013128E-3</v>
      </c>
    </row>
    <row r="424" spans="1:10" ht="13" x14ac:dyDescent="0.15">
      <c r="A424" s="3">
        <v>40970</v>
      </c>
      <c r="B424" s="1">
        <v>86.660004000000001</v>
      </c>
      <c r="C424" s="1">
        <v>86.75</v>
      </c>
      <c r="D424" s="1">
        <v>85.849997999999999</v>
      </c>
      <c r="E424" s="1">
        <v>86.330001999999993</v>
      </c>
      <c r="F424" s="1">
        <v>11343400</v>
      </c>
      <c r="G424" s="1">
        <v>76.139581000000007</v>
      </c>
      <c r="H424" s="2">
        <f t="shared" si="2"/>
        <v>-5.7583783079954327E-3</v>
      </c>
      <c r="I424" s="1">
        <f t="shared" si="3"/>
        <v>-5.7583673976789752E-3</v>
      </c>
      <c r="J424" s="11">
        <v>-2.102801969102808E-4</v>
      </c>
    </row>
    <row r="425" spans="1:10" ht="13" x14ac:dyDescent="0.15">
      <c r="A425" s="3">
        <v>40973</v>
      </c>
      <c r="B425" s="1">
        <v>86.169998000000007</v>
      </c>
      <c r="C425" s="1">
        <v>87.089995999999999</v>
      </c>
      <c r="D425" s="1">
        <v>85.910004000000001</v>
      </c>
      <c r="E425" s="1">
        <v>87.010002</v>
      </c>
      <c r="F425" s="1">
        <v>12803100</v>
      </c>
      <c r="G425" s="1">
        <v>76.739312999999996</v>
      </c>
      <c r="H425" s="2">
        <f t="shared" si="2"/>
        <v>7.8767518156666657E-3</v>
      </c>
      <c r="I425" s="1">
        <f t="shared" si="3"/>
        <v>7.8767441601758845E-3</v>
      </c>
      <c r="J425" s="11">
        <v>-1.1374039706512455E-3</v>
      </c>
    </row>
    <row r="426" spans="1:10" ht="13" x14ac:dyDescent="0.15">
      <c r="A426" s="3">
        <v>40974</v>
      </c>
      <c r="B426" s="1">
        <v>86.239998</v>
      </c>
      <c r="C426" s="1">
        <v>86.480002999999996</v>
      </c>
      <c r="D426" s="1">
        <v>85.419998000000007</v>
      </c>
      <c r="E426" s="1">
        <v>85.860000999999997</v>
      </c>
      <c r="F426" s="1">
        <v>16507900</v>
      </c>
      <c r="G426" s="1">
        <v>75.725058000000004</v>
      </c>
      <c r="H426" s="2">
        <f t="shared" si="2"/>
        <v>-1.3216882813081686E-2</v>
      </c>
      <c r="I426" s="1">
        <f t="shared" si="3"/>
        <v>-1.3216889236420341E-2</v>
      </c>
      <c r="J426" s="11">
        <v>-1.5711036939964763E-2</v>
      </c>
    </row>
    <row r="427" spans="1:10" ht="13" x14ac:dyDescent="0.15">
      <c r="A427" s="3">
        <v>40975</v>
      </c>
      <c r="B427" s="1">
        <v>86.010002</v>
      </c>
      <c r="C427" s="1">
        <v>86.120002999999997</v>
      </c>
      <c r="D427" s="1">
        <v>85.190002000000007</v>
      </c>
      <c r="E427" s="1">
        <v>85.830001999999993</v>
      </c>
      <c r="F427" s="1">
        <v>14767700</v>
      </c>
      <c r="G427" s="1">
        <v>75.698600999999996</v>
      </c>
      <c r="H427" s="2">
        <f t="shared" si="2"/>
        <v>-3.4939435884706854E-4</v>
      </c>
      <c r="I427" s="1">
        <f t="shared" si="3"/>
        <v>-3.4938236693074205E-4</v>
      </c>
      <c r="J427" s="11">
        <v>6.127342935096404E-3</v>
      </c>
    </row>
    <row r="428" spans="1:10" ht="13" x14ac:dyDescent="0.15">
      <c r="A428" s="3">
        <v>40976</v>
      </c>
      <c r="B428" s="1">
        <v>85</v>
      </c>
      <c r="C428" s="1">
        <v>85.470000999999996</v>
      </c>
      <c r="D428" s="1">
        <v>84.629997000000003</v>
      </c>
      <c r="E428" s="1">
        <v>84.830001999999993</v>
      </c>
      <c r="F428" s="1">
        <v>19032000</v>
      </c>
      <c r="G428" s="1">
        <v>74.816641000000004</v>
      </c>
      <c r="H428" s="2">
        <f t="shared" si="2"/>
        <v>-1.165093762901229E-2</v>
      </c>
      <c r="I428" s="1">
        <f t="shared" si="3"/>
        <v>-1.1650941871435542E-2</v>
      </c>
      <c r="J428" s="11">
        <v>5.5003921812378015E-3</v>
      </c>
    </row>
    <row r="429" spans="1:10" ht="13" x14ac:dyDescent="0.15">
      <c r="A429" s="3">
        <v>40977</v>
      </c>
      <c r="B429" s="1">
        <v>85.059997999999993</v>
      </c>
      <c r="C429" s="1">
        <v>85.129997000000003</v>
      </c>
      <c r="D429" s="1">
        <v>84.050003000000004</v>
      </c>
      <c r="E429" s="1">
        <v>84.300003000000004</v>
      </c>
      <c r="F429" s="1">
        <v>17042500</v>
      </c>
      <c r="G429" s="1">
        <v>74.349203000000003</v>
      </c>
      <c r="H429" s="2">
        <f t="shared" si="2"/>
        <v>-6.2477777614574322E-3</v>
      </c>
      <c r="I429" s="1">
        <f t="shared" si="3"/>
        <v>-6.2477811587398225E-3</v>
      </c>
      <c r="J429" s="11">
        <v>1.0907317148192801E-3</v>
      </c>
    </row>
    <row r="430" spans="1:10" ht="13" x14ac:dyDescent="0.15">
      <c r="A430" s="3">
        <v>40980</v>
      </c>
      <c r="B430" s="1">
        <v>84.5</v>
      </c>
      <c r="C430" s="1">
        <v>85.75</v>
      </c>
      <c r="D430" s="1">
        <v>84.129997000000003</v>
      </c>
      <c r="E430" s="1">
        <v>85.550003000000004</v>
      </c>
      <c r="F430" s="1">
        <v>19014000</v>
      </c>
      <c r="G430" s="1">
        <v>75.451652999999993</v>
      </c>
      <c r="H430" s="2">
        <f t="shared" si="2"/>
        <v>1.4827994727354873E-2</v>
      </c>
      <c r="I430" s="1">
        <f t="shared" si="3"/>
        <v>1.4828000240970847E-2</v>
      </c>
      <c r="J430" s="11">
        <v>2.9167600244294446E-3</v>
      </c>
    </row>
    <row r="431" spans="1:10" ht="13" x14ac:dyDescent="0.15">
      <c r="A431" s="3">
        <v>40981</v>
      </c>
      <c r="B431" s="1">
        <v>85.889999000000003</v>
      </c>
      <c r="C431" s="1">
        <v>86.93</v>
      </c>
      <c r="D431" s="1">
        <v>85.610000999999997</v>
      </c>
      <c r="E431" s="1">
        <v>86.860000999999997</v>
      </c>
      <c r="F431" s="1">
        <v>16853300</v>
      </c>
      <c r="G431" s="1">
        <v>76.607017999999997</v>
      </c>
      <c r="H431" s="2">
        <f t="shared" si="2"/>
        <v>1.5312658726616211E-2</v>
      </c>
      <c r="I431" s="1">
        <f t="shared" si="3"/>
        <v>1.5312653256251436E-2</v>
      </c>
      <c r="J431" s="11">
        <v>1.6819028409799437E-2</v>
      </c>
    </row>
    <row r="432" spans="1:10" ht="13" x14ac:dyDescent="0.15">
      <c r="A432" s="3">
        <v>40982</v>
      </c>
      <c r="B432" s="1">
        <v>86.589995999999999</v>
      </c>
      <c r="C432" s="1">
        <v>86.830001999999993</v>
      </c>
      <c r="D432" s="1">
        <v>85.739998</v>
      </c>
      <c r="E432" s="1">
        <v>86.019997000000004</v>
      </c>
      <c r="F432" s="1">
        <v>16187300</v>
      </c>
      <c r="G432" s="1">
        <v>75.866168000000002</v>
      </c>
      <c r="H432" s="2">
        <f t="shared" si="2"/>
        <v>-9.6707804550910988E-3</v>
      </c>
      <c r="I432" s="1">
        <f t="shared" si="3"/>
        <v>-9.6707849925707166E-3</v>
      </c>
      <c r="J432" s="11">
        <v>1.2460403034730658E-3</v>
      </c>
    </row>
    <row r="433" spans="1:10" ht="13" x14ac:dyDescent="0.15">
      <c r="A433" s="3">
        <v>40983</v>
      </c>
      <c r="B433" s="1">
        <v>85.889999000000003</v>
      </c>
      <c r="C433" s="1">
        <v>86.199996999999996</v>
      </c>
      <c r="D433" s="1">
        <v>85.25</v>
      </c>
      <c r="E433" s="1">
        <v>86.089995999999999</v>
      </c>
      <c r="F433" s="1">
        <v>14523600</v>
      </c>
      <c r="G433" s="1">
        <v>75.927904999999996</v>
      </c>
      <c r="H433" s="2">
        <f t="shared" si="2"/>
        <v>8.1375264405084439E-4</v>
      </c>
      <c r="I433" s="1">
        <f t="shared" si="3"/>
        <v>8.1376193931389433E-4</v>
      </c>
      <c r="J433" s="11">
        <v>4.445938846447838E-3</v>
      </c>
    </row>
    <row r="434" spans="1:10" ht="13" x14ac:dyDescent="0.15">
      <c r="A434" s="3">
        <v>40984</v>
      </c>
      <c r="B434" s="1">
        <v>86.199996999999996</v>
      </c>
      <c r="C434" s="1">
        <v>86.889999000000003</v>
      </c>
      <c r="D434" s="1">
        <v>85.919998000000007</v>
      </c>
      <c r="E434" s="1">
        <v>86.440002000000007</v>
      </c>
      <c r="F434" s="1">
        <v>30991300</v>
      </c>
      <c r="G434" s="1">
        <v>76.236597000000003</v>
      </c>
      <c r="H434" s="2">
        <f t="shared" si="2"/>
        <v>4.0655827188098327E-3</v>
      </c>
      <c r="I434" s="1">
        <f t="shared" si="3"/>
        <v>4.0655935390290004E-3</v>
      </c>
      <c r="J434" s="11">
        <v>-1.5196570638510098E-3</v>
      </c>
    </row>
    <row r="435" spans="1:10" ht="13" x14ac:dyDescent="0.15">
      <c r="A435" s="3">
        <v>40987</v>
      </c>
      <c r="B435" s="1">
        <v>86.080001999999993</v>
      </c>
      <c r="C435" s="1">
        <v>87.18</v>
      </c>
      <c r="D435" s="1">
        <v>86.029999000000004</v>
      </c>
      <c r="E435" s="1">
        <v>86.989998</v>
      </c>
      <c r="F435" s="1">
        <v>10770400</v>
      </c>
      <c r="G435" s="1">
        <v>76.721670000000003</v>
      </c>
      <c r="H435" s="2">
        <f t="shared" si="2"/>
        <v>6.3627485802232285E-3</v>
      </c>
      <c r="I435" s="1">
        <f t="shared" si="3"/>
        <v>6.3627315369283845E-3</v>
      </c>
      <c r="J435" s="11">
        <v>4.9194792421811205E-4</v>
      </c>
    </row>
    <row r="436" spans="1:10" ht="13" x14ac:dyDescent="0.15">
      <c r="A436" s="3">
        <v>40988</v>
      </c>
      <c r="B436" s="1">
        <v>86.459998999999996</v>
      </c>
      <c r="C436" s="1">
        <v>87.099997999999999</v>
      </c>
      <c r="D436" s="1">
        <v>86.32</v>
      </c>
      <c r="E436" s="1">
        <v>86.599997999999999</v>
      </c>
      <c r="F436" s="1">
        <v>13613800</v>
      </c>
      <c r="G436" s="1">
        <v>76.377707000000001</v>
      </c>
      <c r="H436" s="2">
        <f t="shared" si="2"/>
        <v>-4.4832740426089049E-3</v>
      </c>
      <c r="I436" s="1">
        <f t="shared" si="3"/>
        <v>-4.4832574681964331E-3</v>
      </c>
      <c r="J436" s="11">
        <v>-5.2072493150886624E-3</v>
      </c>
    </row>
    <row r="437" spans="1:10" ht="13" x14ac:dyDescent="0.15">
      <c r="A437" s="3">
        <v>40989</v>
      </c>
      <c r="B437" s="1">
        <v>86.589995999999999</v>
      </c>
      <c r="C437" s="1">
        <v>86.589995999999999</v>
      </c>
      <c r="D437" s="1">
        <v>85.769997000000004</v>
      </c>
      <c r="E437" s="1">
        <v>86.010002</v>
      </c>
      <c r="F437" s="1">
        <v>14212400</v>
      </c>
      <c r="G437" s="1">
        <v>75.857354000000001</v>
      </c>
      <c r="H437" s="2">
        <f t="shared" si="2"/>
        <v>-6.812886993369207E-3</v>
      </c>
      <c r="I437" s="1">
        <f t="shared" si="3"/>
        <v>-6.8128910966127861E-3</v>
      </c>
      <c r="J437" s="11">
        <v>-3.4601101815656108E-3</v>
      </c>
    </row>
    <row r="438" spans="1:10" ht="13" x14ac:dyDescent="0.15">
      <c r="A438" s="3">
        <v>40990</v>
      </c>
      <c r="B438" s="1">
        <v>85.480002999999996</v>
      </c>
      <c r="C438" s="1">
        <v>85.940002000000007</v>
      </c>
      <c r="D438" s="1">
        <v>85.099997999999999</v>
      </c>
      <c r="E438" s="1">
        <v>85.330001999999993</v>
      </c>
      <c r="F438" s="1">
        <v>13884400</v>
      </c>
      <c r="G438" s="1">
        <v>75.257621</v>
      </c>
      <c r="H438" s="2">
        <f t="shared" si="2"/>
        <v>-7.9060572513416152E-3</v>
      </c>
      <c r="I438" s="1">
        <f t="shared" si="3"/>
        <v>-7.9060627398103087E-3</v>
      </c>
      <c r="J438" s="11">
        <v>-5.9796374510228817E-3</v>
      </c>
    </row>
    <row r="439" spans="1:10" ht="13" x14ac:dyDescent="0.15">
      <c r="A439" s="3">
        <v>40991</v>
      </c>
      <c r="B439" s="1">
        <v>85.360000999999997</v>
      </c>
      <c r="C439" s="1">
        <v>85.980002999999996</v>
      </c>
      <c r="D439" s="1">
        <v>85.019997000000004</v>
      </c>
      <c r="E439" s="1">
        <v>85.550003000000004</v>
      </c>
      <c r="F439" s="1">
        <v>12557700</v>
      </c>
      <c r="G439" s="1">
        <v>75.451652999999993</v>
      </c>
      <c r="H439" s="2">
        <f t="shared" si="2"/>
        <v>2.5782373707199792E-3</v>
      </c>
      <c r="I439" s="1">
        <f t="shared" si="3"/>
        <v>2.5782372259680235E-3</v>
      </c>
      <c r="J439" s="11">
        <v>2.6514218709901101E-3</v>
      </c>
    </row>
    <row r="440" spans="1:10" ht="13" x14ac:dyDescent="0.15">
      <c r="A440" s="3">
        <v>40994</v>
      </c>
      <c r="B440" s="1">
        <v>86.18</v>
      </c>
      <c r="C440" s="1">
        <v>87.25</v>
      </c>
      <c r="D440" s="1">
        <v>86.07</v>
      </c>
      <c r="E440" s="1">
        <v>87.029999000000004</v>
      </c>
      <c r="F440" s="1">
        <v>17336800</v>
      </c>
      <c r="G440" s="1">
        <v>76.756950000000003</v>
      </c>
      <c r="H440" s="2">
        <f t="shared" si="2"/>
        <v>1.7299777301001379E-2</v>
      </c>
      <c r="I440" s="1">
        <f t="shared" si="3"/>
        <v>1.7299780032652302E-2</v>
      </c>
      <c r="J440" s="11">
        <v>1.2300491197262623E-2</v>
      </c>
    </row>
    <row r="441" spans="1:10" ht="13" x14ac:dyDescent="0.15">
      <c r="A441" s="3">
        <v>40995</v>
      </c>
      <c r="B441" s="1">
        <v>87.139999000000003</v>
      </c>
      <c r="C441" s="1">
        <v>87.25</v>
      </c>
      <c r="D441" s="1">
        <v>86.540001000000004</v>
      </c>
      <c r="E441" s="1">
        <v>86.620002999999997</v>
      </c>
      <c r="F441" s="1">
        <v>12509200</v>
      </c>
      <c r="G441" s="1">
        <v>76.395349999999993</v>
      </c>
      <c r="H441" s="2">
        <f t="shared" si="2"/>
        <v>-4.7109732817531879E-3</v>
      </c>
      <c r="I441" s="1">
        <f t="shared" si="3"/>
        <v>-4.7109740551182647E-3</v>
      </c>
      <c r="J441" s="11">
        <v>-3.3152572906682081E-3</v>
      </c>
    </row>
    <row r="442" spans="1:10" ht="13" x14ac:dyDescent="0.15">
      <c r="A442" s="3">
        <v>40996</v>
      </c>
      <c r="B442" s="1">
        <v>86.360000999999997</v>
      </c>
      <c r="C442" s="1">
        <v>86.480002999999996</v>
      </c>
      <c r="D442" s="1">
        <v>85.139999000000003</v>
      </c>
      <c r="E442" s="1">
        <v>85.860000999999997</v>
      </c>
      <c r="F442" s="1">
        <v>16155300</v>
      </c>
      <c r="G442" s="1">
        <v>75.725058000000004</v>
      </c>
      <c r="H442" s="2">
        <f t="shared" si="2"/>
        <v>-8.7739779921272923E-3</v>
      </c>
      <c r="I442" s="1">
        <f t="shared" si="3"/>
        <v>-8.7739895163774922E-3</v>
      </c>
      <c r="J442" s="11">
        <v>-5.4191521915510285E-3</v>
      </c>
    </row>
    <row r="443" spans="1:10" ht="13" x14ac:dyDescent="0.15">
      <c r="A443" s="3">
        <v>40997</v>
      </c>
      <c r="B443" s="1">
        <v>85.32</v>
      </c>
      <c r="C443" s="1">
        <v>86.129997000000003</v>
      </c>
      <c r="D443" s="1">
        <v>84.910004000000001</v>
      </c>
      <c r="E443" s="1">
        <v>86.080001999999993</v>
      </c>
      <c r="F443" s="1">
        <v>13199700</v>
      </c>
      <c r="G443" s="1">
        <v>75.919090999999995</v>
      </c>
      <c r="H443" s="2">
        <f t="shared" si="2"/>
        <v>2.5623223554352898E-3</v>
      </c>
      <c r="I443" s="1">
        <f t="shared" si="3"/>
        <v>2.5623354425161398E-3</v>
      </c>
      <c r="J443" s="11">
        <v>1.493984178202115E-3</v>
      </c>
    </row>
    <row r="444" spans="1:10" ht="13" x14ac:dyDescent="0.15">
      <c r="A444" s="3">
        <v>40998</v>
      </c>
      <c r="B444" s="1">
        <v>86.480002999999996</v>
      </c>
      <c r="C444" s="1">
        <v>86.760002</v>
      </c>
      <c r="D444" s="1">
        <v>86.089995999999999</v>
      </c>
      <c r="E444" s="1">
        <v>86.730002999999996</v>
      </c>
      <c r="F444" s="1">
        <v>12968300</v>
      </c>
      <c r="G444" s="1">
        <v>76.492366000000004</v>
      </c>
      <c r="H444" s="2">
        <f t="shared" si="2"/>
        <v>7.5511266832917036E-3</v>
      </c>
      <c r="I444" s="1">
        <f t="shared" si="3"/>
        <v>7.55113097969007E-3</v>
      </c>
      <c r="J444" s="11">
        <v>5.0373220109837871E-3</v>
      </c>
    </row>
    <row r="445" spans="1:10" ht="13" x14ac:dyDescent="0.15">
      <c r="A445" s="3">
        <v>41001</v>
      </c>
      <c r="B445" s="1">
        <v>86.599997999999999</v>
      </c>
      <c r="C445" s="1">
        <v>87.669998000000007</v>
      </c>
      <c r="D445" s="1">
        <v>86.309997999999993</v>
      </c>
      <c r="E445" s="1">
        <v>87.07</v>
      </c>
      <c r="F445" s="1">
        <v>13853300</v>
      </c>
      <c r="G445" s="1">
        <v>76.792229000000006</v>
      </c>
      <c r="H445" s="2">
        <f t="shared" si="2"/>
        <v>3.9201774269510496E-3</v>
      </c>
      <c r="I445" s="1">
        <f t="shared" si="3"/>
        <v>3.9201689747706582E-3</v>
      </c>
      <c r="J445" s="11">
        <v>3.9698782202600381E-3</v>
      </c>
    </row>
    <row r="446" spans="1:10" ht="13" x14ac:dyDescent="0.15">
      <c r="A446" s="3">
        <v>41002</v>
      </c>
      <c r="B446" s="1">
        <v>86.75</v>
      </c>
      <c r="C446" s="1">
        <v>86.779999000000004</v>
      </c>
      <c r="D446" s="1">
        <v>85</v>
      </c>
      <c r="E446" s="1">
        <v>85.830001999999993</v>
      </c>
      <c r="F446" s="1">
        <v>17714900</v>
      </c>
      <c r="G446" s="1">
        <v>75.698600999999996</v>
      </c>
      <c r="H446" s="2">
        <f t="shared" si="2"/>
        <v>-1.4241391983461584E-2</v>
      </c>
      <c r="I446" s="1">
        <f t="shared" si="3"/>
        <v>-1.4241388930122207E-2</v>
      </c>
      <c r="J446" s="11">
        <v>-4.8958097050065827E-3</v>
      </c>
    </row>
    <row r="447" spans="1:10" ht="13" x14ac:dyDescent="0.15">
      <c r="A447" s="3">
        <v>41003</v>
      </c>
      <c r="B447" s="1">
        <v>85.300003000000004</v>
      </c>
      <c r="C447" s="1">
        <v>85.360000999999997</v>
      </c>
      <c r="D447" s="1">
        <v>84.489998</v>
      </c>
      <c r="E447" s="1">
        <v>84.980002999999996</v>
      </c>
      <c r="F447" s="1">
        <v>17112800</v>
      </c>
      <c r="G447" s="1">
        <v>74.948936000000003</v>
      </c>
      <c r="H447" s="2">
        <f t="shared" si="2"/>
        <v>-9.9032853337227798E-3</v>
      </c>
      <c r="I447" s="1">
        <f t="shared" si="3"/>
        <v>-9.9032873804364395E-3</v>
      </c>
      <c r="J447" s="11">
        <v>-9.4548535212505419E-3</v>
      </c>
    </row>
    <row r="448" spans="1:10" ht="13" x14ac:dyDescent="0.15">
      <c r="A448" s="3">
        <v>41004</v>
      </c>
      <c r="B448" s="1">
        <v>84.559997999999993</v>
      </c>
      <c r="C448" s="1">
        <v>85.379997000000003</v>
      </c>
      <c r="D448" s="1">
        <v>84.349997999999999</v>
      </c>
      <c r="E448" s="1">
        <v>84.82</v>
      </c>
      <c r="F448" s="1">
        <v>11954700</v>
      </c>
      <c r="G448" s="1">
        <v>74.807820000000007</v>
      </c>
      <c r="H448" s="2">
        <f t="shared" si="2"/>
        <v>-1.8828311879443361E-3</v>
      </c>
      <c r="I448" s="1">
        <f t="shared" si="3"/>
        <v>-1.8828285967928441E-3</v>
      </c>
      <c r="J448" s="11">
        <v>-1.117447752347145E-3</v>
      </c>
    </row>
    <row r="449" spans="1:10" ht="13" x14ac:dyDescent="0.15">
      <c r="A449" s="3">
        <v>41008</v>
      </c>
      <c r="B449" s="1">
        <v>83.980002999999996</v>
      </c>
      <c r="C449" s="1">
        <v>84.360000999999997</v>
      </c>
      <c r="D449" s="1">
        <v>83.68</v>
      </c>
      <c r="E449" s="1">
        <v>83.879997000000003</v>
      </c>
      <c r="F449" s="1">
        <v>11027000</v>
      </c>
      <c r="G449" s="1">
        <v>73.978774999999999</v>
      </c>
      <c r="H449" s="2">
        <f t="shared" si="2"/>
        <v>-1.1082327281301464E-2</v>
      </c>
      <c r="I449" s="1">
        <f t="shared" si="3"/>
        <v>-1.1082330697512743E-2</v>
      </c>
      <c r="J449" s="11">
        <v>-9.9960500805210475E-3</v>
      </c>
    </row>
    <row r="450" spans="1:10" ht="13" x14ac:dyDescent="0.15">
      <c r="A450" s="3">
        <v>41009</v>
      </c>
      <c r="B450" s="1">
        <v>83.75</v>
      </c>
      <c r="C450" s="1">
        <v>83.75</v>
      </c>
      <c r="D450" s="1">
        <v>81.879997000000003</v>
      </c>
      <c r="E450" s="1">
        <v>82.169998000000007</v>
      </c>
      <c r="F450" s="1">
        <v>19993700</v>
      </c>
      <c r="G450" s="1">
        <v>72.470624999999998</v>
      </c>
      <c r="H450" s="2">
        <f t="shared" si="2"/>
        <v>-2.0386254901749654E-2</v>
      </c>
      <c r="I450" s="1">
        <f t="shared" si="3"/>
        <v>-2.0386252678555445E-2</v>
      </c>
      <c r="J450" s="11">
        <v>-1.6524897745712225E-2</v>
      </c>
    </row>
    <row r="451" spans="1:10" ht="13" x14ac:dyDescent="0.15">
      <c r="A451" s="3">
        <v>41010</v>
      </c>
      <c r="B451" s="1">
        <v>83.110000999999997</v>
      </c>
      <c r="C451" s="1">
        <v>83.349997999999999</v>
      </c>
      <c r="D451" s="1">
        <v>82.150002000000001</v>
      </c>
      <c r="E451" s="1">
        <v>82.699996999999996</v>
      </c>
      <c r="F451" s="1">
        <v>15856200</v>
      </c>
      <c r="G451" s="1">
        <v>72.938063</v>
      </c>
      <c r="H451" s="2">
        <f t="shared" si="2"/>
        <v>6.4500305817214382E-3</v>
      </c>
      <c r="I451" s="1">
        <f t="shared" si="3"/>
        <v>6.450034065526568E-3</v>
      </c>
      <c r="J451" s="11">
        <v>7.0352669589193294E-3</v>
      </c>
    </row>
    <row r="452" spans="1:10" ht="13" x14ac:dyDescent="0.15">
      <c r="A452" s="3">
        <v>41011</v>
      </c>
      <c r="B452" s="1">
        <v>82.650002000000001</v>
      </c>
      <c r="C452" s="1">
        <v>83.730002999999996</v>
      </c>
      <c r="D452" s="1">
        <v>82.360000999999997</v>
      </c>
      <c r="E452" s="1">
        <v>83.599997999999999</v>
      </c>
      <c r="F452" s="1">
        <v>15266200</v>
      </c>
      <c r="G452" s="1">
        <v>73.731827999999993</v>
      </c>
      <c r="H452" s="2">
        <f t="shared" si="2"/>
        <v>1.0882721071924624E-2</v>
      </c>
      <c r="I452" s="1">
        <f t="shared" si="3"/>
        <v>1.0882726622449426E-2</v>
      </c>
      <c r="J452" s="11">
        <v>1.4149544445920127E-2</v>
      </c>
    </row>
    <row r="453" spans="1:10" ht="13" x14ac:dyDescent="0.15">
      <c r="A453" s="3">
        <v>41012</v>
      </c>
      <c r="B453" s="1">
        <v>82.970000999999996</v>
      </c>
      <c r="C453" s="1">
        <v>83.690002000000007</v>
      </c>
      <c r="D453" s="1">
        <v>82.860000999999997</v>
      </c>
      <c r="E453" s="1">
        <v>82.949996999999996</v>
      </c>
      <c r="F453" s="1">
        <v>13856500</v>
      </c>
      <c r="G453" s="1">
        <v>73.158552</v>
      </c>
      <c r="H453" s="2">
        <f t="shared" si="2"/>
        <v>-7.7751317649553432E-3</v>
      </c>
      <c r="I453" s="1">
        <f t="shared" si="3"/>
        <v>-7.7751496951898825E-3</v>
      </c>
      <c r="J453" s="11">
        <v>-1.0548600105348072E-2</v>
      </c>
    </row>
    <row r="454" spans="1:10" ht="13" x14ac:dyDescent="0.15">
      <c r="A454" s="3">
        <v>41015</v>
      </c>
      <c r="B454" s="1">
        <v>83.239998</v>
      </c>
      <c r="C454" s="1">
        <v>84.389999000000003</v>
      </c>
      <c r="D454" s="1">
        <v>83.129997000000003</v>
      </c>
      <c r="E454" s="1">
        <v>84.010002</v>
      </c>
      <c r="F454" s="1">
        <v>17526100</v>
      </c>
      <c r="G454" s="1">
        <v>74.093434000000002</v>
      </c>
      <c r="H454" s="2">
        <f t="shared" si="2"/>
        <v>1.2778843138475387E-2</v>
      </c>
      <c r="I454" s="1">
        <f t="shared" si="3"/>
        <v>1.2778847782553183E-2</v>
      </c>
      <c r="J454" s="11">
        <v>5.5893083665928822E-3</v>
      </c>
    </row>
    <row r="455" spans="1:10" ht="13" x14ac:dyDescent="0.15">
      <c r="A455" s="3">
        <v>41016</v>
      </c>
      <c r="B455" s="1">
        <v>84.650002000000001</v>
      </c>
      <c r="C455" s="1">
        <v>85.599997999999999</v>
      </c>
      <c r="D455" s="1">
        <v>84.57</v>
      </c>
      <c r="E455" s="1">
        <v>85.449996999999996</v>
      </c>
      <c r="F455" s="1">
        <v>14208000</v>
      </c>
      <c r="G455" s="1">
        <v>75.363451999999995</v>
      </c>
      <c r="H455" s="2">
        <f t="shared" si="2"/>
        <v>1.7140756644667098E-2</v>
      </c>
      <c r="I455" s="1">
        <f t="shared" si="3"/>
        <v>1.7140763107294947E-2</v>
      </c>
      <c r="J455" s="11">
        <v>1.5023892717294597E-2</v>
      </c>
    </row>
    <row r="456" spans="1:10" ht="13" x14ac:dyDescent="0.15">
      <c r="A456" s="3">
        <v>41017</v>
      </c>
      <c r="B456" s="1">
        <v>85.059997999999993</v>
      </c>
      <c r="C456" s="1">
        <v>86.050003000000004</v>
      </c>
      <c r="D456" s="1">
        <v>85.019997000000004</v>
      </c>
      <c r="E456" s="1">
        <v>85.75</v>
      </c>
      <c r="F456" s="1">
        <v>12997500</v>
      </c>
      <c r="G456" s="1">
        <v>75.628041999999994</v>
      </c>
      <c r="H456" s="2">
        <f t="shared" si="2"/>
        <v>3.5108602753959584E-3</v>
      </c>
      <c r="I456" s="1">
        <f t="shared" si="3"/>
        <v>3.5108529795052162E-3</v>
      </c>
      <c r="J456" s="11">
        <v>-6.3123622624387081E-3</v>
      </c>
    </row>
    <row r="457" spans="1:10" ht="13" x14ac:dyDescent="0.15">
      <c r="A457" s="3">
        <v>41018</v>
      </c>
      <c r="B457" s="1">
        <v>85.510002</v>
      </c>
      <c r="C457" s="1">
        <v>85.919998000000007</v>
      </c>
      <c r="D457" s="1">
        <v>84.980002999999996</v>
      </c>
      <c r="E457" s="1">
        <v>85.279999000000004</v>
      </c>
      <c r="F457" s="1">
        <v>15973800</v>
      </c>
      <c r="G457" s="1">
        <v>75.213520000000003</v>
      </c>
      <c r="H457" s="2">
        <f t="shared" si="2"/>
        <v>-5.4810612244897529E-3</v>
      </c>
      <c r="I457" s="1">
        <f t="shared" si="3"/>
        <v>-5.481062170034641E-3</v>
      </c>
      <c r="J457" s="11">
        <v>-5.2675291093591684E-3</v>
      </c>
    </row>
    <row r="458" spans="1:10" ht="13" x14ac:dyDescent="0.15">
      <c r="A458" s="3">
        <v>41019</v>
      </c>
      <c r="B458" s="1">
        <v>85.550003000000004</v>
      </c>
      <c r="C458" s="1">
        <v>85.919998000000007</v>
      </c>
      <c r="D458" s="1">
        <v>85.029999000000004</v>
      </c>
      <c r="E458" s="1">
        <v>85.300003000000004</v>
      </c>
      <c r="F458" s="1">
        <v>17216600</v>
      </c>
      <c r="G458" s="1">
        <v>75.231162999999995</v>
      </c>
      <c r="H458" s="2">
        <f t="shared" si="2"/>
        <v>2.3456848305075767E-4</v>
      </c>
      <c r="I458" s="1">
        <f t="shared" si="3"/>
        <v>2.3457218861705348E-4</v>
      </c>
      <c r="J458" s="11">
        <v>5.0262001959425918E-3</v>
      </c>
    </row>
    <row r="459" spans="1:10" ht="13" x14ac:dyDescent="0.15">
      <c r="A459" s="3">
        <v>41022</v>
      </c>
      <c r="B459" s="1">
        <v>84.529999000000004</v>
      </c>
      <c r="C459" s="1">
        <v>85.93</v>
      </c>
      <c r="D459" s="1">
        <v>84.389999000000003</v>
      </c>
      <c r="E459" s="1">
        <v>85.690002000000007</v>
      </c>
      <c r="F459" s="1">
        <v>15197200</v>
      </c>
      <c r="G459" s="1">
        <v>75.575126999999995</v>
      </c>
      <c r="H459" s="2">
        <f t="shared" si="2"/>
        <v>4.5720865918375533E-3</v>
      </c>
      <c r="I459" s="1">
        <f t="shared" si="3"/>
        <v>4.5720946783715114E-3</v>
      </c>
      <c r="J459" s="11">
        <v>-7.8354297789858477E-3</v>
      </c>
    </row>
    <row r="460" spans="1:10" ht="13" x14ac:dyDescent="0.15">
      <c r="A460" s="3">
        <v>41023</v>
      </c>
      <c r="B460" s="1">
        <v>85.639999000000003</v>
      </c>
      <c r="C460" s="1">
        <v>86.389999000000003</v>
      </c>
      <c r="D460" s="1">
        <v>85.639999000000003</v>
      </c>
      <c r="E460" s="1">
        <v>86.309997999999993</v>
      </c>
      <c r="F460" s="1">
        <v>11632500</v>
      </c>
      <c r="G460" s="1">
        <v>76.121938</v>
      </c>
      <c r="H460" s="2">
        <f t="shared" si="2"/>
        <v>7.2353365098531122E-3</v>
      </c>
      <c r="I460" s="1">
        <f t="shared" si="3"/>
        <v>7.2353302165142942E-3</v>
      </c>
      <c r="J460" s="11">
        <v>5.7545193929035288E-3</v>
      </c>
    </row>
    <row r="461" spans="1:10" ht="13" x14ac:dyDescent="0.15">
      <c r="A461" s="3">
        <v>41024</v>
      </c>
      <c r="B461" s="1">
        <v>86.650002000000001</v>
      </c>
      <c r="C461" s="1">
        <v>87.18</v>
      </c>
      <c r="D461" s="1">
        <v>85.720000999999996</v>
      </c>
      <c r="E461" s="1">
        <v>86.849997999999999</v>
      </c>
      <c r="F461" s="1">
        <v>18476800</v>
      </c>
      <c r="G461" s="1">
        <v>76.598196999999999</v>
      </c>
      <c r="H461" s="2">
        <f t="shared" si="2"/>
        <v>6.2565173504001972E-3</v>
      </c>
      <c r="I461" s="1">
        <f t="shared" si="3"/>
        <v>6.2565275203581771E-3</v>
      </c>
      <c r="J461" s="11">
        <v>6.8576511548453624E-3</v>
      </c>
    </row>
    <row r="462" spans="1:10" ht="13" x14ac:dyDescent="0.15">
      <c r="A462" s="3">
        <v>41025</v>
      </c>
      <c r="B462" s="1">
        <v>85.279999000000004</v>
      </c>
      <c r="C462" s="1">
        <v>86.199996999999996</v>
      </c>
      <c r="D462" s="1">
        <v>85.150002000000001</v>
      </c>
      <c r="E462" s="1">
        <v>86.07</v>
      </c>
      <c r="F462" s="1">
        <v>17262400</v>
      </c>
      <c r="G462" s="1">
        <v>75.910269</v>
      </c>
      <c r="H462" s="2">
        <f t="shared" si="2"/>
        <v>-8.9809789057220951E-3</v>
      </c>
      <c r="I462" s="1">
        <f t="shared" si="3"/>
        <v>-8.9809946832038277E-3</v>
      </c>
      <c r="J462" s="11">
        <v>8.7008500945118684E-3</v>
      </c>
    </row>
    <row r="463" spans="1:10" ht="13" x14ac:dyDescent="0.15">
      <c r="A463" s="3">
        <v>41026</v>
      </c>
      <c r="B463" s="1">
        <v>86.5</v>
      </c>
      <c r="C463" s="1">
        <v>86.690002000000007</v>
      </c>
      <c r="D463" s="1">
        <v>85.959998999999996</v>
      </c>
      <c r="E463" s="1">
        <v>86.080001999999993</v>
      </c>
      <c r="F463" s="1">
        <v>11372900</v>
      </c>
      <c r="G463" s="1">
        <v>75.919090999999995</v>
      </c>
      <c r="H463" s="2">
        <f t="shared" si="2"/>
        <v>1.1620773788776655E-4</v>
      </c>
      <c r="I463" s="1">
        <f t="shared" si="3"/>
        <v>1.1621616042481684E-4</v>
      </c>
      <c r="J463" s="11">
        <v>1.7940273771389534E-3</v>
      </c>
    </row>
    <row r="464" spans="1:10" ht="13" x14ac:dyDescent="0.15">
      <c r="A464" s="3">
        <v>41029</v>
      </c>
      <c r="B464" s="1">
        <v>85.959998999999996</v>
      </c>
      <c r="C464" s="1">
        <v>86.800003000000004</v>
      </c>
      <c r="D464" s="1">
        <v>85.870002999999997</v>
      </c>
      <c r="E464" s="1">
        <v>86.339995999999999</v>
      </c>
      <c r="F464" s="1">
        <v>11735400</v>
      </c>
      <c r="G464" s="1">
        <v>76.148394999999994</v>
      </c>
      <c r="H464" s="2">
        <f t="shared" si="2"/>
        <v>3.0203763238760852E-3</v>
      </c>
      <c r="I464" s="1">
        <f t="shared" si="3"/>
        <v>3.0203733603712283E-3</v>
      </c>
      <c r="J464" s="11">
        <v>-1.1097177551159341E-3</v>
      </c>
    </row>
    <row r="465" spans="1:10" ht="13" x14ac:dyDescent="0.15">
      <c r="A465" s="3">
        <v>41030</v>
      </c>
      <c r="B465" s="1">
        <v>86.459998999999996</v>
      </c>
      <c r="C465" s="1">
        <v>87.519997000000004</v>
      </c>
      <c r="D465" s="1">
        <v>86.129997000000003</v>
      </c>
      <c r="E465" s="1">
        <v>87.040001000000004</v>
      </c>
      <c r="F465" s="1">
        <v>13816900</v>
      </c>
      <c r="G465" s="1">
        <v>76.765771000000001</v>
      </c>
      <c r="H465" s="2">
        <f t="shared" si="2"/>
        <v>8.1075403339143596E-3</v>
      </c>
      <c r="I465" s="1">
        <f t="shared" si="3"/>
        <v>8.1075379198735226E-3</v>
      </c>
      <c r="J465" s="11">
        <v>4.9714144104661979E-3</v>
      </c>
    </row>
    <row r="466" spans="1:10" ht="13" x14ac:dyDescent="0.15">
      <c r="A466" s="3">
        <v>41031</v>
      </c>
      <c r="B466" s="1">
        <v>86.559997999999993</v>
      </c>
      <c r="C466" s="1">
        <v>86.650002000000001</v>
      </c>
      <c r="D466" s="1">
        <v>85.830001999999993</v>
      </c>
      <c r="E466" s="1">
        <v>86.199996999999996</v>
      </c>
      <c r="F466" s="1">
        <v>11108700</v>
      </c>
      <c r="G466" s="1">
        <v>76.024921000000006</v>
      </c>
      <c r="H466" s="2">
        <f t="shared" si="2"/>
        <v>-9.6507811391225457E-3</v>
      </c>
      <c r="I466" s="1">
        <f t="shared" si="3"/>
        <v>-9.6507856346547301E-3</v>
      </c>
      <c r="J466" s="11">
        <v>-8.0952938471592602E-4</v>
      </c>
    </row>
    <row r="467" spans="1:10" ht="13" x14ac:dyDescent="0.15">
      <c r="A467" s="3">
        <v>41032</v>
      </c>
      <c r="B467" s="1">
        <v>86.360000999999997</v>
      </c>
      <c r="C467" s="1">
        <v>86.389999000000003</v>
      </c>
      <c r="D467" s="1">
        <v>85.309997999999993</v>
      </c>
      <c r="E467" s="1">
        <v>85.650002000000001</v>
      </c>
      <c r="F467" s="1">
        <v>9998600</v>
      </c>
      <c r="G467" s="1">
        <v>75.539848000000006</v>
      </c>
      <c r="H467" s="2">
        <f t="shared" si="2"/>
        <v>-6.3804526582523615E-3</v>
      </c>
      <c r="I467" s="1">
        <f t="shared" si="3"/>
        <v>-6.3804472746508984E-3</v>
      </c>
      <c r="J467" s="11">
        <v>-4.6712244463358926E-3</v>
      </c>
    </row>
    <row r="468" spans="1:10" ht="13" x14ac:dyDescent="0.15">
      <c r="A468" s="3">
        <v>41033</v>
      </c>
      <c r="B468" s="1">
        <v>85.110000999999997</v>
      </c>
      <c r="C468" s="1">
        <v>85.309997999999993</v>
      </c>
      <c r="D468" s="1">
        <v>84.400002000000001</v>
      </c>
      <c r="E468" s="1">
        <v>84.57</v>
      </c>
      <c r="F468" s="1">
        <v>15055500</v>
      </c>
      <c r="G468" s="1">
        <v>74.587329999999994</v>
      </c>
      <c r="H468" s="2">
        <f t="shared" si="2"/>
        <v>-1.2609480149224134E-2</v>
      </c>
      <c r="I468" s="1">
        <f t="shared" si="3"/>
        <v>-1.2609477318514221E-2</v>
      </c>
      <c r="J468" s="11">
        <v>-1.2745175858357768E-2</v>
      </c>
    </row>
    <row r="469" spans="1:10" ht="13" x14ac:dyDescent="0.15">
      <c r="A469" s="3">
        <v>41036</v>
      </c>
      <c r="B469" s="1">
        <v>84.290001000000004</v>
      </c>
      <c r="C469" s="1">
        <v>84.790001000000004</v>
      </c>
      <c r="D469" s="1">
        <v>84.099997999999999</v>
      </c>
      <c r="E469" s="1">
        <v>84.480002999999996</v>
      </c>
      <c r="F469" s="1">
        <v>12018100</v>
      </c>
      <c r="G469" s="1">
        <v>74.507955999999993</v>
      </c>
      <c r="H469" s="2">
        <f t="shared" si="2"/>
        <v>-1.0641716920893553E-3</v>
      </c>
      <c r="I469" s="1">
        <f t="shared" si="3"/>
        <v>-1.0641753767027375E-3</v>
      </c>
      <c r="J469" s="11">
        <v>-2.2809207871928605E-3</v>
      </c>
    </row>
    <row r="470" spans="1:10" ht="13" x14ac:dyDescent="0.15">
      <c r="A470" s="3">
        <v>41037</v>
      </c>
      <c r="B470" s="1">
        <v>83.75</v>
      </c>
      <c r="C470" s="1">
        <v>84.260002</v>
      </c>
      <c r="D470" s="1">
        <v>82.919998000000007</v>
      </c>
      <c r="E470" s="1">
        <v>84.019997000000004</v>
      </c>
      <c r="F470" s="1">
        <v>19602400</v>
      </c>
      <c r="G470" s="1">
        <v>74.102249</v>
      </c>
      <c r="H470" s="2">
        <f t="shared" si="2"/>
        <v>-5.4451465869383648E-3</v>
      </c>
      <c r="I470" s="1">
        <f t="shared" si="3"/>
        <v>-5.4451500454527641E-3</v>
      </c>
      <c r="J470" s="11">
        <v>-5.8761772785572916E-3</v>
      </c>
    </row>
    <row r="471" spans="1:10" ht="13" x14ac:dyDescent="0.15">
      <c r="A471" s="3">
        <v>41038</v>
      </c>
      <c r="B471" s="1">
        <v>83.040001000000004</v>
      </c>
      <c r="C471" s="1">
        <v>84.07</v>
      </c>
      <c r="D471" s="1">
        <v>82.879997000000003</v>
      </c>
      <c r="E471" s="1">
        <v>83.309997999999993</v>
      </c>
      <c r="F471" s="1">
        <v>17424000</v>
      </c>
      <c r="G471" s="1">
        <v>73.476059000000006</v>
      </c>
      <c r="H471" s="2">
        <f t="shared" si="2"/>
        <v>-8.4503573595701327E-3</v>
      </c>
      <c r="I471" s="1">
        <f t="shared" si="3"/>
        <v>-8.4503508118895822E-3</v>
      </c>
      <c r="J471" s="11">
        <v>-7.5030618562421858E-3</v>
      </c>
    </row>
    <row r="472" spans="1:10" ht="13" x14ac:dyDescent="0.15">
      <c r="A472" s="3">
        <v>41039</v>
      </c>
      <c r="B472" s="1">
        <v>83.370002999999997</v>
      </c>
      <c r="C472" s="1">
        <v>83.589995999999999</v>
      </c>
      <c r="D472" s="1">
        <v>82.550003000000004</v>
      </c>
      <c r="E472" s="1">
        <v>82.839995999999999</v>
      </c>
      <c r="F472" s="1">
        <v>13234600</v>
      </c>
      <c r="G472" s="1">
        <v>73.564860999999993</v>
      </c>
      <c r="H472" s="2">
        <f t="shared" si="2"/>
        <v>-5.6416037844580656E-3</v>
      </c>
      <c r="I472" s="1">
        <f t="shared" si="3"/>
        <v>1.2085841457553806E-3</v>
      </c>
      <c r="J472" s="11">
        <v>1.5567103441188332E-3</v>
      </c>
    </row>
    <row r="473" spans="1:10" ht="13" x14ac:dyDescent="0.15">
      <c r="A473" s="3">
        <v>41040</v>
      </c>
      <c r="B473" s="1">
        <v>82.690002000000007</v>
      </c>
      <c r="C473" s="1">
        <v>83.790001000000004</v>
      </c>
      <c r="D473" s="1">
        <v>82.540001000000004</v>
      </c>
      <c r="E473" s="1">
        <v>83.099997999999999</v>
      </c>
      <c r="F473" s="1">
        <v>12061700</v>
      </c>
      <c r="G473" s="1">
        <v>73.795751999999993</v>
      </c>
      <c r="H473" s="2">
        <f t="shared" si="2"/>
        <v>3.1386046904203144E-3</v>
      </c>
      <c r="I473" s="1">
        <f t="shared" si="3"/>
        <v>3.1386044486646928E-3</v>
      </c>
      <c r="J473" s="11">
        <v>-2.679138290727608E-3</v>
      </c>
    </row>
    <row r="474" spans="1:10" ht="13" x14ac:dyDescent="0.15">
      <c r="A474" s="3">
        <v>41043</v>
      </c>
      <c r="B474" s="1">
        <v>82.269997000000004</v>
      </c>
      <c r="C474" s="1">
        <v>82.459998999999996</v>
      </c>
      <c r="D474" s="1">
        <v>81.959998999999996</v>
      </c>
      <c r="E474" s="1">
        <v>82.120002999999997</v>
      </c>
      <c r="F474" s="1">
        <v>12675900</v>
      </c>
      <c r="G474" s="1">
        <v>72.925481000000005</v>
      </c>
      <c r="H474" s="2">
        <f t="shared" si="2"/>
        <v>-1.1792960572634459E-2</v>
      </c>
      <c r="I474" s="1">
        <f t="shared" si="3"/>
        <v>-1.1792968787688325E-2</v>
      </c>
      <c r="J474" s="11">
        <v>-9.7694338650358963E-3</v>
      </c>
    </row>
    <row r="475" spans="1:10" ht="13" x14ac:dyDescent="0.15">
      <c r="A475" s="3">
        <v>41044</v>
      </c>
      <c r="B475" s="1">
        <v>82</v>
      </c>
      <c r="C475" s="1">
        <v>82.730002999999996</v>
      </c>
      <c r="D475" s="1">
        <v>81.529999000000004</v>
      </c>
      <c r="E475" s="1">
        <v>81.790001000000004</v>
      </c>
      <c r="F475" s="1">
        <v>15757400</v>
      </c>
      <c r="G475" s="1">
        <v>72.632427000000007</v>
      </c>
      <c r="H475" s="2">
        <f t="shared" si="2"/>
        <v>-4.0185337060934263E-3</v>
      </c>
      <c r="I475" s="1">
        <f t="shared" si="3"/>
        <v>-4.0185405153515255E-3</v>
      </c>
      <c r="J475" s="11">
        <v>-4.9899854628737009E-3</v>
      </c>
    </row>
    <row r="476" spans="1:10" ht="13" x14ac:dyDescent="0.15">
      <c r="A476" s="3">
        <v>41045</v>
      </c>
      <c r="B476" s="1">
        <v>81.959998999999996</v>
      </c>
      <c r="C476" s="1">
        <v>83.150002000000001</v>
      </c>
      <c r="D476" s="1">
        <v>81.790001000000004</v>
      </c>
      <c r="E476" s="1">
        <v>82.169998000000007</v>
      </c>
      <c r="F476" s="1">
        <v>15034500</v>
      </c>
      <c r="G476" s="1">
        <v>72.969877999999994</v>
      </c>
      <c r="H476" s="2">
        <f t="shared" si="2"/>
        <v>4.6460080126420715E-3</v>
      </c>
      <c r="I476" s="1">
        <f t="shared" si="3"/>
        <v>4.6460102455338197E-3</v>
      </c>
      <c r="J476" s="11">
        <v>-2.6480517732741897E-3</v>
      </c>
    </row>
    <row r="477" spans="1:10" ht="13" x14ac:dyDescent="0.15">
      <c r="A477" s="3">
        <v>41046</v>
      </c>
      <c r="B477" s="1">
        <v>82.150002000000001</v>
      </c>
      <c r="C477" s="1">
        <v>82.610000999999997</v>
      </c>
      <c r="D477" s="1">
        <v>81.680000000000007</v>
      </c>
      <c r="E477" s="1">
        <v>81.910004000000001</v>
      </c>
      <c r="F477" s="1">
        <v>17698200</v>
      </c>
      <c r="G477" s="1">
        <v>72.738994000000005</v>
      </c>
      <c r="H477" s="2">
        <f t="shared" si="2"/>
        <v>-3.1640988965340616E-3</v>
      </c>
      <c r="I477" s="1">
        <f t="shared" si="3"/>
        <v>-3.1641001236152404E-3</v>
      </c>
      <c r="J477" s="11">
        <v>-1.2387106639537983E-2</v>
      </c>
    </row>
    <row r="478" spans="1:10" ht="13" x14ac:dyDescent="0.15">
      <c r="A478" s="3">
        <v>41047</v>
      </c>
      <c r="B478" s="1">
        <v>82.370002999999997</v>
      </c>
      <c r="C478" s="1">
        <v>82.720000999999996</v>
      </c>
      <c r="D478" s="1">
        <v>81.029999000000004</v>
      </c>
      <c r="E478" s="1">
        <v>81.470000999999996</v>
      </c>
      <c r="F478" s="1">
        <v>21747200</v>
      </c>
      <c r="G478" s="1">
        <v>72.348256000000006</v>
      </c>
      <c r="H478" s="2">
        <f t="shared" si="2"/>
        <v>-5.3717858443762785E-3</v>
      </c>
      <c r="I478" s="1">
        <f t="shared" si="3"/>
        <v>-5.371781743365861E-3</v>
      </c>
      <c r="J478" s="11">
        <v>-5.8758615557296702E-3</v>
      </c>
    </row>
    <row r="479" spans="1:10" ht="13" x14ac:dyDescent="0.15">
      <c r="A479" s="3">
        <v>41050</v>
      </c>
      <c r="B479" s="1">
        <v>81.419998000000007</v>
      </c>
      <c r="C479" s="1">
        <v>82.129997000000003</v>
      </c>
      <c r="D479" s="1">
        <v>81.069999999999993</v>
      </c>
      <c r="E479" s="1">
        <v>82.040001000000004</v>
      </c>
      <c r="F479" s="1">
        <v>13730400</v>
      </c>
      <c r="G479" s="1">
        <v>72.854436000000007</v>
      </c>
      <c r="H479" s="2">
        <f t="shared" si="2"/>
        <v>6.9964403216345537E-3</v>
      </c>
      <c r="I479" s="1">
        <f t="shared" si="3"/>
        <v>6.9964367904044632E-3</v>
      </c>
      <c r="J479" s="11">
        <v>1.092217971399226E-2</v>
      </c>
    </row>
    <row r="480" spans="1:10" ht="13" x14ac:dyDescent="0.15">
      <c r="A480" s="3">
        <v>41051</v>
      </c>
      <c r="B480" s="1">
        <v>82.139999000000003</v>
      </c>
      <c r="C480" s="1">
        <v>82.839995999999999</v>
      </c>
      <c r="D480" s="1">
        <v>81.519997000000004</v>
      </c>
      <c r="E480" s="1">
        <v>81.949996999999996</v>
      </c>
      <c r="F480" s="1">
        <v>13790000</v>
      </c>
      <c r="G480" s="1">
        <v>72.774508999999995</v>
      </c>
      <c r="H480" s="2">
        <f t="shared" si="2"/>
        <v>-1.097074584384848E-3</v>
      </c>
      <c r="I480" s="1">
        <f t="shared" si="3"/>
        <v>-1.0970780145770679E-3</v>
      </c>
      <c r="J480" s="11">
        <v>-1.3362410409690405E-4</v>
      </c>
    </row>
    <row r="481" spans="1:10" ht="13" x14ac:dyDescent="0.15">
      <c r="A481" s="3">
        <v>41052</v>
      </c>
      <c r="B481" s="1">
        <v>81.790001000000004</v>
      </c>
      <c r="C481" s="1">
        <v>82.080001999999993</v>
      </c>
      <c r="D481" s="1">
        <v>79.959998999999996</v>
      </c>
      <c r="E481" s="1">
        <v>82.040001000000004</v>
      </c>
      <c r="F481" s="1">
        <v>17582200</v>
      </c>
      <c r="G481" s="1">
        <v>72.854436000000007</v>
      </c>
      <c r="H481" s="2">
        <f t="shared" si="2"/>
        <v>1.0982794788876871E-3</v>
      </c>
      <c r="I481" s="1">
        <f t="shared" si="3"/>
        <v>1.0982829166186758E-3</v>
      </c>
      <c r="J481" s="11">
        <v>-5.3261468654031033E-4</v>
      </c>
    </row>
    <row r="482" spans="1:10" ht="13" x14ac:dyDescent="0.15">
      <c r="A482" s="3">
        <v>41053</v>
      </c>
      <c r="B482" s="1">
        <v>82.290001000000004</v>
      </c>
      <c r="C482" s="1">
        <v>82.779999000000004</v>
      </c>
      <c r="D482" s="1">
        <v>81.709998999999996</v>
      </c>
      <c r="E482" s="1">
        <v>82.610000999999997</v>
      </c>
      <c r="F482" s="1">
        <v>14113600</v>
      </c>
      <c r="G482" s="1">
        <v>73.360615999999993</v>
      </c>
      <c r="H482" s="2">
        <f t="shared" si="2"/>
        <v>6.9478302419815081E-3</v>
      </c>
      <c r="I482" s="1">
        <f t="shared" si="3"/>
        <v>6.9478267596496971E-3</v>
      </c>
      <c r="J482" s="11">
        <v>2.6887968655440694E-3</v>
      </c>
    </row>
    <row r="483" spans="1:10" ht="13" x14ac:dyDescent="0.15">
      <c r="A483" s="3">
        <v>41054</v>
      </c>
      <c r="B483" s="1">
        <v>82.860000999999997</v>
      </c>
      <c r="C483" s="1">
        <v>82.959998999999996</v>
      </c>
      <c r="D483" s="1">
        <v>81.680000000000007</v>
      </c>
      <c r="E483" s="1">
        <v>82.080001999999993</v>
      </c>
      <c r="F483" s="1">
        <v>12756500</v>
      </c>
      <c r="G483" s="1">
        <v>72.889957999999993</v>
      </c>
      <c r="H483" s="2">
        <f t="shared" si="2"/>
        <v>-6.4156759906104305E-3</v>
      </c>
      <c r="I483" s="1">
        <f t="shared" si="3"/>
        <v>-6.4156767713073768E-3</v>
      </c>
      <c r="J483" s="11">
        <v>-5.9793627167341948E-3</v>
      </c>
    </row>
    <row r="484" spans="1:10" ht="13" x14ac:dyDescent="0.15">
      <c r="A484" s="3">
        <v>41058</v>
      </c>
      <c r="B484" s="1">
        <v>82.639999000000003</v>
      </c>
      <c r="C484" s="1">
        <v>82.639999000000003</v>
      </c>
      <c r="D484" s="1">
        <v>81.319999999999993</v>
      </c>
      <c r="E484" s="1">
        <v>81.93</v>
      </c>
      <c r="F484" s="1">
        <v>15931100</v>
      </c>
      <c r="G484" s="1">
        <v>72.756752000000006</v>
      </c>
      <c r="H484" s="2">
        <f t="shared" si="2"/>
        <v>-1.8275097020585653E-3</v>
      </c>
      <c r="I484" s="1">
        <f t="shared" si="3"/>
        <v>-1.8274945363528274E-3</v>
      </c>
      <c r="J484" s="11">
        <v>1.0105344608603512E-2</v>
      </c>
    </row>
    <row r="485" spans="1:10" ht="13" x14ac:dyDescent="0.15">
      <c r="A485" s="3">
        <v>41059</v>
      </c>
      <c r="B485" s="1">
        <v>81.080001999999993</v>
      </c>
      <c r="C485" s="1">
        <v>81.379997000000003</v>
      </c>
      <c r="D485" s="1">
        <v>79.589995999999999</v>
      </c>
      <c r="E485" s="1">
        <v>79.790001000000004</v>
      </c>
      <c r="F485" s="1">
        <v>19593100</v>
      </c>
      <c r="G485" s="1">
        <v>70.856356000000005</v>
      </c>
      <c r="H485" s="2">
        <f t="shared" si="2"/>
        <v>-2.6119846210179456E-2</v>
      </c>
      <c r="I485" s="1">
        <f t="shared" si="3"/>
        <v>-2.6119857576929775E-2</v>
      </c>
      <c r="J485" s="11">
        <v>-1.2783883435879101E-2</v>
      </c>
    </row>
    <row r="486" spans="1:10" ht="13" x14ac:dyDescent="0.15">
      <c r="A486" s="3">
        <v>41060</v>
      </c>
      <c r="B486" s="1">
        <v>79.879997000000003</v>
      </c>
      <c r="C486" s="1">
        <v>80.139999000000003</v>
      </c>
      <c r="D486" s="1">
        <v>78.410004000000001</v>
      </c>
      <c r="E486" s="1">
        <v>78.629997000000003</v>
      </c>
      <c r="F486" s="1">
        <v>38954600</v>
      </c>
      <c r="G486" s="1">
        <v>69.826232000000005</v>
      </c>
      <c r="H486" s="2">
        <f t="shared" si="2"/>
        <v>-1.4538212626416695E-2</v>
      </c>
      <c r="I486" s="1">
        <f t="shared" si="3"/>
        <v>-1.4538201766966404E-2</v>
      </c>
      <c r="J486" s="11">
        <v>-2.126445004673625E-3</v>
      </c>
    </row>
    <row r="487" spans="1:10" ht="13" x14ac:dyDescent="0.15">
      <c r="A487" s="3">
        <v>41061</v>
      </c>
      <c r="B487" s="1">
        <v>77.870002999999997</v>
      </c>
      <c r="C487" s="1">
        <v>78.559997999999993</v>
      </c>
      <c r="D487" s="1">
        <v>77.470000999999996</v>
      </c>
      <c r="E487" s="1">
        <v>77.919998000000007</v>
      </c>
      <c r="F487" s="1">
        <v>22870900</v>
      </c>
      <c r="G487" s="1">
        <v>69.195727000000005</v>
      </c>
      <c r="H487" s="2">
        <f t="shared" si="2"/>
        <v>-9.029620082523929E-3</v>
      </c>
      <c r="I487" s="1">
        <f t="shared" si="3"/>
        <v>-9.0296294378307482E-3</v>
      </c>
      <c r="J487" s="11">
        <v>-2.2179448463834565E-2</v>
      </c>
    </row>
    <row r="488" spans="1:10" ht="13" x14ac:dyDescent="0.15">
      <c r="A488" s="3">
        <v>41064</v>
      </c>
      <c r="B488" s="1">
        <v>78.089995999999999</v>
      </c>
      <c r="C488" s="1">
        <v>78.25</v>
      </c>
      <c r="D488" s="1">
        <v>77.199996999999996</v>
      </c>
      <c r="E488" s="1">
        <v>77.830001999999993</v>
      </c>
      <c r="F488" s="1">
        <v>17711200</v>
      </c>
      <c r="G488" s="1">
        <v>69.115807000000004</v>
      </c>
      <c r="H488" s="2">
        <f t="shared" si="2"/>
        <v>-1.154979495764534E-3</v>
      </c>
      <c r="I488" s="1">
        <f t="shared" si="3"/>
        <v>-1.1549846134285332E-3</v>
      </c>
      <c r="J488" s="11">
        <v>-1.4119116003213597E-3</v>
      </c>
    </row>
    <row r="489" spans="1:10" ht="13" x14ac:dyDescent="0.15">
      <c r="A489" s="3">
        <v>41065</v>
      </c>
      <c r="B489" s="1">
        <v>77.589995999999999</v>
      </c>
      <c r="C489" s="1">
        <v>78.290001000000004</v>
      </c>
      <c r="D489" s="1">
        <v>77.129997000000003</v>
      </c>
      <c r="E489" s="1">
        <v>77.599997999999999</v>
      </c>
      <c r="F489" s="1">
        <v>17715600</v>
      </c>
      <c r="G489" s="1">
        <v>68.911556000000004</v>
      </c>
      <c r="H489" s="2">
        <f t="shared" si="2"/>
        <v>-2.955209997296337E-3</v>
      </c>
      <c r="I489" s="1">
        <f t="shared" si="3"/>
        <v>-2.9551995247628273E-3</v>
      </c>
      <c r="J489" s="11">
        <v>2.1890119115841934E-3</v>
      </c>
    </row>
    <row r="490" spans="1:10" ht="13" x14ac:dyDescent="0.15">
      <c r="A490" s="3">
        <v>41066</v>
      </c>
      <c r="B490" s="1">
        <v>78.370002999999997</v>
      </c>
      <c r="C490" s="1">
        <v>80.239998</v>
      </c>
      <c r="D490" s="1">
        <v>78.080001999999993</v>
      </c>
      <c r="E490" s="1">
        <v>80.180000000000007</v>
      </c>
      <c r="F490" s="1">
        <v>23880900</v>
      </c>
      <c r="G490" s="1">
        <v>71.202690000000004</v>
      </c>
      <c r="H490" s="2">
        <f t="shared" si="2"/>
        <v>3.3247449310501366E-2</v>
      </c>
      <c r="I490" s="1">
        <f t="shared" si="3"/>
        <v>3.3247457073817918E-2</v>
      </c>
      <c r="J490" s="11">
        <v>2.3651139332679694E-2</v>
      </c>
    </row>
    <row r="491" spans="1:10" ht="13" x14ac:dyDescent="0.15">
      <c r="A491" s="3">
        <v>41067</v>
      </c>
      <c r="B491" s="1">
        <v>80.980002999999996</v>
      </c>
      <c r="C491" s="1">
        <v>81.230002999999996</v>
      </c>
      <c r="D491" s="1">
        <v>80.349997999999999</v>
      </c>
      <c r="E491" s="1">
        <v>80.690002000000007</v>
      </c>
      <c r="F491" s="1">
        <v>18409400</v>
      </c>
      <c r="G491" s="1">
        <v>71.655590000000004</v>
      </c>
      <c r="H491" s="2">
        <f t="shared" si="2"/>
        <v>6.3607133948615615E-3</v>
      </c>
      <c r="I491" s="1">
        <f t="shared" si="3"/>
        <v>6.360714742659296E-3</v>
      </c>
      <c r="J491" s="11">
        <v>3.7189448916367077E-3</v>
      </c>
    </row>
    <row r="492" spans="1:10" ht="13" x14ac:dyDescent="0.15">
      <c r="A492" s="3">
        <v>41068</v>
      </c>
      <c r="B492" s="1">
        <v>80.080001999999993</v>
      </c>
      <c r="C492" s="1">
        <v>80.919998000000007</v>
      </c>
      <c r="D492" s="1">
        <v>79.459998999999996</v>
      </c>
      <c r="E492" s="1">
        <v>80.839995999999999</v>
      </c>
      <c r="F492" s="1">
        <v>18150000</v>
      </c>
      <c r="G492" s="1">
        <v>71.788788999999994</v>
      </c>
      <c r="H492" s="2">
        <f t="shared" si="2"/>
        <v>1.8588920099418562E-3</v>
      </c>
      <c r="I492" s="1">
        <f t="shared" si="3"/>
        <v>1.8588780023999596E-3</v>
      </c>
      <c r="J492" s="11">
        <v>7.4825888454262534E-3</v>
      </c>
    </row>
    <row r="493" spans="1:10" ht="13" x14ac:dyDescent="0.15">
      <c r="A493" s="3">
        <v>41071</v>
      </c>
      <c r="B493" s="1">
        <v>81.620002999999997</v>
      </c>
      <c r="C493" s="1">
        <v>81.849997999999999</v>
      </c>
      <c r="D493" s="1">
        <v>80.169998000000007</v>
      </c>
      <c r="E493" s="1">
        <v>80.269997000000004</v>
      </c>
      <c r="F493" s="1">
        <v>18031800</v>
      </c>
      <c r="G493" s="1">
        <v>71.282608999999994</v>
      </c>
      <c r="H493" s="2">
        <f t="shared" si="2"/>
        <v>-7.0509528476472919E-3</v>
      </c>
      <c r="I493" s="1">
        <f t="shared" si="3"/>
        <v>-7.0509616759240855E-3</v>
      </c>
      <c r="J493" s="11">
        <v>-1.1388198986981178E-2</v>
      </c>
    </row>
    <row r="494" spans="1:10" ht="13" x14ac:dyDescent="0.15">
      <c r="A494" s="3">
        <v>41072</v>
      </c>
      <c r="B494" s="1">
        <v>80.739998</v>
      </c>
      <c r="C494" s="1">
        <v>81.510002</v>
      </c>
      <c r="D494" s="1">
        <v>80.620002999999997</v>
      </c>
      <c r="E494" s="1">
        <v>81.260002</v>
      </c>
      <c r="F494" s="1">
        <v>14162100</v>
      </c>
      <c r="G494" s="1">
        <v>72.161770000000004</v>
      </c>
      <c r="H494" s="2">
        <f t="shared" si="2"/>
        <v>1.2333437610568198E-2</v>
      </c>
      <c r="I494" s="1">
        <f t="shared" si="3"/>
        <v>1.233345709891189E-2</v>
      </c>
      <c r="J494" s="11">
        <v>1.309856749441218E-2</v>
      </c>
    </row>
    <row r="495" spans="1:10" ht="13" x14ac:dyDescent="0.15">
      <c r="A495" s="3">
        <v>41073</v>
      </c>
      <c r="B495" s="1">
        <v>80.940002000000007</v>
      </c>
      <c r="C495" s="1">
        <v>81.639999000000003</v>
      </c>
      <c r="D495" s="1">
        <v>80.279999000000004</v>
      </c>
      <c r="E495" s="1">
        <v>80.629997000000003</v>
      </c>
      <c r="F495" s="1">
        <v>15098100</v>
      </c>
      <c r="G495" s="1">
        <v>71.602303000000006</v>
      </c>
      <c r="H495" s="2">
        <f t="shared" si="2"/>
        <v>-7.7529532918298111E-3</v>
      </c>
      <c r="I495" s="1">
        <f t="shared" si="3"/>
        <v>-7.7529556162494063E-3</v>
      </c>
      <c r="J495" s="11">
        <v>-6.1572421360190253E-3</v>
      </c>
    </row>
    <row r="496" spans="1:10" ht="13" x14ac:dyDescent="0.15">
      <c r="A496" s="3">
        <v>41074</v>
      </c>
      <c r="B496" s="1">
        <v>80.860000999999997</v>
      </c>
      <c r="C496" s="1">
        <v>82.5</v>
      </c>
      <c r="D496" s="1">
        <v>80.730002999999996</v>
      </c>
      <c r="E496" s="1">
        <v>82.129997000000003</v>
      </c>
      <c r="F496" s="1">
        <v>16942300</v>
      </c>
      <c r="G496" s="1">
        <v>72.934355999999994</v>
      </c>
      <c r="H496" s="2">
        <f t="shared" si="2"/>
        <v>1.8603498149702274E-2</v>
      </c>
      <c r="I496" s="1">
        <f t="shared" si="3"/>
        <v>1.860349380103022E-2</v>
      </c>
      <c r="J496" s="11">
        <v>1.2446026888868797E-2</v>
      </c>
    </row>
    <row r="497" spans="1:10" ht="13" x14ac:dyDescent="0.15">
      <c r="A497" s="3">
        <v>41075</v>
      </c>
      <c r="B497" s="1">
        <v>82.57</v>
      </c>
      <c r="C497" s="1">
        <v>83.449996999999996</v>
      </c>
      <c r="D497" s="1">
        <v>82.220000999999996</v>
      </c>
      <c r="E497" s="1">
        <v>83.220000999999996</v>
      </c>
      <c r="F497" s="1">
        <v>27342800</v>
      </c>
      <c r="G497" s="1">
        <v>73.902317999999994</v>
      </c>
      <c r="H497" s="2">
        <f t="shared" si="2"/>
        <v>1.3271691706015687E-2</v>
      </c>
      <c r="I497" s="1">
        <f t="shared" si="3"/>
        <v>1.3271687762623146E-2</v>
      </c>
      <c r="J497" s="11">
        <v>9.1100678508138268E-3</v>
      </c>
    </row>
    <row r="498" spans="1:10" ht="13" x14ac:dyDescent="0.15">
      <c r="A498" s="3">
        <v>41078</v>
      </c>
      <c r="B498" s="1">
        <v>82.510002</v>
      </c>
      <c r="C498" s="1">
        <v>83.18</v>
      </c>
      <c r="D498" s="1">
        <v>82.349997999999999</v>
      </c>
      <c r="E498" s="1">
        <v>83.110000999999997</v>
      </c>
      <c r="F498" s="1">
        <v>13885100</v>
      </c>
      <c r="G498" s="1">
        <v>73.804633999999993</v>
      </c>
      <c r="H498" s="2">
        <f t="shared" si="2"/>
        <v>-1.3217976289137444E-3</v>
      </c>
      <c r="I498" s="1">
        <f t="shared" si="3"/>
        <v>-1.3217988642792097E-3</v>
      </c>
      <c r="J498" s="11">
        <v>-1.9855308701022694E-3</v>
      </c>
    </row>
    <row r="499" spans="1:10" ht="13" x14ac:dyDescent="0.15">
      <c r="A499" s="3">
        <v>41079</v>
      </c>
      <c r="B499" s="1">
        <v>83.730002999999996</v>
      </c>
      <c r="C499" s="1">
        <v>84.629997000000003</v>
      </c>
      <c r="D499" s="1">
        <v>83.309997999999993</v>
      </c>
      <c r="E499" s="1">
        <v>84.480002999999996</v>
      </c>
      <c r="F499" s="1">
        <v>21053300</v>
      </c>
      <c r="G499" s="1">
        <v>75.021244999999993</v>
      </c>
      <c r="H499" s="2">
        <f t="shared" si="2"/>
        <v>1.6484201462108026E-2</v>
      </c>
      <c r="I499" s="1">
        <f t="shared" si="3"/>
        <v>1.6484208837076551E-2</v>
      </c>
      <c r="J499" s="11">
        <v>7.4957712223459047E-3</v>
      </c>
    </row>
    <row r="500" spans="1:10" ht="13" x14ac:dyDescent="0.15">
      <c r="A500" s="3">
        <v>41080</v>
      </c>
      <c r="B500" s="1">
        <v>84.400002000000001</v>
      </c>
      <c r="C500" s="1">
        <v>85.389999000000003</v>
      </c>
      <c r="D500" s="1">
        <v>84.059997999999993</v>
      </c>
      <c r="E500" s="1">
        <v>84.970000999999996</v>
      </c>
      <c r="F500" s="1">
        <v>23274300</v>
      </c>
      <c r="G500" s="1">
        <v>75.456380999999993</v>
      </c>
      <c r="H500" s="2">
        <f t="shared" si="2"/>
        <v>5.8001655137251825E-3</v>
      </c>
      <c r="I500" s="1">
        <f t="shared" si="3"/>
        <v>5.8001703384154713E-3</v>
      </c>
      <c r="J500" s="11">
        <v>-1.008031258786528E-3</v>
      </c>
    </row>
    <row r="501" spans="1:10" ht="13" x14ac:dyDescent="0.15">
      <c r="A501" s="3">
        <v>41081</v>
      </c>
      <c r="B501" s="1">
        <v>85.040001000000004</v>
      </c>
      <c r="C501" s="1">
        <v>85.370002999999997</v>
      </c>
      <c r="D501" s="1">
        <v>82.050003000000004</v>
      </c>
      <c r="E501" s="1">
        <v>82.110000999999997</v>
      </c>
      <c r="F501" s="1">
        <v>33751900</v>
      </c>
      <c r="G501" s="1">
        <v>72.916597999999993</v>
      </c>
      <c r="H501" s="2">
        <f t="shared" si="2"/>
        <v>-3.3658938052736981E-2</v>
      </c>
      <c r="I501" s="1">
        <f t="shared" si="3"/>
        <v>-3.3658955894001863E-2</v>
      </c>
      <c r="J501" s="11">
        <v>-1.9557994325289395E-2</v>
      </c>
    </row>
    <row r="502" spans="1:10" ht="13" x14ac:dyDescent="0.15">
      <c r="A502" s="3">
        <v>41082</v>
      </c>
      <c r="B502" s="1">
        <v>82.68</v>
      </c>
      <c r="C502" s="1">
        <v>83.220000999999996</v>
      </c>
      <c r="D502" s="1">
        <v>82.110000999999997</v>
      </c>
      <c r="E502" s="1">
        <v>82.110000999999997</v>
      </c>
      <c r="F502" s="1">
        <v>84747800</v>
      </c>
      <c r="G502" s="1">
        <v>72.916597999999993</v>
      </c>
      <c r="H502" s="2">
        <f t="shared" si="2"/>
        <v>0</v>
      </c>
      <c r="I502" s="1">
        <f t="shared" si="3"/>
        <v>0</v>
      </c>
      <c r="J502" s="11">
        <v>5.3453361569503277E-3</v>
      </c>
    </row>
    <row r="503" spans="1:10" ht="13" x14ac:dyDescent="0.15">
      <c r="A503" s="3">
        <v>41085</v>
      </c>
      <c r="B503" s="1">
        <v>81.220000999999996</v>
      </c>
      <c r="C503" s="1">
        <v>81.430000000000007</v>
      </c>
      <c r="D503" s="1">
        <v>79.779999000000004</v>
      </c>
      <c r="E503" s="1">
        <v>81.239998</v>
      </c>
      <c r="F503" s="1">
        <v>28761600</v>
      </c>
      <c r="G503" s="1">
        <v>72.144005000000007</v>
      </c>
      <c r="H503" s="2">
        <f t="shared" si="2"/>
        <v>-1.059557897216439E-2</v>
      </c>
      <c r="I503" s="1">
        <f t="shared" si="3"/>
        <v>-1.0595571120857647E-2</v>
      </c>
      <c r="J503" s="11">
        <v>-1.0926549394090516E-2</v>
      </c>
    </row>
    <row r="504" spans="1:10" ht="13" x14ac:dyDescent="0.15">
      <c r="A504" s="3">
        <v>41086</v>
      </c>
      <c r="B504" s="1">
        <v>81.510002</v>
      </c>
      <c r="C504" s="1">
        <v>82.970000999999996</v>
      </c>
      <c r="D504" s="1">
        <v>81.209998999999996</v>
      </c>
      <c r="E504" s="1">
        <v>82.400002000000001</v>
      </c>
      <c r="F504" s="1">
        <v>22853700</v>
      </c>
      <c r="G504" s="1">
        <v>73.174130000000005</v>
      </c>
      <c r="H504" s="2">
        <f t="shared" si="2"/>
        <v>1.4278730041327681E-2</v>
      </c>
      <c r="I504" s="1">
        <f t="shared" si="3"/>
        <v>1.4278733208670603E-2</v>
      </c>
      <c r="J504" s="11">
        <v>2.5602359490190948E-3</v>
      </c>
    </row>
    <row r="505" spans="1:10" ht="13" x14ac:dyDescent="0.15">
      <c r="A505" s="3">
        <v>41087</v>
      </c>
      <c r="B505" s="1">
        <v>82.809997999999993</v>
      </c>
      <c r="C505" s="1">
        <v>83.660004000000001</v>
      </c>
      <c r="D505" s="1">
        <v>82.709998999999996</v>
      </c>
      <c r="E505" s="1">
        <v>83.199996999999996</v>
      </c>
      <c r="F505" s="1">
        <v>15301400</v>
      </c>
      <c r="G505" s="1">
        <v>73.884553999999994</v>
      </c>
      <c r="H505" s="2">
        <f t="shared" si="2"/>
        <v>9.7086769488184677E-3</v>
      </c>
      <c r="I505" s="1">
        <f t="shared" si="3"/>
        <v>9.7086770966732239E-3</v>
      </c>
      <c r="J505" s="11">
        <v>7.3667556137768878E-3</v>
      </c>
    </row>
    <row r="506" spans="1:10" ht="13" x14ac:dyDescent="0.15">
      <c r="A506" s="3">
        <v>41088</v>
      </c>
      <c r="B506" s="1">
        <v>82.660004000000001</v>
      </c>
      <c r="C506" s="1">
        <v>83.459998999999996</v>
      </c>
      <c r="D506" s="1">
        <v>82.019997000000004</v>
      </c>
      <c r="E506" s="1">
        <v>83.099997999999999</v>
      </c>
      <c r="F506" s="1">
        <v>19140300</v>
      </c>
      <c r="G506" s="1">
        <v>73.795751999999993</v>
      </c>
      <c r="H506" s="2">
        <f t="shared" si="2"/>
        <v>-1.2019111010304103E-3</v>
      </c>
      <c r="I506" s="1">
        <f t="shared" si="3"/>
        <v>-1.2019020917416808E-3</v>
      </c>
      <c r="J506" s="11">
        <v>-1.9600840144119091E-3</v>
      </c>
    </row>
    <row r="507" spans="1:10" ht="13" x14ac:dyDescent="0.15">
      <c r="A507" s="3">
        <v>41089</v>
      </c>
      <c r="B507" s="1">
        <v>84.779999000000004</v>
      </c>
      <c r="C507" s="1">
        <v>85.699996999999996</v>
      </c>
      <c r="D507" s="1">
        <v>84.459998999999996</v>
      </c>
      <c r="E507" s="1">
        <v>85.57</v>
      </c>
      <c r="F507" s="1">
        <v>24906300</v>
      </c>
      <c r="G507" s="1">
        <v>75.989200999999994</v>
      </c>
      <c r="H507" s="2">
        <f t="shared" si="2"/>
        <v>2.9723249812833856E-2</v>
      </c>
      <c r="I507" s="1">
        <f t="shared" si="3"/>
        <v>2.9723242064123166E-2</v>
      </c>
      <c r="J507" s="11">
        <v>2.2046051666176691E-2</v>
      </c>
    </row>
    <row r="508" spans="1:10" ht="13" x14ac:dyDescent="0.15">
      <c r="A508" s="3">
        <v>41092</v>
      </c>
      <c r="B508" s="1">
        <v>85.440002000000007</v>
      </c>
      <c r="C508" s="1">
        <v>85.470000999999996</v>
      </c>
      <c r="D508" s="1">
        <v>84.540001000000004</v>
      </c>
      <c r="E508" s="1">
        <v>85.339995999999999</v>
      </c>
      <c r="F508" s="1">
        <v>14447800</v>
      </c>
      <c r="G508" s="1">
        <v>75.784948999999997</v>
      </c>
      <c r="H508" s="2">
        <f t="shared" si="2"/>
        <v>-2.6879046394763808E-3</v>
      </c>
      <c r="I508" s="1">
        <f t="shared" si="3"/>
        <v>-2.6879082463309068E-3</v>
      </c>
      <c r="J508" s="11">
        <v>-6.7547587851307905E-4</v>
      </c>
    </row>
    <row r="509" spans="1:10" ht="13" x14ac:dyDescent="0.15">
      <c r="A509" s="3">
        <v>41093</v>
      </c>
      <c r="B509" s="1">
        <v>85.690002000000007</v>
      </c>
      <c r="C509" s="1">
        <v>86.279999000000004</v>
      </c>
      <c r="D509" s="1">
        <v>85.620002999999997</v>
      </c>
      <c r="E509" s="1">
        <v>86.279999000000004</v>
      </c>
      <c r="F509" s="1">
        <v>9787700</v>
      </c>
      <c r="G509" s="1">
        <v>76.619704999999996</v>
      </c>
      <c r="H509" s="2">
        <f t="shared" si="2"/>
        <v>1.1014800141307768E-2</v>
      </c>
      <c r="I509" s="1">
        <f t="shared" si="3"/>
        <v>1.1014799257831508E-2</v>
      </c>
      <c r="J509" s="11">
        <v>5.6148179773269696E-3</v>
      </c>
    </row>
    <row r="510" spans="1:10" ht="13" x14ac:dyDescent="0.15">
      <c r="A510" s="3">
        <v>41095</v>
      </c>
      <c r="B510" s="1">
        <v>85.330001999999993</v>
      </c>
      <c r="C510" s="1">
        <v>86.040001000000004</v>
      </c>
      <c r="D510" s="1">
        <v>85.150002000000001</v>
      </c>
      <c r="E510" s="1">
        <v>85.57</v>
      </c>
      <c r="F510" s="1">
        <v>10797100</v>
      </c>
      <c r="G510" s="1">
        <v>75.989200999999994</v>
      </c>
      <c r="H510" s="2">
        <f t="shared" si="2"/>
        <v>-8.2290102947267119E-3</v>
      </c>
      <c r="I510" s="1">
        <f t="shared" si="3"/>
        <v>-8.2290058412519598E-3</v>
      </c>
      <c r="J510" s="11">
        <v>-3.6303672546358925E-3</v>
      </c>
    </row>
    <row r="511" spans="1:10" ht="13" x14ac:dyDescent="0.15">
      <c r="A511" s="3">
        <v>41096</v>
      </c>
      <c r="B511" s="1">
        <v>84.260002</v>
      </c>
      <c r="C511" s="1">
        <v>85.040001000000004</v>
      </c>
      <c r="D511" s="1">
        <v>84.199996999999996</v>
      </c>
      <c r="E511" s="1">
        <v>84.800003000000004</v>
      </c>
      <c r="F511" s="1">
        <v>13259400</v>
      </c>
      <c r="G511" s="1">
        <v>75.305415999999994</v>
      </c>
      <c r="H511" s="2">
        <f t="shared" si="2"/>
        <v>-8.9984457169567534E-3</v>
      </c>
      <c r="I511" s="1">
        <f t="shared" si="3"/>
        <v>-8.9984496612880611E-3</v>
      </c>
      <c r="J511" s="11">
        <v>-9.6304077541281737E-3</v>
      </c>
    </row>
    <row r="512" spans="1:10" ht="13" x14ac:dyDescent="0.15">
      <c r="A512" s="3">
        <v>41099</v>
      </c>
      <c r="B512" s="1">
        <v>84.519997000000004</v>
      </c>
      <c r="C512" s="1">
        <v>84.550003000000004</v>
      </c>
      <c r="D512" s="1">
        <v>83.019997000000004</v>
      </c>
      <c r="E512" s="1">
        <v>83.650002000000001</v>
      </c>
      <c r="F512" s="1">
        <v>22361600</v>
      </c>
      <c r="G512" s="1">
        <v>74.284173999999993</v>
      </c>
      <c r="H512" s="2">
        <f t="shared" si="2"/>
        <v>-1.3561332067405741E-2</v>
      </c>
      <c r="I512" s="1">
        <f t="shared" si="3"/>
        <v>-1.3561335349372493E-2</v>
      </c>
      <c r="J512" s="11">
        <v>-2.8326307100201556E-3</v>
      </c>
    </row>
    <row r="513" spans="1:10" ht="13" x14ac:dyDescent="0.15">
      <c r="A513" s="3">
        <v>41100</v>
      </c>
      <c r="B513" s="1">
        <v>84.080001999999993</v>
      </c>
      <c r="C513" s="1">
        <v>84.389999000000003</v>
      </c>
      <c r="D513" s="1">
        <v>82.830001999999993</v>
      </c>
      <c r="E513" s="1">
        <v>83.110000999999997</v>
      </c>
      <c r="F513" s="1">
        <v>14106100</v>
      </c>
      <c r="G513" s="1">
        <v>73.804633999999993</v>
      </c>
      <c r="H513" s="2">
        <f t="shared" ref="H513:H767" si="4">(E513-E512)/E512</f>
        <v>-6.4554810172031286E-3</v>
      </c>
      <c r="I513" s="1">
        <f t="shared" ref="I513:I767" si="5">(G513-G512)/G512</f>
        <v>-6.4554800057411979E-3</v>
      </c>
      <c r="J513" s="11">
        <v>-6.5301527947930023E-3</v>
      </c>
    </row>
    <row r="514" spans="1:10" ht="13" x14ac:dyDescent="0.15">
      <c r="A514" s="3">
        <v>41101</v>
      </c>
      <c r="B514" s="1">
        <v>83.480002999999996</v>
      </c>
      <c r="C514" s="1">
        <v>84.68</v>
      </c>
      <c r="D514" s="1">
        <v>83.239998</v>
      </c>
      <c r="E514" s="1">
        <v>84.379997000000003</v>
      </c>
      <c r="F514" s="1">
        <v>18337600</v>
      </c>
      <c r="G514" s="1">
        <v>74.932435999999996</v>
      </c>
      <c r="H514" s="2">
        <f t="shared" si="4"/>
        <v>1.5280904641067279E-2</v>
      </c>
      <c r="I514" s="1">
        <f t="shared" si="5"/>
        <v>1.5280910410042854E-2</v>
      </c>
      <c r="J514" s="11">
        <v>-3.8401476899912888E-3</v>
      </c>
    </row>
    <row r="515" spans="1:10" ht="13" x14ac:dyDescent="0.15">
      <c r="A515" s="3">
        <v>41102</v>
      </c>
      <c r="B515" s="1">
        <v>83.410004000000001</v>
      </c>
      <c r="C515" s="1">
        <v>84.550003000000004</v>
      </c>
      <c r="D515" s="1">
        <v>83.32</v>
      </c>
      <c r="E515" s="1">
        <v>84.120002999999997</v>
      </c>
      <c r="F515" s="1">
        <v>15566400</v>
      </c>
      <c r="G515" s="1">
        <v>74.701552000000007</v>
      </c>
      <c r="H515" s="2">
        <f t="shared" si="4"/>
        <v>-3.0812278886429216E-3</v>
      </c>
      <c r="I515" s="1">
        <f t="shared" si="5"/>
        <v>-3.0812290688105883E-3</v>
      </c>
      <c r="J515" s="11">
        <v>-2.480119395992352E-3</v>
      </c>
    </row>
    <row r="516" spans="1:10" ht="13" x14ac:dyDescent="0.15">
      <c r="A516" s="3">
        <v>41103</v>
      </c>
      <c r="B516" s="1">
        <v>84.449996999999996</v>
      </c>
      <c r="C516" s="1">
        <v>85.57</v>
      </c>
      <c r="D516" s="1">
        <v>84.260002</v>
      </c>
      <c r="E516" s="1">
        <v>85.470000999999996</v>
      </c>
      <c r="F516" s="1">
        <v>13642000</v>
      </c>
      <c r="G516" s="1">
        <v>75.900397999999996</v>
      </c>
      <c r="H516" s="2">
        <f t="shared" si="4"/>
        <v>1.6048477791899263E-2</v>
      </c>
      <c r="I516" s="1">
        <f t="shared" si="5"/>
        <v>1.6048475137437426E-2</v>
      </c>
      <c r="J516" s="11">
        <v>1.6210605325343803E-2</v>
      </c>
    </row>
    <row r="517" spans="1:10" ht="13" x14ac:dyDescent="0.15">
      <c r="A517" s="3">
        <v>41106</v>
      </c>
      <c r="B517" s="1">
        <v>84.830001999999993</v>
      </c>
      <c r="C517" s="1">
        <v>85.419998000000007</v>
      </c>
      <c r="D517" s="1">
        <v>84.660004000000001</v>
      </c>
      <c r="E517" s="1">
        <v>85.050003000000004</v>
      </c>
      <c r="F517" s="1">
        <v>11269200</v>
      </c>
      <c r="G517" s="1">
        <v>75.527424999999994</v>
      </c>
      <c r="H517" s="2">
        <f t="shared" si="4"/>
        <v>-4.9139814564877864E-3</v>
      </c>
      <c r="I517" s="1">
        <f t="shared" si="5"/>
        <v>-4.913979502452699E-3</v>
      </c>
      <c r="J517" s="11">
        <v>-3.90385296062068E-3</v>
      </c>
    </row>
    <row r="518" spans="1:10" ht="13" x14ac:dyDescent="0.15">
      <c r="A518" s="3">
        <v>41107</v>
      </c>
      <c r="B518" s="1">
        <v>85.18</v>
      </c>
      <c r="C518" s="1">
        <v>85.82</v>
      </c>
      <c r="D518" s="1">
        <v>84.099997999999999</v>
      </c>
      <c r="E518" s="1">
        <v>85.730002999999996</v>
      </c>
      <c r="F518" s="1">
        <v>14059400</v>
      </c>
      <c r="G518" s="1">
        <v>76.131288999999995</v>
      </c>
      <c r="H518" s="2">
        <f t="shared" si="4"/>
        <v>7.9952966021646418E-3</v>
      </c>
      <c r="I518" s="1">
        <f t="shared" si="5"/>
        <v>7.9952944245087337E-3</v>
      </c>
      <c r="J518" s="11">
        <v>6.1545366381305245E-3</v>
      </c>
    </row>
    <row r="519" spans="1:10" ht="13" x14ac:dyDescent="0.15">
      <c r="A519" s="3">
        <v>41108</v>
      </c>
      <c r="B519" s="1">
        <v>85.339995999999999</v>
      </c>
      <c r="C519" s="1">
        <v>86.220000999999996</v>
      </c>
      <c r="D519" s="1">
        <v>85.07</v>
      </c>
      <c r="E519" s="1">
        <v>86.209998999999996</v>
      </c>
      <c r="F519" s="1">
        <v>14203500</v>
      </c>
      <c r="G519" s="1">
        <v>76.557542999999995</v>
      </c>
      <c r="H519" s="2">
        <f t="shared" si="4"/>
        <v>5.5989266674818603E-3</v>
      </c>
      <c r="I519" s="1">
        <f t="shared" si="5"/>
        <v>5.5989331797600345E-3</v>
      </c>
      <c r="J519" s="11">
        <v>8.0559007802688074E-3</v>
      </c>
    </row>
    <row r="520" spans="1:10" ht="13" x14ac:dyDescent="0.15">
      <c r="A520" s="3">
        <v>41109</v>
      </c>
      <c r="B520" s="1">
        <v>86.019997000000004</v>
      </c>
      <c r="C520" s="1">
        <v>86.379997000000003</v>
      </c>
      <c r="D520" s="1">
        <v>85.620002999999997</v>
      </c>
      <c r="E520" s="1">
        <v>86.209998999999996</v>
      </c>
      <c r="F520" s="1">
        <v>14902300</v>
      </c>
      <c r="G520" s="1">
        <v>76.557542999999995</v>
      </c>
      <c r="H520" s="2">
        <f t="shared" si="4"/>
        <v>0</v>
      </c>
      <c r="I520" s="1">
        <f t="shared" si="5"/>
        <v>0</v>
      </c>
      <c r="J520" s="11">
        <v>2.685022462602511E-3</v>
      </c>
    </row>
    <row r="521" spans="1:10" ht="13" x14ac:dyDescent="0.15">
      <c r="A521" s="3">
        <v>41110</v>
      </c>
      <c r="B521" s="1">
        <v>85.870002999999997</v>
      </c>
      <c r="C521" s="1">
        <v>86.150002000000001</v>
      </c>
      <c r="D521" s="1">
        <v>85.269997000000004</v>
      </c>
      <c r="E521" s="1">
        <v>85.949996999999996</v>
      </c>
      <c r="F521" s="1">
        <v>16838300</v>
      </c>
      <c r="G521" s="1">
        <v>76.326651999999996</v>
      </c>
      <c r="H521" s="2">
        <f t="shared" si="4"/>
        <v>-3.0159146620567768E-3</v>
      </c>
      <c r="I521" s="1">
        <f t="shared" si="5"/>
        <v>-3.0159144475156384E-3</v>
      </c>
      <c r="J521" s="11">
        <v>-9.3322009689702935E-3</v>
      </c>
    </row>
    <row r="522" spans="1:10" ht="13" x14ac:dyDescent="0.15">
      <c r="A522" s="3">
        <v>41113</v>
      </c>
      <c r="B522" s="1">
        <v>84.800003000000004</v>
      </c>
      <c r="C522" s="1">
        <v>85.459998999999996</v>
      </c>
      <c r="D522" s="1">
        <v>84.330001999999993</v>
      </c>
      <c r="E522" s="1">
        <v>85.209998999999996</v>
      </c>
      <c r="F522" s="1">
        <v>13597800</v>
      </c>
      <c r="G522" s="1">
        <v>75.669506999999996</v>
      </c>
      <c r="H522" s="2">
        <f t="shared" si="4"/>
        <v>-8.6096338083641814E-3</v>
      </c>
      <c r="I522" s="1">
        <f t="shared" si="5"/>
        <v>-8.6096400507649669E-3</v>
      </c>
      <c r="J522" s="11">
        <v>-7.8853418273827358E-3</v>
      </c>
    </row>
    <row r="523" spans="1:10" ht="13" x14ac:dyDescent="0.15">
      <c r="A523" s="3">
        <v>41114</v>
      </c>
      <c r="B523" s="1">
        <v>85.209998999999996</v>
      </c>
      <c r="C523" s="1">
        <v>85.260002</v>
      </c>
      <c r="D523" s="1">
        <v>83.5</v>
      </c>
      <c r="E523" s="1">
        <v>84.580001999999993</v>
      </c>
      <c r="F523" s="1">
        <v>13948300</v>
      </c>
      <c r="G523" s="1">
        <v>75.110046999999994</v>
      </c>
      <c r="H523" s="2">
        <f t="shared" si="4"/>
        <v>-7.3934632953111881E-3</v>
      </c>
      <c r="I523" s="1">
        <f t="shared" si="5"/>
        <v>-7.3934669615331504E-3</v>
      </c>
      <c r="J523" s="11">
        <v>-8.1861398241590642E-3</v>
      </c>
    </row>
    <row r="524" spans="1:10" ht="13" x14ac:dyDescent="0.15">
      <c r="A524" s="3">
        <v>41115</v>
      </c>
      <c r="B524" s="1">
        <v>85.139999000000003</v>
      </c>
      <c r="C524" s="1">
        <v>85.550003000000004</v>
      </c>
      <c r="D524" s="1">
        <v>84.660004000000001</v>
      </c>
      <c r="E524" s="1">
        <v>85.239998</v>
      </c>
      <c r="F524" s="1">
        <v>16566000</v>
      </c>
      <c r="G524" s="1">
        <v>75.696146999999996</v>
      </c>
      <c r="H524" s="2">
        <f t="shared" si="4"/>
        <v>7.8032157057646642E-3</v>
      </c>
      <c r="I524" s="1">
        <f t="shared" si="5"/>
        <v>7.8032170582984974E-3</v>
      </c>
      <c r="J524" s="11">
        <v>4.6546729857887938E-3</v>
      </c>
    </row>
    <row r="525" spans="1:10" ht="13" x14ac:dyDescent="0.15">
      <c r="A525" s="3">
        <v>41116</v>
      </c>
      <c r="B525" s="1">
        <v>85.559997999999993</v>
      </c>
      <c r="C525" s="1">
        <v>86.699996999999996</v>
      </c>
      <c r="D525" s="1">
        <v>85.260002</v>
      </c>
      <c r="E525" s="1">
        <v>86.519997000000004</v>
      </c>
      <c r="F525" s="1">
        <v>19149300</v>
      </c>
      <c r="G525" s="1">
        <v>76.832831999999996</v>
      </c>
      <c r="H525" s="2">
        <f t="shared" si="4"/>
        <v>1.501641283473521E-2</v>
      </c>
      <c r="I525" s="1">
        <f t="shared" si="5"/>
        <v>1.5016418206860649E-2</v>
      </c>
      <c r="J525" s="11">
        <v>1.6714976919138536E-2</v>
      </c>
    </row>
    <row r="526" spans="1:10" ht="13" x14ac:dyDescent="0.15">
      <c r="A526" s="3">
        <v>41117</v>
      </c>
      <c r="B526" s="1">
        <v>86.589995999999999</v>
      </c>
      <c r="C526" s="1">
        <v>87.849997999999999</v>
      </c>
      <c r="D526" s="1">
        <v>85.5</v>
      </c>
      <c r="E526" s="1">
        <v>87.449996999999996</v>
      </c>
      <c r="F526" s="1">
        <v>24079300</v>
      </c>
      <c r="G526" s="1">
        <v>77.658704999999998</v>
      </c>
      <c r="H526" s="2">
        <f t="shared" si="4"/>
        <v>1.0748960150796035E-2</v>
      </c>
      <c r="I526" s="1">
        <f t="shared" si="5"/>
        <v>1.0748959507310644E-2</v>
      </c>
      <c r="J526" s="11">
        <v>1.4566379124931321E-2</v>
      </c>
    </row>
    <row r="527" spans="1:10" ht="13" x14ac:dyDescent="0.15">
      <c r="A527" s="3">
        <v>41120</v>
      </c>
      <c r="B527" s="1">
        <v>87.279999000000004</v>
      </c>
      <c r="C527" s="1">
        <v>87.830001999999993</v>
      </c>
      <c r="D527" s="1">
        <v>87.080001999999993</v>
      </c>
      <c r="E527" s="1">
        <v>87.559997999999993</v>
      </c>
      <c r="F527" s="1">
        <v>11183500</v>
      </c>
      <c r="G527" s="1">
        <v>77.756388999999999</v>
      </c>
      <c r="H527" s="2">
        <f t="shared" si="4"/>
        <v>1.2578731134776015E-3</v>
      </c>
      <c r="I527" s="1">
        <f t="shared" si="5"/>
        <v>1.2578628500179213E-3</v>
      </c>
      <c r="J527" s="11">
        <v>-2.0269645796597998E-4</v>
      </c>
    </row>
    <row r="528" spans="1:10" ht="13" x14ac:dyDescent="0.15">
      <c r="A528" s="3">
        <v>41121</v>
      </c>
      <c r="B528" s="1">
        <v>87.370002999999997</v>
      </c>
      <c r="C528" s="1">
        <v>87.660004000000001</v>
      </c>
      <c r="D528" s="1">
        <v>86.790001000000004</v>
      </c>
      <c r="E528" s="1">
        <v>86.849997999999999</v>
      </c>
      <c r="F528" s="1">
        <v>12212200</v>
      </c>
      <c r="G528" s="1">
        <v>77.125884999999997</v>
      </c>
      <c r="H528" s="2">
        <f t="shared" si="4"/>
        <v>-8.1087256306240866E-3</v>
      </c>
      <c r="I528" s="1">
        <f t="shared" si="5"/>
        <v>-8.1087098836341541E-3</v>
      </c>
      <c r="J528" s="11">
        <v>-4.9208316318729199E-3</v>
      </c>
    </row>
    <row r="529" spans="1:10" ht="13" x14ac:dyDescent="0.15">
      <c r="A529" s="3">
        <v>41122</v>
      </c>
      <c r="B529" s="1">
        <v>87.019997000000004</v>
      </c>
      <c r="C529" s="1">
        <v>87.449996999999996</v>
      </c>
      <c r="D529" s="1">
        <v>86.18</v>
      </c>
      <c r="E529" s="1">
        <v>86.910004000000001</v>
      </c>
      <c r="F529" s="1">
        <v>14312300</v>
      </c>
      <c r="G529" s="1">
        <v>77.179171999999994</v>
      </c>
      <c r="H529" s="2">
        <f t="shared" si="4"/>
        <v>6.9091538724043878E-4</v>
      </c>
      <c r="I529" s="1">
        <f t="shared" si="5"/>
        <v>6.9090941387573606E-4</v>
      </c>
      <c r="J529" s="11">
        <v>-2.5021609245265714E-3</v>
      </c>
    </row>
    <row r="530" spans="1:10" ht="13" x14ac:dyDescent="0.15">
      <c r="A530" s="3">
        <v>41123</v>
      </c>
      <c r="B530" s="1">
        <v>86.099997999999999</v>
      </c>
      <c r="C530" s="1">
        <v>86.75</v>
      </c>
      <c r="D530" s="1">
        <v>85.5</v>
      </c>
      <c r="E530" s="1">
        <v>85.879997000000003</v>
      </c>
      <c r="F530" s="1">
        <v>14530100</v>
      </c>
      <c r="G530" s="1">
        <v>76.264488999999998</v>
      </c>
      <c r="H530" s="2">
        <f t="shared" si="4"/>
        <v>-1.1851420464783291E-2</v>
      </c>
      <c r="I530" s="1">
        <f t="shared" si="5"/>
        <v>-1.1851422816508016E-2</v>
      </c>
      <c r="J530" s="11">
        <v>-7.4945304107883973E-3</v>
      </c>
    </row>
    <row r="531" spans="1:10" ht="13" x14ac:dyDescent="0.15">
      <c r="A531" s="3">
        <v>41124</v>
      </c>
      <c r="B531" s="1">
        <v>87.07</v>
      </c>
      <c r="C531" s="1">
        <v>87.889999000000003</v>
      </c>
      <c r="D531" s="1">
        <v>86.800003000000004</v>
      </c>
      <c r="E531" s="1">
        <v>87.550003000000004</v>
      </c>
      <c r="F531" s="1">
        <v>13982500</v>
      </c>
      <c r="G531" s="1">
        <v>77.747513999999995</v>
      </c>
      <c r="H531" s="2">
        <f t="shared" si="4"/>
        <v>1.9445808783621649E-2</v>
      </c>
      <c r="I531" s="1">
        <f t="shared" si="5"/>
        <v>1.9445813109689857E-2</v>
      </c>
      <c r="J531" s="11">
        <v>1.687181199177392E-2</v>
      </c>
    </row>
    <row r="532" spans="1:10" ht="13" x14ac:dyDescent="0.15">
      <c r="A532" s="3">
        <v>41127</v>
      </c>
      <c r="B532" s="1">
        <v>87.550003000000004</v>
      </c>
      <c r="C532" s="1">
        <v>87.879997000000003</v>
      </c>
      <c r="D532" s="1">
        <v>87.370002999999997</v>
      </c>
      <c r="E532" s="1">
        <v>87.449996999999996</v>
      </c>
      <c r="F532" s="1">
        <v>9626400</v>
      </c>
      <c r="G532" s="1">
        <v>77.658704999999998</v>
      </c>
      <c r="H532" s="2">
        <f t="shared" si="4"/>
        <v>-1.1422729477234578E-3</v>
      </c>
      <c r="I532" s="1">
        <f t="shared" si="5"/>
        <v>-1.1422744655217875E-3</v>
      </c>
      <c r="J532" s="11">
        <v>1.6294725962138629E-3</v>
      </c>
    </row>
    <row r="533" spans="1:10" ht="13" x14ac:dyDescent="0.15">
      <c r="A533" s="3">
        <v>41128</v>
      </c>
      <c r="B533" s="1">
        <v>87.879997000000003</v>
      </c>
      <c r="C533" s="1">
        <v>88</v>
      </c>
      <c r="D533" s="1">
        <v>87.68</v>
      </c>
      <c r="E533" s="1">
        <v>87.919998000000007</v>
      </c>
      <c r="F533" s="1">
        <v>12399800</v>
      </c>
      <c r="G533" s="1">
        <v>78.076082999999997</v>
      </c>
      <c r="H533" s="2">
        <f t="shared" si="4"/>
        <v>5.3745113336025677E-3</v>
      </c>
      <c r="I533" s="1">
        <f t="shared" si="5"/>
        <v>5.3745166108551436E-3</v>
      </c>
      <c r="J533" s="11">
        <v>3.8947819285671268E-3</v>
      </c>
    </row>
    <row r="534" spans="1:10" ht="13" x14ac:dyDescent="0.15">
      <c r="A534" s="3">
        <v>41129</v>
      </c>
      <c r="B534" s="1">
        <v>87.75</v>
      </c>
      <c r="C534" s="1">
        <v>88.5</v>
      </c>
      <c r="D534" s="1">
        <v>87.68</v>
      </c>
      <c r="E534" s="1">
        <v>88.279999000000004</v>
      </c>
      <c r="F534" s="1">
        <v>12864500</v>
      </c>
      <c r="G534" s="1">
        <v>78.395775999999998</v>
      </c>
      <c r="H534" s="2">
        <f t="shared" si="4"/>
        <v>4.0946429502875656E-3</v>
      </c>
      <c r="I534" s="1">
        <f t="shared" si="5"/>
        <v>4.0946342044336538E-3</v>
      </c>
      <c r="J534" s="11">
        <v>5.3460809869667399E-4</v>
      </c>
    </row>
    <row r="535" spans="1:10" ht="13" x14ac:dyDescent="0.15">
      <c r="A535" s="3">
        <v>41130</v>
      </c>
      <c r="B535" s="1">
        <v>87.839995999999999</v>
      </c>
      <c r="C535" s="1">
        <v>88.480002999999996</v>
      </c>
      <c r="D535" s="1">
        <v>87.510002</v>
      </c>
      <c r="E535" s="1">
        <v>88.199996999999996</v>
      </c>
      <c r="F535" s="1">
        <v>12213700</v>
      </c>
      <c r="G535" s="1">
        <v>78.833742999999998</v>
      </c>
      <c r="H535" s="2">
        <f t="shared" si="4"/>
        <v>-9.0623018697595875E-4</v>
      </c>
      <c r="I535" s="1">
        <f t="shared" si="5"/>
        <v>5.5866147686324382E-3</v>
      </c>
      <c r="J535" s="11">
        <v>-7.9307117358803946E-4</v>
      </c>
    </row>
    <row r="536" spans="1:10" ht="13" x14ac:dyDescent="0.15">
      <c r="A536" s="3">
        <v>41131</v>
      </c>
      <c r="B536" s="1">
        <v>87.669998000000007</v>
      </c>
      <c r="C536" s="1">
        <v>88.489998</v>
      </c>
      <c r="D536" s="1">
        <v>87.150002000000001</v>
      </c>
      <c r="E536" s="1">
        <v>88.440002000000007</v>
      </c>
      <c r="F536" s="1">
        <v>11149000</v>
      </c>
      <c r="G536" s="1">
        <v>79.048260999999997</v>
      </c>
      <c r="H536" s="2">
        <f t="shared" si="4"/>
        <v>2.7211452172726342E-3</v>
      </c>
      <c r="I536" s="1">
        <f t="shared" si="5"/>
        <v>2.7211444216215666E-3</v>
      </c>
      <c r="J536" s="11">
        <v>3.2479416251025507E-3</v>
      </c>
    </row>
    <row r="537" spans="1:10" ht="13" x14ac:dyDescent="0.15">
      <c r="A537" s="3">
        <v>41134</v>
      </c>
      <c r="B537" s="1">
        <v>88.099997999999999</v>
      </c>
      <c r="C537" s="1">
        <v>88.239998</v>
      </c>
      <c r="D537" s="1">
        <v>87.769997000000004</v>
      </c>
      <c r="E537" s="1">
        <v>88.139999000000003</v>
      </c>
      <c r="F537" s="1">
        <v>8716300</v>
      </c>
      <c r="G537" s="1">
        <v>78.780116000000007</v>
      </c>
      <c r="H537" s="2">
        <f t="shared" si="4"/>
        <v>-3.3921641023934371E-3</v>
      </c>
      <c r="I537" s="1">
        <f t="shared" si="5"/>
        <v>-3.3921682350480787E-3</v>
      </c>
      <c r="J537" s="11">
        <v>-2.9164639036872255E-3</v>
      </c>
    </row>
    <row r="538" spans="1:10" ht="13" x14ac:dyDescent="0.15">
      <c r="A538" s="3">
        <v>41135</v>
      </c>
      <c r="B538" s="1">
        <v>88.169998000000007</v>
      </c>
      <c r="C538" s="1">
        <v>88.639999000000003</v>
      </c>
      <c r="D538" s="1">
        <v>87.900002000000001</v>
      </c>
      <c r="E538" s="1">
        <v>88.199996999999996</v>
      </c>
      <c r="F538" s="1">
        <v>8675700</v>
      </c>
      <c r="G538" s="1">
        <v>78.833742999999998</v>
      </c>
      <c r="H538" s="2">
        <f t="shared" si="4"/>
        <v>6.8071251055940116E-4</v>
      </c>
      <c r="I538" s="1">
        <f t="shared" si="5"/>
        <v>6.8071745413514817E-4</v>
      </c>
      <c r="J538" s="11">
        <v>2.0577656464927131E-4</v>
      </c>
    </row>
    <row r="539" spans="1:10" ht="13" x14ac:dyDescent="0.15">
      <c r="A539" s="3">
        <v>41136</v>
      </c>
      <c r="B539" s="1">
        <v>88.190002000000007</v>
      </c>
      <c r="C539" s="1">
        <v>88.669998000000007</v>
      </c>
      <c r="D539" s="1">
        <v>87.910004000000001</v>
      </c>
      <c r="E539" s="1">
        <v>88</v>
      </c>
      <c r="F539" s="1">
        <v>8510100</v>
      </c>
      <c r="G539" s="1">
        <v>78.654983999999999</v>
      </c>
      <c r="H539" s="2">
        <f t="shared" si="4"/>
        <v>-2.2675397596668423E-3</v>
      </c>
      <c r="I539" s="1">
        <f t="shared" si="5"/>
        <v>-2.2675442418102544E-3</v>
      </c>
      <c r="J539" s="11">
        <v>-5.5870801521603014E-4</v>
      </c>
    </row>
    <row r="540" spans="1:10" ht="13" x14ac:dyDescent="0.15">
      <c r="A540" s="3">
        <v>41137</v>
      </c>
      <c r="B540" s="1">
        <v>88.190002000000007</v>
      </c>
      <c r="C540" s="1">
        <v>88.870002999999997</v>
      </c>
      <c r="D540" s="1">
        <v>87.959998999999996</v>
      </c>
      <c r="E540" s="1">
        <v>88.669998000000007</v>
      </c>
      <c r="F540" s="1">
        <v>11311300</v>
      </c>
      <c r="G540" s="1">
        <v>79.253833</v>
      </c>
      <c r="H540" s="2">
        <f t="shared" si="4"/>
        <v>7.6136136363637134E-3</v>
      </c>
      <c r="I540" s="1">
        <f t="shared" si="5"/>
        <v>7.6136179749270727E-3</v>
      </c>
      <c r="J540" s="11">
        <v>6.4816942060516103E-3</v>
      </c>
    </row>
    <row r="541" spans="1:10" ht="13" x14ac:dyDescent="0.15">
      <c r="A541" s="3">
        <v>41138</v>
      </c>
      <c r="B541" s="1">
        <v>88.889999000000003</v>
      </c>
      <c r="C541" s="1">
        <v>88.910004000000001</v>
      </c>
      <c r="D541" s="1">
        <v>88.160004000000001</v>
      </c>
      <c r="E541" s="1">
        <v>88.400002000000001</v>
      </c>
      <c r="F541" s="1">
        <v>11177700</v>
      </c>
      <c r="G541" s="1">
        <v>79.012507999999997</v>
      </c>
      <c r="H541" s="2">
        <f t="shared" si="4"/>
        <v>-3.044953265928867E-3</v>
      </c>
      <c r="I541" s="1">
        <f t="shared" si="5"/>
        <v>-3.0449631376188876E-3</v>
      </c>
      <c r="J541" s="11">
        <v>1.8935578147844237E-3</v>
      </c>
    </row>
    <row r="542" spans="1:10" ht="13" x14ac:dyDescent="0.15">
      <c r="A542" s="3">
        <v>41141</v>
      </c>
      <c r="B542" s="1">
        <v>88.07</v>
      </c>
      <c r="C542" s="1">
        <v>88.220000999999996</v>
      </c>
      <c r="D542" s="1">
        <v>87.629997000000003</v>
      </c>
      <c r="E542" s="1">
        <v>87.949996999999996</v>
      </c>
      <c r="F542" s="1">
        <v>8813700</v>
      </c>
      <c r="G542" s="1">
        <v>78.610291000000004</v>
      </c>
      <c r="H542" s="2">
        <f t="shared" si="4"/>
        <v>-5.0905541834716751E-3</v>
      </c>
      <c r="I542" s="1">
        <f t="shared" si="5"/>
        <v>-5.090548448354445E-3</v>
      </c>
      <c r="J542" s="11">
        <v>-2.6821064438637608E-4</v>
      </c>
    </row>
    <row r="543" spans="1:10" ht="13" x14ac:dyDescent="0.15">
      <c r="A543" s="3">
        <v>41142</v>
      </c>
      <c r="B543" s="1">
        <v>88.139999000000003</v>
      </c>
      <c r="C543" s="1">
        <v>88.410004000000001</v>
      </c>
      <c r="D543" s="1">
        <v>87.260002</v>
      </c>
      <c r="E543" s="1">
        <v>87.459998999999996</v>
      </c>
      <c r="F543" s="1">
        <v>10767100</v>
      </c>
      <c r="G543" s="1">
        <v>78.172327999999993</v>
      </c>
      <c r="H543" s="2">
        <f t="shared" si="4"/>
        <v>-5.5713248062987421E-3</v>
      </c>
      <c r="I543" s="1">
        <f t="shared" si="5"/>
        <v>-5.5713189002189363E-3</v>
      </c>
      <c r="J543" s="11">
        <v>-5.1281960477279421E-3</v>
      </c>
    </row>
    <row r="544" spans="1:10" ht="13" x14ac:dyDescent="0.15">
      <c r="A544" s="3">
        <v>41143</v>
      </c>
      <c r="B544" s="1">
        <v>87.199996999999996</v>
      </c>
      <c r="C544" s="1">
        <v>87.910004000000001</v>
      </c>
      <c r="D544" s="1">
        <v>87.019997000000004</v>
      </c>
      <c r="E544" s="1">
        <v>87.730002999999996</v>
      </c>
      <c r="F544" s="1">
        <v>10160400</v>
      </c>
      <c r="G544" s="1">
        <v>78.413658999999996</v>
      </c>
      <c r="H544" s="2">
        <f t="shared" si="4"/>
        <v>3.0871713135967468E-3</v>
      </c>
      <c r="I544" s="1">
        <f t="shared" si="5"/>
        <v>3.0871665994135727E-3</v>
      </c>
      <c r="J544" s="11">
        <v>-2.3342388816714895E-3</v>
      </c>
    </row>
    <row r="545" spans="1:10" ht="13" x14ac:dyDescent="0.15">
      <c r="A545" s="3">
        <v>41144</v>
      </c>
      <c r="B545" s="1">
        <v>87.790001000000004</v>
      </c>
      <c r="C545" s="1">
        <v>87.790001000000004</v>
      </c>
      <c r="D545" s="1">
        <v>86.980002999999996</v>
      </c>
      <c r="E545" s="1">
        <v>87.309997999999993</v>
      </c>
      <c r="F545" s="1">
        <v>9666300</v>
      </c>
      <c r="G545" s="1">
        <v>78.038255000000007</v>
      </c>
      <c r="H545" s="2">
        <f t="shared" si="4"/>
        <v>-4.7874727645911891E-3</v>
      </c>
      <c r="I545" s="1">
        <f t="shared" si="5"/>
        <v>-4.7874822420924008E-3</v>
      </c>
      <c r="J545" s="11">
        <v>-8.7528970400407163E-3</v>
      </c>
    </row>
    <row r="546" spans="1:10" ht="13" x14ac:dyDescent="0.15">
      <c r="A546" s="3">
        <v>41145</v>
      </c>
      <c r="B546" s="1">
        <v>87.160004000000001</v>
      </c>
      <c r="C546" s="1">
        <v>88.300003000000004</v>
      </c>
      <c r="D546" s="1">
        <v>86.93</v>
      </c>
      <c r="E546" s="1">
        <v>88.050003000000004</v>
      </c>
      <c r="F546" s="1">
        <v>9762300</v>
      </c>
      <c r="G546" s="1">
        <v>78.699676999999994</v>
      </c>
      <c r="H546" s="2">
        <f t="shared" si="4"/>
        <v>8.4756043632026046E-3</v>
      </c>
      <c r="I546" s="1">
        <f t="shared" si="5"/>
        <v>8.475612377544673E-3</v>
      </c>
      <c r="J546" s="11">
        <v>7.6974978524077791E-3</v>
      </c>
    </row>
    <row r="547" spans="1:10" ht="13" x14ac:dyDescent="0.15">
      <c r="A547" s="3">
        <v>41148</v>
      </c>
      <c r="B547" s="1">
        <v>88.07</v>
      </c>
      <c r="C547" s="1">
        <v>88.199996999999996</v>
      </c>
      <c r="D547" s="1">
        <v>87.610000999999997</v>
      </c>
      <c r="E547" s="1">
        <v>87.739998</v>
      </c>
      <c r="F547" s="1">
        <v>8252100</v>
      </c>
      <c r="G547" s="1">
        <v>78.422591999999995</v>
      </c>
      <c r="H547" s="2">
        <f t="shared" si="4"/>
        <v>-3.520783525697368E-3</v>
      </c>
      <c r="I547" s="1">
        <f t="shared" si="5"/>
        <v>-3.520789545298891E-3</v>
      </c>
      <c r="J547" s="11">
        <v>-2.5307711359205589E-3</v>
      </c>
    </row>
    <row r="548" spans="1:10" ht="13" x14ac:dyDescent="0.15">
      <c r="A548" s="3">
        <v>41149</v>
      </c>
      <c r="B548" s="1">
        <v>87.57</v>
      </c>
      <c r="C548" s="1">
        <v>88.400002000000001</v>
      </c>
      <c r="D548" s="1">
        <v>87.419998000000007</v>
      </c>
      <c r="E548" s="1">
        <v>88.099997999999999</v>
      </c>
      <c r="F548" s="1">
        <v>9646800</v>
      </c>
      <c r="G548" s="1">
        <v>78.744363000000007</v>
      </c>
      <c r="H548" s="2">
        <f t="shared" si="4"/>
        <v>4.1030317780494981E-3</v>
      </c>
      <c r="I548" s="1">
        <f t="shared" si="5"/>
        <v>4.1030395934887297E-3</v>
      </c>
      <c r="J548" s="11">
        <v>-1.6518274464917626E-3</v>
      </c>
    </row>
    <row r="549" spans="1:10" ht="13" x14ac:dyDescent="0.15">
      <c r="A549" s="3">
        <v>41150</v>
      </c>
      <c r="B549" s="1">
        <v>88.07</v>
      </c>
      <c r="C549" s="1">
        <v>88.190002000000007</v>
      </c>
      <c r="D549" s="1">
        <v>87.739998</v>
      </c>
      <c r="E549" s="1">
        <v>87.900002000000001</v>
      </c>
      <c r="F549" s="1">
        <v>8377300</v>
      </c>
      <c r="G549" s="1">
        <v>78.565605000000005</v>
      </c>
      <c r="H549" s="2">
        <f t="shared" si="4"/>
        <v>-2.2701022081748371E-3</v>
      </c>
      <c r="I549" s="1">
        <f t="shared" si="5"/>
        <v>-2.2701053534460868E-3</v>
      </c>
      <c r="J549" s="11">
        <v>3.4268818957983724E-4</v>
      </c>
    </row>
    <row r="550" spans="1:10" ht="13" x14ac:dyDescent="0.15">
      <c r="A550" s="3">
        <v>41151</v>
      </c>
      <c r="B550" s="1">
        <v>87.379997000000003</v>
      </c>
      <c r="C550" s="1">
        <v>87.730002999999996</v>
      </c>
      <c r="D550" s="1">
        <v>87.019997000000004</v>
      </c>
      <c r="E550" s="1">
        <v>87.199996999999996</v>
      </c>
      <c r="F550" s="1">
        <v>8915800</v>
      </c>
      <c r="G550" s="1">
        <v>77.939936000000003</v>
      </c>
      <c r="H550" s="2">
        <f t="shared" si="4"/>
        <v>-7.9636516959351658E-3</v>
      </c>
      <c r="I550" s="1">
        <f t="shared" si="5"/>
        <v>-7.9636502512772864E-3</v>
      </c>
      <c r="J550" s="11">
        <v>-8.1457691464330885E-3</v>
      </c>
    </row>
    <row r="551" spans="1:10" ht="13" x14ac:dyDescent="0.15">
      <c r="A551" s="3">
        <v>41152</v>
      </c>
      <c r="B551" s="1">
        <v>87.610000999999997</v>
      </c>
      <c r="C551" s="1">
        <v>87.849997999999999</v>
      </c>
      <c r="D551" s="1">
        <v>87.139999000000003</v>
      </c>
      <c r="E551" s="1">
        <v>87.300003000000004</v>
      </c>
      <c r="F551" s="1">
        <v>14178800</v>
      </c>
      <c r="G551" s="1">
        <v>78.029321999999993</v>
      </c>
      <c r="H551" s="2">
        <f t="shared" si="4"/>
        <v>1.146857837621343E-3</v>
      </c>
      <c r="I551" s="1">
        <f t="shared" si="5"/>
        <v>1.146857498060948E-3</v>
      </c>
      <c r="J551" s="11">
        <v>6.9326890821584343E-3</v>
      </c>
    </row>
    <row r="552" spans="1:10" ht="13" x14ac:dyDescent="0.15">
      <c r="A552" s="3">
        <v>41156</v>
      </c>
      <c r="B552" s="1">
        <v>87.330001999999993</v>
      </c>
      <c r="C552" s="1">
        <v>87.459998999999996</v>
      </c>
      <c r="D552" s="1">
        <v>86.519997000000004</v>
      </c>
      <c r="E552" s="1">
        <v>87.120002999999997</v>
      </c>
      <c r="F552" s="1">
        <v>10602900</v>
      </c>
      <c r="G552" s="1">
        <v>77.868437</v>
      </c>
      <c r="H552" s="2">
        <f t="shared" si="4"/>
        <v>-2.0618555992490267E-3</v>
      </c>
      <c r="I552" s="1">
        <f t="shared" si="5"/>
        <v>-2.0618531069639861E-3</v>
      </c>
      <c r="J552" s="11">
        <v>-4.1937271153719945E-3</v>
      </c>
    </row>
    <row r="553" spans="1:10" ht="13" x14ac:dyDescent="0.15">
      <c r="A553" s="3">
        <v>41157</v>
      </c>
      <c r="B553" s="1">
        <v>87.519997000000004</v>
      </c>
      <c r="C553" s="1">
        <v>87.650002000000001</v>
      </c>
      <c r="D553" s="1">
        <v>87.059997999999993</v>
      </c>
      <c r="E553" s="1">
        <v>87.330001999999993</v>
      </c>
      <c r="F553" s="1">
        <v>10113100</v>
      </c>
      <c r="G553" s="1">
        <v>78.056134999999998</v>
      </c>
      <c r="H553" s="2">
        <f t="shared" si="4"/>
        <v>2.4104567581339073E-3</v>
      </c>
      <c r="I553" s="1">
        <f t="shared" si="5"/>
        <v>2.4104503343247725E-3</v>
      </c>
      <c r="J553" s="11">
        <v>8.8524798513519003E-4</v>
      </c>
    </row>
    <row r="554" spans="1:10" ht="13" x14ac:dyDescent="0.15">
      <c r="A554" s="3">
        <v>41158</v>
      </c>
      <c r="B554" s="1">
        <v>87.889999000000003</v>
      </c>
      <c r="C554" s="1">
        <v>89.25</v>
      </c>
      <c r="D554" s="1">
        <v>87.849997999999999</v>
      </c>
      <c r="E554" s="1">
        <v>88.989998</v>
      </c>
      <c r="F554" s="1">
        <v>15713500</v>
      </c>
      <c r="G554" s="1">
        <v>79.539850999999999</v>
      </c>
      <c r="H554" s="2">
        <f t="shared" si="4"/>
        <v>1.9008312859079137E-2</v>
      </c>
      <c r="I554" s="1">
        <f t="shared" si="5"/>
        <v>1.9008320101936909E-2</v>
      </c>
      <c r="J554" s="11">
        <v>1.8740746963539969E-2</v>
      </c>
    </row>
    <row r="555" spans="1:10" ht="13" x14ac:dyDescent="0.15">
      <c r="A555" s="3">
        <v>41159</v>
      </c>
      <c r="B555" s="1">
        <v>89.269997000000004</v>
      </c>
      <c r="C555" s="1">
        <v>90</v>
      </c>
      <c r="D555" s="1">
        <v>89.269997000000004</v>
      </c>
      <c r="E555" s="1">
        <v>89.919998000000007</v>
      </c>
      <c r="F555" s="1">
        <v>15623900</v>
      </c>
      <c r="G555" s="1">
        <v>80.371091000000007</v>
      </c>
      <c r="H555" s="2">
        <f t="shared" si="4"/>
        <v>1.0450612663234432E-2</v>
      </c>
      <c r="I555" s="1">
        <f t="shared" si="5"/>
        <v>1.0450610474490432E-2</v>
      </c>
      <c r="J555" s="11">
        <v>1.1013880529641262E-3</v>
      </c>
    </row>
    <row r="556" spans="1:10" ht="13" x14ac:dyDescent="0.15">
      <c r="A556" s="3">
        <v>41162</v>
      </c>
      <c r="B556" s="1">
        <v>89.82</v>
      </c>
      <c r="C556" s="1">
        <v>90</v>
      </c>
      <c r="D556" s="1">
        <v>89.400002000000001</v>
      </c>
      <c r="E556" s="1">
        <v>89.480002999999996</v>
      </c>
      <c r="F556" s="1">
        <v>10750700</v>
      </c>
      <c r="G556" s="1">
        <v>79.977821000000006</v>
      </c>
      <c r="H556" s="2">
        <f t="shared" si="4"/>
        <v>-4.8931829380157495E-3</v>
      </c>
      <c r="I556" s="1">
        <f t="shared" si="5"/>
        <v>-4.8931773241699689E-3</v>
      </c>
      <c r="J556" s="11">
        <v>-3.9340969152944112E-3</v>
      </c>
    </row>
    <row r="557" spans="1:10" ht="13" x14ac:dyDescent="0.15">
      <c r="A557" s="3">
        <v>41163</v>
      </c>
      <c r="B557" s="1">
        <v>89.75</v>
      </c>
      <c r="C557" s="1">
        <v>89.949996999999996</v>
      </c>
      <c r="D557" s="1">
        <v>89.550003000000004</v>
      </c>
      <c r="E557" s="1">
        <v>89.620002999999997</v>
      </c>
      <c r="F557" s="1">
        <v>9349400</v>
      </c>
      <c r="G557" s="1">
        <v>80.102952999999999</v>
      </c>
      <c r="H557" s="2">
        <f t="shared" si="4"/>
        <v>1.5645953878656057E-3</v>
      </c>
      <c r="I557" s="1">
        <f t="shared" si="5"/>
        <v>1.5645837612904404E-3</v>
      </c>
      <c r="J557" s="11">
        <v>5.2111663311693287E-3</v>
      </c>
    </row>
    <row r="558" spans="1:10" ht="13" x14ac:dyDescent="0.15">
      <c r="A558" s="3">
        <v>41164</v>
      </c>
      <c r="B558" s="1">
        <v>89.629997000000003</v>
      </c>
      <c r="C558" s="1">
        <v>89.900002000000001</v>
      </c>
      <c r="D558" s="1">
        <v>89.410004000000001</v>
      </c>
      <c r="E558" s="1">
        <v>89.550003000000004</v>
      </c>
      <c r="F558" s="1">
        <v>9982900</v>
      </c>
      <c r="G558" s="1">
        <v>80.040386999999996</v>
      </c>
      <c r="H558" s="2">
        <f t="shared" si="4"/>
        <v>-7.8107562660975562E-4</v>
      </c>
      <c r="I558" s="1">
        <f t="shared" si="5"/>
        <v>-7.8106983147055637E-4</v>
      </c>
      <c r="J558" s="11">
        <v>7.4975529728117478E-4</v>
      </c>
    </row>
    <row r="559" spans="1:10" ht="13" x14ac:dyDescent="0.15">
      <c r="A559" s="3">
        <v>41165</v>
      </c>
      <c r="B559" s="1">
        <v>89.709998999999996</v>
      </c>
      <c r="C559" s="1">
        <v>91.559997999999993</v>
      </c>
      <c r="D559" s="1">
        <v>89.43</v>
      </c>
      <c r="E559" s="1">
        <v>91.230002999999996</v>
      </c>
      <c r="F559" s="1">
        <v>19870900</v>
      </c>
      <c r="G559" s="1">
        <v>81.541982000000004</v>
      </c>
      <c r="H559" s="2">
        <f t="shared" si="4"/>
        <v>1.8760468383233808E-2</v>
      </c>
      <c r="I559" s="1">
        <f t="shared" si="5"/>
        <v>1.8760466512986861E-2</v>
      </c>
      <c r="J559" s="11">
        <v>1.5488286592674257E-2</v>
      </c>
    </row>
    <row r="560" spans="1:10" ht="13" x14ac:dyDescent="0.15">
      <c r="A560" s="3">
        <v>41166</v>
      </c>
      <c r="B560" s="1">
        <v>91.5</v>
      </c>
      <c r="C560" s="1">
        <v>92.400002000000001</v>
      </c>
      <c r="D560" s="1">
        <v>91.25</v>
      </c>
      <c r="E560" s="1">
        <v>92.300003000000004</v>
      </c>
      <c r="F560" s="1">
        <v>21388800</v>
      </c>
      <c r="G560" s="1">
        <v>82.498355000000004</v>
      </c>
      <c r="H560" s="2">
        <f t="shared" si="4"/>
        <v>1.1728597663205245E-2</v>
      </c>
      <c r="I560" s="1">
        <f t="shared" si="5"/>
        <v>1.1728596442504907E-2</v>
      </c>
      <c r="J560" s="11">
        <v>3.9520178655312902E-3</v>
      </c>
    </row>
    <row r="561" spans="1:10" ht="13" x14ac:dyDescent="0.15">
      <c r="A561" s="3">
        <v>41169</v>
      </c>
      <c r="B561" s="1">
        <v>91.919998000000007</v>
      </c>
      <c r="C561" s="1">
        <v>92.5</v>
      </c>
      <c r="D561" s="1">
        <v>91.550003000000004</v>
      </c>
      <c r="E561" s="1">
        <v>91.910004000000001</v>
      </c>
      <c r="F561" s="1">
        <v>11893700</v>
      </c>
      <c r="G561" s="1">
        <v>82.149771000000001</v>
      </c>
      <c r="H561" s="2">
        <f t="shared" si="4"/>
        <v>-4.2253411411048714E-3</v>
      </c>
      <c r="I561" s="1">
        <f t="shared" si="5"/>
        <v>-4.2253448568762668E-3</v>
      </c>
      <c r="J561" s="11">
        <v>-2.962511109790946E-3</v>
      </c>
    </row>
    <row r="562" spans="1:10" ht="13" x14ac:dyDescent="0.15">
      <c r="A562" s="3">
        <v>41170</v>
      </c>
      <c r="B562" s="1">
        <v>91.43</v>
      </c>
      <c r="C562" s="1">
        <v>92.220000999999996</v>
      </c>
      <c r="D562" s="1">
        <v>91.400002000000001</v>
      </c>
      <c r="E562" s="1">
        <v>91.650002000000001</v>
      </c>
      <c r="F562" s="1">
        <v>10950100</v>
      </c>
      <c r="G562" s="1">
        <v>81.917379999999994</v>
      </c>
      <c r="H562" s="2">
        <f t="shared" si="4"/>
        <v>-2.8288759513055844E-3</v>
      </c>
      <c r="I562" s="1">
        <f t="shared" si="5"/>
        <v>-2.8288697238122171E-3</v>
      </c>
      <c r="J562" s="11">
        <v>8.5146869218648529E-4</v>
      </c>
    </row>
    <row r="563" spans="1:10" ht="13" x14ac:dyDescent="0.15">
      <c r="A563" s="3">
        <v>41171</v>
      </c>
      <c r="B563" s="1">
        <v>91.480002999999996</v>
      </c>
      <c r="C563" s="1">
        <v>91.75</v>
      </c>
      <c r="D563" s="1">
        <v>90.57</v>
      </c>
      <c r="E563" s="1">
        <v>90.57</v>
      </c>
      <c r="F563" s="1">
        <v>16302100</v>
      </c>
      <c r="G563" s="1">
        <v>80.952067</v>
      </c>
      <c r="H563" s="2">
        <f t="shared" si="4"/>
        <v>-1.1783982285128673E-2</v>
      </c>
      <c r="I563" s="1">
        <f t="shared" si="5"/>
        <v>-1.1783982837341658E-2</v>
      </c>
      <c r="J563" s="11">
        <v>9.8198775225119767E-4</v>
      </c>
    </row>
    <row r="564" spans="1:10" ht="13" x14ac:dyDescent="0.15">
      <c r="A564" s="3">
        <v>41172</v>
      </c>
      <c r="B564" s="1">
        <v>90.139999000000003</v>
      </c>
      <c r="C564" s="1">
        <v>91.690002000000007</v>
      </c>
      <c r="D564" s="1">
        <v>90.089995999999999</v>
      </c>
      <c r="E564" s="1">
        <v>91.519997000000004</v>
      </c>
      <c r="F564" s="1">
        <v>12238400</v>
      </c>
      <c r="G564" s="1">
        <v>81.801180000000002</v>
      </c>
      <c r="H564" s="2">
        <f t="shared" si="4"/>
        <v>1.0489091310588611E-2</v>
      </c>
      <c r="I564" s="1">
        <f t="shared" si="5"/>
        <v>1.0489083620310802E-2</v>
      </c>
      <c r="J564" s="11">
        <v>1.3970972116492165E-3</v>
      </c>
    </row>
    <row r="565" spans="1:10" ht="13" x14ac:dyDescent="0.15">
      <c r="A565" s="3">
        <v>41173</v>
      </c>
      <c r="B565" s="1">
        <v>92.029999000000004</v>
      </c>
      <c r="C565" s="1">
        <v>92.230002999999996</v>
      </c>
      <c r="D565" s="1">
        <v>91.639999000000003</v>
      </c>
      <c r="E565" s="1">
        <v>91.919998000000007</v>
      </c>
      <c r="F565" s="1">
        <v>19599100</v>
      </c>
      <c r="G565" s="1">
        <v>82.158704</v>
      </c>
      <c r="H565" s="2">
        <f t="shared" si="4"/>
        <v>4.3706404404712023E-3</v>
      </c>
      <c r="I565" s="1">
        <f t="shared" si="5"/>
        <v>4.3706459980161405E-3</v>
      </c>
      <c r="J565" s="11">
        <v>-1.2841104865638337E-3</v>
      </c>
    </row>
    <row r="566" spans="1:10" ht="13" x14ac:dyDescent="0.15">
      <c r="A566" s="3">
        <v>41176</v>
      </c>
      <c r="B566" s="1">
        <v>91.309997999999993</v>
      </c>
      <c r="C566" s="1">
        <v>92.209998999999996</v>
      </c>
      <c r="D566" s="1">
        <v>91.300003000000004</v>
      </c>
      <c r="E566" s="1">
        <v>91.879997000000003</v>
      </c>
      <c r="F566" s="1">
        <v>11023700</v>
      </c>
      <c r="G566" s="1">
        <v>82.122951</v>
      </c>
      <c r="H566" s="2">
        <f t="shared" si="4"/>
        <v>-4.3517189806731418E-4</v>
      </c>
      <c r="I566" s="1">
        <f t="shared" si="5"/>
        <v>-4.3516996081145222E-4</v>
      </c>
      <c r="J566" s="11">
        <v>-1.5132998864161415E-3</v>
      </c>
    </row>
    <row r="567" spans="1:10" ht="13" x14ac:dyDescent="0.15">
      <c r="A567" s="3">
        <v>41177</v>
      </c>
      <c r="B567" s="1">
        <v>92.110000999999997</v>
      </c>
      <c r="C567" s="1">
        <v>92.57</v>
      </c>
      <c r="D567" s="1">
        <v>91.540001000000004</v>
      </c>
      <c r="E567" s="1">
        <v>91.739998</v>
      </c>
      <c r="F567" s="1">
        <v>14035800</v>
      </c>
      <c r="G567" s="1">
        <v>81.997819000000007</v>
      </c>
      <c r="H567" s="2">
        <f t="shared" si="4"/>
        <v>-1.5237157659028122E-3</v>
      </c>
      <c r="I567" s="1">
        <f t="shared" si="5"/>
        <v>-1.5237153375064856E-3</v>
      </c>
      <c r="J567" s="11">
        <v>-7.4762673279362389E-3</v>
      </c>
    </row>
    <row r="568" spans="1:10" ht="13" x14ac:dyDescent="0.15">
      <c r="A568" s="3">
        <v>41178</v>
      </c>
      <c r="B568" s="1">
        <v>91.720000999999996</v>
      </c>
      <c r="C568" s="1">
        <v>92.040001000000004</v>
      </c>
      <c r="D568" s="1">
        <v>91.099997999999999</v>
      </c>
      <c r="E568" s="1">
        <v>91.230002999999996</v>
      </c>
      <c r="F568" s="1">
        <v>11616500</v>
      </c>
      <c r="G568" s="1">
        <v>81.541982000000004</v>
      </c>
      <c r="H568" s="2">
        <f t="shared" si="4"/>
        <v>-5.5591346317666532E-3</v>
      </c>
      <c r="I568" s="1">
        <f t="shared" si="5"/>
        <v>-5.5591356643278824E-3</v>
      </c>
      <c r="J568" s="11">
        <v>-3.2725154743454641E-3</v>
      </c>
    </row>
    <row r="569" spans="1:10" ht="13" x14ac:dyDescent="0.15">
      <c r="A569" s="3">
        <v>41179</v>
      </c>
      <c r="B569" s="1">
        <v>91.830001999999993</v>
      </c>
      <c r="C569" s="1">
        <v>92.25</v>
      </c>
      <c r="D569" s="1">
        <v>91.190002000000007</v>
      </c>
      <c r="E569" s="1">
        <v>91.800003000000004</v>
      </c>
      <c r="F569" s="1">
        <v>10632700</v>
      </c>
      <c r="G569" s="1">
        <v>82.051451999999998</v>
      </c>
      <c r="H569" s="2">
        <f t="shared" si="4"/>
        <v>6.2479445495579721E-3</v>
      </c>
      <c r="I569" s="1">
        <f t="shared" si="5"/>
        <v>6.2479472230634915E-3</v>
      </c>
      <c r="J569" s="11">
        <v>5.4020134358913679E-3</v>
      </c>
    </row>
    <row r="570" spans="1:10" ht="13" x14ac:dyDescent="0.15">
      <c r="A570" s="3">
        <v>41180</v>
      </c>
      <c r="B570" s="1">
        <v>91.480002999999996</v>
      </c>
      <c r="C570" s="1">
        <v>91.650002000000001</v>
      </c>
      <c r="D570" s="1">
        <v>90.93</v>
      </c>
      <c r="E570" s="1">
        <v>91.449996999999996</v>
      </c>
      <c r="F570" s="1">
        <v>12507600</v>
      </c>
      <c r="G570" s="1">
        <v>81.738613999999998</v>
      </c>
      <c r="H570" s="2">
        <f t="shared" si="4"/>
        <v>-3.8127014004564639E-3</v>
      </c>
      <c r="I570" s="1">
        <f t="shared" si="5"/>
        <v>-3.8127052279342882E-3</v>
      </c>
      <c r="J570" s="11">
        <v>-3.6215304481482247E-3</v>
      </c>
    </row>
    <row r="571" spans="1:10" ht="13" x14ac:dyDescent="0.15">
      <c r="A571" s="3">
        <v>41183</v>
      </c>
      <c r="B571" s="1">
        <v>91.790001000000004</v>
      </c>
      <c r="C571" s="1">
        <v>92.5</v>
      </c>
      <c r="D571" s="1">
        <v>91.599997999999999</v>
      </c>
      <c r="E571" s="1">
        <v>91.800003000000004</v>
      </c>
      <c r="F571" s="1">
        <v>10343500</v>
      </c>
      <c r="G571" s="1">
        <v>82.051451999999998</v>
      </c>
      <c r="H571" s="2">
        <f t="shared" si="4"/>
        <v>3.8272937286155146E-3</v>
      </c>
      <c r="I571" s="1">
        <f t="shared" si="5"/>
        <v>3.8272975854471828E-3</v>
      </c>
      <c r="J571" s="11">
        <v>5.8033576140443183E-3</v>
      </c>
    </row>
    <row r="572" spans="1:10" ht="13" x14ac:dyDescent="0.15">
      <c r="A572" s="3">
        <v>41184</v>
      </c>
      <c r="B572" s="1">
        <v>92.120002999999997</v>
      </c>
      <c r="C572" s="1">
        <v>92.18</v>
      </c>
      <c r="D572" s="1">
        <v>91.279999000000004</v>
      </c>
      <c r="E572" s="1">
        <v>91.720000999999996</v>
      </c>
      <c r="F572" s="1">
        <v>9507800</v>
      </c>
      <c r="G572" s="1">
        <v>81.979945999999998</v>
      </c>
      <c r="H572" s="2">
        <f t="shared" si="4"/>
        <v>-8.7148145300177662E-4</v>
      </c>
      <c r="I572" s="1">
        <f t="shared" si="5"/>
        <v>-8.7147756995207594E-4</v>
      </c>
      <c r="J572" s="11">
        <v>-2.4232136587771179E-3</v>
      </c>
    </row>
    <row r="573" spans="1:10" ht="13" x14ac:dyDescent="0.15">
      <c r="A573" s="3">
        <v>41185</v>
      </c>
      <c r="B573" s="1">
        <v>91.650002000000001</v>
      </c>
      <c r="C573" s="1">
        <v>91.809997999999993</v>
      </c>
      <c r="D573" s="1">
        <v>91.169998000000007</v>
      </c>
      <c r="E573" s="1">
        <v>91.699996999999996</v>
      </c>
      <c r="F573" s="1">
        <v>10328100</v>
      </c>
      <c r="G573" s="1">
        <v>81.962065999999993</v>
      </c>
      <c r="H573" s="2">
        <f t="shared" si="4"/>
        <v>-2.1809855845945895E-4</v>
      </c>
      <c r="I573" s="1">
        <f t="shared" si="5"/>
        <v>-2.1810211975505846E-4</v>
      </c>
      <c r="J573" s="11">
        <v>9.0859461414706955E-4</v>
      </c>
    </row>
    <row r="574" spans="1:10" ht="13" x14ac:dyDescent="0.15">
      <c r="A574" s="3">
        <v>41186</v>
      </c>
      <c r="B574" s="1">
        <v>92.080001999999993</v>
      </c>
      <c r="C574" s="1">
        <v>92.540001000000004</v>
      </c>
      <c r="D574" s="1">
        <v>91.910004000000001</v>
      </c>
      <c r="E574" s="1">
        <v>92.220000999999996</v>
      </c>
      <c r="F574" s="1">
        <v>11507100</v>
      </c>
      <c r="G574" s="1">
        <v>82.426849000000004</v>
      </c>
      <c r="H574" s="2">
        <f t="shared" si="4"/>
        <v>5.6707090186709618E-3</v>
      </c>
      <c r="I574" s="1">
        <f t="shared" si="5"/>
        <v>5.6707086910182487E-3</v>
      </c>
      <c r="J574" s="11">
        <v>5.9838704420242849E-3</v>
      </c>
    </row>
    <row r="575" spans="1:10" ht="13" x14ac:dyDescent="0.15">
      <c r="A575" s="3">
        <v>41187</v>
      </c>
      <c r="B575" s="1">
        <v>92.589995999999999</v>
      </c>
      <c r="C575" s="1">
        <v>93</v>
      </c>
      <c r="D575" s="1">
        <v>92.230002999999996</v>
      </c>
      <c r="E575" s="1">
        <v>92.550003000000004</v>
      </c>
      <c r="F575" s="1">
        <v>9890100</v>
      </c>
      <c r="G575" s="1">
        <v>82.721806999999998</v>
      </c>
      <c r="H575" s="2">
        <f t="shared" si="4"/>
        <v>3.5784211279720922E-3</v>
      </c>
      <c r="I575" s="1">
        <f t="shared" si="5"/>
        <v>3.5784213951936227E-3</v>
      </c>
      <c r="J575" s="11">
        <v>2.5627341818591108E-3</v>
      </c>
    </row>
    <row r="576" spans="1:10" ht="13" x14ac:dyDescent="0.15">
      <c r="A576" s="3">
        <v>41190</v>
      </c>
      <c r="B576" s="1">
        <v>92.150002000000001</v>
      </c>
      <c r="C576" s="1">
        <v>92.870002999999997</v>
      </c>
      <c r="D576" s="1">
        <v>92.040001000000004</v>
      </c>
      <c r="E576" s="1">
        <v>92.68</v>
      </c>
      <c r="F576" s="1">
        <v>8765200</v>
      </c>
      <c r="G576" s="1">
        <v>82.837998999999996</v>
      </c>
      <c r="H576" s="2">
        <f t="shared" si="4"/>
        <v>1.4046136767818691E-3</v>
      </c>
      <c r="I576" s="1">
        <f t="shared" si="5"/>
        <v>1.4046114829188642E-3</v>
      </c>
      <c r="J576" s="11">
        <v>-1.947076207142484E-3</v>
      </c>
    </row>
    <row r="577" spans="1:10" ht="13" x14ac:dyDescent="0.15">
      <c r="A577" s="3">
        <v>41191</v>
      </c>
      <c r="B577" s="1">
        <v>92.830001999999993</v>
      </c>
      <c r="C577" s="1">
        <v>93.360000999999997</v>
      </c>
      <c r="D577" s="1">
        <v>92.110000999999997</v>
      </c>
      <c r="E577" s="1">
        <v>92.129997000000003</v>
      </c>
      <c r="F577" s="1">
        <v>13799200</v>
      </c>
      <c r="G577" s="1">
        <v>82.346402999999995</v>
      </c>
      <c r="H577" s="2">
        <f t="shared" si="4"/>
        <v>-5.9344302977989184E-3</v>
      </c>
      <c r="I577" s="1">
        <f t="shared" si="5"/>
        <v>-5.9344263011471493E-3</v>
      </c>
      <c r="J577" s="11">
        <v>-8.1068134734290226E-3</v>
      </c>
    </row>
    <row r="578" spans="1:10" ht="13" x14ac:dyDescent="0.15">
      <c r="A578" s="3">
        <v>41192</v>
      </c>
      <c r="B578" s="1">
        <v>91.800003000000004</v>
      </c>
      <c r="C578" s="1">
        <v>92.019997000000004</v>
      </c>
      <c r="D578" s="1">
        <v>90.669998000000007</v>
      </c>
      <c r="E578" s="1">
        <v>91.029999000000004</v>
      </c>
      <c r="F578" s="1">
        <v>15332500</v>
      </c>
      <c r="G578" s="1">
        <v>81.363217000000006</v>
      </c>
      <c r="H578" s="2">
        <f t="shared" si="4"/>
        <v>-1.1939629174198272E-2</v>
      </c>
      <c r="I578" s="1">
        <f t="shared" si="5"/>
        <v>-1.1939635056069046E-2</v>
      </c>
      <c r="J578" s="11">
        <v>-9.5417115947889278E-3</v>
      </c>
    </row>
    <row r="579" spans="1:10" ht="13" x14ac:dyDescent="0.15">
      <c r="A579" s="3">
        <v>41193</v>
      </c>
      <c r="B579" s="1">
        <v>91.57</v>
      </c>
      <c r="C579" s="1">
        <v>91.879997000000003</v>
      </c>
      <c r="D579" s="1">
        <v>91.169998000000007</v>
      </c>
      <c r="E579" s="1">
        <v>91.169998000000007</v>
      </c>
      <c r="F579" s="1">
        <v>9789900</v>
      </c>
      <c r="G579" s="1">
        <v>81.488348999999999</v>
      </c>
      <c r="H579" s="2">
        <f t="shared" si="4"/>
        <v>1.537943551993262E-3</v>
      </c>
      <c r="I579" s="1">
        <f t="shared" si="5"/>
        <v>1.5379431223816232E-3</v>
      </c>
      <c r="J579" s="11">
        <v>-1.3922909063055285E-3</v>
      </c>
    </row>
    <row r="580" spans="1:10" ht="13" x14ac:dyDescent="0.15">
      <c r="A580" s="3">
        <v>41194</v>
      </c>
      <c r="B580" s="1">
        <v>91.510002</v>
      </c>
      <c r="C580" s="1">
        <v>91.720000999999996</v>
      </c>
      <c r="D580" s="1">
        <v>90.510002</v>
      </c>
      <c r="E580" s="1">
        <v>91.029999000000004</v>
      </c>
      <c r="F580" s="1">
        <v>9943700</v>
      </c>
      <c r="G580" s="1">
        <v>81.363217000000006</v>
      </c>
      <c r="H580" s="2">
        <f t="shared" si="4"/>
        <v>-1.5355819136905441E-3</v>
      </c>
      <c r="I580" s="1">
        <f t="shared" si="5"/>
        <v>-1.5355814853972999E-3</v>
      </c>
      <c r="J580" s="11">
        <v>1.8459313171892265E-4</v>
      </c>
    </row>
    <row r="581" spans="1:10" ht="13" x14ac:dyDescent="0.15">
      <c r="A581" s="3">
        <v>41197</v>
      </c>
      <c r="B581" s="1">
        <v>91.349997999999999</v>
      </c>
      <c r="C581" s="1">
        <v>91.690002000000007</v>
      </c>
      <c r="D581" s="1">
        <v>90.540001000000004</v>
      </c>
      <c r="E581" s="1">
        <v>91.510002</v>
      </c>
      <c r="F581" s="1">
        <v>10651100</v>
      </c>
      <c r="G581" s="1">
        <v>81.792247000000003</v>
      </c>
      <c r="H581" s="2">
        <f t="shared" si="4"/>
        <v>5.2730199414810098E-3</v>
      </c>
      <c r="I581" s="1">
        <f t="shared" si="5"/>
        <v>5.2730215915626506E-3</v>
      </c>
      <c r="J581" s="11">
        <v>7.1559709045288808E-3</v>
      </c>
    </row>
    <row r="582" spans="1:10" ht="13" x14ac:dyDescent="0.15">
      <c r="A582" s="3">
        <v>41198</v>
      </c>
      <c r="B582" s="1">
        <v>91.889999000000003</v>
      </c>
      <c r="C582" s="1">
        <v>92.480002999999996</v>
      </c>
      <c r="D582" s="1">
        <v>91.800003000000004</v>
      </c>
      <c r="E582" s="1">
        <v>92.379997000000003</v>
      </c>
      <c r="F582" s="1">
        <v>9069300</v>
      </c>
      <c r="G582" s="1">
        <v>82.569855000000004</v>
      </c>
      <c r="H582" s="2">
        <f t="shared" si="4"/>
        <v>9.5071028410643344E-3</v>
      </c>
      <c r="I582" s="1">
        <f t="shared" si="5"/>
        <v>9.5071113524977588E-3</v>
      </c>
      <c r="J582" s="11">
        <v>9.5014608312217735E-3</v>
      </c>
    </row>
    <row r="583" spans="1:10" ht="13" x14ac:dyDescent="0.15">
      <c r="A583" s="3">
        <v>41199</v>
      </c>
      <c r="B583" s="1">
        <v>92.620002999999997</v>
      </c>
      <c r="C583" s="1">
        <v>93.540001000000004</v>
      </c>
      <c r="D583" s="1">
        <v>92.610000999999997</v>
      </c>
      <c r="E583" s="1">
        <v>93.389999000000003</v>
      </c>
      <c r="F583" s="1">
        <v>10759100</v>
      </c>
      <c r="G583" s="1">
        <v>83.472600999999997</v>
      </c>
      <c r="H583" s="2">
        <f t="shared" si="4"/>
        <v>1.0933124407873709E-2</v>
      </c>
      <c r="I583" s="1">
        <f t="shared" si="5"/>
        <v>1.0933118388060549E-2</v>
      </c>
      <c r="J583" s="11">
        <v>3.8516932063573881E-4</v>
      </c>
    </row>
    <row r="584" spans="1:10" ht="13" x14ac:dyDescent="0.15">
      <c r="A584" s="3">
        <v>41200</v>
      </c>
      <c r="B584" s="1">
        <v>92.970000999999996</v>
      </c>
      <c r="C584" s="1">
        <v>93.57</v>
      </c>
      <c r="D584" s="1">
        <v>92.970000999999996</v>
      </c>
      <c r="E584" s="1">
        <v>93.480002999999996</v>
      </c>
      <c r="F584" s="1">
        <v>11815500</v>
      </c>
      <c r="G584" s="1">
        <v>83.553047000000007</v>
      </c>
      <c r="H584" s="2">
        <f t="shared" si="4"/>
        <v>9.6374345180144302E-4</v>
      </c>
      <c r="I584" s="1">
        <f t="shared" si="5"/>
        <v>9.6374138383454862E-4</v>
      </c>
      <c r="J584" s="11">
        <v>-5.9449509478494054E-4</v>
      </c>
    </row>
    <row r="585" spans="1:10" ht="13" x14ac:dyDescent="0.15">
      <c r="A585" s="3">
        <v>41201</v>
      </c>
      <c r="B585" s="1">
        <v>93.57</v>
      </c>
      <c r="C585" s="1">
        <v>93.669998000000007</v>
      </c>
      <c r="D585" s="1">
        <v>91.75</v>
      </c>
      <c r="E585" s="1">
        <v>92.150002000000001</v>
      </c>
      <c r="F585" s="1">
        <v>15928100</v>
      </c>
      <c r="G585" s="1">
        <v>82.364283</v>
      </c>
      <c r="H585" s="2">
        <f t="shared" si="4"/>
        <v>-1.4227652517298227E-2</v>
      </c>
      <c r="I585" s="1">
        <f t="shared" si="5"/>
        <v>-1.4227655874716407E-2</v>
      </c>
      <c r="J585" s="11">
        <v>-1.5162119950364265E-2</v>
      </c>
    </row>
    <row r="586" spans="1:10" ht="13" x14ac:dyDescent="0.15">
      <c r="A586" s="3">
        <v>41204</v>
      </c>
      <c r="B586" s="1">
        <v>91.669998000000007</v>
      </c>
      <c r="C586" s="1">
        <v>92.260002</v>
      </c>
      <c r="D586" s="1">
        <v>91.080001999999993</v>
      </c>
      <c r="E586" s="1">
        <v>92.190002000000007</v>
      </c>
      <c r="F586" s="1">
        <v>11445400</v>
      </c>
      <c r="G586" s="1">
        <v>82.400036</v>
      </c>
      <c r="H586" s="2">
        <f t="shared" si="4"/>
        <v>4.3407486849545866E-4</v>
      </c>
      <c r="I586" s="1">
        <f t="shared" si="5"/>
        <v>4.3408378847903893E-4</v>
      </c>
      <c r="J586" s="11">
        <v>1.7835487371914991E-4</v>
      </c>
    </row>
    <row r="587" spans="1:10" ht="13" x14ac:dyDescent="0.15">
      <c r="A587" s="3">
        <v>41205</v>
      </c>
      <c r="B587" s="1">
        <v>91.129997000000003</v>
      </c>
      <c r="C587" s="1">
        <v>91.379997000000003</v>
      </c>
      <c r="D587" s="1">
        <v>90.010002</v>
      </c>
      <c r="E587" s="1">
        <v>90.18</v>
      </c>
      <c r="F587" s="1">
        <v>14085500</v>
      </c>
      <c r="G587" s="1">
        <v>80.603482999999997</v>
      </c>
      <c r="H587" s="2">
        <f t="shared" si="4"/>
        <v>-2.1802819789503856E-2</v>
      </c>
      <c r="I587" s="1">
        <f t="shared" si="5"/>
        <v>-2.1802818144399876E-2</v>
      </c>
      <c r="J587" s="11">
        <v>-1.8234781373304695E-2</v>
      </c>
    </row>
    <row r="588" spans="1:10" ht="13" x14ac:dyDescent="0.15">
      <c r="A588" s="3">
        <v>41206</v>
      </c>
      <c r="B588" s="1">
        <v>90.459998999999996</v>
      </c>
      <c r="C588" s="1">
        <v>90.620002999999997</v>
      </c>
      <c r="D588" s="1">
        <v>89.769997000000004</v>
      </c>
      <c r="E588" s="1">
        <v>89.879997000000003</v>
      </c>
      <c r="F588" s="1">
        <v>11332500</v>
      </c>
      <c r="G588" s="1">
        <v>80.335337999999993</v>
      </c>
      <c r="H588" s="2">
        <f t="shared" si="4"/>
        <v>-3.3267132401863359E-3</v>
      </c>
      <c r="I588" s="1">
        <f t="shared" si="5"/>
        <v>-3.3267172834206692E-3</v>
      </c>
      <c r="J588" s="11">
        <v>-1.9225622441549027E-3</v>
      </c>
    </row>
    <row r="589" spans="1:10" ht="13" x14ac:dyDescent="0.15">
      <c r="A589" s="3">
        <v>41207</v>
      </c>
      <c r="B589" s="1">
        <v>90.629997000000003</v>
      </c>
      <c r="C589" s="1">
        <v>90.800003000000004</v>
      </c>
      <c r="D589" s="1">
        <v>89.68</v>
      </c>
      <c r="E589" s="1">
        <v>90.43</v>
      </c>
      <c r="F589" s="1">
        <v>10387200</v>
      </c>
      <c r="G589" s="1">
        <v>80.826933999999994</v>
      </c>
      <c r="H589" s="2">
        <f t="shared" si="4"/>
        <v>6.1193037200480077E-3</v>
      </c>
      <c r="I589" s="1">
        <f t="shared" si="5"/>
        <v>6.1192995789723483E-3</v>
      </c>
      <c r="J589" s="11">
        <v>2.014159632025002E-3</v>
      </c>
    </row>
    <row r="590" spans="1:10" ht="13" x14ac:dyDescent="0.15">
      <c r="A590" s="3">
        <v>41208</v>
      </c>
      <c r="B590" s="1">
        <v>90.559997999999993</v>
      </c>
      <c r="C590" s="1">
        <v>91.07</v>
      </c>
      <c r="D590" s="1">
        <v>90.010002</v>
      </c>
      <c r="E590" s="1">
        <v>90.620002999999997</v>
      </c>
      <c r="F590" s="1">
        <v>11583000</v>
      </c>
      <c r="G590" s="1">
        <v>80.996759999999995</v>
      </c>
      <c r="H590" s="2">
        <f t="shared" si="4"/>
        <v>2.1011058277119335E-3</v>
      </c>
      <c r="I590" s="1">
        <f t="shared" si="5"/>
        <v>2.101106544509043E-3</v>
      </c>
      <c r="J590" s="11">
        <v>2.6941058416540787E-4</v>
      </c>
    </row>
    <row r="591" spans="1:10" ht="13" x14ac:dyDescent="0.15">
      <c r="A591" s="3">
        <v>41213</v>
      </c>
      <c r="B591" s="1">
        <v>91.029999000000004</v>
      </c>
      <c r="C591" s="1">
        <v>91.410004000000001</v>
      </c>
      <c r="D591" s="1">
        <v>90.110000999999997</v>
      </c>
      <c r="E591" s="1">
        <v>91.169998000000007</v>
      </c>
      <c r="F591" s="1">
        <v>14848500</v>
      </c>
      <c r="G591" s="1">
        <v>81.488348999999999</v>
      </c>
      <c r="H591" s="2">
        <f t="shared" si="4"/>
        <v>6.0692449988112426E-3</v>
      </c>
      <c r="I591" s="1">
        <f t="shared" si="5"/>
        <v>6.069242769710847E-3</v>
      </c>
      <c r="J591" s="11">
        <v>-8.2015928888042316E-4</v>
      </c>
    </row>
    <row r="592" spans="1:10" ht="13" x14ac:dyDescent="0.15">
      <c r="A592" s="3">
        <v>41214</v>
      </c>
      <c r="B592" s="1">
        <v>90.25</v>
      </c>
      <c r="C592" s="1">
        <v>91.669998000000007</v>
      </c>
      <c r="D592" s="1">
        <v>90.199996999999996</v>
      </c>
      <c r="E592" s="1">
        <v>91.599997999999999</v>
      </c>
      <c r="F592" s="1">
        <v>15771900</v>
      </c>
      <c r="G592" s="1">
        <v>81.872686999999999</v>
      </c>
      <c r="H592" s="2">
        <f t="shared" si="4"/>
        <v>4.7164638525054323E-3</v>
      </c>
      <c r="I592" s="1">
        <f t="shared" si="5"/>
        <v>4.7164779347781318E-3</v>
      </c>
      <c r="J592" s="11">
        <v>1.0396714869198855E-2</v>
      </c>
    </row>
    <row r="593" spans="1:10" ht="13" x14ac:dyDescent="0.15">
      <c r="A593" s="3">
        <v>41215</v>
      </c>
      <c r="B593" s="1">
        <v>91.760002</v>
      </c>
      <c r="C593" s="1">
        <v>91.940002000000007</v>
      </c>
      <c r="D593" s="1">
        <v>90.059997999999993</v>
      </c>
      <c r="E593" s="1">
        <v>90.269997000000004</v>
      </c>
      <c r="F593" s="1">
        <v>12742400</v>
      </c>
      <c r="G593" s="1">
        <v>80.683921999999995</v>
      </c>
      <c r="H593" s="2">
        <f t="shared" si="4"/>
        <v>-1.451966188907554E-2</v>
      </c>
      <c r="I593" s="1">
        <f t="shared" si="5"/>
        <v>-1.4519677361999902E-2</v>
      </c>
      <c r="J593" s="11">
        <v>-1.0539104027419186E-2</v>
      </c>
    </row>
    <row r="594" spans="1:10" ht="13" x14ac:dyDescent="0.15">
      <c r="A594" s="3">
        <v>41218</v>
      </c>
      <c r="B594" s="1">
        <v>90.040001000000004</v>
      </c>
      <c r="C594" s="1">
        <v>90.809997999999993</v>
      </c>
      <c r="D594" s="1">
        <v>89.699996999999996</v>
      </c>
      <c r="E594" s="1">
        <v>90.629997000000003</v>
      </c>
      <c r="F594" s="1">
        <v>11222600</v>
      </c>
      <c r="G594" s="1">
        <v>81.005692999999994</v>
      </c>
      <c r="H594" s="2">
        <f t="shared" si="4"/>
        <v>3.9880360248599478E-3</v>
      </c>
      <c r="I594" s="1">
        <f t="shared" si="5"/>
        <v>3.9880436154305721E-3</v>
      </c>
      <c r="J594" s="11">
        <v>1.472545188815678E-3</v>
      </c>
    </row>
    <row r="595" spans="1:10" ht="13" x14ac:dyDescent="0.15">
      <c r="A595" s="3">
        <v>41219</v>
      </c>
      <c r="B595" s="1">
        <v>90.860000999999997</v>
      </c>
      <c r="C595" s="1">
        <v>92.050003000000004</v>
      </c>
      <c r="D595" s="1">
        <v>90.730002999999996</v>
      </c>
      <c r="E595" s="1">
        <v>91.610000999999997</v>
      </c>
      <c r="F595" s="1">
        <v>12026500</v>
      </c>
      <c r="G595" s="1">
        <v>81.881626999999995</v>
      </c>
      <c r="H595" s="2">
        <f t="shared" si="4"/>
        <v>1.081324100672754E-2</v>
      </c>
      <c r="I595" s="1">
        <f t="shared" si="5"/>
        <v>1.0813240002773644E-2</v>
      </c>
      <c r="J595" s="11">
        <v>1.0161286200786979E-2</v>
      </c>
    </row>
    <row r="596" spans="1:10" ht="13" x14ac:dyDescent="0.15">
      <c r="A596" s="3">
        <v>41220</v>
      </c>
      <c r="B596" s="1">
        <v>90.239998</v>
      </c>
      <c r="C596" s="1">
        <v>90.239998</v>
      </c>
      <c r="D596" s="1">
        <v>87.699996999999996</v>
      </c>
      <c r="E596" s="1">
        <v>88.18</v>
      </c>
      <c r="F596" s="1">
        <v>19423500</v>
      </c>
      <c r="G596" s="1">
        <v>79.309334000000007</v>
      </c>
      <c r="H596" s="2">
        <f t="shared" si="4"/>
        <v>-3.7441337873143243E-2</v>
      </c>
      <c r="I596" s="1">
        <f t="shared" si="5"/>
        <v>-3.141477635758249E-2</v>
      </c>
      <c r="J596" s="11">
        <v>-2.3626512744096141E-2</v>
      </c>
    </row>
    <row r="597" spans="1:10" ht="13" x14ac:dyDescent="0.15">
      <c r="A597" s="3">
        <v>41221</v>
      </c>
      <c r="B597" s="1">
        <v>88.269997000000004</v>
      </c>
      <c r="C597" s="1">
        <v>88.43</v>
      </c>
      <c r="D597" s="1">
        <v>87.029999000000004</v>
      </c>
      <c r="E597" s="1">
        <v>87.07</v>
      </c>
      <c r="F597" s="1">
        <v>13743000</v>
      </c>
      <c r="G597" s="1">
        <v>78.310996000000003</v>
      </c>
      <c r="H597" s="2">
        <f t="shared" si="4"/>
        <v>-1.2587888410070464E-2</v>
      </c>
      <c r="I597" s="1">
        <f t="shared" si="5"/>
        <v>-1.2587900435527599E-2</v>
      </c>
      <c r="J597" s="11">
        <v>-9.3878211010146612E-3</v>
      </c>
    </row>
    <row r="598" spans="1:10" ht="13" x14ac:dyDescent="0.15">
      <c r="A598" s="3">
        <v>41222</v>
      </c>
      <c r="B598" s="1">
        <v>86.610000999999997</v>
      </c>
      <c r="C598" s="1">
        <v>87.949996999999996</v>
      </c>
      <c r="D598" s="1">
        <v>86.610000999999997</v>
      </c>
      <c r="E598" s="1">
        <v>87.209998999999996</v>
      </c>
      <c r="F598" s="1">
        <v>13407000</v>
      </c>
      <c r="G598" s="1">
        <v>78.436912000000007</v>
      </c>
      <c r="H598" s="2">
        <f t="shared" si="4"/>
        <v>1.6078902032847491E-3</v>
      </c>
      <c r="I598" s="1">
        <f t="shared" si="5"/>
        <v>1.6078968016190688E-3</v>
      </c>
      <c r="J598" s="11">
        <v>3.1763627023076213E-4</v>
      </c>
    </row>
    <row r="599" spans="1:10" ht="13" x14ac:dyDescent="0.15">
      <c r="A599" s="3">
        <v>41225</v>
      </c>
      <c r="B599" s="1">
        <v>87.269997000000004</v>
      </c>
      <c r="C599" s="1">
        <v>87.690002000000007</v>
      </c>
      <c r="D599" s="1">
        <v>86.949996999999996</v>
      </c>
      <c r="E599" s="1">
        <v>87.32</v>
      </c>
      <c r="F599" s="1">
        <v>9004300</v>
      </c>
      <c r="G599" s="1">
        <v>78.535847000000004</v>
      </c>
      <c r="H599" s="2">
        <f t="shared" si="4"/>
        <v>1.2613347237854791E-3</v>
      </c>
      <c r="I599" s="1">
        <f t="shared" si="5"/>
        <v>1.2613321646318422E-3</v>
      </c>
      <c r="J599" s="11">
        <v>-2.4156112959034335E-5</v>
      </c>
    </row>
    <row r="600" spans="1:10" ht="13" x14ac:dyDescent="0.15">
      <c r="A600" s="3">
        <v>41226</v>
      </c>
      <c r="B600" s="1">
        <v>86.75</v>
      </c>
      <c r="C600" s="1">
        <v>87.989998</v>
      </c>
      <c r="D600" s="1">
        <v>86.440002000000007</v>
      </c>
      <c r="E600" s="1">
        <v>86.470000999999996</v>
      </c>
      <c r="F600" s="1">
        <v>12260300</v>
      </c>
      <c r="G600" s="1">
        <v>77.771355999999997</v>
      </c>
      <c r="H600" s="2">
        <f t="shared" si="4"/>
        <v>-9.7342991296380781E-3</v>
      </c>
      <c r="I600" s="1">
        <f t="shared" si="5"/>
        <v>-9.7342936913891905E-3</v>
      </c>
      <c r="J600" s="11">
        <v>-4.5961780677377462E-3</v>
      </c>
    </row>
    <row r="601" spans="1:10" ht="13" x14ac:dyDescent="0.15">
      <c r="A601" s="3">
        <v>41227</v>
      </c>
      <c r="B601" s="1">
        <v>86.75</v>
      </c>
      <c r="C601" s="1">
        <v>87.110000999999997</v>
      </c>
      <c r="D601" s="1">
        <v>85.879997000000003</v>
      </c>
      <c r="E601" s="1">
        <v>86.07</v>
      </c>
      <c r="F601" s="1">
        <v>14524100</v>
      </c>
      <c r="G601" s="1">
        <v>77.411592999999996</v>
      </c>
      <c r="H601" s="2">
        <f t="shared" si="4"/>
        <v>-4.6258933199272564E-3</v>
      </c>
      <c r="I601" s="1">
        <f t="shared" si="5"/>
        <v>-4.6259062269661463E-3</v>
      </c>
      <c r="J601" s="11">
        <v>-1.4520765190005058E-2</v>
      </c>
    </row>
    <row r="602" spans="1:10" ht="13" x14ac:dyDescent="0.15">
      <c r="A602" s="3">
        <v>41228</v>
      </c>
      <c r="B602" s="1">
        <v>86.089995999999999</v>
      </c>
      <c r="C602" s="1">
        <v>86.559997999999993</v>
      </c>
      <c r="D602" s="1">
        <v>85.370002999999997</v>
      </c>
      <c r="E602" s="1">
        <v>86.139999000000003</v>
      </c>
      <c r="F602" s="1">
        <v>13783600</v>
      </c>
      <c r="G602" s="1">
        <v>77.474551000000005</v>
      </c>
      <c r="H602" s="2">
        <f t="shared" si="4"/>
        <v>8.1327988846299434E-4</v>
      </c>
      <c r="I602" s="1">
        <f t="shared" si="5"/>
        <v>8.1328903798697123E-4</v>
      </c>
      <c r="J602" s="11">
        <v>-2.2727255732823523E-3</v>
      </c>
    </row>
    <row r="603" spans="1:10" ht="13" x14ac:dyDescent="0.15">
      <c r="A603" s="3">
        <v>41229</v>
      </c>
      <c r="B603" s="1">
        <v>86.139999000000003</v>
      </c>
      <c r="C603" s="1">
        <v>86.709998999999996</v>
      </c>
      <c r="D603" s="1">
        <v>85.059997999999993</v>
      </c>
      <c r="E603" s="1">
        <v>86.449996999999996</v>
      </c>
      <c r="F603" s="1">
        <v>17405200</v>
      </c>
      <c r="G603" s="1">
        <v>77.753364000000005</v>
      </c>
      <c r="H603" s="2">
        <f t="shared" si="4"/>
        <v>3.5987694868674551E-3</v>
      </c>
      <c r="I603" s="1">
        <f t="shared" si="5"/>
        <v>3.5987688395896548E-3</v>
      </c>
      <c r="J603" s="11">
        <v>3.661959726896665E-3</v>
      </c>
    </row>
    <row r="604" spans="1:10" ht="13" x14ac:dyDescent="0.15">
      <c r="A604" s="3">
        <v>41232</v>
      </c>
      <c r="B604" s="1">
        <v>87.400002000000001</v>
      </c>
      <c r="C604" s="1">
        <v>88.199996999999996</v>
      </c>
      <c r="D604" s="1">
        <v>87.089995999999999</v>
      </c>
      <c r="E604" s="1">
        <v>87.669998000000007</v>
      </c>
      <c r="F604" s="1">
        <v>12911000</v>
      </c>
      <c r="G604" s="1">
        <v>78.850635999999994</v>
      </c>
      <c r="H604" s="2">
        <f t="shared" si="4"/>
        <v>1.411221564299199E-2</v>
      </c>
      <c r="I604" s="1">
        <f t="shared" si="5"/>
        <v>1.4112212559703392E-2</v>
      </c>
      <c r="J604" s="11">
        <v>1.6495494398617711E-2</v>
      </c>
    </row>
    <row r="605" spans="1:10" ht="13" x14ac:dyDescent="0.15">
      <c r="A605" s="3">
        <v>41233</v>
      </c>
      <c r="B605" s="1">
        <v>87.510002</v>
      </c>
      <c r="C605" s="1">
        <v>87.879997000000003</v>
      </c>
      <c r="D605" s="1">
        <v>86.769997000000004</v>
      </c>
      <c r="E605" s="1">
        <v>87.5</v>
      </c>
      <c r="F605" s="1">
        <v>10288100</v>
      </c>
      <c r="G605" s="1">
        <v>78.697739999999996</v>
      </c>
      <c r="H605" s="2">
        <f t="shared" si="4"/>
        <v>-1.9390669998647285E-3</v>
      </c>
      <c r="I605" s="1">
        <f t="shared" si="5"/>
        <v>-1.9390585511573854E-3</v>
      </c>
      <c r="J605" s="11">
        <v>-5.8222986186958695E-4</v>
      </c>
    </row>
    <row r="606" spans="1:10" ht="13" x14ac:dyDescent="0.15">
      <c r="A606" s="3">
        <v>41234</v>
      </c>
      <c r="B606" s="1">
        <v>87.809997999999993</v>
      </c>
      <c r="C606" s="1">
        <v>88.019997000000004</v>
      </c>
      <c r="D606" s="1">
        <v>87.480002999999996</v>
      </c>
      <c r="E606" s="1">
        <v>88.010002</v>
      </c>
      <c r="F606" s="1">
        <v>13905300</v>
      </c>
      <c r="G606" s="1">
        <v>79.156436999999997</v>
      </c>
      <c r="H606" s="2">
        <f t="shared" si="4"/>
        <v>5.8285942857142867E-3</v>
      </c>
      <c r="I606" s="1">
        <f t="shared" si="5"/>
        <v>5.8285917740458727E-3</v>
      </c>
      <c r="J606" s="11">
        <v>3.7830740930808698E-3</v>
      </c>
    </row>
    <row r="607" spans="1:10" ht="13" x14ac:dyDescent="0.15">
      <c r="A607" s="3">
        <v>41236</v>
      </c>
      <c r="B607" s="1">
        <v>88.25</v>
      </c>
      <c r="C607" s="1">
        <v>89.089995999999999</v>
      </c>
      <c r="D607" s="1">
        <v>88.010002</v>
      </c>
      <c r="E607" s="1">
        <v>89.089995999999999</v>
      </c>
      <c r="F607" s="1">
        <v>11931000</v>
      </c>
      <c r="G607" s="1">
        <v>80.127786999999998</v>
      </c>
      <c r="H607" s="2">
        <f t="shared" si="4"/>
        <v>1.2271264350158738E-2</v>
      </c>
      <c r="I607" s="1">
        <f t="shared" si="5"/>
        <v>1.2271269865266941E-2</v>
      </c>
      <c r="J607" s="11">
        <v>1.3448788975139327E-2</v>
      </c>
    </row>
    <row r="608" spans="1:10" ht="13" x14ac:dyDescent="0.15">
      <c r="A608" s="3">
        <v>41239</v>
      </c>
      <c r="B608" s="1">
        <v>88.32</v>
      </c>
      <c r="C608" s="1">
        <v>88.629997000000003</v>
      </c>
      <c r="D608" s="1">
        <v>88.029999000000004</v>
      </c>
      <c r="E608" s="1">
        <v>88.620002999999997</v>
      </c>
      <c r="F608" s="1">
        <v>16423600</v>
      </c>
      <c r="G608" s="1">
        <v>79.705072999999999</v>
      </c>
      <c r="H608" s="2">
        <f t="shared" si="4"/>
        <v>-5.2754857009983738E-3</v>
      </c>
      <c r="I608" s="1">
        <f t="shared" si="5"/>
        <v>-5.2754982488159713E-3</v>
      </c>
      <c r="J608" s="11">
        <v>-3.2407127025347784E-3</v>
      </c>
    </row>
    <row r="609" spans="1:10" ht="13" x14ac:dyDescent="0.15">
      <c r="A609" s="3">
        <v>41240</v>
      </c>
      <c r="B609" s="1">
        <v>88.400002000000001</v>
      </c>
      <c r="C609" s="1">
        <v>88.540001000000004</v>
      </c>
      <c r="D609" s="1">
        <v>87.239998</v>
      </c>
      <c r="E609" s="1">
        <v>87.349997999999999</v>
      </c>
      <c r="F609" s="1">
        <v>11841600</v>
      </c>
      <c r="G609" s="1">
        <v>78.562827999999996</v>
      </c>
      <c r="H609" s="2">
        <f t="shared" si="4"/>
        <v>-1.4330906759278688E-2</v>
      </c>
      <c r="I609" s="1">
        <f t="shared" si="5"/>
        <v>-1.4330894596884726E-2</v>
      </c>
      <c r="J609" s="11">
        <v>-6.8819073701275038E-3</v>
      </c>
    </row>
    <row r="610" spans="1:10" ht="13" x14ac:dyDescent="0.15">
      <c r="A610" s="3">
        <v>41241</v>
      </c>
      <c r="B610" s="1">
        <v>86.529999000000004</v>
      </c>
      <c r="C610" s="1">
        <v>88.190002000000007</v>
      </c>
      <c r="D610" s="1">
        <v>86.279999000000004</v>
      </c>
      <c r="E610" s="1">
        <v>88.099997999999999</v>
      </c>
      <c r="F610" s="1">
        <v>15959900</v>
      </c>
      <c r="G610" s="1">
        <v>79.237380000000002</v>
      </c>
      <c r="H610" s="2">
        <f t="shared" si="4"/>
        <v>8.5861478783319494E-3</v>
      </c>
      <c r="I610" s="1">
        <f t="shared" si="5"/>
        <v>8.5861471280031521E-3</v>
      </c>
      <c r="J610" s="11">
        <v>8.3071432728864837E-3</v>
      </c>
    </row>
    <row r="611" spans="1:10" ht="13" x14ac:dyDescent="0.15">
      <c r="A611" s="3">
        <v>41242</v>
      </c>
      <c r="B611" s="1">
        <v>88.370002999999997</v>
      </c>
      <c r="C611" s="1">
        <v>88.690002000000007</v>
      </c>
      <c r="D611" s="1">
        <v>87.629997000000003</v>
      </c>
      <c r="E611" s="1">
        <v>88.120002999999997</v>
      </c>
      <c r="F611" s="1">
        <v>11579100</v>
      </c>
      <c r="G611" s="1">
        <v>79.255371999999994</v>
      </c>
      <c r="H611" s="2">
        <f t="shared" si="4"/>
        <v>2.2707151480295842E-4</v>
      </c>
      <c r="I611" s="1">
        <f t="shared" si="5"/>
        <v>2.2706454958496176E-4</v>
      </c>
      <c r="J611" s="11">
        <v>2.8270810960030323E-3</v>
      </c>
    </row>
    <row r="612" spans="1:10" ht="13" x14ac:dyDescent="0.15">
      <c r="A612" s="3">
        <v>41243</v>
      </c>
      <c r="B612" s="1">
        <v>88.07</v>
      </c>
      <c r="C612" s="1">
        <v>88.400002000000001</v>
      </c>
      <c r="D612" s="1">
        <v>87.82</v>
      </c>
      <c r="E612" s="1">
        <v>88.139999000000003</v>
      </c>
      <c r="F612" s="1">
        <v>15522100</v>
      </c>
      <c r="G612" s="1">
        <v>79.273357000000004</v>
      </c>
      <c r="H612" s="2">
        <f t="shared" si="4"/>
        <v>2.2691783158480057E-4</v>
      </c>
      <c r="I612" s="1">
        <f t="shared" si="5"/>
        <v>2.2692468089115944E-4</v>
      </c>
      <c r="J612" s="11">
        <v>2.8872845043893651E-4</v>
      </c>
    </row>
    <row r="613" spans="1:10" ht="13" x14ac:dyDescent="0.15">
      <c r="A613" s="3">
        <v>41246</v>
      </c>
      <c r="B613" s="1">
        <v>88.550003000000004</v>
      </c>
      <c r="C613" s="1">
        <v>88.580001999999993</v>
      </c>
      <c r="D613" s="1">
        <v>87.470000999999996</v>
      </c>
      <c r="E613" s="1">
        <v>87.610000999999997</v>
      </c>
      <c r="F613" s="1">
        <v>10937300</v>
      </c>
      <c r="G613" s="1">
        <v>78.796673999999996</v>
      </c>
      <c r="H613" s="2">
        <f t="shared" si="4"/>
        <v>-6.0131382574670341E-3</v>
      </c>
      <c r="I613" s="1">
        <f t="shared" si="5"/>
        <v>-6.0131552143049575E-3</v>
      </c>
      <c r="J613" s="11">
        <v>-4.6048214076927635E-3</v>
      </c>
    </row>
    <row r="614" spans="1:10" ht="13" x14ac:dyDescent="0.15">
      <c r="A614" s="3">
        <v>41247</v>
      </c>
      <c r="B614" s="1">
        <v>87.379997000000003</v>
      </c>
      <c r="C614" s="1">
        <v>87.970000999999996</v>
      </c>
      <c r="D614" s="1">
        <v>87.190002000000007</v>
      </c>
      <c r="E614" s="1">
        <v>87.190002000000007</v>
      </c>
      <c r="F614" s="1">
        <v>11980000</v>
      </c>
      <c r="G614" s="1">
        <v>78.418926999999996</v>
      </c>
      <c r="H614" s="2">
        <f t="shared" si="4"/>
        <v>-4.7939618217786575E-3</v>
      </c>
      <c r="I614" s="1">
        <f t="shared" si="5"/>
        <v>-4.7939459982790566E-3</v>
      </c>
      <c r="J614" s="11">
        <v>-1.0658465798482274E-3</v>
      </c>
    </row>
    <row r="615" spans="1:10" ht="13" x14ac:dyDescent="0.15">
      <c r="A615" s="3">
        <v>41248</v>
      </c>
      <c r="B615" s="1">
        <v>87.269997000000004</v>
      </c>
      <c r="C615" s="1">
        <v>88.269997000000004</v>
      </c>
      <c r="D615" s="1">
        <v>87.099997999999999</v>
      </c>
      <c r="E615" s="1">
        <v>87.730002999999996</v>
      </c>
      <c r="F615" s="1">
        <v>12717800</v>
      </c>
      <c r="G615" s="1">
        <v>78.904605000000004</v>
      </c>
      <c r="H615" s="2">
        <f t="shared" si="4"/>
        <v>6.1933821265423242E-3</v>
      </c>
      <c r="I615" s="1">
        <f t="shared" si="5"/>
        <v>6.1933772697502889E-3</v>
      </c>
      <c r="J615" s="11">
        <v>6.3859915992846086E-3</v>
      </c>
    </row>
    <row r="616" spans="1:10" ht="13" x14ac:dyDescent="0.15">
      <c r="A616" s="3">
        <v>41249</v>
      </c>
      <c r="B616" s="1">
        <v>87.760002</v>
      </c>
      <c r="C616" s="1">
        <v>88.059997999999993</v>
      </c>
      <c r="D616" s="1">
        <v>87.239998</v>
      </c>
      <c r="E616" s="1">
        <v>88</v>
      </c>
      <c r="F616" s="1">
        <v>12077000</v>
      </c>
      <c r="G616" s="1">
        <v>79.147441000000001</v>
      </c>
      <c r="H616" s="2">
        <f t="shared" si="4"/>
        <v>3.0775902287385492E-3</v>
      </c>
      <c r="I616" s="1">
        <f t="shared" si="5"/>
        <v>3.0775897046819629E-3</v>
      </c>
      <c r="J616" s="11">
        <v>3.0342429433084499E-3</v>
      </c>
    </row>
    <row r="617" spans="1:10" ht="13" x14ac:dyDescent="0.15">
      <c r="A617" s="3">
        <v>41250</v>
      </c>
      <c r="B617" s="1">
        <v>88.169998000000007</v>
      </c>
      <c r="C617" s="1">
        <v>88.639999000000003</v>
      </c>
      <c r="D617" s="1">
        <v>87.769997000000004</v>
      </c>
      <c r="E617" s="1">
        <v>88.599997999999999</v>
      </c>
      <c r="F617" s="1">
        <v>10603100</v>
      </c>
      <c r="G617" s="1">
        <v>79.687081000000006</v>
      </c>
      <c r="H617" s="2">
        <f t="shared" si="4"/>
        <v>6.8181590909090839E-3</v>
      </c>
      <c r="I617" s="1">
        <f t="shared" si="5"/>
        <v>6.8181610571592033E-3</v>
      </c>
      <c r="J617" s="11">
        <v>6.2023551826295735E-3</v>
      </c>
    </row>
    <row r="618" spans="1:10" ht="13" x14ac:dyDescent="0.15">
      <c r="A618" s="3">
        <v>41253</v>
      </c>
      <c r="B618" s="1">
        <v>88.580001999999993</v>
      </c>
      <c r="C618" s="1">
        <v>88.949996999999996</v>
      </c>
      <c r="D618" s="1">
        <v>88.239998</v>
      </c>
      <c r="E618" s="1">
        <v>88.410004000000001</v>
      </c>
      <c r="F618" s="1">
        <v>11549400</v>
      </c>
      <c r="G618" s="1">
        <v>79.516199</v>
      </c>
      <c r="H618" s="2">
        <f t="shared" si="4"/>
        <v>-2.1444018542754219E-3</v>
      </c>
      <c r="I618" s="1">
        <f t="shared" si="5"/>
        <v>-2.1444128440343542E-3</v>
      </c>
      <c r="J618" s="11">
        <v>1.1212356042508338E-3</v>
      </c>
    </row>
    <row r="619" spans="1:10" ht="13" x14ac:dyDescent="0.15">
      <c r="A619" s="3">
        <v>41254</v>
      </c>
      <c r="B619" s="1">
        <v>88.610000999999997</v>
      </c>
      <c r="C619" s="1">
        <v>89.489998</v>
      </c>
      <c r="D619" s="1">
        <v>88.400002000000001</v>
      </c>
      <c r="E619" s="1">
        <v>88.989998</v>
      </c>
      <c r="F619" s="1">
        <v>12634600</v>
      </c>
      <c r="G619" s="1">
        <v>80.037847999999997</v>
      </c>
      <c r="H619" s="2">
        <f t="shared" si="4"/>
        <v>6.5602756900678258E-3</v>
      </c>
      <c r="I619" s="1">
        <f t="shared" si="5"/>
        <v>6.5602859110506081E-3</v>
      </c>
      <c r="J619" s="11">
        <v>5.9651683018995122E-3</v>
      </c>
    </row>
    <row r="620" spans="1:10" ht="13" x14ac:dyDescent="0.15">
      <c r="A620" s="3">
        <v>41255</v>
      </c>
      <c r="B620" s="1">
        <v>89.089995999999999</v>
      </c>
      <c r="C620" s="1">
        <v>90.370002999999997</v>
      </c>
      <c r="D620" s="1">
        <v>88.910004000000001</v>
      </c>
      <c r="E620" s="1">
        <v>89.449996999999996</v>
      </c>
      <c r="F620" s="1">
        <v>14729500</v>
      </c>
      <c r="G620" s="1">
        <v>80.451571999999999</v>
      </c>
      <c r="H620" s="2">
        <f t="shared" si="4"/>
        <v>5.1691090048119372E-3</v>
      </c>
      <c r="I620" s="1">
        <f t="shared" si="5"/>
        <v>5.1691044966626536E-3</v>
      </c>
      <c r="J620" s="11">
        <v>-2.2570430201204048E-4</v>
      </c>
    </row>
    <row r="621" spans="1:10" ht="13" x14ac:dyDescent="0.15">
      <c r="A621" s="3">
        <v>41256</v>
      </c>
      <c r="B621" s="1">
        <v>89.160004000000001</v>
      </c>
      <c r="C621" s="1">
        <v>89.449996999999996</v>
      </c>
      <c r="D621" s="1">
        <v>88.269997000000004</v>
      </c>
      <c r="E621" s="1">
        <v>88.580001999999993</v>
      </c>
      <c r="F621" s="1">
        <v>12290300</v>
      </c>
      <c r="G621" s="1">
        <v>79.669095999999996</v>
      </c>
      <c r="H621" s="2">
        <f t="shared" si="4"/>
        <v>-9.7260483977434121E-3</v>
      </c>
      <c r="I621" s="1">
        <f t="shared" si="5"/>
        <v>-9.7260498526989952E-3</v>
      </c>
      <c r="J621" s="11">
        <v>-5.6419728187116361E-3</v>
      </c>
    </row>
    <row r="622" spans="1:10" ht="13" x14ac:dyDescent="0.15">
      <c r="A622" s="3">
        <v>41257</v>
      </c>
      <c r="B622" s="1">
        <v>88</v>
      </c>
      <c r="C622" s="1">
        <v>88.449996999999996</v>
      </c>
      <c r="D622" s="1">
        <v>87.919998000000007</v>
      </c>
      <c r="E622" s="1">
        <v>88.080001999999993</v>
      </c>
      <c r="F622" s="1">
        <v>13363600</v>
      </c>
      <c r="G622" s="1">
        <v>79.219395000000006</v>
      </c>
      <c r="H622" s="2">
        <f t="shared" si="4"/>
        <v>-5.6446149098077466E-3</v>
      </c>
      <c r="I622" s="1">
        <f t="shared" si="5"/>
        <v>-5.6446103015903477E-3</v>
      </c>
      <c r="J622" s="11">
        <v>-2.7113142434168351E-3</v>
      </c>
    </row>
    <row r="623" spans="1:10" ht="13" x14ac:dyDescent="0.15">
      <c r="A623" s="3">
        <v>41260</v>
      </c>
      <c r="B623" s="1">
        <v>88.360000999999997</v>
      </c>
      <c r="C623" s="1">
        <v>88.940002000000007</v>
      </c>
      <c r="D623" s="1">
        <v>88.099997999999999</v>
      </c>
      <c r="E623" s="1">
        <v>88.870002999999997</v>
      </c>
      <c r="F623" s="1">
        <v>15672500</v>
      </c>
      <c r="G623" s="1">
        <v>79.929924</v>
      </c>
      <c r="H623" s="2">
        <f t="shared" si="4"/>
        <v>8.9691301323994495E-3</v>
      </c>
      <c r="I623" s="1">
        <f t="shared" si="5"/>
        <v>8.9691293401065984E-3</v>
      </c>
      <c r="J623" s="11">
        <v>7.6421625684103761E-3</v>
      </c>
    </row>
    <row r="624" spans="1:10" ht="13" x14ac:dyDescent="0.15">
      <c r="A624" s="3">
        <v>41261</v>
      </c>
      <c r="B624" s="1">
        <v>88.75</v>
      </c>
      <c r="C624" s="1">
        <v>89.739998</v>
      </c>
      <c r="D624" s="1">
        <v>88.559997999999993</v>
      </c>
      <c r="E624" s="1">
        <v>89.559997999999993</v>
      </c>
      <c r="F624" s="1">
        <v>15396600</v>
      </c>
      <c r="G624" s="1">
        <v>80.550506999999996</v>
      </c>
      <c r="H624" s="2">
        <f t="shared" si="4"/>
        <v>7.7640933578003385E-3</v>
      </c>
      <c r="I624" s="1">
        <f t="shared" si="5"/>
        <v>7.7640884532806055E-3</v>
      </c>
      <c r="J624" s="11">
        <v>8.7319159508085185E-3</v>
      </c>
    </row>
    <row r="625" spans="1:10" ht="13" x14ac:dyDescent="0.15">
      <c r="A625" s="3">
        <v>41262</v>
      </c>
      <c r="B625" s="1">
        <v>89.540001000000004</v>
      </c>
      <c r="C625" s="1">
        <v>89.610000999999997</v>
      </c>
      <c r="D625" s="1">
        <v>88.379997000000003</v>
      </c>
      <c r="E625" s="1">
        <v>88.440002000000007</v>
      </c>
      <c r="F625" s="1">
        <v>15092500</v>
      </c>
      <c r="G625" s="1">
        <v>79.543180000000007</v>
      </c>
      <c r="H625" s="2">
        <f t="shared" si="4"/>
        <v>-1.250553846595649E-2</v>
      </c>
      <c r="I625" s="1">
        <f t="shared" si="5"/>
        <v>-1.2505532708813235E-2</v>
      </c>
      <c r="J625" s="11">
        <v>-7.4144653490519066E-3</v>
      </c>
    </row>
    <row r="626" spans="1:10" ht="13" x14ac:dyDescent="0.15">
      <c r="A626" s="3">
        <v>41263</v>
      </c>
      <c r="B626" s="1">
        <v>88.379997000000003</v>
      </c>
      <c r="C626" s="1">
        <v>88.940002000000007</v>
      </c>
      <c r="D626" s="1">
        <v>87.980002999999996</v>
      </c>
      <c r="E626" s="1">
        <v>88.889999000000003</v>
      </c>
      <c r="F626" s="1">
        <v>15789000</v>
      </c>
      <c r="G626" s="1">
        <v>79.947908999999996</v>
      </c>
      <c r="H626" s="2">
        <f t="shared" si="4"/>
        <v>5.0881613503355209E-3</v>
      </c>
      <c r="I626" s="1">
        <f t="shared" si="5"/>
        <v>5.0881672067924488E-3</v>
      </c>
      <c r="J626" s="11">
        <v>4.5087636945575788E-3</v>
      </c>
    </row>
    <row r="627" spans="1:10" ht="13" x14ac:dyDescent="0.15">
      <c r="A627" s="3">
        <v>41264</v>
      </c>
      <c r="B627" s="1">
        <v>87.660004000000001</v>
      </c>
      <c r="C627" s="1">
        <v>88.599997999999999</v>
      </c>
      <c r="D627" s="1">
        <v>87.010002</v>
      </c>
      <c r="E627" s="1">
        <v>87.230002999999996</v>
      </c>
      <c r="F627" s="1">
        <v>33057000</v>
      </c>
      <c r="G627" s="1">
        <v>78.454903999999999</v>
      </c>
      <c r="H627" s="2">
        <f t="shared" si="4"/>
        <v>-1.8674721776068492E-2</v>
      </c>
      <c r="I627" s="1">
        <f t="shared" si="5"/>
        <v>-1.8674722311999389E-2</v>
      </c>
      <c r="J627" s="11">
        <v>-9.080711767659802E-3</v>
      </c>
    </row>
    <row r="628" spans="1:10" ht="13" x14ac:dyDescent="0.15">
      <c r="A628" s="3">
        <v>41267</v>
      </c>
      <c r="B628" s="1">
        <v>87.129997000000003</v>
      </c>
      <c r="C628" s="1">
        <v>87.32</v>
      </c>
      <c r="D628" s="1">
        <v>86.800003000000004</v>
      </c>
      <c r="E628" s="1">
        <v>86.919998000000007</v>
      </c>
      <c r="F628" s="1">
        <v>6385200</v>
      </c>
      <c r="G628" s="1">
        <v>78.176084000000003</v>
      </c>
      <c r="H628" s="2">
        <f t="shared" si="4"/>
        <v>-3.553880423459227E-3</v>
      </c>
      <c r="I628" s="1">
        <f t="shared" si="5"/>
        <v>-3.5538887409765499E-3</v>
      </c>
      <c r="J628" s="11">
        <v>-3.9353180411293431E-3</v>
      </c>
    </row>
    <row r="629" spans="1:10" ht="13" x14ac:dyDescent="0.15">
      <c r="A629" s="3">
        <v>41269</v>
      </c>
      <c r="B629" s="1">
        <v>87.209998999999996</v>
      </c>
      <c r="C629" s="1">
        <v>87.68</v>
      </c>
      <c r="D629" s="1">
        <v>86.57</v>
      </c>
      <c r="E629" s="1">
        <v>87.07</v>
      </c>
      <c r="F629" s="1">
        <v>10737800</v>
      </c>
      <c r="G629" s="1">
        <v>78.310996000000003</v>
      </c>
      <c r="H629" s="2">
        <f t="shared" si="4"/>
        <v>1.7257478537906364E-3</v>
      </c>
      <c r="I629" s="1">
        <f t="shared" si="5"/>
        <v>1.7257451780265678E-3</v>
      </c>
      <c r="J629" s="11">
        <v>-1.852498687052514E-3</v>
      </c>
    </row>
    <row r="630" spans="1:10" ht="13" x14ac:dyDescent="0.15">
      <c r="A630" s="3">
        <v>41270</v>
      </c>
      <c r="B630" s="1">
        <v>87.050003000000004</v>
      </c>
      <c r="C630" s="1">
        <v>87.239998</v>
      </c>
      <c r="D630" s="1">
        <v>85.75</v>
      </c>
      <c r="E630" s="1">
        <v>86.860000999999997</v>
      </c>
      <c r="F630" s="1">
        <v>14258500</v>
      </c>
      <c r="G630" s="1">
        <v>78.122122000000005</v>
      </c>
      <c r="H630" s="2">
        <f t="shared" si="4"/>
        <v>-2.4118410474330571E-3</v>
      </c>
      <c r="I630" s="1">
        <f t="shared" si="5"/>
        <v>-2.4118452024285125E-3</v>
      </c>
      <c r="J630" s="11">
        <v>-1.3938880455296883E-3</v>
      </c>
    </row>
    <row r="631" spans="1:10" ht="13" x14ac:dyDescent="0.15">
      <c r="A631" s="3">
        <v>41271</v>
      </c>
      <c r="B631" s="1">
        <v>86.099997999999999</v>
      </c>
      <c r="C631" s="1">
        <v>86.290001000000004</v>
      </c>
      <c r="D631" s="1">
        <v>85.07</v>
      </c>
      <c r="E631" s="1">
        <v>85.099997999999999</v>
      </c>
      <c r="F631" s="1">
        <v>13358700</v>
      </c>
      <c r="G631" s="1">
        <v>76.539171999999994</v>
      </c>
      <c r="H631" s="2">
        <f t="shared" si="4"/>
        <v>-2.0262525670475155E-2</v>
      </c>
      <c r="I631" s="1">
        <f t="shared" si="5"/>
        <v>-2.0262506438317316E-2</v>
      </c>
      <c r="J631" s="11">
        <v>-1.2079679329082828E-2</v>
      </c>
    </row>
    <row r="632" spans="1:10" ht="13" x14ac:dyDescent="0.15">
      <c r="A632" s="3">
        <v>41274</v>
      </c>
      <c r="B632" s="1">
        <v>85.040001000000004</v>
      </c>
      <c r="C632" s="1">
        <v>86.660004000000001</v>
      </c>
      <c r="D632" s="1">
        <v>84.699996999999996</v>
      </c>
      <c r="E632" s="1">
        <v>86.550003000000004</v>
      </c>
      <c r="F632" s="1">
        <v>19810800</v>
      </c>
      <c r="G632" s="1">
        <v>77.843310000000002</v>
      </c>
      <c r="H632" s="2">
        <f t="shared" si="4"/>
        <v>1.7038837063192463E-2</v>
      </c>
      <c r="I632" s="1">
        <f t="shared" si="5"/>
        <v>1.703883078327538E-2</v>
      </c>
      <c r="J632" s="11">
        <v>1.2832577208618284E-2</v>
      </c>
    </row>
    <row r="633" spans="1:10" ht="13" x14ac:dyDescent="0.15">
      <c r="A633" s="3">
        <v>41276</v>
      </c>
      <c r="B633" s="1">
        <v>87.790001000000004</v>
      </c>
      <c r="C633" s="1">
        <v>88.720000999999996</v>
      </c>
      <c r="D633" s="1">
        <v>87.239998</v>
      </c>
      <c r="E633" s="1">
        <v>88.709998999999996</v>
      </c>
      <c r="F633" s="1">
        <v>16143700</v>
      </c>
      <c r="G633" s="1">
        <v>79.786016000000004</v>
      </c>
      <c r="H633" s="2">
        <f t="shared" si="4"/>
        <v>2.4956625362566334E-2</v>
      </c>
      <c r="I633" s="1">
        <f t="shared" si="5"/>
        <v>2.49566211919817E-2</v>
      </c>
      <c r="J633" s="11">
        <v>2.3535323053429247E-2</v>
      </c>
    </row>
    <row r="634" spans="1:10" ht="13" x14ac:dyDescent="0.15">
      <c r="A634" s="3">
        <v>41277</v>
      </c>
      <c r="B634" s="1">
        <v>88.459998999999996</v>
      </c>
      <c r="C634" s="1">
        <v>88.889999000000003</v>
      </c>
      <c r="D634" s="1">
        <v>88.160004000000001</v>
      </c>
      <c r="E634" s="1">
        <v>88.550003000000004</v>
      </c>
      <c r="F634" s="1">
        <v>13268200</v>
      </c>
      <c r="G634" s="1">
        <v>79.642115000000004</v>
      </c>
      <c r="H634" s="2">
        <f t="shared" si="4"/>
        <v>-1.8035847345685629E-3</v>
      </c>
      <c r="I634" s="1">
        <f t="shared" si="5"/>
        <v>-1.8035867337955515E-3</v>
      </c>
      <c r="J634" s="11">
        <v>-1.579823396756474E-3</v>
      </c>
    </row>
    <row r="635" spans="1:10" ht="13" x14ac:dyDescent="0.15">
      <c r="A635" s="3">
        <v>41278</v>
      </c>
      <c r="B635" s="1">
        <v>88.5</v>
      </c>
      <c r="C635" s="1">
        <v>89.089995999999999</v>
      </c>
      <c r="D635" s="1">
        <v>88.370002999999997</v>
      </c>
      <c r="E635" s="1">
        <v>88.959998999999996</v>
      </c>
      <c r="F635" s="1">
        <v>11427900</v>
      </c>
      <c r="G635" s="1">
        <v>80.010867000000005</v>
      </c>
      <c r="H635" s="2">
        <f t="shared" si="4"/>
        <v>4.6301071271560822E-3</v>
      </c>
      <c r="I635" s="1">
        <f t="shared" si="5"/>
        <v>4.6301131003364318E-3</v>
      </c>
      <c r="J635" s="11">
        <v>3.2744701698658495E-3</v>
      </c>
    </row>
    <row r="636" spans="1:10" ht="13" x14ac:dyDescent="0.15">
      <c r="A636" s="3">
        <v>41281</v>
      </c>
      <c r="B636" s="1">
        <v>88.309997999999993</v>
      </c>
      <c r="C636" s="1">
        <v>88.489998</v>
      </c>
      <c r="D636" s="1">
        <v>87.57</v>
      </c>
      <c r="E636" s="1">
        <v>87.93</v>
      </c>
      <c r="F636" s="1">
        <v>11799800</v>
      </c>
      <c r="G636" s="1">
        <v>79.084483000000006</v>
      </c>
      <c r="H636" s="2">
        <f t="shared" si="4"/>
        <v>-1.1578226299215556E-2</v>
      </c>
      <c r="I636" s="1">
        <f t="shared" si="5"/>
        <v>-1.1578227242556922E-2</v>
      </c>
      <c r="J636" s="11">
        <v>-3.7900352991580843E-3</v>
      </c>
    </row>
    <row r="637" spans="1:10" ht="13" x14ac:dyDescent="0.15">
      <c r="A637" s="3">
        <v>41282</v>
      </c>
      <c r="B637" s="1">
        <v>87.82</v>
      </c>
      <c r="C637" s="1">
        <v>88.480002999999996</v>
      </c>
      <c r="D637" s="1">
        <v>87.290001000000004</v>
      </c>
      <c r="E637" s="1">
        <v>88.480002999999996</v>
      </c>
      <c r="F637" s="1">
        <v>14226400</v>
      </c>
      <c r="G637" s="1">
        <v>79.579156999999995</v>
      </c>
      <c r="H637" s="2">
        <f t="shared" si="4"/>
        <v>6.2550096667802748E-3</v>
      </c>
      <c r="I637" s="1">
        <f t="shared" si="5"/>
        <v>6.2550070663038807E-3</v>
      </c>
      <c r="J637" s="11">
        <v>-4.142201777928638E-3</v>
      </c>
    </row>
    <row r="638" spans="1:10" ht="13" x14ac:dyDescent="0.15">
      <c r="A638" s="3">
        <v>41283</v>
      </c>
      <c r="B638" s="1">
        <v>88.400002000000001</v>
      </c>
      <c r="C638" s="1">
        <v>88.540001000000004</v>
      </c>
      <c r="D638" s="1">
        <v>87.75</v>
      </c>
      <c r="E638" s="1">
        <v>88.139999000000003</v>
      </c>
      <c r="F638" s="1">
        <v>10892200</v>
      </c>
      <c r="G638" s="1">
        <v>79.273357000000004</v>
      </c>
      <c r="H638" s="2">
        <f t="shared" si="4"/>
        <v>-3.84272138869608E-3</v>
      </c>
      <c r="I638" s="1">
        <f t="shared" si="5"/>
        <v>-3.8427147450178539E-3</v>
      </c>
      <c r="J638" s="11">
        <v>4.6260676505600748E-3</v>
      </c>
    </row>
    <row r="639" spans="1:10" ht="13" x14ac:dyDescent="0.15">
      <c r="A639" s="3">
        <v>41284</v>
      </c>
      <c r="B639" s="1">
        <v>88.75</v>
      </c>
      <c r="C639" s="1">
        <v>89.480002999999996</v>
      </c>
      <c r="D639" s="1">
        <v>88.370002999999997</v>
      </c>
      <c r="E639" s="1">
        <v>89.099997999999999</v>
      </c>
      <c r="F639" s="1">
        <v>13099600</v>
      </c>
      <c r="G639" s="1">
        <v>80.136782999999994</v>
      </c>
      <c r="H639" s="2">
        <f t="shared" si="4"/>
        <v>1.089175188213919E-2</v>
      </c>
      <c r="I639" s="1">
        <f t="shared" si="5"/>
        <v>1.0891755221114073E-2</v>
      </c>
      <c r="J639" s="11">
        <v>6.0274001054703786E-3</v>
      </c>
    </row>
    <row r="640" spans="1:10" ht="13" x14ac:dyDescent="0.15">
      <c r="A640" s="3">
        <v>41285</v>
      </c>
      <c r="B640" s="1">
        <v>88.970000999999996</v>
      </c>
      <c r="C640" s="1">
        <v>89.709998999999996</v>
      </c>
      <c r="D640" s="1">
        <v>88.860000999999997</v>
      </c>
      <c r="E640" s="1">
        <v>89.610000999999997</v>
      </c>
      <c r="F640" s="1">
        <v>11645600</v>
      </c>
      <c r="G640" s="1">
        <v>80.595479999999995</v>
      </c>
      <c r="H640" s="2">
        <f t="shared" si="4"/>
        <v>5.7239395224228575E-3</v>
      </c>
      <c r="I640" s="1">
        <f t="shared" si="5"/>
        <v>5.7239258032107535E-3</v>
      </c>
      <c r="J640" s="11">
        <v>1.2775353935972164E-3</v>
      </c>
    </row>
    <row r="641" spans="1:10" ht="13" x14ac:dyDescent="0.15">
      <c r="A641" s="3">
        <v>41288</v>
      </c>
      <c r="B641" s="1">
        <v>89.459998999999996</v>
      </c>
      <c r="C641" s="1">
        <v>89.75</v>
      </c>
      <c r="D641" s="1">
        <v>89.32</v>
      </c>
      <c r="E641" s="1">
        <v>89.580001999999993</v>
      </c>
      <c r="F641" s="1">
        <v>9606700</v>
      </c>
      <c r="G641" s="1">
        <v>80.568499000000003</v>
      </c>
      <c r="H641" s="2">
        <f t="shared" si="4"/>
        <v>-3.3477290107388418E-4</v>
      </c>
      <c r="I641" s="1">
        <f t="shared" si="5"/>
        <v>-3.3477063477991756E-4</v>
      </c>
      <c r="J641" s="11">
        <v>1.4005055024309732E-3</v>
      </c>
    </row>
    <row r="642" spans="1:10" ht="13" x14ac:dyDescent="0.15">
      <c r="A642" s="3">
        <v>41289</v>
      </c>
      <c r="B642" s="1">
        <v>89.18</v>
      </c>
      <c r="C642" s="1">
        <v>89.610000999999997</v>
      </c>
      <c r="D642" s="1">
        <v>89</v>
      </c>
      <c r="E642" s="1">
        <v>89.529999000000004</v>
      </c>
      <c r="F642" s="1">
        <v>9195400</v>
      </c>
      <c r="G642" s="1">
        <v>80.523526000000004</v>
      </c>
      <c r="H642" s="2">
        <f t="shared" si="4"/>
        <v>-5.5819378079484286E-4</v>
      </c>
      <c r="I642" s="1">
        <f t="shared" si="5"/>
        <v>-5.5819582787559213E-4</v>
      </c>
      <c r="J642" s="11">
        <v>2.0410665748105011E-3</v>
      </c>
    </row>
    <row r="643" spans="1:10" ht="13" x14ac:dyDescent="0.15">
      <c r="A643" s="3">
        <v>41290</v>
      </c>
      <c r="B643" s="1">
        <v>89.160004000000001</v>
      </c>
      <c r="C643" s="1">
        <v>89.480002999999996</v>
      </c>
      <c r="D643" s="1">
        <v>89.07</v>
      </c>
      <c r="E643" s="1">
        <v>89.470000999999996</v>
      </c>
      <c r="F643" s="1">
        <v>9645000</v>
      </c>
      <c r="G643" s="1">
        <v>80.469564000000005</v>
      </c>
      <c r="H643" s="2">
        <f t="shared" si="4"/>
        <v>-6.7014409326651865E-4</v>
      </c>
      <c r="I643" s="1">
        <f t="shared" si="5"/>
        <v>-6.7013955648189706E-4</v>
      </c>
      <c r="J643" s="11">
        <v>-1.7480142514496779E-3</v>
      </c>
    </row>
    <row r="644" spans="1:10" ht="13" x14ac:dyDescent="0.15">
      <c r="A644" s="3">
        <v>41291</v>
      </c>
      <c r="B644" s="1">
        <v>89.760002</v>
      </c>
      <c r="C644" s="1">
        <v>90.940002000000007</v>
      </c>
      <c r="D644" s="1">
        <v>89.599997999999999</v>
      </c>
      <c r="E644" s="1">
        <v>90.199996999999996</v>
      </c>
      <c r="F644" s="1">
        <v>13400300</v>
      </c>
      <c r="G644" s="1">
        <v>81.126124000000004</v>
      </c>
      <c r="H644" s="2">
        <f t="shared" si="4"/>
        <v>8.1591146958856064E-3</v>
      </c>
      <c r="I644" s="1">
        <f t="shared" si="5"/>
        <v>8.1591096976740031E-3</v>
      </c>
      <c r="J644" s="11">
        <v>6.2754506473901598E-3</v>
      </c>
    </row>
    <row r="645" spans="1:10" ht="13" x14ac:dyDescent="0.15">
      <c r="A645" s="3">
        <v>41292</v>
      </c>
      <c r="B645" s="1">
        <v>90.089995999999999</v>
      </c>
      <c r="C645" s="1">
        <v>90.830001999999993</v>
      </c>
      <c r="D645" s="1">
        <v>89.830001999999993</v>
      </c>
      <c r="E645" s="1">
        <v>90.800003000000004</v>
      </c>
      <c r="F645" s="1">
        <v>17196000</v>
      </c>
      <c r="G645" s="1">
        <v>81.665771000000007</v>
      </c>
      <c r="H645" s="2">
        <f t="shared" si="4"/>
        <v>6.6519514407523492E-3</v>
      </c>
      <c r="I645" s="1">
        <f t="shared" si="5"/>
        <v>6.6519509794403858E-3</v>
      </c>
      <c r="J645" s="11">
        <v>3.94826367243382E-3</v>
      </c>
    </row>
    <row r="646" spans="1:10" ht="13" x14ac:dyDescent="0.15">
      <c r="A646" s="3">
        <v>41296</v>
      </c>
      <c r="B646" s="1">
        <v>90.269997000000004</v>
      </c>
      <c r="C646" s="1">
        <v>90.940002000000007</v>
      </c>
      <c r="D646" s="1">
        <v>90.209998999999996</v>
      </c>
      <c r="E646" s="1">
        <v>90.919998000000007</v>
      </c>
      <c r="F646" s="1">
        <v>11897500</v>
      </c>
      <c r="G646" s="1">
        <v>81.773695000000004</v>
      </c>
      <c r="H646" s="2">
        <f t="shared" si="4"/>
        <v>1.3215307933415262E-3</v>
      </c>
      <c r="I646" s="1">
        <f t="shared" si="5"/>
        <v>1.3215328610562804E-3</v>
      </c>
      <c r="J646" s="11">
        <v>4.5795701798637912E-3</v>
      </c>
    </row>
    <row r="647" spans="1:10" ht="13" x14ac:dyDescent="0.15">
      <c r="A647" s="3">
        <v>41297</v>
      </c>
      <c r="B647" s="1">
        <v>90.5</v>
      </c>
      <c r="C647" s="1">
        <v>90.879997000000003</v>
      </c>
      <c r="D647" s="1">
        <v>90.419998000000007</v>
      </c>
      <c r="E647" s="1">
        <v>90.699996999999996</v>
      </c>
      <c r="F647" s="1">
        <v>10906800</v>
      </c>
      <c r="G647" s="1">
        <v>81.575826000000006</v>
      </c>
      <c r="H647" s="2">
        <f t="shared" si="4"/>
        <v>-2.4197206867515608E-3</v>
      </c>
      <c r="I647" s="1">
        <f t="shared" si="5"/>
        <v>-2.4197145549066505E-3</v>
      </c>
      <c r="J647" s="11">
        <v>4.8949162969204995E-3</v>
      </c>
    </row>
    <row r="648" spans="1:10" ht="13" x14ac:dyDescent="0.15">
      <c r="A648" s="3">
        <v>41298</v>
      </c>
      <c r="B648" s="1">
        <v>90.879997000000003</v>
      </c>
      <c r="C648" s="1">
        <v>91.720000999999996</v>
      </c>
      <c r="D648" s="1">
        <v>90.75</v>
      </c>
      <c r="E648" s="1">
        <v>91.349997999999999</v>
      </c>
      <c r="F648" s="1">
        <v>11100000</v>
      </c>
      <c r="G648" s="1">
        <v>82.160438999999997</v>
      </c>
      <c r="H648" s="2">
        <f t="shared" si="4"/>
        <v>7.1664941730924551E-3</v>
      </c>
      <c r="I648" s="1">
        <f t="shared" si="5"/>
        <v>7.1664980750546156E-3</v>
      </c>
      <c r="J648" s="11">
        <v>3.338333557069416E-3</v>
      </c>
    </row>
    <row r="649" spans="1:10" ht="13" x14ac:dyDescent="0.15">
      <c r="A649" s="3">
        <v>41299</v>
      </c>
      <c r="B649" s="1">
        <v>91.57</v>
      </c>
      <c r="C649" s="1">
        <v>91.800003000000004</v>
      </c>
      <c r="D649" s="1">
        <v>91.129997000000003</v>
      </c>
      <c r="E649" s="1">
        <v>91.730002999999996</v>
      </c>
      <c r="F649" s="1">
        <v>11090600</v>
      </c>
      <c r="G649" s="1">
        <v>82.502216000000004</v>
      </c>
      <c r="H649" s="2">
        <f t="shared" si="4"/>
        <v>4.1598796750931186E-3</v>
      </c>
      <c r="I649" s="1">
        <f t="shared" si="5"/>
        <v>4.1598730990228469E-3</v>
      </c>
      <c r="J649" s="11">
        <v>5.1102136145165147E-3</v>
      </c>
    </row>
    <row r="650" spans="1:10" ht="13" x14ac:dyDescent="0.15">
      <c r="A650" s="3">
        <v>41302</v>
      </c>
      <c r="B650" s="1">
        <v>91.669998000000007</v>
      </c>
      <c r="C650" s="1">
        <v>91.669998000000007</v>
      </c>
      <c r="D650" s="1">
        <v>90.769997000000004</v>
      </c>
      <c r="E650" s="1">
        <v>91.110000999999997</v>
      </c>
      <c r="F650" s="1">
        <v>11617500</v>
      </c>
      <c r="G650" s="1">
        <v>81.944584000000006</v>
      </c>
      <c r="H650" s="2">
        <f t="shared" si="4"/>
        <v>-6.758988114281426E-3</v>
      </c>
      <c r="I650" s="1">
        <f t="shared" si="5"/>
        <v>-6.7589942068949777E-3</v>
      </c>
      <c r="J650" s="11">
        <v>-1.0111398782067789E-3</v>
      </c>
    </row>
    <row r="651" spans="1:10" ht="13" x14ac:dyDescent="0.15">
      <c r="A651" s="3">
        <v>41303</v>
      </c>
      <c r="B651" s="1">
        <v>91.209998999999996</v>
      </c>
      <c r="C651" s="1">
        <v>91.93</v>
      </c>
      <c r="D651" s="1">
        <v>91.199996999999996</v>
      </c>
      <c r="E651" s="1">
        <v>91.760002</v>
      </c>
      <c r="F651" s="1">
        <v>11700600</v>
      </c>
      <c r="G651" s="1">
        <v>82.529196999999996</v>
      </c>
      <c r="H651" s="2">
        <f t="shared" si="4"/>
        <v>7.1342442417490831E-3</v>
      </c>
      <c r="I651" s="1">
        <f t="shared" si="5"/>
        <v>7.1342481889955078E-3</v>
      </c>
      <c r="J651" s="11">
        <v>5.2219130638745817E-3</v>
      </c>
    </row>
    <row r="652" spans="1:10" ht="13" x14ac:dyDescent="0.15">
      <c r="A652" s="3">
        <v>41304</v>
      </c>
      <c r="B652" s="1">
        <v>91.169998000000007</v>
      </c>
      <c r="C652" s="1">
        <v>91.720000999999996</v>
      </c>
      <c r="D652" s="1">
        <v>90.379997000000003</v>
      </c>
      <c r="E652" s="1">
        <v>90.669998000000007</v>
      </c>
      <c r="F652" s="1">
        <v>15645400</v>
      </c>
      <c r="G652" s="1">
        <v>81.548845</v>
      </c>
      <c r="H652" s="2">
        <f t="shared" si="4"/>
        <v>-1.1878857631236682E-2</v>
      </c>
      <c r="I652" s="1">
        <f t="shared" si="5"/>
        <v>-1.1878850584236223E-2</v>
      </c>
      <c r="J652" s="11">
        <v>-3.1531228279104272E-3</v>
      </c>
    </row>
    <row r="653" spans="1:10" ht="13" x14ac:dyDescent="0.15">
      <c r="A653" s="3">
        <v>41305</v>
      </c>
      <c r="B653" s="1">
        <v>90.690002000000007</v>
      </c>
      <c r="C653" s="1">
        <v>91.209998999999996</v>
      </c>
      <c r="D653" s="1">
        <v>89.739998</v>
      </c>
      <c r="E653" s="1">
        <v>89.970000999999996</v>
      </c>
      <c r="F653" s="1">
        <v>15991500</v>
      </c>
      <c r="G653" s="1">
        <v>80.919264999999996</v>
      </c>
      <c r="H653" s="2">
        <f t="shared" si="4"/>
        <v>-7.7202714838486087E-3</v>
      </c>
      <c r="I653" s="1">
        <f t="shared" si="5"/>
        <v>-7.7202810168556556E-3</v>
      </c>
      <c r="J653" s="11">
        <v>-3.5829141238462735E-3</v>
      </c>
    </row>
    <row r="654" spans="1:10" ht="13" x14ac:dyDescent="0.15">
      <c r="A654" s="3">
        <v>41306</v>
      </c>
      <c r="B654" s="1">
        <v>90.440002000000007</v>
      </c>
      <c r="C654" s="1">
        <v>90.5</v>
      </c>
      <c r="D654" s="1">
        <v>89.360000999999997</v>
      </c>
      <c r="E654" s="1">
        <v>90.040001000000004</v>
      </c>
      <c r="F654" s="1">
        <v>15699200</v>
      </c>
      <c r="G654" s="1">
        <v>80.982223000000005</v>
      </c>
      <c r="H654" s="2">
        <f t="shared" si="4"/>
        <v>7.7803711483794902E-4</v>
      </c>
      <c r="I654" s="1">
        <f t="shared" si="5"/>
        <v>7.7803474858562983E-4</v>
      </c>
      <c r="J654" s="11">
        <v>1.0765058831506E-2</v>
      </c>
    </row>
    <row r="655" spans="1:10" ht="13" x14ac:dyDescent="0.15">
      <c r="A655" s="3">
        <v>41309</v>
      </c>
      <c r="B655" s="1">
        <v>89.410004000000001</v>
      </c>
      <c r="C655" s="1">
        <v>89.620002999999997</v>
      </c>
      <c r="D655" s="1">
        <v>88.839995999999999</v>
      </c>
      <c r="E655" s="1">
        <v>89.150002000000001</v>
      </c>
      <c r="F655" s="1">
        <v>13347300</v>
      </c>
      <c r="G655" s="1">
        <v>80.181754999999995</v>
      </c>
      <c r="H655" s="2">
        <f t="shared" si="4"/>
        <v>-9.8844845636996727E-3</v>
      </c>
      <c r="I655" s="1">
        <f t="shared" si="5"/>
        <v>-9.8844903282046138E-3</v>
      </c>
      <c r="J655" s="11">
        <v>-9.2585227637001864E-3</v>
      </c>
    </row>
    <row r="656" spans="1:10" ht="13" x14ac:dyDescent="0.15">
      <c r="A656" s="3">
        <v>41310</v>
      </c>
      <c r="B656" s="1">
        <v>89.879997000000003</v>
      </c>
      <c r="C656" s="1">
        <v>90.190002000000007</v>
      </c>
      <c r="D656" s="1">
        <v>89.419998000000007</v>
      </c>
      <c r="E656" s="1">
        <v>89.739998</v>
      </c>
      <c r="F656" s="1">
        <v>11679700</v>
      </c>
      <c r="G656" s="1">
        <v>80.712400000000002</v>
      </c>
      <c r="H656" s="2">
        <f t="shared" si="4"/>
        <v>6.6180144336956863E-3</v>
      </c>
      <c r="I656" s="1">
        <f t="shared" si="5"/>
        <v>6.6180267568352298E-3</v>
      </c>
      <c r="J656" s="11">
        <v>7.1483542910510869E-3</v>
      </c>
    </row>
    <row r="657" spans="1:10" ht="13" x14ac:dyDescent="0.15">
      <c r="A657" s="3">
        <v>41311</v>
      </c>
      <c r="B657" s="1">
        <v>89.370002999999997</v>
      </c>
      <c r="C657" s="1">
        <v>89.889999000000003</v>
      </c>
      <c r="D657" s="1">
        <v>89.160004000000001</v>
      </c>
      <c r="E657" s="1">
        <v>89.790001000000004</v>
      </c>
      <c r="F657" s="1">
        <v>11768700</v>
      </c>
      <c r="G657" s="1">
        <v>80.757373000000001</v>
      </c>
      <c r="H657" s="2">
        <f t="shared" si="4"/>
        <v>5.5719858607533948E-4</v>
      </c>
      <c r="I657" s="1">
        <f t="shared" si="5"/>
        <v>5.5720062840404721E-4</v>
      </c>
      <c r="J657" s="11">
        <v>5.1645791263698086E-4</v>
      </c>
    </row>
    <row r="658" spans="1:10" ht="13" x14ac:dyDescent="0.15">
      <c r="A658" s="3">
        <v>41312</v>
      </c>
      <c r="B658" s="1">
        <v>89.209998999999996</v>
      </c>
      <c r="C658" s="1">
        <v>89.220000999999996</v>
      </c>
      <c r="D658" s="1">
        <v>87.610000999999997</v>
      </c>
      <c r="E658" s="1">
        <v>88.25</v>
      </c>
      <c r="F658" s="1">
        <v>13463300</v>
      </c>
      <c r="G658" s="1">
        <v>79.879377000000005</v>
      </c>
      <c r="H658" s="2">
        <f t="shared" si="4"/>
        <v>-1.7151141361497521E-2</v>
      </c>
      <c r="I658" s="1">
        <f t="shared" si="5"/>
        <v>-1.0872022793510086E-2</v>
      </c>
      <c r="J658" s="11">
        <v>-3.0364752223671432E-3</v>
      </c>
    </row>
    <row r="659" spans="1:10" ht="13" x14ac:dyDescent="0.15">
      <c r="A659" s="3">
        <v>41313</v>
      </c>
      <c r="B659" s="1">
        <v>88.5</v>
      </c>
      <c r="C659" s="1">
        <v>88.800003000000004</v>
      </c>
      <c r="D659" s="1">
        <v>88.110000999999997</v>
      </c>
      <c r="E659" s="1">
        <v>88.610000999999997</v>
      </c>
      <c r="F659" s="1">
        <v>11412300</v>
      </c>
      <c r="G659" s="1">
        <v>80.205230999999998</v>
      </c>
      <c r="H659" s="2">
        <f t="shared" si="4"/>
        <v>4.0793314447591716E-3</v>
      </c>
      <c r="I659" s="1">
        <f t="shared" si="5"/>
        <v>4.0793257563838097E-3</v>
      </c>
      <c r="J659" s="11">
        <v>3.5083007208506433E-3</v>
      </c>
    </row>
    <row r="660" spans="1:10" ht="13" x14ac:dyDescent="0.15">
      <c r="A660" s="3">
        <v>41316</v>
      </c>
      <c r="B660" s="1">
        <v>88.349997999999999</v>
      </c>
      <c r="C660" s="1">
        <v>88.510002</v>
      </c>
      <c r="D660" s="1">
        <v>87.970000999999996</v>
      </c>
      <c r="E660" s="1">
        <v>88.279999000000004</v>
      </c>
      <c r="F660" s="1">
        <v>8764700</v>
      </c>
      <c r="G660" s="1">
        <v>79.906530000000004</v>
      </c>
      <c r="H660" s="2">
        <f t="shared" si="4"/>
        <v>-3.7242071580610102E-3</v>
      </c>
      <c r="I660" s="1">
        <f t="shared" si="5"/>
        <v>-3.7242084621636976E-3</v>
      </c>
      <c r="J660" s="11">
        <v>-1.5528869438925941E-3</v>
      </c>
    </row>
    <row r="661" spans="1:10" ht="13" x14ac:dyDescent="0.15">
      <c r="A661" s="3">
        <v>41317</v>
      </c>
      <c r="B661" s="1">
        <v>88.25</v>
      </c>
      <c r="C661" s="1">
        <v>88.620002999999997</v>
      </c>
      <c r="D661" s="1">
        <v>87.919998000000007</v>
      </c>
      <c r="E661" s="1">
        <v>88.459998999999996</v>
      </c>
      <c r="F661" s="1">
        <v>9752100</v>
      </c>
      <c r="G661" s="1">
        <v>80.069457</v>
      </c>
      <c r="H661" s="2">
        <f t="shared" si="4"/>
        <v>2.0389669465219703E-3</v>
      </c>
      <c r="I661" s="1">
        <f t="shared" si="5"/>
        <v>2.038969781318201E-3</v>
      </c>
      <c r="J661" s="11">
        <v>3.3969761609345607E-3</v>
      </c>
    </row>
    <row r="662" spans="1:10" ht="13" x14ac:dyDescent="0.15">
      <c r="A662" s="3">
        <v>41318</v>
      </c>
      <c r="B662" s="1">
        <v>88.459998999999996</v>
      </c>
      <c r="C662" s="1">
        <v>88.769997000000004</v>
      </c>
      <c r="D662" s="1">
        <v>88.239998</v>
      </c>
      <c r="E662" s="1">
        <v>88.669998000000007</v>
      </c>
      <c r="F662" s="1">
        <v>8940300</v>
      </c>
      <c r="G662" s="1">
        <v>80.259538000000006</v>
      </c>
      <c r="H662" s="2">
        <f t="shared" si="4"/>
        <v>2.3739430519325519E-3</v>
      </c>
      <c r="I662" s="1">
        <f t="shared" si="5"/>
        <v>2.3739514057152453E-3</v>
      </c>
      <c r="J662" s="11">
        <v>-2.5530212850974491E-3</v>
      </c>
    </row>
    <row r="663" spans="1:10" ht="13" x14ac:dyDescent="0.15">
      <c r="A663" s="3">
        <v>41319</v>
      </c>
      <c r="B663" s="1">
        <v>88.339995999999999</v>
      </c>
      <c r="C663" s="1">
        <v>88.809997999999993</v>
      </c>
      <c r="D663" s="1">
        <v>88.059997999999993</v>
      </c>
      <c r="E663" s="1">
        <v>88.519997000000004</v>
      </c>
      <c r="F663" s="1">
        <v>13238900</v>
      </c>
      <c r="G663" s="1">
        <v>80.123763999999994</v>
      </c>
      <c r="H663" s="2">
        <f t="shared" si="4"/>
        <v>-1.6916770427806162E-3</v>
      </c>
      <c r="I663" s="1">
        <f t="shared" si="5"/>
        <v>-1.6916867874321932E-3</v>
      </c>
      <c r="J663" s="11">
        <v>-6.8086756555405675E-4</v>
      </c>
    </row>
    <row r="664" spans="1:10" ht="13" x14ac:dyDescent="0.15">
      <c r="A664" s="3">
        <v>41320</v>
      </c>
      <c r="B664" s="1">
        <v>88.57</v>
      </c>
      <c r="C664" s="1">
        <v>88.610000999999997</v>
      </c>
      <c r="D664" s="1">
        <v>87.800003000000004</v>
      </c>
      <c r="E664" s="1">
        <v>88.360000999999997</v>
      </c>
      <c r="F664" s="1">
        <v>15696900</v>
      </c>
      <c r="G664" s="1">
        <v>79.978943999999998</v>
      </c>
      <c r="H664" s="2">
        <f t="shared" si="4"/>
        <v>-1.8074560034158913E-3</v>
      </c>
      <c r="I664" s="1">
        <f t="shared" si="5"/>
        <v>-1.8074537786317145E-3</v>
      </c>
      <c r="J664" s="11">
        <v>5.9900426522503842E-4</v>
      </c>
    </row>
    <row r="665" spans="1:10" ht="13" x14ac:dyDescent="0.15">
      <c r="A665" s="3">
        <v>41324</v>
      </c>
      <c r="B665" s="1">
        <v>88.540001000000004</v>
      </c>
      <c r="C665" s="1">
        <v>89.410004000000001</v>
      </c>
      <c r="D665" s="1">
        <v>88.379997000000003</v>
      </c>
      <c r="E665" s="1">
        <v>89.32</v>
      </c>
      <c r="F665" s="1">
        <v>12158900</v>
      </c>
      <c r="G665" s="1">
        <v>80.847886000000003</v>
      </c>
      <c r="H665" s="2">
        <f t="shared" si="4"/>
        <v>1.086463319528478E-2</v>
      </c>
      <c r="I665" s="1">
        <f t="shared" si="5"/>
        <v>1.0864634571819354E-2</v>
      </c>
      <c r="J665" s="11">
        <v>3.8557485528876098E-3</v>
      </c>
    </row>
    <row r="666" spans="1:10" ht="13" x14ac:dyDescent="0.15">
      <c r="A666" s="3">
        <v>41325</v>
      </c>
      <c r="B666" s="1">
        <v>89.139999000000003</v>
      </c>
      <c r="C666" s="1">
        <v>89.82</v>
      </c>
      <c r="D666" s="1">
        <v>88.900002000000001</v>
      </c>
      <c r="E666" s="1">
        <v>88.970000999999996</v>
      </c>
      <c r="F666" s="1">
        <v>13936400</v>
      </c>
      <c r="G666" s="1">
        <v>80.531085000000004</v>
      </c>
      <c r="H666" s="2">
        <f t="shared" si="4"/>
        <v>-3.9184841021047568E-3</v>
      </c>
      <c r="I666" s="1">
        <f t="shared" si="5"/>
        <v>-3.9184821728053361E-3</v>
      </c>
      <c r="J666" s="11">
        <v>-7.7039343769349919E-3</v>
      </c>
    </row>
    <row r="667" spans="1:10" ht="13" x14ac:dyDescent="0.15">
      <c r="A667" s="3">
        <v>41326</v>
      </c>
      <c r="B667" s="1">
        <v>88.790001000000004</v>
      </c>
      <c r="C667" s="1">
        <v>89.019997000000004</v>
      </c>
      <c r="D667" s="1">
        <v>88.360000999999997</v>
      </c>
      <c r="E667" s="1">
        <v>88.589995999999999</v>
      </c>
      <c r="F667" s="1">
        <v>10939800</v>
      </c>
      <c r="G667" s="1">
        <v>80.187123999999997</v>
      </c>
      <c r="H667" s="2">
        <f t="shared" si="4"/>
        <v>-4.2711587695721965E-3</v>
      </c>
      <c r="I667" s="1">
        <f t="shared" si="5"/>
        <v>-4.271158149676082E-3</v>
      </c>
      <c r="J667" s="11">
        <v>-3.3688590996863704E-3</v>
      </c>
    </row>
    <row r="668" spans="1:10" ht="13" x14ac:dyDescent="0.15">
      <c r="A668" s="3">
        <v>41327</v>
      </c>
      <c r="B668" s="1">
        <v>89.019997000000004</v>
      </c>
      <c r="C668" s="1">
        <v>89.279999000000004</v>
      </c>
      <c r="D668" s="1">
        <v>88.400002000000001</v>
      </c>
      <c r="E668" s="1">
        <v>89.199996999999996</v>
      </c>
      <c r="F668" s="1">
        <v>10260200</v>
      </c>
      <c r="G668" s="1">
        <v>80.739265000000003</v>
      </c>
      <c r="H668" s="2">
        <f t="shared" si="4"/>
        <v>6.8856646070962341E-3</v>
      </c>
      <c r="I668" s="1">
        <f t="shared" si="5"/>
        <v>6.8856566049183407E-3</v>
      </c>
      <c r="J668" s="11">
        <v>8.641558443571869E-3</v>
      </c>
    </row>
    <row r="669" spans="1:10" ht="13" x14ac:dyDescent="0.15">
      <c r="A669" s="3">
        <v>41330</v>
      </c>
      <c r="B669" s="1">
        <v>89.879997000000003</v>
      </c>
      <c r="C669" s="1">
        <v>90.190002000000007</v>
      </c>
      <c r="D669" s="1">
        <v>87.699996999999996</v>
      </c>
      <c r="E669" s="1">
        <v>87.699996999999996</v>
      </c>
      <c r="F669" s="1">
        <v>15302900</v>
      </c>
      <c r="G669" s="1">
        <v>79.381541999999996</v>
      </c>
      <c r="H669" s="2">
        <f t="shared" si="4"/>
        <v>-1.681614406332323E-2</v>
      </c>
      <c r="I669" s="1">
        <f t="shared" si="5"/>
        <v>-1.6816142678534502E-2</v>
      </c>
      <c r="J669" s="11">
        <v>-1.5456541070004376E-2</v>
      </c>
    </row>
    <row r="670" spans="1:10" ht="13" x14ac:dyDescent="0.15">
      <c r="A670" s="3">
        <v>41331</v>
      </c>
      <c r="B670" s="1">
        <v>88.5</v>
      </c>
      <c r="C670" s="1">
        <v>88.980002999999996</v>
      </c>
      <c r="D670" s="1">
        <v>87.760002</v>
      </c>
      <c r="E670" s="1">
        <v>88.510002</v>
      </c>
      <c r="F670" s="1">
        <v>15073200</v>
      </c>
      <c r="G670" s="1">
        <v>80.114716999999999</v>
      </c>
      <c r="H670" s="2">
        <f t="shared" si="4"/>
        <v>9.2360892555105097E-3</v>
      </c>
      <c r="I670" s="1">
        <f t="shared" si="5"/>
        <v>9.2360891654133248E-3</v>
      </c>
      <c r="J670" s="11">
        <v>8.4125457443577512E-3</v>
      </c>
    </row>
    <row r="671" spans="1:10" ht="13" x14ac:dyDescent="0.15">
      <c r="A671" s="3">
        <v>41332</v>
      </c>
      <c r="B671" s="1">
        <v>88.5</v>
      </c>
      <c r="C671" s="1">
        <v>89.650002000000001</v>
      </c>
      <c r="D671" s="1">
        <v>88.309997999999993</v>
      </c>
      <c r="E671" s="1">
        <v>89.529999000000004</v>
      </c>
      <c r="F671" s="1">
        <v>11195200</v>
      </c>
      <c r="G671" s="1">
        <v>81.037965999999997</v>
      </c>
      <c r="H671" s="2">
        <f t="shared" si="4"/>
        <v>1.1524087413307295E-2</v>
      </c>
      <c r="I671" s="1">
        <f t="shared" si="5"/>
        <v>1.1524087390834801E-2</v>
      </c>
      <c r="J671" s="11">
        <v>1.2607093711558843E-2</v>
      </c>
    </row>
    <row r="672" spans="1:10" ht="13" x14ac:dyDescent="0.15">
      <c r="A672" s="3">
        <v>41333</v>
      </c>
      <c r="B672" s="1">
        <v>89.669998000000007</v>
      </c>
      <c r="C672" s="1">
        <v>89.809997999999993</v>
      </c>
      <c r="D672" s="1">
        <v>89.029999000000004</v>
      </c>
      <c r="E672" s="1">
        <v>89.550003000000004</v>
      </c>
      <c r="F672" s="1">
        <v>14552000</v>
      </c>
      <c r="G672" s="1">
        <v>81.056072999999998</v>
      </c>
      <c r="H672" s="2">
        <f t="shared" si="4"/>
        <v>2.2343348847798079E-4</v>
      </c>
      <c r="I672" s="1">
        <f t="shared" si="5"/>
        <v>2.2343848067460798E-4</v>
      </c>
      <c r="J672" s="11">
        <v>-1.4834345258410981E-3</v>
      </c>
    </row>
    <row r="673" spans="1:10" ht="13" x14ac:dyDescent="0.15">
      <c r="A673" s="3">
        <v>41334</v>
      </c>
      <c r="B673" s="1">
        <v>89.07</v>
      </c>
      <c r="C673" s="1">
        <v>89.68</v>
      </c>
      <c r="D673" s="1">
        <v>88.919998000000007</v>
      </c>
      <c r="E673" s="1">
        <v>89.43</v>
      </c>
      <c r="F673" s="1">
        <v>11301600</v>
      </c>
      <c r="G673" s="1">
        <v>80.947452999999996</v>
      </c>
      <c r="H673" s="2">
        <f t="shared" si="4"/>
        <v>-1.3400669567816426E-3</v>
      </c>
      <c r="I673" s="1">
        <f t="shared" si="5"/>
        <v>-1.3400599853881639E-3</v>
      </c>
      <c r="J673" s="11">
        <v>2.5023981250439152E-3</v>
      </c>
    </row>
    <row r="674" spans="1:10" ht="13" x14ac:dyDescent="0.15">
      <c r="A674" s="3">
        <v>41337</v>
      </c>
      <c r="B674" s="1">
        <v>89.129997000000003</v>
      </c>
      <c r="C674" s="1">
        <v>89.25</v>
      </c>
      <c r="D674" s="1">
        <v>88.459998999999996</v>
      </c>
      <c r="E674" s="1">
        <v>88.949996999999996</v>
      </c>
      <c r="F674" s="1">
        <v>10994000</v>
      </c>
      <c r="G674" s="1">
        <v>80.512978000000004</v>
      </c>
      <c r="H674" s="2">
        <f t="shared" si="4"/>
        <v>-5.3673599463268541E-3</v>
      </c>
      <c r="I674" s="1">
        <f t="shared" si="5"/>
        <v>-5.3673708547691051E-3</v>
      </c>
      <c r="J674" s="11">
        <v>2.7083797314242466E-3</v>
      </c>
    </row>
    <row r="675" spans="1:10" ht="13" x14ac:dyDescent="0.15">
      <c r="A675" s="3">
        <v>41338</v>
      </c>
      <c r="B675" s="1">
        <v>89.480002999999996</v>
      </c>
      <c r="C675" s="1">
        <v>90.150002000000001</v>
      </c>
      <c r="D675" s="1">
        <v>89.290001000000004</v>
      </c>
      <c r="E675" s="1">
        <v>89.610000999999997</v>
      </c>
      <c r="F675" s="1">
        <v>13072600</v>
      </c>
      <c r="G675" s="1">
        <v>81.110380000000006</v>
      </c>
      <c r="H675" s="2">
        <f t="shared" si="4"/>
        <v>7.4199440388963787E-3</v>
      </c>
      <c r="I675" s="1">
        <f t="shared" si="5"/>
        <v>7.4199466327031453E-3</v>
      </c>
      <c r="J675" s="11">
        <v>8.9149789023612262E-3</v>
      </c>
    </row>
    <row r="676" spans="1:10" ht="13" x14ac:dyDescent="0.15">
      <c r="A676" s="3">
        <v>41339</v>
      </c>
      <c r="B676" s="1">
        <v>89.599997999999999</v>
      </c>
      <c r="C676" s="1">
        <v>89.949996999999996</v>
      </c>
      <c r="D676" s="1">
        <v>89.050003000000004</v>
      </c>
      <c r="E676" s="1">
        <v>89.559997999999993</v>
      </c>
      <c r="F676" s="1">
        <v>13234400</v>
      </c>
      <c r="G676" s="1">
        <v>81.065118999999996</v>
      </c>
      <c r="H676" s="2">
        <f t="shared" si="4"/>
        <v>-5.5800691264364338E-4</v>
      </c>
      <c r="I676" s="1">
        <f t="shared" si="5"/>
        <v>-5.5801735856755516E-4</v>
      </c>
      <c r="J676" s="11">
        <v>2.9796118079930714E-3</v>
      </c>
    </row>
    <row r="677" spans="1:10" ht="13" x14ac:dyDescent="0.15">
      <c r="A677" s="3">
        <v>41340</v>
      </c>
      <c r="B677" s="1">
        <v>89.629997000000003</v>
      </c>
      <c r="C677" s="1">
        <v>89.760002</v>
      </c>
      <c r="D677" s="1">
        <v>88.68</v>
      </c>
      <c r="E677" s="1">
        <v>88.709998999999996</v>
      </c>
      <c r="F677" s="1">
        <v>12905300</v>
      </c>
      <c r="G677" s="1">
        <v>80.295743999999999</v>
      </c>
      <c r="H677" s="2">
        <f t="shared" si="4"/>
        <v>-9.4908331730869048E-3</v>
      </c>
      <c r="I677" s="1">
        <f t="shared" si="5"/>
        <v>-9.4908267512688986E-3</v>
      </c>
      <c r="J677" s="11">
        <v>2.3257863231919123E-3</v>
      </c>
    </row>
    <row r="678" spans="1:10" ht="13" x14ac:dyDescent="0.15">
      <c r="A678" s="3">
        <v>41341</v>
      </c>
      <c r="B678" s="1">
        <v>89.010002</v>
      </c>
      <c r="C678" s="1">
        <v>89.230002999999996</v>
      </c>
      <c r="D678" s="1">
        <v>88.349997999999999</v>
      </c>
      <c r="E678" s="1">
        <v>88.970000999999996</v>
      </c>
      <c r="F678" s="1">
        <v>11896300</v>
      </c>
      <c r="G678" s="1">
        <v>80.531085000000004</v>
      </c>
      <c r="H678" s="2">
        <f t="shared" si="4"/>
        <v>2.9309210115085233E-3</v>
      </c>
      <c r="I678" s="1">
        <f t="shared" si="5"/>
        <v>2.9309274474124724E-3</v>
      </c>
      <c r="J678" s="11">
        <v>4.7161538139378545E-3</v>
      </c>
    </row>
    <row r="679" spans="1:10" ht="13" x14ac:dyDescent="0.15">
      <c r="A679" s="3">
        <v>41344</v>
      </c>
      <c r="B679" s="1">
        <v>89.010002</v>
      </c>
      <c r="C679" s="1">
        <v>89.550003000000004</v>
      </c>
      <c r="D679" s="1">
        <v>88.540001000000004</v>
      </c>
      <c r="E679" s="1">
        <v>89.160004000000001</v>
      </c>
      <c r="F679" s="1">
        <v>12454800</v>
      </c>
      <c r="G679" s="1">
        <v>80.703064999999995</v>
      </c>
      <c r="H679" s="2">
        <f t="shared" si="4"/>
        <v>2.1355850046579673E-3</v>
      </c>
      <c r="I679" s="1">
        <f t="shared" si="5"/>
        <v>2.1355728660552714E-3</v>
      </c>
      <c r="J679" s="11">
        <v>3.4881909248660682E-3</v>
      </c>
    </row>
    <row r="680" spans="1:10" ht="13" x14ac:dyDescent="0.15">
      <c r="A680" s="3">
        <v>41345</v>
      </c>
      <c r="B680" s="1">
        <v>89.449996999999996</v>
      </c>
      <c r="C680" s="1">
        <v>89.910004000000001</v>
      </c>
      <c r="D680" s="1">
        <v>89.010002</v>
      </c>
      <c r="E680" s="1">
        <v>89.160004000000001</v>
      </c>
      <c r="F680" s="1">
        <v>11470000</v>
      </c>
      <c r="G680" s="1">
        <v>80.703064999999995</v>
      </c>
      <c r="H680" s="2">
        <f t="shared" si="4"/>
        <v>0</v>
      </c>
      <c r="I680" s="1">
        <f t="shared" si="5"/>
        <v>0</v>
      </c>
      <c r="J680" s="11">
        <v>1.9169892708816808E-4</v>
      </c>
    </row>
    <row r="681" spans="1:10" ht="13" x14ac:dyDescent="0.15">
      <c r="A681" s="3">
        <v>41346</v>
      </c>
      <c r="B681" s="1">
        <v>89.019997000000004</v>
      </c>
      <c r="C681" s="1">
        <v>89.5</v>
      </c>
      <c r="D681" s="1">
        <v>88.830001999999993</v>
      </c>
      <c r="E681" s="1">
        <v>89.260002</v>
      </c>
      <c r="F681" s="1">
        <v>10539900</v>
      </c>
      <c r="G681" s="1">
        <v>80.793578999999994</v>
      </c>
      <c r="H681" s="2">
        <f t="shared" si="4"/>
        <v>1.1215567015900915E-3</v>
      </c>
      <c r="I681" s="1">
        <f t="shared" si="5"/>
        <v>1.121568307225988E-3</v>
      </c>
      <c r="J681" s="11">
        <v>3.6129262822131409E-4</v>
      </c>
    </row>
    <row r="682" spans="1:10" ht="13" x14ac:dyDescent="0.15">
      <c r="A682" s="3">
        <v>41347</v>
      </c>
      <c r="B682" s="1">
        <v>89.410004000000001</v>
      </c>
      <c r="C682" s="1">
        <v>89.910004000000001</v>
      </c>
      <c r="D682" s="1">
        <v>89.410004000000001</v>
      </c>
      <c r="E682" s="1">
        <v>89.830001999999993</v>
      </c>
      <c r="F682" s="1">
        <v>13775500</v>
      </c>
      <c r="G682" s="1">
        <v>81.309512999999995</v>
      </c>
      <c r="H682" s="2">
        <f t="shared" si="4"/>
        <v>6.3858389785829625E-3</v>
      </c>
      <c r="I682" s="1">
        <f t="shared" si="5"/>
        <v>6.3858292501190158E-3</v>
      </c>
      <c r="J682" s="11">
        <v>5.8012974106104878E-3</v>
      </c>
    </row>
    <row r="683" spans="1:10" ht="13" x14ac:dyDescent="0.15">
      <c r="A683" s="3">
        <v>41348</v>
      </c>
      <c r="B683" s="1">
        <v>89.199996999999996</v>
      </c>
      <c r="C683" s="1">
        <v>89.610000999999997</v>
      </c>
      <c r="D683" s="1">
        <v>88.790001000000004</v>
      </c>
      <c r="E683" s="1">
        <v>89.370002999999997</v>
      </c>
      <c r="F683" s="1">
        <v>29240100</v>
      </c>
      <c r="G683" s="1">
        <v>80.893146000000002</v>
      </c>
      <c r="H683" s="2">
        <f t="shared" si="4"/>
        <v>-5.1207724564004383E-3</v>
      </c>
      <c r="I683" s="1">
        <f t="shared" si="5"/>
        <v>-5.1207661273287167E-3</v>
      </c>
      <c r="J683" s="11">
        <v>-1.7215117677199237E-3</v>
      </c>
    </row>
    <row r="684" spans="1:10" ht="13" x14ac:dyDescent="0.15">
      <c r="A684" s="3">
        <v>41351</v>
      </c>
      <c r="B684" s="1">
        <v>88.739998</v>
      </c>
      <c r="C684" s="1">
        <v>89.389999000000003</v>
      </c>
      <c r="D684" s="1">
        <v>88.550003000000004</v>
      </c>
      <c r="E684" s="1">
        <v>88.769997000000004</v>
      </c>
      <c r="F684" s="1">
        <v>11553700</v>
      </c>
      <c r="G684" s="1">
        <v>80.350050999999993</v>
      </c>
      <c r="H684" s="2">
        <f t="shared" si="4"/>
        <v>-6.7137292140405699E-3</v>
      </c>
      <c r="I684" s="1">
        <f t="shared" si="5"/>
        <v>-6.7137332005854748E-3</v>
      </c>
      <c r="J684" s="11">
        <v>-4.2752038191580504E-3</v>
      </c>
    </row>
    <row r="685" spans="1:10" ht="13" x14ac:dyDescent="0.15">
      <c r="A685" s="3">
        <v>41352</v>
      </c>
      <c r="B685" s="1">
        <v>88.889999000000003</v>
      </c>
      <c r="C685" s="1">
        <v>89.089995999999999</v>
      </c>
      <c r="D685" s="1">
        <v>88.019997000000004</v>
      </c>
      <c r="E685" s="1">
        <v>88.580001999999993</v>
      </c>
      <c r="F685" s="1">
        <v>11987900</v>
      </c>
      <c r="G685" s="1">
        <v>80.178077000000002</v>
      </c>
      <c r="H685" s="2">
        <f t="shared" si="4"/>
        <v>-2.1403064821553428E-3</v>
      </c>
      <c r="I685" s="1">
        <f t="shared" si="5"/>
        <v>-2.1403097802637568E-3</v>
      </c>
      <c r="J685" s="11">
        <v>2.602217339185597E-4</v>
      </c>
    </row>
    <row r="686" spans="1:10" ht="13" x14ac:dyDescent="0.15">
      <c r="A686" s="3">
        <v>41353</v>
      </c>
      <c r="B686" s="1">
        <v>88.949996999999996</v>
      </c>
      <c r="C686" s="1">
        <v>89.209998999999996</v>
      </c>
      <c r="D686" s="1">
        <v>88.300003000000004</v>
      </c>
      <c r="E686" s="1">
        <v>88.629997000000003</v>
      </c>
      <c r="F686" s="1">
        <v>11319000</v>
      </c>
      <c r="G686" s="1">
        <v>80.223331000000002</v>
      </c>
      <c r="H686" s="2">
        <f t="shared" si="4"/>
        <v>5.6440504483178707E-4</v>
      </c>
      <c r="I686" s="1">
        <f t="shared" si="5"/>
        <v>5.644186253057666E-4</v>
      </c>
      <c r="J686" s="11">
        <v>3.867657372672563E-3</v>
      </c>
    </row>
    <row r="687" spans="1:10" ht="13" x14ac:dyDescent="0.15">
      <c r="A687" s="3">
        <v>41354</v>
      </c>
      <c r="B687" s="1">
        <v>88.120002999999997</v>
      </c>
      <c r="C687" s="1">
        <v>88.639999000000003</v>
      </c>
      <c r="D687" s="1">
        <v>87.900002000000001</v>
      </c>
      <c r="E687" s="1">
        <v>88.169998000000007</v>
      </c>
      <c r="F687" s="1">
        <v>13447500</v>
      </c>
      <c r="G687" s="1">
        <v>79.806962999999996</v>
      </c>
      <c r="H687" s="2">
        <f t="shared" si="4"/>
        <v>-5.190105106288069E-3</v>
      </c>
      <c r="I687" s="1">
        <f t="shared" si="5"/>
        <v>-5.1901110912485745E-3</v>
      </c>
      <c r="J687" s="11">
        <v>-6.2184341272430617E-3</v>
      </c>
    </row>
    <row r="688" spans="1:10" ht="13" x14ac:dyDescent="0.15">
      <c r="A688" s="3">
        <v>41355</v>
      </c>
      <c r="B688" s="1">
        <v>88.400002000000001</v>
      </c>
      <c r="C688" s="1">
        <v>89.290001000000004</v>
      </c>
      <c r="D688" s="1">
        <v>88.32</v>
      </c>
      <c r="E688" s="1">
        <v>89.290001000000004</v>
      </c>
      <c r="F688" s="1">
        <v>10786600</v>
      </c>
      <c r="G688" s="1">
        <v>80.820732000000007</v>
      </c>
      <c r="H688" s="2">
        <f t="shared" si="4"/>
        <v>1.2702767669338009E-2</v>
      </c>
      <c r="I688" s="1">
        <f t="shared" si="5"/>
        <v>1.2702763792678224E-2</v>
      </c>
      <c r="J688" s="11">
        <v>6.2781334353127988E-3</v>
      </c>
    </row>
    <row r="689" spans="1:10" ht="13" x14ac:dyDescent="0.15">
      <c r="A689" s="3">
        <v>41358</v>
      </c>
      <c r="B689" s="1">
        <v>89.5</v>
      </c>
      <c r="C689" s="1">
        <v>89.900002000000001</v>
      </c>
      <c r="D689" s="1">
        <v>88.660004000000001</v>
      </c>
      <c r="E689" s="1">
        <v>89.019997000000004</v>
      </c>
      <c r="F689" s="1">
        <v>12900800</v>
      </c>
      <c r="G689" s="1">
        <v>80.576338000000007</v>
      </c>
      <c r="H689" s="2">
        <f t="shared" si="4"/>
        <v>-3.0238996189506161E-3</v>
      </c>
      <c r="I689" s="1">
        <f t="shared" si="5"/>
        <v>-3.0239023323866921E-3</v>
      </c>
      <c r="J689" s="11">
        <v>-4.4294470728112184E-3</v>
      </c>
    </row>
    <row r="690" spans="1:10" ht="13" x14ac:dyDescent="0.15">
      <c r="A690" s="3">
        <v>41359</v>
      </c>
      <c r="B690" s="1">
        <v>89.410004000000001</v>
      </c>
      <c r="C690" s="1">
        <v>90.300003000000004</v>
      </c>
      <c r="D690" s="1">
        <v>89.360000999999997</v>
      </c>
      <c r="E690" s="1">
        <v>90.129997000000003</v>
      </c>
      <c r="F690" s="1">
        <v>12329600</v>
      </c>
      <c r="G690" s="1">
        <v>81.581053999999995</v>
      </c>
      <c r="H690" s="2">
        <f t="shared" si="4"/>
        <v>1.2469108485815826E-2</v>
      </c>
      <c r="I690" s="1">
        <f t="shared" si="5"/>
        <v>1.2469119656442908E-2</v>
      </c>
      <c r="J690" s="11">
        <v>7.7451776228132894E-3</v>
      </c>
    </row>
    <row r="691" spans="1:10" ht="13" x14ac:dyDescent="0.15">
      <c r="A691" s="3">
        <v>41360</v>
      </c>
      <c r="B691" s="1">
        <v>89.559997999999993</v>
      </c>
      <c r="C691" s="1">
        <v>90.739998</v>
      </c>
      <c r="D691" s="1">
        <v>89.470000999999996</v>
      </c>
      <c r="E691" s="1">
        <v>90.580001999999993</v>
      </c>
      <c r="F691" s="1">
        <v>12350800</v>
      </c>
      <c r="G691" s="1">
        <v>81.988375000000005</v>
      </c>
      <c r="H691" s="2">
        <f t="shared" si="4"/>
        <v>4.992843836442047E-3</v>
      </c>
      <c r="I691" s="1">
        <f t="shared" si="5"/>
        <v>4.9928381655869542E-3</v>
      </c>
      <c r="J691" s="11">
        <v>-2.3002083911989623E-3</v>
      </c>
    </row>
    <row r="692" spans="1:10" ht="13" x14ac:dyDescent="0.15">
      <c r="A692" s="3">
        <v>41361</v>
      </c>
      <c r="B692" s="1">
        <v>90.639999000000003</v>
      </c>
      <c r="C692" s="1">
        <v>90.980002999999996</v>
      </c>
      <c r="D692" s="1">
        <v>89.989998</v>
      </c>
      <c r="E692" s="1">
        <v>90.110000999999997</v>
      </c>
      <c r="F692" s="1">
        <v>17485200</v>
      </c>
      <c r="G692" s="1">
        <v>81.562954000000005</v>
      </c>
      <c r="H692" s="2">
        <f t="shared" si="4"/>
        <v>-5.1887943212895532E-3</v>
      </c>
      <c r="I692" s="1">
        <f t="shared" si="5"/>
        <v>-5.1887965824423286E-3</v>
      </c>
      <c r="J692" s="11">
        <v>3.6058999366010303E-3</v>
      </c>
    </row>
    <row r="693" spans="1:10" ht="13" x14ac:dyDescent="0.15">
      <c r="A693" s="3">
        <v>41365</v>
      </c>
      <c r="B693" s="1">
        <v>90.129997000000003</v>
      </c>
      <c r="C693" s="1">
        <v>90.989998</v>
      </c>
      <c r="D693" s="1">
        <v>89.980002999999996</v>
      </c>
      <c r="E693" s="1">
        <v>90.769997000000004</v>
      </c>
      <c r="F693" s="1">
        <v>9414200</v>
      </c>
      <c r="G693" s="1">
        <v>82.160348999999997</v>
      </c>
      <c r="H693" s="2">
        <f t="shared" si="4"/>
        <v>7.3243368402582387E-3</v>
      </c>
      <c r="I693" s="1">
        <f t="shared" si="5"/>
        <v>7.3243423723960716E-3</v>
      </c>
      <c r="J693" s="11">
        <v>-3.9032920884995287E-4</v>
      </c>
    </row>
    <row r="694" spans="1:10" ht="13" x14ac:dyDescent="0.15">
      <c r="A694" s="3">
        <v>41366</v>
      </c>
      <c r="B694" s="1">
        <v>90.589995999999999</v>
      </c>
      <c r="C694" s="1">
        <v>90.919998000000007</v>
      </c>
      <c r="D694" s="1">
        <v>90.279999000000004</v>
      </c>
      <c r="E694" s="1">
        <v>90.580001999999993</v>
      </c>
      <c r="F694" s="1">
        <v>9991800</v>
      </c>
      <c r="G694" s="1">
        <v>81.988375000000005</v>
      </c>
      <c r="H694" s="2">
        <f t="shared" si="4"/>
        <v>-2.0931475848788485E-3</v>
      </c>
      <c r="I694" s="1">
        <f t="shared" si="5"/>
        <v>-2.0931507971076371E-3</v>
      </c>
      <c r="J694" s="11">
        <v>6.1182378454532936E-3</v>
      </c>
    </row>
    <row r="695" spans="1:10" ht="13" x14ac:dyDescent="0.15">
      <c r="A695" s="3">
        <v>41367</v>
      </c>
      <c r="B695" s="1">
        <v>90.650002000000001</v>
      </c>
      <c r="C695" s="1">
        <v>90.830001999999993</v>
      </c>
      <c r="D695" s="1">
        <v>89.860000999999997</v>
      </c>
      <c r="E695" s="1">
        <v>89.93</v>
      </c>
      <c r="F695" s="1">
        <v>12197100</v>
      </c>
      <c r="G695" s="1">
        <v>81.400026999999994</v>
      </c>
      <c r="H695" s="2">
        <f t="shared" si="4"/>
        <v>-7.1759989583571266E-3</v>
      </c>
      <c r="I695" s="1">
        <f t="shared" si="5"/>
        <v>-7.1759929380233543E-3</v>
      </c>
      <c r="J695" s="11">
        <v>-7.6156108031294311E-3</v>
      </c>
    </row>
    <row r="696" spans="1:10" ht="13" x14ac:dyDescent="0.15">
      <c r="A696" s="3">
        <v>41368</v>
      </c>
      <c r="B696" s="1">
        <v>90.099997999999999</v>
      </c>
      <c r="C696" s="1">
        <v>90.330001999999993</v>
      </c>
      <c r="D696" s="1">
        <v>89.220000999999996</v>
      </c>
      <c r="E696" s="1">
        <v>89.769997000000004</v>
      </c>
      <c r="F696" s="1">
        <v>11582000</v>
      </c>
      <c r="G696" s="1">
        <v>81.255200000000002</v>
      </c>
      <c r="H696" s="2">
        <f t="shared" si="4"/>
        <v>-1.779194929389561E-3</v>
      </c>
      <c r="I696" s="1">
        <f t="shared" si="5"/>
        <v>-1.7792008840487521E-3</v>
      </c>
      <c r="J696" s="11">
        <v>3.8322611823484246E-3</v>
      </c>
    </row>
    <row r="697" spans="1:10" ht="13" x14ac:dyDescent="0.15">
      <c r="A697" s="3">
        <v>41369</v>
      </c>
      <c r="B697" s="1">
        <v>88.610000999999997</v>
      </c>
      <c r="C697" s="1">
        <v>89.209998999999996</v>
      </c>
      <c r="D697" s="1">
        <v>88.400002000000001</v>
      </c>
      <c r="E697" s="1">
        <v>89.010002</v>
      </c>
      <c r="F697" s="1">
        <v>12771600</v>
      </c>
      <c r="G697" s="1">
        <v>80.567291999999995</v>
      </c>
      <c r="H697" s="2">
        <f t="shared" si="4"/>
        <v>-8.4660245672059393E-3</v>
      </c>
      <c r="I697" s="1">
        <f t="shared" si="5"/>
        <v>-8.4660181748369007E-3</v>
      </c>
      <c r="J697" s="11">
        <v>-2.7974833149196927E-3</v>
      </c>
    </row>
    <row r="698" spans="1:10" ht="13" x14ac:dyDescent="0.15">
      <c r="A698" s="3">
        <v>41372</v>
      </c>
      <c r="B698" s="1">
        <v>89.110000999999997</v>
      </c>
      <c r="C698" s="1">
        <v>89.110000999999997</v>
      </c>
      <c r="D698" s="1">
        <v>88.150002000000001</v>
      </c>
      <c r="E698" s="1">
        <v>88.599997999999999</v>
      </c>
      <c r="F698" s="1">
        <v>11013900</v>
      </c>
      <c r="G698" s="1">
        <v>80.196177000000006</v>
      </c>
      <c r="H698" s="2">
        <f t="shared" si="4"/>
        <v>-4.6062688550439611E-3</v>
      </c>
      <c r="I698" s="1">
        <f t="shared" si="5"/>
        <v>-4.6062737220954253E-3</v>
      </c>
      <c r="J698" s="11">
        <v>3.3113382880486379E-3</v>
      </c>
    </row>
    <row r="699" spans="1:10" ht="13" x14ac:dyDescent="0.15">
      <c r="A699" s="3">
        <v>41373</v>
      </c>
      <c r="B699" s="1">
        <v>88.690002000000007</v>
      </c>
      <c r="C699" s="1">
        <v>89.339995999999999</v>
      </c>
      <c r="D699" s="1">
        <v>88.589995999999999</v>
      </c>
      <c r="E699" s="1">
        <v>88.769997000000004</v>
      </c>
      <c r="F699" s="1">
        <v>10753400</v>
      </c>
      <c r="G699" s="1">
        <v>80.350050999999993</v>
      </c>
      <c r="H699" s="2">
        <f t="shared" si="4"/>
        <v>1.9187246482782565E-3</v>
      </c>
      <c r="I699" s="1">
        <f t="shared" si="5"/>
        <v>1.9187198910988938E-3</v>
      </c>
      <c r="J699" s="11">
        <v>4.1043945775362375E-3</v>
      </c>
    </row>
    <row r="700" spans="1:10" ht="13" x14ac:dyDescent="0.15">
      <c r="A700" s="3">
        <v>41374</v>
      </c>
      <c r="B700" s="1">
        <v>88.449996999999996</v>
      </c>
      <c r="C700" s="1">
        <v>89.160004000000001</v>
      </c>
      <c r="D700" s="1">
        <v>88.199996999999996</v>
      </c>
      <c r="E700" s="1">
        <v>88.68</v>
      </c>
      <c r="F700" s="1">
        <v>14823700</v>
      </c>
      <c r="G700" s="1">
        <v>80.268591000000001</v>
      </c>
      <c r="H700" s="2">
        <f t="shared" si="4"/>
        <v>-1.0138222715046028E-3</v>
      </c>
      <c r="I700" s="1">
        <f t="shared" si="5"/>
        <v>-1.0138139178031483E-3</v>
      </c>
      <c r="J700" s="11">
        <v>8.7764079059100986E-3</v>
      </c>
    </row>
    <row r="701" spans="1:10" ht="13" x14ac:dyDescent="0.15">
      <c r="A701" s="3">
        <v>41375</v>
      </c>
      <c r="B701" s="1">
        <v>88.949996999999996</v>
      </c>
      <c r="C701" s="1">
        <v>89.269997000000004</v>
      </c>
      <c r="D701" s="1">
        <v>88.230002999999996</v>
      </c>
      <c r="E701" s="1">
        <v>89.220000999999996</v>
      </c>
      <c r="F701" s="1">
        <v>14979900</v>
      </c>
      <c r="G701" s="1">
        <v>80.757372000000004</v>
      </c>
      <c r="H701" s="2">
        <f t="shared" si="4"/>
        <v>6.0893211547134582E-3</v>
      </c>
      <c r="I701" s="1">
        <f t="shared" si="5"/>
        <v>6.0893182988599245E-3</v>
      </c>
      <c r="J701" s="11">
        <v>4.2493176048122912E-3</v>
      </c>
    </row>
    <row r="702" spans="1:10" ht="13" x14ac:dyDescent="0.15">
      <c r="A702" s="3">
        <v>41376</v>
      </c>
      <c r="B702" s="1">
        <v>88.879997000000003</v>
      </c>
      <c r="C702" s="1">
        <v>89.190002000000007</v>
      </c>
      <c r="D702" s="1">
        <v>88.410004000000001</v>
      </c>
      <c r="E702" s="1">
        <v>88.989998</v>
      </c>
      <c r="F702" s="1">
        <v>11505100</v>
      </c>
      <c r="G702" s="1">
        <v>80.549184999999994</v>
      </c>
      <c r="H702" s="2">
        <f t="shared" si="4"/>
        <v>-2.5779309282903552E-3</v>
      </c>
      <c r="I702" s="1">
        <f t="shared" si="5"/>
        <v>-2.5779318326506393E-3</v>
      </c>
      <c r="J702" s="11">
        <v>-5.3871004164919003E-6</v>
      </c>
    </row>
    <row r="703" spans="1:10" ht="13" x14ac:dyDescent="0.15">
      <c r="A703" s="3">
        <v>41379</v>
      </c>
      <c r="B703" s="1">
        <v>88.290001000000004</v>
      </c>
      <c r="C703" s="1">
        <v>88.669998000000007</v>
      </c>
      <c r="D703" s="1">
        <v>86.269997000000004</v>
      </c>
      <c r="E703" s="1">
        <v>86.489998</v>
      </c>
      <c r="F703" s="1">
        <v>19626200</v>
      </c>
      <c r="G703" s="1">
        <v>78.286313000000007</v>
      </c>
      <c r="H703" s="2">
        <f t="shared" si="4"/>
        <v>-2.8093044793640741E-2</v>
      </c>
      <c r="I703" s="1">
        <f t="shared" si="5"/>
        <v>-2.8093046503201585E-2</v>
      </c>
      <c r="J703" s="11">
        <v>-1.7884850628957158E-2</v>
      </c>
    </row>
    <row r="704" spans="1:10" ht="13" x14ac:dyDescent="0.15">
      <c r="A704" s="3">
        <v>41380</v>
      </c>
      <c r="B704" s="1">
        <v>87.190002000000007</v>
      </c>
      <c r="C704" s="1">
        <v>87.230002999999996</v>
      </c>
      <c r="D704" s="1">
        <v>86.089995999999999</v>
      </c>
      <c r="E704" s="1">
        <v>86.610000999999997</v>
      </c>
      <c r="F704" s="1">
        <v>14578800</v>
      </c>
      <c r="G704" s="1">
        <v>78.394932999999995</v>
      </c>
      <c r="H704" s="2">
        <f t="shared" si="4"/>
        <v>1.3874783532773001E-3</v>
      </c>
      <c r="I704" s="1">
        <f t="shared" si="5"/>
        <v>1.3874711407086922E-3</v>
      </c>
      <c r="J704" s="11">
        <v>1.0793746769771675E-2</v>
      </c>
    </row>
    <row r="705" spans="1:10" ht="13" x14ac:dyDescent="0.15">
      <c r="A705" s="3">
        <v>41381</v>
      </c>
      <c r="B705" s="1">
        <v>86.209998999999996</v>
      </c>
      <c r="C705" s="1">
        <v>86.379997000000003</v>
      </c>
      <c r="D705" s="1">
        <v>85.019997000000004</v>
      </c>
      <c r="E705" s="1">
        <v>86.080001999999993</v>
      </c>
      <c r="F705" s="1">
        <v>17341200</v>
      </c>
      <c r="G705" s="1">
        <v>77.915205999999998</v>
      </c>
      <c r="H705" s="2">
        <f t="shared" si="4"/>
        <v>-6.1193741355574363E-3</v>
      </c>
      <c r="I705" s="1">
        <f t="shared" si="5"/>
        <v>-6.1193623317465804E-3</v>
      </c>
      <c r="J705" s="11">
        <v>-9.3645380273727381E-3</v>
      </c>
    </row>
    <row r="706" spans="1:10" ht="13" x14ac:dyDescent="0.15">
      <c r="A706" s="3">
        <v>41382</v>
      </c>
      <c r="B706" s="1">
        <v>86.279999000000004</v>
      </c>
      <c r="C706" s="1">
        <v>87.080001999999993</v>
      </c>
      <c r="D706" s="1">
        <v>85.779999000000004</v>
      </c>
      <c r="E706" s="1">
        <v>86.620002999999997</v>
      </c>
      <c r="F706" s="1">
        <v>14730400</v>
      </c>
      <c r="G706" s="1">
        <v>78.403987000000001</v>
      </c>
      <c r="H706" s="2">
        <f t="shared" si="4"/>
        <v>6.2732456720900609E-3</v>
      </c>
      <c r="I706" s="1">
        <f t="shared" si="5"/>
        <v>6.2732427351857743E-3</v>
      </c>
      <c r="J706" s="11">
        <v>-5.5716858391589826E-3</v>
      </c>
    </row>
    <row r="707" spans="1:10" ht="13" x14ac:dyDescent="0.15">
      <c r="A707" s="3">
        <v>41383</v>
      </c>
      <c r="B707" s="1">
        <v>87.269997000000004</v>
      </c>
      <c r="C707" s="1">
        <v>87.489998</v>
      </c>
      <c r="D707" s="1">
        <v>86.43</v>
      </c>
      <c r="E707" s="1">
        <v>87.449996999999996</v>
      </c>
      <c r="F707" s="1">
        <v>18393300</v>
      </c>
      <c r="G707" s="1">
        <v>79.155254999999997</v>
      </c>
      <c r="H707" s="2">
        <f t="shared" si="4"/>
        <v>9.582013059962596E-3</v>
      </c>
      <c r="I707" s="1">
        <f t="shared" si="5"/>
        <v>9.5820127106545742E-3</v>
      </c>
      <c r="J707" s="11">
        <v>7.1335353788125767E-4</v>
      </c>
    </row>
    <row r="708" spans="1:10" ht="13" x14ac:dyDescent="0.15">
      <c r="A708" s="3">
        <v>41386</v>
      </c>
      <c r="B708" s="1">
        <v>87.610000999999997</v>
      </c>
      <c r="C708" s="1">
        <v>88.32</v>
      </c>
      <c r="D708" s="1">
        <v>87.290001000000004</v>
      </c>
      <c r="E708" s="1">
        <v>88.089995999999999</v>
      </c>
      <c r="F708" s="1">
        <v>11262000</v>
      </c>
      <c r="G708" s="1">
        <v>79.734549999999999</v>
      </c>
      <c r="H708" s="2">
        <f t="shared" si="4"/>
        <v>7.3184565117824204E-3</v>
      </c>
      <c r="I708" s="1">
        <f t="shared" si="5"/>
        <v>7.3184654638533088E-3</v>
      </c>
      <c r="J708" s="11">
        <v>1.3514443578888692E-3</v>
      </c>
    </row>
    <row r="709" spans="1:10" ht="13" x14ac:dyDescent="0.15">
      <c r="A709" s="3">
        <v>41387</v>
      </c>
      <c r="B709" s="1">
        <v>88.389999000000003</v>
      </c>
      <c r="C709" s="1">
        <v>89.489998</v>
      </c>
      <c r="D709" s="1">
        <v>87.940002000000007</v>
      </c>
      <c r="E709" s="1">
        <v>89.300003000000004</v>
      </c>
      <c r="F709" s="1">
        <v>15567700</v>
      </c>
      <c r="G709" s="1">
        <v>80.829785999999999</v>
      </c>
      <c r="H709" s="2">
        <f t="shared" si="4"/>
        <v>1.3736031955319927E-2</v>
      </c>
      <c r="I709" s="1">
        <f t="shared" si="5"/>
        <v>1.3736027857434448E-2</v>
      </c>
      <c r="J709" s="11">
        <v>1.0454332642259716E-2</v>
      </c>
    </row>
    <row r="710" spans="1:10" ht="13" x14ac:dyDescent="0.15">
      <c r="A710" s="3">
        <v>41388</v>
      </c>
      <c r="B710" s="1">
        <v>89.449996999999996</v>
      </c>
      <c r="C710" s="1">
        <v>89.889999000000003</v>
      </c>
      <c r="D710" s="1">
        <v>89.349997999999999</v>
      </c>
      <c r="E710" s="1">
        <v>89.43</v>
      </c>
      <c r="F710" s="1">
        <v>13028800</v>
      </c>
      <c r="G710" s="1">
        <v>80.947452999999996</v>
      </c>
      <c r="H710" s="2">
        <f t="shared" si="4"/>
        <v>1.4557334337379924E-3</v>
      </c>
      <c r="I710" s="1">
        <f t="shared" si="5"/>
        <v>1.4557381111957577E-3</v>
      </c>
      <c r="J710" s="11">
        <v>-2.9321829820718303E-3</v>
      </c>
    </row>
    <row r="711" spans="1:10" ht="13" x14ac:dyDescent="0.15">
      <c r="A711" s="3">
        <v>41389</v>
      </c>
      <c r="B711" s="1">
        <v>88.889999000000003</v>
      </c>
      <c r="C711" s="1">
        <v>88.900002000000001</v>
      </c>
      <c r="D711" s="1">
        <v>87.650002000000001</v>
      </c>
      <c r="E711" s="1">
        <v>88.07</v>
      </c>
      <c r="F711" s="1">
        <v>16328700</v>
      </c>
      <c r="G711" s="1">
        <v>79.716449999999995</v>
      </c>
      <c r="H711" s="2">
        <f t="shared" si="4"/>
        <v>-1.5207424801520894E-2</v>
      </c>
      <c r="I711" s="1">
        <f t="shared" si="5"/>
        <v>-1.520743339509399E-2</v>
      </c>
      <c r="J711" s="11">
        <v>1.669358102326747E-3</v>
      </c>
    </row>
    <row r="712" spans="1:10" ht="13" x14ac:dyDescent="0.15">
      <c r="A712" s="3">
        <v>41390</v>
      </c>
      <c r="B712" s="1">
        <v>87.809997999999993</v>
      </c>
      <c r="C712" s="1">
        <v>88.279999000000004</v>
      </c>
      <c r="D712" s="1">
        <v>87.599997999999999</v>
      </c>
      <c r="E712" s="1">
        <v>88</v>
      </c>
      <c r="F712" s="1">
        <v>10791800</v>
      </c>
      <c r="G712" s="1">
        <v>79.653090000000006</v>
      </c>
      <c r="H712" s="2">
        <f t="shared" si="4"/>
        <v>-7.9482230044275221E-4</v>
      </c>
      <c r="I712" s="1">
        <f t="shared" si="5"/>
        <v>-7.9481712996487877E-4</v>
      </c>
      <c r="J712" s="11">
        <v>7.9927624019526051E-4</v>
      </c>
    </row>
    <row r="713" spans="1:10" ht="13" x14ac:dyDescent="0.15">
      <c r="A713" s="3">
        <v>41393</v>
      </c>
      <c r="B713" s="1">
        <v>88.260002</v>
      </c>
      <c r="C713" s="1">
        <v>88.830001999999993</v>
      </c>
      <c r="D713" s="1">
        <v>88.010002</v>
      </c>
      <c r="E713" s="1">
        <v>88.209998999999996</v>
      </c>
      <c r="F713" s="1">
        <v>11093000</v>
      </c>
      <c r="G713" s="1">
        <v>79.843170000000001</v>
      </c>
      <c r="H713" s="2">
        <f t="shared" si="4"/>
        <v>2.3863522727272306E-3</v>
      </c>
      <c r="I713" s="1">
        <f t="shared" si="5"/>
        <v>2.3863481002431254E-3</v>
      </c>
      <c r="J713" s="11">
        <v>7.2183402178061726E-3</v>
      </c>
    </row>
    <row r="714" spans="1:10" ht="13" x14ac:dyDescent="0.15">
      <c r="A714" s="3">
        <v>41394</v>
      </c>
      <c r="B714" s="1">
        <v>88.260002</v>
      </c>
      <c r="C714" s="1">
        <v>88.989998</v>
      </c>
      <c r="D714" s="1">
        <v>87.760002</v>
      </c>
      <c r="E714" s="1">
        <v>88.989998</v>
      </c>
      <c r="F714" s="1">
        <v>14572600</v>
      </c>
      <c r="G714" s="1">
        <v>80.549184999999994</v>
      </c>
      <c r="H714" s="2">
        <f t="shared" si="4"/>
        <v>8.8425236236540899E-3</v>
      </c>
      <c r="I714" s="1">
        <f t="shared" si="5"/>
        <v>8.8425221593781116E-3</v>
      </c>
      <c r="J714" s="11">
        <v>1.4204848587094346E-3</v>
      </c>
    </row>
    <row r="715" spans="1:10" ht="13" x14ac:dyDescent="0.15">
      <c r="A715" s="3">
        <v>41395</v>
      </c>
      <c r="B715" s="1">
        <v>88.519997000000004</v>
      </c>
      <c r="C715" s="1">
        <v>88.839995999999999</v>
      </c>
      <c r="D715" s="1">
        <v>87.480002999999996</v>
      </c>
      <c r="E715" s="1">
        <v>87.510002</v>
      </c>
      <c r="F715" s="1">
        <v>11616500</v>
      </c>
      <c r="G715" s="1">
        <v>79.209569000000002</v>
      </c>
      <c r="H715" s="2">
        <f t="shared" si="4"/>
        <v>-1.6631037568963648E-2</v>
      </c>
      <c r="I715" s="1">
        <f t="shared" si="5"/>
        <v>-1.6631031089886165E-2</v>
      </c>
      <c r="J715" s="11">
        <v>-9.3565689414782695E-3</v>
      </c>
    </row>
    <row r="716" spans="1:10" ht="13" x14ac:dyDescent="0.15">
      <c r="A716" s="3">
        <v>41396</v>
      </c>
      <c r="B716" s="1">
        <v>87.980002999999996</v>
      </c>
      <c r="C716" s="1">
        <v>88.839995999999999</v>
      </c>
      <c r="D716" s="1">
        <v>87.739998</v>
      </c>
      <c r="E716" s="1">
        <v>88.629997000000003</v>
      </c>
      <c r="F716" s="1">
        <v>11330100</v>
      </c>
      <c r="G716" s="1">
        <v>80.223331000000002</v>
      </c>
      <c r="H716" s="2">
        <f t="shared" si="4"/>
        <v>1.2798479881191215E-2</v>
      </c>
      <c r="I716" s="1">
        <f t="shared" si="5"/>
        <v>1.2798478931251347E-2</v>
      </c>
      <c r="J716" s="11">
        <v>8.8858120205046621E-3</v>
      </c>
    </row>
    <row r="717" spans="1:10" ht="13" x14ac:dyDescent="0.15">
      <c r="A717" s="3">
        <v>41397</v>
      </c>
      <c r="B717" s="1">
        <v>89</v>
      </c>
      <c r="C717" s="1">
        <v>90.190002000000007</v>
      </c>
      <c r="D717" s="1">
        <v>88.919998000000007</v>
      </c>
      <c r="E717" s="1">
        <v>90.019997000000004</v>
      </c>
      <c r="F717" s="1">
        <v>13036600</v>
      </c>
      <c r="G717" s="1">
        <v>81.481487000000001</v>
      </c>
      <c r="H717" s="2">
        <f t="shared" si="4"/>
        <v>1.5683177784604919E-2</v>
      </c>
      <c r="I717" s="1">
        <f t="shared" si="5"/>
        <v>1.5683168279312654E-2</v>
      </c>
      <c r="J717" s="11">
        <v>9.5997782590943222E-3</v>
      </c>
    </row>
    <row r="718" spans="1:10" ht="13" x14ac:dyDescent="0.15">
      <c r="A718" s="3">
        <v>41400</v>
      </c>
      <c r="B718" s="1">
        <v>90.25</v>
      </c>
      <c r="C718" s="1">
        <v>90.879997000000003</v>
      </c>
      <c r="D718" s="1">
        <v>89.93</v>
      </c>
      <c r="E718" s="1">
        <v>90.580001999999993</v>
      </c>
      <c r="F718" s="1">
        <v>10613400</v>
      </c>
      <c r="G718" s="1">
        <v>81.988375000000005</v>
      </c>
      <c r="H718" s="2">
        <f t="shared" si="4"/>
        <v>6.2208955639044246E-3</v>
      </c>
      <c r="I718" s="1">
        <f t="shared" si="5"/>
        <v>6.2208977604937864E-3</v>
      </c>
      <c r="J718" s="11">
        <v>-3.3860849191164608E-4</v>
      </c>
    </row>
    <row r="719" spans="1:10" ht="13" x14ac:dyDescent="0.15">
      <c r="A719" s="3">
        <v>41401</v>
      </c>
      <c r="B719" s="1">
        <v>90.620002999999997</v>
      </c>
      <c r="C719" s="1">
        <v>91.150002000000001</v>
      </c>
      <c r="D719" s="1">
        <v>90.139999000000003</v>
      </c>
      <c r="E719" s="1">
        <v>91.150002000000001</v>
      </c>
      <c r="F719" s="1">
        <v>11088900</v>
      </c>
      <c r="G719" s="1">
        <v>82.504309000000006</v>
      </c>
      <c r="H719" s="2">
        <f t="shared" si="4"/>
        <v>6.2927797241603889E-3</v>
      </c>
      <c r="I719" s="1">
        <f t="shared" si="5"/>
        <v>6.2927701640629104E-3</v>
      </c>
      <c r="J719" s="11">
        <v>5.8328006980798439E-3</v>
      </c>
    </row>
    <row r="720" spans="1:10" ht="13" x14ac:dyDescent="0.15">
      <c r="A720" s="3">
        <v>41402</v>
      </c>
      <c r="B720" s="1">
        <v>91.050003000000004</v>
      </c>
      <c r="C720" s="1">
        <v>91.849997999999999</v>
      </c>
      <c r="D720" s="1">
        <v>91.029999000000004</v>
      </c>
      <c r="E720" s="1">
        <v>91.699996999999996</v>
      </c>
      <c r="F720" s="1">
        <v>13638300</v>
      </c>
      <c r="G720" s="1">
        <v>83.002137000000005</v>
      </c>
      <c r="H720" s="2">
        <f t="shared" si="4"/>
        <v>6.033954886802916E-3</v>
      </c>
      <c r="I720" s="1">
        <f t="shared" si="5"/>
        <v>6.0339636321297876E-3</v>
      </c>
      <c r="J720" s="11">
        <v>3.2491544579754113E-3</v>
      </c>
    </row>
    <row r="721" spans="1:10" ht="13" x14ac:dyDescent="0.15">
      <c r="A721" s="3">
        <v>41403</v>
      </c>
      <c r="B721" s="1">
        <v>91.139999000000003</v>
      </c>
      <c r="C721" s="1">
        <v>91.559997999999993</v>
      </c>
      <c r="D721" s="1">
        <v>90.690002000000007</v>
      </c>
      <c r="E721" s="1">
        <v>91.029999000000004</v>
      </c>
      <c r="F721" s="1">
        <v>13771900</v>
      </c>
      <c r="G721" s="1">
        <v>82.965681000000004</v>
      </c>
      <c r="H721" s="2">
        <f t="shared" si="4"/>
        <v>-7.306412452772409E-3</v>
      </c>
      <c r="I721" s="1">
        <f t="shared" si="5"/>
        <v>-4.3921760713222545E-4</v>
      </c>
      <c r="J721" s="11">
        <v>-1.4895611435892374E-3</v>
      </c>
    </row>
    <row r="722" spans="1:10" ht="13" x14ac:dyDescent="0.15">
      <c r="A722" s="3">
        <v>41404</v>
      </c>
      <c r="B722" s="1">
        <v>90.870002999999997</v>
      </c>
      <c r="C722" s="1">
        <v>90.949996999999996</v>
      </c>
      <c r="D722" s="1">
        <v>89.790001000000004</v>
      </c>
      <c r="E722" s="1">
        <v>90.139999000000003</v>
      </c>
      <c r="F722" s="1">
        <v>10975400</v>
      </c>
      <c r="G722" s="1">
        <v>82.154527000000002</v>
      </c>
      <c r="H722" s="2">
        <f t="shared" si="4"/>
        <v>-9.7769967019333982E-3</v>
      </c>
      <c r="I722" s="1">
        <f t="shared" si="5"/>
        <v>-9.7769823645514568E-3</v>
      </c>
      <c r="J722" s="11">
        <v>2.3782412945901233E-3</v>
      </c>
    </row>
    <row r="723" spans="1:10" ht="13" x14ac:dyDescent="0.15">
      <c r="A723" s="3">
        <v>41407</v>
      </c>
      <c r="B723" s="1">
        <v>89.800003000000004</v>
      </c>
      <c r="C723" s="1">
        <v>90.139999000000003</v>
      </c>
      <c r="D723" s="1">
        <v>89.43</v>
      </c>
      <c r="E723" s="1">
        <v>90.099997999999999</v>
      </c>
      <c r="F723" s="1">
        <v>9810100</v>
      </c>
      <c r="G723" s="1">
        <v>82.118069000000006</v>
      </c>
      <c r="H723" s="2">
        <f t="shared" si="4"/>
        <v>-4.4376525897236503E-4</v>
      </c>
      <c r="I723" s="1">
        <f t="shared" si="5"/>
        <v>-4.437734758061002E-4</v>
      </c>
      <c r="J723" s="11">
        <v>-1.7733609369801858E-3</v>
      </c>
    </row>
    <row r="724" spans="1:10" ht="13" x14ac:dyDescent="0.15">
      <c r="A724" s="3">
        <v>41408</v>
      </c>
      <c r="B724" s="1">
        <v>90.150002000000001</v>
      </c>
      <c r="C724" s="1">
        <v>91.190002000000007</v>
      </c>
      <c r="D724" s="1">
        <v>90.019997000000004</v>
      </c>
      <c r="E724" s="1">
        <v>91.110000999999997</v>
      </c>
      <c r="F724" s="1">
        <v>9890300</v>
      </c>
      <c r="G724" s="1">
        <v>83.038595999999998</v>
      </c>
      <c r="H724" s="2">
        <f t="shared" si="4"/>
        <v>1.1209800470805754E-2</v>
      </c>
      <c r="I724" s="1">
        <f t="shared" si="5"/>
        <v>1.1209798418421076E-2</v>
      </c>
      <c r="J724" s="11">
        <v>8.1879759270188403E-3</v>
      </c>
    </row>
    <row r="725" spans="1:10" ht="13" x14ac:dyDescent="0.15">
      <c r="A725" s="3">
        <v>41409</v>
      </c>
      <c r="B725" s="1">
        <v>90.639999000000003</v>
      </c>
      <c r="C725" s="1">
        <v>91.32</v>
      </c>
      <c r="D725" s="1">
        <v>90.410004000000001</v>
      </c>
      <c r="E725" s="1">
        <v>91.239998</v>
      </c>
      <c r="F725" s="1">
        <v>10399400</v>
      </c>
      <c r="G725" s="1">
        <v>83.157077000000001</v>
      </c>
      <c r="H725" s="2">
        <f t="shared" si="4"/>
        <v>1.4268137259706871E-3</v>
      </c>
      <c r="I725" s="1">
        <f t="shared" si="5"/>
        <v>1.4268184399457179E-3</v>
      </c>
      <c r="J725" s="11">
        <v>3.9723586533248261E-3</v>
      </c>
    </row>
    <row r="726" spans="1:10" ht="13" x14ac:dyDescent="0.15">
      <c r="A726" s="3">
        <v>41410</v>
      </c>
      <c r="B726" s="1">
        <v>90.800003000000004</v>
      </c>
      <c r="C726" s="1">
        <v>91.290001000000004</v>
      </c>
      <c r="D726" s="1">
        <v>90.5</v>
      </c>
      <c r="E726" s="1">
        <v>90.699996999999996</v>
      </c>
      <c r="F726" s="1">
        <v>10469600</v>
      </c>
      <c r="G726" s="1">
        <v>82.664913999999996</v>
      </c>
      <c r="H726" s="2">
        <f t="shared" si="4"/>
        <v>-5.9184679070247645E-3</v>
      </c>
      <c r="I726" s="1">
        <f t="shared" si="5"/>
        <v>-5.9184740223613801E-3</v>
      </c>
      <c r="J726" s="11">
        <v>-2.7802802233142564E-3</v>
      </c>
    </row>
    <row r="727" spans="1:10" ht="13" x14ac:dyDescent="0.15">
      <c r="A727" s="3">
        <v>41411</v>
      </c>
      <c r="B727" s="1">
        <v>91.07</v>
      </c>
      <c r="C727" s="1">
        <v>91.879997000000003</v>
      </c>
      <c r="D727" s="1">
        <v>90.529999000000004</v>
      </c>
      <c r="E727" s="1">
        <v>91.760002</v>
      </c>
      <c r="F727" s="1">
        <v>12721300</v>
      </c>
      <c r="G727" s="1">
        <v>83.631013999999993</v>
      </c>
      <c r="H727" s="2">
        <f t="shared" si="4"/>
        <v>1.168693533694388E-2</v>
      </c>
      <c r="I727" s="1">
        <f t="shared" si="5"/>
        <v>1.1686941330393174E-2</v>
      </c>
      <c r="J727" s="11">
        <v>7.9550260646046606E-3</v>
      </c>
    </row>
    <row r="728" spans="1:10" ht="13" x14ac:dyDescent="0.15">
      <c r="A728" s="3">
        <v>41414</v>
      </c>
      <c r="B728" s="1">
        <v>91.610000999999997</v>
      </c>
      <c r="C728" s="1">
        <v>92.690002000000007</v>
      </c>
      <c r="D728" s="1">
        <v>91.459998999999996</v>
      </c>
      <c r="E728" s="1">
        <v>92.519997000000004</v>
      </c>
      <c r="F728" s="1">
        <v>12417700</v>
      </c>
      <c r="G728" s="1">
        <v>84.323680999999993</v>
      </c>
      <c r="H728" s="2">
        <f t="shared" si="4"/>
        <v>8.2824213539141323E-3</v>
      </c>
      <c r="I728" s="1">
        <f t="shared" si="5"/>
        <v>8.2824178121288852E-3</v>
      </c>
      <c r="J728" s="11">
        <v>-1.2452534462012558E-3</v>
      </c>
    </row>
    <row r="729" spans="1:10" ht="13" x14ac:dyDescent="0.15">
      <c r="A729" s="3">
        <v>41415</v>
      </c>
      <c r="B729" s="1">
        <v>92.669998000000007</v>
      </c>
      <c r="C729" s="1">
        <v>93.43</v>
      </c>
      <c r="D729" s="1">
        <v>92.379997000000003</v>
      </c>
      <c r="E729" s="1">
        <v>92.800003000000004</v>
      </c>
      <c r="F729" s="1">
        <v>12519900</v>
      </c>
      <c r="G729" s="1">
        <v>84.578881999999993</v>
      </c>
      <c r="H729" s="2">
        <f t="shared" si="4"/>
        <v>3.0264376251547022E-3</v>
      </c>
      <c r="I729" s="1">
        <f t="shared" si="5"/>
        <v>3.0264452046394842E-3</v>
      </c>
      <c r="J729" s="11">
        <v>3.4104241382737007E-3</v>
      </c>
    </row>
    <row r="730" spans="1:10" ht="13" x14ac:dyDescent="0.15">
      <c r="A730" s="3">
        <v>41416</v>
      </c>
      <c r="B730" s="1">
        <v>92.830001999999993</v>
      </c>
      <c r="C730" s="1">
        <v>93.5</v>
      </c>
      <c r="D730" s="1">
        <v>91.809997999999993</v>
      </c>
      <c r="E730" s="1">
        <v>92.190002000000007</v>
      </c>
      <c r="F730" s="1">
        <v>19253300</v>
      </c>
      <c r="G730" s="1">
        <v>84.022920999999997</v>
      </c>
      <c r="H730" s="2">
        <f t="shared" si="4"/>
        <v>-6.5732864254325176E-3</v>
      </c>
      <c r="I730" s="1">
        <f t="shared" si="5"/>
        <v>-6.5732838606213356E-3</v>
      </c>
      <c r="J730" s="11">
        <v>-5.2256533894184257E-3</v>
      </c>
    </row>
    <row r="731" spans="1:10" ht="13" x14ac:dyDescent="0.15">
      <c r="A731" s="3">
        <v>41417</v>
      </c>
      <c r="B731" s="1">
        <v>91.559997999999993</v>
      </c>
      <c r="C731" s="1">
        <v>92.360000999999997</v>
      </c>
      <c r="D731" s="1">
        <v>91.360000999999997</v>
      </c>
      <c r="E731" s="1">
        <v>91.790001000000004</v>
      </c>
      <c r="F731" s="1">
        <v>15357300</v>
      </c>
      <c r="G731" s="1">
        <v>83.658355</v>
      </c>
      <c r="H731" s="2">
        <f t="shared" si="4"/>
        <v>-4.338876139735881E-3</v>
      </c>
      <c r="I731" s="1">
        <f t="shared" si="5"/>
        <v>-4.3388874804768619E-3</v>
      </c>
      <c r="J731" s="11">
        <v>-8.2771146242036845E-4</v>
      </c>
    </row>
    <row r="732" spans="1:10" ht="13" x14ac:dyDescent="0.15">
      <c r="A732" s="3">
        <v>41418</v>
      </c>
      <c r="B732" s="1">
        <v>91.379997000000003</v>
      </c>
      <c r="C732" s="1">
        <v>91.769997000000004</v>
      </c>
      <c r="D732" s="1">
        <v>91</v>
      </c>
      <c r="E732" s="1">
        <v>91.529999000000004</v>
      </c>
      <c r="F732" s="1">
        <v>12771900</v>
      </c>
      <c r="G732" s="1">
        <v>83.421386999999996</v>
      </c>
      <c r="H732" s="2">
        <f t="shared" si="4"/>
        <v>-2.8325743236455574E-3</v>
      </c>
      <c r="I732" s="1">
        <f t="shared" si="5"/>
        <v>-2.8325682473675762E-3</v>
      </c>
      <c r="J732" s="11">
        <v>5.6226813560425655E-4</v>
      </c>
    </row>
    <row r="733" spans="1:10" ht="13" x14ac:dyDescent="0.15">
      <c r="A733" s="3">
        <v>41422</v>
      </c>
      <c r="B733" s="1">
        <v>92.940002000000007</v>
      </c>
      <c r="C733" s="1">
        <v>93.18</v>
      </c>
      <c r="D733" s="1">
        <v>91.760002</v>
      </c>
      <c r="E733" s="1">
        <v>92.379997000000003</v>
      </c>
      <c r="F733" s="1">
        <v>15197800</v>
      </c>
      <c r="G733" s="1">
        <v>84.196083999999999</v>
      </c>
      <c r="H733" s="2">
        <f t="shared" si="4"/>
        <v>9.2865509591013914E-3</v>
      </c>
      <c r="I733" s="1">
        <f t="shared" si="5"/>
        <v>9.2865514211601802E-3</v>
      </c>
      <c r="J733" s="11">
        <v>6.9456543255160758E-3</v>
      </c>
    </row>
    <row r="734" spans="1:10" ht="13" x14ac:dyDescent="0.15">
      <c r="A734" s="3">
        <v>41423</v>
      </c>
      <c r="B734" s="1">
        <v>91.760002</v>
      </c>
      <c r="C734" s="1">
        <v>92.419998000000007</v>
      </c>
      <c r="D734" s="1">
        <v>91.589995999999999</v>
      </c>
      <c r="E734" s="1">
        <v>92.080001999999993</v>
      </c>
      <c r="F734" s="1">
        <v>11563200</v>
      </c>
      <c r="G734" s="1">
        <v>83.922664999999995</v>
      </c>
      <c r="H734" s="2">
        <f t="shared" si="4"/>
        <v>-3.2474021405305932E-3</v>
      </c>
      <c r="I734" s="1">
        <f t="shared" si="5"/>
        <v>-3.2474075635157101E-3</v>
      </c>
      <c r="J734" s="11">
        <v>-6.9172006433102775E-3</v>
      </c>
    </row>
    <row r="735" spans="1:10" ht="13" x14ac:dyDescent="0.15">
      <c r="A735" s="3">
        <v>41424</v>
      </c>
      <c r="B735" s="1">
        <v>91.970000999999996</v>
      </c>
      <c r="C735" s="1">
        <v>92.68</v>
      </c>
      <c r="D735" s="1">
        <v>91.599997999999999</v>
      </c>
      <c r="E735" s="1">
        <v>92.089995999999999</v>
      </c>
      <c r="F735" s="1">
        <v>9734700</v>
      </c>
      <c r="G735" s="1">
        <v>83.931774000000004</v>
      </c>
      <c r="H735" s="2">
        <f t="shared" si="4"/>
        <v>1.0853605324645903E-4</v>
      </c>
      <c r="I735" s="1">
        <f t="shared" si="5"/>
        <v>1.0854040443078589E-4</v>
      </c>
      <c r="J735" s="11">
        <v>1.4200316458298395E-3</v>
      </c>
    </row>
    <row r="736" spans="1:10" ht="13" x14ac:dyDescent="0.15">
      <c r="A736" s="3">
        <v>41425</v>
      </c>
      <c r="B736" s="1">
        <v>91.949996999999996</v>
      </c>
      <c r="C736" s="1">
        <v>92.370002999999997</v>
      </c>
      <c r="D736" s="1">
        <v>90.459998999999996</v>
      </c>
      <c r="E736" s="1">
        <v>90.470000999999996</v>
      </c>
      <c r="F736" s="1">
        <v>17917400</v>
      </c>
      <c r="G736" s="1">
        <v>82.455293999999995</v>
      </c>
      <c r="H736" s="2">
        <f t="shared" si="4"/>
        <v>-1.7591433058591979E-2</v>
      </c>
      <c r="I736" s="1">
        <f t="shared" si="5"/>
        <v>-1.7591430868600599E-2</v>
      </c>
      <c r="J736" s="11">
        <v>-1.363565188089776E-2</v>
      </c>
    </row>
    <row r="737" spans="1:10" ht="13" x14ac:dyDescent="0.15">
      <c r="A737" s="3">
        <v>41428</v>
      </c>
      <c r="B737" s="1">
        <v>90.529999000000004</v>
      </c>
      <c r="C737" s="1">
        <v>91.510002</v>
      </c>
      <c r="D737" s="1">
        <v>90.480002999999996</v>
      </c>
      <c r="E737" s="1">
        <v>91.459998999999996</v>
      </c>
      <c r="F737" s="1">
        <v>14177500</v>
      </c>
      <c r="G737" s="1">
        <v>83.357588000000007</v>
      </c>
      <c r="H737" s="2">
        <f t="shared" si="4"/>
        <v>1.0942831757015234E-2</v>
      </c>
      <c r="I737" s="1">
        <f t="shared" si="5"/>
        <v>1.0942826788053318E-2</v>
      </c>
      <c r="J737" s="11">
        <v>9.1600883830628126E-3</v>
      </c>
    </row>
    <row r="738" spans="1:10" ht="13" x14ac:dyDescent="0.15">
      <c r="A738" s="3">
        <v>41429</v>
      </c>
      <c r="B738" s="1">
        <v>91.18</v>
      </c>
      <c r="C738" s="1">
        <v>91.489998</v>
      </c>
      <c r="D738" s="1">
        <v>90.220000999999996</v>
      </c>
      <c r="E738" s="1">
        <v>90.790001000000004</v>
      </c>
      <c r="F738" s="1">
        <v>12481300</v>
      </c>
      <c r="G738" s="1">
        <v>82.746944999999997</v>
      </c>
      <c r="H738" s="2">
        <f t="shared" si="4"/>
        <v>-7.3255850352676316E-3</v>
      </c>
      <c r="I738" s="1">
        <f t="shared" si="5"/>
        <v>-7.3255838448685702E-3</v>
      </c>
      <c r="J738" s="11">
        <v>-5.0144275739659608E-3</v>
      </c>
    </row>
    <row r="739" spans="1:10" ht="13" x14ac:dyDescent="0.15">
      <c r="A739" s="3">
        <v>41430</v>
      </c>
      <c r="B739" s="1">
        <v>90.68</v>
      </c>
      <c r="C739" s="1">
        <v>91.120002999999997</v>
      </c>
      <c r="D739" s="1">
        <v>89.610000999999997</v>
      </c>
      <c r="E739" s="1">
        <v>89.650002000000001</v>
      </c>
      <c r="F739" s="1">
        <v>12888000</v>
      </c>
      <c r="G739" s="1">
        <v>81.707937999999999</v>
      </c>
      <c r="H739" s="2">
        <f t="shared" si="4"/>
        <v>-1.255643779539118E-2</v>
      </c>
      <c r="I739" s="1">
        <f t="shared" si="5"/>
        <v>-1.2556439394832015E-2</v>
      </c>
      <c r="J739" s="11">
        <v>-1.4294160939666961E-2</v>
      </c>
    </row>
    <row r="740" spans="1:10" ht="13" x14ac:dyDescent="0.15">
      <c r="A740" s="3">
        <v>41431</v>
      </c>
      <c r="B740" s="1">
        <v>89.449996999999996</v>
      </c>
      <c r="C740" s="1">
        <v>90.230002999999996</v>
      </c>
      <c r="D740" s="1">
        <v>89</v>
      </c>
      <c r="E740" s="1">
        <v>90.230002999999996</v>
      </c>
      <c r="F740" s="1">
        <v>15393300</v>
      </c>
      <c r="G740" s="1">
        <v>82.236557000000005</v>
      </c>
      <c r="H740" s="2">
        <f t="shared" si="4"/>
        <v>6.4696150257754119E-3</v>
      </c>
      <c r="I740" s="1">
        <f t="shared" si="5"/>
        <v>6.4696162079136811E-3</v>
      </c>
      <c r="J740" s="11">
        <v>5.3494067316799745E-3</v>
      </c>
    </row>
    <row r="741" spans="1:10" ht="13" x14ac:dyDescent="0.15">
      <c r="A741" s="3">
        <v>41432</v>
      </c>
      <c r="B741" s="1">
        <v>90.889999000000003</v>
      </c>
      <c r="C741" s="1">
        <v>91.5</v>
      </c>
      <c r="D741" s="1">
        <v>90.489998</v>
      </c>
      <c r="E741" s="1">
        <v>91.449996999999996</v>
      </c>
      <c r="F741" s="1">
        <v>12504700</v>
      </c>
      <c r="G741" s="1">
        <v>83.348472000000001</v>
      </c>
      <c r="H741" s="2">
        <f t="shared" si="4"/>
        <v>1.3520934937794471E-2</v>
      </c>
      <c r="I741" s="1">
        <f t="shared" si="5"/>
        <v>1.3520933275453107E-2</v>
      </c>
      <c r="J741" s="11">
        <v>1.3795973726115223E-2</v>
      </c>
    </row>
    <row r="742" spans="1:10" ht="13" x14ac:dyDescent="0.15">
      <c r="A742" s="3">
        <v>41435</v>
      </c>
      <c r="B742" s="1">
        <v>91.93</v>
      </c>
      <c r="C742" s="1">
        <v>91.940002000000007</v>
      </c>
      <c r="D742" s="1">
        <v>90.870002999999997</v>
      </c>
      <c r="E742" s="1">
        <v>91.120002999999997</v>
      </c>
      <c r="F742" s="1">
        <v>10372300</v>
      </c>
      <c r="G742" s="1">
        <v>83.047712000000004</v>
      </c>
      <c r="H742" s="2">
        <f t="shared" si="4"/>
        <v>-3.6084637597090271E-3</v>
      </c>
      <c r="I742" s="1">
        <f t="shared" si="5"/>
        <v>-3.6084644719101364E-3</v>
      </c>
      <c r="J742" s="11">
        <v>-6.2501343936153609E-4</v>
      </c>
    </row>
    <row r="743" spans="1:10" ht="13" x14ac:dyDescent="0.15">
      <c r="A743" s="3">
        <v>41436</v>
      </c>
      <c r="B743" s="1">
        <v>90.379997000000003</v>
      </c>
      <c r="C743" s="1">
        <v>91.040001000000004</v>
      </c>
      <c r="D743" s="1">
        <v>90.230002999999996</v>
      </c>
      <c r="E743" s="1">
        <v>90.459998999999996</v>
      </c>
      <c r="F743" s="1">
        <v>10739400</v>
      </c>
      <c r="G743" s="1">
        <v>82.446178000000003</v>
      </c>
      <c r="H743" s="2">
        <f t="shared" si="4"/>
        <v>-7.2432394454596399E-3</v>
      </c>
      <c r="I743" s="1">
        <f t="shared" si="5"/>
        <v>-7.2432338653712807E-3</v>
      </c>
      <c r="J743" s="11">
        <v>-7.6496782985794286E-3</v>
      </c>
    </row>
    <row r="744" spans="1:10" ht="13" x14ac:dyDescent="0.15">
      <c r="A744" s="3">
        <v>41437</v>
      </c>
      <c r="B744" s="1">
        <v>91.129997000000003</v>
      </c>
      <c r="C744" s="1">
        <v>91.32</v>
      </c>
      <c r="D744" s="1">
        <v>89.589995999999999</v>
      </c>
      <c r="E744" s="1">
        <v>89.739998</v>
      </c>
      <c r="F744" s="1">
        <v>10864500</v>
      </c>
      <c r="G744" s="1">
        <v>81.789961000000005</v>
      </c>
      <c r="H744" s="2">
        <f t="shared" si="4"/>
        <v>-7.9593301786350483E-3</v>
      </c>
      <c r="I744" s="1">
        <f t="shared" si="5"/>
        <v>-7.9593380301995077E-3</v>
      </c>
      <c r="J744" s="11">
        <v>-8.3843999638055725E-3</v>
      </c>
    </row>
    <row r="745" spans="1:10" ht="13" x14ac:dyDescent="0.15">
      <c r="A745" s="3">
        <v>41438</v>
      </c>
      <c r="B745" s="1">
        <v>89.629997000000003</v>
      </c>
      <c r="C745" s="1">
        <v>91.709998999999996</v>
      </c>
      <c r="D745" s="1">
        <v>89.610000999999997</v>
      </c>
      <c r="E745" s="1">
        <v>91.330001999999993</v>
      </c>
      <c r="F745" s="1">
        <v>13501300</v>
      </c>
      <c r="G745" s="1">
        <v>83.239107000000004</v>
      </c>
      <c r="H745" s="2">
        <f t="shared" si="4"/>
        <v>1.7717896539288906E-2</v>
      </c>
      <c r="I745" s="1">
        <f t="shared" si="5"/>
        <v>1.7717895720722972E-2</v>
      </c>
      <c r="J745" s="11">
        <v>1.2060475519987075E-2</v>
      </c>
    </row>
    <row r="746" spans="1:10" ht="13" x14ac:dyDescent="0.15">
      <c r="A746" s="3">
        <v>41439</v>
      </c>
      <c r="B746" s="1">
        <v>91.160004000000001</v>
      </c>
      <c r="C746" s="1">
        <v>91.300003000000004</v>
      </c>
      <c r="D746" s="1">
        <v>90.290001000000004</v>
      </c>
      <c r="E746" s="1">
        <v>90.580001999999993</v>
      </c>
      <c r="F746" s="1">
        <v>12158400</v>
      </c>
      <c r="G746" s="1">
        <v>82.555549999999997</v>
      </c>
      <c r="H746" s="2">
        <f t="shared" si="4"/>
        <v>-8.2119783595318435E-3</v>
      </c>
      <c r="I746" s="1">
        <f t="shared" si="5"/>
        <v>-8.2119694051980569E-3</v>
      </c>
      <c r="J746" s="11">
        <v>-6.9781122293602763E-3</v>
      </c>
    </row>
    <row r="747" spans="1:10" ht="13" x14ac:dyDescent="0.15">
      <c r="A747" s="3">
        <v>41442</v>
      </c>
      <c r="B747" s="1">
        <v>90.970000999999996</v>
      </c>
      <c r="C747" s="1">
        <v>91.769997000000004</v>
      </c>
      <c r="D747" s="1">
        <v>90.769997000000004</v>
      </c>
      <c r="E747" s="1">
        <v>91.510002</v>
      </c>
      <c r="F747" s="1">
        <v>12026400</v>
      </c>
      <c r="G747" s="1">
        <v>83.403160999999997</v>
      </c>
      <c r="H747" s="2">
        <f t="shared" si="4"/>
        <v>1.0267166918366892E-2</v>
      </c>
      <c r="I747" s="1">
        <f t="shared" si="5"/>
        <v>1.0267159506538332E-2</v>
      </c>
      <c r="J747" s="11">
        <v>7.2772801821846395E-3</v>
      </c>
    </row>
    <row r="748" spans="1:10" ht="13" x14ac:dyDescent="0.15">
      <c r="A748" s="3">
        <v>41443</v>
      </c>
      <c r="B748" s="1">
        <v>91.360000999999997</v>
      </c>
      <c r="C748" s="1">
        <v>92.059997999999993</v>
      </c>
      <c r="D748" s="1">
        <v>91.260002</v>
      </c>
      <c r="E748" s="1">
        <v>91.93</v>
      </c>
      <c r="F748" s="1">
        <v>10678200</v>
      </c>
      <c r="G748" s="1">
        <v>83.785951999999995</v>
      </c>
      <c r="H748" s="2">
        <f t="shared" si="4"/>
        <v>4.5896403761416897E-3</v>
      </c>
      <c r="I748" s="1">
        <f t="shared" si="5"/>
        <v>4.5896461885898722E-3</v>
      </c>
      <c r="J748" s="11">
        <v>9.1160889966156351E-3</v>
      </c>
    </row>
    <row r="749" spans="1:10" ht="13" x14ac:dyDescent="0.15">
      <c r="A749" s="3">
        <v>41444</v>
      </c>
      <c r="B749" s="1">
        <v>91.790001000000004</v>
      </c>
      <c r="C749" s="1">
        <v>92.269997000000004</v>
      </c>
      <c r="D749" s="1">
        <v>91</v>
      </c>
      <c r="E749" s="1">
        <v>91</v>
      </c>
      <c r="F749" s="1">
        <v>14189500</v>
      </c>
      <c r="G749" s="1">
        <v>82.938339999999997</v>
      </c>
      <c r="H749" s="2">
        <f t="shared" si="4"/>
        <v>-1.0116392907647197E-2</v>
      </c>
      <c r="I749" s="1">
        <f t="shared" si="5"/>
        <v>-1.0116397555523366E-2</v>
      </c>
      <c r="J749" s="11">
        <v>-1.3450642383499786E-2</v>
      </c>
    </row>
    <row r="750" spans="1:10" ht="13" x14ac:dyDescent="0.15">
      <c r="A750" s="3">
        <v>41445</v>
      </c>
      <c r="B750" s="1">
        <v>90.239998</v>
      </c>
      <c r="C750" s="1">
        <v>90.519997000000004</v>
      </c>
      <c r="D750" s="1">
        <v>88.790001000000004</v>
      </c>
      <c r="E750" s="1">
        <v>89.050003000000004</v>
      </c>
      <c r="F750" s="1">
        <v>21077700</v>
      </c>
      <c r="G750" s="1">
        <v>81.161092999999994</v>
      </c>
      <c r="H750" s="2">
        <f t="shared" si="4"/>
        <v>-2.1428538461538419E-2</v>
      </c>
      <c r="I750" s="1">
        <f t="shared" si="5"/>
        <v>-2.1428533534671695E-2</v>
      </c>
      <c r="J750" s="11">
        <v>-2.3416203073878376E-2</v>
      </c>
    </row>
    <row r="751" spans="1:10" ht="13" x14ac:dyDescent="0.15">
      <c r="A751" s="3">
        <v>41446</v>
      </c>
      <c r="B751" s="1">
        <v>89.760002</v>
      </c>
      <c r="C751" s="1">
        <v>90.139999000000003</v>
      </c>
      <c r="D751" s="1">
        <v>88.849997999999999</v>
      </c>
      <c r="E751" s="1">
        <v>89.480002999999996</v>
      </c>
      <c r="F751" s="1">
        <v>25493800</v>
      </c>
      <c r="G751" s="1">
        <v>81.552999999999997</v>
      </c>
      <c r="H751" s="2">
        <f t="shared" si="4"/>
        <v>4.8287477317658549E-3</v>
      </c>
      <c r="I751" s="1">
        <f t="shared" si="5"/>
        <v>4.8287545856486105E-3</v>
      </c>
      <c r="J751" s="11">
        <v>2.7835200169877292E-3</v>
      </c>
    </row>
    <row r="752" spans="1:10" ht="13" x14ac:dyDescent="0.15">
      <c r="A752" s="3">
        <v>41449</v>
      </c>
      <c r="B752" s="1">
        <v>88.949996999999996</v>
      </c>
      <c r="C752" s="1">
        <v>89.5</v>
      </c>
      <c r="D752" s="1">
        <v>88.019997000000004</v>
      </c>
      <c r="E752" s="1">
        <v>88.480002999999996</v>
      </c>
      <c r="F752" s="1">
        <v>17653000</v>
      </c>
      <c r="G752" s="1">
        <v>80.641588999999996</v>
      </c>
      <c r="H752" s="2">
        <f t="shared" si="4"/>
        <v>-1.1175681341897139E-2</v>
      </c>
      <c r="I752" s="1">
        <f t="shared" si="5"/>
        <v>-1.1175689428960321E-2</v>
      </c>
      <c r="J752" s="11">
        <v>-9.4490868761475041E-3</v>
      </c>
    </row>
    <row r="753" spans="1:10" ht="13" x14ac:dyDescent="0.15">
      <c r="A753" s="3">
        <v>41450</v>
      </c>
      <c r="B753" s="1">
        <v>89.580001999999993</v>
      </c>
      <c r="C753" s="1">
        <v>89.620002999999997</v>
      </c>
      <c r="D753" s="1">
        <v>88.480002999999996</v>
      </c>
      <c r="E753" s="1">
        <v>89.110000999999997</v>
      </c>
      <c r="F753" s="1">
        <v>15790100</v>
      </c>
      <c r="G753" s="1">
        <v>81.215774999999994</v>
      </c>
      <c r="H753" s="2">
        <f t="shared" si="4"/>
        <v>7.12023031916037E-3</v>
      </c>
      <c r="I753" s="1">
        <f t="shared" si="5"/>
        <v>7.1202218001929184E-3</v>
      </c>
      <c r="J753" s="11">
        <v>6.8726484939001485E-3</v>
      </c>
    </row>
    <row r="754" spans="1:10" ht="13" x14ac:dyDescent="0.15">
      <c r="A754" s="3">
        <v>41451</v>
      </c>
      <c r="B754" s="1">
        <v>89.419998000000007</v>
      </c>
      <c r="C754" s="1">
        <v>89.970000999999996</v>
      </c>
      <c r="D754" s="1">
        <v>88.730002999999996</v>
      </c>
      <c r="E754" s="1">
        <v>89.800003000000004</v>
      </c>
      <c r="F754" s="1">
        <v>14446000</v>
      </c>
      <c r="G754" s="1">
        <v>81.844650999999999</v>
      </c>
      <c r="H754" s="2">
        <f t="shared" si="4"/>
        <v>7.7432610510239685E-3</v>
      </c>
      <c r="I754" s="1">
        <f t="shared" si="5"/>
        <v>7.7432740129612177E-3</v>
      </c>
      <c r="J754" s="11">
        <v>1.0150876530701363E-2</v>
      </c>
    </row>
    <row r="755" spans="1:10" ht="13" x14ac:dyDescent="0.15">
      <c r="A755" s="3">
        <v>41452</v>
      </c>
      <c r="B755" s="1">
        <v>90.239998</v>
      </c>
      <c r="C755" s="1">
        <v>90.669998000000007</v>
      </c>
      <c r="D755" s="1">
        <v>90.029999000000004</v>
      </c>
      <c r="E755" s="1">
        <v>90.040001000000004</v>
      </c>
      <c r="F755" s="1">
        <v>12348000</v>
      </c>
      <c r="G755" s="1">
        <v>82.063387000000006</v>
      </c>
      <c r="H755" s="2">
        <f t="shared" si="4"/>
        <v>2.6725834296464327E-3</v>
      </c>
      <c r="I755" s="1">
        <f t="shared" si="5"/>
        <v>2.6725753891968691E-3</v>
      </c>
      <c r="J755" s="11">
        <v>7.6693164976493209E-3</v>
      </c>
    </row>
    <row r="756" spans="1:10" ht="13" x14ac:dyDescent="0.15">
      <c r="A756" s="3">
        <v>41453</v>
      </c>
      <c r="B756" s="1">
        <v>89.849997999999999</v>
      </c>
      <c r="C756" s="1">
        <v>90.75</v>
      </c>
      <c r="D756" s="1">
        <v>89.559997999999993</v>
      </c>
      <c r="E756" s="1">
        <v>90.349997999999999</v>
      </c>
      <c r="F756" s="1">
        <v>22984200</v>
      </c>
      <c r="G756" s="1">
        <v>82.345922000000002</v>
      </c>
      <c r="H756" s="2">
        <f t="shared" si="4"/>
        <v>3.4428809035663564E-3</v>
      </c>
      <c r="I756" s="1">
        <f t="shared" si="5"/>
        <v>3.4428873865515169E-3</v>
      </c>
      <c r="J756" s="11">
        <v>-7.6468897274526784E-3</v>
      </c>
    </row>
    <row r="757" spans="1:10" ht="13" x14ac:dyDescent="0.15">
      <c r="A757" s="3">
        <v>41456</v>
      </c>
      <c r="B757" s="1">
        <v>90.389999000000003</v>
      </c>
      <c r="C757" s="1">
        <v>91.129997000000003</v>
      </c>
      <c r="D757" s="1">
        <v>89.959998999999996</v>
      </c>
      <c r="E757" s="1">
        <v>90.300003000000004</v>
      </c>
      <c r="F757" s="1">
        <v>13182200</v>
      </c>
      <c r="G757" s="1">
        <v>82.300355999999994</v>
      </c>
      <c r="H757" s="2">
        <f t="shared" si="4"/>
        <v>-5.5334810300710323E-4</v>
      </c>
      <c r="I757" s="1">
        <f t="shared" si="5"/>
        <v>-5.5334859205302222E-4</v>
      </c>
      <c r="J757" s="11">
        <v>4.3837763393835922E-3</v>
      </c>
    </row>
    <row r="758" spans="1:10" ht="13" x14ac:dyDescent="0.15">
      <c r="A758" s="3">
        <v>41457</v>
      </c>
      <c r="B758" s="1">
        <v>90.370002999999997</v>
      </c>
      <c r="C758" s="1">
        <v>91.099997999999999</v>
      </c>
      <c r="D758" s="1">
        <v>90.120002999999997</v>
      </c>
      <c r="E758" s="1">
        <v>90.639999000000003</v>
      </c>
      <c r="F758" s="1">
        <v>12320700</v>
      </c>
      <c r="G758" s="1">
        <v>82.610231999999996</v>
      </c>
      <c r="H758" s="2">
        <f t="shared" si="4"/>
        <v>3.765182599163361E-3</v>
      </c>
      <c r="I758" s="1">
        <f t="shared" si="5"/>
        <v>3.7651841992032541E-3</v>
      </c>
      <c r="J758" s="11">
        <v>-2.8413965789328686E-3</v>
      </c>
    </row>
    <row r="759" spans="1:10" ht="13" x14ac:dyDescent="0.15">
      <c r="A759" s="3">
        <v>41458</v>
      </c>
      <c r="B759" s="1">
        <v>90.629997000000003</v>
      </c>
      <c r="C759" s="1">
        <v>90.870002999999997</v>
      </c>
      <c r="D759" s="1">
        <v>90.139999000000003</v>
      </c>
      <c r="E759" s="1">
        <v>90.690002000000007</v>
      </c>
      <c r="F759" s="1">
        <v>5674000</v>
      </c>
      <c r="G759" s="1">
        <v>82.655805000000001</v>
      </c>
      <c r="H759" s="2">
        <f t="shared" si="4"/>
        <v>5.5166593724260515E-4</v>
      </c>
      <c r="I759" s="1">
        <f t="shared" si="5"/>
        <v>5.5166289812628208E-4</v>
      </c>
      <c r="J759" s="11">
        <v>3.7475504222287005E-3</v>
      </c>
    </row>
    <row r="760" spans="1:10" ht="13" x14ac:dyDescent="0.15">
      <c r="A760" s="3">
        <v>41460</v>
      </c>
      <c r="B760" s="1">
        <v>91.099997999999999</v>
      </c>
      <c r="C760" s="1">
        <v>91.610000999999997</v>
      </c>
      <c r="D760" s="1">
        <v>90.57</v>
      </c>
      <c r="E760" s="1">
        <v>91.57</v>
      </c>
      <c r="F760" s="1">
        <v>8917900</v>
      </c>
      <c r="G760" s="1">
        <v>83.457843999999994</v>
      </c>
      <c r="H760" s="2">
        <f t="shared" si="4"/>
        <v>9.7033628910934006E-3</v>
      </c>
      <c r="I760" s="1">
        <f t="shared" si="5"/>
        <v>9.7033596127942077E-3</v>
      </c>
      <c r="J760" s="11">
        <v>9.8389430484654306E-3</v>
      </c>
    </row>
    <row r="761" spans="1:10" ht="13" x14ac:dyDescent="0.15">
      <c r="A761" s="3">
        <v>41463</v>
      </c>
      <c r="B761" s="1">
        <v>91.959998999999996</v>
      </c>
      <c r="C761" s="1">
        <v>92.529999000000004</v>
      </c>
      <c r="D761" s="1">
        <v>91.900002000000001</v>
      </c>
      <c r="E761" s="1">
        <v>92.25</v>
      </c>
      <c r="F761" s="1">
        <v>12086700</v>
      </c>
      <c r="G761" s="1">
        <v>84.077602999999996</v>
      </c>
      <c r="H761" s="2">
        <f t="shared" si="4"/>
        <v>7.4260128863165541E-3</v>
      </c>
      <c r="I761" s="1">
        <f t="shared" si="5"/>
        <v>7.4260125866659338E-3</v>
      </c>
      <c r="J761" s="11">
        <v>5.8702120886078299E-3</v>
      </c>
    </row>
    <row r="762" spans="1:10" ht="13" x14ac:dyDescent="0.15">
      <c r="A762" s="3">
        <v>41464</v>
      </c>
      <c r="B762" s="1">
        <v>92.639999000000003</v>
      </c>
      <c r="C762" s="1">
        <v>93.440002000000007</v>
      </c>
      <c r="D762" s="1">
        <v>92.25</v>
      </c>
      <c r="E762" s="1">
        <v>93.339995999999999</v>
      </c>
      <c r="F762" s="1">
        <v>12940000</v>
      </c>
      <c r="G762" s="1">
        <v>85.071037000000004</v>
      </c>
      <c r="H762" s="2">
        <f t="shared" si="4"/>
        <v>1.1815674796747959E-2</v>
      </c>
      <c r="I762" s="1">
        <f t="shared" si="5"/>
        <v>1.1815679378966212E-2</v>
      </c>
      <c r="J762" s="11">
        <v>4.9688635935042774E-3</v>
      </c>
    </row>
    <row r="763" spans="1:10" ht="13" x14ac:dyDescent="0.15">
      <c r="A763" s="3">
        <v>41465</v>
      </c>
      <c r="B763" s="1">
        <v>93.279999000000004</v>
      </c>
      <c r="C763" s="1">
        <v>93.389999000000003</v>
      </c>
      <c r="D763" s="1">
        <v>92.379997000000003</v>
      </c>
      <c r="E763" s="1">
        <v>92.82</v>
      </c>
      <c r="F763" s="1">
        <v>12430000</v>
      </c>
      <c r="G763" s="1">
        <v>84.597106999999994</v>
      </c>
      <c r="H763" s="2">
        <f t="shared" si="4"/>
        <v>-5.5709880253263146E-3</v>
      </c>
      <c r="I763" s="1">
        <f t="shared" si="5"/>
        <v>-5.5709912176104062E-3</v>
      </c>
      <c r="J763" s="11">
        <v>-5.6728674596557844E-4</v>
      </c>
    </row>
    <row r="764" spans="1:10" ht="13" x14ac:dyDescent="0.15">
      <c r="A764" s="3">
        <v>41466</v>
      </c>
      <c r="B764" s="1">
        <v>93.800003000000004</v>
      </c>
      <c r="C764" s="1">
        <v>93.809997999999993</v>
      </c>
      <c r="D764" s="1">
        <v>93.040001000000004</v>
      </c>
      <c r="E764" s="1">
        <v>93.269997000000004</v>
      </c>
      <c r="F764" s="1">
        <v>16184700</v>
      </c>
      <c r="G764" s="1">
        <v>85.007238999999998</v>
      </c>
      <c r="H764" s="2">
        <f t="shared" si="4"/>
        <v>4.8480607627667573E-3</v>
      </c>
      <c r="I764" s="1">
        <f t="shared" si="5"/>
        <v>4.8480617664621133E-3</v>
      </c>
      <c r="J764" s="11">
        <v>1.1068762856942855E-2</v>
      </c>
    </row>
    <row r="765" spans="1:10" ht="13" x14ac:dyDescent="0.15">
      <c r="A765" s="3">
        <v>41467</v>
      </c>
      <c r="B765" s="1">
        <v>93.25</v>
      </c>
      <c r="C765" s="1">
        <v>93.449996999999996</v>
      </c>
      <c r="D765" s="1">
        <v>92.720000999999996</v>
      </c>
      <c r="E765" s="1">
        <v>93.400002000000001</v>
      </c>
      <c r="F765" s="1">
        <v>11370300</v>
      </c>
      <c r="G765" s="1">
        <v>85.125726</v>
      </c>
      <c r="H765" s="2">
        <f t="shared" si="4"/>
        <v>1.3938565903459505E-3</v>
      </c>
      <c r="I765" s="1">
        <f t="shared" si="5"/>
        <v>1.3938459993977899E-3</v>
      </c>
      <c r="J765" s="11">
        <v>2.1860859622123698E-4</v>
      </c>
    </row>
    <row r="766" spans="1:10" ht="13" x14ac:dyDescent="0.15">
      <c r="A766" s="3">
        <v>41470</v>
      </c>
      <c r="B766" s="1">
        <v>93.190002000000007</v>
      </c>
      <c r="C766" s="1">
        <v>93.5</v>
      </c>
      <c r="D766" s="1">
        <v>93.089995999999999</v>
      </c>
      <c r="E766" s="1">
        <v>93.25</v>
      </c>
      <c r="F766" s="1">
        <v>8256200</v>
      </c>
      <c r="G766" s="1">
        <v>84.989013</v>
      </c>
      <c r="H766" s="2">
        <f t="shared" si="4"/>
        <v>-1.6060170962309041E-3</v>
      </c>
      <c r="I766" s="1">
        <f t="shared" si="5"/>
        <v>-1.6060127346226721E-3</v>
      </c>
      <c r="J766" s="11">
        <v>1.2907121722441656E-3</v>
      </c>
    </row>
    <row r="767" spans="1:10" ht="13" x14ac:dyDescent="0.15">
      <c r="A767" s="3">
        <v>41471</v>
      </c>
      <c r="B767" s="1">
        <v>93.190002000000007</v>
      </c>
      <c r="C767" s="1">
        <v>93.470000999999996</v>
      </c>
      <c r="D767" s="1">
        <v>92.769997000000004</v>
      </c>
      <c r="E767" s="1">
        <v>93.300003000000004</v>
      </c>
      <c r="F767" s="1">
        <v>11413500</v>
      </c>
      <c r="G767" s="1">
        <v>85.034587000000002</v>
      </c>
      <c r="H767" s="2">
        <f t="shared" si="4"/>
        <v>5.362252010724267E-4</v>
      </c>
      <c r="I767" s="1">
        <f t="shared" si="5"/>
        <v>5.3623401886079087E-4</v>
      </c>
      <c r="J767" s="11">
        <v>-2.0931036085298942E-3</v>
      </c>
    </row>
    <row r="768" spans="1:10" ht="13" x14ac:dyDescent="0.15">
      <c r="A768" s="3">
        <v>41472</v>
      </c>
      <c r="B768" s="1">
        <v>93.559997999999993</v>
      </c>
      <c r="C768" s="1">
        <v>93.739998</v>
      </c>
      <c r="D768" s="1">
        <v>93.139999000000003</v>
      </c>
      <c r="E768" s="1">
        <v>93.459998999999996</v>
      </c>
      <c r="F768" s="1">
        <v>9393300</v>
      </c>
      <c r="G768" s="1">
        <v>85.180408999999997</v>
      </c>
      <c r="H768" s="2">
        <f t="shared" ref="H768:H1022" si="6">(E768-E767)/E767</f>
        <v>1.714855250326117E-3</v>
      </c>
      <c r="I768" s="1">
        <f t="shared" ref="I768:I1022" si="7">(G768-G767)/G767</f>
        <v>1.7148551565258434E-3</v>
      </c>
      <c r="J768" s="11">
        <v>1.2082644130782655E-3</v>
      </c>
    </row>
    <row r="769" spans="1:10" ht="13" x14ac:dyDescent="0.15">
      <c r="A769" s="3">
        <v>41473</v>
      </c>
      <c r="B769" s="1">
        <v>93.800003000000004</v>
      </c>
      <c r="C769" s="1">
        <v>94.839995999999999</v>
      </c>
      <c r="D769" s="1">
        <v>93.709998999999996</v>
      </c>
      <c r="E769" s="1">
        <v>94.379997000000003</v>
      </c>
      <c r="F769" s="1">
        <v>10555400</v>
      </c>
      <c r="G769" s="1">
        <v>86.018905000000004</v>
      </c>
      <c r="H769" s="2">
        <f t="shared" si="6"/>
        <v>9.843762142561191E-3</v>
      </c>
      <c r="I769" s="1">
        <f t="shared" si="7"/>
        <v>9.8437658358743775E-3</v>
      </c>
      <c r="J769" s="11">
        <v>5.0431732333684779E-3</v>
      </c>
    </row>
    <row r="770" spans="1:10" ht="13" x14ac:dyDescent="0.15">
      <c r="A770" s="3">
        <v>41474</v>
      </c>
      <c r="B770" s="1">
        <v>94.690002000000007</v>
      </c>
      <c r="C770" s="1">
        <v>95.25</v>
      </c>
      <c r="D770" s="1">
        <v>94.410004000000001</v>
      </c>
      <c r="E770" s="1">
        <v>95.169998000000007</v>
      </c>
      <c r="F770" s="1">
        <v>14431700</v>
      </c>
      <c r="G770" s="1">
        <v>86.738919999999993</v>
      </c>
      <c r="H770" s="2">
        <f t="shared" si="6"/>
        <v>8.3704283228574761E-3</v>
      </c>
      <c r="I770" s="1">
        <f t="shared" si="7"/>
        <v>8.3704274077888961E-3</v>
      </c>
      <c r="J770" s="11">
        <v>-3.0869843648680177E-4</v>
      </c>
    </row>
    <row r="771" spans="1:10" ht="13" x14ac:dyDescent="0.15">
      <c r="A771" s="3">
        <v>41477</v>
      </c>
      <c r="B771" s="1">
        <v>94.870002999999997</v>
      </c>
      <c r="C771" s="1">
        <v>95.199996999999996</v>
      </c>
      <c r="D771" s="1">
        <v>94.779999000000004</v>
      </c>
      <c r="E771" s="1">
        <v>94.830001999999993</v>
      </c>
      <c r="F771" s="1">
        <v>9530400</v>
      </c>
      <c r="G771" s="1">
        <v>86.429042999999993</v>
      </c>
      <c r="H771" s="2">
        <f t="shared" si="6"/>
        <v>-3.5725124214042066E-3</v>
      </c>
      <c r="I771" s="1">
        <f t="shared" si="7"/>
        <v>-3.5725254591595125E-3</v>
      </c>
      <c r="J771" s="11">
        <v>1.1641856935491297E-4</v>
      </c>
    </row>
    <row r="772" spans="1:10" ht="13" x14ac:dyDescent="0.15">
      <c r="A772" s="3">
        <v>41478</v>
      </c>
      <c r="B772" s="1">
        <v>94.860000999999997</v>
      </c>
      <c r="C772" s="1">
        <v>95.489998</v>
      </c>
      <c r="D772" s="1">
        <v>94.839995999999999</v>
      </c>
      <c r="E772" s="1">
        <v>95.199996999999996</v>
      </c>
      <c r="F772" s="1">
        <v>7377400</v>
      </c>
      <c r="G772" s="1">
        <v>86.766261</v>
      </c>
      <c r="H772" s="2">
        <f t="shared" si="6"/>
        <v>3.9016660571198026E-3</v>
      </c>
      <c r="I772" s="1">
        <f t="shared" si="7"/>
        <v>3.9016745794582864E-3</v>
      </c>
      <c r="J772" s="11">
        <v>1.4274451705609372E-3</v>
      </c>
    </row>
    <row r="773" spans="1:10" ht="13" x14ac:dyDescent="0.15">
      <c r="A773" s="3">
        <v>41479</v>
      </c>
      <c r="B773" s="1">
        <v>95.309997999999993</v>
      </c>
      <c r="C773" s="1">
        <v>95.309997999999993</v>
      </c>
      <c r="D773" s="1">
        <v>94.419998000000007</v>
      </c>
      <c r="E773" s="1">
        <v>94.989998</v>
      </c>
      <c r="F773" s="1">
        <v>8222800</v>
      </c>
      <c r="G773" s="1">
        <v>86.574865000000003</v>
      </c>
      <c r="H773" s="2">
        <f t="shared" si="6"/>
        <v>-2.2058719182522272E-3</v>
      </c>
      <c r="I773" s="1">
        <f t="shared" si="7"/>
        <v>-2.2058804631445101E-3</v>
      </c>
      <c r="J773" s="11">
        <v>-1.638002665978452E-3</v>
      </c>
    </row>
    <row r="774" spans="1:10" ht="13" x14ac:dyDescent="0.15">
      <c r="A774" s="3">
        <v>41480</v>
      </c>
      <c r="B774" s="1">
        <v>94.690002000000007</v>
      </c>
      <c r="C774" s="1">
        <v>95.309997999999993</v>
      </c>
      <c r="D774" s="1">
        <v>94.419998000000007</v>
      </c>
      <c r="E774" s="1">
        <v>94.970000999999996</v>
      </c>
      <c r="F774" s="1">
        <v>10059800</v>
      </c>
      <c r="G774" s="1">
        <v>86.556640000000002</v>
      </c>
      <c r="H774" s="2">
        <f t="shared" si="6"/>
        <v>-2.1051690094786186E-4</v>
      </c>
      <c r="I774" s="1">
        <f t="shared" si="7"/>
        <v>-2.1051144578742393E-4</v>
      </c>
      <c r="J774" s="11">
        <v>8.6024407049082186E-4</v>
      </c>
    </row>
    <row r="775" spans="1:10" ht="13" x14ac:dyDescent="0.15">
      <c r="A775" s="3">
        <v>41481</v>
      </c>
      <c r="B775" s="1">
        <v>94.769997000000004</v>
      </c>
      <c r="C775" s="1">
        <v>94.860000999999997</v>
      </c>
      <c r="D775" s="1">
        <v>93.839995999999999</v>
      </c>
      <c r="E775" s="1">
        <v>94.790001000000004</v>
      </c>
      <c r="F775" s="1">
        <v>9721000</v>
      </c>
      <c r="G775" s="1">
        <v>86.392585999999994</v>
      </c>
      <c r="H775" s="2">
        <f t="shared" si="6"/>
        <v>-1.8953353491066366E-3</v>
      </c>
      <c r="I775" s="1">
        <f t="shared" si="7"/>
        <v>-1.8953369724149095E-3</v>
      </c>
      <c r="J775" s="11">
        <v>2.0698191376328025E-4</v>
      </c>
    </row>
    <row r="776" spans="1:10" ht="13" x14ac:dyDescent="0.15">
      <c r="A776" s="3">
        <v>41484</v>
      </c>
      <c r="B776" s="1">
        <v>94.510002</v>
      </c>
      <c r="C776" s="1">
        <v>94.519997000000004</v>
      </c>
      <c r="D776" s="1">
        <v>93.610000999999997</v>
      </c>
      <c r="E776" s="1">
        <v>94.029999000000004</v>
      </c>
      <c r="F776" s="1">
        <v>8844700</v>
      </c>
      <c r="G776" s="1">
        <v>85.699911999999998</v>
      </c>
      <c r="H776" s="2">
        <f t="shared" si="6"/>
        <v>-8.0177444032308847E-3</v>
      </c>
      <c r="I776" s="1">
        <f t="shared" si="7"/>
        <v>-8.0177481896420693E-3</v>
      </c>
      <c r="J776" s="11">
        <v>-2.3690952218432489E-3</v>
      </c>
    </row>
    <row r="777" spans="1:10" ht="13" x14ac:dyDescent="0.15">
      <c r="A777" s="3">
        <v>41485</v>
      </c>
      <c r="B777" s="1">
        <v>94.220000999999996</v>
      </c>
      <c r="C777" s="1">
        <v>94.330001999999993</v>
      </c>
      <c r="D777" s="1">
        <v>93.459998999999996</v>
      </c>
      <c r="E777" s="1">
        <v>93.809997999999993</v>
      </c>
      <c r="F777" s="1">
        <v>10470700</v>
      </c>
      <c r="G777" s="1">
        <v>85.499401000000006</v>
      </c>
      <c r="H777" s="2">
        <f t="shared" si="6"/>
        <v>-2.3396894856928642E-3</v>
      </c>
      <c r="I777" s="1">
        <f t="shared" si="7"/>
        <v>-2.3396873499705773E-3</v>
      </c>
      <c r="J777" s="11">
        <v>-8.8899155455327597E-5</v>
      </c>
    </row>
    <row r="778" spans="1:10" ht="13" x14ac:dyDescent="0.15">
      <c r="A778" s="3">
        <v>41486</v>
      </c>
      <c r="B778" s="1">
        <v>93.93</v>
      </c>
      <c r="C778" s="1">
        <v>94.599997999999999</v>
      </c>
      <c r="D778" s="1">
        <v>93.379997000000003</v>
      </c>
      <c r="E778" s="1">
        <v>93.75</v>
      </c>
      <c r="F778" s="1">
        <v>14400800</v>
      </c>
      <c r="G778" s="1">
        <v>85.444719000000006</v>
      </c>
      <c r="H778" s="2">
        <f t="shared" si="6"/>
        <v>-6.3956935592294887E-4</v>
      </c>
      <c r="I778" s="1">
        <f t="shared" si="7"/>
        <v>-6.3956003621592236E-4</v>
      </c>
      <c r="J778" s="11">
        <v>-1.3562500019007452E-3</v>
      </c>
    </row>
    <row r="779" spans="1:10" ht="13" x14ac:dyDescent="0.15">
      <c r="A779" s="3">
        <v>41487</v>
      </c>
      <c r="B779" s="1">
        <v>92.690002000000007</v>
      </c>
      <c r="C779" s="1">
        <v>93.099997999999999</v>
      </c>
      <c r="D779" s="1">
        <v>91.25</v>
      </c>
      <c r="E779" s="1">
        <v>92.730002999999996</v>
      </c>
      <c r="F779" s="1">
        <v>23117700</v>
      </c>
      <c r="G779" s="1">
        <v>84.515083000000004</v>
      </c>
      <c r="H779" s="2">
        <f t="shared" si="6"/>
        <v>-1.0879968000000038E-2</v>
      </c>
      <c r="I779" s="1">
        <f t="shared" si="7"/>
        <v>-1.087997024134402E-2</v>
      </c>
      <c r="J779" s="11">
        <v>8.289245336857088E-3</v>
      </c>
    </row>
    <row r="780" spans="1:10" ht="13" x14ac:dyDescent="0.15">
      <c r="A780" s="3">
        <v>41488</v>
      </c>
      <c r="B780" s="1">
        <v>92.459998999999996</v>
      </c>
      <c r="C780" s="1">
        <v>92.529999000000004</v>
      </c>
      <c r="D780" s="1">
        <v>91.339995999999999</v>
      </c>
      <c r="E780" s="1">
        <v>91.949996999999996</v>
      </c>
      <c r="F780" s="1">
        <v>14408600</v>
      </c>
      <c r="G780" s="1">
        <v>83.804176999999996</v>
      </c>
      <c r="H780" s="2">
        <f t="shared" si="6"/>
        <v>-8.4115817401623529E-3</v>
      </c>
      <c r="I780" s="1">
        <f t="shared" si="7"/>
        <v>-8.4115873139473628E-3</v>
      </c>
      <c r="J780" s="11">
        <v>1.9414372973976734E-3</v>
      </c>
    </row>
    <row r="781" spans="1:10" ht="13" x14ac:dyDescent="0.15">
      <c r="A781" s="3">
        <v>41491</v>
      </c>
      <c r="B781" s="1">
        <v>91.419998000000007</v>
      </c>
      <c r="C781" s="1">
        <v>91.760002</v>
      </c>
      <c r="D781" s="1">
        <v>91.010002</v>
      </c>
      <c r="E781" s="1">
        <v>91.589995999999999</v>
      </c>
      <c r="F781" s="1">
        <v>12625900</v>
      </c>
      <c r="G781" s="1">
        <v>83.476068999999995</v>
      </c>
      <c r="H781" s="2">
        <f t="shared" si="6"/>
        <v>-3.9151822919580616E-3</v>
      </c>
      <c r="I781" s="1">
        <f t="shared" si="7"/>
        <v>-3.9151747770281228E-3</v>
      </c>
      <c r="J781" s="11">
        <v>-2.9524464226550018E-3</v>
      </c>
    </row>
    <row r="782" spans="1:10" ht="13" x14ac:dyDescent="0.15">
      <c r="A782" s="3">
        <v>41492</v>
      </c>
      <c r="B782" s="1">
        <v>91.330001999999993</v>
      </c>
      <c r="C782" s="1">
        <v>91.910004000000001</v>
      </c>
      <c r="D782" s="1">
        <v>91.279999000000004</v>
      </c>
      <c r="E782" s="1">
        <v>91.470000999999996</v>
      </c>
      <c r="F782" s="1">
        <v>11689200</v>
      </c>
      <c r="G782" s="1">
        <v>83.366703999999999</v>
      </c>
      <c r="H782" s="2">
        <f t="shared" si="6"/>
        <v>-1.3101321677097023E-3</v>
      </c>
      <c r="I782" s="1">
        <f t="shared" si="7"/>
        <v>-1.3101359624396883E-3</v>
      </c>
      <c r="J782" s="11">
        <v>-5.9818647883296359E-3</v>
      </c>
    </row>
    <row r="783" spans="1:10" ht="13" x14ac:dyDescent="0.15">
      <c r="A783" s="3">
        <v>41493</v>
      </c>
      <c r="B783" s="1">
        <v>91.18</v>
      </c>
      <c r="C783" s="1">
        <v>91.550003000000004</v>
      </c>
      <c r="D783" s="1">
        <v>91.129997000000003</v>
      </c>
      <c r="E783" s="1">
        <v>91.339995999999999</v>
      </c>
      <c r="F783" s="1">
        <v>8163800</v>
      </c>
      <c r="G783" s="1">
        <v>83.248215999999999</v>
      </c>
      <c r="H783" s="2">
        <f t="shared" si="6"/>
        <v>-1.4212856518936415E-3</v>
      </c>
      <c r="I783" s="1">
        <f t="shared" si="7"/>
        <v>-1.4212868485240734E-3</v>
      </c>
      <c r="J783" s="11">
        <v>-3.0975652203438652E-3</v>
      </c>
    </row>
    <row r="784" spans="1:10" ht="13" x14ac:dyDescent="0.15">
      <c r="A784" s="3">
        <v>41494</v>
      </c>
      <c r="B784" s="1">
        <v>91.93</v>
      </c>
      <c r="C784" s="1">
        <v>91.970000999999996</v>
      </c>
      <c r="D784" s="1">
        <v>91.279999000000004</v>
      </c>
      <c r="E784" s="1">
        <v>91.779999000000004</v>
      </c>
      <c r="F784" s="1">
        <v>11529500</v>
      </c>
      <c r="G784" s="1">
        <v>83.649238999999994</v>
      </c>
      <c r="H784" s="2">
        <f t="shared" si="6"/>
        <v>4.8171996854478117E-3</v>
      </c>
      <c r="I784" s="1">
        <f t="shared" si="7"/>
        <v>4.817196322861682E-3</v>
      </c>
      <c r="J784" s="11">
        <v>1.7872781297113265E-3</v>
      </c>
    </row>
    <row r="785" spans="1:10" ht="13" x14ac:dyDescent="0.15">
      <c r="A785" s="3">
        <v>41495</v>
      </c>
      <c r="B785" s="1">
        <v>91.199996999999996</v>
      </c>
      <c r="C785" s="1">
        <v>91.360000999999997</v>
      </c>
      <c r="D785" s="1">
        <v>90.43</v>
      </c>
      <c r="E785" s="1">
        <v>90.720000999999996</v>
      </c>
      <c r="F785" s="1">
        <v>9467800</v>
      </c>
      <c r="G785" s="1">
        <v>83.254626000000002</v>
      </c>
      <c r="H785" s="2">
        <f t="shared" si="6"/>
        <v>-1.1549335493019642E-2</v>
      </c>
      <c r="I785" s="1">
        <f t="shared" si="7"/>
        <v>-4.7174726837621627E-3</v>
      </c>
      <c r="J785" s="11">
        <v>-4.6979632981916722E-3</v>
      </c>
    </row>
    <row r="786" spans="1:10" ht="13" x14ac:dyDescent="0.15">
      <c r="A786" s="3">
        <v>41498</v>
      </c>
      <c r="B786" s="1">
        <v>90.43</v>
      </c>
      <c r="C786" s="1">
        <v>90.43</v>
      </c>
      <c r="D786" s="1">
        <v>89.690002000000007</v>
      </c>
      <c r="E786" s="1">
        <v>89.889999000000003</v>
      </c>
      <c r="F786" s="1">
        <v>10133700</v>
      </c>
      <c r="G786" s="1">
        <v>82.492925</v>
      </c>
      <c r="H786" s="2">
        <f t="shared" si="6"/>
        <v>-9.1490519273692821E-3</v>
      </c>
      <c r="I786" s="1">
        <f t="shared" si="7"/>
        <v>-9.1490531709313323E-3</v>
      </c>
      <c r="J786" s="11">
        <v>-3.7795055637890437E-4</v>
      </c>
    </row>
    <row r="787" spans="1:10" ht="13" x14ac:dyDescent="0.15">
      <c r="A787" s="3">
        <v>41499</v>
      </c>
      <c r="B787" s="1">
        <v>89.849997999999999</v>
      </c>
      <c r="C787" s="1">
        <v>89.919998000000007</v>
      </c>
      <c r="D787" s="1">
        <v>89.139999000000003</v>
      </c>
      <c r="E787" s="1">
        <v>89.400002000000001</v>
      </c>
      <c r="F787" s="1">
        <v>10892700</v>
      </c>
      <c r="G787" s="1">
        <v>82.043249000000003</v>
      </c>
      <c r="H787" s="2">
        <f t="shared" si="6"/>
        <v>-5.4510735949613535E-3</v>
      </c>
      <c r="I787" s="1">
        <f t="shared" si="7"/>
        <v>-5.45108565370905E-3</v>
      </c>
      <c r="J787" s="11">
        <v>2.0318243069807713E-3</v>
      </c>
    </row>
    <row r="788" spans="1:10" ht="13" x14ac:dyDescent="0.15">
      <c r="A788" s="3">
        <v>41500</v>
      </c>
      <c r="B788" s="1">
        <v>89.339995999999999</v>
      </c>
      <c r="C788" s="1">
        <v>89.480002999999996</v>
      </c>
      <c r="D788" s="1">
        <v>88.900002000000001</v>
      </c>
      <c r="E788" s="1">
        <v>88.949996999999996</v>
      </c>
      <c r="F788" s="1">
        <v>9797300</v>
      </c>
      <c r="G788" s="1">
        <v>81.630275999999995</v>
      </c>
      <c r="H788" s="2">
        <f t="shared" si="6"/>
        <v>-5.0336128627827591E-3</v>
      </c>
      <c r="I788" s="1">
        <f t="shared" si="7"/>
        <v>-5.0336012412186167E-3</v>
      </c>
      <c r="J788" s="11">
        <v>-7.3360648713123632E-3</v>
      </c>
    </row>
    <row r="789" spans="1:10" ht="13" x14ac:dyDescent="0.15">
      <c r="A789" s="3">
        <v>41501</v>
      </c>
      <c r="B789" s="1">
        <v>88.660004000000001</v>
      </c>
      <c r="C789" s="1">
        <v>88.870002999999997</v>
      </c>
      <c r="D789" s="1">
        <v>88.059997999999993</v>
      </c>
      <c r="E789" s="1">
        <v>88.160004000000001</v>
      </c>
      <c r="F789" s="1">
        <v>11273400</v>
      </c>
      <c r="G789" s="1">
        <v>80.905291000000005</v>
      </c>
      <c r="H789" s="2">
        <f t="shared" si="6"/>
        <v>-8.8813156452382507E-3</v>
      </c>
      <c r="I789" s="1">
        <f t="shared" si="7"/>
        <v>-8.8813248652986256E-3</v>
      </c>
      <c r="J789" s="11">
        <v>-1.4700399386082036E-2</v>
      </c>
    </row>
    <row r="790" spans="1:10" ht="13" x14ac:dyDescent="0.15">
      <c r="A790" s="3">
        <v>41502</v>
      </c>
      <c r="B790" s="1">
        <v>88.010002</v>
      </c>
      <c r="C790" s="1">
        <v>88.489998</v>
      </c>
      <c r="D790" s="1">
        <v>87.650002000000001</v>
      </c>
      <c r="E790" s="1">
        <v>87.910004000000001</v>
      </c>
      <c r="F790" s="1">
        <v>11872500</v>
      </c>
      <c r="G790" s="1">
        <v>80.675864000000004</v>
      </c>
      <c r="H790" s="2">
        <f t="shared" si="6"/>
        <v>-2.8357530473796257E-3</v>
      </c>
      <c r="I790" s="1">
        <f t="shared" si="7"/>
        <v>-2.835747788114391E-3</v>
      </c>
      <c r="J790" s="11">
        <v>-2.0328423031921688E-3</v>
      </c>
    </row>
    <row r="791" spans="1:10" ht="13" x14ac:dyDescent="0.15">
      <c r="A791" s="3">
        <v>41505</v>
      </c>
      <c r="B791" s="1">
        <v>87.82</v>
      </c>
      <c r="C791" s="1">
        <v>87.870002999999997</v>
      </c>
      <c r="D791" s="1">
        <v>86.779999000000004</v>
      </c>
      <c r="E791" s="1">
        <v>86.919998000000007</v>
      </c>
      <c r="F791" s="1">
        <v>11745600</v>
      </c>
      <c r="G791" s="1">
        <v>79.767325999999997</v>
      </c>
      <c r="H791" s="2">
        <f t="shared" si="6"/>
        <v>-1.126158520024631E-2</v>
      </c>
      <c r="I791" s="1">
        <f t="shared" si="7"/>
        <v>-1.1261583761904392E-2</v>
      </c>
      <c r="J791" s="11">
        <v>-4.689828064920386E-3</v>
      </c>
    </row>
    <row r="792" spans="1:10" ht="13" x14ac:dyDescent="0.15">
      <c r="A792" s="3">
        <v>41506</v>
      </c>
      <c r="B792" s="1">
        <v>87.129997000000003</v>
      </c>
      <c r="C792" s="1">
        <v>87.870002999999997</v>
      </c>
      <c r="D792" s="1">
        <v>86.830001999999993</v>
      </c>
      <c r="E792" s="1">
        <v>86.830001999999993</v>
      </c>
      <c r="F792" s="1">
        <v>16498800</v>
      </c>
      <c r="G792" s="1">
        <v>79.684736000000001</v>
      </c>
      <c r="H792" s="2">
        <f t="shared" si="6"/>
        <v>-1.0353888871467013E-3</v>
      </c>
      <c r="I792" s="1">
        <f t="shared" si="7"/>
        <v>-1.0353863435261222E-3</v>
      </c>
      <c r="J792" s="11">
        <v>-5.1629699010519755E-4</v>
      </c>
    </row>
    <row r="793" spans="1:10" ht="13" x14ac:dyDescent="0.15">
      <c r="A793" s="3">
        <v>41507</v>
      </c>
      <c r="B793" s="1">
        <v>86.949996999999996</v>
      </c>
      <c r="C793" s="1">
        <v>87.349997999999999</v>
      </c>
      <c r="D793" s="1">
        <v>86.389999000000003</v>
      </c>
      <c r="E793" s="1">
        <v>86.419998000000007</v>
      </c>
      <c r="F793" s="1">
        <v>12766900</v>
      </c>
      <c r="G793" s="1">
        <v>79.308470999999997</v>
      </c>
      <c r="H793" s="2">
        <f t="shared" si="6"/>
        <v>-4.7219162795825633E-3</v>
      </c>
      <c r="I793" s="1">
        <f t="shared" si="7"/>
        <v>-4.7219206448773782E-3</v>
      </c>
      <c r="J793" s="11">
        <v>-7.0279603188143245E-3</v>
      </c>
    </row>
    <row r="794" spans="1:10" ht="13" x14ac:dyDescent="0.15">
      <c r="A794" s="3">
        <v>41508</v>
      </c>
      <c r="B794" s="1">
        <v>86.580001999999993</v>
      </c>
      <c r="C794" s="1">
        <v>87.419998000000007</v>
      </c>
      <c r="D794" s="1">
        <v>86.449996999999996</v>
      </c>
      <c r="E794" s="1">
        <v>86.980002999999996</v>
      </c>
      <c r="F794" s="1">
        <v>10199900</v>
      </c>
      <c r="G794" s="1">
        <v>79.822394000000003</v>
      </c>
      <c r="H794" s="2">
        <f t="shared" si="6"/>
        <v>6.4800394927108148E-3</v>
      </c>
      <c r="I794" s="1">
        <f t="shared" si="7"/>
        <v>6.4800517967368888E-3</v>
      </c>
      <c r="J794" s="11">
        <v>4.443040690863714E-3</v>
      </c>
    </row>
    <row r="795" spans="1:10" ht="13" x14ac:dyDescent="0.15">
      <c r="A795" s="3">
        <v>41509</v>
      </c>
      <c r="B795" s="1">
        <v>87.150002000000001</v>
      </c>
      <c r="C795" s="1">
        <v>87.690002000000007</v>
      </c>
      <c r="D795" s="1">
        <v>86.760002</v>
      </c>
      <c r="E795" s="1">
        <v>87.519997000000004</v>
      </c>
      <c r="F795" s="1">
        <v>9206400</v>
      </c>
      <c r="G795" s="1">
        <v>80.317950999999994</v>
      </c>
      <c r="H795" s="2">
        <f t="shared" si="6"/>
        <v>6.2082545570848876E-3</v>
      </c>
      <c r="I795" s="1">
        <f t="shared" si="7"/>
        <v>6.208245270117943E-3</v>
      </c>
      <c r="J795" s="11">
        <v>3.1255247204997187E-3</v>
      </c>
    </row>
    <row r="796" spans="1:10" ht="13" x14ac:dyDescent="0.15">
      <c r="A796" s="3">
        <v>41512</v>
      </c>
      <c r="B796" s="1">
        <v>87.5</v>
      </c>
      <c r="C796" s="1">
        <v>87.699996999999996</v>
      </c>
      <c r="D796" s="1">
        <v>86.82</v>
      </c>
      <c r="E796" s="1">
        <v>87.089995999999999</v>
      </c>
      <c r="F796" s="1">
        <v>10654700</v>
      </c>
      <c r="G796" s="1">
        <v>79.923334999999994</v>
      </c>
      <c r="H796" s="2">
        <f t="shared" si="6"/>
        <v>-4.9131743000403018E-3</v>
      </c>
      <c r="I796" s="1">
        <f t="shared" si="7"/>
        <v>-4.913173146062942E-3</v>
      </c>
      <c r="J796" s="11">
        <v>-4.2669976557365404E-3</v>
      </c>
    </row>
    <row r="797" spans="1:10" ht="13" x14ac:dyDescent="0.15">
      <c r="A797" s="3">
        <v>41513</v>
      </c>
      <c r="B797" s="1">
        <v>86.620002999999997</v>
      </c>
      <c r="C797" s="1">
        <v>87.489998</v>
      </c>
      <c r="D797" s="1">
        <v>86.580001999999993</v>
      </c>
      <c r="E797" s="1">
        <v>86.82</v>
      </c>
      <c r="F797" s="1">
        <v>13960200</v>
      </c>
      <c r="G797" s="1">
        <v>79.675556999999998</v>
      </c>
      <c r="H797" s="2">
        <f t="shared" si="6"/>
        <v>-3.1001953427579228E-3</v>
      </c>
      <c r="I797" s="1">
        <f t="shared" si="7"/>
        <v>-3.1001959565375588E-3</v>
      </c>
      <c r="J797" s="11">
        <v>-1.13960148728087E-2</v>
      </c>
    </row>
    <row r="798" spans="1:10" ht="13" x14ac:dyDescent="0.15">
      <c r="A798" s="3">
        <v>41514</v>
      </c>
      <c r="B798" s="1">
        <v>87.279999000000004</v>
      </c>
      <c r="C798" s="1">
        <v>88.989998</v>
      </c>
      <c r="D798" s="1">
        <v>87.279999000000004</v>
      </c>
      <c r="E798" s="1">
        <v>88.839995999999999</v>
      </c>
      <c r="F798" s="1">
        <v>17738800</v>
      </c>
      <c r="G798" s="1">
        <v>81.529326999999995</v>
      </c>
      <c r="H798" s="2">
        <f t="shared" si="6"/>
        <v>2.3266482377332483E-2</v>
      </c>
      <c r="I798" s="1">
        <f t="shared" si="7"/>
        <v>2.3266483094683571E-2</v>
      </c>
      <c r="J798" s="11">
        <v>3.2741922541899152E-3</v>
      </c>
    </row>
    <row r="799" spans="1:10" ht="13" x14ac:dyDescent="0.15">
      <c r="A799" s="3">
        <v>41515</v>
      </c>
      <c r="B799" s="1">
        <v>88.629997000000003</v>
      </c>
      <c r="C799" s="1">
        <v>88.629997000000003</v>
      </c>
      <c r="D799" s="1">
        <v>87.230002999999996</v>
      </c>
      <c r="E799" s="1">
        <v>87.269997000000004</v>
      </c>
      <c r="F799" s="1">
        <v>11407800</v>
      </c>
      <c r="G799" s="1">
        <v>80.088522999999995</v>
      </c>
      <c r="H799" s="2">
        <f t="shared" si="6"/>
        <v>-1.7672209260342558E-2</v>
      </c>
      <c r="I799" s="1">
        <f t="shared" si="7"/>
        <v>-1.7672217507695116E-2</v>
      </c>
      <c r="J799" s="11">
        <v>1.1090032827438814E-3</v>
      </c>
    </row>
    <row r="800" spans="1:10" ht="13" x14ac:dyDescent="0.15">
      <c r="A800" s="3">
        <v>41516</v>
      </c>
      <c r="B800" s="1">
        <v>87.389999000000003</v>
      </c>
      <c r="C800" s="1">
        <v>87.550003000000004</v>
      </c>
      <c r="D800" s="1">
        <v>86.790001000000004</v>
      </c>
      <c r="E800" s="1">
        <v>87.160004000000001</v>
      </c>
      <c r="F800" s="1">
        <v>12480400</v>
      </c>
      <c r="G800" s="1">
        <v>79.987582000000003</v>
      </c>
      <c r="H800" s="2">
        <f t="shared" si="6"/>
        <v>-1.2603758884053003E-3</v>
      </c>
      <c r="I800" s="1">
        <f t="shared" si="7"/>
        <v>-1.260367855703766E-3</v>
      </c>
      <c r="J800" s="11">
        <v>-2.0646002841516087E-3</v>
      </c>
    </row>
    <row r="801" spans="1:10" ht="13" x14ac:dyDescent="0.15">
      <c r="A801" s="3">
        <v>41520</v>
      </c>
      <c r="B801" s="1">
        <v>87.699996999999996</v>
      </c>
      <c r="C801" s="1">
        <v>88</v>
      </c>
      <c r="D801" s="1">
        <v>86.830001999999993</v>
      </c>
      <c r="E801" s="1">
        <v>87.150002000000001</v>
      </c>
      <c r="F801" s="1">
        <v>10546700</v>
      </c>
      <c r="G801" s="1">
        <v>79.978402000000003</v>
      </c>
      <c r="H801" s="2">
        <f t="shared" si="6"/>
        <v>-1.1475446926321924E-4</v>
      </c>
      <c r="I801" s="1">
        <f t="shared" si="7"/>
        <v>-1.1476781483406552E-4</v>
      </c>
      <c r="J801" s="11">
        <v>1.5968869447474149E-3</v>
      </c>
    </row>
    <row r="802" spans="1:10" ht="13" x14ac:dyDescent="0.15">
      <c r="A802" s="3">
        <v>41521</v>
      </c>
      <c r="B802" s="1">
        <v>87.010002</v>
      </c>
      <c r="C802" s="1">
        <v>87.980002999999996</v>
      </c>
      <c r="D802" s="1">
        <v>86.900002000000001</v>
      </c>
      <c r="E802" s="1">
        <v>87.760002</v>
      </c>
      <c r="F802" s="1">
        <v>9822300</v>
      </c>
      <c r="G802" s="1">
        <v>80.538206000000002</v>
      </c>
      <c r="H802" s="2">
        <f t="shared" si="6"/>
        <v>6.9994261159053031E-3</v>
      </c>
      <c r="I802" s="1">
        <f t="shared" si="7"/>
        <v>6.9994396737259107E-3</v>
      </c>
      <c r="J802" s="11">
        <v>6.5329932304872855E-3</v>
      </c>
    </row>
    <row r="803" spans="1:10" ht="13" x14ac:dyDescent="0.15">
      <c r="A803" s="3">
        <v>41522</v>
      </c>
      <c r="B803" s="1">
        <v>88.059997999999993</v>
      </c>
      <c r="C803" s="1">
        <v>88.300003000000004</v>
      </c>
      <c r="D803" s="1">
        <v>87.330001999999993</v>
      </c>
      <c r="E803" s="1">
        <v>87.349997999999999</v>
      </c>
      <c r="F803" s="1">
        <v>11740100</v>
      </c>
      <c r="G803" s="1">
        <v>80.161941999999996</v>
      </c>
      <c r="H803" s="2">
        <f t="shared" si="6"/>
        <v>-4.6718777422088105E-3</v>
      </c>
      <c r="I803" s="1">
        <f t="shared" si="7"/>
        <v>-4.6718696465626033E-3</v>
      </c>
      <c r="J803" s="11">
        <v>4.4273039326396844E-4</v>
      </c>
    </row>
    <row r="804" spans="1:10" ht="13" x14ac:dyDescent="0.15">
      <c r="A804" s="3">
        <v>41523</v>
      </c>
      <c r="B804" s="1">
        <v>87.489998</v>
      </c>
      <c r="C804" s="1">
        <v>87.730002999999996</v>
      </c>
      <c r="D804" s="1">
        <v>86.800003000000004</v>
      </c>
      <c r="E804" s="1">
        <v>87.25</v>
      </c>
      <c r="F804" s="1">
        <v>12950600</v>
      </c>
      <c r="G804" s="1">
        <v>80.070171999999999</v>
      </c>
      <c r="H804" s="2">
        <f t="shared" si="6"/>
        <v>-1.1447968207165772E-3</v>
      </c>
      <c r="I804" s="1">
        <f t="shared" si="7"/>
        <v>-1.1448075946063883E-3</v>
      </c>
      <c r="J804" s="11">
        <v>-1.0028779639301797E-3</v>
      </c>
    </row>
    <row r="805" spans="1:10" ht="13" x14ac:dyDescent="0.15">
      <c r="A805" s="3">
        <v>41526</v>
      </c>
      <c r="B805" s="1">
        <v>87.339995999999999</v>
      </c>
      <c r="C805" s="1">
        <v>88.190002000000007</v>
      </c>
      <c r="D805" s="1">
        <v>87.309997999999993</v>
      </c>
      <c r="E805" s="1">
        <v>88.040001000000004</v>
      </c>
      <c r="F805" s="1">
        <v>9297000</v>
      </c>
      <c r="G805" s="1">
        <v>80.795164</v>
      </c>
      <c r="H805" s="2">
        <f t="shared" si="6"/>
        <v>9.0544527220630805E-3</v>
      </c>
      <c r="I805" s="1">
        <f t="shared" si="7"/>
        <v>9.0544578822685726E-3</v>
      </c>
      <c r="J805" s="11">
        <v>9.4233620371921324E-3</v>
      </c>
    </row>
    <row r="806" spans="1:10" ht="13" x14ac:dyDescent="0.15">
      <c r="A806" s="3">
        <v>41527</v>
      </c>
      <c r="B806" s="1">
        <v>88.400002000000001</v>
      </c>
      <c r="C806" s="1">
        <v>88.400002000000001</v>
      </c>
      <c r="D806" s="1">
        <v>87.279999000000004</v>
      </c>
      <c r="E806" s="1">
        <v>87.82</v>
      </c>
      <c r="F806" s="1">
        <v>11823100</v>
      </c>
      <c r="G806" s="1">
        <v>80.593266</v>
      </c>
      <c r="H806" s="2">
        <f t="shared" si="6"/>
        <v>-2.4988754827480128E-3</v>
      </c>
      <c r="I806" s="1">
        <f t="shared" si="7"/>
        <v>-2.4988871858716683E-3</v>
      </c>
      <c r="J806" s="11">
        <v>8.4935557162641711E-3</v>
      </c>
    </row>
    <row r="807" spans="1:10" ht="13" x14ac:dyDescent="0.15">
      <c r="A807" s="3">
        <v>41528</v>
      </c>
      <c r="B807" s="1">
        <v>87.879997000000003</v>
      </c>
      <c r="C807" s="1">
        <v>88.849997999999999</v>
      </c>
      <c r="D807" s="1">
        <v>87.879997000000003</v>
      </c>
      <c r="E807" s="1">
        <v>88.839995999999999</v>
      </c>
      <c r="F807" s="1">
        <v>11201200</v>
      </c>
      <c r="G807" s="1">
        <v>81.529326999999995</v>
      </c>
      <c r="H807" s="2">
        <f t="shared" si="6"/>
        <v>1.1614620815304101E-2</v>
      </c>
      <c r="I807" s="1">
        <f t="shared" si="7"/>
        <v>1.1614630433267156E-2</v>
      </c>
      <c r="J807" s="11">
        <v>8.922355901208533E-3</v>
      </c>
    </row>
    <row r="808" spans="1:10" ht="13" x14ac:dyDescent="0.15">
      <c r="A808" s="3">
        <v>41529</v>
      </c>
      <c r="B808" s="1">
        <v>88.589995999999999</v>
      </c>
      <c r="C808" s="1">
        <v>88.800003000000004</v>
      </c>
      <c r="D808" s="1">
        <v>87.860000999999997</v>
      </c>
      <c r="E808" s="1">
        <v>87.980002999999996</v>
      </c>
      <c r="F808" s="1">
        <v>10917200</v>
      </c>
      <c r="G808" s="1">
        <v>80.740103000000005</v>
      </c>
      <c r="H808" s="2">
        <f t="shared" si="6"/>
        <v>-9.6802458208125417E-3</v>
      </c>
      <c r="I808" s="1">
        <f t="shared" si="7"/>
        <v>-9.6802467166200237E-3</v>
      </c>
      <c r="J808" s="11">
        <v>-1.6937847050602333E-3</v>
      </c>
    </row>
    <row r="809" spans="1:10" ht="13" x14ac:dyDescent="0.15">
      <c r="A809" s="3">
        <v>41530</v>
      </c>
      <c r="B809" s="1">
        <v>88.150002000000001</v>
      </c>
      <c r="C809" s="1">
        <v>88.879997000000003</v>
      </c>
      <c r="D809" s="1">
        <v>88.150002000000001</v>
      </c>
      <c r="E809" s="1">
        <v>88.400002000000001</v>
      </c>
      <c r="F809" s="1">
        <v>8254200</v>
      </c>
      <c r="G809" s="1">
        <v>81.125540000000001</v>
      </c>
      <c r="H809" s="2">
        <f t="shared" si="6"/>
        <v>4.7738007010525363E-3</v>
      </c>
      <c r="I809" s="1">
        <f t="shared" si="7"/>
        <v>4.7737987156146683E-3</v>
      </c>
      <c r="J809" s="11">
        <v>4.9292004599298094E-3</v>
      </c>
    </row>
    <row r="810" spans="1:10" ht="13" x14ac:dyDescent="0.15">
      <c r="A810" s="3">
        <v>41533</v>
      </c>
      <c r="B810" s="1">
        <v>88.879997000000003</v>
      </c>
      <c r="C810" s="1">
        <v>89.18</v>
      </c>
      <c r="D810" s="1">
        <v>88.489998</v>
      </c>
      <c r="E810" s="1">
        <v>88.669998000000007</v>
      </c>
      <c r="F810" s="1">
        <v>9421300</v>
      </c>
      <c r="G810" s="1">
        <v>81.373317999999998</v>
      </c>
      <c r="H810" s="2">
        <f t="shared" si="6"/>
        <v>3.0542533245644737E-3</v>
      </c>
      <c r="I810" s="1">
        <f t="shared" si="7"/>
        <v>3.0542539377857664E-3</v>
      </c>
      <c r="J810" s="11">
        <v>7.721139441449228E-3</v>
      </c>
    </row>
    <row r="811" spans="1:10" ht="13" x14ac:dyDescent="0.15">
      <c r="A811" s="3">
        <v>41534</v>
      </c>
      <c r="B811" s="1">
        <v>88.709998999999996</v>
      </c>
      <c r="C811" s="1">
        <v>89.349997999999999</v>
      </c>
      <c r="D811" s="1">
        <v>88.650002000000001</v>
      </c>
      <c r="E811" s="1">
        <v>88.940002000000007</v>
      </c>
      <c r="F811" s="1">
        <v>8941200</v>
      </c>
      <c r="G811" s="1">
        <v>81.621104000000003</v>
      </c>
      <c r="H811" s="2">
        <f t="shared" si="6"/>
        <v>3.0450434881029334E-3</v>
      </c>
      <c r="I811" s="1">
        <f t="shared" si="7"/>
        <v>3.0450521877454346E-3</v>
      </c>
      <c r="J811" s="11">
        <v>2.2556112052566162E-3</v>
      </c>
    </row>
    <row r="812" spans="1:10" ht="13" x14ac:dyDescent="0.15">
      <c r="A812" s="3">
        <v>41535</v>
      </c>
      <c r="B812" s="1">
        <v>88.910004000000001</v>
      </c>
      <c r="C812" s="1">
        <v>89.870002999999997</v>
      </c>
      <c r="D812" s="1">
        <v>88.370002999999997</v>
      </c>
      <c r="E812" s="1">
        <v>89.580001999999993</v>
      </c>
      <c r="F812" s="1">
        <v>15134700</v>
      </c>
      <c r="G812" s="1">
        <v>82.208437000000004</v>
      </c>
      <c r="H812" s="2">
        <f t="shared" si="6"/>
        <v>7.1958622173179882E-3</v>
      </c>
      <c r="I812" s="1">
        <f t="shared" si="7"/>
        <v>7.1958472896911686E-3</v>
      </c>
      <c r="J812" s="11">
        <v>9.479234703034748E-3</v>
      </c>
    </row>
    <row r="813" spans="1:10" ht="13" x14ac:dyDescent="0.15">
      <c r="A813" s="3">
        <v>41536</v>
      </c>
      <c r="B813" s="1">
        <v>89.639999000000003</v>
      </c>
      <c r="C813" s="1">
        <v>89.739998</v>
      </c>
      <c r="D813" s="1">
        <v>88.980002999999996</v>
      </c>
      <c r="E813" s="1">
        <v>89.279999000000004</v>
      </c>
      <c r="F813" s="1">
        <v>11757500</v>
      </c>
      <c r="G813" s="1">
        <v>81.933121999999997</v>
      </c>
      <c r="H813" s="2">
        <f t="shared" si="6"/>
        <v>-3.3489952366822853E-3</v>
      </c>
      <c r="I813" s="1">
        <f t="shared" si="7"/>
        <v>-3.3489871605271631E-3</v>
      </c>
      <c r="J813" s="11">
        <v>-2.5764351265063858E-3</v>
      </c>
    </row>
    <row r="814" spans="1:10" ht="13" x14ac:dyDescent="0.15">
      <c r="A814" s="3">
        <v>41537</v>
      </c>
      <c r="B814" s="1">
        <v>89.529999000000004</v>
      </c>
      <c r="C814" s="1">
        <v>89.75</v>
      </c>
      <c r="D814" s="1">
        <v>88.589995999999999</v>
      </c>
      <c r="E814" s="1">
        <v>88.660004000000001</v>
      </c>
      <c r="F814" s="1">
        <v>20651100</v>
      </c>
      <c r="G814" s="1">
        <v>81.364146000000005</v>
      </c>
      <c r="H814" s="2">
        <f t="shared" si="6"/>
        <v>-6.9443885186423774E-3</v>
      </c>
      <c r="I814" s="1">
        <f t="shared" si="7"/>
        <v>-6.9443954546244699E-3</v>
      </c>
      <c r="J814" s="11">
        <v>-1.1860670816358297E-2</v>
      </c>
    </row>
    <row r="815" spans="1:10" ht="13" x14ac:dyDescent="0.15">
      <c r="A815" s="3">
        <v>41540</v>
      </c>
      <c r="B815" s="1">
        <v>88.290001000000004</v>
      </c>
      <c r="C815" s="1">
        <v>88.910004000000001</v>
      </c>
      <c r="D815" s="1">
        <v>87.639999000000003</v>
      </c>
      <c r="E815" s="1">
        <v>87.75</v>
      </c>
      <c r="F815" s="1">
        <v>12227700</v>
      </c>
      <c r="G815" s="1">
        <v>80.529026999999999</v>
      </c>
      <c r="H815" s="2">
        <f t="shared" si="6"/>
        <v>-1.0263974271871234E-2</v>
      </c>
      <c r="I815" s="1">
        <f t="shared" si="7"/>
        <v>-1.026396811194953E-2</v>
      </c>
      <c r="J815" s="11">
        <v>-3.217246195236681E-3</v>
      </c>
    </row>
    <row r="816" spans="1:10" ht="13" x14ac:dyDescent="0.15">
      <c r="A816" s="3">
        <v>41541</v>
      </c>
      <c r="B816" s="1">
        <v>87.589995999999999</v>
      </c>
      <c r="C816" s="1">
        <v>88.07</v>
      </c>
      <c r="D816" s="1">
        <v>87.279999000000004</v>
      </c>
      <c r="E816" s="1">
        <v>87.360000999999997</v>
      </c>
      <c r="F816" s="1">
        <v>12129200</v>
      </c>
      <c r="G816" s="1">
        <v>80.171120999999999</v>
      </c>
      <c r="H816" s="2">
        <f t="shared" si="6"/>
        <v>-4.4444330484330833E-3</v>
      </c>
      <c r="I816" s="1">
        <f t="shared" si="7"/>
        <v>-4.4444346757101611E-3</v>
      </c>
      <c r="J816" s="11">
        <v>-4.33662701137139E-3</v>
      </c>
    </row>
    <row r="817" spans="1:10" ht="13" x14ac:dyDescent="0.15">
      <c r="A817" s="3">
        <v>41542</v>
      </c>
      <c r="B817" s="1">
        <v>87.589995999999999</v>
      </c>
      <c r="C817" s="1">
        <v>87.599997999999999</v>
      </c>
      <c r="D817" s="1">
        <v>86.93</v>
      </c>
      <c r="E817" s="1">
        <v>87.139999000000003</v>
      </c>
      <c r="F817" s="1">
        <v>13577400</v>
      </c>
      <c r="G817" s="1">
        <v>79.969223</v>
      </c>
      <c r="H817" s="2">
        <f t="shared" si="6"/>
        <v>-2.5183378832607135E-3</v>
      </c>
      <c r="I817" s="1">
        <f t="shared" si="7"/>
        <v>-2.5183382430189532E-3</v>
      </c>
      <c r="J817" s="11">
        <v>-3.9994594338624958E-3</v>
      </c>
    </row>
    <row r="818" spans="1:10" ht="13" x14ac:dyDescent="0.15">
      <c r="A818" s="3">
        <v>41543</v>
      </c>
      <c r="B818" s="1">
        <v>87.400002000000001</v>
      </c>
      <c r="C818" s="1">
        <v>87.449996999999996</v>
      </c>
      <c r="D818" s="1">
        <v>86.809997999999993</v>
      </c>
      <c r="E818" s="1">
        <v>87.07</v>
      </c>
      <c r="F818" s="1">
        <v>9787100</v>
      </c>
      <c r="G818" s="1">
        <v>79.904983999999999</v>
      </c>
      <c r="H818" s="2">
        <f t="shared" si="6"/>
        <v>-8.0329355982675544E-4</v>
      </c>
      <c r="I818" s="1">
        <f t="shared" si="7"/>
        <v>-8.0329653821946726E-4</v>
      </c>
      <c r="J818" s="11">
        <v>3.6036864971098347E-3</v>
      </c>
    </row>
    <row r="819" spans="1:10" ht="13" x14ac:dyDescent="0.15">
      <c r="A819" s="3">
        <v>41544</v>
      </c>
      <c r="B819" s="1">
        <v>86.849997999999999</v>
      </c>
      <c r="C819" s="1">
        <v>87.010002</v>
      </c>
      <c r="D819" s="1">
        <v>86.610000999999997</v>
      </c>
      <c r="E819" s="1">
        <v>86.900002000000001</v>
      </c>
      <c r="F819" s="1">
        <v>10867100</v>
      </c>
      <c r="G819" s="1">
        <v>79.748975000000002</v>
      </c>
      <c r="H819" s="2">
        <f t="shared" si="6"/>
        <v>-1.9524290800504486E-3</v>
      </c>
      <c r="I819" s="1">
        <f t="shared" si="7"/>
        <v>-1.9524314027770458E-3</v>
      </c>
      <c r="J819" s="11">
        <v>-4.5706034503771231E-3</v>
      </c>
    </row>
    <row r="820" spans="1:10" ht="13" x14ac:dyDescent="0.15">
      <c r="A820" s="3">
        <v>41547</v>
      </c>
      <c r="B820" s="1">
        <v>86.059997999999993</v>
      </c>
      <c r="C820" s="1">
        <v>86.699996999999996</v>
      </c>
      <c r="D820" s="1">
        <v>85.610000999999997</v>
      </c>
      <c r="E820" s="1">
        <v>86.040001000000004</v>
      </c>
      <c r="F820" s="1">
        <v>17486100</v>
      </c>
      <c r="G820" s="1">
        <v>78.959744000000001</v>
      </c>
      <c r="H820" s="2">
        <f t="shared" si="6"/>
        <v>-9.8964439609563748E-3</v>
      </c>
      <c r="I820" s="1">
        <f t="shared" si="7"/>
        <v>-9.8964406752563381E-3</v>
      </c>
      <c r="J820" s="11">
        <v>-8.426286915263698E-3</v>
      </c>
    </row>
    <row r="821" spans="1:10" ht="13" x14ac:dyDescent="0.15">
      <c r="A821" s="3">
        <v>41548</v>
      </c>
      <c r="B821" s="1">
        <v>85.989998</v>
      </c>
      <c r="C821" s="1">
        <v>86.339995999999999</v>
      </c>
      <c r="D821" s="1">
        <v>85.779999000000004</v>
      </c>
      <c r="E821" s="1">
        <v>86</v>
      </c>
      <c r="F821" s="1">
        <v>11885100</v>
      </c>
      <c r="G821" s="1">
        <v>78.923034999999999</v>
      </c>
      <c r="H821" s="2">
        <f t="shared" si="6"/>
        <v>-4.6491166358777385E-4</v>
      </c>
      <c r="I821" s="1">
        <f t="shared" si="7"/>
        <v>-4.6490778896144698E-4</v>
      </c>
      <c r="J821" s="11">
        <v>4.0999096694106221E-3</v>
      </c>
    </row>
    <row r="822" spans="1:10" ht="13" x14ac:dyDescent="0.15">
      <c r="A822" s="3">
        <v>41549</v>
      </c>
      <c r="B822" s="1">
        <v>85.75</v>
      </c>
      <c r="C822" s="1">
        <v>86.110000999999997</v>
      </c>
      <c r="D822" s="1">
        <v>85.279999000000004</v>
      </c>
      <c r="E822" s="1">
        <v>86.080001999999993</v>
      </c>
      <c r="F822" s="1">
        <v>11841400</v>
      </c>
      <c r="G822" s="1">
        <v>78.996453000000002</v>
      </c>
      <c r="H822" s="2">
        <f t="shared" si="6"/>
        <v>9.3025581395340983E-4</v>
      </c>
      <c r="I822" s="1">
        <f t="shared" si="7"/>
        <v>9.3024805749048758E-4</v>
      </c>
      <c r="J822" s="11">
        <v>-3.8547726211711412E-3</v>
      </c>
    </row>
    <row r="823" spans="1:10" ht="13" x14ac:dyDescent="0.15">
      <c r="A823" s="3">
        <v>41550</v>
      </c>
      <c r="B823" s="1">
        <v>86.040001000000004</v>
      </c>
      <c r="C823" s="1">
        <v>86.050003000000004</v>
      </c>
      <c r="D823" s="1">
        <v>85.339995999999999</v>
      </c>
      <c r="E823" s="1">
        <v>85.5</v>
      </c>
      <c r="F823" s="1">
        <v>13923400</v>
      </c>
      <c r="G823" s="1">
        <v>78.464179999999999</v>
      </c>
      <c r="H823" s="2">
        <f t="shared" si="6"/>
        <v>-6.7379412932633675E-3</v>
      </c>
      <c r="I823" s="1">
        <f t="shared" si="7"/>
        <v>-6.7379354361645017E-3</v>
      </c>
      <c r="J823" s="11">
        <v>-9.0304578666858953E-3</v>
      </c>
    </row>
    <row r="824" spans="1:10" ht="13" x14ac:dyDescent="0.15">
      <c r="A824" s="3">
        <v>41551</v>
      </c>
      <c r="B824" s="1">
        <v>86.309997999999993</v>
      </c>
      <c r="C824" s="1">
        <v>86.419998000000007</v>
      </c>
      <c r="D824" s="1">
        <v>85.68</v>
      </c>
      <c r="E824" s="1">
        <v>86.32</v>
      </c>
      <c r="F824" s="1">
        <v>11325500</v>
      </c>
      <c r="G824" s="1">
        <v>79.216701999999998</v>
      </c>
      <c r="H824" s="2">
        <f t="shared" si="6"/>
        <v>9.5906432748537208E-3</v>
      </c>
      <c r="I824" s="1">
        <f t="shared" si="7"/>
        <v>9.5906437816593391E-3</v>
      </c>
      <c r="J824" s="11">
        <v>5.0744979898606369E-3</v>
      </c>
    </row>
    <row r="825" spans="1:10" ht="13" x14ac:dyDescent="0.15">
      <c r="A825" s="3">
        <v>41554</v>
      </c>
      <c r="B825" s="1">
        <v>85.57</v>
      </c>
      <c r="C825" s="1">
        <v>86.290001000000004</v>
      </c>
      <c r="D825" s="1">
        <v>85.269997000000004</v>
      </c>
      <c r="E825" s="1">
        <v>85.900002000000001</v>
      </c>
      <c r="F825" s="1">
        <v>10985800</v>
      </c>
      <c r="G825" s="1">
        <v>78.831265000000002</v>
      </c>
      <c r="H825" s="2">
        <f t="shared" si="6"/>
        <v>-4.8655931417978752E-3</v>
      </c>
      <c r="I825" s="1">
        <f t="shared" si="7"/>
        <v>-4.8656027109030119E-3</v>
      </c>
      <c r="J825" s="11">
        <v>-9.0455548603063252E-3</v>
      </c>
    </row>
    <row r="826" spans="1:10" ht="13" x14ac:dyDescent="0.15">
      <c r="A826" s="3">
        <v>41555</v>
      </c>
      <c r="B826" s="1">
        <v>85.860000999999997</v>
      </c>
      <c r="C826" s="1">
        <v>85.949996999999996</v>
      </c>
      <c r="D826" s="1">
        <v>85.470000999999996</v>
      </c>
      <c r="E826" s="1">
        <v>85.510002</v>
      </c>
      <c r="F826" s="1">
        <v>15335700</v>
      </c>
      <c r="G826" s="1">
        <v>78.473359000000002</v>
      </c>
      <c r="H826" s="2">
        <f t="shared" si="6"/>
        <v>-4.5401628745014534E-3</v>
      </c>
      <c r="I826" s="1">
        <f t="shared" si="7"/>
        <v>-4.5401529456618487E-3</v>
      </c>
      <c r="J826" s="11">
        <v>-1.069278195453878E-2</v>
      </c>
    </row>
    <row r="827" spans="1:10" ht="13" x14ac:dyDescent="0.15">
      <c r="A827" s="3">
        <v>41556</v>
      </c>
      <c r="B827" s="1">
        <v>85.349997999999999</v>
      </c>
      <c r="C827" s="1">
        <v>85.589995999999999</v>
      </c>
      <c r="D827" s="1">
        <v>84.830001999999993</v>
      </c>
      <c r="E827" s="1">
        <v>85.160004000000001</v>
      </c>
      <c r="F827" s="1">
        <v>13575100</v>
      </c>
      <c r="G827" s="1">
        <v>78.152162000000004</v>
      </c>
      <c r="H827" s="2">
        <f t="shared" si="6"/>
        <v>-4.0930650428472612E-3</v>
      </c>
      <c r="I827" s="1">
        <f t="shared" si="7"/>
        <v>-4.0930706177621113E-3</v>
      </c>
      <c r="J827" s="11">
        <v>1.7900142669961948E-3</v>
      </c>
    </row>
    <row r="828" spans="1:10" ht="13" x14ac:dyDescent="0.15">
      <c r="A828" s="3">
        <v>41557</v>
      </c>
      <c r="B828" s="1">
        <v>85.519997000000004</v>
      </c>
      <c r="C828" s="1">
        <v>86.040001000000004</v>
      </c>
      <c r="D828" s="1">
        <v>84.790001000000004</v>
      </c>
      <c r="E828" s="1">
        <v>86.040001000000004</v>
      </c>
      <c r="F828" s="1">
        <v>17532400</v>
      </c>
      <c r="G828" s="1">
        <v>78.959744000000001</v>
      </c>
      <c r="H828" s="2">
        <f t="shared" si="6"/>
        <v>1.033345418818913E-2</v>
      </c>
      <c r="I828" s="1">
        <f t="shared" si="7"/>
        <v>1.0333456929828715E-2</v>
      </c>
      <c r="J828" s="11">
        <v>2.182599920703663E-2</v>
      </c>
    </row>
    <row r="829" spans="1:10" ht="13" x14ac:dyDescent="0.15">
      <c r="A829" s="3">
        <v>41558</v>
      </c>
      <c r="B829" s="1">
        <v>85.900002000000001</v>
      </c>
      <c r="C829" s="1">
        <v>86.949996999999996</v>
      </c>
      <c r="D829" s="1">
        <v>85.5</v>
      </c>
      <c r="E829" s="1">
        <v>86.949996999999996</v>
      </c>
      <c r="F829" s="1">
        <v>12661800</v>
      </c>
      <c r="G829" s="1">
        <v>79.794855999999996</v>
      </c>
      <c r="H829" s="2">
        <f t="shared" si="6"/>
        <v>1.0576429444718306E-2</v>
      </c>
      <c r="I829" s="1">
        <f t="shared" si="7"/>
        <v>1.0576427400777733E-2</v>
      </c>
      <c r="J829" s="11">
        <v>7.3409707692943874E-3</v>
      </c>
    </row>
    <row r="830" spans="1:10" ht="13" x14ac:dyDescent="0.15">
      <c r="A830" s="3">
        <v>41561</v>
      </c>
      <c r="B830" s="1">
        <v>86.510002</v>
      </c>
      <c r="C830" s="1">
        <v>87.739998</v>
      </c>
      <c r="D830" s="1">
        <v>86.510002</v>
      </c>
      <c r="E830" s="1">
        <v>87.599997999999999</v>
      </c>
      <c r="F830" s="1">
        <v>9742100</v>
      </c>
      <c r="G830" s="1">
        <v>80.391368999999997</v>
      </c>
      <c r="H830" s="2">
        <f t="shared" si="6"/>
        <v>7.475572425839223E-3</v>
      </c>
      <c r="I830" s="1">
        <f t="shared" si="7"/>
        <v>7.4755821352694924E-3</v>
      </c>
      <c r="J830" s="11">
        <v>4.2100777986424269E-3</v>
      </c>
    </row>
    <row r="831" spans="1:10" ht="13" x14ac:dyDescent="0.15">
      <c r="A831" s="3">
        <v>41562</v>
      </c>
      <c r="B831" s="1">
        <v>87.470000999999996</v>
      </c>
      <c r="C831" s="1">
        <v>87.580001999999993</v>
      </c>
      <c r="D831" s="1">
        <v>86.639999000000003</v>
      </c>
      <c r="E831" s="1">
        <v>86.790001000000004</v>
      </c>
      <c r="F831" s="1">
        <v>12018000</v>
      </c>
      <c r="G831" s="1">
        <v>79.648026000000002</v>
      </c>
      <c r="H831" s="2">
        <f t="shared" si="6"/>
        <v>-9.246541306998611E-3</v>
      </c>
      <c r="I831" s="1">
        <f t="shared" si="7"/>
        <v>-9.2465523257850707E-3</v>
      </c>
      <c r="J831" s="11">
        <v>-8.7084332926137889E-3</v>
      </c>
    </row>
    <row r="832" spans="1:10" ht="13" x14ac:dyDescent="0.15">
      <c r="A832" s="3">
        <v>41563</v>
      </c>
      <c r="B832" s="1">
        <v>87.480002999999996</v>
      </c>
      <c r="C832" s="1">
        <v>87.860000999999997</v>
      </c>
      <c r="D832" s="1">
        <v>86.720000999999996</v>
      </c>
      <c r="E832" s="1">
        <v>87.309997999999993</v>
      </c>
      <c r="F832" s="1">
        <v>11668100</v>
      </c>
      <c r="G832" s="1">
        <v>80.125231999999997</v>
      </c>
      <c r="H832" s="2">
        <f t="shared" si="6"/>
        <v>5.9914390368539039E-3</v>
      </c>
      <c r="I832" s="1">
        <f t="shared" si="7"/>
        <v>5.9914353684044266E-3</v>
      </c>
      <c r="J832" s="11">
        <v>1.3569368237557455E-2</v>
      </c>
    </row>
    <row r="833" spans="1:10" ht="13" x14ac:dyDescent="0.15">
      <c r="A833" s="3">
        <v>41564</v>
      </c>
      <c r="B833" s="1">
        <v>87.129997000000003</v>
      </c>
      <c r="C833" s="1">
        <v>87.5</v>
      </c>
      <c r="D833" s="1">
        <v>87.010002</v>
      </c>
      <c r="E833" s="1">
        <v>87.480002999999996</v>
      </c>
      <c r="F833" s="1">
        <v>10438200</v>
      </c>
      <c r="G833" s="1">
        <v>80.281248000000005</v>
      </c>
      <c r="H833" s="2">
        <f t="shared" si="6"/>
        <v>1.9471424108840696E-3</v>
      </c>
      <c r="I833" s="1">
        <f t="shared" si="7"/>
        <v>1.9471519283714293E-3</v>
      </c>
      <c r="J833" s="11">
        <v>-1.4177924360141148E-4</v>
      </c>
    </row>
    <row r="834" spans="1:10" ht="13" x14ac:dyDescent="0.15">
      <c r="A834" s="3">
        <v>41565</v>
      </c>
      <c r="B834" s="1">
        <v>87.690002000000007</v>
      </c>
      <c r="C834" s="1">
        <v>87.739998</v>
      </c>
      <c r="D834" s="1">
        <v>87.300003000000004</v>
      </c>
      <c r="E834" s="1">
        <v>87.550003000000004</v>
      </c>
      <c r="F834" s="1">
        <v>12425100</v>
      </c>
      <c r="G834" s="1">
        <v>80.345488000000003</v>
      </c>
      <c r="H834" s="2">
        <f t="shared" si="6"/>
        <v>8.0018287150730196E-4</v>
      </c>
      <c r="I834" s="1">
        <f t="shared" si="7"/>
        <v>8.0018686306418743E-4</v>
      </c>
      <c r="J834" s="11">
        <v>1.8215350524895719E-3</v>
      </c>
    </row>
    <row r="835" spans="1:10" ht="13" x14ac:dyDescent="0.15">
      <c r="A835" s="3">
        <v>41568</v>
      </c>
      <c r="B835" s="1">
        <v>87.5</v>
      </c>
      <c r="C835" s="1">
        <v>87.650002000000001</v>
      </c>
      <c r="D835" s="1">
        <v>86.839995999999999</v>
      </c>
      <c r="E835" s="1">
        <v>87.230002999999996</v>
      </c>
      <c r="F835" s="1">
        <v>10730900</v>
      </c>
      <c r="G835" s="1">
        <v>80.051821000000004</v>
      </c>
      <c r="H835" s="2">
        <f t="shared" si="6"/>
        <v>-3.6550541294671042E-3</v>
      </c>
      <c r="I835" s="1">
        <f t="shared" si="7"/>
        <v>-3.6550527890253058E-3</v>
      </c>
      <c r="J835" s="11">
        <v>-4.8378955439399326E-4</v>
      </c>
    </row>
    <row r="836" spans="1:10" ht="13" x14ac:dyDescent="0.15">
      <c r="A836" s="3">
        <v>41569</v>
      </c>
      <c r="B836" s="1">
        <v>87.290001000000004</v>
      </c>
      <c r="C836" s="1">
        <v>88.150002000000001</v>
      </c>
      <c r="D836" s="1">
        <v>87.129997000000003</v>
      </c>
      <c r="E836" s="1">
        <v>87.980002999999996</v>
      </c>
      <c r="F836" s="1">
        <v>12710600</v>
      </c>
      <c r="G836" s="1">
        <v>80.740103000000005</v>
      </c>
      <c r="H836" s="2">
        <f t="shared" si="6"/>
        <v>8.5979591219319355E-3</v>
      </c>
      <c r="I836" s="1">
        <f t="shared" si="7"/>
        <v>8.597955566807168E-3</v>
      </c>
      <c r="J836" s="11">
        <v>4.902480413423946E-3</v>
      </c>
    </row>
    <row r="837" spans="1:10" ht="13" x14ac:dyDescent="0.15">
      <c r="A837" s="3">
        <v>41570</v>
      </c>
      <c r="B837" s="1">
        <v>87.519997000000004</v>
      </c>
      <c r="C837" s="1">
        <v>87.650002000000001</v>
      </c>
      <c r="D837" s="1">
        <v>86.949996999999996</v>
      </c>
      <c r="E837" s="1">
        <v>87.610000999999997</v>
      </c>
      <c r="F837" s="1">
        <v>11449100</v>
      </c>
      <c r="G837" s="1">
        <v>80.400548000000001</v>
      </c>
      <c r="H837" s="2">
        <f t="shared" si="6"/>
        <v>-4.2055238393206183E-3</v>
      </c>
      <c r="I837" s="1">
        <f t="shared" si="7"/>
        <v>-4.2055309243289457E-3</v>
      </c>
      <c r="J837" s="11">
        <v>-3.5124950663513754E-3</v>
      </c>
    </row>
    <row r="838" spans="1:10" ht="13" x14ac:dyDescent="0.15">
      <c r="A838" s="3">
        <v>41571</v>
      </c>
      <c r="B838" s="1">
        <v>87.980002999999996</v>
      </c>
      <c r="C838" s="1">
        <v>88.730002999999996</v>
      </c>
      <c r="D838" s="1">
        <v>87.970000999999996</v>
      </c>
      <c r="E838" s="1">
        <v>88.419998000000007</v>
      </c>
      <c r="F838" s="1">
        <v>12288900</v>
      </c>
      <c r="G838" s="1">
        <v>81.143890999999996</v>
      </c>
      <c r="H838" s="2">
        <f t="shared" si="6"/>
        <v>9.2454855696213253E-3</v>
      </c>
      <c r="I838" s="1">
        <f t="shared" si="7"/>
        <v>9.2454966849230408E-3</v>
      </c>
      <c r="J838" s="11">
        <v>6.2205817628217834E-3</v>
      </c>
    </row>
    <row r="839" spans="1:10" ht="13" x14ac:dyDescent="0.15">
      <c r="A839" s="3">
        <v>41572</v>
      </c>
      <c r="B839" s="1">
        <v>88.230002999999996</v>
      </c>
      <c r="C839" s="1">
        <v>88.650002000000001</v>
      </c>
      <c r="D839" s="1">
        <v>87.82</v>
      </c>
      <c r="E839" s="1">
        <v>87.970000999999996</v>
      </c>
      <c r="F839" s="1">
        <v>11382000</v>
      </c>
      <c r="G839" s="1">
        <v>80.730924000000002</v>
      </c>
      <c r="H839" s="2">
        <f t="shared" si="6"/>
        <v>-5.0893124878832316E-3</v>
      </c>
      <c r="I839" s="1">
        <f t="shared" si="7"/>
        <v>-5.0893171982595064E-3</v>
      </c>
      <c r="J839" s="11">
        <v>3.9376802659520614E-3</v>
      </c>
    </row>
    <row r="840" spans="1:10" ht="13" x14ac:dyDescent="0.15">
      <c r="A840" s="3">
        <v>41575</v>
      </c>
      <c r="B840" s="1">
        <v>87.830001999999993</v>
      </c>
      <c r="C840" s="1">
        <v>88.459998999999996</v>
      </c>
      <c r="D840" s="1">
        <v>87.610000999999997</v>
      </c>
      <c r="E840" s="1">
        <v>88.230002999999996</v>
      </c>
      <c r="F840" s="1">
        <v>9921900</v>
      </c>
      <c r="G840" s="1">
        <v>80.969531000000003</v>
      </c>
      <c r="H840" s="2">
        <f t="shared" si="6"/>
        <v>2.9555757308676179E-3</v>
      </c>
      <c r="I840" s="1">
        <f t="shared" si="7"/>
        <v>2.9555836620921345E-3</v>
      </c>
      <c r="J840" s="11">
        <v>-8.6740892044228103E-5</v>
      </c>
    </row>
    <row r="841" spans="1:10" ht="13" x14ac:dyDescent="0.15">
      <c r="A841" s="3">
        <v>41576</v>
      </c>
      <c r="B841" s="1">
        <v>88.449996999999996</v>
      </c>
      <c r="C841" s="1">
        <v>89.029999000000004</v>
      </c>
      <c r="D841" s="1">
        <v>88.440002000000007</v>
      </c>
      <c r="E841" s="1">
        <v>88.93</v>
      </c>
      <c r="F841" s="1">
        <v>10340000</v>
      </c>
      <c r="G841" s="1">
        <v>81.611924999999999</v>
      </c>
      <c r="H841" s="2">
        <f t="shared" si="6"/>
        <v>7.9337750900905033E-3</v>
      </c>
      <c r="I841" s="1">
        <f t="shared" si="7"/>
        <v>7.9337744959890634E-3</v>
      </c>
      <c r="J841" s="11">
        <v>7.1565561807093274E-3</v>
      </c>
    </row>
    <row r="842" spans="1:10" ht="13" x14ac:dyDescent="0.15">
      <c r="A842" s="3">
        <v>41577</v>
      </c>
      <c r="B842" s="1">
        <v>88.970000999999996</v>
      </c>
      <c r="C842" s="1">
        <v>89.480002999999996</v>
      </c>
      <c r="D842" s="1">
        <v>88.690002000000007</v>
      </c>
      <c r="E842" s="1">
        <v>88.809997999999993</v>
      </c>
      <c r="F842" s="1">
        <v>14305900</v>
      </c>
      <c r="G842" s="1">
        <v>81.501796999999996</v>
      </c>
      <c r="H842" s="2">
        <f t="shared" si="6"/>
        <v>-1.3493984032386561E-3</v>
      </c>
      <c r="I842" s="1">
        <f t="shared" si="7"/>
        <v>-1.349410640663152E-3</v>
      </c>
      <c r="J842" s="11">
        <v>-3.9278358921742643E-3</v>
      </c>
    </row>
    <row r="843" spans="1:10" ht="13" x14ac:dyDescent="0.15">
      <c r="A843" s="3">
        <v>41578</v>
      </c>
      <c r="B843" s="1">
        <v>89.449996999999996</v>
      </c>
      <c r="C843" s="1">
        <v>90.959998999999996</v>
      </c>
      <c r="D843" s="1">
        <v>89.199996999999996</v>
      </c>
      <c r="E843" s="1">
        <v>89.620002999999997</v>
      </c>
      <c r="F843" s="1">
        <v>19185200</v>
      </c>
      <c r="G843" s="1">
        <v>82.245147000000003</v>
      </c>
      <c r="H843" s="2">
        <f t="shared" si="6"/>
        <v>9.1206510330064852E-3</v>
      </c>
      <c r="I843" s="1">
        <f t="shared" si="7"/>
        <v>9.1206577935944982E-3</v>
      </c>
      <c r="J843" s="11">
        <v>-4.67449215399518E-3</v>
      </c>
    </row>
    <row r="844" spans="1:10" ht="13" x14ac:dyDescent="0.15">
      <c r="A844" s="3">
        <v>41579</v>
      </c>
      <c r="B844" s="1">
        <v>89.739998</v>
      </c>
      <c r="C844" s="1">
        <v>90.040001000000004</v>
      </c>
      <c r="D844" s="1">
        <v>88.269997000000004</v>
      </c>
      <c r="E844" s="1">
        <v>89.82</v>
      </c>
      <c r="F844" s="1">
        <v>19023500</v>
      </c>
      <c r="G844" s="1">
        <v>82.428685999999999</v>
      </c>
      <c r="H844" s="2">
        <f t="shared" si="6"/>
        <v>2.2316111727869081E-3</v>
      </c>
      <c r="I844" s="1">
        <f t="shared" si="7"/>
        <v>2.231608875354021E-3</v>
      </c>
      <c r="J844" s="11">
        <v>4.4899609217953738E-3</v>
      </c>
    </row>
    <row r="845" spans="1:10" ht="13" x14ac:dyDescent="0.15">
      <c r="A845" s="3">
        <v>41582</v>
      </c>
      <c r="B845" s="1">
        <v>90</v>
      </c>
      <c r="C845" s="1">
        <v>92.269997000000004</v>
      </c>
      <c r="D845" s="1">
        <v>90</v>
      </c>
      <c r="E845" s="1">
        <v>92.099997999999999</v>
      </c>
      <c r="F845" s="1">
        <v>20591600</v>
      </c>
      <c r="G845" s="1">
        <v>84.521062999999998</v>
      </c>
      <c r="H845" s="2">
        <f t="shared" si="6"/>
        <v>2.5384079269650483E-2</v>
      </c>
      <c r="I845" s="1">
        <f t="shared" si="7"/>
        <v>2.5384087767697752E-2</v>
      </c>
      <c r="J845" s="11">
        <v>1.5094127511863223E-3</v>
      </c>
    </row>
    <row r="846" spans="1:10" ht="13" x14ac:dyDescent="0.15">
      <c r="A846" s="3">
        <v>41583</v>
      </c>
      <c r="B846" s="1">
        <v>91.339995999999999</v>
      </c>
      <c r="C846" s="1">
        <v>93.25</v>
      </c>
      <c r="D846" s="1">
        <v>91.239998</v>
      </c>
      <c r="E846" s="1">
        <v>91.989998</v>
      </c>
      <c r="F846" s="1">
        <v>21122500</v>
      </c>
      <c r="G846" s="1">
        <v>84.420113999999998</v>
      </c>
      <c r="H846" s="2">
        <f t="shared" si="6"/>
        <v>-1.1943539890196244E-3</v>
      </c>
      <c r="I846" s="1">
        <f t="shared" si="7"/>
        <v>-1.1943650069805671E-3</v>
      </c>
      <c r="J846" s="11">
        <v>-1.3364172561901699E-3</v>
      </c>
    </row>
    <row r="847" spans="1:10" ht="13" x14ac:dyDescent="0.15">
      <c r="A847" s="3">
        <v>41584</v>
      </c>
      <c r="B847" s="1">
        <v>92.419998000000007</v>
      </c>
      <c r="C847" s="1">
        <v>93.279999000000004</v>
      </c>
      <c r="D847" s="1">
        <v>92.120002999999997</v>
      </c>
      <c r="E847" s="1">
        <v>93.220000999999996</v>
      </c>
      <c r="F847" s="1">
        <v>13464600</v>
      </c>
      <c r="G847" s="1">
        <v>85.548900000000003</v>
      </c>
      <c r="H847" s="2">
        <f t="shared" si="6"/>
        <v>1.3371051491924116E-2</v>
      </c>
      <c r="I847" s="1">
        <f t="shared" si="7"/>
        <v>1.3371055149250393E-2</v>
      </c>
      <c r="J847" s="11">
        <v>8.2378242990694371E-3</v>
      </c>
    </row>
    <row r="848" spans="1:10" ht="13" x14ac:dyDescent="0.15">
      <c r="A848" s="3">
        <v>41585</v>
      </c>
      <c r="B848" s="1">
        <v>92.639999000000003</v>
      </c>
      <c r="C848" s="1">
        <v>92.980002999999996</v>
      </c>
      <c r="D848" s="1">
        <v>91.760002</v>
      </c>
      <c r="E848" s="1">
        <v>91.959998999999996</v>
      </c>
      <c r="F848" s="1">
        <v>16572100</v>
      </c>
      <c r="G848" s="1">
        <v>84.966809999999995</v>
      </c>
      <c r="H848" s="2">
        <f t="shared" si="6"/>
        <v>-1.3516434096584059E-2</v>
      </c>
      <c r="I848" s="1">
        <f t="shared" si="7"/>
        <v>-6.8041786627298304E-3</v>
      </c>
      <c r="J848" s="11">
        <v>-9.7098225912167161E-3</v>
      </c>
    </row>
    <row r="849" spans="1:10" ht="13" x14ac:dyDescent="0.15">
      <c r="A849" s="3">
        <v>41586</v>
      </c>
      <c r="B849" s="1">
        <v>91.800003000000004</v>
      </c>
      <c r="C849" s="1">
        <v>92.82</v>
      </c>
      <c r="D849" s="1">
        <v>91.480002999999996</v>
      </c>
      <c r="E849" s="1">
        <v>92.730002999999996</v>
      </c>
      <c r="F849" s="1">
        <v>12330100</v>
      </c>
      <c r="G849" s="1">
        <v>85.678258</v>
      </c>
      <c r="H849" s="2">
        <f t="shared" si="6"/>
        <v>8.3732493298526479E-3</v>
      </c>
      <c r="I849" s="1">
        <f t="shared" si="7"/>
        <v>8.3732459768703135E-3</v>
      </c>
      <c r="J849" s="11">
        <v>1.0760549580193162E-2</v>
      </c>
    </row>
    <row r="850" spans="1:10" ht="13" x14ac:dyDescent="0.15">
      <c r="A850" s="3">
        <v>41589</v>
      </c>
      <c r="B850" s="1">
        <v>92.849997999999999</v>
      </c>
      <c r="C850" s="1">
        <v>93.230002999999996</v>
      </c>
      <c r="D850" s="1">
        <v>92.5</v>
      </c>
      <c r="E850" s="1">
        <v>92.959998999999996</v>
      </c>
      <c r="F850" s="1">
        <v>7924700</v>
      </c>
      <c r="G850" s="1">
        <v>85.890764000000004</v>
      </c>
      <c r="H850" s="2">
        <f t="shared" si="6"/>
        <v>2.4802759900697932E-3</v>
      </c>
      <c r="I850" s="1">
        <f t="shared" si="7"/>
        <v>2.480279185881729E-3</v>
      </c>
      <c r="J850" s="11">
        <v>1.3525972088684632E-3</v>
      </c>
    </row>
    <row r="851" spans="1:10" ht="13" x14ac:dyDescent="0.15">
      <c r="A851" s="3">
        <v>41590</v>
      </c>
      <c r="B851" s="1">
        <v>92.669998000000007</v>
      </c>
      <c r="C851" s="1">
        <v>93.32</v>
      </c>
      <c r="D851" s="1">
        <v>92.5</v>
      </c>
      <c r="E851" s="1">
        <v>92.669998000000007</v>
      </c>
      <c r="F851" s="1">
        <v>10727300</v>
      </c>
      <c r="G851" s="1">
        <v>85.622816</v>
      </c>
      <c r="H851" s="2">
        <f t="shared" si="6"/>
        <v>-3.1196321333866357E-3</v>
      </c>
      <c r="I851" s="1">
        <f t="shared" si="7"/>
        <v>-3.1196369379134182E-3</v>
      </c>
      <c r="J851" s="11">
        <v>-2.0547098352881161E-3</v>
      </c>
    </row>
    <row r="852" spans="1:10" ht="13" x14ac:dyDescent="0.15">
      <c r="A852" s="3">
        <v>41591</v>
      </c>
      <c r="B852" s="1">
        <v>92.220000999999996</v>
      </c>
      <c r="C852" s="1">
        <v>92.739998</v>
      </c>
      <c r="D852" s="1">
        <v>92.07</v>
      </c>
      <c r="E852" s="1">
        <v>92.589995999999999</v>
      </c>
      <c r="F852" s="1">
        <v>9280000</v>
      </c>
      <c r="G852" s="1">
        <v>85.548897999999994</v>
      </c>
      <c r="H852" s="2">
        <f t="shared" si="6"/>
        <v>-8.6329989993101598E-4</v>
      </c>
      <c r="I852" s="1">
        <f t="shared" si="7"/>
        <v>-8.6329793217740174E-4</v>
      </c>
      <c r="J852" s="11">
        <v>4.5052026587069855E-3</v>
      </c>
    </row>
    <row r="853" spans="1:10" ht="13" x14ac:dyDescent="0.15">
      <c r="A853" s="3">
        <v>41592</v>
      </c>
      <c r="B853" s="1">
        <v>92.68</v>
      </c>
      <c r="C853" s="1">
        <v>93.419998000000007</v>
      </c>
      <c r="D853" s="1">
        <v>92.68</v>
      </c>
      <c r="E853" s="1">
        <v>93.220000999999996</v>
      </c>
      <c r="F853" s="1">
        <v>7909200</v>
      </c>
      <c r="G853" s="1">
        <v>86.130994000000001</v>
      </c>
      <c r="H853" s="2">
        <f t="shared" si="6"/>
        <v>6.8042448127981024E-3</v>
      </c>
      <c r="I853" s="1">
        <f t="shared" si="7"/>
        <v>6.8042489571286712E-3</v>
      </c>
      <c r="J853" s="11">
        <v>3.4503303650786892E-3</v>
      </c>
    </row>
    <row r="854" spans="1:10" ht="13" x14ac:dyDescent="0.15">
      <c r="A854" s="3">
        <v>41593</v>
      </c>
      <c r="B854" s="1">
        <v>94.150002000000001</v>
      </c>
      <c r="C854" s="1">
        <v>95.290001000000004</v>
      </c>
      <c r="D854" s="1">
        <v>94.029999000000004</v>
      </c>
      <c r="E854" s="1">
        <v>95.269997000000004</v>
      </c>
      <c r="F854" s="1">
        <v>18374500</v>
      </c>
      <c r="G854" s="1">
        <v>88.025094999999993</v>
      </c>
      <c r="H854" s="2">
        <f t="shared" si="6"/>
        <v>2.1990945912991434E-2</v>
      </c>
      <c r="I854" s="1">
        <f t="shared" si="7"/>
        <v>2.1990933948817449E-2</v>
      </c>
      <c r="J854" s="11">
        <v>5.3841828504346736E-3</v>
      </c>
    </row>
    <row r="855" spans="1:10" ht="13" x14ac:dyDescent="0.15">
      <c r="A855" s="3">
        <v>41596</v>
      </c>
      <c r="B855" s="1">
        <v>95.980002999999996</v>
      </c>
      <c r="C855" s="1">
        <v>96</v>
      </c>
      <c r="D855" s="1">
        <v>95.059997999999993</v>
      </c>
      <c r="E855" s="1">
        <v>95.449996999999996</v>
      </c>
      <c r="F855" s="1">
        <v>14243700</v>
      </c>
      <c r="G855" s="1">
        <v>88.191406999999998</v>
      </c>
      <c r="H855" s="2">
        <f t="shared" si="6"/>
        <v>1.8893671215292744E-3</v>
      </c>
      <c r="I855" s="1">
        <f t="shared" si="7"/>
        <v>1.8893702983223694E-3</v>
      </c>
      <c r="J855" s="11">
        <v>8.9710556022097598E-4</v>
      </c>
    </row>
    <row r="856" spans="1:10" ht="13" x14ac:dyDescent="0.15">
      <c r="A856" s="3">
        <v>41597</v>
      </c>
      <c r="B856" s="1">
        <v>95.400002000000001</v>
      </c>
      <c r="C856" s="1">
        <v>95.790001000000004</v>
      </c>
      <c r="D856" s="1">
        <v>95.160004000000001</v>
      </c>
      <c r="E856" s="1">
        <v>95.419998000000007</v>
      </c>
      <c r="F856" s="1">
        <v>12697300</v>
      </c>
      <c r="G856" s="1">
        <v>88.163690000000003</v>
      </c>
      <c r="H856" s="2">
        <f t="shared" si="6"/>
        <v>-3.1429021417349497E-4</v>
      </c>
      <c r="I856" s="1">
        <f t="shared" si="7"/>
        <v>-3.1428232004503061E-4</v>
      </c>
      <c r="J856" s="11">
        <v>-5.6267207129536388E-4</v>
      </c>
    </row>
    <row r="857" spans="1:10" ht="13" x14ac:dyDescent="0.15">
      <c r="A857" s="3">
        <v>41598</v>
      </c>
      <c r="B857" s="1">
        <v>95.75</v>
      </c>
      <c r="C857" s="1">
        <v>95.949996999999996</v>
      </c>
      <c r="D857" s="1">
        <v>94.370002999999997</v>
      </c>
      <c r="E857" s="1">
        <v>94.68</v>
      </c>
      <c r="F857" s="1">
        <v>10455400</v>
      </c>
      <c r="G857" s="1">
        <v>87.479966000000005</v>
      </c>
      <c r="H857" s="2">
        <f t="shared" si="6"/>
        <v>-7.7551667942814236E-3</v>
      </c>
      <c r="I857" s="1">
        <f t="shared" si="7"/>
        <v>-7.7551654201406268E-3</v>
      </c>
      <c r="J857" s="11">
        <v>-4.1466671560334021E-3</v>
      </c>
    </row>
    <row r="858" spans="1:10" ht="13" x14ac:dyDescent="0.15">
      <c r="A858" s="3">
        <v>41599</v>
      </c>
      <c r="B858" s="1">
        <v>94.849997999999999</v>
      </c>
      <c r="C858" s="1">
        <v>95.389999000000003</v>
      </c>
      <c r="D858" s="1">
        <v>94.629997000000003</v>
      </c>
      <c r="E858" s="1">
        <v>94.690002000000007</v>
      </c>
      <c r="F858" s="1">
        <v>9128400</v>
      </c>
      <c r="G858" s="1">
        <v>87.489206999999993</v>
      </c>
      <c r="H858" s="2">
        <f t="shared" si="6"/>
        <v>1.0564005069708561E-4</v>
      </c>
      <c r="I858" s="1">
        <f t="shared" si="7"/>
        <v>1.0563561490168766E-4</v>
      </c>
      <c r="J858" s="11">
        <v>6.8656784915268488E-3</v>
      </c>
    </row>
    <row r="859" spans="1:10" ht="13" x14ac:dyDescent="0.15">
      <c r="A859" s="3">
        <v>41600</v>
      </c>
      <c r="B859" s="1">
        <v>94.959998999999996</v>
      </c>
      <c r="C859" s="1">
        <v>95.07</v>
      </c>
      <c r="D859" s="1">
        <v>94.290001000000004</v>
      </c>
      <c r="E859" s="1">
        <v>95.010002</v>
      </c>
      <c r="F859" s="1">
        <v>8534700</v>
      </c>
      <c r="G859" s="1">
        <v>87.784871999999993</v>
      </c>
      <c r="H859" s="2">
        <f t="shared" si="6"/>
        <v>3.3794486560470571E-3</v>
      </c>
      <c r="I859" s="1">
        <f t="shared" si="7"/>
        <v>3.3794454211934924E-3</v>
      </c>
      <c r="J859" s="11">
        <v>3.4215698581347696E-3</v>
      </c>
    </row>
    <row r="860" spans="1:10" ht="13" x14ac:dyDescent="0.15">
      <c r="A860" s="3">
        <v>41603</v>
      </c>
      <c r="B860" s="1">
        <v>95.209998999999996</v>
      </c>
      <c r="C860" s="1">
        <v>95.75</v>
      </c>
      <c r="D860" s="1">
        <v>94.830001999999993</v>
      </c>
      <c r="E860" s="1">
        <v>95.089995999999999</v>
      </c>
      <c r="F860" s="1">
        <v>10515100</v>
      </c>
      <c r="G860" s="1">
        <v>87.858783000000003</v>
      </c>
      <c r="H860" s="2">
        <f t="shared" si="6"/>
        <v>8.419534608577235E-4</v>
      </c>
      <c r="I860" s="1">
        <f t="shared" si="7"/>
        <v>8.4195600353566171E-4</v>
      </c>
      <c r="J860" s="11">
        <v>4.8369881593939593E-4</v>
      </c>
    </row>
    <row r="861" spans="1:10" ht="13" x14ac:dyDescent="0.15">
      <c r="A861" s="3">
        <v>41604</v>
      </c>
      <c r="B861" s="1">
        <v>94.75</v>
      </c>
      <c r="C861" s="1">
        <v>94.809997999999993</v>
      </c>
      <c r="D861" s="1">
        <v>94.150002000000001</v>
      </c>
      <c r="E861" s="1">
        <v>94.269997000000004</v>
      </c>
      <c r="F861" s="1">
        <v>11857900</v>
      </c>
      <c r="G861" s="1">
        <v>87.101140999999998</v>
      </c>
      <c r="H861" s="2">
        <f t="shared" si="6"/>
        <v>-8.6233992480133845E-3</v>
      </c>
      <c r="I861" s="1">
        <f t="shared" si="7"/>
        <v>-8.6234064953984637E-3</v>
      </c>
      <c r="J861" s="11">
        <v>1.6162348910257971E-5</v>
      </c>
    </row>
    <row r="862" spans="1:10" ht="13" x14ac:dyDescent="0.15">
      <c r="A862" s="3">
        <v>41605</v>
      </c>
      <c r="B862" s="1">
        <v>94.360000999999997</v>
      </c>
      <c r="C862" s="1">
        <v>94.419998000000007</v>
      </c>
      <c r="D862" s="1">
        <v>93.480002999999996</v>
      </c>
      <c r="E862" s="1">
        <v>93.800003000000004</v>
      </c>
      <c r="F862" s="1">
        <v>8828100</v>
      </c>
      <c r="G862" s="1">
        <v>86.666888999999998</v>
      </c>
      <c r="H862" s="2">
        <f t="shared" si="6"/>
        <v>-4.9856159431085987E-3</v>
      </c>
      <c r="I862" s="1">
        <f t="shared" si="7"/>
        <v>-4.9856063309205185E-3</v>
      </c>
      <c r="J862" s="11">
        <v>1.5261976936175932E-3</v>
      </c>
    </row>
    <row r="863" spans="1:10" ht="13" x14ac:dyDescent="0.15">
      <c r="A863" s="3">
        <v>41607</v>
      </c>
      <c r="B863" s="1">
        <v>93.650002000000001</v>
      </c>
      <c r="C863" s="1">
        <v>94.220000999999996</v>
      </c>
      <c r="D863" s="1">
        <v>93.300003000000004</v>
      </c>
      <c r="E863" s="1">
        <v>93.480002999999996</v>
      </c>
      <c r="F863" s="1">
        <v>6770500</v>
      </c>
      <c r="G863" s="1">
        <v>86.371223999999998</v>
      </c>
      <c r="H863" s="2">
        <f t="shared" si="6"/>
        <v>-3.4115137501648839E-3</v>
      </c>
      <c r="I863" s="1">
        <f t="shared" si="7"/>
        <v>-3.4115104789327285E-3</v>
      </c>
      <c r="J863" s="11">
        <v>-6.7836839685406236E-4</v>
      </c>
    </row>
    <row r="864" spans="1:10" ht="13" x14ac:dyDescent="0.15">
      <c r="A864" s="3">
        <v>41610</v>
      </c>
      <c r="B864" s="1">
        <v>93.269997000000004</v>
      </c>
      <c r="C864" s="1">
        <v>94.040001000000004</v>
      </c>
      <c r="D864" s="1">
        <v>92.919998000000007</v>
      </c>
      <c r="E864" s="1">
        <v>93.519997000000004</v>
      </c>
      <c r="F864" s="1">
        <v>9310500</v>
      </c>
      <c r="G864" s="1">
        <v>86.408175999999997</v>
      </c>
      <c r="H864" s="2">
        <f t="shared" si="6"/>
        <v>4.2783481724970837E-4</v>
      </c>
      <c r="I864" s="1">
        <f t="shared" si="7"/>
        <v>4.2782767556934741E-4</v>
      </c>
      <c r="J864" s="11">
        <v>-4.8264733540773945E-3</v>
      </c>
    </row>
    <row r="865" spans="1:10" ht="13" x14ac:dyDescent="0.15">
      <c r="A865" s="3">
        <v>41611</v>
      </c>
      <c r="B865" s="1">
        <v>93.599997999999999</v>
      </c>
      <c r="C865" s="1">
        <v>94.480002999999996</v>
      </c>
      <c r="D865" s="1">
        <v>93.230002999999996</v>
      </c>
      <c r="E865" s="1">
        <v>94.389999000000003</v>
      </c>
      <c r="F865" s="1">
        <v>12599500</v>
      </c>
      <c r="G865" s="1">
        <v>87.212018</v>
      </c>
      <c r="H865" s="2">
        <f t="shared" si="6"/>
        <v>9.3028446098003988E-3</v>
      </c>
      <c r="I865" s="1">
        <f t="shared" si="7"/>
        <v>9.3028465269305426E-3</v>
      </c>
      <c r="J865" s="11">
        <v>-5.8811147117563628E-3</v>
      </c>
    </row>
    <row r="866" spans="1:10" ht="13" x14ac:dyDescent="0.15">
      <c r="A866" s="3">
        <v>41612</v>
      </c>
      <c r="B866" s="1">
        <v>94.190002000000007</v>
      </c>
      <c r="C866" s="1">
        <v>94.900002000000001</v>
      </c>
      <c r="D866" s="1">
        <v>93.919998000000007</v>
      </c>
      <c r="E866" s="1">
        <v>94.669998000000007</v>
      </c>
      <c r="F866" s="1">
        <v>13074000</v>
      </c>
      <c r="G866" s="1">
        <v>87.470724000000004</v>
      </c>
      <c r="H866" s="2">
        <f t="shared" si="6"/>
        <v>2.9664053709758343E-3</v>
      </c>
      <c r="I866" s="1">
        <f t="shared" si="7"/>
        <v>2.9664030936654125E-3</v>
      </c>
      <c r="J866" s="11">
        <v>-1.5614943877152382E-3</v>
      </c>
    </row>
    <row r="867" spans="1:10" ht="13" x14ac:dyDescent="0.15">
      <c r="A867" s="3">
        <v>41613</v>
      </c>
      <c r="B867" s="1">
        <v>94.07</v>
      </c>
      <c r="C867" s="1">
        <v>94.650002000000001</v>
      </c>
      <c r="D867" s="1">
        <v>93.919998000000007</v>
      </c>
      <c r="E867" s="1">
        <v>94.129997000000003</v>
      </c>
      <c r="F867" s="1">
        <v>10586000</v>
      </c>
      <c r="G867" s="1">
        <v>86.971788000000004</v>
      </c>
      <c r="H867" s="2">
        <f t="shared" si="6"/>
        <v>-5.7040351896912866E-3</v>
      </c>
      <c r="I867" s="1">
        <f t="shared" si="7"/>
        <v>-5.7040341863410261E-3</v>
      </c>
      <c r="J867" s="11">
        <v>-4.2958307149215781E-3</v>
      </c>
    </row>
    <row r="868" spans="1:10" ht="13" x14ac:dyDescent="0.15">
      <c r="A868" s="3">
        <v>41614</v>
      </c>
      <c r="B868" s="1">
        <v>94.970000999999996</v>
      </c>
      <c r="C868" s="1">
        <v>95.709998999999996</v>
      </c>
      <c r="D868" s="1">
        <v>94.589995999999999</v>
      </c>
      <c r="E868" s="1">
        <v>95.650002000000001</v>
      </c>
      <c r="F868" s="1">
        <v>12063400</v>
      </c>
      <c r="G868" s="1">
        <v>88.376202000000006</v>
      </c>
      <c r="H868" s="2">
        <f t="shared" si="6"/>
        <v>1.6147934223348565E-2</v>
      </c>
      <c r="I868" s="1">
        <f t="shared" si="7"/>
        <v>1.6147926037808982E-2</v>
      </c>
      <c r="J868" s="11">
        <v>1.2558247151403095E-2</v>
      </c>
    </row>
    <row r="869" spans="1:10" ht="13" x14ac:dyDescent="0.15">
      <c r="A869" s="3">
        <v>41617</v>
      </c>
      <c r="B869" s="1">
        <v>95.949996999999996</v>
      </c>
      <c r="C869" s="1">
        <v>96.25</v>
      </c>
      <c r="D869" s="1">
        <v>95.599997999999999</v>
      </c>
      <c r="E869" s="1">
        <v>95.839995999999999</v>
      </c>
      <c r="F869" s="1">
        <v>15516700</v>
      </c>
      <c r="G869" s="1">
        <v>88.551749000000001</v>
      </c>
      <c r="H869" s="2">
        <f t="shared" si="6"/>
        <v>1.9863460117857464E-3</v>
      </c>
      <c r="I869" s="1">
        <f t="shared" si="7"/>
        <v>1.9863605362900132E-3</v>
      </c>
      <c r="J869" s="11">
        <v>3.3270932531791821E-4</v>
      </c>
    </row>
    <row r="870" spans="1:10" ht="13" x14ac:dyDescent="0.15">
      <c r="A870" s="3">
        <v>41618</v>
      </c>
      <c r="B870" s="1">
        <v>95.900002000000001</v>
      </c>
      <c r="C870" s="1">
        <v>95.980002999999996</v>
      </c>
      <c r="D870" s="1">
        <v>95.389999000000003</v>
      </c>
      <c r="E870" s="1">
        <v>95.709998999999996</v>
      </c>
      <c r="F870" s="1">
        <v>9868100</v>
      </c>
      <c r="G870" s="1">
        <v>88.431636999999995</v>
      </c>
      <c r="H870" s="2">
        <f t="shared" si="6"/>
        <v>-1.3563961334055463E-3</v>
      </c>
      <c r="I870" s="1">
        <f t="shared" si="7"/>
        <v>-1.3564046035951926E-3</v>
      </c>
      <c r="J870" s="11">
        <v>-3.2698069341326628E-3</v>
      </c>
    </row>
    <row r="871" spans="1:10" ht="13" x14ac:dyDescent="0.15">
      <c r="A871" s="3">
        <v>41619</v>
      </c>
      <c r="B871" s="1">
        <v>95.379997000000003</v>
      </c>
      <c r="C871" s="1">
        <v>95.540001000000004</v>
      </c>
      <c r="D871" s="1">
        <v>94.160004000000001</v>
      </c>
      <c r="E871" s="1">
        <v>94.260002</v>
      </c>
      <c r="F871" s="1">
        <v>12811800</v>
      </c>
      <c r="G871" s="1">
        <v>87.091907000000006</v>
      </c>
      <c r="H871" s="2">
        <f t="shared" si="6"/>
        <v>-1.5149900900113856E-2</v>
      </c>
      <c r="I871" s="1">
        <f t="shared" si="7"/>
        <v>-1.5149894827797758E-2</v>
      </c>
      <c r="J871" s="11">
        <v>-8.1136014653128904E-3</v>
      </c>
    </row>
    <row r="872" spans="1:10" ht="13" x14ac:dyDescent="0.15">
      <c r="A872" s="3">
        <v>41620</v>
      </c>
      <c r="B872" s="1">
        <v>94.5</v>
      </c>
      <c r="C872" s="1">
        <v>95.879997000000003</v>
      </c>
      <c r="D872" s="1">
        <v>94.279999000000004</v>
      </c>
      <c r="E872" s="1">
        <v>95.360000999999997</v>
      </c>
      <c r="F872" s="1">
        <v>15562600</v>
      </c>
      <c r="G872" s="1">
        <v>88.108255</v>
      </c>
      <c r="H872" s="2">
        <f t="shared" si="6"/>
        <v>1.1669838496290259E-2</v>
      </c>
      <c r="I872" s="1">
        <f t="shared" si="7"/>
        <v>1.1669832881257194E-2</v>
      </c>
      <c r="J872" s="11">
        <v>-6.5705419326344654E-3</v>
      </c>
    </row>
    <row r="873" spans="1:10" ht="13" x14ac:dyDescent="0.15">
      <c r="A873" s="3">
        <v>41621</v>
      </c>
      <c r="B873" s="1">
        <v>95.129997000000003</v>
      </c>
      <c r="C873" s="1">
        <v>95.919998000000007</v>
      </c>
      <c r="D873" s="1">
        <v>94.660004000000001</v>
      </c>
      <c r="E873" s="1">
        <v>95.309997999999993</v>
      </c>
      <c r="F873" s="1">
        <v>10629500</v>
      </c>
      <c r="G873" s="1">
        <v>88.062054000000003</v>
      </c>
      <c r="H873" s="2">
        <f t="shared" si="6"/>
        <v>-5.2436031329324126E-4</v>
      </c>
      <c r="I873" s="1">
        <f t="shared" si="7"/>
        <v>-5.24366303702149E-4</v>
      </c>
      <c r="J873" s="11">
        <v>1.012149761062911E-3</v>
      </c>
    </row>
    <row r="874" spans="1:10" ht="13" x14ac:dyDescent="0.15">
      <c r="A874" s="3">
        <v>41624</v>
      </c>
      <c r="B874" s="1">
        <v>96.279999000000004</v>
      </c>
      <c r="C874" s="1">
        <v>98.879997000000003</v>
      </c>
      <c r="D874" s="1">
        <v>96.129997000000003</v>
      </c>
      <c r="E874" s="1">
        <v>97.220000999999996</v>
      </c>
      <c r="F874" s="1">
        <v>23226000</v>
      </c>
      <c r="G874" s="1">
        <v>89.826809999999995</v>
      </c>
      <c r="H874" s="2">
        <f t="shared" si="6"/>
        <v>2.0039901794982763E-2</v>
      </c>
      <c r="I874" s="1">
        <f t="shared" si="7"/>
        <v>2.0039914126917722E-2</v>
      </c>
      <c r="J874" s="11">
        <v>8.2010158529949653E-3</v>
      </c>
    </row>
    <row r="875" spans="1:10" ht="13" x14ac:dyDescent="0.15">
      <c r="A875" s="3">
        <v>41625</v>
      </c>
      <c r="B875" s="1">
        <v>97.019997000000004</v>
      </c>
      <c r="C875" s="1">
        <v>97.129997000000003</v>
      </c>
      <c r="D875" s="1">
        <v>96.029999000000004</v>
      </c>
      <c r="E875" s="1">
        <v>96.75</v>
      </c>
      <c r="F875" s="1">
        <v>14920900</v>
      </c>
      <c r="G875" s="1">
        <v>89.39255</v>
      </c>
      <c r="H875" s="2">
        <f t="shared" si="6"/>
        <v>-4.8344064509935189E-3</v>
      </c>
      <c r="I875" s="1">
        <f t="shared" si="7"/>
        <v>-4.8344141353789003E-3</v>
      </c>
      <c r="J875" s="11">
        <v>-5.8613735331179901E-4</v>
      </c>
    </row>
    <row r="876" spans="1:10" ht="13" x14ac:dyDescent="0.15">
      <c r="A876" s="3">
        <v>41626</v>
      </c>
      <c r="B876" s="1">
        <v>97.43</v>
      </c>
      <c r="C876" s="1">
        <v>99.949996999999996</v>
      </c>
      <c r="D876" s="1">
        <v>97.010002</v>
      </c>
      <c r="E876" s="1">
        <v>99.540001000000004</v>
      </c>
      <c r="F876" s="1">
        <v>21331300</v>
      </c>
      <c r="G876" s="1">
        <v>91.970382999999998</v>
      </c>
      <c r="H876" s="2">
        <f t="shared" si="6"/>
        <v>2.8837219638242931E-2</v>
      </c>
      <c r="I876" s="1">
        <f t="shared" si="7"/>
        <v>2.8837224131093679E-2</v>
      </c>
      <c r="J876" s="11">
        <v>1.8438120965626262E-2</v>
      </c>
    </row>
    <row r="877" spans="1:10" ht="13" x14ac:dyDescent="0.15">
      <c r="A877" s="3">
        <v>41627</v>
      </c>
      <c r="B877" s="1">
        <v>99.5</v>
      </c>
      <c r="C877" s="1">
        <v>99.599997999999999</v>
      </c>
      <c r="D877" s="1">
        <v>99</v>
      </c>
      <c r="E877" s="1">
        <v>99.43</v>
      </c>
      <c r="F877" s="1">
        <v>12905900</v>
      </c>
      <c r="G877" s="1">
        <v>91.868746999999999</v>
      </c>
      <c r="H877" s="2">
        <f t="shared" si="6"/>
        <v>-1.1050934186749395E-3</v>
      </c>
      <c r="I877" s="1">
        <f t="shared" si="7"/>
        <v>-1.1050948869050505E-3</v>
      </c>
      <c r="J877" s="11">
        <v>6.8718275612450789E-4</v>
      </c>
    </row>
    <row r="878" spans="1:10" ht="13" x14ac:dyDescent="0.15">
      <c r="A878" s="3">
        <v>41628</v>
      </c>
      <c r="B878" s="1">
        <v>99.389999000000003</v>
      </c>
      <c r="C878" s="1">
        <v>99.599997999999999</v>
      </c>
      <c r="D878" s="1">
        <v>98.599997999999999</v>
      </c>
      <c r="E878" s="1">
        <v>98.68</v>
      </c>
      <c r="F878" s="1">
        <v>23331000</v>
      </c>
      <c r="G878" s="1">
        <v>91.175781999999998</v>
      </c>
      <c r="H878" s="2">
        <f t="shared" si="6"/>
        <v>-7.5429950719098854E-3</v>
      </c>
      <c r="I878" s="1">
        <f t="shared" si="7"/>
        <v>-7.5429895653197597E-3</v>
      </c>
      <c r="J878" s="11">
        <v>2.5996267891641119E-3</v>
      </c>
    </row>
    <row r="879" spans="1:10" ht="13" x14ac:dyDescent="0.15">
      <c r="A879" s="3">
        <v>41631</v>
      </c>
      <c r="B879" s="1">
        <v>99</v>
      </c>
      <c r="C879" s="1">
        <v>99.290001000000004</v>
      </c>
      <c r="D879" s="1">
        <v>98.389999000000003</v>
      </c>
      <c r="E879" s="1">
        <v>98.510002</v>
      </c>
      <c r="F879" s="1">
        <v>10127600</v>
      </c>
      <c r="G879" s="1">
        <v>91.018710999999996</v>
      </c>
      <c r="H879" s="2">
        <f t="shared" si="6"/>
        <v>-1.7227199027159176E-3</v>
      </c>
      <c r="I879" s="1">
        <f t="shared" si="7"/>
        <v>-1.7227272040288282E-3</v>
      </c>
      <c r="J879" s="11">
        <v>4.5293180124986888E-3</v>
      </c>
    </row>
    <row r="880" spans="1:10" ht="13" x14ac:dyDescent="0.15">
      <c r="A880" s="3">
        <v>41632</v>
      </c>
      <c r="B880" s="1">
        <v>98.330001999999993</v>
      </c>
      <c r="C880" s="1">
        <v>99.440002000000007</v>
      </c>
      <c r="D880" s="1">
        <v>98.330001999999993</v>
      </c>
      <c r="E880" s="1">
        <v>99.220000999999996</v>
      </c>
      <c r="F880" s="1">
        <v>4168300</v>
      </c>
      <c r="G880" s="1">
        <v>91.674717999999999</v>
      </c>
      <c r="H880" s="2">
        <f t="shared" si="6"/>
        <v>7.2073798150973168E-3</v>
      </c>
      <c r="I880" s="1">
        <f t="shared" si="7"/>
        <v>7.2073861823861961E-3</v>
      </c>
      <c r="J880" s="11">
        <v>3.8625937440719222E-3</v>
      </c>
    </row>
    <row r="881" spans="1:10" ht="13" x14ac:dyDescent="0.15">
      <c r="A881" s="3">
        <v>41634</v>
      </c>
      <c r="B881" s="1">
        <v>99.419998000000007</v>
      </c>
      <c r="C881" s="1">
        <v>101.029999</v>
      </c>
      <c r="D881" s="1">
        <v>99.379997000000003</v>
      </c>
      <c r="E881" s="1">
        <v>100.900002</v>
      </c>
      <c r="F881" s="1">
        <v>9531200</v>
      </c>
      <c r="G881" s="1">
        <v>93.226961000000003</v>
      </c>
      <c r="H881" s="2">
        <f t="shared" si="6"/>
        <v>1.6932080055109093E-2</v>
      </c>
      <c r="I881" s="1">
        <f t="shared" si="7"/>
        <v>1.6932072809866777E-2</v>
      </c>
      <c r="J881" s="11">
        <v>7.4785680875759887E-3</v>
      </c>
    </row>
    <row r="882" spans="1:10" ht="13" x14ac:dyDescent="0.15">
      <c r="A882" s="3">
        <v>41635</v>
      </c>
      <c r="B882" s="1">
        <v>101.239998</v>
      </c>
      <c r="C882" s="1">
        <v>101.739998</v>
      </c>
      <c r="D882" s="1">
        <v>100.989998</v>
      </c>
      <c r="E882" s="1">
        <v>101.510002</v>
      </c>
      <c r="F882" s="1">
        <v>10209000</v>
      </c>
      <c r="G882" s="1">
        <v>93.790574000000007</v>
      </c>
      <c r="H882" s="2">
        <f t="shared" si="6"/>
        <v>6.0455895729318162E-3</v>
      </c>
      <c r="I882" s="1">
        <f t="shared" si="7"/>
        <v>6.0456009072311565E-3</v>
      </c>
      <c r="J882" s="11">
        <v>-8.9242150018897069E-5</v>
      </c>
    </row>
    <row r="883" spans="1:10" ht="13" x14ac:dyDescent="0.15">
      <c r="A883" s="3">
        <v>41638</v>
      </c>
      <c r="B883" s="1">
        <v>101.529999</v>
      </c>
      <c r="C883" s="1">
        <v>101.550003</v>
      </c>
      <c r="D883" s="1">
        <v>100.30999799999999</v>
      </c>
      <c r="E883" s="1">
        <v>100.30999799999999</v>
      </c>
      <c r="F883" s="1">
        <v>9007900</v>
      </c>
      <c r="G883" s="1">
        <v>92.681824000000006</v>
      </c>
      <c r="H883" s="2">
        <f t="shared" si="6"/>
        <v>-1.1821534591241628E-2</v>
      </c>
      <c r="I883" s="1">
        <f t="shared" si="7"/>
        <v>-1.1821550425738949E-2</v>
      </c>
      <c r="J883" s="11">
        <v>1.5704731068546059E-3</v>
      </c>
    </row>
    <row r="884" spans="1:10" ht="13" x14ac:dyDescent="0.15">
      <c r="A884" s="3">
        <v>41639</v>
      </c>
      <c r="B884" s="1">
        <v>100.489998</v>
      </c>
      <c r="C884" s="1">
        <v>101.389999</v>
      </c>
      <c r="D884" s="1">
        <v>100.43</v>
      </c>
      <c r="E884" s="1">
        <v>101.199997</v>
      </c>
      <c r="F884" s="1">
        <v>8509600</v>
      </c>
      <c r="G884" s="1">
        <v>93.504142999999999</v>
      </c>
      <c r="H884" s="2">
        <f t="shared" si="6"/>
        <v>8.8724854724850366E-3</v>
      </c>
      <c r="I884" s="1">
        <f t="shared" si="7"/>
        <v>8.8724947838747011E-3</v>
      </c>
      <c r="J884" s="11">
        <v>4.384987425807986E-3</v>
      </c>
    </row>
    <row r="885" spans="1:10" ht="13" x14ac:dyDescent="0.15">
      <c r="A885" s="3">
        <v>41641</v>
      </c>
      <c r="B885" s="1">
        <v>100.599998</v>
      </c>
      <c r="C885" s="1">
        <v>100.760002</v>
      </c>
      <c r="D885" s="1">
        <v>99.389999000000003</v>
      </c>
      <c r="E885" s="1">
        <v>99.75</v>
      </c>
      <c r="F885" s="1">
        <v>11028100</v>
      </c>
      <c r="G885" s="1">
        <v>92.164411999999999</v>
      </c>
      <c r="H885" s="2">
        <f t="shared" si="6"/>
        <v>-1.4328034021582E-2</v>
      </c>
      <c r="I885" s="1">
        <f t="shared" si="7"/>
        <v>-1.4328038919088328E-2</v>
      </c>
      <c r="J885" s="11">
        <v>-8.162714846897021E-3</v>
      </c>
    </row>
    <row r="886" spans="1:10" ht="13" x14ac:dyDescent="0.15">
      <c r="A886" s="3">
        <v>41642</v>
      </c>
      <c r="B886" s="1">
        <v>99.769997000000004</v>
      </c>
      <c r="C886" s="1">
        <v>100.16999800000001</v>
      </c>
      <c r="D886" s="1">
        <v>99.139999000000003</v>
      </c>
      <c r="E886" s="1">
        <v>99.510002</v>
      </c>
      <c r="F886" s="1">
        <v>9295600</v>
      </c>
      <c r="G886" s="1">
        <v>91.942666000000003</v>
      </c>
      <c r="H886" s="2">
        <f t="shared" si="6"/>
        <v>-2.4059949874686709E-3</v>
      </c>
      <c r="I886" s="1">
        <f t="shared" si="7"/>
        <v>-2.4059829080230665E-3</v>
      </c>
      <c r="J886" s="11">
        <v>1.7419871652494046E-3</v>
      </c>
    </row>
    <row r="887" spans="1:10" ht="13" x14ac:dyDescent="0.15">
      <c r="A887" s="3">
        <v>41645</v>
      </c>
      <c r="B887" s="1">
        <v>99.940002000000007</v>
      </c>
      <c r="C887" s="1">
        <v>100.139999</v>
      </c>
      <c r="D887" s="1">
        <v>98.889999000000003</v>
      </c>
      <c r="E887" s="1">
        <v>99.660004000000001</v>
      </c>
      <c r="F887" s="1">
        <v>11848500</v>
      </c>
      <c r="G887" s="1">
        <v>92.08126</v>
      </c>
      <c r="H887" s="2">
        <f t="shared" si="6"/>
        <v>1.5074062605284707E-3</v>
      </c>
      <c r="I887" s="1">
        <f t="shared" si="7"/>
        <v>1.5073959243252491E-3</v>
      </c>
      <c r="J887" s="11">
        <v>-2.7256008882282322E-3</v>
      </c>
    </row>
    <row r="888" spans="1:10" ht="13" x14ac:dyDescent="0.15">
      <c r="A888" s="3">
        <v>41646</v>
      </c>
      <c r="B888" s="1">
        <v>99.610000999999997</v>
      </c>
      <c r="C888" s="1">
        <v>101.220001</v>
      </c>
      <c r="D888" s="1">
        <v>99.419998000000007</v>
      </c>
      <c r="E888" s="1">
        <v>101.07</v>
      </c>
      <c r="F888" s="1">
        <v>11187000</v>
      </c>
      <c r="G888" s="1">
        <v>93.384032000000005</v>
      </c>
      <c r="H888" s="2">
        <f t="shared" si="6"/>
        <v>1.4148062847759794E-2</v>
      </c>
      <c r="I888" s="1">
        <f t="shared" si="7"/>
        <v>1.4148068781856421E-2</v>
      </c>
      <c r="J888" s="11">
        <v>6.4437867966147784E-3</v>
      </c>
    </row>
    <row r="889" spans="1:10" ht="13" x14ac:dyDescent="0.15">
      <c r="A889" s="3">
        <v>41647</v>
      </c>
      <c r="B889" s="1">
        <v>101.19000200000001</v>
      </c>
      <c r="C889" s="1">
        <v>101.19000200000001</v>
      </c>
      <c r="D889" s="1">
        <v>100.150002</v>
      </c>
      <c r="E889" s="1">
        <v>100.739998</v>
      </c>
      <c r="F889" s="1">
        <v>11180400</v>
      </c>
      <c r="G889" s="1">
        <v>93.079125000000005</v>
      </c>
      <c r="H889" s="2">
        <f t="shared" si="6"/>
        <v>-3.2650836054219181E-3</v>
      </c>
      <c r="I889" s="1">
        <f t="shared" si="7"/>
        <v>-3.2650871189626941E-3</v>
      </c>
      <c r="J889" s="11">
        <v>-4.125550166479028E-3</v>
      </c>
    </row>
    <row r="890" spans="1:10" ht="13" x14ac:dyDescent="0.15">
      <c r="A890" s="3">
        <v>41648</v>
      </c>
      <c r="B890" s="1">
        <v>100.199997</v>
      </c>
      <c r="C890" s="1">
        <v>100.389999</v>
      </c>
      <c r="D890" s="1">
        <v>99.029999000000004</v>
      </c>
      <c r="E890" s="1">
        <v>99.760002</v>
      </c>
      <c r="F890" s="1">
        <v>11674300</v>
      </c>
      <c r="G890" s="1">
        <v>92.173653999999999</v>
      </c>
      <c r="H890" s="2">
        <f t="shared" si="6"/>
        <v>-9.7279731929317669E-3</v>
      </c>
      <c r="I890" s="1">
        <f t="shared" si="7"/>
        <v>-9.7279706916025017E-3</v>
      </c>
      <c r="J890" s="11">
        <v>-1.0921911995691411E-3</v>
      </c>
    </row>
    <row r="891" spans="1:10" ht="13" x14ac:dyDescent="0.15">
      <c r="A891" s="3">
        <v>41649</v>
      </c>
      <c r="B891" s="1">
        <v>99.989998</v>
      </c>
      <c r="C891" s="1">
        <v>100.629997</v>
      </c>
      <c r="D891" s="1">
        <v>99.120002999999997</v>
      </c>
      <c r="E891" s="1">
        <v>100.519997</v>
      </c>
      <c r="F891" s="1">
        <v>10535400</v>
      </c>
      <c r="G891" s="1">
        <v>92.875854000000004</v>
      </c>
      <c r="H891" s="2">
        <f t="shared" si="6"/>
        <v>7.6182336082952721E-3</v>
      </c>
      <c r="I891" s="1">
        <f t="shared" si="7"/>
        <v>7.6182289572680369E-3</v>
      </c>
      <c r="J891" s="11">
        <v>-4.6878094346276822E-4</v>
      </c>
    </row>
    <row r="892" spans="1:10" ht="13" x14ac:dyDescent="0.15">
      <c r="A892" s="3">
        <v>41652</v>
      </c>
      <c r="B892" s="1">
        <v>99.910004000000001</v>
      </c>
      <c r="C892" s="1">
        <v>100.099998</v>
      </c>
      <c r="D892" s="1">
        <v>98.269997000000004</v>
      </c>
      <c r="E892" s="1">
        <v>98.550003000000004</v>
      </c>
      <c r="F892" s="1">
        <v>12110900</v>
      </c>
      <c r="G892" s="1">
        <v>91.055671000000004</v>
      </c>
      <c r="H892" s="2">
        <f t="shared" si="6"/>
        <v>-1.9598030827637208E-2</v>
      </c>
      <c r="I892" s="1">
        <f t="shared" si="7"/>
        <v>-1.9598021677410364E-2</v>
      </c>
      <c r="J892" s="11">
        <v>-1.0896744945141602E-2</v>
      </c>
    </row>
    <row r="893" spans="1:10" ht="13" x14ac:dyDescent="0.15">
      <c r="A893" s="3">
        <v>41653</v>
      </c>
      <c r="B893" s="1">
        <v>98.800003000000004</v>
      </c>
      <c r="C893" s="1">
        <v>99.269997000000004</v>
      </c>
      <c r="D893" s="1">
        <v>98.650002000000001</v>
      </c>
      <c r="E893" s="1">
        <v>99.120002999999997</v>
      </c>
      <c r="F893" s="1">
        <v>9265000</v>
      </c>
      <c r="G893" s="1">
        <v>91.582324</v>
      </c>
      <c r="H893" s="2">
        <f t="shared" si="6"/>
        <v>5.7838658817696148E-3</v>
      </c>
      <c r="I893" s="1">
        <f t="shared" si="7"/>
        <v>5.7838572185141112E-3</v>
      </c>
      <c r="J893" s="11">
        <v>7.1300494979117269E-3</v>
      </c>
    </row>
    <row r="894" spans="1:10" ht="13" x14ac:dyDescent="0.15">
      <c r="A894" s="3">
        <v>41654</v>
      </c>
      <c r="B894" s="1">
        <v>99.160004000000001</v>
      </c>
      <c r="C894" s="1">
        <v>99.349997999999999</v>
      </c>
      <c r="D894" s="1">
        <v>98.629997000000003</v>
      </c>
      <c r="E894" s="1">
        <v>98.779999000000004</v>
      </c>
      <c r="F894" s="1">
        <v>9425500</v>
      </c>
      <c r="G894" s="1">
        <v>91.268175999999997</v>
      </c>
      <c r="H894" s="2">
        <f t="shared" si="6"/>
        <v>-3.4302258848801018E-3</v>
      </c>
      <c r="I894" s="1">
        <f t="shared" si="7"/>
        <v>-3.4302252473960258E-3</v>
      </c>
      <c r="J894" s="11">
        <v>6.6007097709246572E-3</v>
      </c>
    </row>
    <row r="895" spans="1:10" ht="13" x14ac:dyDescent="0.15">
      <c r="A895" s="3">
        <v>41655</v>
      </c>
      <c r="B895" s="1">
        <v>98.790001000000004</v>
      </c>
      <c r="C895" s="1">
        <v>99.040001000000004</v>
      </c>
      <c r="D895" s="1">
        <v>98.25</v>
      </c>
      <c r="E895" s="1">
        <v>98.940002000000007</v>
      </c>
      <c r="F895" s="1">
        <v>9421700</v>
      </c>
      <c r="G895" s="1">
        <v>91.416011999999995</v>
      </c>
      <c r="H895" s="2">
        <f t="shared" si="6"/>
        <v>1.619791472158278E-3</v>
      </c>
      <c r="I895" s="1">
        <f t="shared" si="7"/>
        <v>1.6197979019543251E-3</v>
      </c>
      <c r="J895" s="11">
        <v>-3.9394441532183333E-3</v>
      </c>
    </row>
    <row r="896" spans="1:10" ht="13" x14ac:dyDescent="0.15">
      <c r="A896" s="3">
        <v>41656</v>
      </c>
      <c r="B896" s="1">
        <v>99.18</v>
      </c>
      <c r="C896" s="1">
        <v>100.339996</v>
      </c>
      <c r="D896" s="1">
        <v>98.669998000000007</v>
      </c>
      <c r="E896" s="1">
        <v>99.160004000000001</v>
      </c>
      <c r="F896" s="1">
        <v>15998000</v>
      </c>
      <c r="G896" s="1">
        <v>91.619282999999996</v>
      </c>
      <c r="H896" s="2">
        <f t="shared" si="6"/>
        <v>2.2235900096302182E-3</v>
      </c>
      <c r="I896" s="1">
        <f t="shared" si="7"/>
        <v>2.2235820131816827E-3</v>
      </c>
      <c r="J896" s="11">
        <v>2.5309590834213017E-3</v>
      </c>
    </row>
    <row r="897" spans="1:10" ht="13" x14ac:dyDescent="0.15">
      <c r="A897" s="3">
        <v>41660</v>
      </c>
      <c r="B897" s="1">
        <v>98.57</v>
      </c>
      <c r="C897" s="1">
        <v>98.889999000000003</v>
      </c>
      <c r="D897" s="1">
        <v>98.040001000000004</v>
      </c>
      <c r="E897" s="1">
        <v>98.5</v>
      </c>
      <c r="F897" s="1">
        <v>13847300</v>
      </c>
      <c r="G897" s="1">
        <v>91.009469999999993</v>
      </c>
      <c r="H897" s="2">
        <f t="shared" si="6"/>
        <v>-6.6559497113372517E-3</v>
      </c>
      <c r="I897" s="1">
        <f t="shared" si="7"/>
        <v>-6.6559459977437573E-3</v>
      </c>
      <c r="J897" s="11">
        <v>-2.6807386870777508E-3</v>
      </c>
    </row>
    <row r="898" spans="1:10" ht="13" x14ac:dyDescent="0.15">
      <c r="A898" s="3">
        <v>41661</v>
      </c>
      <c r="B898" s="1">
        <v>98.879997000000003</v>
      </c>
      <c r="C898" s="1">
        <v>98.949996999999996</v>
      </c>
      <c r="D898" s="1">
        <v>97.839995999999999</v>
      </c>
      <c r="E898" s="1">
        <v>97.879997000000003</v>
      </c>
      <c r="F898" s="1">
        <v>11642800</v>
      </c>
      <c r="G898" s="1">
        <v>90.436616000000001</v>
      </c>
      <c r="H898" s="2">
        <f t="shared" si="6"/>
        <v>-6.2944467005075838E-3</v>
      </c>
      <c r="I898" s="1">
        <f t="shared" si="7"/>
        <v>-6.2944438639186938E-3</v>
      </c>
      <c r="J898" s="11">
        <v>-2.5038692381299148E-3</v>
      </c>
    </row>
    <row r="899" spans="1:10" ht="13" x14ac:dyDescent="0.15">
      <c r="A899" s="3">
        <v>41662</v>
      </c>
      <c r="B899" s="1">
        <v>97.25</v>
      </c>
      <c r="C899" s="1">
        <v>97.389999000000003</v>
      </c>
      <c r="D899" s="1">
        <v>96.010002</v>
      </c>
      <c r="E899" s="1">
        <v>96.970000999999996</v>
      </c>
      <c r="F899" s="1">
        <v>15393200</v>
      </c>
      <c r="G899" s="1">
        <v>89.595821000000001</v>
      </c>
      <c r="H899" s="2">
        <f t="shared" si="6"/>
        <v>-9.2970579065302442E-3</v>
      </c>
      <c r="I899" s="1">
        <f t="shared" si="7"/>
        <v>-9.2970639237540675E-3</v>
      </c>
      <c r="J899" s="11">
        <v>-1.0748584694373585E-2</v>
      </c>
    </row>
    <row r="900" spans="1:10" ht="13" x14ac:dyDescent="0.15">
      <c r="A900" s="3">
        <v>41663</v>
      </c>
      <c r="B900" s="1">
        <v>96.18</v>
      </c>
      <c r="C900" s="1">
        <v>96.25</v>
      </c>
      <c r="D900" s="1">
        <v>94.82</v>
      </c>
      <c r="E900" s="1">
        <v>94.849997999999999</v>
      </c>
      <c r="F900" s="1">
        <v>14584300</v>
      </c>
      <c r="G900" s="1">
        <v>87.637035999999995</v>
      </c>
      <c r="H900" s="2">
        <f t="shared" si="6"/>
        <v>-2.1862462391848352E-2</v>
      </c>
      <c r="I900" s="1">
        <f t="shared" si="7"/>
        <v>-2.1862459410913887E-2</v>
      </c>
      <c r="J900" s="11">
        <v>-1.9647613199848594E-2</v>
      </c>
    </row>
    <row r="901" spans="1:10" ht="13" x14ac:dyDescent="0.15">
      <c r="A901" s="3">
        <v>41666</v>
      </c>
      <c r="B901" s="1">
        <v>95.080001999999993</v>
      </c>
      <c r="C901" s="1">
        <v>95.580001999999993</v>
      </c>
      <c r="D901" s="1">
        <v>94.75</v>
      </c>
      <c r="E901" s="1">
        <v>94.919998000000007</v>
      </c>
      <c r="F901" s="1">
        <v>12474600</v>
      </c>
      <c r="G901" s="1">
        <v>87.701712999999998</v>
      </c>
      <c r="H901" s="2">
        <f t="shared" si="6"/>
        <v>7.3800739563544731E-4</v>
      </c>
      <c r="I901" s="1">
        <f t="shared" si="7"/>
        <v>7.3800989800708468E-4</v>
      </c>
      <c r="J901" s="11">
        <v>-2.5965226697980859E-3</v>
      </c>
    </row>
    <row r="902" spans="1:10" ht="13" x14ac:dyDescent="0.15">
      <c r="A902" s="3">
        <v>41667</v>
      </c>
      <c r="B902" s="1">
        <v>95.349997999999999</v>
      </c>
      <c r="C902" s="1">
        <v>95.919998000000007</v>
      </c>
      <c r="D902" s="1">
        <v>94.769997000000004</v>
      </c>
      <c r="E902" s="1">
        <v>95.650002000000001</v>
      </c>
      <c r="F902" s="1">
        <v>10773600</v>
      </c>
      <c r="G902" s="1">
        <v>88.376202000000006</v>
      </c>
      <c r="H902" s="2">
        <f t="shared" si="6"/>
        <v>7.690729197023306E-3</v>
      </c>
      <c r="I902" s="1">
        <f t="shared" si="7"/>
        <v>7.6907163717544304E-3</v>
      </c>
      <c r="J902" s="11">
        <v>5.7254942383108305E-3</v>
      </c>
    </row>
    <row r="903" spans="1:10" ht="13" x14ac:dyDescent="0.15">
      <c r="A903" s="3">
        <v>41668</v>
      </c>
      <c r="B903" s="1">
        <v>94.93</v>
      </c>
      <c r="C903" s="1">
        <v>96.199996999999996</v>
      </c>
      <c r="D903" s="1">
        <v>94.650002000000001</v>
      </c>
      <c r="E903" s="1">
        <v>95.110000999999997</v>
      </c>
      <c r="F903" s="1">
        <v>13191500</v>
      </c>
      <c r="G903" s="1">
        <v>87.877266000000006</v>
      </c>
      <c r="H903" s="2">
        <f t="shared" si="6"/>
        <v>-5.6455931908919741E-3</v>
      </c>
      <c r="I903" s="1">
        <f t="shared" si="7"/>
        <v>-5.6455922376026126E-3</v>
      </c>
      <c r="J903" s="11">
        <v>-1.1913791022096771E-2</v>
      </c>
    </row>
    <row r="904" spans="1:10" ht="13" x14ac:dyDescent="0.15">
      <c r="A904" s="3">
        <v>41669</v>
      </c>
      <c r="B904" s="1">
        <v>94</v>
      </c>
      <c r="C904" s="1">
        <v>94.949996999999996</v>
      </c>
      <c r="D904" s="1">
        <v>93.059997999999993</v>
      </c>
      <c r="E904" s="1">
        <v>93.989998</v>
      </c>
      <c r="F904" s="1">
        <v>14628400</v>
      </c>
      <c r="G904" s="1">
        <v>86.842434999999995</v>
      </c>
      <c r="H904" s="2">
        <f t="shared" si="6"/>
        <v>-1.1775869921397614E-2</v>
      </c>
      <c r="I904" s="1">
        <f t="shared" si="7"/>
        <v>-1.1775867037101621E-2</v>
      </c>
      <c r="J904" s="11">
        <v>6.9776844167114245E-3</v>
      </c>
    </row>
    <row r="905" spans="1:10" ht="13" x14ac:dyDescent="0.15">
      <c r="A905" s="3">
        <v>41670</v>
      </c>
      <c r="B905" s="1">
        <v>92.849997999999999</v>
      </c>
      <c r="C905" s="1">
        <v>93.279999000000004</v>
      </c>
      <c r="D905" s="1">
        <v>91.699996999999996</v>
      </c>
      <c r="E905" s="1">
        <v>92.160004000000001</v>
      </c>
      <c r="F905" s="1">
        <v>17361400</v>
      </c>
      <c r="G905" s="1">
        <v>85.151605000000004</v>
      </c>
      <c r="H905" s="2">
        <f t="shared" si="6"/>
        <v>-1.9470092977339985E-2</v>
      </c>
      <c r="I905" s="1">
        <f t="shared" si="7"/>
        <v>-1.9470089709022913E-2</v>
      </c>
      <c r="J905" s="11">
        <v>-9.4494556111035643E-3</v>
      </c>
    </row>
    <row r="906" spans="1:10" ht="13" x14ac:dyDescent="0.15">
      <c r="A906" s="3">
        <v>41673</v>
      </c>
      <c r="B906" s="1">
        <v>91.919998000000007</v>
      </c>
      <c r="C906" s="1">
        <v>92.309997999999993</v>
      </c>
      <c r="D906" s="1">
        <v>89.639999000000003</v>
      </c>
      <c r="E906" s="1">
        <v>90.050003000000004</v>
      </c>
      <c r="F906" s="1">
        <v>20377900</v>
      </c>
      <c r="G906" s="1">
        <v>83.202061</v>
      </c>
      <c r="H906" s="2">
        <f t="shared" si="6"/>
        <v>-2.2894975134766671E-2</v>
      </c>
      <c r="I906" s="1">
        <f t="shared" si="7"/>
        <v>-2.2894976553877087E-2</v>
      </c>
      <c r="J906" s="11">
        <v>-2.0769024998641215E-2</v>
      </c>
    </row>
    <row r="907" spans="1:10" ht="13" x14ac:dyDescent="0.15">
      <c r="A907" s="3">
        <v>41674</v>
      </c>
      <c r="B907" s="1">
        <v>90.370002999999997</v>
      </c>
      <c r="C907" s="1">
        <v>90.639999000000003</v>
      </c>
      <c r="D907" s="1">
        <v>89.389999000000003</v>
      </c>
      <c r="E907" s="1">
        <v>90.019997000000004</v>
      </c>
      <c r="F907" s="1">
        <v>17414400</v>
      </c>
      <c r="G907" s="1">
        <v>83.174336999999994</v>
      </c>
      <c r="H907" s="2">
        <f t="shared" si="6"/>
        <v>-3.3321486952088381E-4</v>
      </c>
      <c r="I907" s="1">
        <f t="shared" si="7"/>
        <v>-3.332128996180311E-4</v>
      </c>
      <c r="J907" s="11">
        <v>4.7122463634032708E-3</v>
      </c>
    </row>
    <row r="908" spans="1:10" ht="13" x14ac:dyDescent="0.15">
      <c r="A908" s="3">
        <v>41675</v>
      </c>
      <c r="B908" s="1">
        <v>90.309997999999993</v>
      </c>
      <c r="C908" s="1">
        <v>90.610000999999997</v>
      </c>
      <c r="D908" s="1">
        <v>89.379997000000003</v>
      </c>
      <c r="E908" s="1">
        <v>89.580001999999993</v>
      </c>
      <c r="F908" s="1">
        <v>16393600</v>
      </c>
      <c r="G908" s="1">
        <v>82.767802000000003</v>
      </c>
      <c r="H908" s="2">
        <f t="shared" si="6"/>
        <v>-4.8877473301849848E-3</v>
      </c>
      <c r="I908" s="1">
        <f t="shared" si="7"/>
        <v>-4.8877456035506606E-3</v>
      </c>
      <c r="J908" s="11">
        <v>-3.243562369634315E-4</v>
      </c>
    </row>
    <row r="909" spans="1:10" ht="13" x14ac:dyDescent="0.15">
      <c r="A909" s="3">
        <v>41676</v>
      </c>
      <c r="B909" s="1">
        <v>89.510002</v>
      </c>
      <c r="C909" s="1">
        <v>90.18</v>
      </c>
      <c r="D909" s="1">
        <v>89.25</v>
      </c>
      <c r="E909" s="1">
        <v>89.800003000000004</v>
      </c>
      <c r="F909" s="1">
        <v>13646100</v>
      </c>
      <c r="G909" s="1">
        <v>83.558723999999998</v>
      </c>
      <c r="H909" s="2">
        <f t="shared" si="6"/>
        <v>2.4559164443868908E-3</v>
      </c>
      <c r="I909" s="1">
        <f t="shared" si="7"/>
        <v>9.5559140256013409E-3</v>
      </c>
      <c r="J909" s="11">
        <v>1.2195400863080437E-2</v>
      </c>
    </row>
    <row r="910" spans="1:10" ht="13" x14ac:dyDescent="0.15">
      <c r="A910" s="3">
        <v>41677</v>
      </c>
      <c r="B910" s="1">
        <v>90.120002999999997</v>
      </c>
      <c r="C910" s="1">
        <v>90.629997000000003</v>
      </c>
      <c r="D910" s="1">
        <v>89.75</v>
      </c>
      <c r="E910" s="1">
        <v>90.580001999999993</v>
      </c>
      <c r="F910" s="1">
        <v>12573800</v>
      </c>
      <c r="G910" s="1">
        <v>84.284510999999995</v>
      </c>
      <c r="H910" s="2">
        <f t="shared" si="6"/>
        <v>8.6859573935647791E-3</v>
      </c>
      <c r="I910" s="1">
        <f t="shared" si="7"/>
        <v>8.6859512119883114E-3</v>
      </c>
      <c r="J910" s="11">
        <v>1.0592794532815685E-2</v>
      </c>
    </row>
    <row r="911" spans="1:10" ht="13" x14ac:dyDescent="0.15">
      <c r="A911" s="3">
        <v>41680</v>
      </c>
      <c r="B911" s="1">
        <v>90.449996999999996</v>
      </c>
      <c r="C911" s="1">
        <v>90.529999000000004</v>
      </c>
      <c r="D911" s="1">
        <v>89.360000999999997</v>
      </c>
      <c r="E911" s="1">
        <v>89.519997000000004</v>
      </c>
      <c r="F911" s="1">
        <v>12237700</v>
      </c>
      <c r="G911" s="1">
        <v>83.298177999999993</v>
      </c>
      <c r="H911" s="2">
        <f t="shared" si="6"/>
        <v>-1.1702417493874528E-2</v>
      </c>
      <c r="I911" s="1">
        <f t="shared" si="7"/>
        <v>-1.1702422999167688E-2</v>
      </c>
      <c r="J911" s="11">
        <v>4.8815505309253427E-4</v>
      </c>
    </row>
    <row r="912" spans="1:10" ht="13" x14ac:dyDescent="0.15">
      <c r="A912" s="3">
        <v>41681</v>
      </c>
      <c r="B912" s="1">
        <v>89.559997999999993</v>
      </c>
      <c r="C912" s="1">
        <v>91</v>
      </c>
      <c r="D912" s="1">
        <v>89.400002000000001</v>
      </c>
      <c r="E912" s="1">
        <v>90.839995999999999</v>
      </c>
      <c r="F912" s="1">
        <v>13422800</v>
      </c>
      <c r="G912" s="1">
        <v>84.526435000000006</v>
      </c>
      <c r="H912" s="2">
        <f t="shared" si="6"/>
        <v>1.4745297634449157E-2</v>
      </c>
      <c r="I912" s="1">
        <f t="shared" si="7"/>
        <v>1.4745304513143296E-2</v>
      </c>
      <c r="J912" s="11">
        <v>1.2212508172270318E-2</v>
      </c>
    </row>
    <row r="913" spans="1:10" ht="13" x14ac:dyDescent="0.15">
      <c r="A913" s="3">
        <v>41682</v>
      </c>
      <c r="B913" s="1">
        <v>91.010002</v>
      </c>
      <c r="C913" s="1">
        <v>91.860000999999997</v>
      </c>
      <c r="D913" s="1">
        <v>90.639999000000003</v>
      </c>
      <c r="E913" s="1">
        <v>91.080001999999993</v>
      </c>
      <c r="F913" s="1">
        <v>10752400</v>
      </c>
      <c r="G913" s="1">
        <v>84.749759999999995</v>
      </c>
      <c r="H913" s="2">
        <f t="shared" si="6"/>
        <v>2.6420740925615404E-3</v>
      </c>
      <c r="I913" s="1">
        <f t="shared" si="7"/>
        <v>2.642072861584526E-3</v>
      </c>
      <c r="J913" s="11">
        <v>-1.9274488414588002E-3</v>
      </c>
    </row>
    <row r="914" spans="1:10" ht="13" x14ac:dyDescent="0.15">
      <c r="A914" s="3">
        <v>41683</v>
      </c>
      <c r="B914" s="1">
        <v>90.589995999999999</v>
      </c>
      <c r="C914" s="1">
        <v>91.650002000000001</v>
      </c>
      <c r="D914" s="1">
        <v>90.400002000000001</v>
      </c>
      <c r="E914" s="1">
        <v>91.43</v>
      </c>
      <c r="F914" s="1">
        <v>9775300</v>
      </c>
      <c r="G914" s="1">
        <v>85.075433000000004</v>
      </c>
      <c r="H914" s="2">
        <f t="shared" si="6"/>
        <v>3.8427535388066152E-3</v>
      </c>
      <c r="I914" s="1">
        <f t="shared" si="7"/>
        <v>3.8427601446896016E-3</v>
      </c>
      <c r="J914" s="11">
        <v>3.9870738856170977E-3</v>
      </c>
    </row>
    <row r="915" spans="1:10" ht="13" x14ac:dyDescent="0.15">
      <c r="A915" s="3">
        <v>41684</v>
      </c>
      <c r="B915" s="1">
        <v>91.809997999999993</v>
      </c>
      <c r="C915" s="1">
        <v>94.43</v>
      </c>
      <c r="D915" s="1">
        <v>91.599997999999999</v>
      </c>
      <c r="E915" s="1">
        <v>94.110000999999997</v>
      </c>
      <c r="F915" s="1">
        <v>18260400</v>
      </c>
      <c r="G915" s="1">
        <v>87.569168000000005</v>
      </c>
      <c r="H915" s="2">
        <f t="shared" si="6"/>
        <v>2.9312052936672755E-2</v>
      </c>
      <c r="I915" s="1">
        <f t="shared" si="7"/>
        <v>2.9312045934576682E-2</v>
      </c>
      <c r="J915" s="11">
        <v>7.9113460767223261E-3</v>
      </c>
    </row>
    <row r="916" spans="1:10" ht="13" x14ac:dyDescent="0.15">
      <c r="A916" s="3">
        <v>41688</v>
      </c>
      <c r="B916" s="1">
        <v>94.07</v>
      </c>
      <c r="C916" s="1">
        <v>94.720000999999996</v>
      </c>
      <c r="D916" s="1">
        <v>93.360000999999997</v>
      </c>
      <c r="E916" s="1">
        <v>94.07</v>
      </c>
      <c r="F916" s="1">
        <v>12979300</v>
      </c>
      <c r="G916" s="1">
        <v>87.531947000000002</v>
      </c>
      <c r="H916" s="2">
        <f t="shared" si="6"/>
        <v>-4.2504515540281131E-4</v>
      </c>
      <c r="I916" s="1">
        <f t="shared" si="7"/>
        <v>-4.2504686124233119E-4</v>
      </c>
      <c r="J916" s="11">
        <v>-1.4849994657643081E-3</v>
      </c>
    </row>
    <row r="917" spans="1:10" ht="13" x14ac:dyDescent="0.15">
      <c r="A917" s="3">
        <v>41689</v>
      </c>
      <c r="B917" s="1">
        <v>93.800003000000004</v>
      </c>
      <c r="C917" s="1">
        <v>95.290001000000004</v>
      </c>
      <c r="D917" s="1">
        <v>93.800003000000004</v>
      </c>
      <c r="E917" s="1">
        <v>93.949996999999996</v>
      </c>
      <c r="F917" s="1">
        <v>12227800</v>
      </c>
      <c r="G917" s="1">
        <v>87.420285000000007</v>
      </c>
      <c r="H917" s="2">
        <f t="shared" si="6"/>
        <v>-1.2756776868289251E-3</v>
      </c>
      <c r="I917" s="1">
        <f t="shared" si="7"/>
        <v>-1.2756713843003571E-3</v>
      </c>
      <c r="J917" s="11">
        <v>-5.5696583982935621E-3</v>
      </c>
    </row>
    <row r="918" spans="1:10" ht="13" x14ac:dyDescent="0.15">
      <c r="A918" s="3">
        <v>41690</v>
      </c>
      <c r="B918" s="1">
        <v>93.849997999999999</v>
      </c>
      <c r="C918" s="1">
        <v>95.769997000000004</v>
      </c>
      <c r="D918" s="1">
        <v>93.75</v>
      </c>
      <c r="E918" s="1">
        <v>95.370002999999997</v>
      </c>
      <c r="F918" s="1">
        <v>14424300</v>
      </c>
      <c r="G918" s="1">
        <v>88.741596999999999</v>
      </c>
      <c r="H918" s="2">
        <f t="shared" si="6"/>
        <v>1.5114486911585541E-2</v>
      </c>
      <c r="I918" s="1">
        <f t="shared" si="7"/>
        <v>1.5114478292995634E-2</v>
      </c>
      <c r="J918" s="11">
        <v>5.7772859852919071E-3</v>
      </c>
    </row>
    <row r="919" spans="1:10" ht="13" x14ac:dyDescent="0.15">
      <c r="A919" s="3">
        <v>41691</v>
      </c>
      <c r="B919" s="1">
        <v>95.480002999999996</v>
      </c>
      <c r="C919" s="1">
        <v>95.580001999999993</v>
      </c>
      <c r="D919" s="1">
        <v>94.940002000000007</v>
      </c>
      <c r="E919" s="1">
        <v>95.029999000000004</v>
      </c>
      <c r="F919" s="1">
        <v>11282200</v>
      </c>
      <c r="G919" s="1">
        <v>88.425224</v>
      </c>
      <c r="H919" s="2">
        <f t="shared" si="6"/>
        <v>-3.5651042183567228E-3</v>
      </c>
      <c r="I919" s="1">
        <f t="shared" si="7"/>
        <v>-3.5651037472313992E-3</v>
      </c>
      <c r="J919" s="11">
        <v>-1.8552180268952662E-3</v>
      </c>
    </row>
    <row r="920" spans="1:10" ht="13" x14ac:dyDescent="0.15">
      <c r="A920" s="3">
        <v>41694</v>
      </c>
      <c r="B920" s="1">
        <v>95.610000999999997</v>
      </c>
      <c r="C920" s="1">
        <v>97.25</v>
      </c>
      <c r="D920" s="1">
        <v>95.410004000000001</v>
      </c>
      <c r="E920" s="1">
        <v>96.440002000000007</v>
      </c>
      <c r="F920" s="1">
        <v>16012500</v>
      </c>
      <c r="G920" s="1">
        <v>89.737229999999997</v>
      </c>
      <c r="H920" s="2">
        <f t="shared" si="6"/>
        <v>1.483745148729301E-2</v>
      </c>
      <c r="I920" s="1">
        <f t="shared" si="7"/>
        <v>1.4837463120251713E-2</v>
      </c>
      <c r="J920" s="11">
        <v>6.4483578661011544E-3</v>
      </c>
    </row>
    <row r="921" spans="1:10" ht="13" x14ac:dyDescent="0.15">
      <c r="A921" s="3">
        <v>41695</v>
      </c>
      <c r="B921" s="1">
        <v>96.540001000000004</v>
      </c>
      <c r="C921" s="1">
        <v>96.970000999999996</v>
      </c>
      <c r="D921" s="1">
        <v>95.959998999999996</v>
      </c>
      <c r="E921" s="1">
        <v>96.309997999999993</v>
      </c>
      <c r="F921" s="1">
        <v>10663000</v>
      </c>
      <c r="G921" s="1">
        <v>89.616259999999997</v>
      </c>
      <c r="H921" s="2">
        <f t="shared" si="6"/>
        <v>-1.3480298351716518E-3</v>
      </c>
      <c r="I921" s="1">
        <f t="shared" si="7"/>
        <v>-1.3480469588820583E-3</v>
      </c>
      <c r="J921" s="11">
        <v>-1.6955175677775885E-3</v>
      </c>
    </row>
    <row r="922" spans="1:10" ht="13" x14ac:dyDescent="0.15">
      <c r="A922" s="3">
        <v>41696</v>
      </c>
      <c r="B922" s="1">
        <v>96.559997999999993</v>
      </c>
      <c r="C922" s="1">
        <v>96.860000999999997</v>
      </c>
      <c r="D922" s="1">
        <v>95.529999000000004</v>
      </c>
      <c r="E922" s="1">
        <v>95.790001000000004</v>
      </c>
      <c r="F922" s="1">
        <v>9087600</v>
      </c>
      <c r="G922" s="1">
        <v>89.132405000000006</v>
      </c>
      <c r="H922" s="2">
        <f t="shared" si="6"/>
        <v>-5.3992006105117911E-3</v>
      </c>
      <c r="I922" s="1">
        <f t="shared" si="7"/>
        <v>-5.3991876027853795E-3</v>
      </c>
      <c r="J922" s="11">
        <v>1.1588624121014913E-3</v>
      </c>
    </row>
    <row r="923" spans="1:10" ht="13" x14ac:dyDescent="0.15">
      <c r="A923" s="3">
        <v>41697</v>
      </c>
      <c r="B923" s="1">
        <v>95.580001999999993</v>
      </c>
      <c r="C923" s="1">
        <v>96.050003000000004</v>
      </c>
      <c r="D923" s="1">
        <v>95.160004000000001</v>
      </c>
      <c r="E923" s="1">
        <v>95.839995999999999</v>
      </c>
      <c r="F923" s="1">
        <v>9101200</v>
      </c>
      <c r="G923" s="1">
        <v>89.178925000000007</v>
      </c>
      <c r="H923" s="2">
        <f t="shared" si="6"/>
        <v>5.2192295101860964E-4</v>
      </c>
      <c r="I923" s="1">
        <f t="shared" si="7"/>
        <v>5.2192017033536793E-4</v>
      </c>
      <c r="J923" s="11">
        <v>4.5831800322804796E-3</v>
      </c>
    </row>
    <row r="924" spans="1:10" ht="13" x14ac:dyDescent="0.15">
      <c r="A924" s="3">
        <v>41698</v>
      </c>
      <c r="B924" s="1">
        <v>95.959998999999996</v>
      </c>
      <c r="C924" s="1">
        <v>96.830001999999993</v>
      </c>
      <c r="D924" s="1">
        <v>95.779999000000004</v>
      </c>
      <c r="E924" s="1">
        <v>96.269997000000004</v>
      </c>
      <c r="F924" s="1">
        <v>12651400</v>
      </c>
      <c r="G924" s="1">
        <v>89.579040000000006</v>
      </c>
      <c r="H924" s="2">
        <f t="shared" si="6"/>
        <v>4.486655028658435E-3</v>
      </c>
      <c r="I924" s="1">
        <f t="shared" si="7"/>
        <v>4.4866542179107845E-3</v>
      </c>
      <c r="J924" s="11">
        <v>3.0148481546772442E-3</v>
      </c>
    </row>
    <row r="925" spans="1:10" ht="13" x14ac:dyDescent="0.15">
      <c r="A925" s="3">
        <v>41701</v>
      </c>
      <c r="B925" s="1">
        <v>95.760002</v>
      </c>
      <c r="C925" s="1">
        <v>96.540001000000004</v>
      </c>
      <c r="D925" s="1">
        <v>94.830001999999993</v>
      </c>
      <c r="E925" s="1">
        <v>95.5</v>
      </c>
      <c r="F925" s="1">
        <v>11896700</v>
      </c>
      <c r="G925" s="1">
        <v>88.862559000000005</v>
      </c>
      <c r="H925" s="2">
        <f t="shared" si="6"/>
        <v>-7.9983070945769692E-3</v>
      </c>
      <c r="I925" s="1">
        <f t="shared" si="7"/>
        <v>-7.9983107655541025E-3</v>
      </c>
      <c r="J925" s="11">
        <v>-9.4156611272119949E-3</v>
      </c>
    </row>
    <row r="926" spans="1:10" ht="13" x14ac:dyDescent="0.15">
      <c r="A926" s="3">
        <v>41702</v>
      </c>
      <c r="B926" s="1">
        <v>96.589995999999999</v>
      </c>
      <c r="C926" s="1">
        <v>96.860000999999997</v>
      </c>
      <c r="D926" s="1">
        <v>95.870002999999997</v>
      </c>
      <c r="E926" s="1">
        <v>96.519997000000004</v>
      </c>
      <c r="F926" s="1">
        <v>12566100</v>
      </c>
      <c r="G926" s="1">
        <v>89.811663999999993</v>
      </c>
      <c r="H926" s="2">
        <f t="shared" si="6"/>
        <v>1.068059685863878E-2</v>
      </c>
      <c r="I926" s="1">
        <f t="shared" si="7"/>
        <v>1.0680594962384425E-2</v>
      </c>
      <c r="J926" s="11">
        <v>1.4092662259717666E-2</v>
      </c>
    </row>
    <row r="927" spans="1:10" ht="13" x14ac:dyDescent="0.15">
      <c r="A927" s="3">
        <v>41703</v>
      </c>
      <c r="B927" s="1">
        <v>95.199996999999996</v>
      </c>
      <c r="C927" s="1">
        <v>95.290001000000004</v>
      </c>
      <c r="D927" s="1">
        <v>93.400002000000001</v>
      </c>
      <c r="E927" s="1">
        <v>93.800003000000004</v>
      </c>
      <c r="F927" s="1">
        <v>19829600</v>
      </c>
      <c r="G927" s="1">
        <v>87.280715999999998</v>
      </c>
      <c r="H927" s="2">
        <f t="shared" si="6"/>
        <v>-2.8180626652941149E-2</v>
      </c>
      <c r="I927" s="1">
        <f t="shared" si="7"/>
        <v>-2.8180615827360634E-2</v>
      </c>
      <c r="J927" s="11">
        <v>-2.1774475128749056E-3</v>
      </c>
    </row>
    <row r="928" spans="1:10" ht="13" x14ac:dyDescent="0.15">
      <c r="A928" s="3">
        <v>41704</v>
      </c>
      <c r="B928" s="1">
        <v>93.669998000000007</v>
      </c>
      <c r="C928" s="1">
        <v>93.940002000000007</v>
      </c>
      <c r="D928" s="1">
        <v>93.269997000000004</v>
      </c>
      <c r="E928" s="1">
        <v>93.760002</v>
      </c>
      <c r="F928" s="1">
        <v>12610400</v>
      </c>
      <c r="G928" s="1">
        <v>87.243494999999996</v>
      </c>
      <c r="H928" s="2">
        <f t="shared" si="6"/>
        <v>-4.2644987975110966E-4</v>
      </c>
      <c r="I928" s="1">
        <f t="shared" si="7"/>
        <v>-4.2645158868772791E-4</v>
      </c>
      <c r="J928" s="11">
        <v>3.7720209172104053E-3</v>
      </c>
    </row>
    <row r="929" spans="1:10" ht="13" x14ac:dyDescent="0.15">
      <c r="A929" s="3">
        <v>41705</v>
      </c>
      <c r="B929" s="1">
        <v>94.370002999999997</v>
      </c>
      <c r="C929" s="1">
        <v>95.059997999999993</v>
      </c>
      <c r="D929" s="1">
        <v>93.989998</v>
      </c>
      <c r="E929" s="1">
        <v>94.989998</v>
      </c>
      <c r="F929" s="1">
        <v>12659100</v>
      </c>
      <c r="G929" s="1">
        <v>88.388002999999998</v>
      </c>
      <c r="H929" s="2">
        <f t="shared" si="6"/>
        <v>1.3118557740645099E-2</v>
      </c>
      <c r="I929" s="1">
        <f t="shared" si="7"/>
        <v>1.3118548265403649E-2</v>
      </c>
      <c r="J929" s="11">
        <v>1.8773764053499834E-3</v>
      </c>
    </row>
    <row r="930" spans="1:10" ht="13" x14ac:dyDescent="0.15">
      <c r="A930" s="3">
        <v>41708</v>
      </c>
      <c r="B930" s="1">
        <v>95.150002000000001</v>
      </c>
      <c r="C930" s="1">
        <v>95.550003000000004</v>
      </c>
      <c r="D930" s="1">
        <v>94.660004000000001</v>
      </c>
      <c r="E930" s="1">
        <v>95.5</v>
      </c>
      <c r="F930" s="1">
        <v>9964500</v>
      </c>
      <c r="G930" s="1">
        <v>88.862559000000005</v>
      </c>
      <c r="H930" s="2">
        <f t="shared" si="6"/>
        <v>5.3690073769661522E-3</v>
      </c>
      <c r="I930" s="1">
        <f t="shared" si="7"/>
        <v>5.3690091855566292E-3</v>
      </c>
      <c r="J930" s="11">
        <v>-2.0690201104550947E-3</v>
      </c>
    </row>
    <row r="931" spans="1:10" ht="13" x14ac:dyDescent="0.15">
      <c r="A931" s="3">
        <v>41709</v>
      </c>
      <c r="B931" s="1">
        <v>95.360000999999997</v>
      </c>
      <c r="C931" s="1">
        <v>95.589995999999999</v>
      </c>
      <c r="D931" s="1">
        <v>93.519997000000004</v>
      </c>
      <c r="E931" s="1">
        <v>94.010002</v>
      </c>
      <c r="F931" s="1">
        <v>12143600</v>
      </c>
      <c r="G931" s="1">
        <v>87.476118999999997</v>
      </c>
      <c r="H931" s="2">
        <f t="shared" si="6"/>
        <v>-1.5602073298429319E-2</v>
      </c>
      <c r="I931" s="1">
        <f t="shared" si="7"/>
        <v>-1.5602071509104384E-2</v>
      </c>
      <c r="J931" s="11">
        <v>-4.1068886946536709E-3</v>
      </c>
    </row>
    <row r="932" spans="1:10" ht="13" x14ac:dyDescent="0.15">
      <c r="A932" s="3">
        <v>41710</v>
      </c>
      <c r="B932" s="1">
        <v>93.639999000000003</v>
      </c>
      <c r="C932" s="1">
        <v>94.470000999999996</v>
      </c>
      <c r="D932" s="1">
        <v>93.550003000000004</v>
      </c>
      <c r="E932" s="1">
        <v>94.209998999999996</v>
      </c>
      <c r="F932" s="1">
        <v>9705400</v>
      </c>
      <c r="G932" s="1">
        <v>87.662216000000001</v>
      </c>
      <c r="H932" s="2">
        <f t="shared" si="6"/>
        <v>2.1274012950238657E-3</v>
      </c>
      <c r="I932" s="1">
        <f t="shared" si="7"/>
        <v>2.127403480257323E-3</v>
      </c>
      <c r="J932" s="11">
        <v>-6.8312330861556604E-4</v>
      </c>
    </row>
    <row r="933" spans="1:10" ht="13" x14ac:dyDescent="0.15">
      <c r="A933" s="3">
        <v>41711</v>
      </c>
      <c r="B933" s="1">
        <v>94.440002000000007</v>
      </c>
      <c r="C933" s="1">
        <v>94.57</v>
      </c>
      <c r="D933" s="1">
        <v>93.330001999999993</v>
      </c>
      <c r="E933" s="1">
        <v>93.639999000000003</v>
      </c>
      <c r="F933" s="1">
        <v>9872500</v>
      </c>
      <c r="G933" s="1">
        <v>87.131833</v>
      </c>
      <c r="H933" s="2">
        <f t="shared" si="6"/>
        <v>-6.0503131944624391E-3</v>
      </c>
      <c r="I933" s="1">
        <f t="shared" si="7"/>
        <v>-6.0503033598876908E-3</v>
      </c>
      <c r="J933" s="11">
        <v>-1.4148671785456791E-2</v>
      </c>
    </row>
    <row r="934" spans="1:10" ht="13" x14ac:dyDescent="0.15">
      <c r="A934" s="3">
        <v>41712</v>
      </c>
      <c r="B934" s="1">
        <v>93.580001999999993</v>
      </c>
      <c r="C934" s="1">
        <v>94.220000999999996</v>
      </c>
      <c r="D934" s="1">
        <v>93.290001000000004</v>
      </c>
      <c r="E934" s="1">
        <v>93.470000999999996</v>
      </c>
      <c r="F934" s="1">
        <v>11723300</v>
      </c>
      <c r="G934" s="1">
        <v>86.973650000000006</v>
      </c>
      <c r="H934" s="2">
        <f t="shared" si="6"/>
        <v>-1.8154421381402059E-3</v>
      </c>
      <c r="I934" s="1">
        <f t="shared" si="7"/>
        <v>-1.8154444197219398E-3</v>
      </c>
      <c r="J934" s="11">
        <v>-2.6829738696483585E-3</v>
      </c>
    </row>
    <row r="935" spans="1:10" ht="13" x14ac:dyDescent="0.15">
      <c r="A935" s="3">
        <v>41715</v>
      </c>
      <c r="B935" s="1">
        <v>93.949996999999996</v>
      </c>
      <c r="C935" s="1">
        <v>94.529999000000004</v>
      </c>
      <c r="D935" s="1">
        <v>93.75</v>
      </c>
      <c r="E935" s="1">
        <v>94.32</v>
      </c>
      <c r="F935" s="1">
        <v>8676100</v>
      </c>
      <c r="G935" s="1">
        <v>87.764571000000004</v>
      </c>
      <c r="H935" s="2">
        <f t="shared" si="6"/>
        <v>9.093816100419181E-3</v>
      </c>
      <c r="I935" s="1">
        <f t="shared" si="7"/>
        <v>9.0938002486959813E-3</v>
      </c>
      <c r="J935" s="11">
        <v>1.1300481766651436E-2</v>
      </c>
    </row>
    <row r="936" spans="1:10" ht="13" x14ac:dyDescent="0.15">
      <c r="A936" s="3">
        <v>41716</v>
      </c>
      <c r="B936" s="1">
        <v>94.410004000000001</v>
      </c>
      <c r="C936" s="1">
        <v>95.25</v>
      </c>
      <c r="D936" s="1">
        <v>94.07</v>
      </c>
      <c r="E936" s="1">
        <v>94.709998999999996</v>
      </c>
      <c r="F936" s="1">
        <v>8757300</v>
      </c>
      <c r="G936" s="1">
        <v>88.127465000000001</v>
      </c>
      <c r="H936" s="2">
        <f t="shared" si="6"/>
        <v>4.13484944868536E-3</v>
      </c>
      <c r="I936" s="1">
        <f t="shared" si="7"/>
        <v>4.1348575611449999E-3</v>
      </c>
      <c r="J936" s="11">
        <v>5.4760569179549004E-3</v>
      </c>
    </row>
    <row r="937" spans="1:10" ht="13" x14ac:dyDescent="0.15">
      <c r="A937" s="3">
        <v>41717</v>
      </c>
      <c r="B937" s="1">
        <v>94.650002000000001</v>
      </c>
      <c r="C937" s="1">
        <v>95.300003000000004</v>
      </c>
      <c r="D937" s="1">
        <v>93.129997000000003</v>
      </c>
      <c r="E937" s="1">
        <v>93.730002999999996</v>
      </c>
      <c r="F937" s="1">
        <v>9914700</v>
      </c>
      <c r="G937" s="1">
        <v>87.215581</v>
      </c>
      <c r="H937" s="2">
        <f t="shared" si="6"/>
        <v>-1.0347334076098976E-2</v>
      </c>
      <c r="I937" s="1">
        <f t="shared" si="7"/>
        <v>-1.0347330426445383E-2</v>
      </c>
      <c r="J937" s="11">
        <v>-6.9796266448150287E-3</v>
      </c>
    </row>
    <row r="938" spans="1:10" ht="13" x14ac:dyDescent="0.15">
      <c r="A938" s="3">
        <v>41718</v>
      </c>
      <c r="B938" s="1">
        <v>93.440002000000007</v>
      </c>
      <c r="C938" s="1">
        <v>94.739998</v>
      </c>
      <c r="D938" s="1">
        <v>93.010002</v>
      </c>
      <c r="E938" s="1">
        <v>94.580001999999993</v>
      </c>
      <c r="F938" s="1">
        <v>10405000</v>
      </c>
      <c r="G938" s="1">
        <v>88.006502999999995</v>
      </c>
      <c r="H938" s="2">
        <f t="shared" si="6"/>
        <v>9.0685903424114565E-3</v>
      </c>
      <c r="I938" s="1">
        <f t="shared" si="7"/>
        <v>9.0685860362495867E-3</v>
      </c>
      <c r="J938" s="11">
        <v>6.711795680660714E-3</v>
      </c>
    </row>
    <row r="939" spans="1:10" ht="13" x14ac:dyDescent="0.15">
      <c r="A939" s="3">
        <v>41719</v>
      </c>
      <c r="B939" s="1">
        <v>95.099997999999999</v>
      </c>
      <c r="C939" s="1">
        <v>95.989998</v>
      </c>
      <c r="D939" s="1">
        <v>94.309997999999993</v>
      </c>
      <c r="E939" s="1">
        <v>94.309997999999993</v>
      </c>
      <c r="F939" s="1">
        <v>24479800</v>
      </c>
      <c r="G939" s="1">
        <v>87.755263999999997</v>
      </c>
      <c r="H939" s="2">
        <f t="shared" si="6"/>
        <v>-2.8547683896221546E-3</v>
      </c>
      <c r="I939" s="1">
        <f t="shared" si="7"/>
        <v>-2.8547776747815811E-3</v>
      </c>
      <c r="J939" s="11">
        <v>-1.7316878173186379E-3</v>
      </c>
    </row>
    <row r="940" spans="1:10" ht="13" x14ac:dyDescent="0.15">
      <c r="A940" s="3">
        <v>41722</v>
      </c>
      <c r="B940" s="1">
        <v>94.760002</v>
      </c>
      <c r="C940" s="1">
        <v>95.099997999999999</v>
      </c>
      <c r="D940" s="1">
        <v>94.480002999999996</v>
      </c>
      <c r="E940" s="1">
        <v>94.639999000000003</v>
      </c>
      <c r="F940" s="1">
        <v>9539800</v>
      </c>
      <c r="G940" s="1">
        <v>88.062331</v>
      </c>
      <c r="H940" s="2">
        <f t="shared" si="6"/>
        <v>3.4991093945311081E-3</v>
      </c>
      <c r="I940" s="1">
        <f t="shared" si="7"/>
        <v>3.4991291234677791E-3</v>
      </c>
      <c r="J940" s="11">
        <v>-1.5996729851335276E-3</v>
      </c>
    </row>
    <row r="941" spans="1:10" ht="13" x14ac:dyDescent="0.15">
      <c r="A941" s="3">
        <v>41723</v>
      </c>
      <c r="B941" s="1">
        <v>95.099997999999999</v>
      </c>
      <c r="C941" s="1">
        <v>95.82</v>
      </c>
      <c r="D941" s="1">
        <v>94.800003000000004</v>
      </c>
      <c r="E941" s="1">
        <v>94.910004000000001</v>
      </c>
      <c r="F941" s="1">
        <v>9796600</v>
      </c>
      <c r="G941" s="1">
        <v>88.313569000000001</v>
      </c>
      <c r="H941" s="2">
        <f t="shared" si="6"/>
        <v>2.8529691763838415E-3</v>
      </c>
      <c r="I941" s="1">
        <f t="shared" si="7"/>
        <v>2.8529565041833919E-3</v>
      </c>
      <c r="J941" s="11">
        <v>5.6024564939765736E-3</v>
      </c>
    </row>
    <row r="942" spans="1:10" ht="13" x14ac:dyDescent="0.15">
      <c r="A942" s="3">
        <v>41724</v>
      </c>
      <c r="B942" s="1">
        <v>95.559997999999993</v>
      </c>
      <c r="C942" s="1">
        <v>95.580001999999993</v>
      </c>
      <c r="D942" s="1">
        <v>94.410004000000001</v>
      </c>
      <c r="E942" s="1">
        <v>94.699996999999996</v>
      </c>
      <c r="F942" s="1">
        <v>11033300</v>
      </c>
      <c r="G942" s="1">
        <v>88.118157999999994</v>
      </c>
      <c r="H942" s="2">
        <f t="shared" si="6"/>
        <v>-2.2126961452873239E-3</v>
      </c>
      <c r="I942" s="1">
        <f t="shared" si="7"/>
        <v>-2.2126950842628395E-3</v>
      </c>
      <c r="J942" s="11">
        <v>-6.0416896216861152E-3</v>
      </c>
    </row>
    <row r="943" spans="1:10" ht="13" x14ac:dyDescent="0.15">
      <c r="A943" s="3">
        <v>41725</v>
      </c>
      <c r="B943" s="1">
        <v>94.610000999999997</v>
      </c>
      <c r="C943" s="1">
        <v>96.5</v>
      </c>
      <c r="D943" s="1">
        <v>94.059997999999993</v>
      </c>
      <c r="E943" s="1">
        <v>96.239998</v>
      </c>
      <c r="F943" s="1">
        <v>15427500</v>
      </c>
      <c r="G943" s="1">
        <v>89.551125999999996</v>
      </c>
      <c r="H943" s="2">
        <f t="shared" si="6"/>
        <v>1.6261890694674506E-2</v>
      </c>
      <c r="I943" s="1">
        <f t="shared" si="7"/>
        <v>1.6261892355943285E-2</v>
      </c>
      <c r="J943" s="11">
        <v>-2.9256640594829377E-4</v>
      </c>
    </row>
    <row r="944" spans="1:10" ht="13" x14ac:dyDescent="0.15">
      <c r="A944" s="3">
        <v>41726</v>
      </c>
      <c r="B944" s="1">
        <v>96.470000999999996</v>
      </c>
      <c r="C944" s="1">
        <v>97.970000999999996</v>
      </c>
      <c r="D944" s="1">
        <v>96.470000999999996</v>
      </c>
      <c r="E944" s="1">
        <v>97.699996999999996</v>
      </c>
      <c r="F944" s="1">
        <v>12321800</v>
      </c>
      <c r="G944" s="1">
        <v>90.909651999999994</v>
      </c>
      <c r="H944" s="2">
        <f t="shared" si="6"/>
        <v>1.5170397239617526E-2</v>
      </c>
      <c r="I944" s="1">
        <f t="shared" si="7"/>
        <v>1.517039551239141E-2</v>
      </c>
      <c r="J944" s="11">
        <v>3.61708474978337E-3</v>
      </c>
    </row>
    <row r="945" spans="1:10" ht="13" x14ac:dyDescent="0.15">
      <c r="A945" s="3">
        <v>41729</v>
      </c>
      <c r="B945" s="1">
        <v>98.489998</v>
      </c>
      <c r="C945" s="1">
        <v>98.849997999999999</v>
      </c>
      <c r="D945" s="1">
        <v>97.32</v>
      </c>
      <c r="E945" s="1">
        <v>97.68</v>
      </c>
      <c r="F945" s="1">
        <v>12375200</v>
      </c>
      <c r="G945" s="1">
        <v>90.891045000000005</v>
      </c>
      <c r="H945" s="2">
        <f t="shared" si="6"/>
        <v>-2.0467759072694122E-4</v>
      </c>
      <c r="I945" s="1">
        <f t="shared" si="7"/>
        <v>-2.0467573674122871E-4</v>
      </c>
      <c r="J945" s="11">
        <v>8.2460392564750046E-3</v>
      </c>
    </row>
    <row r="946" spans="1:10" ht="13" x14ac:dyDescent="0.15">
      <c r="A946" s="3">
        <v>41730</v>
      </c>
      <c r="B946" s="1">
        <v>97.650002000000001</v>
      </c>
      <c r="C946" s="1">
        <v>97.93</v>
      </c>
      <c r="D946" s="1">
        <v>97.279999000000004</v>
      </c>
      <c r="E946" s="1">
        <v>97.730002999999996</v>
      </c>
      <c r="F946" s="1">
        <v>9475300</v>
      </c>
      <c r="G946" s="1">
        <v>90.937573</v>
      </c>
      <c r="H946" s="2">
        <f t="shared" si="6"/>
        <v>5.1190622440611773E-4</v>
      </c>
      <c r="I946" s="1">
        <f t="shared" si="7"/>
        <v>5.1190961661839204E-4</v>
      </c>
      <c r="J946" s="11">
        <v>4.5540629270110194E-3</v>
      </c>
    </row>
    <row r="947" spans="1:10" ht="13" x14ac:dyDescent="0.15">
      <c r="A947" s="3">
        <v>41731</v>
      </c>
      <c r="B947" s="1">
        <v>97.529999000000004</v>
      </c>
      <c r="C947" s="1">
        <v>98.059997999999993</v>
      </c>
      <c r="D947" s="1">
        <v>97.18</v>
      </c>
      <c r="E947" s="1">
        <v>97.949996999999996</v>
      </c>
      <c r="F947" s="1">
        <v>9551000</v>
      </c>
      <c r="G947" s="1">
        <v>91.142277000000007</v>
      </c>
      <c r="H947" s="2">
        <f t="shared" si="6"/>
        <v>2.2510385065679351E-3</v>
      </c>
      <c r="I947" s="1">
        <f t="shared" si="7"/>
        <v>2.2510387428088352E-3</v>
      </c>
      <c r="J947" s="11">
        <v>2.4430880251038933E-3</v>
      </c>
    </row>
    <row r="948" spans="1:10" ht="13" x14ac:dyDescent="0.15">
      <c r="A948" s="3">
        <v>41732</v>
      </c>
      <c r="B948" s="1">
        <v>97.830001999999993</v>
      </c>
      <c r="C948" s="1">
        <v>98.540001000000004</v>
      </c>
      <c r="D948" s="1">
        <v>97.559997999999993</v>
      </c>
      <c r="E948" s="1">
        <v>97.93</v>
      </c>
      <c r="F948" s="1">
        <v>10113000</v>
      </c>
      <c r="G948" s="1">
        <v>91.123670000000004</v>
      </c>
      <c r="H948" s="2">
        <f t="shared" si="6"/>
        <v>-2.0415518746763601E-4</v>
      </c>
      <c r="I948" s="1">
        <f t="shared" si="7"/>
        <v>-2.041533370951762E-4</v>
      </c>
      <c r="J948" s="11">
        <v>-2.7105533095915294E-5</v>
      </c>
    </row>
    <row r="949" spans="1:10" ht="13" x14ac:dyDescent="0.15">
      <c r="A949" s="3">
        <v>41733</v>
      </c>
      <c r="B949" s="1">
        <v>98.300003000000004</v>
      </c>
      <c r="C949" s="1">
        <v>98.709998999999996</v>
      </c>
      <c r="D949" s="1">
        <v>97.279999000000004</v>
      </c>
      <c r="E949" s="1">
        <v>97.360000999999997</v>
      </c>
      <c r="F949" s="1">
        <v>12496100</v>
      </c>
      <c r="G949" s="1">
        <v>90.593286000000006</v>
      </c>
      <c r="H949" s="2">
        <f t="shared" si="6"/>
        <v>-5.8204738078220146E-3</v>
      </c>
      <c r="I949" s="1">
        <f t="shared" si="7"/>
        <v>-5.8204855006388345E-3</v>
      </c>
      <c r="J949" s="11">
        <v>-9.644854441652858E-3</v>
      </c>
    </row>
    <row r="950" spans="1:10" ht="13" x14ac:dyDescent="0.15">
      <c r="A950" s="3">
        <v>41736</v>
      </c>
      <c r="B950" s="1">
        <v>97.25</v>
      </c>
      <c r="C950" s="1">
        <v>97.529999000000004</v>
      </c>
      <c r="D950" s="1">
        <v>96.75</v>
      </c>
      <c r="E950" s="1">
        <v>96.779999000000004</v>
      </c>
      <c r="F950" s="1">
        <v>10120700</v>
      </c>
      <c r="G950" s="1">
        <v>90.053595999999999</v>
      </c>
      <c r="H950" s="2">
        <f t="shared" si="6"/>
        <v>-5.9572924614081837E-3</v>
      </c>
      <c r="I950" s="1">
        <f t="shared" si="7"/>
        <v>-5.9572847374142861E-3</v>
      </c>
      <c r="J950" s="11">
        <v>-1.0165342009002765E-2</v>
      </c>
    </row>
    <row r="951" spans="1:10" ht="13" x14ac:dyDescent="0.15">
      <c r="A951" s="3">
        <v>41737</v>
      </c>
      <c r="B951" s="1">
        <v>97.010002</v>
      </c>
      <c r="C951" s="1">
        <v>97.879997000000003</v>
      </c>
      <c r="D951" s="1">
        <v>96.75</v>
      </c>
      <c r="E951" s="1">
        <v>97.449996999999996</v>
      </c>
      <c r="F951" s="1">
        <v>10243000</v>
      </c>
      <c r="G951" s="1">
        <v>90.677028000000007</v>
      </c>
      <c r="H951" s="2">
        <f t="shared" si="6"/>
        <v>6.9228973643613335E-3</v>
      </c>
      <c r="I951" s="1">
        <f t="shared" si="7"/>
        <v>6.9228995586140523E-3</v>
      </c>
      <c r="J951" s="11">
        <v>6.32131730965702E-4</v>
      </c>
    </row>
    <row r="952" spans="1:10" ht="13" x14ac:dyDescent="0.15">
      <c r="A952" s="3">
        <v>41738</v>
      </c>
      <c r="B952" s="1">
        <v>97.75</v>
      </c>
      <c r="C952" s="1">
        <v>97.790001000000004</v>
      </c>
      <c r="D952" s="1">
        <v>96.629997000000003</v>
      </c>
      <c r="E952" s="1">
        <v>97.330001999999993</v>
      </c>
      <c r="F952" s="1">
        <v>10463900</v>
      </c>
      <c r="G952" s="1">
        <v>90.565371999999996</v>
      </c>
      <c r="H952" s="2">
        <f t="shared" si="6"/>
        <v>-1.2313494478609678E-3</v>
      </c>
      <c r="I952" s="1">
        <f t="shared" si="7"/>
        <v>-1.2313592809858151E-3</v>
      </c>
      <c r="J952" s="11">
        <v>1.1136717812337549E-2</v>
      </c>
    </row>
    <row r="953" spans="1:10" ht="13" x14ac:dyDescent="0.15">
      <c r="A953" s="3">
        <v>41739</v>
      </c>
      <c r="B953" s="1">
        <v>96.980002999999996</v>
      </c>
      <c r="C953" s="1">
        <v>97.779999000000004</v>
      </c>
      <c r="D953" s="1">
        <v>96.239998</v>
      </c>
      <c r="E953" s="1">
        <v>96.779999000000004</v>
      </c>
      <c r="F953" s="1">
        <v>13443400</v>
      </c>
      <c r="G953" s="1">
        <v>90.053595999999999</v>
      </c>
      <c r="H953" s="2">
        <f t="shared" si="6"/>
        <v>-5.6509091615963352E-3</v>
      </c>
      <c r="I953" s="1">
        <f t="shared" si="7"/>
        <v>-5.6509015388353685E-3</v>
      </c>
      <c r="J953" s="11">
        <v>-1.6241226599378992E-2</v>
      </c>
    </row>
    <row r="954" spans="1:10" ht="13" x14ac:dyDescent="0.15">
      <c r="A954" s="3">
        <v>41740</v>
      </c>
      <c r="B954" s="1">
        <v>96.510002</v>
      </c>
      <c r="C954" s="1">
        <v>97.440002000000007</v>
      </c>
      <c r="D954" s="1">
        <v>96.279999000000004</v>
      </c>
      <c r="E954" s="1">
        <v>96.720000999999996</v>
      </c>
      <c r="F954" s="1">
        <v>13352500</v>
      </c>
      <c r="G954" s="1">
        <v>89.997767999999994</v>
      </c>
      <c r="H954" s="2">
        <f t="shared" si="6"/>
        <v>-6.1994214321088516E-4</v>
      </c>
      <c r="I954" s="1">
        <f t="shared" si="7"/>
        <v>-6.1994192880432354E-4</v>
      </c>
      <c r="J954" s="11">
        <v>-8.872466323622475E-3</v>
      </c>
    </row>
    <row r="955" spans="1:10" ht="13" x14ac:dyDescent="0.15">
      <c r="A955" s="3">
        <v>41743</v>
      </c>
      <c r="B955" s="1">
        <v>97.489998</v>
      </c>
      <c r="C955" s="1">
        <v>98.059997999999993</v>
      </c>
      <c r="D955" s="1">
        <v>96.739998</v>
      </c>
      <c r="E955" s="1">
        <v>97.860000999999997</v>
      </c>
      <c r="F955" s="1">
        <v>9610200</v>
      </c>
      <c r="G955" s="1">
        <v>91.058535000000006</v>
      </c>
      <c r="H955" s="2">
        <f t="shared" si="6"/>
        <v>1.1786600374414808E-2</v>
      </c>
      <c r="I955" s="1">
        <f t="shared" si="7"/>
        <v>1.1786592307489368E-2</v>
      </c>
      <c r="J955" s="11">
        <v>9.1403578392374885E-3</v>
      </c>
    </row>
    <row r="956" spans="1:10" ht="13" x14ac:dyDescent="0.15">
      <c r="A956" s="3">
        <v>41744</v>
      </c>
      <c r="B956" s="1">
        <v>97.580001999999993</v>
      </c>
      <c r="C956" s="1">
        <v>98.699996999999996</v>
      </c>
      <c r="D956" s="1">
        <v>97.07</v>
      </c>
      <c r="E956" s="1">
        <v>98.68</v>
      </c>
      <c r="F956" s="1">
        <v>12961600</v>
      </c>
      <c r="G956" s="1">
        <v>91.821543000000005</v>
      </c>
      <c r="H956" s="2">
        <f t="shared" si="6"/>
        <v>8.379307087887828E-3</v>
      </c>
      <c r="I956" s="1">
        <f t="shared" si="7"/>
        <v>8.3793133724367422E-3</v>
      </c>
      <c r="J956" s="11">
        <v>5.5226620472946511E-3</v>
      </c>
    </row>
    <row r="957" spans="1:10" ht="13" x14ac:dyDescent="0.15">
      <c r="A957" s="3">
        <v>41745</v>
      </c>
      <c r="B957" s="1">
        <v>99.050003000000004</v>
      </c>
      <c r="C957" s="1">
        <v>100.099998</v>
      </c>
      <c r="D957" s="1">
        <v>98.970000999999996</v>
      </c>
      <c r="E957" s="1">
        <v>99.940002000000007</v>
      </c>
      <c r="F957" s="1">
        <v>12508100</v>
      </c>
      <c r="G957" s="1">
        <v>92.993972999999997</v>
      </c>
      <c r="H957" s="2">
        <f t="shared" si="6"/>
        <v>1.2768565058775841E-2</v>
      </c>
      <c r="I957" s="1">
        <f t="shared" si="7"/>
        <v>1.276857218572325E-2</v>
      </c>
      <c r="J957" s="11">
        <v>9.9793663661274252E-3</v>
      </c>
    </row>
    <row r="958" spans="1:10" ht="13" x14ac:dyDescent="0.15">
      <c r="A958" s="3">
        <v>41746</v>
      </c>
      <c r="B958" s="1">
        <v>99.690002000000007</v>
      </c>
      <c r="C958" s="1">
        <v>100.970001</v>
      </c>
      <c r="D958" s="1">
        <v>99.690002000000007</v>
      </c>
      <c r="E958" s="1">
        <v>100.41999800000001</v>
      </c>
      <c r="F958" s="1">
        <v>15439800</v>
      </c>
      <c r="G958" s="1">
        <v>93.440607999999997</v>
      </c>
      <c r="H958" s="2">
        <f t="shared" si="6"/>
        <v>4.8028416089085117E-3</v>
      </c>
      <c r="I958" s="1">
        <f t="shared" si="7"/>
        <v>4.8028381366177417E-3</v>
      </c>
      <c r="J958" s="11">
        <v>-9.9304105591758703E-4</v>
      </c>
    </row>
    <row r="959" spans="1:10" ht="13" x14ac:dyDescent="0.15">
      <c r="A959" s="3">
        <v>41750</v>
      </c>
      <c r="B959" s="1">
        <v>100.029999</v>
      </c>
      <c r="C959" s="1">
        <v>100.93</v>
      </c>
      <c r="D959" s="1">
        <v>99.889999000000003</v>
      </c>
      <c r="E959" s="1">
        <v>100.93</v>
      </c>
      <c r="F959" s="1">
        <v>8002100</v>
      </c>
      <c r="G959" s="1">
        <v>93.915164000000004</v>
      </c>
      <c r="H959" s="2">
        <f t="shared" si="6"/>
        <v>5.0786896052318186E-3</v>
      </c>
      <c r="I959" s="1">
        <f t="shared" si="7"/>
        <v>5.0786912687897628E-3</v>
      </c>
      <c r="J959" s="11">
        <v>2.4810825540979545E-3</v>
      </c>
    </row>
    <row r="960" spans="1:10" ht="13" x14ac:dyDescent="0.15">
      <c r="A960" s="3">
        <v>41751</v>
      </c>
      <c r="B960" s="1">
        <v>100.529999</v>
      </c>
      <c r="C960" s="1">
        <v>100.860001</v>
      </c>
      <c r="D960" s="1">
        <v>100.220001</v>
      </c>
      <c r="E960" s="1">
        <v>100.370003</v>
      </c>
      <c r="F960" s="1">
        <v>8212100</v>
      </c>
      <c r="G960" s="1">
        <v>93.394086999999999</v>
      </c>
      <c r="H960" s="2">
        <f t="shared" si="6"/>
        <v>-5.5483701575350227E-3</v>
      </c>
      <c r="I960" s="1">
        <f t="shared" si="7"/>
        <v>-5.5483798122314444E-3</v>
      </c>
      <c r="J960" s="11">
        <v>3.9587908263294001E-3</v>
      </c>
    </row>
    <row r="961" spans="1:10" ht="13" x14ac:dyDescent="0.15">
      <c r="A961" s="3">
        <v>41752</v>
      </c>
      <c r="B961" s="1">
        <v>100.589996</v>
      </c>
      <c r="C961" s="1">
        <v>100.949997</v>
      </c>
      <c r="D961" s="1">
        <v>100.33000199999999</v>
      </c>
      <c r="E961" s="1">
        <v>100.5</v>
      </c>
      <c r="F961" s="1">
        <v>8686000</v>
      </c>
      <c r="G961" s="1">
        <v>93.515049000000005</v>
      </c>
      <c r="H961" s="2">
        <f t="shared" si="6"/>
        <v>1.2951778032725876E-3</v>
      </c>
      <c r="I961" s="1">
        <f t="shared" si="7"/>
        <v>1.295178355349261E-3</v>
      </c>
      <c r="J961" s="11">
        <v>-7.7016263183759745E-4</v>
      </c>
    </row>
    <row r="962" spans="1:10" ht="13" x14ac:dyDescent="0.15">
      <c r="A962" s="3">
        <v>41753</v>
      </c>
      <c r="B962" s="1">
        <v>100.480003</v>
      </c>
      <c r="C962" s="1">
        <v>100.599998</v>
      </c>
      <c r="D962" s="1">
        <v>99.860000999999997</v>
      </c>
      <c r="E962" s="1">
        <v>100.010002</v>
      </c>
      <c r="F962" s="1">
        <v>9057800</v>
      </c>
      <c r="G962" s="1">
        <v>93.059106999999997</v>
      </c>
      <c r="H962" s="2">
        <f t="shared" si="6"/>
        <v>-4.8756019900497508E-3</v>
      </c>
      <c r="I962" s="1">
        <f t="shared" si="7"/>
        <v>-4.8756002897459572E-3</v>
      </c>
      <c r="J962" s="11">
        <v>0</v>
      </c>
    </row>
    <row r="963" spans="1:10" ht="13" x14ac:dyDescent="0.15">
      <c r="A963" s="3">
        <v>41754</v>
      </c>
      <c r="B963" s="1">
        <v>99.989998</v>
      </c>
      <c r="C963" s="1">
        <v>100.57</v>
      </c>
      <c r="D963" s="1">
        <v>99.93</v>
      </c>
      <c r="E963" s="1">
        <v>100.410004</v>
      </c>
      <c r="F963" s="1">
        <v>10391500</v>
      </c>
      <c r="G963" s="1">
        <v>93.431308000000001</v>
      </c>
      <c r="H963" s="2">
        <f t="shared" si="6"/>
        <v>3.9996199580118064E-3</v>
      </c>
      <c r="I963" s="1">
        <f t="shared" si="7"/>
        <v>3.9996192957235666E-3</v>
      </c>
      <c r="J963" s="11">
        <v>-8.4955399421717329E-3</v>
      </c>
    </row>
    <row r="964" spans="1:10" ht="13" x14ac:dyDescent="0.15">
      <c r="A964" s="3">
        <v>41757</v>
      </c>
      <c r="B964" s="1">
        <v>100.720001</v>
      </c>
      <c r="C964" s="1">
        <v>101.459999</v>
      </c>
      <c r="D964" s="1">
        <v>100.30999799999999</v>
      </c>
      <c r="E964" s="1">
        <v>101.16999800000001</v>
      </c>
      <c r="F964" s="1">
        <v>12710800</v>
      </c>
      <c r="G964" s="1">
        <v>94.138480999999999</v>
      </c>
      <c r="H964" s="2">
        <f t="shared" si="6"/>
        <v>7.5689071778147331E-3</v>
      </c>
      <c r="I964" s="1">
        <f t="shared" si="7"/>
        <v>7.5689082721607341E-3</v>
      </c>
      <c r="J964" s="11">
        <v>5.3345037798203489E-3</v>
      </c>
    </row>
    <row r="965" spans="1:10" ht="13" x14ac:dyDescent="0.15">
      <c r="A965" s="3">
        <v>41758</v>
      </c>
      <c r="B965" s="1">
        <v>101.57</v>
      </c>
      <c r="C965" s="1">
        <v>102.57</v>
      </c>
      <c r="D965" s="1">
        <v>101.230003</v>
      </c>
      <c r="E965" s="1">
        <v>101.449997</v>
      </c>
      <c r="F965" s="1">
        <v>10094600</v>
      </c>
      <c r="G965" s="1">
        <v>94.399019999999993</v>
      </c>
      <c r="H965" s="2">
        <f t="shared" si="6"/>
        <v>2.7676090297045321E-3</v>
      </c>
      <c r="I965" s="1">
        <f t="shared" si="7"/>
        <v>2.7676142341833019E-3</v>
      </c>
      <c r="J965" s="11">
        <v>5.2665984621728962E-3</v>
      </c>
    </row>
    <row r="966" spans="1:10" ht="13" x14ac:dyDescent="0.15">
      <c r="A966" s="3">
        <v>41759</v>
      </c>
      <c r="B966" s="1">
        <v>101.129997</v>
      </c>
      <c r="C966" s="1">
        <v>102.410004</v>
      </c>
      <c r="D966" s="1">
        <v>100.709999</v>
      </c>
      <c r="E966" s="1">
        <v>102.410004</v>
      </c>
      <c r="F966" s="1">
        <v>13966700</v>
      </c>
      <c r="G966" s="1">
        <v>95.292304000000001</v>
      </c>
      <c r="H966" s="2">
        <f t="shared" si="6"/>
        <v>9.462858830838649E-3</v>
      </c>
      <c r="I966" s="1">
        <f t="shared" si="7"/>
        <v>9.4628524745278969E-3</v>
      </c>
      <c r="J966" s="11">
        <v>2.7499053462317607E-3</v>
      </c>
    </row>
    <row r="967" spans="1:10" ht="13" x14ac:dyDescent="0.15">
      <c r="A967" s="3">
        <v>41760</v>
      </c>
      <c r="B967" s="1">
        <v>101.959999</v>
      </c>
      <c r="C967" s="1">
        <v>102.389999</v>
      </c>
      <c r="D967" s="1">
        <v>101.199997</v>
      </c>
      <c r="E967" s="1">
        <v>101.410004</v>
      </c>
      <c r="F967" s="1">
        <v>11161700</v>
      </c>
      <c r="G967" s="1">
        <v>94.361806000000001</v>
      </c>
      <c r="H967" s="2">
        <f t="shared" si="6"/>
        <v>-9.76467103741154E-3</v>
      </c>
      <c r="I967" s="1">
        <f t="shared" si="7"/>
        <v>-9.7646710273685908E-3</v>
      </c>
      <c r="J967" s="11">
        <v>-1.3250655703819687E-3</v>
      </c>
    </row>
    <row r="968" spans="1:10" ht="13" x14ac:dyDescent="0.15">
      <c r="A968" s="3">
        <v>41761</v>
      </c>
      <c r="B968" s="1">
        <v>101.279999</v>
      </c>
      <c r="C968" s="1">
        <v>102.910004</v>
      </c>
      <c r="D968" s="1">
        <v>100.980003</v>
      </c>
      <c r="E968" s="1">
        <v>102.010002</v>
      </c>
      <c r="F968" s="1">
        <v>11168100</v>
      </c>
      <c r="G968" s="1">
        <v>94.920102999999997</v>
      </c>
      <c r="H968" s="2">
        <f t="shared" si="6"/>
        <v>5.9165563192365061E-3</v>
      </c>
      <c r="I968" s="1">
        <f t="shared" si="7"/>
        <v>5.9165569594968968E-3</v>
      </c>
      <c r="J968" s="11">
        <v>-2.7766696874806747E-3</v>
      </c>
    </row>
    <row r="969" spans="1:10" ht="13" x14ac:dyDescent="0.15">
      <c r="A969" s="3">
        <v>41764</v>
      </c>
      <c r="B969" s="1">
        <v>101.69000200000001</v>
      </c>
      <c r="C969" s="1">
        <v>103.129997</v>
      </c>
      <c r="D969" s="1">
        <v>101.58000199999999</v>
      </c>
      <c r="E969" s="1">
        <v>102.910004</v>
      </c>
      <c r="F969" s="1">
        <v>7614200</v>
      </c>
      <c r="G969" s="1">
        <v>95.757553000000001</v>
      </c>
      <c r="H969" s="2">
        <f t="shared" si="6"/>
        <v>8.8226838776064402E-3</v>
      </c>
      <c r="I969" s="1">
        <f t="shared" si="7"/>
        <v>8.8226832202236861E-3</v>
      </c>
      <c r="J969" s="11">
        <v>1.0694765923002848E-3</v>
      </c>
    </row>
    <row r="970" spans="1:10" ht="13" x14ac:dyDescent="0.15">
      <c r="A970" s="3">
        <v>41765</v>
      </c>
      <c r="B970" s="1">
        <v>102.599998</v>
      </c>
      <c r="C970" s="1">
        <v>103.300003</v>
      </c>
      <c r="D970" s="1">
        <v>102.410004</v>
      </c>
      <c r="E970" s="1">
        <v>102.66999800000001</v>
      </c>
      <c r="F970" s="1">
        <v>9669800</v>
      </c>
      <c r="G970" s="1">
        <v>95.534227999999999</v>
      </c>
      <c r="H970" s="2">
        <f t="shared" si="6"/>
        <v>-2.3321930878556175E-3</v>
      </c>
      <c r="I970" s="1">
        <f t="shared" si="7"/>
        <v>-2.3321920099608506E-3</v>
      </c>
      <c r="J970" s="11">
        <v>-7.8358701850828466E-3</v>
      </c>
    </row>
    <row r="971" spans="1:10" ht="13" x14ac:dyDescent="0.15">
      <c r="A971" s="3">
        <v>41766</v>
      </c>
      <c r="B971" s="1">
        <v>103.120003</v>
      </c>
      <c r="C971" s="1">
        <v>103.449997</v>
      </c>
      <c r="D971" s="1">
        <v>102.790001</v>
      </c>
      <c r="E971" s="1">
        <v>103.110001</v>
      </c>
      <c r="F971" s="1">
        <v>11007400</v>
      </c>
      <c r="G971" s="1">
        <v>95.943650000000005</v>
      </c>
      <c r="H971" s="2">
        <f t="shared" si="6"/>
        <v>4.2856044469776859E-3</v>
      </c>
      <c r="I971" s="1">
        <f t="shared" si="7"/>
        <v>4.2856053643936538E-3</v>
      </c>
      <c r="J971" s="11">
        <v>7.165379553693986E-3</v>
      </c>
    </row>
    <row r="972" spans="1:10" ht="13" x14ac:dyDescent="0.15">
      <c r="A972" s="3">
        <v>41767</v>
      </c>
      <c r="B972" s="1">
        <v>103.089996</v>
      </c>
      <c r="C972" s="1">
        <v>103.290001</v>
      </c>
      <c r="D972" s="1">
        <v>102.16999800000001</v>
      </c>
      <c r="E972" s="1">
        <v>102.32</v>
      </c>
      <c r="F972" s="1">
        <v>8922500</v>
      </c>
      <c r="G972" s="1">
        <v>95.208555000000004</v>
      </c>
      <c r="H972" s="2">
        <f t="shared" si="6"/>
        <v>-7.661730116751757E-3</v>
      </c>
      <c r="I972" s="1">
        <f t="shared" si="7"/>
        <v>-7.661736863252556E-3</v>
      </c>
      <c r="J972" s="11">
        <v>1.9633479620807652E-3</v>
      </c>
    </row>
    <row r="973" spans="1:10" ht="13" x14ac:dyDescent="0.15">
      <c r="A973" s="3">
        <v>41768</v>
      </c>
      <c r="B973" s="1">
        <v>101.709999</v>
      </c>
      <c r="C973" s="1">
        <v>102.18</v>
      </c>
      <c r="D973" s="1">
        <v>101.260002</v>
      </c>
      <c r="E973" s="1">
        <v>101.949997</v>
      </c>
      <c r="F973" s="1">
        <v>8948800</v>
      </c>
      <c r="G973" s="1">
        <v>95.508330999999998</v>
      </c>
      <c r="H973" s="2">
        <f t="shared" si="6"/>
        <v>-3.6161356528537627E-3</v>
      </c>
      <c r="I973" s="1">
        <f t="shared" si="7"/>
        <v>3.1486246167688843E-3</v>
      </c>
      <c r="J973" s="11">
        <v>1.9557245666563155E-3</v>
      </c>
    </row>
    <row r="974" spans="1:10" ht="13" x14ac:dyDescent="0.15">
      <c r="A974" s="3">
        <v>41771</v>
      </c>
      <c r="B974" s="1">
        <v>102.33000199999999</v>
      </c>
      <c r="C974" s="1">
        <v>102.349998</v>
      </c>
      <c r="D974" s="1">
        <v>101.529999</v>
      </c>
      <c r="E974" s="1">
        <v>102.230003</v>
      </c>
      <c r="F974" s="1">
        <v>8830500</v>
      </c>
      <c r="G974" s="1">
        <v>95.770645999999999</v>
      </c>
      <c r="H974" s="2">
        <f t="shared" si="6"/>
        <v>2.7465032686563025E-3</v>
      </c>
      <c r="I974" s="1">
        <f t="shared" si="7"/>
        <v>2.7465143328700924E-3</v>
      </c>
      <c r="J974" s="11">
        <v>6.7616572464814853E-3</v>
      </c>
    </row>
    <row r="975" spans="1:10" ht="13" x14ac:dyDescent="0.15">
      <c r="A975" s="3">
        <v>41772</v>
      </c>
      <c r="B975" s="1">
        <v>102.18</v>
      </c>
      <c r="C975" s="1">
        <v>102.709999</v>
      </c>
      <c r="D975" s="1">
        <v>101.94000200000001</v>
      </c>
      <c r="E975" s="1">
        <v>102.360001</v>
      </c>
      <c r="F975" s="1">
        <v>7528800</v>
      </c>
      <c r="G975" s="1">
        <v>95.892429000000007</v>
      </c>
      <c r="H975" s="2">
        <f t="shared" si="6"/>
        <v>1.2716227739913155E-3</v>
      </c>
      <c r="I975" s="1">
        <f t="shared" si="7"/>
        <v>1.2716109276323326E-3</v>
      </c>
      <c r="J975" s="11">
        <v>1.196057922463965E-3</v>
      </c>
    </row>
    <row r="976" spans="1:10" ht="13" x14ac:dyDescent="0.15">
      <c r="A976" s="3">
        <v>41773</v>
      </c>
      <c r="B976" s="1">
        <v>102.360001</v>
      </c>
      <c r="C976" s="1">
        <v>102.68</v>
      </c>
      <c r="D976" s="1">
        <v>102.110001</v>
      </c>
      <c r="E976" s="1">
        <v>102.290001</v>
      </c>
      <c r="F976" s="1">
        <v>6999200</v>
      </c>
      <c r="G976" s="1">
        <v>95.826852000000002</v>
      </c>
      <c r="H976" s="2">
        <f t="shared" si="6"/>
        <v>-6.838608764764782E-4</v>
      </c>
      <c r="I976" s="1">
        <f t="shared" si="7"/>
        <v>-6.8386003654161956E-4</v>
      </c>
      <c r="J976" s="11">
        <v>-6.0703608961952833E-3</v>
      </c>
    </row>
    <row r="977" spans="1:10" ht="13" x14ac:dyDescent="0.15">
      <c r="A977" s="3">
        <v>41774</v>
      </c>
      <c r="B977" s="1">
        <v>102</v>
      </c>
      <c r="C977" s="1">
        <v>102.41999800000001</v>
      </c>
      <c r="D977" s="1">
        <v>100.33000199999999</v>
      </c>
      <c r="E977" s="1">
        <v>100.779999</v>
      </c>
      <c r="F977" s="1">
        <v>13658700</v>
      </c>
      <c r="G977" s="1">
        <v>94.412259000000006</v>
      </c>
      <c r="H977" s="2">
        <f t="shared" si="6"/>
        <v>-1.4761970722827542E-2</v>
      </c>
      <c r="I977" s="1">
        <f t="shared" si="7"/>
        <v>-1.4761968805987662E-2</v>
      </c>
      <c r="J977" s="11">
        <v>-1.0061420777635255E-2</v>
      </c>
    </row>
    <row r="978" spans="1:10" ht="13" x14ac:dyDescent="0.15">
      <c r="A978" s="3">
        <v>41775</v>
      </c>
      <c r="B978" s="1">
        <v>100.589996</v>
      </c>
      <c r="C978" s="1">
        <v>101</v>
      </c>
      <c r="D978" s="1">
        <v>100.32</v>
      </c>
      <c r="E978" s="1">
        <v>100.739998</v>
      </c>
      <c r="F978" s="1">
        <v>10369200</v>
      </c>
      <c r="G978" s="1">
        <v>94.374785000000003</v>
      </c>
      <c r="H978" s="2">
        <f t="shared" si="6"/>
        <v>-3.9691407419049218E-4</v>
      </c>
      <c r="I978" s="1">
        <f t="shared" si="7"/>
        <v>-3.9691879420026497E-4</v>
      </c>
      <c r="J978" s="11">
        <v>2.70569177316875E-3</v>
      </c>
    </row>
    <row r="979" spans="1:10" ht="13" x14ac:dyDescent="0.15">
      <c r="A979" s="3">
        <v>41778</v>
      </c>
      <c r="B979" s="1">
        <v>100.41999800000001</v>
      </c>
      <c r="C979" s="1">
        <v>101.110001</v>
      </c>
      <c r="D979" s="1">
        <v>100.41999800000001</v>
      </c>
      <c r="E979" s="1">
        <v>100.870003</v>
      </c>
      <c r="F979" s="1">
        <v>5851400</v>
      </c>
      <c r="G979" s="1">
        <v>94.496576000000005</v>
      </c>
      <c r="H979" s="2">
        <f t="shared" si="6"/>
        <v>1.2905003234166934E-3</v>
      </c>
      <c r="I979" s="1">
        <f t="shared" si="7"/>
        <v>1.2905036022069004E-3</v>
      </c>
      <c r="J979" s="11">
        <v>1.2460398424795514E-3</v>
      </c>
    </row>
    <row r="980" spans="1:10" ht="13" x14ac:dyDescent="0.15">
      <c r="A980" s="3">
        <v>41779</v>
      </c>
      <c r="B980" s="1">
        <v>100.69000200000001</v>
      </c>
      <c r="C980" s="1">
        <v>101.08000199999999</v>
      </c>
      <c r="D980" s="1">
        <v>100.449997</v>
      </c>
      <c r="E980" s="1">
        <v>100.66999800000001</v>
      </c>
      <c r="F980" s="1">
        <v>6134100</v>
      </c>
      <c r="G980" s="1">
        <v>94.309208999999996</v>
      </c>
      <c r="H980" s="2">
        <f t="shared" si="6"/>
        <v>-1.9827995841339495E-3</v>
      </c>
      <c r="I980" s="1">
        <f t="shared" si="7"/>
        <v>-1.9827914188129837E-3</v>
      </c>
      <c r="J980" s="11">
        <v>-8.3303646690820014E-3</v>
      </c>
    </row>
    <row r="981" spans="1:10" ht="13" x14ac:dyDescent="0.15">
      <c r="A981" s="3">
        <v>41780</v>
      </c>
      <c r="B981" s="1">
        <v>100.849998</v>
      </c>
      <c r="C981" s="1">
        <v>102.220001</v>
      </c>
      <c r="D981" s="1">
        <v>100.720001</v>
      </c>
      <c r="E981" s="1">
        <v>102.029999</v>
      </c>
      <c r="F981" s="1">
        <v>7747900</v>
      </c>
      <c r="G981" s="1">
        <v>95.583278000000007</v>
      </c>
      <c r="H981" s="2">
        <f t="shared" si="6"/>
        <v>1.3509496642683919E-2</v>
      </c>
      <c r="I981" s="1">
        <f t="shared" si="7"/>
        <v>1.3509486650450132E-2</v>
      </c>
      <c r="J981" s="11">
        <v>9.6951251178768877E-3</v>
      </c>
    </row>
    <row r="982" spans="1:10" ht="13" x14ac:dyDescent="0.15">
      <c r="A982" s="3">
        <v>41781</v>
      </c>
      <c r="B982" s="1">
        <v>101.80999799999999</v>
      </c>
      <c r="C982" s="1">
        <v>101.970001</v>
      </c>
      <c r="D982" s="1">
        <v>101.470001</v>
      </c>
      <c r="E982" s="1">
        <v>101.5</v>
      </c>
      <c r="F982" s="1">
        <v>5304300</v>
      </c>
      <c r="G982" s="1">
        <v>95.086766999999995</v>
      </c>
      <c r="H982" s="2">
        <f t="shared" si="6"/>
        <v>-5.1945408722389938E-3</v>
      </c>
      <c r="I982" s="1">
        <f t="shared" si="7"/>
        <v>-5.1945383166291112E-3</v>
      </c>
      <c r="J982" s="11">
        <v>6.0602995856090275E-4</v>
      </c>
    </row>
    <row r="983" spans="1:10" ht="13" x14ac:dyDescent="0.15">
      <c r="A983" s="3">
        <v>41782</v>
      </c>
      <c r="B983" s="1">
        <v>101.550003</v>
      </c>
      <c r="C983" s="1">
        <v>101.93</v>
      </c>
      <c r="D983" s="1">
        <v>101.269997</v>
      </c>
      <c r="E983" s="1">
        <v>101.32</v>
      </c>
      <c r="F983" s="1">
        <v>5410900</v>
      </c>
      <c r="G983" s="1">
        <v>94.918139999999994</v>
      </c>
      <c r="H983" s="2">
        <f t="shared" si="6"/>
        <v>-1.7733990147783924E-3</v>
      </c>
      <c r="I983" s="1">
        <f t="shared" si="7"/>
        <v>-1.7734013398520612E-3</v>
      </c>
      <c r="J983" s="11">
        <v>3.8196907525337733E-3</v>
      </c>
    </row>
    <row r="984" spans="1:10" ht="13" x14ac:dyDescent="0.15">
      <c r="A984" s="3">
        <v>41786</v>
      </c>
      <c r="B984" s="1">
        <v>101.610001</v>
      </c>
      <c r="C984" s="1">
        <v>101.900002</v>
      </c>
      <c r="D984" s="1">
        <v>100.93</v>
      </c>
      <c r="E984" s="1">
        <v>101.360001</v>
      </c>
      <c r="F984" s="1">
        <v>8359700</v>
      </c>
      <c r="G984" s="1">
        <v>94.955613999999997</v>
      </c>
      <c r="H984" s="2">
        <f t="shared" si="6"/>
        <v>3.9479865771815763E-4</v>
      </c>
      <c r="I984" s="1">
        <f t="shared" si="7"/>
        <v>3.9480335371092518E-4</v>
      </c>
      <c r="J984" s="11">
        <v>4.1689357067781251E-3</v>
      </c>
    </row>
    <row r="985" spans="1:10" ht="13" x14ac:dyDescent="0.15">
      <c r="A985" s="3">
        <v>41787</v>
      </c>
      <c r="B985" s="1">
        <v>101.230003</v>
      </c>
      <c r="C985" s="1">
        <v>102.07</v>
      </c>
      <c r="D985" s="1">
        <v>101.050003</v>
      </c>
      <c r="E985" s="1">
        <v>101.05999799999999</v>
      </c>
      <c r="F985" s="1">
        <v>7586700</v>
      </c>
      <c r="G985" s="1">
        <v>94.674565999999999</v>
      </c>
      <c r="H985" s="2">
        <f t="shared" si="6"/>
        <v>-2.9597770031593016E-3</v>
      </c>
      <c r="I985" s="1">
        <f t="shared" si="7"/>
        <v>-2.9597828728694063E-3</v>
      </c>
      <c r="J985" s="11">
        <v>-2.5378735270306231E-3</v>
      </c>
    </row>
    <row r="986" spans="1:10" ht="13" x14ac:dyDescent="0.15">
      <c r="A986" s="3">
        <v>41788</v>
      </c>
      <c r="B986" s="1">
        <v>101.540001</v>
      </c>
      <c r="C986" s="1">
        <v>101.650002</v>
      </c>
      <c r="D986" s="1">
        <v>101.019997</v>
      </c>
      <c r="E986" s="1">
        <v>101.269997</v>
      </c>
      <c r="F986" s="1">
        <v>6113700</v>
      </c>
      <c r="G986" s="1">
        <v>94.871296999999998</v>
      </c>
      <c r="H986" s="2">
        <f t="shared" si="6"/>
        <v>2.0779636271119903E-3</v>
      </c>
      <c r="I986" s="1">
        <f t="shared" si="7"/>
        <v>2.0779709726897484E-3</v>
      </c>
      <c r="J986" s="11">
        <v>3.9415518392682371E-3</v>
      </c>
    </row>
    <row r="987" spans="1:10" ht="13" x14ac:dyDescent="0.15">
      <c r="A987" s="3">
        <v>41789</v>
      </c>
      <c r="B987" s="1">
        <v>100.800003</v>
      </c>
      <c r="C987" s="1">
        <v>101.150002</v>
      </c>
      <c r="D987" s="1">
        <v>100.370003</v>
      </c>
      <c r="E987" s="1">
        <v>100.529999</v>
      </c>
      <c r="F987" s="1">
        <v>11499000</v>
      </c>
      <c r="G987" s="1">
        <v>94.178055000000001</v>
      </c>
      <c r="H987" s="2">
        <f t="shared" si="6"/>
        <v>-7.3071790453395581E-3</v>
      </c>
      <c r="I987" s="1">
        <f t="shared" si="7"/>
        <v>-7.3071837523207674E-3</v>
      </c>
      <c r="J987" s="11">
        <v>1.1036575062645217E-3</v>
      </c>
    </row>
    <row r="988" spans="1:10" ht="13" x14ac:dyDescent="0.15">
      <c r="A988" s="3">
        <v>41792</v>
      </c>
      <c r="B988" s="1">
        <v>100.529999</v>
      </c>
      <c r="C988" s="1">
        <v>100.879997</v>
      </c>
      <c r="D988" s="1">
        <v>99.669998000000007</v>
      </c>
      <c r="E988" s="1">
        <v>99.940002000000007</v>
      </c>
      <c r="F988" s="1">
        <v>7761300</v>
      </c>
      <c r="G988" s="1">
        <v>93.625337000000002</v>
      </c>
      <c r="H988" s="2">
        <f t="shared" si="6"/>
        <v>-5.8688650737974916E-3</v>
      </c>
      <c r="I988" s="1">
        <f t="shared" si="7"/>
        <v>-5.8688619126822982E-3</v>
      </c>
      <c r="J988" s="11">
        <v>1.5828600251495707E-3</v>
      </c>
    </row>
    <row r="989" spans="1:10" ht="13" x14ac:dyDescent="0.15">
      <c r="A989" s="3">
        <v>41793</v>
      </c>
      <c r="B989" s="1">
        <v>99.589995999999999</v>
      </c>
      <c r="C989" s="1">
        <v>100.69000200000001</v>
      </c>
      <c r="D989" s="1">
        <v>99.589995999999999</v>
      </c>
      <c r="E989" s="1">
        <v>100.389999</v>
      </c>
      <c r="F989" s="1">
        <v>9384200</v>
      </c>
      <c r="G989" s="1">
        <v>94.046902000000003</v>
      </c>
      <c r="H989" s="2">
        <f t="shared" si="6"/>
        <v>4.5026715128542441E-3</v>
      </c>
      <c r="I989" s="1">
        <f t="shared" si="7"/>
        <v>4.5026807219930333E-3</v>
      </c>
      <c r="J989" s="11">
        <v>-1.2715891898252569E-3</v>
      </c>
    </row>
    <row r="990" spans="1:10" ht="13" x14ac:dyDescent="0.15">
      <c r="A990" s="3">
        <v>41794</v>
      </c>
      <c r="B990" s="1">
        <v>100.209999</v>
      </c>
      <c r="C990" s="1">
        <v>100.459999</v>
      </c>
      <c r="D990" s="1">
        <v>99.959998999999996</v>
      </c>
      <c r="E990" s="1">
        <v>100.040001</v>
      </c>
      <c r="F990" s="1">
        <v>7148800</v>
      </c>
      <c r="G990" s="1">
        <v>93.719018000000005</v>
      </c>
      <c r="H990" s="2">
        <f t="shared" si="6"/>
        <v>-3.4863831406154247E-3</v>
      </c>
      <c r="I990" s="1">
        <f t="shared" si="7"/>
        <v>-3.4863881002693462E-3</v>
      </c>
      <c r="J990" s="11">
        <v>9.0833341179112051E-4</v>
      </c>
    </row>
    <row r="991" spans="1:10" ht="13" x14ac:dyDescent="0.15">
      <c r="A991" s="3">
        <v>41795</v>
      </c>
      <c r="B991" s="1">
        <v>100.099998</v>
      </c>
      <c r="C991" s="1">
        <v>100.83000199999999</v>
      </c>
      <c r="D991" s="1">
        <v>99.959998999999996</v>
      </c>
      <c r="E991" s="1">
        <v>100.550003</v>
      </c>
      <c r="F991" s="1">
        <v>12296100</v>
      </c>
      <c r="G991" s="1">
        <v>94.196794999999995</v>
      </c>
      <c r="H991" s="2">
        <f t="shared" si="6"/>
        <v>5.0979807567175057E-3</v>
      </c>
      <c r="I991" s="1">
        <f t="shared" si="7"/>
        <v>5.0979727508453938E-3</v>
      </c>
      <c r="J991" s="11">
        <v>5.8897629532456367E-3</v>
      </c>
    </row>
    <row r="992" spans="1:10" ht="13" x14ac:dyDescent="0.15">
      <c r="A992" s="3">
        <v>41796</v>
      </c>
      <c r="B992" s="1">
        <v>100.610001</v>
      </c>
      <c r="C992" s="1">
        <v>101.629997</v>
      </c>
      <c r="D992" s="1">
        <v>100.599998</v>
      </c>
      <c r="E992" s="1">
        <v>101.599998</v>
      </c>
      <c r="F992" s="1">
        <v>9340900</v>
      </c>
      <c r="G992" s="1">
        <v>95.180447000000001</v>
      </c>
      <c r="H992" s="2">
        <f t="shared" si="6"/>
        <v>1.0442515849551944E-2</v>
      </c>
      <c r="I992" s="1">
        <f t="shared" si="7"/>
        <v>1.0442520894686559E-2</v>
      </c>
      <c r="J992" s="11">
        <v>5.2369533845352473E-3</v>
      </c>
    </row>
    <row r="993" spans="1:10" ht="13" x14ac:dyDescent="0.15">
      <c r="A993" s="3">
        <v>41799</v>
      </c>
      <c r="B993" s="1">
        <v>101.449997</v>
      </c>
      <c r="C993" s="1">
        <v>101.959999</v>
      </c>
      <c r="D993" s="1">
        <v>101.19000200000001</v>
      </c>
      <c r="E993" s="1">
        <v>101.519997</v>
      </c>
      <c r="F993" s="1">
        <v>6404800</v>
      </c>
      <c r="G993" s="1">
        <v>95.105500000000006</v>
      </c>
      <c r="H993" s="2">
        <f t="shared" si="6"/>
        <v>-7.8741143282301811E-4</v>
      </c>
      <c r="I993" s="1">
        <f t="shared" si="7"/>
        <v>-7.8742013052317923E-4</v>
      </c>
      <c r="J993" s="11">
        <v>1.1120302180313694E-3</v>
      </c>
    </row>
    <row r="994" spans="1:10" ht="13" x14ac:dyDescent="0.15">
      <c r="A994" s="3">
        <v>41800</v>
      </c>
      <c r="B994" s="1">
        <v>101.480003</v>
      </c>
      <c r="C994" s="1">
        <v>101.730003</v>
      </c>
      <c r="D994" s="1">
        <v>101</v>
      </c>
      <c r="E994" s="1">
        <v>101.459999</v>
      </c>
      <c r="F994" s="1">
        <v>7917500</v>
      </c>
      <c r="G994" s="1">
        <v>95.049294000000003</v>
      </c>
      <c r="H994" s="2">
        <f t="shared" si="6"/>
        <v>-5.9099686537626001E-4</v>
      </c>
      <c r="I994" s="1">
        <f t="shared" si="7"/>
        <v>-5.9098579998005457E-4</v>
      </c>
      <c r="J994" s="11">
        <v>1.6645773588762802E-4</v>
      </c>
    </row>
    <row r="995" spans="1:10" ht="13" x14ac:dyDescent="0.15">
      <c r="A995" s="3">
        <v>41801</v>
      </c>
      <c r="B995" s="1">
        <v>101.19000200000001</v>
      </c>
      <c r="C995" s="1">
        <v>102.33000199999999</v>
      </c>
      <c r="D995" s="1">
        <v>101</v>
      </c>
      <c r="E995" s="1">
        <v>101.949997</v>
      </c>
      <c r="F995" s="1">
        <v>10270300</v>
      </c>
      <c r="G995" s="1">
        <v>95.508330999999998</v>
      </c>
      <c r="H995" s="2">
        <f t="shared" si="6"/>
        <v>4.829469789369897E-3</v>
      </c>
      <c r="I995" s="1">
        <f t="shared" si="7"/>
        <v>4.8294624892215926E-3</v>
      </c>
      <c r="J995" s="11">
        <v>-6.0214529799335406E-3</v>
      </c>
    </row>
    <row r="996" spans="1:10" ht="13" x14ac:dyDescent="0.15">
      <c r="A996" s="3">
        <v>41802</v>
      </c>
      <c r="B996" s="1">
        <v>102.459999</v>
      </c>
      <c r="C996" s="1">
        <v>102.949997</v>
      </c>
      <c r="D996" s="1">
        <v>101.57</v>
      </c>
      <c r="E996" s="1">
        <v>101.660004</v>
      </c>
      <c r="F996" s="1">
        <v>11421000</v>
      </c>
      <c r="G996" s="1">
        <v>95.236660999999998</v>
      </c>
      <c r="H996" s="2">
        <f t="shared" si="6"/>
        <v>-2.8444630557467846E-3</v>
      </c>
      <c r="I996" s="1">
        <f t="shared" si="7"/>
        <v>-2.8444639033635747E-3</v>
      </c>
      <c r="J996" s="11">
        <v>-6.5122409088328977E-3</v>
      </c>
    </row>
    <row r="997" spans="1:10" ht="13" x14ac:dyDescent="0.15">
      <c r="A997" s="3">
        <v>41803</v>
      </c>
      <c r="B997" s="1">
        <v>101.93</v>
      </c>
      <c r="C997" s="1">
        <v>102.660004</v>
      </c>
      <c r="D997" s="1">
        <v>101.629997</v>
      </c>
      <c r="E997" s="1">
        <v>102.650002</v>
      </c>
      <c r="F997" s="1">
        <v>8240300</v>
      </c>
      <c r="G997" s="1">
        <v>96.164106000000004</v>
      </c>
      <c r="H997" s="2">
        <f t="shared" si="6"/>
        <v>9.7383234413408043E-3</v>
      </c>
      <c r="I997" s="1">
        <f t="shared" si="7"/>
        <v>9.7383191542173651E-3</v>
      </c>
      <c r="J997" s="11">
        <v>2.4829873071622096E-3</v>
      </c>
    </row>
    <row r="998" spans="1:10" ht="13" x14ac:dyDescent="0.15">
      <c r="A998" s="3">
        <v>41806</v>
      </c>
      <c r="B998" s="1">
        <v>102.57</v>
      </c>
      <c r="C998" s="1">
        <v>103.25</v>
      </c>
      <c r="D998" s="1">
        <v>102.16999800000001</v>
      </c>
      <c r="E998" s="1">
        <v>102.91999800000001</v>
      </c>
      <c r="F998" s="1">
        <v>8977600</v>
      </c>
      <c r="G998" s="1">
        <v>96.417043000000007</v>
      </c>
      <c r="H998" s="2">
        <f t="shared" si="6"/>
        <v>2.6302581075449576E-3</v>
      </c>
      <c r="I998" s="1">
        <f t="shared" si="7"/>
        <v>2.630264144503177E-3</v>
      </c>
      <c r="J998" s="11">
        <v>3.1411669039662661E-4</v>
      </c>
    </row>
    <row r="999" spans="1:10" ht="13" x14ac:dyDescent="0.15">
      <c r="A999" s="3">
        <v>41807</v>
      </c>
      <c r="B999" s="1">
        <v>102.58000199999999</v>
      </c>
      <c r="C999" s="1">
        <v>102.589996</v>
      </c>
      <c r="D999" s="1">
        <v>101.449997</v>
      </c>
      <c r="E999" s="1">
        <v>102.41999800000001</v>
      </c>
      <c r="F999" s="1">
        <v>9355400</v>
      </c>
      <c r="G999" s="1">
        <v>95.948635999999993</v>
      </c>
      <c r="H999" s="2">
        <f t="shared" si="6"/>
        <v>-4.8581423408111607E-3</v>
      </c>
      <c r="I999" s="1">
        <f t="shared" si="7"/>
        <v>-4.8581348838919831E-3</v>
      </c>
      <c r="J999" s="11">
        <v>1.6375927537523182E-3</v>
      </c>
    </row>
    <row r="1000" spans="1:10" ht="13" x14ac:dyDescent="0.15">
      <c r="A1000" s="3">
        <v>41808</v>
      </c>
      <c r="B1000" s="1">
        <v>102.57</v>
      </c>
      <c r="C1000" s="1">
        <v>102.949997</v>
      </c>
      <c r="D1000" s="1">
        <v>102.05999799999999</v>
      </c>
      <c r="E1000" s="1">
        <v>102.730003</v>
      </c>
      <c r="F1000" s="1">
        <v>9575100</v>
      </c>
      <c r="G1000" s="1">
        <v>96.239052999999998</v>
      </c>
      <c r="H1000" s="2">
        <f t="shared" si="6"/>
        <v>3.0268014650809663E-3</v>
      </c>
      <c r="I1000" s="1">
        <f t="shared" si="7"/>
        <v>3.0267965456018055E-3</v>
      </c>
      <c r="J1000" s="11">
        <v>5.8380561643102107E-3</v>
      </c>
    </row>
    <row r="1001" spans="1:10" ht="13" x14ac:dyDescent="0.15">
      <c r="A1001" s="3">
        <v>41809</v>
      </c>
      <c r="B1001" s="1">
        <v>102.610001</v>
      </c>
      <c r="C1001" s="1">
        <v>102.839996</v>
      </c>
      <c r="D1001" s="1">
        <v>101.68</v>
      </c>
      <c r="E1001" s="1">
        <v>102.629997</v>
      </c>
      <c r="F1001" s="1">
        <v>11105600</v>
      </c>
      <c r="G1001" s="1">
        <v>96.145365999999996</v>
      </c>
      <c r="H1001" s="2">
        <f t="shared" si="6"/>
        <v>-9.7348386137975076E-4</v>
      </c>
      <c r="I1001" s="1">
        <f t="shared" si="7"/>
        <v>-9.7348214762673052E-4</v>
      </c>
      <c r="J1001" s="11">
        <v>8.7786918703853698E-4</v>
      </c>
    </row>
    <row r="1002" spans="1:10" ht="13" x14ac:dyDescent="0.15">
      <c r="A1002" s="3">
        <v>41810</v>
      </c>
      <c r="B1002" s="1">
        <v>103.279999</v>
      </c>
      <c r="C1002" s="1">
        <v>104.05999799999999</v>
      </c>
      <c r="D1002" s="1">
        <v>102.94000200000001</v>
      </c>
      <c r="E1002" s="1">
        <v>103.83000199999999</v>
      </c>
      <c r="F1002" s="1">
        <v>17674400</v>
      </c>
      <c r="G1002" s="1">
        <v>97.269548999999998</v>
      </c>
      <c r="H1002" s="2">
        <f t="shared" si="6"/>
        <v>1.1692536637217189E-2</v>
      </c>
      <c r="I1002" s="1">
        <f t="shared" si="7"/>
        <v>1.1692534406702475E-2</v>
      </c>
      <c r="J1002" s="11">
        <v>1.5140028447212122E-3</v>
      </c>
    </row>
    <row r="1003" spans="1:10" ht="13" x14ac:dyDescent="0.15">
      <c r="A1003" s="3">
        <v>41813</v>
      </c>
      <c r="B1003" s="1">
        <v>104.110001</v>
      </c>
      <c r="C1003" s="1">
        <v>104.610001</v>
      </c>
      <c r="D1003" s="1">
        <v>103.879997</v>
      </c>
      <c r="E1003" s="1">
        <v>104.379997</v>
      </c>
      <c r="F1003" s="1">
        <v>8553700</v>
      </c>
      <c r="G1003" s="1">
        <v>97.784792999999993</v>
      </c>
      <c r="H1003" s="2">
        <f t="shared" si="6"/>
        <v>5.2970720351137989E-3</v>
      </c>
      <c r="I1003" s="1">
        <f t="shared" si="7"/>
        <v>5.2970740102845099E-3</v>
      </c>
      <c r="J1003" s="11">
        <v>-5.7946914475187595E-4</v>
      </c>
    </row>
    <row r="1004" spans="1:10" ht="13" x14ac:dyDescent="0.15">
      <c r="A1004" s="3">
        <v>41814</v>
      </c>
      <c r="B1004" s="1">
        <v>104.18</v>
      </c>
      <c r="C1004" s="1">
        <v>104.470001</v>
      </c>
      <c r="D1004" s="1">
        <v>102.470001</v>
      </c>
      <c r="E1004" s="1">
        <v>102.730003</v>
      </c>
      <c r="F1004" s="1">
        <v>9708400</v>
      </c>
      <c r="G1004" s="1">
        <v>96.239052999999998</v>
      </c>
      <c r="H1004" s="2">
        <f t="shared" si="6"/>
        <v>-1.5807568954040174E-2</v>
      </c>
      <c r="I1004" s="1">
        <f t="shared" si="7"/>
        <v>-1.5807570406167298E-2</v>
      </c>
      <c r="J1004" s="11">
        <v>-7.0335409397809245E-3</v>
      </c>
    </row>
    <row r="1005" spans="1:10" ht="13" x14ac:dyDescent="0.15">
      <c r="A1005" s="3">
        <v>41815</v>
      </c>
      <c r="B1005" s="1">
        <v>102.339996</v>
      </c>
      <c r="C1005" s="1">
        <v>102.620003</v>
      </c>
      <c r="D1005" s="1">
        <v>101.529999</v>
      </c>
      <c r="E1005" s="1">
        <v>102.139999</v>
      </c>
      <c r="F1005" s="1">
        <v>10714800</v>
      </c>
      <c r="G1005" s="1">
        <v>95.686329000000001</v>
      </c>
      <c r="H1005" s="2">
        <f t="shared" si="6"/>
        <v>-5.743249126547707E-3</v>
      </c>
      <c r="I1005" s="1">
        <f t="shared" si="7"/>
        <v>-5.7432402207864388E-3</v>
      </c>
      <c r="J1005" s="11">
        <v>2.936052193376705E-3</v>
      </c>
    </row>
    <row r="1006" spans="1:10" ht="13" x14ac:dyDescent="0.15">
      <c r="A1006" s="3">
        <v>41816</v>
      </c>
      <c r="B1006" s="1">
        <v>101.94000200000001</v>
      </c>
      <c r="C1006" s="1">
        <v>102.379997</v>
      </c>
      <c r="D1006" s="1">
        <v>100.849998</v>
      </c>
      <c r="E1006" s="1">
        <v>102.029999</v>
      </c>
      <c r="F1006" s="1">
        <v>8424200</v>
      </c>
      <c r="G1006" s="1">
        <v>95.583278000000007</v>
      </c>
      <c r="H1006" s="2">
        <f t="shared" si="6"/>
        <v>-1.0769532120320406E-3</v>
      </c>
      <c r="I1006" s="1">
        <f t="shared" si="7"/>
        <v>-1.0769668047354347E-3</v>
      </c>
      <c r="J1006" s="11">
        <v>-1.2674609525362942E-3</v>
      </c>
    </row>
    <row r="1007" spans="1:10" ht="13" x14ac:dyDescent="0.15">
      <c r="A1007" s="3">
        <v>41817</v>
      </c>
      <c r="B1007" s="1">
        <v>101.66999800000001</v>
      </c>
      <c r="C1007" s="1">
        <v>101.790001</v>
      </c>
      <c r="D1007" s="1">
        <v>100.660004</v>
      </c>
      <c r="E1007" s="1">
        <v>101.209999</v>
      </c>
      <c r="F1007" s="1">
        <v>15147400</v>
      </c>
      <c r="G1007" s="1">
        <v>94.815089999999998</v>
      </c>
      <c r="H1007" s="2">
        <f t="shared" si="6"/>
        <v>-8.0368519850716399E-3</v>
      </c>
      <c r="I1007" s="1">
        <f t="shared" si="7"/>
        <v>-8.0368451058982215E-3</v>
      </c>
      <c r="J1007" s="11">
        <v>3.3888968615072412E-4</v>
      </c>
    </row>
    <row r="1008" spans="1:10" ht="13" x14ac:dyDescent="0.15">
      <c r="A1008" s="3">
        <v>41820</v>
      </c>
      <c r="B1008" s="1">
        <v>101.209999</v>
      </c>
      <c r="C1008" s="1">
        <v>101.269997</v>
      </c>
      <c r="D1008" s="1">
        <v>100.519997</v>
      </c>
      <c r="E1008" s="1">
        <v>100.68</v>
      </c>
      <c r="F1008" s="1">
        <v>9536500</v>
      </c>
      <c r="G1008" s="1">
        <v>94.318579</v>
      </c>
      <c r="H1008" s="2">
        <f t="shared" si="6"/>
        <v>-5.2366268672721702E-3</v>
      </c>
      <c r="I1008" s="1">
        <f t="shared" si="7"/>
        <v>-5.2366242546413042E-3</v>
      </c>
      <c r="J1008" s="11">
        <v>-1.4977729577092531E-3</v>
      </c>
    </row>
    <row r="1009" spans="1:10" ht="13" x14ac:dyDescent="0.15">
      <c r="A1009" s="3">
        <v>41821</v>
      </c>
      <c r="B1009" s="1">
        <v>101.150002</v>
      </c>
      <c r="C1009" s="1">
        <v>101.589996</v>
      </c>
      <c r="D1009" s="1">
        <v>100.790001</v>
      </c>
      <c r="E1009" s="1">
        <v>101.360001</v>
      </c>
      <c r="F1009" s="1">
        <v>8399600</v>
      </c>
      <c r="G1009" s="1">
        <v>94.955613999999997</v>
      </c>
      <c r="H1009" s="2">
        <f t="shared" si="6"/>
        <v>6.7540822407627142E-3</v>
      </c>
      <c r="I1009" s="1">
        <f t="shared" si="7"/>
        <v>6.7540775821060385E-3</v>
      </c>
      <c r="J1009" s="11">
        <v>7.6944066537991407E-3</v>
      </c>
    </row>
    <row r="1010" spans="1:10" ht="13" x14ac:dyDescent="0.15">
      <c r="A1010" s="3">
        <v>41822</v>
      </c>
      <c r="B1010" s="1">
        <v>101.150002</v>
      </c>
      <c r="C1010" s="1">
        <v>101.639999</v>
      </c>
      <c r="D1010" s="1">
        <v>101.040001</v>
      </c>
      <c r="E1010" s="1">
        <v>101.57</v>
      </c>
      <c r="F1010" s="1">
        <v>6954400</v>
      </c>
      <c r="G1010" s="1">
        <v>95.152343999999999</v>
      </c>
      <c r="H1010" s="2">
        <f t="shared" si="6"/>
        <v>2.0718133181549226E-3</v>
      </c>
      <c r="I1010" s="1">
        <f t="shared" si="7"/>
        <v>2.0718100985582834E-3</v>
      </c>
      <c r="J1010" s="11">
        <v>1.189539771376442E-3</v>
      </c>
    </row>
    <row r="1011" spans="1:10" ht="13" x14ac:dyDescent="0.15">
      <c r="A1011" s="3">
        <v>41823</v>
      </c>
      <c r="B1011" s="1">
        <v>101.949997</v>
      </c>
      <c r="C1011" s="1">
        <v>103.269997</v>
      </c>
      <c r="D1011" s="1">
        <v>101.68</v>
      </c>
      <c r="E1011" s="1">
        <v>102.589996</v>
      </c>
      <c r="F1011" s="1">
        <v>6922600</v>
      </c>
      <c r="G1011" s="1">
        <v>96.107893000000004</v>
      </c>
      <c r="H1011" s="2">
        <f t="shared" si="6"/>
        <v>1.0042295953529647E-2</v>
      </c>
      <c r="I1011" s="1">
        <f t="shared" si="7"/>
        <v>1.0042306472239979E-2</v>
      </c>
      <c r="J1011" s="11">
        <v>5.4204899761836813E-3</v>
      </c>
    </row>
    <row r="1012" spans="1:10" ht="13" x14ac:dyDescent="0.15">
      <c r="A1012" s="3">
        <v>41827</v>
      </c>
      <c r="B1012" s="1">
        <v>102.33000199999999</v>
      </c>
      <c r="C1012" s="1">
        <v>102.650002</v>
      </c>
      <c r="D1012" s="1">
        <v>102.019997</v>
      </c>
      <c r="E1012" s="1">
        <v>102.650002</v>
      </c>
      <c r="F1012" s="1">
        <v>7979600</v>
      </c>
      <c r="G1012" s="1">
        <v>96.164106000000004</v>
      </c>
      <c r="H1012" s="2">
        <f t="shared" si="6"/>
        <v>5.8491083282624689E-4</v>
      </c>
      <c r="I1012" s="1">
        <f t="shared" si="7"/>
        <v>5.8489472867748356E-4</v>
      </c>
      <c r="J1012" s="11">
        <v>-2.5807452308302735E-3</v>
      </c>
    </row>
    <row r="1013" spans="1:10" ht="13" x14ac:dyDescent="0.15">
      <c r="A1013" s="3">
        <v>41828</v>
      </c>
      <c r="B1013" s="1">
        <v>102.33000199999999</v>
      </c>
      <c r="C1013" s="1">
        <v>103.230003</v>
      </c>
      <c r="D1013" s="1">
        <v>102.16999800000001</v>
      </c>
      <c r="E1013" s="1">
        <v>102.83000199999999</v>
      </c>
      <c r="F1013" s="1">
        <v>9613600</v>
      </c>
      <c r="G1013" s="1">
        <v>96.332733000000005</v>
      </c>
      <c r="H1013" s="2">
        <f t="shared" si="6"/>
        <v>1.7535313832725751E-3</v>
      </c>
      <c r="I1013" s="1">
        <f t="shared" si="7"/>
        <v>1.7535336937464041E-3</v>
      </c>
      <c r="J1013" s="11">
        <v>-6.9073274769938893E-3</v>
      </c>
    </row>
    <row r="1014" spans="1:10" ht="13" x14ac:dyDescent="0.15">
      <c r="A1014" s="3">
        <v>41829</v>
      </c>
      <c r="B1014" s="1">
        <v>102.959999</v>
      </c>
      <c r="C1014" s="1">
        <v>103.69000200000001</v>
      </c>
      <c r="D1014" s="1">
        <v>102.80999799999999</v>
      </c>
      <c r="E1014" s="1">
        <v>103.550003</v>
      </c>
      <c r="F1014" s="1">
        <v>7655300</v>
      </c>
      <c r="G1014" s="1">
        <v>97.007242000000005</v>
      </c>
      <c r="H1014" s="2">
        <f t="shared" si="6"/>
        <v>7.0018572984177378E-3</v>
      </c>
      <c r="I1014" s="1">
        <f t="shared" si="7"/>
        <v>7.0018671638849943E-3</v>
      </c>
      <c r="J1014" s="11">
        <v>4.6721487806581545E-3</v>
      </c>
    </row>
    <row r="1015" spans="1:10" ht="13" x14ac:dyDescent="0.15">
      <c r="A1015" s="3">
        <v>41830</v>
      </c>
      <c r="B1015" s="1">
        <v>102.879997</v>
      </c>
      <c r="C1015" s="1">
        <v>103.07</v>
      </c>
      <c r="D1015" s="1">
        <v>102.040001</v>
      </c>
      <c r="E1015" s="1">
        <v>102.57</v>
      </c>
      <c r="F1015" s="1">
        <v>8533700</v>
      </c>
      <c r="G1015" s="1">
        <v>96.089158999999995</v>
      </c>
      <c r="H1015" s="2">
        <f t="shared" si="6"/>
        <v>-9.4640557374007089E-3</v>
      </c>
      <c r="I1015" s="1">
        <f t="shared" si="7"/>
        <v>-9.4640666106145972E-3</v>
      </c>
      <c r="J1015" s="11">
        <v>-4.1528724947048398E-3</v>
      </c>
    </row>
    <row r="1016" spans="1:10" ht="13" x14ac:dyDescent="0.15">
      <c r="A1016" s="3">
        <v>41831</v>
      </c>
      <c r="B1016" s="1">
        <v>102.400002</v>
      </c>
      <c r="C1016" s="1">
        <v>102.5</v>
      </c>
      <c r="D1016" s="1">
        <v>101.32</v>
      </c>
      <c r="E1016" s="1">
        <v>101.739998</v>
      </c>
      <c r="F1016" s="1">
        <v>7680800</v>
      </c>
      <c r="G1016" s="1">
        <v>95.311600999999996</v>
      </c>
      <c r="H1016" s="2">
        <f t="shared" si="6"/>
        <v>-8.092054206883038E-3</v>
      </c>
      <c r="I1016" s="1">
        <f t="shared" si="7"/>
        <v>-8.0920470955521545E-3</v>
      </c>
      <c r="J1016" s="11">
        <v>1.6990907795995545E-3</v>
      </c>
    </row>
    <row r="1017" spans="1:10" ht="13" x14ac:dyDescent="0.15">
      <c r="A1017" s="3">
        <v>41834</v>
      </c>
      <c r="B1017" s="1">
        <v>102.16999800000001</v>
      </c>
      <c r="C1017" s="1">
        <v>103.08000199999999</v>
      </c>
      <c r="D1017" s="1">
        <v>102.160004</v>
      </c>
      <c r="E1017" s="1">
        <v>102.68</v>
      </c>
      <c r="F1017" s="1">
        <v>8253100</v>
      </c>
      <c r="G1017" s="1">
        <v>96.192210000000003</v>
      </c>
      <c r="H1017" s="2">
        <f t="shared" si="6"/>
        <v>9.2392571110528916E-3</v>
      </c>
      <c r="I1017" s="1">
        <f t="shared" si="7"/>
        <v>9.2392635393881047E-3</v>
      </c>
      <c r="J1017" s="11">
        <v>6.5870289136348943E-3</v>
      </c>
    </row>
    <row r="1018" spans="1:10" ht="13" x14ac:dyDescent="0.15">
      <c r="A1018" s="3">
        <v>41835</v>
      </c>
      <c r="B1018" s="1">
        <v>102.529999</v>
      </c>
      <c r="C1018" s="1">
        <v>102.599998</v>
      </c>
      <c r="D1018" s="1">
        <v>101.739998</v>
      </c>
      <c r="E1018" s="1">
        <v>102.389999</v>
      </c>
      <c r="F1018" s="1">
        <v>8755800</v>
      </c>
      <c r="G1018" s="1">
        <v>95.920531999999994</v>
      </c>
      <c r="H1018" s="2">
        <f t="shared" si="6"/>
        <v>-2.8243182703545353E-3</v>
      </c>
      <c r="I1018" s="1">
        <f t="shared" si="7"/>
        <v>-2.8243243397777069E-3</v>
      </c>
      <c r="J1018" s="11">
        <v>3.0839287596975046E-4</v>
      </c>
    </row>
    <row r="1019" spans="1:10" ht="13" x14ac:dyDescent="0.15">
      <c r="A1019" s="3">
        <v>41836</v>
      </c>
      <c r="B1019" s="1">
        <v>102.55999799999999</v>
      </c>
      <c r="C1019" s="1">
        <v>103.790001</v>
      </c>
      <c r="D1019" s="1">
        <v>102.540001</v>
      </c>
      <c r="E1019" s="1">
        <v>103.769997</v>
      </c>
      <c r="F1019" s="1">
        <v>8870200</v>
      </c>
      <c r="G1019" s="1">
        <v>97.213335000000001</v>
      </c>
      <c r="H1019" s="2">
        <f t="shared" si="6"/>
        <v>1.3477859297566753E-2</v>
      </c>
      <c r="I1019" s="1">
        <f t="shared" si="7"/>
        <v>1.3477854772531979E-2</v>
      </c>
      <c r="J1019" s="11">
        <v>4.5437539071456392E-3</v>
      </c>
    </row>
    <row r="1020" spans="1:10" ht="13" x14ac:dyDescent="0.15">
      <c r="A1020" s="3">
        <v>41837</v>
      </c>
      <c r="B1020" s="1">
        <v>103.379997</v>
      </c>
      <c r="C1020" s="1">
        <v>103.889999</v>
      </c>
      <c r="D1020" s="1">
        <v>102.290001</v>
      </c>
      <c r="E1020" s="1">
        <v>102.30999799999999</v>
      </c>
      <c r="F1020" s="1">
        <v>8145700</v>
      </c>
      <c r="G1020" s="1">
        <v>95.845585</v>
      </c>
      <c r="H1020" s="2">
        <f t="shared" si="6"/>
        <v>-1.4069567719077899E-2</v>
      </c>
      <c r="I1020" s="1">
        <f t="shared" si="7"/>
        <v>-1.4069571833946453E-2</v>
      </c>
      <c r="J1020" s="11">
        <v>-9.4168977690294517E-3</v>
      </c>
    </row>
    <row r="1021" spans="1:10" ht="13" x14ac:dyDescent="0.15">
      <c r="A1021" s="3">
        <v>41838</v>
      </c>
      <c r="B1021" s="1">
        <v>102.69000200000001</v>
      </c>
      <c r="C1021" s="1">
        <v>102.959999</v>
      </c>
      <c r="D1021" s="1">
        <v>101.860001</v>
      </c>
      <c r="E1021" s="1">
        <v>102.730003</v>
      </c>
      <c r="F1021" s="1">
        <v>8208300</v>
      </c>
      <c r="G1021" s="1">
        <v>96.239052999999998</v>
      </c>
      <c r="H1021" s="2">
        <f t="shared" si="6"/>
        <v>4.1052195113912846E-3</v>
      </c>
      <c r="I1021" s="1">
        <f t="shared" si="7"/>
        <v>4.1052282168239527E-3</v>
      </c>
      <c r="J1021" s="11">
        <v>7.2669209352755918E-3</v>
      </c>
    </row>
    <row r="1022" spans="1:10" ht="13" x14ac:dyDescent="0.15">
      <c r="A1022" s="3">
        <v>41841</v>
      </c>
      <c r="B1022" s="1">
        <v>102.360001</v>
      </c>
      <c r="C1022" s="1">
        <v>103.19000200000001</v>
      </c>
      <c r="D1022" s="1">
        <v>102.05999799999999</v>
      </c>
      <c r="E1022" s="1">
        <v>103.08000199999999</v>
      </c>
      <c r="F1022" s="1">
        <v>6632400</v>
      </c>
      <c r="G1022" s="1">
        <v>96.566936999999996</v>
      </c>
      <c r="H1022" s="2">
        <f t="shared" si="6"/>
        <v>3.406979361229035E-3</v>
      </c>
      <c r="I1022" s="1">
        <f t="shared" si="7"/>
        <v>3.4069745054535958E-3</v>
      </c>
      <c r="J1022" s="11">
        <v>-2.8332579468936703E-3</v>
      </c>
    </row>
    <row r="1023" spans="1:10" ht="13" x14ac:dyDescent="0.15">
      <c r="A1023" s="3">
        <v>41842</v>
      </c>
      <c r="B1023" s="1">
        <v>103.639999</v>
      </c>
      <c r="C1023" s="1">
        <v>104.19000200000001</v>
      </c>
      <c r="D1023" s="1">
        <v>103.5</v>
      </c>
      <c r="E1023" s="1">
        <v>103.540001</v>
      </c>
      <c r="F1023" s="1">
        <v>7426300</v>
      </c>
      <c r="G1023" s="1">
        <v>96.997872000000001</v>
      </c>
      <c r="H1023" s="2">
        <f t="shared" ref="H1023:H1277" si="8">(E1023-E1022)/E1022</f>
        <v>4.4625435688292912E-3</v>
      </c>
      <c r="I1023" s="1">
        <f t="shared" ref="I1023:I1277" si="9">(G1023-G1022)/G1022</f>
        <v>4.4625522294447963E-3</v>
      </c>
      <c r="J1023" s="11">
        <v>3.6247693516352278E-3</v>
      </c>
    </row>
    <row r="1024" spans="1:10" ht="13" x14ac:dyDescent="0.15">
      <c r="A1024" s="3">
        <v>41843</v>
      </c>
      <c r="B1024" s="1">
        <v>103.639999</v>
      </c>
      <c r="C1024" s="1">
        <v>104.449997</v>
      </c>
      <c r="D1024" s="1">
        <v>103.529999</v>
      </c>
      <c r="E1024" s="1">
        <v>104.25</v>
      </c>
      <c r="F1024" s="1">
        <v>7007200</v>
      </c>
      <c r="G1024" s="1">
        <v>97.66301</v>
      </c>
      <c r="H1024" s="2">
        <f t="shared" si="8"/>
        <v>6.8572435111334045E-3</v>
      </c>
      <c r="I1024" s="1">
        <f t="shared" si="9"/>
        <v>6.8572432186965798E-3</v>
      </c>
      <c r="J1024" s="11">
        <v>-1.5723340394793847E-3</v>
      </c>
    </row>
    <row r="1025" spans="1:10" ht="13" x14ac:dyDescent="0.15">
      <c r="A1025" s="3">
        <v>41844</v>
      </c>
      <c r="B1025" s="1">
        <v>104.41999800000001</v>
      </c>
      <c r="C1025" s="1">
        <v>104.720001</v>
      </c>
      <c r="D1025" s="1">
        <v>103.949997</v>
      </c>
      <c r="E1025" s="1">
        <v>104.279999</v>
      </c>
      <c r="F1025" s="1">
        <v>7943000</v>
      </c>
      <c r="G1025" s="1">
        <v>97.691113000000001</v>
      </c>
      <c r="H1025" s="2">
        <f t="shared" si="8"/>
        <v>2.8776019184655792E-4</v>
      </c>
      <c r="I1025" s="1">
        <f t="shared" si="9"/>
        <v>2.8775480092208444E-4</v>
      </c>
      <c r="J1025" s="11">
        <v>-1.6563124838290825E-4</v>
      </c>
    </row>
    <row r="1026" spans="1:10" ht="13" x14ac:dyDescent="0.15">
      <c r="A1026" s="3">
        <v>41845</v>
      </c>
      <c r="B1026" s="1">
        <v>103.93</v>
      </c>
      <c r="C1026" s="1">
        <v>103.989998</v>
      </c>
      <c r="D1026" s="1">
        <v>102.959999</v>
      </c>
      <c r="E1026" s="1">
        <v>103.18</v>
      </c>
      <c r="F1026" s="1">
        <v>7775500</v>
      </c>
      <c r="G1026" s="1">
        <v>96.660617000000002</v>
      </c>
      <c r="H1026" s="2">
        <f t="shared" si="8"/>
        <v>-1.0548513718340147E-2</v>
      </c>
      <c r="I1026" s="1">
        <f t="shared" si="9"/>
        <v>-1.0548513251149052E-2</v>
      </c>
      <c r="J1026" s="11">
        <v>-7.2132935514132258E-3</v>
      </c>
    </row>
    <row r="1027" spans="1:10" ht="13" x14ac:dyDescent="0.15">
      <c r="A1027" s="3">
        <v>41848</v>
      </c>
      <c r="B1027" s="1">
        <v>103.290001</v>
      </c>
      <c r="C1027" s="1">
        <v>104.519997</v>
      </c>
      <c r="D1027" s="1">
        <v>102.83000199999999</v>
      </c>
      <c r="E1027" s="1">
        <v>104.370003</v>
      </c>
      <c r="F1027" s="1">
        <v>9197800</v>
      </c>
      <c r="G1027" s="1">
        <v>97.77543</v>
      </c>
      <c r="H1027" s="2">
        <f t="shared" si="8"/>
        <v>1.1533271951928572E-2</v>
      </c>
      <c r="I1027" s="1">
        <f t="shared" si="9"/>
        <v>1.1533270059718303E-2</v>
      </c>
      <c r="J1027" s="11">
        <v>1.2982776874559826E-3</v>
      </c>
    </row>
    <row r="1028" spans="1:10" ht="13" x14ac:dyDescent="0.15">
      <c r="A1028" s="3">
        <v>41849</v>
      </c>
      <c r="B1028" s="1">
        <v>104.209999</v>
      </c>
      <c r="C1028" s="1">
        <v>104.760002</v>
      </c>
      <c r="D1028" s="1">
        <v>103.519997</v>
      </c>
      <c r="E1028" s="1">
        <v>103.550003</v>
      </c>
      <c r="F1028" s="1">
        <v>8055400</v>
      </c>
      <c r="G1028" s="1">
        <v>97.007242000000005</v>
      </c>
      <c r="H1028" s="2">
        <f t="shared" si="8"/>
        <v>-7.8566635664463202E-3</v>
      </c>
      <c r="I1028" s="1">
        <f t="shared" si="9"/>
        <v>-7.8566568308622627E-3</v>
      </c>
      <c r="J1028" s="11">
        <v>-4.1501597026145252E-3</v>
      </c>
    </row>
    <row r="1029" spans="1:10" ht="13" x14ac:dyDescent="0.15">
      <c r="A1029" s="3">
        <v>41850</v>
      </c>
      <c r="B1029" s="1">
        <v>103.730003</v>
      </c>
      <c r="C1029" s="1">
        <v>104.150002</v>
      </c>
      <c r="D1029" s="1">
        <v>102.57</v>
      </c>
      <c r="E1029" s="1">
        <v>103.25</v>
      </c>
      <c r="F1029" s="1">
        <v>11072100</v>
      </c>
      <c r="G1029" s="1">
        <v>96.726194000000007</v>
      </c>
      <c r="H1029" s="2">
        <f t="shared" si="8"/>
        <v>-2.8971800222932277E-3</v>
      </c>
      <c r="I1029" s="1">
        <f t="shared" si="9"/>
        <v>-2.897185758564277E-3</v>
      </c>
      <c r="J1029" s="11">
        <v>-1.8773530425215353E-3</v>
      </c>
    </row>
    <row r="1030" spans="1:10" ht="13" x14ac:dyDescent="0.15">
      <c r="A1030" s="3">
        <v>41851</v>
      </c>
      <c r="B1030" s="1">
        <v>101.980003</v>
      </c>
      <c r="C1030" s="1">
        <v>101.980003</v>
      </c>
      <c r="D1030" s="1">
        <v>98.93</v>
      </c>
      <c r="E1030" s="1">
        <v>98.940002000000007</v>
      </c>
      <c r="F1030" s="1">
        <v>18291800</v>
      </c>
      <c r="G1030" s="1">
        <v>92.688522000000006</v>
      </c>
      <c r="H1030" s="2">
        <f t="shared" si="8"/>
        <v>-4.1743322033898238E-2</v>
      </c>
      <c r="I1030" s="1">
        <f t="shared" si="9"/>
        <v>-4.1743315156182001E-2</v>
      </c>
      <c r="J1030" s="11">
        <v>-1.8782692528196653E-2</v>
      </c>
    </row>
    <row r="1031" spans="1:10" ht="13" x14ac:dyDescent="0.15">
      <c r="A1031" s="3">
        <v>41852</v>
      </c>
      <c r="B1031" s="1">
        <v>98.620002999999997</v>
      </c>
      <c r="C1031" s="1">
        <v>99.550003000000004</v>
      </c>
      <c r="D1031" s="1">
        <v>98.18</v>
      </c>
      <c r="E1031" s="1">
        <v>98.800003000000004</v>
      </c>
      <c r="F1031" s="1">
        <v>14915000</v>
      </c>
      <c r="G1031" s="1">
        <v>92.557367999999997</v>
      </c>
      <c r="H1031" s="2">
        <f t="shared" si="8"/>
        <v>-1.4149888535478611E-3</v>
      </c>
      <c r="I1031" s="1">
        <f t="shared" si="9"/>
        <v>-1.4149972096869697E-3</v>
      </c>
      <c r="J1031" s="11">
        <v>-4.2220835646747529E-3</v>
      </c>
    </row>
    <row r="1032" spans="1:10" ht="13" x14ac:dyDescent="0.15">
      <c r="A1032" s="3">
        <v>41855</v>
      </c>
      <c r="B1032" s="1">
        <v>98.739998</v>
      </c>
      <c r="C1032" s="1">
        <v>100.43</v>
      </c>
      <c r="D1032" s="1">
        <v>98.309997999999993</v>
      </c>
      <c r="E1032" s="1">
        <v>100.129997</v>
      </c>
      <c r="F1032" s="1">
        <v>12148200</v>
      </c>
      <c r="G1032" s="1">
        <v>93.803326999999996</v>
      </c>
      <c r="H1032" s="2">
        <f t="shared" si="8"/>
        <v>1.3461477324044202E-2</v>
      </c>
      <c r="I1032" s="1">
        <f t="shared" si="9"/>
        <v>1.3461478290955715E-2</v>
      </c>
      <c r="J1032" s="11">
        <v>4.6024653517213075E-3</v>
      </c>
    </row>
    <row r="1033" spans="1:10" ht="13" x14ac:dyDescent="0.15">
      <c r="A1033" s="3">
        <v>41856</v>
      </c>
      <c r="B1033" s="1">
        <v>99.480002999999996</v>
      </c>
      <c r="C1033" s="1">
        <v>99.540001000000004</v>
      </c>
      <c r="D1033" s="1">
        <v>97.779999000000004</v>
      </c>
      <c r="E1033" s="1">
        <v>98.199996999999996</v>
      </c>
      <c r="F1033" s="1">
        <v>13069400</v>
      </c>
      <c r="G1033" s="1">
        <v>91.995272999999997</v>
      </c>
      <c r="H1033" s="2">
        <f t="shared" si="8"/>
        <v>-1.9274943152150566E-2</v>
      </c>
      <c r="I1033" s="1">
        <f t="shared" si="9"/>
        <v>-1.9274945333228943E-2</v>
      </c>
      <c r="J1033" s="11">
        <v>-8.4378202255300672E-3</v>
      </c>
    </row>
    <row r="1034" spans="1:10" ht="13" x14ac:dyDescent="0.15">
      <c r="A1034" s="3">
        <v>41857</v>
      </c>
      <c r="B1034" s="1">
        <v>98.199996999999996</v>
      </c>
      <c r="C1034" s="1">
        <v>99.650002000000001</v>
      </c>
      <c r="D1034" s="1">
        <v>98.199996999999996</v>
      </c>
      <c r="E1034" s="1">
        <v>98.980002999999996</v>
      </c>
      <c r="F1034" s="1">
        <v>9911300</v>
      </c>
      <c r="G1034" s="1">
        <v>92.725994999999998</v>
      </c>
      <c r="H1034" s="2">
        <f t="shared" si="8"/>
        <v>7.9430348658768319E-3</v>
      </c>
      <c r="I1034" s="1">
        <f t="shared" si="9"/>
        <v>7.9430385515568847E-3</v>
      </c>
      <c r="J1034" s="11">
        <v>8.4416231376211511E-4</v>
      </c>
    </row>
    <row r="1035" spans="1:10" ht="13" x14ac:dyDescent="0.15">
      <c r="A1035" s="3">
        <v>41858</v>
      </c>
      <c r="B1035" s="1">
        <v>99.769997000000004</v>
      </c>
      <c r="C1035" s="1">
        <v>99.839995999999999</v>
      </c>
      <c r="D1035" s="1">
        <v>97.629997000000003</v>
      </c>
      <c r="E1035" s="1">
        <v>98.269997000000004</v>
      </c>
      <c r="F1035" s="1">
        <v>10017100</v>
      </c>
      <c r="G1035" s="1">
        <v>92.060850000000002</v>
      </c>
      <c r="H1035" s="2">
        <f t="shared" si="8"/>
        <v>-7.1732266971136866E-3</v>
      </c>
      <c r="I1035" s="1">
        <f t="shared" si="9"/>
        <v>-7.1732311958474584E-3</v>
      </c>
      <c r="J1035" s="11">
        <v>-4.5653930850097285E-3</v>
      </c>
    </row>
    <row r="1036" spans="1:10" ht="13" x14ac:dyDescent="0.15">
      <c r="A1036" s="3">
        <v>41859</v>
      </c>
      <c r="B1036" s="1">
        <v>98.809997999999993</v>
      </c>
      <c r="C1036" s="1">
        <v>99.790001000000004</v>
      </c>
      <c r="D1036" s="1">
        <v>98.32</v>
      </c>
      <c r="E1036" s="1">
        <v>99.739998</v>
      </c>
      <c r="F1036" s="1">
        <v>11199300</v>
      </c>
      <c r="G1036" s="1">
        <v>93.437970000000007</v>
      </c>
      <c r="H1036" s="2">
        <f t="shared" si="8"/>
        <v>1.49587976480756E-2</v>
      </c>
      <c r="I1036" s="1">
        <f t="shared" si="9"/>
        <v>1.495880170561107E-2</v>
      </c>
      <c r="J1036" s="11">
        <v>1.1342687121550673E-2</v>
      </c>
    </row>
    <row r="1037" spans="1:10" ht="13" x14ac:dyDescent="0.15">
      <c r="A1037" s="3">
        <v>41862</v>
      </c>
      <c r="B1037" s="1">
        <v>99.279999000000004</v>
      </c>
      <c r="C1037" s="1">
        <v>99.419998000000007</v>
      </c>
      <c r="D1037" s="1">
        <v>98.540001000000004</v>
      </c>
      <c r="E1037" s="1">
        <v>98.730002999999996</v>
      </c>
      <c r="F1037" s="1">
        <v>8589600</v>
      </c>
      <c r="G1037" s="1">
        <v>93.136109000000005</v>
      </c>
      <c r="H1037" s="2">
        <f t="shared" si="8"/>
        <v>-1.0126278526695013E-2</v>
      </c>
      <c r="I1037" s="1">
        <f t="shared" si="9"/>
        <v>-3.2306031477353624E-3</v>
      </c>
      <c r="J1037" s="11">
        <v>9.6960542303703337E-4</v>
      </c>
    </row>
    <row r="1038" spans="1:10" ht="13" x14ac:dyDescent="0.15">
      <c r="A1038" s="3">
        <v>41863</v>
      </c>
      <c r="B1038" s="1">
        <v>98.209998999999996</v>
      </c>
      <c r="C1038" s="1">
        <v>98.690002000000007</v>
      </c>
      <c r="D1038" s="1">
        <v>97.82</v>
      </c>
      <c r="E1038" s="1">
        <v>98.489998</v>
      </c>
      <c r="F1038" s="1">
        <v>9583700</v>
      </c>
      <c r="G1038" s="1">
        <v>92.909701999999996</v>
      </c>
      <c r="H1038" s="2">
        <f t="shared" si="8"/>
        <v>-2.4309226446594607E-3</v>
      </c>
      <c r="I1038" s="1">
        <f t="shared" si="9"/>
        <v>-2.4309261191060591E-3</v>
      </c>
      <c r="J1038" s="11">
        <v>-5.6979004996977228E-4</v>
      </c>
    </row>
    <row r="1039" spans="1:10" ht="13" x14ac:dyDescent="0.15">
      <c r="A1039" s="3">
        <v>41864</v>
      </c>
      <c r="B1039" s="1">
        <v>98.82</v>
      </c>
      <c r="C1039" s="1">
        <v>99.309997999999993</v>
      </c>
      <c r="D1039" s="1">
        <v>98.480002999999996</v>
      </c>
      <c r="E1039" s="1">
        <v>99.089995999999999</v>
      </c>
      <c r="F1039" s="1">
        <v>7649600</v>
      </c>
      <c r="G1039" s="1">
        <v>93.475705000000005</v>
      </c>
      <c r="H1039" s="2">
        <f t="shared" si="8"/>
        <v>6.091968851496975E-3</v>
      </c>
      <c r="I1039" s="1">
        <f t="shared" si="9"/>
        <v>6.0919687375599286E-3</v>
      </c>
      <c r="J1039" s="11">
        <v>5.510794042956851E-3</v>
      </c>
    </row>
    <row r="1040" spans="1:10" ht="13" x14ac:dyDescent="0.15">
      <c r="A1040" s="3">
        <v>41865</v>
      </c>
      <c r="B1040" s="1">
        <v>99.099997999999999</v>
      </c>
      <c r="C1040" s="1">
        <v>99.279999000000004</v>
      </c>
      <c r="D1040" s="1">
        <v>98.599997999999999</v>
      </c>
      <c r="E1040" s="1">
        <v>99.089995999999999</v>
      </c>
      <c r="F1040" s="1">
        <v>6547300</v>
      </c>
      <c r="G1040" s="1">
        <v>93.475705000000005</v>
      </c>
      <c r="H1040" s="2">
        <f t="shared" si="8"/>
        <v>0</v>
      </c>
      <c r="I1040" s="1">
        <f t="shared" si="9"/>
        <v>0</v>
      </c>
      <c r="J1040" s="11">
        <v>3.7100672063167888E-3</v>
      </c>
    </row>
    <row r="1041" spans="1:10" ht="13" x14ac:dyDescent="0.15">
      <c r="A1041" s="3">
        <v>41866</v>
      </c>
      <c r="B1041" s="1">
        <v>99.239998</v>
      </c>
      <c r="C1041" s="1">
        <v>99.43</v>
      </c>
      <c r="D1041" s="1">
        <v>98.139999000000003</v>
      </c>
      <c r="E1041" s="1">
        <v>99.029999000000004</v>
      </c>
      <c r="F1041" s="1">
        <v>9226900</v>
      </c>
      <c r="G1041" s="1">
        <v>93.419106999999997</v>
      </c>
      <c r="H1041" s="2">
        <f t="shared" si="8"/>
        <v>-6.0547989122933905E-4</v>
      </c>
      <c r="I1041" s="1">
        <f t="shared" si="9"/>
        <v>-6.0548353179051329E-4</v>
      </c>
      <c r="J1041" s="11">
        <v>-3.0316616641956626E-3</v>
      </c>
    </row>
    <row r="1042" spans="1:10" ht="13" x14ac:dyDescent="0.15">
      <c r="A1042" s="3">
        <v>41869</v>
      </c>
      <c r="B1042" s="1">
        <v>99.279999000000004</v>
      </c>
      <c r="C1042" s="1">
        <v>99.529999000000004</v>
      </c>
      <c r="D1042" s="1">
        <v>99.099997999999999</v>
      </c>
      <c r="E1042" s="1">
        <v>99.519997000000004</v>
      </c>
      <c r="F1042" s="1">
        <v>7135400</v>
      </c>
      <c r="G1042" s="1">
        <v>93.881342000000004</v>
      </c>
      <c r="H1042" s="2">
        <f t="shared" si="8"/>
        <v>4.9479754109661243E-3</v>
      </c>
      <c r="I1042" s="1">
        <f t="shared" si="9"/>
        <v>4.947970654440176E-3</v>
      </c>
      <c r="J1042" s="11">
        <v>1.0552182560648217E-2</v>
      </c>
    </row>
    <row r="1043" spans="1:10" ht="13" x14ac:dyDescent="0.15">
      <c r="A1043" s="3">
        <v>41870</v>
      </c>
      <c r="B1043" s="1">
        <v>99.5</v>
      </c>
      <c r="C1043" s="1">
        <v>99.949996999999996</v>
      </c>
      <c r="D1043" s="1">
        <v>99.43</v>
      </c>
      <c r="E1043" s="1">
        <v>99.489998</v>
      </c>
      <c r="F1043" s="1">
        <v>8888100</v>
      </c>
      <c r="G1043" s="1">
        <v>93.853043</v>
      </c>
      <c r="H1043" s="2">
        <f t="shared" si="8"/>
        <v>-3.0143690619286958E-4</v>
      </c>
      <c r="I1043" s="1">
        <f t="shared" si="9"/>
        <v>-3.0143369701728453E-4</v>
      </c>
      <c r="J1043" s="11">
        <v>4.8014049088992402E-3</v>
      </c>
    </row>
    <row r="1044" spans="1:10" ht="13" x14ac:dyDescent="0.15">
      <c r="A1044" s="3">
        <v>41871</v>
      </c>
      <c r="B1044" s="1">
        <v>99.550003000000004</v>
      </c>
      <c r="C1044" s="1">
        <v>99.900002000000001</v>
      </c>
      <c r="D1044" s="1">
        <v>99.040001000000004</v>
      </c>
      <c r="E1044" s="1">
        <v>99.699996999999996</v>
      </c>
      <c r="F1044" s="1">
        <v>6751800</v>
      </c>
      <c r="G1044" s="1">
        <v>94.051143999999994</v>
      </c>
      <c r="H1044" s="2">
        <f t="shared" si="8"/>
        <v>2.1107548921651025E-3</v>
      </c>
      <c r="I1044" s="1">
        <f t="shared" si="9"/>
        <v>2.1107573464612551E-3</v>
      </c>
      <c r="J1044" s="11">
        <v>3.5190581192008712E-3</v>
      </c>
    </row>
    <row r="1045" spans="1:10" ht="13" x14ac:dyDescent="0.15">
      <c r="A1045" s="3">
        <v>41872</v>
      </c>
      <c r="B1045" s="1">
        <v>99.800003000000004</v>
      </c>
      <c r="C1045" s="1">
        <v>100.07</v>
      </c>
      <c r="D1045" s="1">
        <v>99.260002</v>
      </c>
      <c r="E1045" s="1">
        <v>99.279999000000004</v>
      </c>
      <c r="F1045" s="1">
        <v>6826200</v>
      </c>
      <c r="G1045" s="1">
        <v>93.654942000000005</v>
      </c>
      <c r="H1045" s="2">
        <f t="shared" si="8"/>
        <v>-4.212617980319423E-3</v>
      </c>
      <c r="I1045" s="1">
        <f t="shared" si="9"/>
        <v>-4.2126228682554693E-3</v>
      </c>
      <c r="J1045" s="11">
        <v>3.5549151777959915E-3</v>
      </c>
    </row>
    <row r="1046" spans="1:10" ht="13" x14ac:dyDescent="0.15">
      <c r="A1046" s="3">
        <v>41873</v>
      </c>
      <c r="B1046" s="1">
        <v>98.889999000000003</v>
      </c>
      <c r="C1046" s="1">
        <v>98.980002999999996</v>
      </c>
      <c r="D1046" s="1">
        <v>98.080001999999993</v>
      </c>
      <c r="E1046" s="1">
        <v>98.5</v>
      </c>
      <c r="F1046" s="1">
        <v>8095000</v>
      </c>
      <c r="G1046" s="1">
        <v>92.919137000000006</v>
      </c>
      <c r="H1046" s="2">
        <f t="shared" si="8"/>
        <v>-7.8565572910612499E-3</v>
      </c>
      <c r="I1046" s="1">
        <f t="shared" si="9"/>
        <v>-7.8565528341259256E-3</v>
      </c>
      <c r="J1046" s="11">
        <v>-2.2459316260893657E-3</v>
      </c>
    </row>
    <row r="1047" spans="1:10" ht="13" x14ac:dyDescent="0.15">
      <c r="A1047" s="3">
        <v>41876</v>
      </c>
      <c r="B1047" s="1">
        <v>98.809997999999993</v>
      </c>
      <c r="C1047" s="1">
        <v>98.900002000000001</v>
      </c>
      <c r="D1047" s="1">
        <v>98.5</v>
      </c>
      <c r="E1047" s="1">
        <v>98.75</v>
      </c>
      <c r="F1047" s="1">
        <v>7569800</v>
      </c>
      <c r="G1047" s="1">
        <v>93.154972000000001</v>
      </c>
      <c r="H1047" s="2">
        <f t="shared" si="8"/>
        <v>2.5380710659898475E-3</v>
      </c>
      <c r="I1047" s="1">
        <f t="shared" si="9"/>
        <v>2.5380670507087733E-3</v>
      </c>
      <c r="J1047" s="11">
        <v>4.4495887286491844E-3</v>
      </c>
    </row>
    <row r="1048" spans="1:10" ht="13" x14ac:dyDescent="0.15">
      <c r="A1048" s="3">
        <v>41877</v>
      </c>
      <c r="B1048" s="1">
        <v>99.120002999999997</v>
      </c>
      <c r="C1048" s="1">
        <v>100.30999799999999</v>
      </c>
      <c r="D1048" s="1">
        <v>99.019997000000004</v>
      </c>
      <c r="E1048" s="1">
        <v>99.639999000000003</v>
      </c>
      <c r="F1048" s="1">
        <v>8536500</v>
      </c>
      <c r="G1048" s="1">
        <v>93.994546</v>
      </c>
      <c r="H1048" s="2">
        <f t="shared" si="8"/>
        <v>9.0126481012658549E-3</v>
      </c>
      <c r="I1048" s="1">
        <f t="shared" si="9"/>
        <v>9.0126590344528149E-3</v>
      </c>
      <c r="J1048" s="11">
        <v>1.7468120037371047E-3</v>
      </c>
    </row>
    <row r="1049" spans="1:10" ht="13" x14ac:dyDescent="0.15">
      <c r="A1049" s="3">
        <v>41878</v>
      </c>
      <c r="B1049" s="1">
        <v>99.779999000000004</v>
      </c>
      <c r="C1049" s="1">
        <v>99.959998999999996</v>
      </c>
      <c r="D1049" s="1">
        <v>99.089995999999999</v>
      </c>
      <c r="E1049" s="1">
        <v>99.529999000000004</v>
      </c>
      <c r="F1049" s="1">
        <v>5848700</v>
      </c>
      <c r="G1049" s="1">
        <v>93.890777999999997</v>
      </c>
      <c r="H1049" s="2">
        <f t="shared" si="8"/>
        <v>-1.1039743185866494E-3</v>
      </c>
      <c r="I1049" s="1">
        <f t="shared" si="9"/>
        <v>-1.1039789478849368E-3</v>
      </c>
      <c r="J1049" s="11">
        <v>8.9500316823843524E-4</v>
      </c>
    </row>
    <row r="1050" spans="1:10" ht="13" x14ac:dyDescent="0.15">
      <c r="A1050" s="3">
        <v>41879</v>
      </c>
      <c r="B1050" s="1">
        <v>99.040001000000004</v>
      </c>
      <c r="C1050" s="1">
        <v>99.739998</v>
      </c>
      <c r="D1050" s="1">
        <v>99.010002</v>
      </c>
      <c r="E1050" s="1">
        <v>99.57</v>
      </c>
      <c r="F1050" s="1">
        <v>6072700</v>
      </c>
      <c r="G1050" s="1">
        <v>93.928511999999998</v>
      </c>
      <c r="H1050" s="2">
        <f t="shared" si="8"/>
        <v>4.0189892898511451E-4</v>
      </c>
      <c r="I1050" s="1">
        <f t="shared" si="9"/>
        <v>4.0189250535340522E-4</v>
      </c>
      <c r="J1050" s="11">
        <v>-2.4786494442002303E-3</v>
      </c>
    </row>
    <row r="1051" spans="1:10" ht="13" x14ac:dyDescent="0.15">
      <c r="A1051" s="3">
        <v>41880</v>
      </c>
      <c r="B1051" s="1">
        <v>99.379997000000003</v>
      </c>
      <c r="C1051" s="1">
        <v>99.669998000000007</v>
      </c>
      <c r="D1051" s="1">
        <v>98.720000999999996</v>
      </c>
      <c r="E1051" s="1">
        <v>99.459998999999996</v>
      </c>
      <c r="F1051" s="1">
        <v>8873700</v>
      </c>
      <c r="G1051" s="1">
        <v>93.824743999999995</v>
      </c>
      <c r="H1051" s="2">
        <f t="shared" si="8"/>
        <v>-1.1047604700210596E-3</v>
      </c>
      <c r="I1051" s="1">
        <f t="shared" si="9"/>
        <v>-1.1047550716017124E-3</v>
      </c>
      <c r="J1051" s="11">
        <v>1.1053504073779859E-3</v>
      </c>
    </row>
    <row r="1052" spans="1:10" ht="13" x14ac:dyDescent="0.15">
      <c r="A1052" s="3">
        <v>41884</v>
      </c>
      <c r="B1052" s="1">
        <v>99.43</v>
      </c>
      <c r="C1052" s="1">
        <v>99.589995999999999</v>
      </c>
      <c r="D1052" s="1">
        <v>97.809997999999993</v>
      </c>
      <c r="E1052" s="1">
        <v>98.489998</v>
      </c>
      <c r="F1052" s="1">
        <v>8957100</v>
      </c>
      <c r="G1052" s="1">
        <v>92.909701999999996</v>
      </c>
      <c r="H1052" s="2">
        <f t="shared" si="8"/>
        <v>-9.7526745400429403E-3</v>
      </c>
      <c r="I1052" s="1">
        <f t="shared" si="9"/>
        <v>-9.7526724933030429E-3</v>
      </c>
      <c r="J1052" s="11">
        <v>-1.8065188019431553E-3</v>
      </c>
    </row>
    <row r="1053" spans="1:10" ht="13" x14ac:dyDescent="0.15">
      <c r="A1053" s="3">
        <v>41885</v>
      </c>
      <c r="B1053" s="1">
        <v>98.860000999999997</v>
      </c>
      <c r="C1053" s="1">
        <v>99.589995999999999</v>
      </c>
      <c r="D1053" s="1">
        <v>98.860000999999997</v>
      </c>
      <c r="E1053" s="1">
        <v>99.110000999999997</v>
      </c>
      <c r="F1053" s="1">
        <v>8475100</v>
      </c>
      <c r="G1053" s="1">
        <v>93.494575999999995</v>
      </c>
      <c r="H1053" s="2">
        <f t="shared" si="8"/>
        <v>6.2950859233441856E-3</v>
      </c>
      <c r="I1053" s="1">
        <f t="shared" si="9"/>
        <v>6.2950799260985601E-3</v>
      </c>
      <c r="J1053" s="11">
        <v>6.2801886471116112E-4</v>
      </c>
    </row>
    <row r="1054" spans="1:10" ht="13" x14ac:dyDescent="0.15">
      <c r="A1054" s="3">
        <v>41886</v>
      </c>
      <c r="B1054" s="1">
        <v>99</v>
      </c>
      <c r="C1054" s="1">
        <v>99.449996999999996</v>
      </c>
      <c r="D1054" s="1">
        <v>97.970000999999996</v>
      </c>
      <c r="E1054" s="1">
        <v>98.360000999999997</v>
      </c>
      <c r="F1054" s="1">
        <v>9662900</v>
      </c>
      <c r="G1054" s="1">
        <v>92.78707</v>
      </c>
      <c r="H1054" s="2">
        <f t="shared" si="8"/>
        <v>-7.5673493333937112E-3</v>
      </c>
      <c r="I1054" s="1">
        <f t="shared" si="9"/>
        <v>-7.5673480780317683E-3</v>
      </c>
      <c r="J1054" s="11">
        <v>-5.0937333013394419E-4</v>
      </c>
    </row>
    <row r="1055" spans="1:10" ht="13" x14ac:dyDescent="0.15">
      <c r="A1055" s="3">
        <v>41887</v>
      </c>
      <c r="B1055" s="1">
        <v>98.739998</v>
      </c>
      <c r="C1055" s="1">
        <v>99.300003000000004</v>
      </c>
      <c r="D1055" s="1">
        <v>98.110000999999997</v>
      </c>
      <c r="E1055" s="1">
        <v>99.260002</v>
      </c>
      <c r="F1055" s="1">
        <v>9476900</v>
      </c>
      <c r="G1055" s="1">
        <v>93.636078999999995</v>
      </c>
      <c r="H1055" s="2">
        <f t="shared" si="8"/>
        <v>9.1500710741148038E-3</v>
      </c>
      <c r="I1055" s="1">
        <f t="shared" si="9"/>
        <v>9.1500787771399104E-3</v>
      </c>
      <c r="J1055" s="11">
        <v>3.9707655186794711E-3</v>
      </c>
    </row>
    <row r="1056" spans="1:10" ht="13" x14ac:dyDescent="0.15">
      <c r="A1056" s="3">
        <v>41890</v>
      </c>
      <c r="B1056" s="1">
        <v>98.919998000000007</v>
      </c>
      <c r="C1056" s="1">
        <v>98.919998000000007</v>
      </c>
      <c r="D1056" s="1">
        <v>97.449996999999996</v>
      </c>
      <c r="E1056" s="1">
        <v>97.769997000000004</v>
      </c>
      <c r="F1056" s="1">
        <v>10080100</v>
      </c>
      <c r="G1056" s="1">
        <v>92.230495000000005</v>
      </c>
      <c r="H1056" s="2">
        <f t="shared" si="8"/>
        <v>-1.501113207714822E-2</v>
      </c>
      <c r="I1056" s="1">
        <f t="shared" si="9"/>
        <v>-1.5011136893077192E-2</v>
      </c>
      <c r="J1056" s="11">
        <v>-1.5136205890782582E-3</v>
      </c>
    </row>
    <row r="1057" spans="1:10" ht="13" x14ac:dyDescent="0.15">
      <c r="A1057" s="3">
        <v>41891</v>
      </c>
      <c r="B1057" s="1">
        <v>97.690002000000007</v>
      </c>
      <c r="C1057" s="1">
        <v>98.029999000000004</v>
      </c>
      <c r="D1057" s="1">
        <v>96.959998999999996</v>
      </c>
      <c r="E1057" s="1">
        <v>97.389999000000003</v>
      </c>
      <c r="F1057" s="1">
        <v>9756400</v>
      </c>
      <c r="G1057" s="1">
        <v>91.872027000000003</v>
      </c>
      <c r="H1057" s="2">
        <f t="shared" si="8"/>
        <v>-3.8866524666048676E-3</v>
      </c>
      <c r="I1057" s="1">
        <f t="shared" si="9"/>
        <v>-3.8866537580656158E-3</v>
      </c>
      <c r="J1057" s="11">
        <v>-5.7009167243907716E-3</v>
      </c>
    </row>
    <row r="1058" spans="1:10" ht="13" x14ac:dyDescent="0.15">
      <c r="A1058" s="3">
        <v>41892</v>
      </c>
      <c r="B1058" s="1">
        <v>97.360000999999997</v>
      </c>
      <c r="C1058" s="1">
        <v>97.529999000000004</v>
      </c>
      <c r="D1058" s="1">
        <v>95.830001999999993</v>
      </c>
      <c r="E1058" s="1">
        <v>96.809997999999993</v>
      </c>
      <c r="F1058" s="1">
        <v>12113700</v>
      </c>
      <c r="G1058" s="1">
        <v>91.324888000000001</v>
      </c>
      <c r="H1058" s="2">
        <f t="shared" si="8"/>
        <v>-5.9554472323180736E-3</v>
      </c>
      <c r="I1058" s="1">
        <f t="shared" si="9"/>
        <v>-5.9554471351764273E-3</v>
      </c>
      <c r="J1058" s="11">
        <v>3.2233585170270075E-3</v>
      </c>
    </row>
    <row r="1059" spans="1:10" ht="13" x14ac:dyDescent="0.15">
      <c r="A1059" s="3">
        <v>41893</v>
      </c>
      <c r="B1059" s="1">
        <v>96.32</v>
      </c>
      <c r="C1059" s="1">
        <v>97.120002999999997</v>
      </c>
      <c r="D1059" s="1">
        <v>95.82</v>
      </c>
      <c r="E1059" s="1">
        <v>97.029999000000004</v>
      </c>
      <c r="F1059" s="1">
        <v>10181100</v>
      </c>
      <c r="G1059" s="1">
        <v>91.532424000000006</v>
      </c>
      <c r="H1059" s="2">
        <f t="shared" si="8"/>
        <v>2.2725028875634368E-3</v>
      </c>
      <c r="I1059" s="1">
        <f t="shared" si="9"/>
        <v>2.2725021026032311E-3</v>
      </c>
      <c r="J1059" s="11">
        <v>-1.1547995668383406E-3</v>
      </c>
    </row>
    <row r="1060" spans="1:10" ht="13" x14ac:dyDescent="0.15">
      <c r="A1060" s="3">
        <v>41894</v>
      </c>
      <c r="B1060" s="1">
        <v>96.529999000000004</v>
      </c>
      <c r="C1060" s="1">
        <v>96.589995999999999</v>
      </c>
      <c r="D1060" s="1">
        <v>95.629997000000003</v>
      </c>
      <c r="E1060" s="1">
        <v>95.779999000000004</v>
      </c>
      <c r="F1060" s="1">
        <v>10270100</v>
      </c>
      <c r="G1060" s="1">
        <v>90.353246999999996</v>
      </c>
      <c r="H1060" s="2">
        <f t="shared" si="8"/>
        <v>-1.2882613757421557E-2</v>
      </c>
      <c r="I1060" s="1">
        <f t="shared" si="9"/>
        <v>-1.2882615235886354E-2</v>
      </c>
      <c r="J1060" s="11">
        <v>-3.6066766379259443E-3</v>
      </c>
    </row>
    <row r="1061" spans="1:10" ht="13" x14ac:dyDescent="0.15">
      <c r="A1061" s="3">
        <v>41897</v>
      </c>
      <c r="B1061" s="1">
        <v>95.730002999999996</v>
      </c>
      <c r="C1061" s="1">
        <v>96.400002000000001</v>
      </c>
      <c r="D1061" s="1">
        <v>95.400002000000001</v>
      </c>
      <c r="E1061" s="1">
        <v>96.290001000000004</v>
      </c>
      <c r="F1061" s="1">
        <v>10689400</v>
      </c>
      <c r="G1061" s="1">
        <v>90.834352999999993</v>
      </c>
      <c r="H1061" s="2">
        <f t="shared" si="8"/>
        <v>5.3247233798780899E-3</v>
      </c>
      <c r="I1061" s="1">
        <f t="shared" si="9"/>
        <v>5.3247228624777251E-3</v>
      </c>
      <c r="J1061" s="11">
        <v>2.5684082358588762E-3</v>
      </c>
    </row>
    <row r="1062" spans="1:10" ht="13" x14ac:dyDescent="0.15">
      <c r="A1062" s="3">
        <v>41898</v>
      </c>
      <c r="B1062" s="1">
        <v>96.230002999999996</v>
      </c>
      <c r="C1062" s="1">
        <v>98.050003000000004</v>
      </c>
      <c r="D1062" s="1">
        <v>96.019997000000004</v>
      </c>
      <c r="E1062" s="1">
        <v>97.43</v>
      </c>
      <c r="F1062" s="1">
        <v>11574100</v>
      </c>
      <c r="G1062" s="1">
        <v>91.909762000000001</v>
      </c>
      <c r="H1062" s="2">
        <f t="shared" si="8"/>
        <v>1.183922513408223E-2</v>
      </c>
      <c r="I1062" s="1">
        <f t="shared" si="9"/>
        <v>1.1839232234086675E-2</v>
      </c>
      <c r="J1062" s="11">
        <v>5.9203357068398519E-3</v>
      </c>
    </row>
    <row r="1063" spans="1:10" ht="13" x14ac:dyDescent="0.15">
      <c r="A1063" s="3">
        <v>41899</v>
      </c>
      <c r="B1063" s="1">
        <v>97.910004000000001</v>
      </c>
      <c r="C1063" s="1">
        <v>97.93</v>
      </c>
      <c r="D1063" s="1">
        <v>96.800003000000004</v>
      </c>
      <c r="E1063" s="1">
        <v>97.080001999999993</v>
      </c>
      <c r="F1063" s="1">
        <v>8774200</v>
      </c>
      <c r="G1063" s="1">
        <v>91.579594</v>
      </c>
      <c r="H1063" s="2">
        <f t="shared" si="8"/>
        <v>-3.592302165657534E-3</v>
      </c>
      <c r="I1063" s="1">
        <f t="shared" si="9"/>
        <v>-3.5923061143385451E-3</v>
      </c>
      <c r="J1063" s="11">
        <v>1.4521919536086673E-3</v>
      </c>
    </row>
    <row r="1064" spans="1:10" ht="13" x14ac:dyDescent="0.15">
      <c r="A1064" s="3">
        <v>41900</v>
      </c>
      <c r="B1064" s="1">
        <v>97.150002000000001</v>
      </c>
      <c r="C1064" s="1">
        <v>97.32</v>
      </c>
      <c r="D1064" s="1">
        <v>96.480002999999996</v>
      </c>
      <c r="E1064" s="1">
        <v>96.610000999999997</v>
      </c>
      <c r="F1064" s="1">
        <v>8636600</v>
      </c>
      <c r="G1064" s="1">
        <v>91.136222000000004</v>
      </c>
      <c r="H1064" s="2">
        <f t="shared" si="8"/>
        <v>-4.841378145006593E-3</v>
      </c>
      <c r="I1064" s="1">
        <f t="shared" si="9"/>
        <v>-4.8413842061802168E-3</v>
      </c>
      <c r="J1064" s="11">
        <v>6.3613438644577764E-3</v>
      </c>
    </row>
    <row r="1065" spans="1:10" ht="13" x14ac:dyDescent="0.15">
      <c r="A1065" s="3">
        <v>41901</v>
      </c>
      <c r="B1065" s="1">
        <v>97.080001999999993</v>
      </c>
      <c r="C1065" s="1">
        <v>97.559997999999993</v>
      </c>
      <c r="D1065" s="1">
        <v>96.870002999999997</v>
      </c>
      <c r="E1065" s="1">
        <v>97.120002999999997</v>
      </c>
      <c r="F1065" s="1">
        <v>18178100</v>
      </c>
      <c r="G1065" s="1">
        <v>91.617328000000001</v>
      </c>
      <c r="H1065" s="2">
        <f t="shared" si="8"/>
        <v>5.2789772768970372E-3</v>
      </c>
      <c r="I1065" s="1">
        <f t="shared" si="9"/>
        <v>5.278976782689071E-3</v>
      </c>
      <c r="J1065" s="11">
        <v>7.9636324455397312E-4</v>
      </c>
    </row>
    <row r="1066" spans="1:10" ht="13" x14ac:dyDescent="0.15">
      <c r="A1066" s="3">
        <v>41904</v>
      </c>
      <c r="B1066" s="1">
        <v>96.900002000000001</v>
      </c>
      <c r="C1066" s="1">
        <v>97</v>
      </c>
      <c r="D1066" s="1">
        <v>96.269997000000004</v>
      </c>
      <c r="E1066" s="1">
        <v>96.540001000000004</v>
      </c>
      <c r="F1066" s="1">
        <v>8816900</v>
      </c>
      <c r="G1066" s="1">
        <v>91.070188999999999</v>
      </c>
      <c r="H1066" s="2">
        <f t="shared" si="8"/>
        <v>-5.97201381882158E-3</v>
      </c>
      <c r="I1066" s="1">
        <f t="shared" si="9"/>
        <v>-5.9720034620525213E-3</v>
      </c>
      <c r="J1066" s="11">
        <v>-6.1957262421183162E-3</v>
      </c>
    </row>
    <row r="1067" spans="1:10" ht="13" x14ac:dyDescent="0.15">
      <c r="A1067" s="3">
        <v>41905</v>
      </c>
      <c r="B1067" s="1">
        <v>96.279999000000004</v>
      </c>
      <c r="C1067" s="1">
        <v>97.160004000000001</v>
      </c>
      <c r="D1067" s="1">
        <v>96.029999000000004</v>
      </c>
      <c r="E1067" s="1">
        <v>96.029999000000004</v>
      </c>
      <c r="F1067" s="1">
        <v>10300700</v>
      </c>
      <c r="G1067" s="1">
        <v>90.589082000000005</v>
      </c>
      <c r="H1067" s="2">
        <f t="shared" si="8"/>
        <v>-5.2828050001781134E-3</v>
      </c>
      <c r="I1067" s="1">
        <f t="shared" si="9"/>
        <v>-5.2828154337089869E-3</v>
      </c>
      <c r="J1067" s="11">
        <v>-6.8021154594773651E-3</v>
      </c>
    </row>
    <row r="1068" spans="1:10" ht="13" x14ac:dyDescent="0.15">
      <c r="A1068" s="3">
        <v>41906</v>
      </c>
      <c r="B1068" s="1">
        <v>95.870002999999997</v>
      </c>
      <c r="C1068" s="1">
        <v>96.25</v>
      </c>
      <c r="D1068" s="1">
        <v>94.839995999999999</v>
      </c>
      <c r="E1068" s="1">
        <v>95.82</v>
      </c>
      <c r="F1068" s="1">
        <v>12200000</v>
      </c>
      <c r="G1068" s="1">
        <v>90.390981999999994</v>
      </c>
      <c r="H1068" s="2">
        <f t="shared" si="8"/>
        <v>-2.1868062291660597E-3</v>
      </c>
      <c r="I1068" s="1">
        <f t="shared" si="9"/>
        <v>-2.186797742359403E-3</v>
      </c>
      <c r="J1068" s="11">
        <v>9.0403724802498968E-3</v>
      </c>
    </row>
    <row r="1069" spans="1:10" ht="13" x14ac:dyDescent="0.15">
      <c r="A1069" s="3">
        <v>41907</v>
      </c>
      <c r="B1069" s="1">
        <v>95.660004000000001</v>
      </c>
      <c r="C1069" s="1">
        <v>95.889999000000003</v>
      </c>
      <c r="D1069" s="1">
        <v>94.199996999999996</v>
      </c>
      <c r="E1069" s="1">
        <v>94.25</v>
      </c>
      <c r="F1069" s="1">
        <v>12854200</v>
      </c>
      <c r="G1069" s="1">
        <v>88.909936000000002</v>
      </c>
      <c r="H1069" s="2">
        <f t="shared" si="8"/>
        <v>-1.638488833228964E-2</v>
      </c>
      <c r="I1069" s="1">
        <f t="shared" si="9"/>
        <v>-1.6384886713588221E-2</v>
      </c>
      <c r="J1069" s="11">
        <v>-1.5354958759863105E-2</v>
      </c>
    </row>
    <row r="1070" spans="1:10" ht="13" x14ac:dyDescent="0.15">
      <c r="A1070" s="3">
        <v>41908</v>
      </c>
      <c r="B1070" s="1">
        <v>94.330001999999993</v>
      </c>
      <c r="C1070" s="1">
        <v>95.760002</v>
      </c>
      <c r="D1070" s="1">
        <v>93.800003000000004</v>
      </c>
      <c r="E1070" s="1">
        <v>95.43</v>
      </c>
      <c r="F1070" s="1">
        <v>11256800</v>
      </c>
      <c r="G1070" s="1">
        <v>90.023078999999996</v>
      </c>
      <c r="H1070" s="2">
        <f t="shared" si="8"/>
        <v>1.2519893899204316E-2</v>
      </c>
      <c r="I1070" s="1">
        <f t="shared" si="9"/>
        <v>1.2519894289430079E-2</v>
      </c>
      <c r="J1070" s="11">
        <v>9.8755799252348737E-3</v>
      </c>
    </row>
    <row r="1071" spans="1:10" ht="13" x14ac:dyDescent="0.15">
      <c r="A1071" s="3">
        <v>41911</v>
      </c>
      <c r="B1071" s="1">
        <v>94.709998999999996</v>
      </c>
      <c r="C1071" s="1">
        <v>94.779999000000004</v>
      </c>
      <c r="D1071" s="1">
        <v>93.800003000000004</v>
      </c>
      <c r="E1071" s="1">
        <v>94.43</v>
      </c>
      <c r="F1071" s="1">
        <v>14015000</v>
      </c>
      <c r="G1071" s="1">
        <v>89.079738000000006</v>
      </c>
      <c r="H1071" s="2">
        <f t="shared" si="8"/>
        <v>-1.0478885046631038E-2</v>
      </c>
      <c r="I1071" s="1">
        <f t="shared" si="9"/>
        <v>-1.0478879532658393E-2</v>
      </c>
      <c r="J1071" s="11">
        <v>-2.4501444236999549E-3</v>
      </c>
    </row>
    <row r="1072" spans="1:10" ht="13" x14ac:dyDescent="0.15">
      <c r="A1072" s="3">
        <v>41912</v>
      </c>
      <c r="B1072" s="1">
        <v>94.110000999999997</v>
      </c>
      <c r="C1072" s="1">
        <v>94.809997999999993</v>
      </c>
      <c r="D1072" s="1">
        <v>93.620002999999997</v>
      </c>
      <c r="E1072" s="1">
        <v>94.050003000000004</v>
      </c>
      <c r="F1072" s="1">
        <v>15576500</v>
      </c>
      <c r="G1072" s="1">
        <v>88.721270000000004</v>
      </c>
      <c r="H1072" s="2">
        <f t="shared" si="8"/>
        <v>-4.0241130996505666E-3</v>
      </c>
      <c r="I1072" s="1">
        <f t="shared" si="9"/>
        <v>-4.0241249923748312E-3</v>
      </c>
      <c r="J1072" s="11">
        <v>-1.6589504932124034E-3</v>
      </c>
    </row>
    <row r="1073" spans="1:10" ht="13" x14ac:dyDescent="0.15">
      <c r="A1073" s="3">
        <v>41913</v>
      </c>
      <c r="B1073" s="1">
        <v>94.110000999999997</v>
      </c>
      <c r="C1073" s="1">
        <v>94.540001000000004</v>
      </c>
      <c r="D1073" s="1">
        <v>92.720000999999996</v>
      </c>
      <c r="E1073" s="1">
        <v>92.860000999999997</v>
      </c>
      <c r="F1073" s="1">
        <v>14028600</v>
      </c>
      <c r="G1073" s="1">
        <v>87.598692</v>
      </c>
      <c r="H1073" s="2">
        <f t="shared" si="8"/>
        <v>-1.2652865093475933E-2</v>
      </c>
      <c r="I1073" s="1">
        <f t="shared" si="9"/>
        <v>-1.2652862160336571E-2</v>
      </c>
      <c r="J1073" s="11">
        <v>-1.3975875264738202E-2</v>
      </c>
    </row>
    <row r="1074" spans="1:10" ht="13" x14ac:dyDescent="0.15">
      <c r="A1074" s="3">
        <v>41914</v>
      </c>
      <c r="B1074" s="1">
        <v>92.389999000000003</v>
      </c>
      <c r="C1074" s="1">
        <v>93.900002000000001</v>
      </c>
      <c r="D1074" s="1">
        <v>92.059997999999993</v>
      </c>
      <c r="E1074" s="1">
        <v>93.300003000000004</v>
      </c>
      <c r="F1074" s="1">
        <v>13756500</v>
      </c>
      <c r="G1074" s="1">
        <v>88.013763999999995</v>
      </c>
      <c r="H1074" s="2">
        <f t="shared" si="8"/>
        <v>4.7383372309031842E-3</v>
      </c>
      <c r="I1074" s="1">
        <f t="shared" si="9"/>
        <v>4.7383355906729175E-3</v>
      </c>
      <c r="J1074" s="11">
        <v>-2.1780559112666596E-4</v>
      </c>
    </row>
    <row r="1075" spans="1:10" ht="13" x14ac:dyDescent="0.15">
      <c r="A1075" s="3">
        <v>41915</v>
      </c>
      <c r="B1075" s="1">
        <v>93.599997999999999</v>
      </c>
      <c r="C1075" s="1">
        <v>94.110000999999997</v>
      </c>
      <c r="D1075" s="1">
        <v>92.580001999999993</v>
      </c>
      <c r="E1075" s="1">
        <v>93.919998000000007</v>
      </c>
      <c r="F1075" s="1">
        <v>11563000</v>
      </c>
      <c r="G1075" s="1">
        <v>88.598630999999997</v>
      </c>
      <c r="H1075" s="2">
        <f t="shared" si="8"/>
        <v>6.6451766352033552E-3</v>
      </c>
      <c r="I1075" s="1">
        <f t="shared" si="9"/>
        <v>6.6451765430689085E-3</v>
      </c>
      <c r="J1075" s="11">
        <v>1.2418191738838388E-2</v>
      </c>
    </row>
    <row r="1076" spans="1:10" ht="13" x14ac:dyDescent="0.15">
      <c r="A1076" s="3">
        <v>41918</v>
      </c>
      <c r="B1076" s="1">
        <v>94.010002</v>
      </c>
      <c r="C1076" s="1">
        <v>95.330001999999993</v>
      </c>
      <c r="D1076" s="1">
        <v>93.910004000000001</v>
      </c>
      <c r="E1076" s="1">
        <v>94.519997000000004</v>
      </c>
      <c r="F1076" s="1">
        <v>10595400</v>
      </c>
      <c r="G1076" s="1">
        <v>89.164635000000004</v>
      </c>
      <c r="H1076" s="2">
        <f t="shared" si="8"/>
        <v>6.3884051615929211E-3</v>
      </c>
      <c r="I1076" s="1">
        <f t="shared" si="9"/>
        <v>6.3884057079844339E-3</v>
      </c>
      <c r="J1076" s="11">
        <v>-1.0452448324976456E-3</v>
      </c>
    </row>
    <row r="1077" spans="1:10" ht="13" x14ac:dyDescent="0.15">
      <c r="A1077" s="3">
        <v>41919</v>
      </c>
      <c r="B1077" s="1">
        <v>94.269997000000004</v>
      </c>
      <c r="C1077" s="1">
        <v>95.190002000000007</v>
      </c>
      <c r="D1077" s="1">
        <v>93.330001999999993</v>
      </c>
      <c r="E1077" s="1">
        <v>93.370002999999997</v>
      </c>
      <c r="F1077" s="1">
        <v>10787900</v>
      </c>
      <c r="G1077" s="1">
        <v>88.079797999999997</v>
      </c>
      <c r="H1077" s="2">
        <f t="shared" si="8"/>
        <v>-1.2166674106009617E-2</v>
      </c>
      <c r="I1077" s="1">
        <f t="shared" si="9"/>
        <v>-1.21666734799061E-2</v>
      </c>
      <c r="J1077" s="11">
        <v>-1.6038192730180829E-2</v>
      </c>
    </row>
    <row r="1078" spans="1:10" ht="13" x14ac:dyDescent="0.15">
      <c r="A1078" s="3">
        <v>41920</v>
      </c>
      <c r="B1078" s="1">
        <v>93.419998000000007</v>
      </c>
      <c r="C1078" s="1">
        <v>94.830001999999993</v>
      </c>
      <c r="D1078" s="1">
        <v>92.419998000000007</v>
      </c>
      <c r="E1078" s="1">
        <v>94.610000999999997</v>
      </c>
      <c r="F1078" s="1">
        <v>15583700</v>
      </c>
      <c r="G1078" s="1">
        <v>89.249538999999999</v>
      </c>
      <c r="H1078" s="2">
        <f t="shared" si="8"/>
        <v>1.328047510076657E-2</v>
      </c>
      <c r="I1078" s="1">
        <f t="shared" si="9"/>
        <v>1.3280468694989537E-2</v>
      </c>
      <c r="J1078" s="11">
        <v>1.6437804228753756E-2</v>
      </c>
    </row>
    <row r="1079" spans="1:10" ht="13" x14ac:dyDescent="0.15">
      <c r="A1079" s="3">
        <v>41921</v>
      </c>
      <c r="B1079" s="1">
        <v>94.050003000000004</v>
      </c>
      <c r="C1079" s="1">
        <v>94.489998</v>
      </c>
      <c r="D1079" s="1">
        <v>91.629997000000003</v>
      </c>
      <c r="E1079" s="1">
        <v>91.82</v>
      </c>
      <c r="F1079" s="1">
        <v>17915600</v>
      </c>
      <c r="G1079" s="1">
        <v>86.617615999999998</v>
      </c>
      <c r="H1079" s="2">
        <f t="shared" si="8"/>
        <v>-2.9489493399328933E-2</v>
      </c>
      <c r="I1079" s="1">
        <f t="shared" si="9"/>
        <v>-2.9489485654374085E-2</v>
      </c>
      <c r="J1079" s="11">
        <v>-1.9710859704205302E-2</v>
      </c>
    </row>
    <row r="1080" spans="1:10" ht="13" x14ac:dyDescent="0.15">
      <c r="A1080" s="3">
        <v>41922</v>
      </c>
      <c r="B1080" s="1">
        <v>92.440002000000007</v>
      </c>
      <c r="C1080" s="1">
        <v>93.269997000000004</v>
      </c>
      <c r="D1080" s="1">
        <v>90.900002000000001</v>
      </c>
      <c r="E1080" s="1">
        <v>91.599997999999999</v>
      </c>
      <c r="F1080" s="1">
        <v>18173100</v>
      </c>
      <c r="G1080" s="1">
        <v>86.410078999999996</v>
      </c>
      <c r="H1080" s="2">
        <f t="shared" si="8"/>
        <v>-2.3960139403179461E-3</v>
      </c>
      <c r="I1080" s="1">
        <f t="shared" si="9"/>
        <v>-2.3960137623737195E-3</v>
      </c>
      <c r="J1080" s="11">
        <v>-6.9120992841813934E-3</v>
      </c>
    </row>
    <row r="1081" spans="1:10" ht="13" x14ac:dyDescent="0.15">
      <c r="A1081" s="3">
        <v>41925</v>
      </c>
      <c r="B1081" s="1">
        <v>91.32</v>
      </c>
      <c r="C1081" s="1">
        <v>92.529999000000004</v>
      </c>
      <c r="D1081" s="1">
        <v>90.760002</v>
      </c>
      <c r="E1081" s="1">
        <v>90.839995999999999</v>
      </c>
      <c r="F1081" s="1">
        <v>14451100</v>
      </c>
      <c r="G1081" s="1">
        <v>85.693138000000005</v>
      </c>
      <c r="H1081" s="2">
        <f t="shared" si="8"/>
        <v>-8.2969652466586309E-3</v>
      </c>
      <c r="I1081" s="1">
        <f t="shared" si="9"/>
        <v>-8.2969603580618344E-3</v>
      </c>
      <c r="J1081" s="11">
        <v>-1.3480896830746412E-2</v>
      </c>
    </row>
    <row r="1082" spans="1:10" ht="13" x14ac:dyDescent="0.15">
      <c r="A1082" s="3">
        <v>41926</v>
      </c>
      <c r="B1082" s="1">
        <v>91.489998</v>
      </c>
      <c r="C1082" s="1">
        <v>92.230002999999996</v>
      </c>
      <c r="D1082" s="1">
        <v>90.059997999999993</v>
      </c>
      <c r="E1082" s="1">
        <v>90.550003000000004</v>
      </c>
      <c r="F1082" s="1">
        <v>23120500</v>
      </c>
      <c r="G1082" s="1">
        <v>85.419574999999995</v>
      </c>
      <c r="H1082" s="2">
        <f t="shared" si="8"/>
        <v>-3.1923493259510436E-3</v>
      </c>
      <c r="I1082" s="1">
        <f t="shared" si="9"/>
        <v>-3.1923559620375902E-3</v>
      </c>
      <c r="J1082" s="11">
        <v>-3.6026313766910018E-4</v>
      </c>
    </row>
    <row r="1083" spans="1:10" ht="13" x14ac:dyDescent="0.15">
      <c r="A1083" s="3">
        <v>41927</v>
      </c>
      <c r="B1083" s="1">
        <v>89</v>
      </c>
      <c r="C1083" s="1">
        <v>90.610000999999997</v>
      </c>
      <c r="D1083" s="1">
        <v>86.910004000000001</v>
      </c>
      <c r="E1083" s="1">
        <v>90.220000999999996</v>
      </c>
      <c r="F1083" s="1">
        <v>24703500</v>
      </c>
      <c r="G1083" s="1">
        <v>85.108271000000002</v>
      </c>
      <c r="H1083" s="2">
        <f t="shared" si="8"/>
        <v>-3.6444173281806234E-3</v>
      </c>
      <c r="I1083" s="1">
        <f t="shared" si="9"/>
        <v>-3.6444105464115539E-3</v>
      </c>
      <c r="J1083" s="11">
        <v>-1.0631209040690377E-2</v>
      </c>
    </row>
    <row r="1084" spans="1:10" ht="13" x14ac:dyDescent="0.15">
      <c r="A1084" s="3">
        <v>41928</v>
      </c>
      <c r="B1084" s="1">
        <v>88.580001999999993</v>
      </c>
      <c r="C1084" s="1">
        <v>91.269997000000004</v>
      </c>
      <c r="D1084" s="1">
        <v>88.18</v>
      </c>
      <c r="E1084" s="1">
        <v>90.599997999999999</v>
      </c>
      <c r="F1084" s="1">
        <v>25212600</v>
      </c>
      <c r="G1084" s="1">
        <v>85.466738000000007</v>
      </c>
      <c r="H1084" s="2">
        <f t="shared" si="8"/>
        <v>4.2118931033929274E-3</v>
      </c>
      <c r="I1084" s="1">
        <f t="shared" si="9"/>
        <v>4.2118938122947475E-3</v>
      </c>
      <c r="J1084" s="11">
        <v>-1.517804130837509E-3</v>
      </c>
    </row>
    <row r="1085" spans="1:10" ht="13" x14ac:dyDescent="0.15">
      <c r="A1085" s="3">
        <v>41929</v>
      </c>
      <c r="B1085" s="1">
        <v>91.129997000000003</v>
      </c>
      <c r="C1085" s="1">
        <v>92.25</v>
      </c>
      <c r="D1085" s="1">
        <v>90.5</v>
      </c>
      <c r="E1085" s="1">
        <v>91.209998999999996</v>
      </c>
      <c r="F1085" s="1">
        <v>18189200</v>
      </c>
      <c r="G1085" s="1">
        <v>86.042176999999995</v>
      </c>
      <c r="H1085" s="2">
        <f t="shared" si="8"/>
        <v>6.7329030183863464E-3</v>
      </c>
      <c r="I1085" s="1">
        <f t="shared" si="9"/>
        <v>6.7328999967213986E-3</v>
      </c>
      <c r="J1085" s="11">
        <v>1.6328473500701803E-2</v>
      </c>
    </row>
    <row r="1086" spans="1:10" ht="13" x14ac:dyDescent="0.15">
      <c r="A1086" s="3">
        <v>41932</v>
      </c>
      <c r="B1086" s="1">
        <v>90.629997000000003</v>
      </c>
      <c r="C1086" s="1">
        <v>91.889999000000003</v>
      </c>
      <c r="D1086" s="1">
        <v>90.629997000000003</v>
      </c>
      <c r="E1086" s="1">
        <v>91.769997000000004</v>
      </c>
      <c r="F1086" s="1">
        <v>10821700</v>
      </c>
      <c r="G1086" s="1">
        <v>86.570446000000004</v>
      </c>
      <c r="H1086" s="2">
        <f t="shared" si="8"/>
        <v>6.1396558068157348E-3</v>
      </c>
      <c r="I1086" s="1">
        <f t="shared" si="9"/>
        <v>6.1396517198769717E-3</v>
      </c>
      <c r="J1086" s="11">
        <v>1.1757800819317717E-3</v>
      </c>
    </row>
    <row r="1087" spans="1:10" ht="13" x14ac:dyDescent="0.15">
      <c r="A1087" s="3">
        <v>41933</v>
      </c>
      <c r="B1087" s="1">
        <v>92.860000999999997</v>
      </c>
      <c r="C1087" s="1">
        <v>94.029999000000004</v>
      </c>
      <c r="D1087" s="1">
        <v>92.360000999999997</v>
      </c>
      <c r="E1087" s="1">
        <v>93.650002000000001</v>
      </c>
      <c r="F1087" s="1">
        <v>15757000</v>
      </c>
      <c r="G1087" s="1">
        <v>88.343931999999995</v>
      </c>
      <c r="H1087" s="2">
        <f t="shared" si="8"/>
        <v>2.0486052756436255E-2</v>
      </c>
      <c r="I1087" s="1">
        <f t="shared" si="9"/>
        <v>2.0486044394411356E-2</v>
      </c>
      <c r="J1087" s="11">
        <v>1.3118595133285345E-2</v>
      </c>
    </row>
    <row r="1088" spans="1:10" ht="13" x14ac:dyDescent="0.15">
      <c r="A1088" s="3">
        <v>41934</v>
      </c>
      <c r="B1088" s="1">
        <v>93.959998999999996</v>
      </c>
      <c r="C1088" s="1">
        <v>94.589995999999999</v>
      </c>
      <c r="D1088" s="1">
        <v>92.980002999999996</v>
      </c>
      <c r="E1088" s="1">
        <v>93.129997000000003</v>
      </c>
      <c r="F1088" s="1">
        <v>12733600</v>
      </c>
      <c r="G1088" s="1">
        <v>87.853391000000002</v>
      </c>
      <c r="H1088" s="2">
        <f t="shared" si="8"/>
        <v>-5.5526427004240495E-3</v>
      </c>
      <c r="I1088" s="1">
        <f t="shared" si="9"/>
        <v>-5.5526281080628525E-3</v>
      </c>
      <c r="J1088" s="11">
        <v>-9.2381576990054337E-3</v>
      </c>
    </row>
    <row r="1089" spans="1:10" ht="13" x14ac:dyDescent="0.15">
      <c r="A1089" s="3">
        <v>41935</v>
      </c>
      <c r="B1089" s="1">
        <v>94.309997999999993</v>
      </c>
      <c r="C1089" s="1">
        <v>94.980002999999996</v>
      </c>
      <c r="D1089" s="1">
        <v>93.870002999999997</v>
      </c>
      <c r="E1089" s="1">
        <v>94.110000999999997</v>
      </c>
      <c r="F1089" s="1">
        <v>11345100</v>
      </c>
      <c r="G1089" s="1">
        <v>88.777868999999995</v>
      </c>
      <c r="H1089" s="2">
        <f t="shared" si="8"/>
        <v>1.0522968233317926E-2</v>
      </c>
      <c r="I1089" s="1">
        <f t="shared" si="9"/>
        <v>1.0522963194442812E-2</v>
      </c>
      <c r="J1089" s="11">
        <v>1.3156908189705212E-2</v>
      </c>
    </row>
    <row r="1090" spans="1:10" ht="13" x14ac:dyDescent="0.15">
      <c r="A1090" s="3">
        <v>41936</v>
      </c>
      <c r="B1090" s="1">
        <v>94.190002000000007</v>
      </c>
      <c r="C1090" s="1">
        <v>94.529999000000004</v>
      </c>
      <c r="D1090" s="1">
        <v>93.220000999999996</v>
      </c>
      <c r="E1090" s="1">
        <v>94.489998</v>
      </c>
      <c r="F1090" s="1">
        <v>9734100</v>
      </c>
      <c r="G1090" s="1">
        <v>89.136336</v>
      </c>
      <c r="H1090" s="2">
        <f t="shared" si="8"/>
        <v>4.0377961530358823E-3</v>
      </c>
      <c r="I1090" s="1">
        <f t="shared" si="9"/>
        <v>4.0377968522763768E-3</v>
      </c>
      <c r="J1090" s="11">
        <v>7.6454329992554047E-3</v>
      </c>
    </row>
    <row r="1091" spans="1:10" ht="13" x14ac:dyDescent="0.15">
      <c r="A1091" s="3">
        <v>41939</v>
      </c>
      <c r="B1091" s="1">
        <v>93.849997999999999</v>
      </c>
      <c r="C1091" s="1">
        <v>93.849997999999999</v>
      </c>
      <c r="D1091" s="1">
        <v>92.769997000000004</v>
      </c>
      <c r="E1091" s="1">
        <v>93.709998999999996</v>
      </c>
      <c r="F1091" s="1">
        <v>11387700</v>
      </c>
      <c r="G1091" s="1">
        <v>88.400531000000001</v>
      </c>
      <c r="H1091" s="2">
        <f t="shared" si="8"/>
        <v>-8.2548313737926381E-3</v>
      </c>
      <c r="I1091" s="1">
        <f t="shared" si="9"/>
        <v>-8.254826628727471E-3</v>
      </c>
      <c r="J1091" s="11">
        <v>7.4555097916171426E-4</v>
      </c>
    </row>
    <row r="1092" spans="1:10" ht="13" x14ac:dyDescent="0.15">
      <c r="A1092" s="3">
        <v>41940</v>
      </c>
      <c r="B1092" s="1">
        <v>94.440002000000007</v>
      </c>
      <c r="C1092" s="1">
        <v>95.199996999999996</v>
      </c>
      <c r="D1092" s="1">
        <v>93.93</v>
      </c>
      <c r="E1092" s="1">
        <v>95.099997999999999</v>
      </c>
      <c r="F1092" s="1">
        <v>12564100</v>
      </c>
      <c r="G1092" s="1">
        <v>89.711775000000003</v>
      </c>
      <c r="H1092" s="2">
        <f t="shared" si="8"/>
        <v>1.4832984898441875E-2</v>
      </c>
      <c r="I1092" s="1">
        <f t="shared" si="9"/>
        <v>1.4832987824473612E-2</v>
      </c>
      <c r="J1092" s="11">
        <v>1.1167274716285074E-2</v>
      </c>
    </row>
    <row r="1093" spans="1:10" ht="13" x14ac:dyDescent="0.15">
      <c r="A1093" s="3">
        <v>41941</v>
      </c>
      <c r="B1093" s="1">
        <v>95.419998000000007</v>
      </c>
      <c r="C1093" s="1">
        <v>95.980002999999996</v>
      </c>
      <c r="D1093" s="1">
        <v>93.620002999999997</v>
      </c>
      <c r="E1093" s="1">
        <v>94.589995999999999</v>
      </c>
      <c r="F1093" s="1">
        <v>12409100</v>
      </c>
      <c r="G1093" s="1">
        <v>89.230667999999994</v>
      </c>
      <c r="H1093" s="2">
        <f t="shared" si="8"/>
        <v>-5.3627971685130853E-3</v>
      </c>
      <c r="I1093" s="1">
        <f t="shared" si="9"/>
        <v>-5.3628077250729754E-3</v>
      </c>
      <c r="J1093" s="11">
        <v>-1.8487540978787569E-3</v>
      </c>
    </row>
    <row r="1094" spans="1:10" ht="13" x14ac:dyDescent="0.15">
      <c r="A1094" s="3">
        <v>41942</v>
      </c>
      <c r="B1094" s="1">
        <v>93.870002999999997</v>
      </c>
      <c r="C1094" s="1">
        <v>94.669998000000007</v>
      </c>
      <c r="D1094" s="1">
        <v>93.220000999999996</v>
      </c>
      <c r="E1094" s="1">
        <v>94.449996999999996</v>
      </c>
      <c r="F1094" s="1">
        <v>9765400</v>
      </c>
      <c r="G1094" s="1">
        <v>89.098601000000002</v>
      </c>
      <c r="H1094" s="2">
        <f t="shared" si="8"/>
        <v>-1.4800613798525068E-3</v>
      </c>
      <c r="I1094" s="1">
        <f t="shared" si="9"/>
        <v>-1.4800628860022899E-3</v>
      </c>
      <c r="J1094" s="11">
        <v>1.3026117870808129E-2</v>
      </c>
    </row>
    <row r="1095" spans="1:10" ht="13" x14ac:dyDescent="0.15">
      <c r="A1095" s="3">
        <v>41943</v>
      </c>
      <c r="B1095" s="1">
        <v>94.989998</v>
      </c>
      <c r="C1095" s="1">
        <v>96.889999000000003</v>
      </c>
      <c r="D1095" s="1">
        <v>94.309997999999993</v>
      </c>
      <c r="E1095" s="1">
        <v>96.709998999999996</v>
      </c>
      <c r="F1095" s="1">
        <v>17493700</v>
      </c>
      <c r="G1095" s="1">
        <v>91.230554999999995</v>
      </c>
      <c r="H1095" s="2">
        <f t="shared" si="8"/>
        <v>2.3928026170291994E-2</v>
      </c>
      <c r="I1095" s="1">
        <f t="shared" si="9"/>
        <v>2.3928030025970815E-2</v>
      </c>
      <c r="J1095" s="11">
        <v>1.134602184230934E-2</v>
      </c>
    </row>
    <row r="1096" spans="1:10" ht="13" x14ac:dyDescent="0.15">
      <c r="A1096" s="3">
        <v>41946</v>
      </c>
      <c r="B1096" s="1">
        <v>96.559997999999993</v>
      </c>
      <c r="C1096" s="1">
        <v>97.099997999999999</v>
      </c>
      <c r="D1096" s="1">
        <v>94.800003000000004</v>
      </c>
      <c r="E1096" s="1">
        <v>95.260002</v>
      </c>
      <c r="F1096" s="1">
        <v>13410000</v>
      </c>
      <c r="G1096" s="1">
        <v>89.862712999999999</v>
      </c>
      <c r="H1096" s="2">
        <f t="shared" si="8"/>
        <v>-1.4993248009443121E-2</v>
      </c>
      <c r="I1096" s="1">
        <f t="shared" si="9"/>
        <v>-1.4993244313815652E-2</v>
      </c>
      <c r="J1096" s="11">
        <v>-1.3961227528664847E-3</v>
      </c>
    </row>
    <row r="1097" spans="1:10" ht="13" x14ac:dyDescent="0.15">
      <c r="A1097" s="3">
        <v>41947</v>
      </c>
      <c r="B1097" s="1">
        <v>94.5</v>
      </c>
      <c r="C1097" s="1">
        <v>94.889999000000003</v>
      </c>
      <c r="D1097" s="1">
        <v>93.889999000000003</v>
      </c>
      <c r="E1097" s="1">
        <v>94.519997000000004</v>
      </c>
      <c r="F1097" s="1">
        <v>13498500</v>
      </c>
      <c r="G1097" s="1">
        <v>89.164635000000004</v>
      </c>
      <c r="H1097" s="2">
        <f t="shared" si="8"/>
        <v>-7.7682656357701578E-3</v>
      </c>
      <c r="I1097" s="1">
        <f t="shared" si="9"/>
        <v>-7.7682720306919209E-3</v>
      </c>
      <c r="J1097" s="11">
        <v>1.0134381286283243E-3</v>
      </c>
    </row>
    <row r="1098" spans="1:10" ht="13" x14ac:dyDescent="0.15">
      <c r="A1098" s="3">
        <v>41948</v>
      </c>
      <c r="B1098" s="1">
        <v>95.360000999999997</v>
      </c>
      <c r="C1098" s="1">
        <v>95.769997000000004</v>
      </c>
      <c r="D1098" s="1">
        <v>94.650002000000001</v>
      </c>
      <c r="E1098" s="1">
        <v>95.07</v>
      </c>
      <c r="F1098" s="1">
        <v>12480000</v>
      </c>
      <c r="G1098" s="1">
        <v>89.683475999999999</v>
      </c>
      <c r="H1098" s="2">
        <f t="shared" si="8"/>
        <v>5.8189062363172691E-3</v>
      </c>
      <c r="I1098" s="1">
        <f t="shared" si="9"/>
        <v>5.8189101542331749E-3</v>
      </c>
      <c r="J1098" s="11">
        <v>5.7921299854772346E-3</v>
      </c>
    </row>
    <row r="1099" spans="1:10" ht="13" x14ac:dyDescent="0.15">
      <c r="A1099" s="3">
        <v>41949</v>
      </c>
      <c r="B1099" s="1">
        <v>95.18</v>
      </c>
      <c r="C1099" s="1">
        <v>96.419998000000007</v>
      </c>
      <c r="D1099" s="1">
        <v>94.279999000000004</v>
      </c>
      <c r="E1099" s="1">
        <v>96.260002</v>
      </c>
      <c r="F1099" s="1">
        <v>14731400</v>
      </c>
      <c r="G1099" s="1">
        <v>90.806054000000003</v>
      </c>
      <c r="H1099" s="2">
        <f t="shared" si="8"/>
        <v>1.2517113705690617E-2</v>
      </c>
      <c r="I1099" s="1">
        <f t="shared" si="9"/>
        <v>1.2517110732862364E-2</v>
      </c>
      <c r="J1099" s="11">
        <v>4.0001877545541558E-3</v>
      </c>
    </row>
    <row r="1100" spans="1:10" ht="13" x14ac:dyDescent="0.15">
      <c r="A1100" s="3">
        <v>41950</v>
      </c>
      <c r="B1100" s="1">
        <v>95.800003000000004</v>
      </c>
      <c r="C1100" s="1">
        <v>97.160004000000001</v>
      </c>
      <c r="D1100" s="1">
        <v>95.720000999999996</v>
      </c>
      <c r="E1100" s="1">
        <v>96.589995999999999</v>
      </c>
      <c r="F1100" s="1">
        <v>13233500</v>
      </c>
      <c r="G1100" s="1">
        <v>91.775205</v>
      </c>
      <c r="H1100" s="2">
        <f t="shared" si="8"/>
        <v>3.4281528479502758E-3</v>
      </c>
      <c r="I1100" s="1">
        <f t="shared" si="9"/>
        <v>1.067275756746347E-2</v>
      </c>
      <c r="J1100" s="11">
        <v>1.1084919809059908E-3</v>
      </c>
    </row>
    <row r="1101" spans="1:10" ht="13" x14ac:dyDescent="0.15">
      <c r="A1101" s="3">
        <v>41953</v>
      </c>
      <c r="B1101" s="1">
        <v>96.870002999999997</v>
      </c>
      <c r="C1101" s="1">
        <v>97.099997999999999</v>
      </c>
      <c r="D1101" s="1">
        <v>96.07</v>
      </c>
      <c r="E1101" s="1">
        <v>96.279999000000004</v>
      </c>
      <c r="F1101" s="1">
        <v>9087600</v>
      </c>
      <c r="G1101" s="1">
        <v>91.48066</v>
      </c>
      <c r="H1101" s="2">
        <f t="shared" si="8"/>
        <v>-3.209411045011283E-3</v>
      </c>
      <c r="I1101" s="1">
        <f t="shared" si="9"/>
        <v>-3.209418055780964E-3</v>
      </c>
      <c r="J1101" s="11">
        <v>2.265318042250491E-3</v>
      </c>
    </row>
    <row r="1102" spans="1:10" ht="13" x14ac:dyDescent="0.15">
      <c r="A1102" s="3">
        <v>41954</v>
      </c>
      <c r="B1102" s="1">
        <v>95.779999000000004</v>
      </c>
      <c r="C1102" s="1">
        <v>96.510002</v>
      </c>
      <c r="D1102" s="1">
        <v>95.610000999999997</v>
      </c>
      <c r="E1102" s="1">
        <v>96.410004000000001</v>
      </c>
      <c r="F1102" s="1">
        <v>7990000</v>
      </c>
      <c r="G1102" s="1">
        <v>91.604185000000001</v>
      </c>
      <c r="H1102" s="2">
        <f t="shared" si="8"/>
        <v>1.3502804460976058E-3</v>
      </c>
      <c r="I1102" s="1">
        <f t="shared" si="9"/>
        <v>1.3502854045871638E-3</v>
      </c>
      <c r="J1102" s="11">
        <v>6.5866759975456422E-5</v>
      </c>
    </row>
    <row r="1103" spans="1:10" ht="13" x14ac:dyDescent="0.15">
      <c r="A1103" s="3">
        <v>41955</v>
      </c>
      <c r="B1103" s="1">
        <v>95.900002000000001</v>
      </c>
      <c r="C1103" s="1">
        <v>96.400002000000001</v>
      </c>
      <c r="D1103" s="1">
        <v>95.110000999999997</v>
      </c>
      <c r="E1103" s="1">
        <v>95.379997000000003</v>
      </c>
      <c r="F1103" s="1">
        <v>11592800</v>
      </c>
      <c r="G1103" s="1">
        <v>90.625522000000004</v>
      </c>
      <c r="H1103" s="2">
        <f t="shared" si="8"/>
        <v>-1.0683611215284232E-2</v>
      </c>
      <c r="I1103" s="1">
        <f t="shared" si="9"/>
        <v>-1.0683605776308117E-2</v>
      </c>
      <c r="J1103" s="11">
        <v>-1.5334574367129164E-4</v>
      </c>
    </row>
    <row r="1104" spans="1:10" ht="13" x14ac:dyDescent="0.15">
      <c r="A1104" s="3">
        <v>41956</v>
      </c>
      <c r="B1104" s="1">
        <v>94.959998999999996</v>
      </c>
      <c r="C1104" s="1">
        <v>95.209998999999996</v>
      </c>
      <c r="D1104" s="1">
        <v>93.830001999999993</v>
      </c>
      <c r="E1104" s="1">
        <v>94.660004000000001</v>
      </c>
      <c r="F1104" s="1">
        <v>12354900</v>
      </c>
      <c r="G1104" s="1">
        <v>89.941417999999999</v>
      </c>
      <c r="H1104" s="2">
        <f t="shared" si="8"/>
        <v>-7.5486792057668263E-3</v>
      </c>
      <c r="I1104" s="1">
        <f t="shared" si="9"/>
        <v>-7.5486903126473015E-3</v>
      </c>
      <c r="J1104" s="11">
        <v>2.3046434742747903E-3</v>
      </c>
    </row>
    <row r="1105" spans="1:10" ht="13" x14ac:dyDescent="0.15">
      <c r="A1105" s="3">
        <v>41957</v>
      </c>
      <c r="B1105" s="1">
        <v>94.870002999999997</v>
      </c>
      <c r="C1105" s="1">
        <v>95.110000999999997</v>
      </c>
      <c r="D1105" s="1">
        <v>94.650002000000001</v>
      </c>
      <c r="E1105" s="1">
        <v>95.089995999999999</v>
      </c>
      <c r="F1105" s="1">
        <v>9351100</v>
      </c>
      <c r="G1105" s="1">
        <v>90.349976999999996</v>
      </c>
      <c r="H1105" s="2">
        <f t="shared" si="8"/>
        <v>4.5424887157198791E-3</v>
      </c>
      <c r="I1105" s="1">
        <f t="shared" si="9"/>
        <v>4.5425012089535524E-3</v>
      </c>
      <c r="J1105" s="11">
        <v>-1.0224350349768315E-3</v>
      </c>
    </row>
    <row r="1106" spans="1:10" ht="13" x14ac:dyDescent="0.15">
      <c r="A1106" s="3">
        <v>41960</v>
      </c>
      <c r="B1106" s="1">
        <v>94.849997999999999</v>
      </c>
      <c r="C1106" s="1">
        <v>95.139999000000003</v>
      </c>
      <c r="D1106" s="1">
        <v>94.190002000000007</v>
      </c>
      <c r="E1106" s="1">
        <v>95.110000999999997</v>
      </c>
      <c r="F1106" s="1">
        <v>8703900</v>
      </c>
      <c r="G1106" s="1">
        <v>90.368983999999998</v>
      </c>
      <c r="H1106" s="2">
        <f t="shared" si="8"/>
        <v>2.1037964919041124E-4</v>
      </c>
      <c r="I1106" s="1">
        <f t="shared" si="9"/>
        <v>2.1037083385203292E-4</v>
      </c>
      <c r="J1106" s="11">
        <v>7.377352787918312E-4</v>
      </c>
    </row>
    <row r="1107" spans="1:10" ht="13" x14ac:dyDescent="0.15">
      <c r="A1107" s="3">
        <v>41961</v>
      </c>
      <c r="B1107" s="1">
        <v>95.080001999999993</v>
      </c>
      <c r="C1107" s="1">
        <v>95.75</v>
      </c>
      <c r="D1107" s="1">
        <v>94.529999000000004</v>
      </c>
      <c r="E1107" s="1">
        <v>94.870002999999997</v>
      </c>
      <c r="F1107" s="1">
        <v>9263200</v>
      </c>
      <c r="G1107" s="1">
        <v>90.140949000000006</v>
      </c>
      <c r="H1107" s="2">
        <f t="shared" si="8"/>
        <v>-2.5233729100686262E-3</v>
      </c>
      <c r="I1107" s="1">
        <f t="shared" si="9"/>
        <v>-2.5233768258365206E-3</v>
      </c>
      <c r="J1107" s="11">
        <v>2.2705619696561405E-3</v>
      </c>
    </row>
    <row r="1108" spans="1:10" ht="13" x14ac:dyDescent="0.15">
      <c r="A1108" s="3">
        <v>41962</v>
      </c>
      <c r="B1108" s="1">
        <v>95.080001999999993</v>
      </c>
      <c r="C1108" s="1">
        <v>95.739998</v>
      </c>
      <c r="D1108" s="1">
        <v>94.129997000000003</v>
      </c>
      <c r="E1108" s="1">
        <v>95.610000999999997</v>
      </c>
      <c r="F1108" s="1">
        <v>8331600</v>
      </c>
      <c r="G1108" s="1">
        <v>90.844059999999999</v>
      </c>
      <c r="H1108" s="2">
        <f t="shared" si="8"/>
        <v>7.800126242222212E-3</v>
      </c>
      <c r="I1108" s="1">
        <f t="shared" si="9"/>
        <v>7.8001286629453244E-3</v>
      </c>
      <c r="J1108" s="11">
        <v>-1.1815135858311699E-4</v>
      </c>
    </row>
    <row r="1109" spans="1:10" ht="13" x14ac:dyDescent="0.15">
      <c r="A1109" s="3">
        <v>41963</v>
      </c>
      <c r="B1109" s="1">
        <v>95.370002999999997</v>
      </c>
      <c r="C1109" s="1">
        <v>95.900002000000001</v>
      </c>
      <c r="D1109" s="1">
        <v>95.260002</v>
      </c>
      <c r="E1109" s="1">
        <v>95.82</v>
      </c>
      <c r="F1109" s="1">
        <v>8418600</v>
      </c>
      <c r="G1109" s="1">
        <v>91.043591000000006</v>
      </c>
      <c r="H1109" s="2">
        <f t="shared" si="8"/>
        <v>2.1964124861791005E-3</v>
      </c>
      <c r="I1109" s="1">
        <f t="shared" si="9"/>
        <v>2.1964121814899889E-3</v>
      </c>
      <c r="J1109" s="11">
        <v>1.8811510249144602E-3</v>
      </c>
    </row>
    <row r="1110" spans="1:10" ht="13" x14ac:dyDescent="0.15">
      <c r="A1110" s="3">
        <v>41964</v>
      </c>
      <c r="B1110" s="1">
        <v>97.199996999999996</v>
      </c>
      <c r="C1110" s="1">
        <v>97.199996999999996</v>
      </c>
      <c r="D1110" s="1">
        <v>96.099997999999999</v>
      </c>
      <c r="E1110" s="1">
        <v>96.809997999999993</v>
      </c>
      <c r="F1110" s="1">
        <v>12374200</v>
      </c>
      <c r="G1110" s="1">
        <v>91.98424</v>
      </c>
      <c r="H1110" s="2">
        <f t="shared" si="8"/>
        <v>1.0331851388019203E-2</v>
      </c>
      <c r="I1110" s="1">
        <f t="shared" si="9"/>
        <v>1.0331853013135141E-2</v>
      </c>
      <c r="J1110" s="11">
        <v>5.1391472430723142E-3</v>
      </c>
    </row>
    <row r="1111" spans="1:10" ht="13" x14ac:dyDescent="0.15">
      <c r="A1111" s="3">
        <v>41967</v>
      </c>
      <c r="B1111" s="1">
        <v>96.339995999999999</v>
      </c>
      <c r="C1111" s="1">
        <v>96.800003000000004</v>
      </c>
      <c r="D1111" s="1">
        <v>95.25</v>
      </c>
      <c r="E1111" s="1">
        <v>95.720000999999996</v>
      </c>
      <c r="F1111" s="1">
        <v>10170600</v>
      </c>
      <c r="G1111" s="1">
        <v>90.948577</v>
      </c>
      <c r="H1111" s="2">
        <f t="shared" si="8"/>
        <v>-1.125913668544851E-2</v>
      </c>
      <c r="I1111" s="1">
        <f t="shared" si="9"/>
        <v>-1.1259135260562022E-2</v>
      </c>
      <c r="J1111" s="11">
        <v>4.4019165336305104E-4</v>
      </c>
    </row>
    <row r="1112" spans="1:10" ht="13" x14ac:dyDescent="0.15">
      <c r="A1112" s="3">
        <v>41968</v>
      </c>
      <c r="B1112" s="1">
        <v>96.010002</v>
      </c>
      <c r="C1112" s="1">
        <v>96.029999000000004</v>
      </c>
      <c r="D1112" s="1">
        <v>94.370002999999997</v>
      </c>
      <c r="E1112" s="1">
        <v>94.779999000000004</v>
      </c>
      <c r="F1112" s="1">
        <v>13747400</v>
      </c>
      <c r="G1112" s="1">
        <v>90.055431999999996</v>
      </c>
      <c r="H1112" s="2">
        <f t="shared" si="8"/>
        <v>-9.8203300269500901E-3</v>
      </c>
      <c r="I1112" s="1">
        <f t="shared" si="9"/>
        <v>-9.8203295693126032E-3</v>
      </c>
      <c r="J1112" s="11">
        <v>-1.661778287670183E-4</v>
      </c>
    </row>
    <row r="1113" spans="1:10" ht="13" x14ac:dyDescent="0.15">
      <c r="A1113" s="3">
        <v>41969</v>
      </c>
      <c r="B1113" s="1">
        <v>94.639999000000003</v>
      </c>
      <c r="C1113" s="1">
        <v>95.129997000000003</v>
      </c>
      <c r="D1113" s="1">
        <v>94.360000999999997</v>
      </c>
      <c r="E1113" s="1">
        <v>94.480002999999996</v>
      </c>
      <c r="F1113" s="1">
        <v>9822100</v>
      </c>
      <c r="G1113" s="1">
        <v>89.770390000000006</v>
      </c>
      <c r="H1113" s="2">
        <f t="shared" si="8"/>
        <v>-3.1651825613546085E-3</v>
      </c>
      <c r="I1113" s="1">
        <f t="shared" si="9"/>
        <v>-3.165183861424262E-3</v>
      </c>
      <c r="J1113" s="11">
        <v>7.1909029137892069E-4</v>
      </c>
    </row>
    <row r="1114" spans="1:10" ht="13" x14ac:dyDescent="0.15">
      <c r="A1114" s="3">
        <v>41971</v>
      </c>
      <c r="B1114" s="1">
        <v>91.5</v>
      </c>
      <c r="C1114" s="1">
        <v>91.849997999999999</v>
      </c>
      <c r="D1114" s="1">
        <v>90.110000999999997</v>
      </c>
      <c r="E1114" s="1">
        <v>90.540001000000004</v>
      </c>
      <c r="F1114" s="1">
        <v>19556700</v>
      </c>
      <c r="G1114" s="1">
        <v>86.026787999999996</v>
      </c>
      <c r="H1114" s="2">
        <f t="shared" si="8"/>
        <v>-4.1701967346465821E-2</v>
      </c>
      <c r="I1114" s="1">
        <f t="shared" si="9"/>
        <v>-4.17019687672072E-2</v>
      </c>
      <c r="J1114" s="11">
        <v>2.749814194160387E-5</v>
      </c>
    </row>
    <row r="1115" spans="1:10" ht="13" x14ac:dyDescent="0.15">
      <c r="A1115" s="3">
        <v>41974</v>
      </c>
      <c r="B1115" s="1">
        <v>90.360000999999997</v>
      </c>
      <c r="C1115" s="1">
        <v>92.870002999999997</v>
      </c>
      <c r="D1115" s="1">
        <v>90.279999000000004</v>
      </c>
      <c r="E1115" s="1">
        <v>92.349997999999999</v>
      </c>
      <c r="F1115" s="1">
        <v>27584200</v>
      </c>
      <c r="G1115" s="1">
        <v>87.746561</v>
      </c>
      <c r="H1115" s="2">
        <f t="shared" si="8"/>
        <v>1.9991130771027887E-2</v>
      </c>
      <c r="I1115" s="1">
        <f t="shared" si="9"/>
        <v>1.9991133459498728E-2</v>
      </c>
      <c r="J1115" s="11">
        <v>-2.8852791602751492E-3</v>
      </c>
    </row>
    <row r="1116" spans="1:10" ht="13" x14ac:dyDescent="0.15">
      <c r="A1116" s="3">
        <v>41975</v>
      </c>
      <c r="B1116" s="1">
        <v>92.32</v>
      </c>
      <c r="C1116" s="1">
        <v>94.669998000000007</v>
      </c>
      <c r="D1116" s="1">
        <v>92.010002</v>
      </c>
      <c r="E1116" s="1">
        <v>94.190002000000007</v>
      </c>
      <c r="F1116" s="1">
        <v>20805000</v>
      </c>
      <c r="G1116" s="1">
        <v>89.494844999999998</v>
      </c>
      <c r="H1116" s="2">
        <f t="shared" si="8"/>
        <v>1.9924245152663757E-2</v>
      </c>
      <c r="I1116" s="1">
        <f t="shared" si="9"/>
        <v>1.9924245236232086E-2</v>
      </c>
      <c r="J1116" s="11">
        <v>5.7800051466853413E-3</v>
      </c>
    </row>
    <row r="1117" spans="1:10" ht="13" x14ac:dyDescent="0.15">
      <c r="A1117" s="3">
        <v>41976</v>
      </c>
      <c r="B1117" s="1">
        <v>94.669998000000007</v>
      </c>
      <c r="C1117" s="1">
        <v>95.330001999999993</v>
      </c>
      <c r="D1117" s="1">
        <v>94</v>
      </c>
      <c r="E1117" s="1">
        <v>94.949996999999996</v>
      </c>
      <c r="F1117" s="1">
        <v>16220400</v>
      </c>
      <c r="G1117" s="1">
        <v>90.216955999999996</v>
      </c>
      <c r="H1117" s="2">
        <f t="shared" si="8"/>
        <v>8.0687438566992408E-3</v>
      </c>
      <c r="I1117" s="1">
        <f t="shared" si="9"/>
        <v>8.0687440712367085E-3</v>
      </c>
      <c r="J1117" s="11">
        <v>1.8495073174314663E-3</v>
      </c>
    </row>
    <row r="1118" spans="1:10" ht="13" x14ac:dyDescent="0.15">
      <c r="A1118" s="3">
        <v>41977</v>
      </c>
      <c r="B1118" s="1">
        <v>94.129997000000003</v>
      </c>
      <c r="C1118" s="1">
        <v>94.610000999999997</v>
      </c>
      <c r="D1118" s="1">
        <v>93.07</v>
      </c>
      <c r="E1118" s="1">
        <v>94.370002999999997</v>
      </c>
      <c r="F1118" s="1">
        <v>12868600</v>
      </c>
      <c r="G1118" s="1">
        <v>89.665873000000005</v>
      </c>
      <c r="H1118" s="2">
        <f t="shared" si="8"/>
        <v>-6.1084151482384908E-3</v>
      </c>
      <c r="I1118" s="1">
        <f t="shared" si="9"/>
        <v>-6.1084193530093322E-3</v>
      </c>
      <c r="J1118" s="11">
        <v>-6.9892235759319327E-4</v>
      </c>
    </row>
    <row r="1119" spans="1:10" ht="13" x14ac:dyDescent="0.15">
      <c r="A1119" s="3">
        <v>41978</v>
      </c>
      <c r="B1119" s="1">
        <v>93.949996999999996</v>
      </c>
      <c r="C1119" s="1">
        <v>94.589995999999999</v>
      </c>
      <c r="D1119" s="1">
        <v>93.349997999999999</v>
      </c>
      <c r="E1119" s="1">
        <v>93.82</v>
      </c>
      <c r="F1119" s="1">
        <v>11831900</v>
      </c>
      <c r="G1119" s="1">
        <v>89.143286000000003</v>
      </c>
      <c r="H1119" s="2">
        <f t="shared" si="8"/>
        <v>-5.8281549487712086E-3</v>
      </c>
      <c r="I1119" s="1">
        <f t="shared" si="9"/>
        <v>-5.8281593934852056E-3</v>
      </c>
      <c r="J1119" s="11">
        <v>3.2787219780168603E-3</v>
      </c>
    </row>
    <row r="1120" spans="1:10" ht="13" x14ac:dyDescent="0.15">
      <c r="A1120" s="3">
        <v>41981</v>
      </c>
      <c r="B1120" s="1">
        <v>92.900002000000001</v>
      </c>
      <c r="C1120" s="1">
        <v>93.129997000000003</v>
      </c>
      <c r="D1120" s="1">
        <v>91.370002999999997</v>
      </c>
      <c r="E1120" s="1">
        <v>91.699996999999996</v>
      </c>
      <c r="F1120" s="1">
        <v>15735900</v>
      </c>
      <c r="G1120" s="1">
        <v>87.128961000000004</v>
      </c>
      <c r="H1120" s="2">
        <f t="shared" si="8"/>
        <v>-2.2596493285013827E-2</v>
      </c>
      <c r="I1120" s="1">
        <f t="shared" si="9"/>
        <v>-2.2596485841906249E-2</v>
      </c>
      <c r="J1120" s="11">
        <v>-5.9195856493901352E-3</v>
      </c>
    </row>
    <row r="1121" spans="1:10" ht="13" x14ac:dyDescent="0.15">
      <c r="A1121" s="3">
        <v>41982</v>
      </c>
      <c r="B1121" s="1">
        <v>91.230002999999996</v>
      </c>
      <c r="C1121" s="1">
        <v>92.059997999999993</v>
      </c>
      <c r="D1121" s="1">
        <v>90.760002</v>
      </c>
      <c r="E1121" s="1">
        <v>91.379997000000003</v>
      </c>
      <c r="F1121" s="1">
        <v>15883800</v>
      </c>
      <c r="G1121" s="1">
        <v>86.824912999999995</v>
      </c>
      <c r="H1121" s="2">
        <f t="shared" si="8"/>
        <v>-3.4896402450263243E-3</v>
      </c>
      <c r="I1121" s="1">
        <f t="shared" si="9"/>
        <v>-3.4896318802654924E-3</v>
      </c>
      <c r="J1121" s="11">
        <v>-2.8724999915936055E-3</v>
      </c>
    </row>
    <row r="1122" spans="1:10" ht="13" x14ac:dyDescent="0.15">
      <c r="A1122" s="3">
        <v>41983</v>
      </c>
      <c r="B1122" s="1">
        <v>90.720000999999996</v>
      </c>
      <c r="C1122" s="1">
        <v>90.730002999999996</v>
      </c>
      <c r="D1122" s="1">
        <v>88.199996999999996</v>
      </c>
      <c r="E1122" s="1">
        <v>88.669998000000007</v>
      </c>
      <c r="F1122" s="1">
        <v>22279400</v>
      </c>
      <c r="G1122" s="1">
        <v>84.250000999999997</v>
      </c>
      <c r="H1122" s="2">
        <f t="shared" si="8"/>
        <v>-2.9656369982152618E-2</v>
      </c>
      <c r="I1122" s="1">
        <f t="shared" si="9"/>
        <v>-2.9656372935265685E-2</v>
      </c>
      <c r="J1122" s="11">
        <v>-1.5057908553646294E-2</v>
      </c>
    </row>
    <row r="1123" spans="1:10" ht="13" x14ac:dyDescent="0.15">
      <c r="A1123" s="3">
        <v>41984</v>
      </c>
      <c r="B1123" s="1">
        <v>88.860000999999997</v>
      </c>
      <c r="C1123" s="1">
        <v>91.540001000000004</v>
      </c>
      <c r="D1123" s="1">
        <v>88.849997999999999</v>
      </c>
      <c r="E1123" s="1">
        <v>89.199996999999996</v>
      </c>
      <c r="F1123" s="1">
        <v>21522200</v>
      </c>
      <c r="G1123" s="1">
        <v>84.753579999999999</v>
      </c>
      <c r="H1123" s="2">
        <f t="shared" si="8"/>
        <v>5.9772077585925898E-3</v>
      </c>
      <c r="I1123" s="1">
        <f t="shared" si="9"/>
        <v>5.9771987421104247E-3</v>
      </c>
      <c r="J1123" s="11">
        <v>3.6039986308474066E-3</v>
      </c>
    </row>
    <row r="1124" spans="1:10" ht="13" x14ac:dyDescent="0.15">
      <c r="A1124" s="3">
        <v>41985</v>
      </c>
      <c r="B1124" s="1">
        <v>88.709998999999996</v>
      </c>
      <c r="C1124" s="1">
        <v>89</v>
      </c>
      <c r="D1124" s="1">
        <v>86.599997999999999</v>
      </c>
      <c r="E1124" s="1">
        <v>86.599997999999999</v>
      </c>
      <c r="F1124" s="1">
        <v>24568300</v>
      </c>
      <c r="G1124" s="1">
        <v>82.283186000000001</v>
      </c>
      <c r="H1124" s="2">
        <f t="shared" si="8"/>
        <v>-2.9147971832330859E-2</v>
      </c>
      <c r="I1124" s="1">
        <f t="shared" si="9"/>
        <v>-2.914796047553388E-2</v>
      </c>
      <c r="J1124" s="11">
        <v>-1.7930419784390843E-2</v>
      </c>
    </row>
    <row r="1125" spans="1:10" ht="13" x14ac:dyDescent="0.15">
      <c r="A1125" s="3">
        <v>41988</v>
      </c>
      <c r="B1125" s="1">
        <v>87.529999000000004</v>
      </c>
      <c r="C1125" s="1">
        <v>88.599997999999999</v>
      </c>
      <c r="D1125" s="1">
        <v>86.5</v>
      </c>
      <c r="E1125" s="1">
        <v>86.900002000000001</v>
      </c>
      <c r="F1125" s="1">
        <v>21373600</v>
      </c>
      <c r="G1125" s="1">
        <v>82.568234000000004</v>
      </c>
      <c r="H1125" s="2">
        <f t="shared" si="8"/>
        <v>3.4642495026385714E-3</v>
      </c>
      <c r="I1125" s="1">
        <f t="shared" si="9"/>
        <v>3.4642314409167787E-3</v>
      </c>
      <c r="J1125" s="11">
        <v>-5.7861942705936947E-3</v>
      </c>
    </row>
    <row r="1126" spans="1:10" ht="13" x14ac:dyDescent="0.15">
      <c r="A1126" s="3">
        <v>41989</v>
      </c>
      <c r="B1126" s="1">
        <v>86.379997000000003</v>
      </c>
      <c r="C1126" s="1">
        <v>89.199996999999996</v>
      </c>
      <c r="D1126" s="1">
        <v>86.190002000000007</v>
      </c>
      <c r="E1126" s="1">
        <v>86.410004000000001</v>
      </c>
      <c r="F1126" s="1">
        <v>26372400</v>
      </c>
      <c r="G1126" s="1">
        <v>82.102661999999995</v>
      </c>
      <c r="H1126" s="2">
        <f t="shared" si="8"/>
        <v>-5.6386419876031752E-3</v>
      </c>
      <c r="I1126" s="1">
        <f t="shared" si="9"/>
        <v>-5.6386333756394584E-3</v>
      </c>
      <c r="J1126" s="11">
        <v>-6.5171843194367189E-3</v>
      </c>
    </row>
    <row r="1127" spans="1:10" ht="13" x14ac:dyDescent="0.15">
      <c r="A1127" s="3">
        <v>41990</v>
      </c>
      <c r="B1127" s="1">
        <v>87.239998</v>
      </c>
      <c r="C1127" s="1">
        <v>89.900002000000001</v>
      </c>
      <c r="D1127" s="1">
        <v>87.150002000000001</v>
      </c>
      <c r="E1127" s="1">
        <v>89.019997000000004</v>
      </c>
      <c r="F1127" s="1">
        <v>23323000</v>
      </c>
      <c r="G1127" s="1">
        <v>84.582553000000004</v>
      </c>
      <c r="H1127" s="2">
        <f t="shared" si="8"/>
        <v>3.0204754995729464E-2</v>
      </c>
      <c r="I1127" s="1">
        <f t="shared" si="9"/>
        <v>3.02047575509794E-2</v>
      </c>
      <c r="J1127" s="11">
        <v>1.6872822542478055E-2</v>
      </c>
    </row>
    <row r="1128" spans="1:10" ht="13" x14ac:dyDescent="0.15">
      <c r="A1128" s="3">
        <v>41991</v>
      </c>
      <c r="B1128" s="1">
        <v>90.370002999999997</v>
      </c>
      <c r="C1128" s="1">
        <v>91.160004000000001</v>
      </c>
      <c r="D1128" s="1">
        <v>88.400002000000001</v>
      </c>
      <c r="E1128" s="1">
        <v>91.160004000000001</v>
      </c>
      <c r="F1128" s="1">
        <v>22882700</v>
      </c>
      <c r="G1128" s="1">
        <v>86.615885000000006</v>
      </c>
      <c r="H1128" s="2">
        <f t="shared" si="8"/>
        <v>2.4039621120184908E-2</v>
      </c>
      <c r="I1128" s="1">
        <f t="shared" si="9"/>
        <v>2.4039614883698313E-2</v>
      </c>
      <c r="J1128" s="11">
        <v>2.4271730494823562E-2</v>
      </c>
    </row>
    <row r="1129" spans="1:10" ht="13" x14ac:dyDescent="0.15">
      <c r="A1129" s="3">
        <v>41992</v>
      </c>
      <c r="B1129" s="1">
        <v>90.209998999999996</v>
      </c>
      <c r="C1129" s="1">
        <v>93.639999000000003</v>
      </c>
      <c r="D1129" s="1">
        <v>89.610000999999997</v>
      </c>
      <c r="E1129" s="1">
        <v>93.639999000000003</v>
      </c>
      <c r="F1129" s="1">
        <v>38469000</v>
      </c>
      <c r="G1129" s="1">
        <v>88.972258999999994</v>
      </c>
      <c r="H1129" s="2">
        <f t="shared" si="8"/>
        <v>2.7204858393819316E-2</v>
      </c>
      <c r="I1129" s="1">
        <f t="shared" si="9"/>
        <v>2.7204871254273833E-2</v>
      </c>
      <c r="J1129" s="11">
        <v>1.4990530181920978E-3</v>
      </c>
    </row>
    <row r="1130" spans="1:10" ht="13" x14ac:dyDescent="0.15">
      <c r="A1130" s="3">
        <v>41995</v>
      </c>
      <c r="B1130" s="1">
        <v>92.959998999999996</v>
      </c>
      <c r="C1130" s="1">
        <v>93.669998000000007</v>
      </c>
      <c r="D1130" s="1">
        <v>92.449996999999996</v>
      </c>
      <c r="E1130" s="1">
        <v>93.330001999999993</v>
      </c>
      <c r="F1130" s="1">
        <v>17871800</v>
      </c>
      <c r="G1130" s="1">
        <v>88.677713999999995</v>
      </c>
      <c r="H1130" s="2">
        <f t="shared" si="8"/>
        <v>-3.3105190443243151E-3</v>
      </c>
      <c r="I1130" s="1">
        <f t="shared" si="9"/>
        <v>-3.3105262618992222E-3</v>
      </c>
      <c r="J1130" s="11">
        <v>8.685223267069898E-3</v>
      </c>
    </row>
    <row r="1131" spans="1:10" ht="13" x14ac:dyDescent="0.15">
      <c r="A1131" s="3">
        <v>41996</v>
      </c>
      <c r="B1131" s="1">
        <v>93.519997000000004</v>
      </c>
      <c r="C1131" s="1">
        <v>95.18</v>
      </c>
      <c r="D1131" s="1">
        <v>93.050003000000004</v>
      </c>
      <c r="E1131" s="1">
        <v>94.589995999999999</v>
      </c>
      <c r="F1131" s="1">
        <v>13706500</v>
      </c>
      <c r="G1131" s="1">
        <v>89.874899999999997</v>
      </c>
      <c r="H1131" s="2">
        <f t="shared" si="8"/>
        <v>1.3500417582761931E-2</v>
      </c>
      <c r="I1131" s="1">
        <f t="shared" si="9"/>
        <v>1.3500415673773481E-2</v>
      </c>
      <c r="J1131" s="11">
        <v>3.604258929139272E-3</v>
      </c>
    </row>
    <row r="1132" spans="1:10" ht="13" x14ac:dyDescent="0.15">
      <c r="A1132" s="3">
        <v>41997</v>
      </c>
      <c r="B1132" s="1">
        <v>94.220000999999996</v>
      </c>
      <c r="C1132" s="1">
        <v>94.25</v>
      </c>
      <c r="D1132" s="1">
        <v>92.980002999999996</v>
      </c>
      <c r="E1132" s="1">
        <v>93.779999000000004</v>
      </c>
      <c r="F1132" s="1">
        <v>6875700</v>
      </c>
      <c r="G1132" s="1">
        <v>89.105278999999996</v>
      </c>
      <c r="H1132" s="2">
        <f t="shared" si="8"/>
        <v>-8.5632417195576974E-3</v>
      </c>
      <c r="I1132" s="1">
        <f t="shared" si="9"/>
        <v>-8.5632473582724529E-3</v>
      </c>
      <c r="J1132" s="11">
        <v>3.3516217539079722E-4</v>
      </c>
    </row>
    <row r="1133" spans="1:10" ht="13" x14ac:dyDescent="0.15">
      <c r="A1133" s="3">
        <v>41999</v>
      </c>
      <c r="B1133" s="1">
        <v>93.989998</v>
      </c>
      <c r="C1133" s="1">
        <v>94.43</v>
      </c>
      <c r="D1133" s="1">
        <v>92.620002999999997</v>
      </c>
      <c r="E1133" s="1">
        <v>93.209998999999996</v>
      </c>
      <c r="F1133" s="1">
        <v>10581500</v>
      </c>
      <c r="G1133" s="1">
        <v>88.563693000000001</v>
      </c>
      <c r="H1133" s="2">
        <f t="shared" si="8"/>
        <v>-6.0780550872047605E-3</v>
      </c>
      <c r="I1133" s="1">
        <f t="shared" si="9"/>
        <v>-6.0780461727749629E-3</v>
      </c>
      <c r="J1133" s="11">
        <v>1.3033680015282173E-3</v>
      </c>
    </row>
    <row r="1134" spans="1:10" ht="13" x14ac:dyDescent="0.15">
      <c r="A1134" s="3">
        <v>42002</v>
      </c>
      <c r="B1134" s="1">
        <v>93.330001999999993</v>
      </c>
      <c r="C1134" s="1">
        <v>93.860000999999997</v>
      </c>
      <c r="D1134" s="1">
        <v>92.889999000000003</v>
      </c>
      <c r="E1134" s="1">
        <v>93.07</v>
      </c>
      <c r="F1134" s="1">
        <v>9892100</v>
      </c>
      <c r="G1134" s="1">
        <v>88.430672000000001</v>
      </c>
      <c r="H1134" s="2">
        <f t="shared" si="8"/>
        <v>-1.5019740532343864E-3</v>
      </c>
      <c r="I1134" s="1">
        <f t="shared" si="9"/>
        <v>-1.5019811786755482E-3</v>
      </c>
      <c r="J1134" s="11">
        <v>-8.574674786502504E-4</v>
      </c>
    </row>
    <row r="1135" spans="1:10" ht="13" x14ac:dyDescent="0.15">
      <c r="A1135" s="3">
        <v>42003</v>
      </c>
      <c r="B1135" s="1">
        <v>92.769997000000004</v>
      </c>
      <c r="C1135" s="1">
        <v>93.389999000000003</v>
      </c>
      <c r="D1135" s="1">
        <v>92.510002</v>
      </c>
      <c r="E1135" s="1">
        <v>93.019997000000004</v>
      </c>
      <c r="F1135" s="1">
        <v>8743400</v>
      </c>
      <c r="G1135" s="1">
        <v>88.383161999999999</v>
      </c>
      <c r="H1135" s="2">
        <f t="shared" si="8"/>
        <v>-5.3726227570634561E-4</v>
      </c>
      <c r="I1135" s="1">
        <f t="shared" si="9"/>
        <v>-5.3725702774262089E-4</v>
      </c>
      <c r="J1135" s="11">
        <v>-3.0579584894282292E-3</v>
      </c>
    </row>
    <row r="1136" spans="1:10" ht="13" x14ac:dyDescent="0.15">
      <c r="A1136" s="3">
        <v>42004</v>
      </c>
      <c r="B1136" s="1">
        <v>92.419998000000007</v>
      </c>
      <c r="C1136" s="1">
        <v>93.129997000000003</v>
      </c>
      <c r="D1136" s="1">
        <v>92.059997999999993</v>
      </c>
      <c r="E1136" s="1">
        <v>92.449996999999996</v>
      </c>
      <c r="F1136" s="1">
        <v>11337200</v>
      </c>
      <c r="G1136" s="1">
        <v>87.841575000000006</v>
      </c>
      <c r="H1136" s="2">
        <f t="shared" si="8"/>
        <v>-6.127714667632244E-3</v>
      </c>
      <c r="I1136" s="1">
        <f t="shared" si="9"/>
        <v>-6.1277169513350603E-3</v>
      </c>
      <c r="J1136" s="11">
        <v>-8.8972571002532003E-3</v>
      </c>
    </row>
    <row r="1137" spans="1:10" ht="13" x14ac:dyDescent="0.15">
      <c r="A1137" s="3">
        <v>42006</v>
      </c>
      <c r="B1137" s="1">
        <v>92.25</v>
      </c>
      <c r="C1137" s="1">
        <v>93.050003000000004</v>
      </c>
      <c r="D1137" s="1">
        <v>91.809997999999993</v>
      </c>
      <c r="E1137" s="1">
        <v>92.830001999999993</v>
      </c>
      <c r="F1137" s="1">
        <v>10220400</v>
      </c>
      <c r="G1137" s="1">
        <v>88.202637999999993</v>
      </c>
      <c r="H1137" s="2">
        <f t="shared" si="8"/>
        <v>4.1103841247284957E-3</v>
      </c>
      <c r="I1137" s="1">
        <f t="shared" si="9"/>
        <v>4.1103885033936067E-3</v>
      </c>
      <c r="J1137" s="11">
        <v>5.5657750474308006E-4</v>
      </c>
    </row>
    <row r="1138" spans="1:10" ht="13" x14ac:dyDescent="0.15">
      <c r="A1138" s="3">
        <v>42009</v>
      </c>
      <c r="B1138" s="1">
        <v>92.099997999999999</v>
      </c>
      <c r="C1138" s="1">
        <v>92.400002000000001</v>
      </c>
      <c r="D1138" s="1">
        <v>89.5</v>
      </c>
      <c r="E1138" s="1">
        <v>90.290001000000004</v>
      </c>
      <c r="F1138" s="1">
        <v>18502400</v>
      </c>
      <c r="G1138" s="1">
        <v>85.789249999999996</v>
      </c>
      <c r="H1138" s="2">
        <f t="shared" si="8"/>
        <v>-2.7361854414265658E-2</v>
      </c>
      <c r="I1138" s="1">
        <f t="shared" si="9"/>
        <v>-2.7361857363041656E-2</v>
      </c>
      <c r="J1138" s="11">
        <v>-1.8580161584039658E-2</v>
      </c>
    </row>
    <row r="1139" spans="1:10" ht="13" x14ac:dyDescent="0.15">
      <c r="A1139" s="3">
        <v>42010</v>
      </c>
      <c r="B1139" s="1">
        <v>90.239998</v>
      </c>
      <c r="C1139" s="1">
        <v>91.410004000000001</v>
      </c>
      <c r="D1139" s="1">
        <v>89.019997000000004</v>
      </c>
      <c r="E1139" s="1">
        <v>89.809997999999993</v>
      </c>
      <c r="F1139" s="1">
        <v>16670700</v>
      </c>
      <c r="G1139" s="1">
        <v>85.333174</v>
      </c>
      <c r="H1139" s="2">
        <f t="shared" si="8"/>
        <v>-5.3162365121693887E-3</v>
      </c>
      <c r="I1139" s="1">
        <f t="shared" si="9"/>
        <v>-5.316237174237984E-3</v>
      </c>
      <c r="J1139" s="11">
        <v>-7.4284285826142138E-3</v>
      </c>
    </row>
    <row r="1140" spans="1:10" ht="13" x14ac:dyDescent="0.15">
      <c r="A1140" s="3">
        <v>42011</v>
      </c>
      <c r="B1140" s="1">
        <v>90.650002000000001</v>
      </c>
      <c r="C1140" s="1">
        <v>91.480002999999996</v>
      </c>
      <c r="D1140" s="1">
        <v>90</v>
      </c>
      <c r="E1140" s="1">
        <v>90.720000999999996</v>
      </c>
      <c r="F1140" s="1">
        <v>13590700</v>
      </c>
      <c r="G1140" s="1">
        <v>86.197816000000003</v>
      </c>
      <c r="H1140" s="2">
        <f t="shared" si="8"/>
        <v>1.0132535578054498E-2</v>
      </c>
      <c r="I1140" s="1">
        <f t="shared" si="9"/>
        <v>1.0132542356856473E-2</v>
      </c>
      <c r="J1140" s="11">
        <v>1.2254392347511951E-2</v>
      </c>
    </row>
    <row r="1141" spans="1:10" ht="13" x14ac:dyDescent="0.15">
      <c r="A1141" s="3">
        <v>42012</v>
      </c>
      <c r="B1141" s="1">
        <v>91.25</v>
      </c>
      <c r="C1141" s="1">
        <v>92.269997000000004</v>
      </c>
      <c r="D1141" s="1">
        <v>91</v>
      </c>
      <c r="E1141" s="1">
        <v>92.230002999999996</v>
      </c>
      <c r="F1141" s="1">
        <v>15487500</v>
      </c>
      <c r="G1141" s="1">
        <v>87.632548</v>
      </c>
      <c r="H1141" s="2">
        <f t="shared" si="8"/>
        <v>1.6644642673670166E-2</v>
      </c>
      <c r="I1141" s="1">
        <f t="shared" si="9"/>
        <v>1.6644644453636698E-2</v>
      </c>
      <c r="J1141" s="11">
        <v>1.8388310778031106E-2</v>
      </c>
    </row>
    <row r="1142" spans="1:10" ht="13" x14ac:dyDescent="0.15">
      <c r="A1142" s="3">
        <v>42013</v>
      </c>
      <c r="B1142" s="1">
        <v>92.300003000000004</v>
      </c>
      <c r="C1142" s="1">
        <v>92.779999000000004</v>
      </c>
      <c r="D1142" s="1">
        <v>91.370002999999997</v>
      </c>
      <c r="E1142" s="1">
        <v>92.099997999999999</v>
      </c>
      <c r="F1142" s="1">
        <v>14488400</v>
      </c>
      <c r="G1142" s="1">
        <v>87.509022999999999</v>
      </c>
      <c r="H1142" s="2">
        <f t="shared" si="8"/>
        <v>-1.4095738455087879E-3</v>
      </c>
      <c r="I1142" s="1">
        <f t="shared" si="9"/>
        <v>-1.4095790071059074E-3</v>
      </c>
      <c r="J1142" s="11">
        <v>-9.5209540938157658E-3</v>
      </c>
    </row>
    <row r="1143" spans="1:10" ht="13" x14ac:dyDescent="0.15">
      <c r="A1143" s="3">
        <v>42016</v>
      </c>
      <c r="B1143" s="1">
        <v>91.239998</v>
      </c>
      <c r="C1143" s="1">
        <v>91.339995999999999</v>
      </c>
      <c r="D1143" s="1">
        <v>89.82</v>
      </c>
      <c r="E1143" s="1">
        <v>90.330001999999993</v>
      </c>
      <c r="F1143" s="1">
        <v>15176300</v>
      </c>
      <c r="G1143" s="1">
        <v>85.827257000000003</v>
      </c>
      <c r="H1143" s="2">
        <f t="shared" si="8"/>
        <v>-1.9218198028625431E-2</v>
      </c>
      <c r="I1143" s="1">
        <f t="shared" si="9"/>
        <v>-1.9218201076247832E-2</v>
      </c>
      <c r="J1143" s="11">
        <v>-5.4421430392578695E-3</v>
      </c>
    </row>
    <row r="1144" spans="1:10" ht="13" x14ac:dyDescent="0.15">
      <c r="A1144" s="3">
        <v>42017</v>
      </c>
      <c r="B1144" s="1">
        <v>90.879997000000003</v>
      </c>
      <c r="C1144" s="1">
        <v>91.43</v>
      </c>
      <c r="D1144" s="1">
        <v>89.110000999999997</v>
      </c>
      <c r="E1144" s="1">
        <v>90</v>
      </c>
      <c r="F1144" s="1">
        <v>17469000</v>
      </c>
      <c r="G1144" s="1">
        <v>85.513705000000002</v>
      </c>
      <c r="H1144" s="2">
        <f t="shared" si="8"/>
        <v>-3.653293398576403E-3</v>
      </c>
      <c r="I1144" s="1">
        <f t="shared" si="9"/>
        <v>-3.6532916343813876E-3</v>
      </c>
      <c r="J1144" s="11">
        <v>-1.5396177419181025E-3</v>
      </c>
    </row>
    <row r="1145" spans="1:10" ht="13" x14ac:dyDescent="0.15">
      <c r="A1145" s="3">
        <v>42018</v>
      </c>
      <c r="B1145" s="1">
        <v>88.949996999999996</v>
      </c>
      <c r="C1145" s="1">
        <v>89.889999000000003</v>
      </c>
      <c r="D1145" s="1">
        <v>87.260002</v>
      </c>
      <c r="E1145" s="1">
        <v>89.739998</v>
      </c>
      <c r="F1145" s="1">
        <v>23272100</v>
      </c>
      <c r="G1145" s="1">
        <v>85.266662999999994</v>
      </c>
      <c r="H1145" s="2">
        <f t="shared" si="8"/>
        <v>-2.8889111111111117E-3</v>
      </c>
      <c r="I1145" s="1">
        <f t="shared" si="9"/>
        <v>-2.8889170455192827E-3</v>
      </c>
      <c r="J1145" s="11">
        <v>-1.0593462200061177E-2</v>
      </c>
    </row>
    <row r="1146" spans="1:10" ht="13" x14ac:dyDescent="0.15">
      <c r="A1146" s="3">
        <v>42019</v>
      </c>
      <c r="B1146" s="1">
        <v>89.739998</v>
      </c>
      <c r="C1146" s="1">
        <v>90.660004000000001</v>
      </c>
      <c r="D1146" s="1">
        <v>88.510002</v>
      </c>
      <c r="E1146" s="1">
        <v>88.959998999999996</v>
      </c>
      <c r="F1146" s="1">
        <v>18759600</v>
      </c>
      <c r="G1146" s="1">
        <v>84.525546000000006</v>
      </c>
      <c r="H1146" s="2">
        <f t="shared" si="8"/>
        <v>-8.6917652928853832E-3</v>
      </c>
      <c r="I1146" s="1">
        <f t="shared" si="9"/>
        <v>-8.6917556513263407E-3</v>
      </c>
      <c r="J1146" s="11">
        <v>-6.1042262923228091E-3</v>
      </c>
    </row>
    <row r="1147" spans="1:10" ht="13" x14ac:dyDescent="0.15">
      <c r="A1147" s="3">
        <v>42020</v>
      </c>
      <c r="B1147" s="1">
        <v>88.980002999999996</v>
      </c>
      <c r="C1147" s="1">
        <v>91.190002000000007</v>
      </c>
      <c r="D1147" s="1">
        <v>88.980002999999996</v>
      </c>
      <c r="E1147" s="1">
        <v>91.120002999999997</v>
      </c>
      <c r="F1147" s="1">
        <v>17713100</v>
      </c>
      <c r="G1147" s="1">
        <v>86.577877999999998</v>
      </c>
      <c r="H1147" s="2">
        <f t="shared" si="8"/>
        <v>2.4280620776535766E-2</v>
      </c>
      <c r="I1147" s="1">
        <f t="shared" si="9"/>
        <v>2.4280612159547511E-2</v>
      </c>
      <c r="J1147" s="11">
        <v>1.1019141804348955E-2</v>
      </c>
    </row>
    <row r="1148" spans="1:10" ht="13" x14ac:dyDescent="0.15">
      <c r="A1148" s="3">
        <v>42024</v>
      </c>
      <c r="B1148" s="1">
        <v>91.139999000000003</v>
      </c>
      <c r="C1148" s="1">
        <v>91.779999000000004</v>
      </c>
      <c r="D1148" s="1">
        <v>90.379997000000003</v>
      </c>
      <c r="E1148" s="1">
        <v>91.089995999999999</v>
      </c>
      <c r="F1148" s="1">
        <v>16761000</v>
      </c>
      <c r="G1148" s="1">
        <v>86.549368000000001</v>
      </c>
      <c r="H1148" s="2">
        <f t="shared" si="8"/>
        <v>-3.2931298301205799E-4</v>
      </c>
      <c r="I1148" s="1">
        <f t="shared" si="9"/>
        <v>-3.2929890011854009E-4</v>
      </c>
      <c r="J1148" s="11">
        <v>2.0901380831102922E-4</v>
      </c>
    </row>
    <row r="1149" spans="1:10" ht="13" x14ac:dyDescent="0.15">
      <c r="A1149" s="3">
        <v>42025</v>
      </c>
      <c r="B1149" s="1">
        <v>91.739998</v>
      </c>
      <c r="C1149" s="1">
        <v>91.989998</v>
      </c>
      <c r="D1149" s="1">
        <v>91.010002</v>
      </c>
      <c r="E1149" s="1">
        <v>91.870002999999997</v>
      </c>
      <c r="F1149" s="1">
        <v>14276400</v>
      </c>
      <c r="G1149" s="1">
        <v>87.290492</v>
      </c>
      <c r="H1149" s="2">
        <f t="shared" si="8"/>
        <v>8.5630369332763794E-3</v>
      </c>
      <c r="I1149" s="1">
        <f t="shared" si="9"/>
        <v>8.5630203561971614E-3</v>
      </c>
      <c r="J1149" s="11">
        <v>2.2294214207961675E-3</v>
      </c>
    </row>
    <row r="1150" spans="1:10" ht="13" x14ac:dyDescent="0.15">
      <c r="A1150" s="3">
        <v>42026</v>
      </c>
      <c r="B1150" s="1">
        <v>92.309997999999993</v>
      </c>
      <c r="C1150" s="1">
        <v>92.970000999999996</v>
      </c>
      <c r="D1150" s="1">
        <v>91.32</v>
      </c>
      <c r="E1150" s="1">
        <v>92.870002999999997</v>
      </c>
      <c r="F1150" s="1">
        <v>13559000</v>
      </c>
      <c r="G1150" s="1">
        <v>88.240645000000001</v>
      </c>
      <c r="H1150" s="2">
        <f t="shared" si="8"/>
        <v>1.0884945764070564E-2</v>
      </c>
      <c r="I1150" s="1">
        <f t="shared" si="9"/>
        <v>1.088495411390281E-2</v>
      </c>
      <c r="J1150" s="11">
        <v>1.4794180129058348E-2</v>
      </c>
    </row>
    <row r="1151" spans="1:10" ht="13" x14ac:dyDescent="0.15">
      <c r="A1151" s="3">
        <v>42027</v>
      </c>
      <c r="B1151" s="1">
        <v>92.279999000000004</v>
      </c>
      <c r="C1151" s="1">
        <v>92.480002999999996</v>
      </c>
      <c r="D1151" s="1">
        <v>90.790001000000004</v>
      </c>
      <c r="E1151" s="1">
        <v>90.889999000000003</v>
      </c>
      <c r="F1151" s="1">
        <v>14706300</v>
      </c>
      <c r="G1151" s="1">
        <v>86.359340000000003</v>
      </c>
      <c r="H1151" s="2">
        <f t="shared" si="8"/>
        <v>-2.1320167288031572E-2</v>
      </c>
      <c r="I1151" s="1">
        <f t="shared" si="9"/>
        <v>-2.1320163740870181E-2</v>
      </c>
      <c r="J1151" s="11">
        <v>-7.9365114516709405E-3</v>
      </c>
    </row>
    <row r="1152" spans="1:10" ht="13" x14ac:dyDescent="0.15">
      <c r="A1152" s="3">
        <v>42030</v>
      </c>
      <c r="B1152" s="1">
        <v>90.610000999999997</v>
      </c>
      <c r="C1152" s="1">
        <v>91.940002000000007</v>
      </c>
      <c r="D1152" s="1">
        <v>90.470000999999996</v>
      </c>
      <c r="E1152" s="1">
        <v>91.760002</v>
      </c>
      <c r="F1152" s="1">
        <v>10672500</v>
      </c>
      <c r="G1152" s="1">
        <v>87.185974999999999</v>
      </c>
      <c r="H1152" s="2">
        <f t="shared" si="8"/>
        <v>9.5720432343716598E-3</v>
      </c>
      <c r="I1152" s="1">
        <f t="shared" si="9"/>
        <v>9.5720393416623608E-3</v>
      </c>
      <c r="J1152" s="11">
        <v>3.4514503438113497E-4</v>
      </c>
    </row>
    <row r="1153" spans="1:10" ht="13" x14ac:dyDescent="0.15">
      <c r="A1153" s="3">
        <v>42031</v>
      </c>
      <c r="B1153" s="1">
        <v>91.239998</v>
      </c>
      <c r="C1153" s="1">
        <v>91.599997999999999</v>
      </c>
      <c r="D1153" s="1">
        <v>90.599997999999999</v>
      </c>
      <c r="E1153" s="1">
        <v>90.949996999999996</v>
      </c>
      <c r="F1153" s="1">
        <v>12301500</v>
      </c>
      <c r="G1153" s="1">
        <v>86.416347000000002</v>
      </c>
      <c r="H1153" s="2">
        <f t="shared" si="8"/>
        <v>-8.8274300604309474E-3</v>
      </c>
      <c r="I1153" s="1">
        <f t="shared" si="9"/>
        <v>-8.8274289528791454E-3</v>
      </c>
      <c r="J1153" s="11">
        <v>-1.6488106753365407E-2</v>
      </c>
    </row>
    <row r="1154" spans="1:10" ht="13" x14ac:dyDescent="0.15">
      <c r="A1154" s="3">
        <v>42032</v>
      </c>
      <c r="B1154" s="1">
        <v>90.879997000000003</v>
      </c>
      <c r="C1154" s="1">
        <v>90.93</v>
      </c>
      <c r="D1154" s="1">
        <v>87.82</v>
      </c>
      <c r="E1154" s="1">
        <v>87.949996999999996</v>
      </c>
      <c r="F1154" s="1">
        <v>17829700</v>
      </c>
      <c r="G1154" s="1">
        <v>83.565889999999996</v>
      </c>
      <c r="H1154" s="2">
        <f t="shared" si="8"/>
        <v>-3.2985157767514824E-2</v>
      </c>
      <c r="I1154" s="1">
        <f t="shared" si="9"/>
        <v>-3.2985159624949266E-2</v>
      </c>
      <c r="J1154" s="11">
        <v>-1.1263554613549881E-2</v>
      </c>
    </row>
    <row r="1155" spans="1:10" ht="13" x14ac:dyDescent="0.15">
      <c r="A1155" s="3">
        <v>42033</v>
      </c>
      <c r="B1155" s="1">
        <v>88.220000999999996</v>
      </c>
      <c r="C1155" s="1">
        <v>88.260002</v>
      </c>
      <c r="D1155" s="1">
        <v>86.029999000000004</v>
      </c>
      <c r="E1155" s="1">
        <v>87.580001999999993</v>
      </c>
      <c r="F1155" s="1">
        <v>22683000</v>
      </c>
      <c r="G1155" s="1">
        <v>83.214337999999998</v>
      </c>
      <c r="H1155" s="2">
        <f t="shared" si="8"/>
        <v>-4.2068790519686197E-3</v>
      </c>
      <c r="I1155" s="1">
        <f t="shared" si="9"/>
        <v>-4.2068839331454271E-3</v>
      </c>
      <c r="J1155" s="11">
        <v>1.3115911139117234E-2</v>
      </c>
    </row>
    <row r="1156" spans="1:10" ht="13" x14ac:dyDescent="0.15">
      <c r="A1156" s="3">
        <v>42034</v>
      </c>
      <c r="B1156" s="1">
        <v>87.160004000000001</v>
      </c>
      <c r="C1156" s="1">
        <v>88.419998000000007</v>
      </c>
      <c r="D1156" s="1">
        <v>86.25</v>
      </c>
      <c r="E1156" s="1">
        <v>87.419998000000007</v>
      </c>
      <c r="F1156" s="1">
        <v>22679900</v>
      </c>
      <c r="G1156" s="1">
        <v>83.062309999999997</v>
      </c>
      <c r="H1156" s="2">
        <f t="shared" si="8"/>
        <v>-1.8269467497841175E-3</v>
      </c>
      <c r="I1156" s="1">
        <f t="shared" si="9"/>
        <v>-1.8269447748295658E-3</v>
      </c>
      <c r="J1156" s="11">
        <v>-1.4463028368538718E-2</v>
      </c>
    </row>
    <row r="1157" spans="1:10" ht="13" x14ac:dyDescent="0.15">
      <c r="A1157" s="3">
        <v>42037</v>
      </c>
      <c r="B1157" s="1">
        <v>87.849997999999999</v>
      </c>
      <c r="C1157" s="1">
        <v>89.589995999999999</v>
      </c>
      <c r="D1157" s="1">
        <v>87.5</v>
      </c>
      <c r="E1157" s="1">
        <v>89.580001999999993</v>
      </c>
      <c r="F1157" s="1">
        <v>20306300</v>
      </c>
      <c r="G1157" s="1">
        <v>85.114643000000001</v>
      </c>
      <c r="H1157" s="2">
        <f t="shared" si="8"/>
        <v>2.4708351057157268E-2</v>
      </c>
      <c r="I1157" s="1">
        <f t="shared" si="9"/>
        <v>2.4708354487131462E-2</v>
      </c>
      <c r="J1157" s="11">
        <v>1.1423852030481019E-2</v>
      </c>
    </row>
    <row r="1158" spans="1:10" ht="13" x14ac:dyDescent="0.15">
      <c r="A1158" s="3">
        <v>42038</v>
      </c>
      <c r="B1158" s="1">
        <v>90.900002000000001</v>
      </c>
      <c r="C1158" s="1">
        <v>92.330001999999993</v>
      </c>
      <c r="D1158" s="1">
        <v>90.809997999999993</v>
      </c>
      <c r="E1158" s="1">
        <v>92.25</v>
      </c>
      <c r="F1158" s="1">
        <v>21900900</v>
      </c>
      <c r="G1158" s="1">
        <v>87.651548000000005</v>
      </c>
      <c r="H1158" s="2">
        <f t="shared" si="8"/>
        <v>2.9805737222466315E-2</v>
      </c>
      <c r="I1158" s="1">
        <f t="shared" si="9"/>
        <v>2.9805740946361067E-2</v>
      </c>
      <c r="J1158" s="11">
        <v>1.7588885604408043E-2</v>
      </c>
    </row>
    <row r="1159" spans="1:10" ht="13" x14ac:dyDescent="0.15">
      <c r="A1159" s="3">
        <v>42039</v>
      </c>
      <c r="B1159" s="1">
        <v>91.639999000000003</v>
      </c>
      <c r="C1159" s="1">
        <v>92.269997000000004</v>
      </c>
      <c r="D1159" s="1">
        <v>90.510002</v>
      </c>
      <c r="E1159" s="1">
        <v>91.459998999999996</v>
      </c>
      <c r="F1159" s="1">
        <v>19632200</v>
      </c>
      <c r="G1159" s="1">
        <v>86.900925999999998</v>
      </c>
      <c r="H1159" s="2">
        <f t="shared" si="8"/>
        <v>-8.5636964769648105E-3</v>
      </c>
      <c r="I1159" s="1">
        <f t="shared" si="9"/>
        <v>-8.5637050015363904E-3</v>
      </c>
      <c r="J1159" s="11">
        <v>3.7467394907166583E-4</v>
      </c>
    </row>
    <row r="1160" spans="1:10" ht="13" x14ac:dyDescent="0.15">
      <c r="A1160" s="3">
        <v>42040</v>
      </c>
      <c r="B1160" s="1">
        <v>92.389999000000003</v>
      </c>
      <c r="C1160" s="1">
        <v>92.540001000000004</v>
      </c>
      <c r="D1160" s="1">
        <v>91.699996999999996</v>
      </c>
      <c r="E1160" s="1">
        <v>92.360000999999997</v>
      </c>
      <c r="F1160" s="1">
        <v>12809000</v>
      </c>
      <c r="G1160" s="1">
        <v>87.756065000000007</v>
      </c>
      <c r="H1160" s="2">
        <f t="shared" si="8"/>
        <v>9.8403893487906194E-3</v>
      </c>
      <c r="I1160" s="1">
        <f t="shared" si="9"/>
        <v>9.8403899631634342E-3</v>
      </c>
      <c r="J1160" s="11">
        <v>1.1987839974960958E-2</v>
      </c>
    </row>
    <row r="1161" spans="1:10" ht="13" x14ac:dyDescent="0.15">
      <c r="A1161" s="3">
        <v>42041</v>
      </c>
      <c r="B1161" s="1">
        <v>92.099997999999999</v>
      </c>
      <c r="C1161" s="1">
        <v>92.279999000000004</v>
      </c>
      <c r="D1161" s="1">
        <v>90.959998999999996</v>
      </c>
      <c r="E1161" s="1">
        <v>91.5</v>
      </c>
      <c r="F1161" s="1">
        <v>12185900</v>
      </c>
      <c r="G1161" s="1">
        <v>87.593322000000001</v>
      </c>
      <c r="H1161" s="2">
        <f t="shared" si="8"/>
        <v>-9.3114009385945867E-3</v>
      </c>
      <c r="I1161" s="1">
        <f t="shared" si="9"/>
        <v>-1.85449290598896E-3</v>
      </c>
      <c r="J1161" s="11">
        <v>-3.3878783132135419E-3</v>
      </c>
    </row>
    <row r="1162" spans="1:10" ht="13" x14ac:dyDescent="0.15">
      <c r="A1162" s="3">
        <v>42044</v>
      </c>
      <c r="B1162" s="1">
        <v>91.400002000000001</v>
      </c>
      <c r="C1162" s="1">
        <v>92.290001000000004</v>
      </c>
      <c r="D1162" s="1">
        <v>91.239998</v>
      </c>
      <c r="E1162" s="1">
        <v>91.559997999999993</v>
      </c>
      <c r="F1162" s="1">
        <v>11360700</v>
      </c>
      <c r="G1162" s="1">
        <v>87.650756999999999</v>
      </c>
      <c r="H1162" s="2">
        <f t="shared" si="8"/>
        <v>6.5571584699446021E-4</v>
      </c>
      <c r="I1162" s="1">
        <f t="shared" si="9"/>
        <v>6.5570067087988881E-4</v>
      </c>
      <c r="J1162" s="11">
        <v>-5.3341886276612209E-3</v>
      </c>
    </row>
    <row r="1163" spans="1:10" ht="13" x14ac:dyDescent="0.15">
      <c r="A1163" s="3">
        <v>42045</v>
      </c>
      <c r="B1163" s="1">
        <v>91.739998</v>
      </c>
      <c r="C1163" s="1">
        <v>91.739998</v>
      </c>
      <c r="D1163" s="1">
        <v>90.300003000000004</v>
      </c>
      <c r="E1163" s="1">
        <v>91.010002</v>
      </c>
      <c r="F1163" s="1">
        <v>12952900</v>
      </c>
      <c r="G1163" s="1">
        <v>87.124245000000002</v>
      </c>
      <c r="H1163" s="2">
        <f t="shared" si="8"/>
        <v>-6.0069463959576876E-3</v>
      </c>
      <c r="I1163" s="1">
        <f t="shared" si="9"/>
        <v>-6.0069304364364674E-3</v>
      </c>
      <c r="J1163" s="11">
        <v>7.8711246920275917E-3</v>
      </c>
    </row>
    <row r="1164" spans="1:10" ht="13" x14ac:dyDescent="0.15">
      <c r="A1164" s="3">
        <v>42046</v>
      </c>
      <c r="B1164" s="1">
        <v>90.019997000000004</v>
      </c>
      <c r="C1164" s="1">
        <v>90.830001999999993</v>
      </c>
      <c r="D1164" s="1">
        <v>89.790001000000004</v>
      </c>
      <c r="E1164" s="1">
        <v>90.599997999999999</v>
      </c>
      <c r="F1164" s="1">
        <v>12240600</v>
      </c>
      <c r="G1164" s="1">
        <v>86.731746000000001</v>
      </c>
      <c r="H1164" s="2">
        <f t="shared" si="8"/>
        <v>-4.5050433028229215E-3</v>
      </c>
      <c r="I1164" s="1">
        <f t="shared" si="9"/>
        <v>-4.5050490824913407E-3</v>
      </c>
      <c r="J1164" s="11">
        <v>-3.7043085727257941E-4</v>
      </c>
    </row>
    <row r="1165" spans="1:10" ht="13" x14ac:dyDescent="0.15">
      <c r="A1165" s="3">
        <v>42047</v>
      </c>
      <c r="B1165" s="1">
        <v>91.459998999999996</v>
      </c>
      <c r="C1165" s="1">
        <v>92.660004000000001</v>
      </c>
      <c r="D1165" s="1">
        <v>91.019997000000004</v>
      </c>
      <c r="E1165" s="1">
        <v>92.370002999999997</v>
      </c>
      <c r="F1165" s="1">
        <v>14843000</v>
      </c>
      <c r="G1165" s="1">
        <v>88.426179000000005</v>
      </c>
      <c r="H1165" s="2">
        <f t="shared" si="8"/>
        <v>1.9536479459966408E-2</v>
      </c>
      <c r="I1165" s="1">
        <f t="shared" si="9"/>
        <v>1.9536479756789443E-2</v>
      </c>
      <c r="J1165" s="11">
        <v>6.1717255665789377E-3</v>
      </c>
    </row>
    <row r="1166" spans="1:10" ht="13" x14ac:dyDescent="0.15">
      <c r="A1166" s="3">
        <v>42048</v>
      </c>
      <c r="B1166" s="1">
        <v>92.699996999999996</v>
      </c>
      <c r="C1166" s="1">
        <v>93.449996999999996</v>
      </c>
      <c r="D1166" s="1">
        <v>92.279999000000004</v>
      </c>
      <c r="E1166" s="1">
        <v>93.370002999999997</v>
      </c>
      <c r="F1166" s="1">
        <v>12061000</v>
      </c>
      <c r="G1166" s="1">
        <v>89.383482999999998</v>
      </c>
      <c r="H1166" s="2">
        <f t="shared" si="8"/>
        <v>1.0826025414332833E-2</v>
      </c>
      <c r="I1166" s="1">
        <f t="shared" si="9"/>
        <v>1.0826024722836813E-2</v>
      </c>
      <c r="J1166" s="11">
        <v>2.6133849691854349E-3</v>
      </c>
    </row>
    <row r="1167" spans="1:10" ht="13" x14ac:dyDescent="0.15">
      <c r="A1167" s="3">
        <v>42052</v>
      </c>
      <c r="B1167" s="1">
        <v>92.75</v>
      </c>
      <c r="C1167" s="1">
        <v>93.07</v>
      </c>
      <c r="D1167" s="1">
        <v>92.290001000000004</v>
      </c>
      <c r="E1167" s="1">
        <v>93.050003000000004</v>
      </c>
      <c r="F1167" s="1">
        <v>11758700</v>
      </c>
      <c r="G1167" s="1">
        <v>89.077145999999999</v>
      </c>
      <c r="H1167" s="2">
        <f t="shared" si="8"/>
        <v>-3.4272249086250237E-3</v>
      </c>
      <c r="I1167" s="1">
        <f t="shared" si="9"/>
        <v>-3.4272215594910215E-3</v>
      </c>
      <c r="J1167" s="11">
        <v>1.5666753024388765E-3</v>
      </c>
    </row>
    <row r="1168" spans="1:10" ht="13" x14ac:dyDescent="0.15">
      <c r="A1168" s="3">
        <v>42053</v>
      </c>
      <c r="B1168" s="1">
        <v>91.989998</v>
      </c>
      <c r="C1168" s="1">
        <v>91.989998</v>
      </c>
      <c r="D1168" s="1">
        <v>90.389999000000003</v>
      </c>
      <c r="E1168" s="1">
        <v>91.010002</v>
      </c>
      <c r="F1168" s="1">
        <v>19177900</v>
      </c>
      <c r="G1168" s="1">
        <v>87.124245000000002</v>
      </c>
      <c r="H1168" s="2">
        <f t="shared" si="8"/>
        <v>-2.1923706977204544E-2</v>
      </c>
      <c r="I1168" s="1">
        <f t="shared" si="9"/>
        <v>-2.1923704201299816E-2</v>
      </c>
      <c r="J1168" s="11">
        <v>-9.8242921884287345E-4</v>
      </c>
    </row>
    <row r="1169" spans="1:10" ht="13" x14ac:dyDescent="0.15">
      <c r="A1169" s="3">
        <v>42054</v>
      </c>
      <c r="B1169" s="1">
        <v>89.639999000000003</v>
      </c>
      <c r="C1169" s="1">
        <v>90.419998000000007</v>
      </c>
      <c r="D1169" s="1">
        <v>88.580001999999993</v>
      </c>
      <c r="E1169" s="1">
        <v>89.440002000000007</v>
      </c>
      <c r="F1169" s="1">
        <v>19350600</v>
      </c>
      <c r="G1169" s="1">
        <v>85.621278000000004</v>
      </c>
      <c r="H1169" s="2">
        <f t="shared" si="8"/>
        <v>-1.7250851175676197E-2</v>
      </c>
      <c r="I1169" s="1">
        <f t="shared" si="9"/>
        <v>-1.7250846764870077E-2</v>
      </c>
      <c r="J1169" s="11">
        <v>-2.4448390282496494E-3</v>
      </c>
    </row>
    <row r="1170" spans="1:10" ht="13" x14ac:dyDescent="0.15">
      <c r="A1170" s="3">
        <v>42055</v>
      </c>
      <c r="B1170" s="1">
        <v>89.400002000000001</v>
      </c>
      <c r="C1170" s="1">
        <v>89.940002000000007</v>
      </c>
      <c r="D1170" s="1">
        <v>88.849997999999999</v>
      </c>
      <c r="E1170" s="1">
        <v>89.919998000000007</v>
      </c>
      <c r="F1170" s="1">
        <v>15959900</v>
      </c>
      <c r="G1170" s="1">
        <v>86.080779000000007</v>
      </c>
      <c r="H1170" s="2">
        <f t="shared" si="8"/>
        <v>5.3666814542334181E-3</v>
      </c>
      <c r="I1170" s="1">
        <f t="shared" si="9"/>
        <v>5.3666683181253496E-3</v>
      </c>
      <c r="J1170" s="11">
        <v>8.5995719972955902E-3</v>
      </c>
    </row>
    <row r="1171" spans="1:10" ht="13" x14ac:dyDescent="0.15">
      <c r="A1171" s="3">
        <v>42058</v>
      </c>
      <c r="B1171" s="1">
        <v>89.260002</v>
      </c>
      <c r="C1171" s="1">
        <v>89.550003000000004</v>
      </c>
      <c r="D1171" s="1">
        <v>88.739998</v>
      </c>
      <c r="E1171" s="1">
        <v>89.010002</v>
      </c>
      <c r="F1171" s="1">
        <v>12771800</v>
      </c>
      <c r="G1171" s="1">
        <v>85.209636000000003</v>
      </c>
      <c r="H1171" s="2">
        <f t="shared" si="8"/>
        <v>-1.0120062502670503E-2</v>
      </c>
      <c r="I1171" s="1">
        <f t="shared" si="9"/>
        <v>-1.0120064085386628E-2</v>
      </c>
      <c r="J1171" s="11">
        <v>-1.3009392669371699E-3</v>
      </c>
    </row>
    <row r="1172" spans="1:10" ht="13" x14ac:dyDescent="0.15">
      <c r="A1172" s="3">
        <v>42059</v>
      </c>
      <c r="B1172" s="1">
        <v>89.330001999999993</v>
      </c>
      <c r="C1172" s="1">
        <v>89.779999000000004</v>
      </c>
      <c r="D1172" s="1">
        <v>89.129997000000003</v>
      </c>
      <c r="E1172" s="1">
        <v>89.419998000000007</v>
      </c>
      <c r="F1172" s="1">
        <v>9990700</v>
      </c>
      <c r="G1172" s="1">
        <v>85.602126999999996</v>
      </c>
      <c r="H1172" s="2">
        <f t="shared" si="8"/>
        <v>4.6061789775041989E-3</v>
      </c>
      <c r="I1172" s="1">
        <f t="shared" si="9"/>
        <v>4.6061809253591058E-3</v>
      </c>
      <c r="J1172" s="11">
        <v>5.0974458468249677E-3</v>
      </c>
    </row>
    <row r="1173" spans="1:10" ht="13" x14ac:dyDescent="0.15">
      <c r="A1173" s="3">
        <v>42060</v>
      </c>
      <c r="B1173" s="1">
        <v>89.57</v>
      </c>
      <c r="C1173" s="1">
        <v>89.699996999999996</v>
      </c>
      <c r="D1173" s="1">
        <v>89.080001999999993</v>
      </c>
      <c r="E1173" s="1">
        <v>89.599997999999999</v>
      </c>
      <c r="F1173" s="1">
        <v>9925700</v>
      </c>
      <c r="G1173" s="1">
        <v>85.774441999999993</v>
      </c>
      <c r="H1173" s="2">
        <f t="shared" si="8"/>
        <v>2.0129725343987661E-3</v>
      </c>
      <c r="I1173" s="1">
        <f t="shared" si="9"/>
        <v>2.0129756822514183E-3</v>
      </c>
      <c r="J1173" s="11">
        <v>8.4467570850593147E-4</v>
      </c>
    </row>
    <row r="1174" spans="1:10" ht="13" x14ac:dyDescent="0.15">
      <c r="A1174" s="3">
        <v>42061</v>
      </c>
      <c r="B1174" s="1">
        <v>89.129997000000003</v>
      </c>
      <c r="C1174" s="1">
        <v>89.18</v>
      </c>
      <c r="D1174" s="1">
        <v>88.080001999999993</v>
      </c>
      <c r="E1174" s="1">
        <v>88.650002000000001</v>
      </c>
      <c r="F1174" s="1">
        <v>13984000</v>
      </c>
      <c r="G1174" s="1">
        <v>84.865005999999994</v>
      </c>
      <c r="H1174" s="2">
        <f t="shared" si="8"/>
        <v>-1.0602634165237356E-2</v>
      </c>
      <c r="I1174" s="1">
        <f t="shared" si="9"/>
        <v>-1.0602645482671862E-2</v>
      </c>
      <c r="J1174" s="11">
        <v>-5.569618283087454E-4</v>
      </c>
    </row>
    <row r="1175" spans="1:10" ht="13" x14ac:dyDescent="0.15">
      <c r="A1175" s="3">
        <v>42062</v>
      </c>
      <c r="B1175" s="1">
        <v>88.889999000000003</v>
      </c>
      <c r="C1175" s="1">
        <v>89.279999000000004</v>
      </c>
      <c r="D1175" s="1">
        <v>88.339995999999999</v>
      </c>
      <c r="E1175" s="1">
        <v>88.540001000000004</v>
      </c>
      <c r="F1175" s="1">
        <v>13090600</v>
      </c>
      <c r="G1175" s="1">
        <v>84.759702000000004</v>
      </c>
      <c r="H1175" s="2">
        <f t="shared" si="8"/>
        <v>-1.240845995694359E-3</v>
      </c>
      <c r="I1175" s="1">
        <f t="shared" si="9"/>
        <v>-1.2408412485116615E-3</v>
      </c>
      <c r="J1175" s="11">
        <v>-4.4865936087412697E-3</v>
      </c>
    </row>
    <row r="1176" spans="1:10" ht="13" x14ac:dyDescent="0.15">
      <c r="A1176" s="3">
        <v>42065</v>
      </c>
      <c r="B1176" s="1">
        <v>88.339995999999999</v>
      </c>
      <c r="C1176" s="1">
        <v>88.519997000000004</v>
      </c>
      <c r="D1176" s="1">
        <v>87.349997999999999</v>
      </c>
      <c r="E1176" s="1">
        <v>88.040001000000004</v>
      </c>
      <c r="F1176" s="1">
        <v>13793700</v>
      </c>
      <c r="G1176" s="1">
        <v>84.281049999999993</v>
      </c>
      <c r="H1176" s="2">
        <f t="shared" si="8"/>
        <v>-5.6471650593272523E-3</v>
      </c>
      <c r="I1176" s="1">
        <f t="shared" si="9"/>
        <v>-5.647164734014885E-3</v>
      </c>
      <c r="J1176" s="11">
        <v>8.599472042640683E-3</v>
      </c>
    </row>
    <row r="1177" spans="1:10" ht="13" x14ac:dyDescent="0.15">
      <c r="A1177" s="3">
        <v>42066</v>
      </c>
      <c r="B1177" s="1">
        <v>87.93</v>
      </c>
      <c r="C1177" s="1">
        <v>88.019997000000004</v>
      </c>
      <c r="D1177" s="1">
        <v>87.129997000000003</v>
      </c>
      <c r="E1177" s="1">
        <v>87.620002999999997</v>
      </c>
      <c r="F1177" s="1">
        <v>13493800</v>
      </c>
      <c r="G1177" s="1">
        <v>83.878984000000003</v>
      </c>
      <c r="H1177" s="2">
        <f t="shared" si="8"/>
        <v>-4.7705360657595485E-3</v>
      </c>
      <c r="I1177" s="1">
        <f t="shared" si="9"/>
        <v>-4.7705385730243124E-3</v>
      </c>
      <c r="J1177" s="11">
        <v>-4.6620067216995723E-3</v>
      </c>
    </row>
    <row r="1178" spans="1:10" ht="13" x14ac:dyDescent="0.15">
      <c r="A1178" s="3">
        <v>42067</v>
      </c>
      <c r="B1178" s="1">
        <v>87.959998999999996</v>
      </c>
      <c r="C1178" s="1">
        <v>87.959998999999996</v>
      </c>
      <c r="D1178" s="1">
        <v>86.93</v>
      </c>
      <c r="E1178" s="1">
        <v>87.18</v>
      </c>
      <c r="F1178" s="1">
        <v>13467600</v>
      </c>
      <c r="G1178" s="1">
        <v>83.457768000000002</v>
      </c>
      <c r="H1178" s="2">
        <f t="shared" si="8"/>
        <v>-5.0217186137278512E-3</v>
      </c>
      <c r="I1178" s="1">
        <f t="shared" si="9"/>
        <v>-5.0217108018380521E-3</v>
      </c>
      <c r="J1178" s="11">
        <v>-5.8488485939696766E-3</v>
      </c>
    </row>
    <row r="1179" spans="1:10" ht="13" x14ac:dyDescent="0.15">
      <c r="A1179" s="3">
        <v>42068</v>
      </c>
      <c r="B1179" s="1">
        <v>87.07</v>
      </c>
      <c r="C1179" s="1">
        <v>87.190002000000007</v>
      </c>
      <c r="D1179" s="1">
        <v>86.519997000000004</v>
      </c>
      <c r="E1179" s="1">
        <v>86.739998</v>
      </c>
      <c r="F1179" s="1">
        <v>12527600</v>
      </c>
      <c r="G1179" s="1">
        <v>83.036552</v>
      </c>
      <c r="H1179" s="2">
        <f t="shared" si="8"/>
        <v>-5.0470520761643368E-3</v>
      </c>
      <c r="I1179" s="1">
        <f t="shared" si="9"/>
        <v>-5.0470556557419693E-3</v>
      </c>
      <c r="J1179" s="11">
        <v>2.145135861025911E-3</v>
      </c>
    </row>
    <row r="1180" spans="1:10" ht="13" x14ac:dyDescent="0.15">
      <c r="A1180" s="3">
        <v>42069</v>
      </c>
      <c r="B1180" s="1">
        <v>86.410004000000001</v>
      </c>
      <c r="C1180" s="1">
        <v>86.599997999999999</v>
      </c>
      <c r="D1180" s="1">
        <v>85.32</v>
      </c>
      <c r="E1180" s="1">
        <v>85.629997000000003</v>
      </c>
      <c r="F1180" s="1">
        <v>16070500</v>
      </c>
      <c r="G1180" s="1">
        <v>81.973944000000003</v>
      </c>
      <c r="H1180" s="2">
        <f t="shared" si="8"/>
        <v>-1.2796876015606974E-2</v>
      </c>
      <c r="I1180" s="1">
        <f t="shared" si="9"/>
        <v>-1.2796870467357524E-2</v>
      </c>
      <c r="J1180" s="11">
        <v>-1.5380772819246345E-2</v>
      </c>
    </row>
    <row r="1181" spans="1:10" ht="13" x14ac:dyDescent="0.15">
      <c r="A1181" s="3">
        <v>42072</v>
      </c>
      <c r="B1181" s="1">
        <v>86.120002999999997</v>
      </c>
      <c r="C1181" s="1">
        <v>86.379997000000003</v>
      </c>
      <c r="D1181" s="1">
        <v>85.120002999999997</v>
      </c>
      <c r="E1181" s="1">
        <v>85.160004000000001</v>
      </c>
      <c r="F1181" s="1">
        <v>14503800</v>
      </c>
      <c r="G1181" s="1">
        <v>81.524017000000001</v>
      </c>
      <c r="H1181" s="2">
        <f t="shared" si="8"/>
        <v>-5.4886490303158869E-3</v>
      </c>
      <c r="I1181" s="1">
        <f t="shared" si="9"/>
        <v>-5.4886586889122038E-3</v>
      </c>
      <c r="J1181" s="11">
        <v>7.7808768124273875E-3</v>
      </c>
    </row>
    <row r="1182" spans="1:10" ht="13" x14ac:dyDescent="0.15">
      <c r="A1182" s="3">
        <v>42073</v>
      </c>
      <c r="B1182" s="1">
        <v>84.82</v>
      </c>
      <c r="C1182" s="1">
        <v>85.529999000000004</v>
      </c>
      <c r="D1182" s="1">
        <v>84.239998</v>
      </c>
      <c r="E1182" s="1">
        <v>84.260002</v>
      </c>
      <c r="F1182" s="1">
        <v>17195500</v>
      </c>
      <c r="G1182" s="1">
        <v>80.662441999999999</v>
      </c>
      <c r="H1182" s="2">
        <f t="shared" si="8"/>
        <v>-1.0568364933378828E-2</v>
      </c>
      <c r="I1182" s="1">
        <f t="shared" si="9"/>
        <v>-1.0568358033682295E-2</v>
      </c>
      <c r="J1182" s="11">
        <v>-1.8492243547656304E-2</v>
      </c>
    </row>
    <row r="1183" spans="1:10" ht="13" x14ac:dyDescent="0.15">
      <c r="A1183" s="3">
        <v>42074</v>
      </c>
      <c r="B1183" s="1">
        <v>84.93</v>
      </c>
      <c r="C1183" s="1">
        <v>84.93</v>
      </c>
      <c r="D1183" s="1">
        <v>84</v>
      </c>
      <c r="E1183" s="1">
        <v>84.019997000000004</v>
      </c>
      <c r="F1183" s="1">
        <v>13004700</v>
      </c>
      <c r="G1183" s="1">
        <v>80.432683999999995</v>
      </c>
      <c r="H1183" s="2">
        <f t="shared" si="8"/>
        <v>-2.848385880645914E-3</v>
      </c>
      <c r="I1183" s="1">
        <f t="shared" si="9"/>
        <v>-2.8483888449596395E-3</v>
      </c>
      <c r="J1183" s="11">
        <v>-1.5596962259868913E-3</v>
      </c>
    </row>
    <row r="1184" spans="1:10" ht="13" x14ac:dyDescent="0.15">
      <c r="A1184" s="3">
        <v>42075</v>
      </c>
      <c r="B1184" s="1">
        <v>84.43</v>
      </c>
      <c r="C1184" s="1">
        <v>84.720000999999996</v>
      </c>
      <c r="D1184" s="1">
        <v>84.059997999999993</v>
      </c>
      <c r="E1184" s="1">
        <v>84.220000999999996</v>
      </c>
      <c r="F1184" s="1">
        <v>10792900</v>
      </c>
      <c r="G1184" s="1">
        <v>80.624149000000003</v>
      </c>
      <c r="H1184" s="2">
        <f t="shared" si="8"/>
        <v>2.3804333151784419E-3</v>
      </c>
      <c r="I1184" s="1">
        <f t="shared" si="9"/>
        <v>2.3804377832276243E-3</v>
      </c>
      <c r="J1184" s="11">
        <v>1.4733445686085148E-2</v>
      </c>
    </row>
    <row r="1185" spans="1:10" ht="13" x14ac:dyDescent="0.15">
      <c r="A1185" s="3">
        <v>42076</v>
      </c>
      <c r="B1185" s="1">
        <v>83.900002000000001</v>
      </c>
      <c r="C1185" s="1">
        <v>84.18</v>
      </c>
      <c r="D1185" s="1">
        <v>82.68</v>
      </c>
      <c r="E1185" s="1">
        <v>83.870002999999997</v>
      </c>
      <c r="F1185" s="1">
        <v>16799900</v>
      </c>
      <c r="G1185" s="1">
        <v>80.289094000000006</v>
      </c>
      <c r="H1185" s="2">
        <f t="shared" si="8"/>
        <v>-4.1557586777991058E-3</v>
      </c>
      <c r="I1185" s="1">
        <f t="shared" si="9"/>
        <v>-4.1557647944910027E-3</v>
      </c>
      <c r="J1185" s="11">
        <v>-8.1535820343363145E-3</v>
      </c>
    </row>
    <row r="1186" spans="1:10" ht="13" x14ac:dyDescent="0.15">
      <c r="A1186" s="3">
        <v>42079</v>
      </c>
      <c r="B1186" s="1">
        <v>83.709998999999996</v>
      </c>
      <c r="C1186" s="1">
        <v>84.860000999999997</v>
      </c>
      <c r="D1186" s="1">
        <v>83.269997000000004</v>
      </c>
      <c r="E1186" s="1">
        <v>84.760002</v>
      </c>
      <c r="F1186" s="1">
        <v>13516200</v>
      </c>
      <c r="G1186" s="1">
        <v>81.141093999999995</v>
      </c>
      <c r="H1186" s="2">
        <f t="shared" si="8"/>
        <v>1.0611648600990311E-2</v>
      </c>
      <c r="I1186" s="1">
        <f t="shared" si="9"/>
        <v>1.0611652935079695E-2</v>
      </c>
      <c r="J1186" s="11">
        <v>1.2851731302881619E-2</v>
      </c>
    </row>
    <row r="1187" spans="1:10" ht="13" x14ac:dyDescent="0.15">
      <c r="A1187" s="3">
        <v>42080</v>
      </c>
      <c r="B1187" s="1">
        <v>84.540001000000004</v>
      </c>
      <c r="C1187" s="1">
        <v>84.849997999999999</v>
      </c>
      <c r="D1187" s="1">
        <v>84.019997000000004</v>
      </c>
      <c r="E1187" s="1">
        <v>84.080001999999993</v>
      </c>
      <c r="F1187" s="1">
        <v>12979700</v>
      </c>
      <c r="G1187" s="1">
        <v>80.490127000000001</v>
      </c>
      <c r="H1187" s="2">
        <f t="shared" si="8"/>
        <v>-8.0226520051286318E-3</v>
      </c>
      <c r="I1187" s="1">
        <f t="shared" si="9"/>
        <v>-8.0226549570553522E-3</v>
      </c>
      <c r="J1187" s="11">
        <v>-7.1389465546845025E-3</v>
      </c>
    </row>
    <row r="1188" spans="1:10" ht="13" x14ac:dyDescent="0.15">
      <c r="A1188" s="3">
        <v>42081</v>
      </c>
      <c r="B1188" s="1">
        <v>83.540001000000004</v>
      </c>
      <c r="C1188" s="1">
        <v>86.370002999999997</v>
      </c>
      <c r="D1188" s="1">
        <v>83.43</v>
      </c>
      <c r="E1188" s="1">
        <v>86.07</v>
      </c>
      <c r="F1188" s="1">
        <v>18745700</v>
      </c>
      <c r="G1188" s="1">
        <v>82.395160000000004</v>
      </c>
      <c r="H1188" s="2">
        <f t="shared" si="8"/>
        <v>2.36679109498594E-2</v>
      </c>
      <c r="I1188" s="1">
        <f t="shared" si="9"/>
        <v>2.366790898466346E-2</v>
      </c>
      <c r="J1188" s="11">
        <v>1.2723869744664284E-2</v>
      </c>
    </row>
    <row r="1189" spans="1:10" ht="13" x14ac:dyDescent="0.15">
      <c r="A1189" s="3">
        <v>42082</v>
      </c>
      <c r="B1189" s="1">
        <v>85.190002000000007</v>
      </c>
      <c r="C1189" s="1">
        <v>85.5</v>
      </c>
      <c r="D1189" s="1">
        <v>84.330001999999993</v>
      </c>
      <c r="E1189" s="1">
        <v>84.410004000000001</v>
      </c>
      <c r="F1189" s="1">
        <v>12738500</v>
      </c>
      <c r="G1189" s="1">
        <v>80.806038999999998</v>
      </c>
      <c r="H1189" s="2">
        <f t="shared" si="8"/>
        <v>-1.9286580690135849E-2</v>
      </c>
      <c r="I1189" s="1">
        <f t="shared" si="9"/>
        <v>-1.9286581881751377E-2</v>
      </c>
      <c r="J1189" s="11">
        <v>-6.4814628284393938E-3</v>
      </c>
    </row>
    <row r="1190" spans="1:10" ht="13" x14ac:dyDescent="0.15">
      <c r="A1190" s="3">
        <v>42083</v>
      </c>
      <c r="B1190" s="1">
        <v>84.669998000000007</v>
      </c>
      <c r="C1190" s="1">
        <v>85.400002000000001</v>
      </c>
      <c r="D1190" s="1">
        <v>84.389999000000003</v>
      </c>
      <c r="E1190" s="1">
        <v>84.540001000000004</v>
      </c>
      <c r="F1190" s="1">
        <v>36083500</v>
      </c>
      <c r="G1190" s="1">
        <v>80.930486000000002</v>
      </c>
      <c r="H1190" s="2">
        <f t="shared" si="8"/>
        <v>1.5400662698701333E-3</v>
      </c>
      <c r="I1190" s="1">
        <f t="shared" si="9"/>
        <v>1.5400705385398674E-3</v>
      </c>
      <c r="J1190" s="11">
        <v>9.3892095827250843E-3</v>
      </c>
    </row>
    <row r="1191" spans="1:10" ht="13" x14ac:dyDescent="0.15">
      <c r="A1191" s="3">
        <v>42086</v>
      </c>
      <c r="B1191" s="1">
        <v>85.019997000000004</v>
      </c>
      <c r="C1191" s="1">
        <v>85.779999000000004</v>
      </c>
      <c r="D1191" s="1">
        <v>85.010002</v>
      </c>
      <c r="E1191" s="1">
        <v>85.43</v>
      </c>
      <c r="F1191" s="1">
        <v>17450700</v>
      </c>
      <c r="G1191" s="1">
        <v>81.782486000000006</v>
      </c>
      <c r="H1191" s="2">
        <f t="shared" si="8"/>
        <v>1.0527548964661156E-2</v>
      </c>
      <c r="I1191" s="1">
        <f t="shared" si="9"/>
        <v>1.0527553238714071E-2</v>
      </c>
      <c r="J1191" s="11">
        <v>-6.4053143955187044E-4</v>
      </c>
    </row>
    <row r="1192" spans="1:10" ht="13" x14ac:dyDescent="0.15">
      <c r="A1192" s="3">
        <v>42087</v>
      </c>
      <c r="B1192" s="1">
        <v>85.300003000000004</v>
      </c>
      <c r="C1192" s="1">
        <v>85.779999000000004</v>
      </c>
      <c r="D1192" s="1">
        <v>84.5</v>
      </c>
      <c r="E1192" s="1">
        <v>84.519997000000004</v>
      </c>
      <c r="F1192" s="1">
        <v>10174300</v>
      </c>
      <c r="G1192" s="1">
        <v>80.911336000000006</v>
      </c>
      <c r="H1192" s="2">
        <f t="shared" si="8"/>
        <v>-1.0652030902493306E-2</v>
      </c>
      <c r="I1192" s="1">
        <f t="shared" si="9"/>
        <v>-1.065203618290596E-2</v>
      </c>
      <c r="J1192" s="11">
        <v>-5.7903623221707418E-3</v>
      </c>
    </row>
    <row r="1193" spans="1:10" ht="13" x14ac:dyDescent="0.15">
      <c r="A1193" s="3">
        <v>42088</v>
      </c>
      <c r="B1193" s="1">
        <v>85.050003000000004</v>
      </c>
      <c r="C1193" s="1">
        <v>85.57</v>
      </c>
      <c r="D1193" s="1">
        <v>84.769997000000004</v>
      </c>
      <c r="E1193" s="1">
        <v>84.860000999999997</v>
      </c>
      <c r="F1193" s="1">
        <v>11934700</v>
      </c>
      <c r="G1193" s="1">
        <v>81.236823000000001</v>
      </c>
      <c r="H1193" s="2">
        <f t="shared" si="8"/>
        <v>4.0227639856635737E-3</v>
      </c>
      <c r="I1193" s="1">
        <f t="shared" si="9"/>
        <v>4.0227614088586472E-3</v>
      </c>
      <c r="J1193" s="11">
        <v>-1.6245587995278594E-2</v>
      </c>
    </row>
    <row r="1194" spans="1:10" ht="13" x14ac:dyDescent="0.15">
      <c r="A1194" s="3">
        <v>42089</v>
      </c>
      <c r="B1194" s="1">
        <v>85.300003000000004</v>
      </c>
      <c r="C1194" s="1">
        <v>85.57</v>
      </c>
      <c r="D1194" s="1">
        <v>84.089995999999999</v>
      </c>
      <c r="E1194" s="1">
        <v>84.32</v>
      </c>
      <c r="F1194" s="1">
        <v>14400700</v>
      </c>
      <c r="G1194" s="1">
        <v>80.719877999999994</v>
      </c>
      <c r="H1194" s="2">
        <f t="shared" si="8"/>
        <v>-6.3634338161273852E-3</v>
      </c>
      <c r="I1194" s="1">
        <f t="shared" si="9"/>
        <v>-6.3634320116138328E-3</v>
      </c>
      <c r="J1194" s="11">
        <v>-2.2749386878627089E-3</v>
      </c>
    </row>
    <row r="1195" spans="1:10" ht="13" x14ac:dyDescent="0.15">
      <c r="A1195" s="3">
        <v>42090</v>
      </c>
      <c r="B1195" s="1">
        <v>84.040001000000004</v>
      </c>
      <c r="C1195" s="1">
        <v>84.050003000000004</v>
      </c>
      <c r="D1195" s="1">
        <v>83.330001999999993</v>
      </c>
      <c r="E1195" s="1">
        <v>83.580001999999993</v>
      </c>
      <c r="F1195" s="1">
        <v>11579300</v>
      </c>
      <c r="G1195" s="1">
        <v>80.011475000000004</v>
      </c>
      <c r="H1195" s="2">
        <f t="shared" si="8"/>
        <v>-8.7760673624288424E-3</v>
      </c>
      <c r="I1195" s="1">
        <f t="shared" si="9"/>
        <v>-8.7760662869186944E-3</v>
      </c>
      <c r="J1195" s="11">
        <v>1.9475755822070606E-3</v>
      </c>
    </row>
    <row r="1196" spans="1:10" ht="13" x14ac:dyDescent="0.15">
      <c r="A1196" s="3">
        <v>42093</v>
      </c>
      <c r="B1196" s="1">
        <v>84.269997000000004</v>
      </c>
      <c r="C1196" s="1">
        <v>85.82</v>
      </c>
      <c r="D1196" s="1">
        <v>84.25</v>
      </c>
      <c r="E1196" s="1">
        <v>85.629997000000003</v>
      </c>
      <c r="F1196" s="1">
        <v>15653200</v>
      </c>
      <c r="G1196" s="1">
        <v>81.973944000000003</v>
      </c>
      <c r="H1196" s="2">
        <f t="shared" si="8"/>
        <v>2.4527338489415327E-2</v>
      </c>
      <c r="I1196" s="1">
        <f t="shared" si="9"/>
        <v>2.4527344359043482E-2</v>
      </c>
      <c r="J1196" s="11">
        <v>1.4884855669245725E-2</v>
      </c>
    </row>
    <row r="1197" spans="1:10" ht="13" x14ac:dyDescent="0.15">
      <c r="A1197" s="3">
        <v>42094</v>
      </c>
      <c r="B1197" s="1">
        <v>84.849997999999999</v>
      </c>
      <c r="C1197" s="1">
        <v>85.339995999999999</v>
      </c>
      <c r="D1197" s="1">
        <v>84.459998999999996</v>
      </c>
      <c r="E1197" s="1">
        <v>85</v>
      </c>
      <c r="F1197" s="1">
        <v>13354000</v>
      </c>
      <c r="G1197" s="1">
        <v>81.370845000000003</v>
      </c>
      <c r="H1197" s="2">
        <f t="shared" si="8"/>
        <v>-7.357199837342082E-3</v>
      </c>
      <c r="I1197" s="1">
        <f t="shared" si="9"/>
        <v>-7.3572036499793183E-3</v>
      </c>
      <c r="J1197" s="11">
        <v>-1.113640140134314E-2</v>
      </c>
    </row>
    <row r="1198" spans="1:10" ht="13" x14ac:dyDescent="0.15">
      <c r="A1198" s="3">
        <v>42095</v>
      </c>
      <c r="B1198" s="1">
        <v>85.699996999999996</v>
      </c>
      <c r="C1198" s="1">
        <v>86</v>
      </c>
      <c r="D1198" s="1">
        <v>84.260002</v>
      </c>
      <c r="E1198" s="1">
        <v>84.459998999999996</v>
      </c>
      <c r="F1198" s="1">
        <v>14522300</v>
      </c>
      <c r="G1198" s="1">
        <v>80.853899999999996</v>
      </c>
      <c r="H1198" s="2">
        <f t="shared" si="8"/>
        <v>-6.3529529411765146E-3</v>
      </c>
      <c r="I1198" s="1">
        <f t="shared" si="9"/>
        <v>-6.3529511092087938E-3</v>
      </c>
      <c r="J1198" s="11">
        <v>-4.3845031295170556E-3</v>
      </c>
    </row>
    <row r="1199" spans="1:10" ht="13" x14ac:dyDescent="0.15">
      <c r="A1199" s="3">
        <v>42096</v>
      </c>
      <c r="B1199" s="1">
        <v>84.089995999999999</v>
      </c>
      <c r="C1199" s="1">
        <v>84.940002000000007</v>
      </c>
      <c r="D1199" s="1">
        <v>83.849997999999999</v>
      </c>
      <c r="E1199" s="1">
        <v>84.300003000000004</v>
      </c>
      <c r="F1199" s="1">
        <v>11297400</v>
      </c>
      <c r="G1199" s="1">
        <v>80.700734999999995</v>
      </c>
      <c r="H1199" s="2">
        <f t="shared" si="8"/>
        <v>-1.8943405386494556E-3</v>
      </c>
      <c r="I1199" s="1">
        <f t="shared" si="9"/>
        <v>-1.8943427589763924E-3</v>
      </c>
      <c r="J1199" s="11">
        <v>3.6761147835310841E-3</v>
      </c>
    </row>
    <row r="1200" spans="1:10" ht="13" x14ac:dyDescent="0.15">
      <c r="A1200" s="3">
        <v>42100</v>
      </c>
      <c r="B1200" s="1">
        <v>85.150002000000001</v>
      </c>
      <c r="C1200" s="1">
        <v>85.639999000000003</v>
      </c>
      <c r="D1200" s="1">
        <v>84.199996999999996</v>
      </c>
      <c r="E1200" s="1">
        <v>85.129997000000003</v>
      </c>
      <c r="F1200" s="1">
        <v>10916400</v>
      </c>
      <c r="G1200" s="1">
        <v>81.495292000000006</v>
      </c>
      <c r="H1200" s="2">
        <f t="shared" si="8"/>
        <v>9.8457173245889342E-3</v>
      </c>
      <c r="I1200" s="1">
        <f t="shared" si="9"/>
        <v>9.8457219751469649E-3</v>
      </c>
      <c r="J1200" s="11">
        <v>6.6209418145104764E-3</v>
      </c>
    </row>
    <row r="1201" spans="1:10" ht="13" x14ac:dyDescent="0.15">
      <c r="A1201" s="3">
        <v>42101</v>
      </c>
      <c r="B1201" s="1">
        <v>85.010002</v>
      </c>
      <c r="C1201" s="1">
        <v>86.169998000000007</v>
      </c>
      <c r="D1201" s="1">
        <v>84.760002</v>
      </c>
      <c r="E1201" s="1">
        <v>85.75</v>
      </c>
      <c r="F1201" s="1">
        <v>11836100</v>
      </c>
      <c r="G1201" s="1">
        <v>82.088823000000005</v>
      </c>
      <c r="H1201" s="2">
        <f t="shared" si="8"/>
        <v>7.283014470210741E-3</v>
      </c>
      <c r="I1201" s="1">
        <f t="shared" si="9"/>
        <v>7.2830096737367192E-3</v>
      </c>
      <c r="J1201" s="11">
        <v>-3.0365950826879339E-4</v>
      </c>
    </row>
    <row r="1202" spans="1:10" ht="13" x14ac:dyDescent="0.15">
      <c r="A1202" s="3">
        <v>42102</v>
      </c>
      <c r="B1202" s="1">
        <v>85.800003000000004</v>
      </c>
      <c r="C1202" s="1">
        <v>85.900002000000001</v>
      </c>
      <c r="D1202" s="1">
        <v>84.019997000000004</v>
      </c>
      <c r="E1202" s="1">
        <v>84.059997999999993</v>
      </c>
      <c r="F1202" s="1">
        <v>16257100</v>
      </c>
      <c r="G1202" s="1">
        <v>80.470977000000005</v>
      </c>
      <c r="H1202" s="2">
        <f t="shared" si="8"/>
        <v>-1.9708478134110866E-2</v>
      </c>
      <c r="I1202" s="1">
        <f t="shared" si="9"/>
        <v>-1.9708480897576031E-2</v>
      </c>
      <c r="J1202" s="11">
        <v>1.5154804822062214E-3</v>
      </c>
    </row>
    <row r="1203" spans="1:10" ht="13" x14ac:dyDescent="0.15">
      <c r="A1203" s="3">
        <v>42103</v>
      </c>
      <c r="B1203" s="1">
        <v>84</v>
      </c>
      <c r="C1203" s="1">
        <v>84.730002999999996</v>
      </c>
      <c r="D1203" s="1">
        <v>83.809997999999993</v>
      </c>
      <c r="E1203" s="1">
        <v>84.650002000000001</v>
      </c>
      <c r="F1203" s="1">
        <v>13281800</v>
      </c>
      <c r="G1203" s="1">
        <v>81.035790000000006</v>
      </c>
      <c r="H1203" s="2">
        <f t="shared" si="8"/>
        <v>7.0188438500796485E-3</v>
      </c>
      <c r="I1203" s="1">
        <f t="shared" si="9"/>
        <v>7.0188410909935994E-3</v>
      </c>
      <c r="J1203" s="11">
        <v>3.1403809143123306E-3</v>
      </c>
    </row>
    <row r="1204" spans="1:10" ht="13" x14ac:dyDescent="0.15">
      <c r="A1204" s="3">
        <v>42104</v>
      </c>
      <c r="B1204" s="1">
        <v>85.370002999999997</v>
      </c>
      <c r="C1204" s="1">
        <v>86.040001000000004</v>
      </c>
      <c r="D1204" s="1">
        <v>84.769997000000004</v>
      </c>
      <c r="E1204" s="1">
        <v>85.559997999999993</v>
      </c>
      <c r="F1204" s="1">
        <v>13372400</v>
      </c>
      <c r="G1204" s="1">
        <v>81.906932999999995</v>
      </c>
      <c r="H1204" s="2">
        <f t="shared" si="8"/>
        <v>1.0750100159477758E-2</v>
      </c>
      <c r="I1204" s="1">
        <f t="shared" si="9"/>
        <v>1.0750101899419865E-2</v>
      </c>
      <c r="J1204" s="11">
        <v>5.508179999986396E-3</v>
      </c>
    </row>
    <row r="1205" spans="1:10" ht="13" x14ac:dyDescent="0.15">
      <c r="A1205" s="3">
        <v>42107</v>
      </c>
      <c r="B1205" s="1">
        <v>85.919998000000007</v>
      </c>
      <c r="C1205" s="1">
        <v>86.25</v>
      </c>
      <c r="D1205" s="1">
        <v>85.239998</v>
      </c>
      <c r="E1205" s="1">
        <v>85.339995999999999</v>
      </c>
      <c r="F1205" s="1">
        <v>9880500</v>
      </c>
      <c r="G1205" s="1">
        <v>81.696325000000002</v>
      </c>
      <c r="H1205" s="2">
        <f t="shared" si="8"/>
        <v>-2.5713184331770771E-3</v>
      </c>
      <c r="I1205" s="1">
        <f t="shared" si="9"/>
        <v>-2.5713085850741532E-3</v>
      </c>
      <c r="J1205" s="11">
        <v>-4.4641095745568777E-3</v>
      </c>
    </row>
    <row r="1206" spans="1:10" ht="13" x14ac:dyDescent="0.15">
      <c r="A1206" s="3">
        <v>42108</v>
      </c>
      <c r="B1206" s="1">
        <v>85.599997999999999</v>
      </c>
      <c r="C1206" s="1">
        <v>87.480002999999996</v>
      </c>
      <c r="D1206" s="1">
        <v>85.529999000000004</v>
      </c>
      <c r="E1206" s="1">
        <v>86.629997000000003</v>
      </c>
      <c r="F1206" s="1">
        <v>15693800</v>
      </c>
      <c r="G1206" s="1">
        <v>82.931247999999997</v>
      </c>
      <c r="H1206" s="2">
        <f t="shared" si="8"/>
        <v>1.511601898832997E-2</v>
      </c>
      <c r="I1206" s="1">
        <f t="shared" si="9"/>
        <v>1.5116016540523639E-2</v>
      </c>
      <c r="J1206" s="11">
        <v>3.318686675869049E-3</v>
      </c>
    </row>
    <row r="1207" spans="1:10" ht="13" x14ac:dyDescent="0.15">
      <c r="A1207" s="3">
        <v>42109</v>
      </c>
      <c r="B1207" s="1">
        <v>87.139999000000003</v>
      </c>
      <c r="C1207" s="1">
        <v>88.529999000000004</v>
      </c>
      <c r="D1207" s="1">
        <v>87.139999000000003</v>
      </c>
      <c r="E1207" s="1">
        <v>88.080001999999993</v>
      </c>
      <c r="F1207" s="1">
        <v>15332800</v>
      </c>
      <c r="G1207" s="1">
        <v>84.319343000000003</v>
      </c>
      <c r="H1207" s="2">
        <f t="shared" si="8"/>
        <v>1.6737908925472895E-2</v>
      </c>
      <c r="I1207" s="1">
        <f t="shared" si="9"/>
        <v>1.6737900772939133E-2</v>
      </c>
      <c r="J1207" s="11">
        <v>4.2086503231051325E-3</v>
      </c>
    </row>
    <row r="1208" spans="1:10" ht="13" x14ac:dyDescent="0.15">
      <c r="A1208" s="3">
        <v>42110</v>
      </c>
      <c r="B1208" s="1">
        <v>87.879997000000003</v>
      </c>
      <c r="C1208" s="1">
        <v>88.160004000000001</v>
      </c>
      <c r="D1208" s="1">
        <v>87.110000999999997</v>
      </c>
      <c r="E1208" s="1">
        <v>87.730002999999996</v>
      </c>
      <c r="F1208" s="1">
        <v>9570800</v>
      </c>
      <c r="G1208" s="1">
        <v>83.984288000000006</v>
      </c>
      <c r="H1208" s="2">
        <f t="shared" si="8"/>
        <v>-3.9736488652667929E-3</v>
      </c>
      <c r="I1208" s="1">
        <f t="shared" si="9"/>
        <v>-3.9736433904613913E-3</v>
      </c>
      <c r="J1208" s="11">
        <v>-3.7762918950556509E-4</v>
      </c>
    </row>
    <row r="1209" spans="1:10" ht="13" x14ac:dyDescent="0.15">
      <c r="A1209" s="3">
        <v>42111</v>
      </c>
      <c r="B1209" s="1">
        <v>87.139999000000003</v>
      </c>
      <c r="C1209" s="1">
        <v>87.360000999999997</v>
      </c>
      <c r="D1209" s="1">
        <v>86.160004000000001</v>
      </c>
      <c r="E1209" s="1">
        <v>86.93</v>
      </c>
      <c r="F1209" s="1">
        <v>14430100</v>
      </c>
      <c r="G1209" s="1">
        <v>83.218441999999996</v>
      </c>
      <c r="H1209" s="2">
        <f t="shared" si="8"/>
        <v>-9.1189213797244449E-3</v>
      </c>
      <c r="I1209" s="1">
        <f t="shared" si="9"/>
        <v>-9.1189199579808349E-3</v>
      </c>
      <c r="J1209" s="11">
        <v>-1.5435342283405281E-2</v>
      </c>
    </row>
    <row r="1210" spans="1:10" ht="13" x14ac:dyDescent="0.15">
      <c r="A1210" s="3">
        <v>42114</v>
      </c>
      <c r="B1210" s="1">
        <v>87.129997000000003</v>
      </c>
      <c r="C1210" s="1">
        <v>88.099997999999999</v>
      </c>
      <c r="D1210" s="1">
        <v>87.080001999999993</v>
      </c>
      <c r="E1210" s="1">
        <v>87.239998</v>
      </c>
      <c r="F1210" s="1">
        <v>11593600</v>
      </c>
      <c r="G1210" s="1">
        <v>83.515203999999997</v>
      </c>
      <c r="H1210" s="2">
        <f t="shared" si="8"/>
        <v>3.5660646497180843E-3</v>
      </c>
      <c r="I1210" s="1">
        <f t="shared" si="9"/>
        <v>3.5660605133655482E-3</v>
      </c>
      <c r="J1210" s="11">
        <v>1.170343261761117E-2</v>
      </c>
    </row>
    <row r="1211" spans="1:10" ht="13" x14ac:dyDescent="0.15">
      <c r="A1211" s="3">
        <v>42115</v>
      </c>
      <c r="B1211" s="1">
        <v>87.379997000000003</v>
      </c>
      <c r="C1211" s="1">
        <v>87.620002999999997</v>
      </c>
      <c r="D1211" s="1">
        <v>86.690002000000007</v>
      </c>
      <c r="E1211" s="1">
        <v>86.879997000000003</v>
      </c>
      <c r="F1211" s="1">
        <v>10100500</v>
      </c>
      <c r="G1211" s="1">
        <v>83.170574000000002</v>
      </c>
      <c r="H1211" s="2">
        <f t="shared" si="8"/>
        <v>-4.1265590125299737E-3</v>
      </c>
      <c r="I1211" s="1">
        <f t="shared" si="9"/>
        <v>-4.1265540104529364E-3</v>
      </c>
      <c r="J1211" s="11">
        <v>-4.7319203050355937E-3</v>
      </c>
    </row>
    <row r="1212" spans="1:10" ht="13" x14ac:dyDescent="0.15">
      <c r="A1212" s="3">
        <v>42116</v>
      </c>
      <c r="B1212" s="1">
        <v>87.040001000000004</v>
      </c>
      <c r="C1212" s="1">
        <v>87.800003000000004</v>
      </c>
      <c r="D1212" s="1">
        <v>86.339995999999999</v>
      </c>
      <c r="E1212" s="1">
        <v>87.459998999999996</v>
      </c>
      <c r="F1212" s="1">
        <v>8663600</v>
      </c>
      <c r="G1212" s="1">
        <v>83.725812000000005</v>
      </c>
      <c r="H1212" s="2">
        <f t="shared" si="8"/>
        <v>6.6758980205765114E-3</v>
      </c>
      <c r="I1212" s="1">
        <f t="shared" si="9"/>
        <v>6.6758947701864215E-3</v>
      </c>
      <c r="J1212" s="11">
        <v>4.9404855927337914E-3</v>
      </c>
    </row>
    <row r="1213" spans="1:10" ht="13" x14ac:dyDescent="0.15">
      <c r="A1213" s="3">
        <v>42117</v>
      </c>
      <c r="B1213" s="1">
        <v>87.360000999999997</v>
      </c>
      <c r="C1213" s="1">
        <v>88.379997000000003</v>
      </c>
      <c r="D1213" s="1">
        <v>87.309997999999993</v>
      </c>
      <c r="E1213" s="1">
        <v>87.540001000000004</v>
      </c>
      <c r="F1213" s="1">
        <v>9866100</v>
      </c>
      <c r="G1213" s="1">
        <v>83.802397999999997</v>
      </c>
      <c r="H1213" s="2">
        <f t="shared" si="8"/>
        <v>9.1472674267932996E-4</v>
      </c>
      <c r="I1213" s="1">
        <f t="shared" si="9"/>
        <v>9.1472388467240932E-4</v>
      </c>
      <c r="J1213" s="11">
        <v>1.1320332011914599E-3</v>
      </c>
    </row>
    <row r="1214" spans="1:10" ht="13" x14ac:dyDescent="0.15">
      <c r="A1214" s="3">
        <v>42118</v>
      </c>
      <c r="B1214" s="1">
        <v>87.190002000000007</v>
      </c>
      <c r="C1214" s="1">
        <v>87.360000999999997</v>
      </c>
      <c r="D1214" s="1">
        <v>86.660004000000001</v>
      </c>
      <c r="E1214" s="1">
        <v>86.970000999999996</v>
      </c>
      <c r="F1214" s="1">
        <v>8405700</v>
      </c>
      <c r="G1214" s="1">
        <v>83.256735000000006</v>
      </c>
      <c r="H1214" s="2">
        <f t="shared" si="8"/>
        <v>-6.5113090414518886E-3</v>
      </c>
      <c r="I1214" s="1">
        <f t="shared" si="9"/>
        <v>-6.5113053208810381E-3</v>
      </c>
      <c r="J1214" s="11">
        <v>1.1878591776769282E-3</v>
      </c>
    </row>
    <row r="1215" spans="1:10" ht="13" x14ac:dyDescent="0.15">
      <c r="A1215" s="3">
        <v>42121</v>
      </c>
      <c r="B1215" s="1">
        <v>87.410004000000001</v>
      </c>
      <c r="C1215" s="1">
        <v>87.599997999999999</v>
      </c>
      <c r="D1215" s="1">
        <v>86.760002</v>
      </c>
      <c r="E1215" s="1">
        <v>87.010002</v>
      </c>
      <c r="F1215" s="1">
        <v>10534600</v>
      </c>
      <c r="G1215" s="1">
        <v>83.295028000000002</v>
      </c>
      <c r="H1215" s="2">
        <f t="shared" si="8"/>
        <v>4.5994020397911381E-4</v>
      </c>
      <c r="I1215" s="1">
        <f t="shared" si="9"/>
        <v>4.5993876651535652E-4</v>
      </c>
      <c r="J1215" s="11">
        <v>-2.3323894909328489E-3</v>
      </c>
    </row>
    <row r="1216" spans="1:10" ht="13" x14ac:dyDescent="0.15">
      <c r="A1216" s="3">
        <v>42122</v>
      </c>
      <c r="B1216" s="1">
        <v>87.220000999999996</v>
      </c>
      <c r="C1216" s="1">
        <v>87.860000999999997</v>
      </c>
      <c r="D1216" s="1">
        <v>87.040001000000004</v>
      </c>
      <c r="E1216" s="1">
        <v>87.800003000000004</v>
      </c>
      <c r="F1216" s="1">
        <v>9633800</v>
      </c>
      <c r="G1216" s="1">
        <v>84.051299</v>
      </c>
      <c r="H1216" s="2">
        <f t="shared" si="8"/>
        <v>9.0794274432955853E-3</v>
      </c>
      <c r="I1216" s="1">
        <f t="shared" si="9"/>
        <v>9.0794254850361314E-3</v>
      </c>
      <c r="J1216" s="11">
        <v>4.0010005116595526E-3</v>
      </c>
    </row>
    <row r="1217" spans="1:10" ht="13" x14ac:dyDescent="0.15">
      <c r="A1217" s="3">
        <v>42123</v>
      </c>
      <c r="B1217" s="1">
        <v>87.5</v>
      </c>
      <c r="C1217" s="1">
        <v>88.07</v>
      </c>
      <c r="D1217" s="1">
        <v>86.959998999999996</v>
      </c>
      <c r="E1217" s="1">
        <v>87.870002999999997</v>
      </c>
      <c r="F1217" s="1">
        <v>12534100</v>
      </c>
      <c r="G1217" s="1">
        <v>84.118309999999994</v>
      </c>
      <c r="H1217" s="2">
        <f t="shared" si="8"/>
        <v>7.9726648756484866E-4</v>
      </c>
      <c r="I1217" s="1">
        <f t="shared" si="9"/>
        <v>7.9726310952069534E-4</v>
      </c>
      <c r="J1217" s="11">
        <v>-4.119864750050997E-3</v>
      </c>
    </row>
    <row r="1218" spans="1:10" ht="13" x14ac:dyDescent="0.15">
      <c r="A1218" s="3">
        <v>42124</v>
      </c>
      <c r="B1218" s="1">
        <v>88.669998000000007</v>
      </c>
      <c r="C1218" s="1">
        <v>88.669998000000007</v>
      </c>
      <c r="D1218" s="1">
        <v>87.220000999999996</v>
      </c>
      <c r="E1218" s="1">
        <v>87.370002999999997</v>
      </c>
      <c r="F1218" s="1">
        <v>13947700</v>
      </c>
      <c r="G1218" s="1">
        <v>83.639657999999997</v>
      </c>
      <c r="H1218" s="2">
        <f t="shared" si="8"/>
        <v>-5.6902240005613745E-3</v>
      </c>
      <c r="I1218" s="1">
        <f t="shared" si="9"/>
        <v>-5.6902236861391623E-3</v>
      </c>
      <c r="J1218" s="11">
        <v>-1.0812533791287009E-2</v>
      </c>
    </row>
    <row r="1219" spans="1:10" ht="13" x14ac:dyDescent="0.15">
      <c r="A1219" s="3">
        <v>42125</v>
      </c>
      <c r="B1219" s="1">
        <v>87.849997999999999</v>
      </c>
      <c r="C1219" s="1">
        <v>88.949996999999996</v>
      </c>
      <c r="D1219" s="1">
        <v>87.699996999999996</v>
      </c>
      <c r="E1219" s="1">
        <v>88.849997999999999</v>
      </c>
      <c r="F1219" s="1">
        <v>12257100</v>
      </c>
      <c r="G1219" s="1">
        <v>85.056464000000005</v>
      </c>
      <c r="H1219" s="2">
        <f t="shared" si="8"/>
        <v>1.6939395091928777E-2</v>
      </c>
      <c r="I1219" s="1">
        <f t="shared" si="9"/>
        <v>1.6939404510716773E-2</v>
      </c>
      <c r="J1219" s="11">
        <v>1.0287874167081329E-2</v>
      </c>
    </row>
    <row r="1220" spans="1:10" ht="13" x14ac:dyDescent="0.15">
      <c r="A1220" s="3">
        <v>42128</v>
      </c>
      <c r="B1220" s="1">
        <v>89.419998000000007</v>
      </c>
      <c r="C1220" s="1">
        <v>89.879997000000003</v>
      </c>
      <c r="D1220" s="1">
        <v>88.949996999999996</v>
      </c>
      <c r="E1220" s="1">
        <v>89.110000999999997</v>
      </c>
      <c r="F1220" s="1">
        <v>10343700</v>
      </c>
      <c r="G1220" s="1">
        <v>85.305364999999995</v>
      </c>
      <c r="H1220" s="2">
        <f t="shared" si="8"/>
        <v>2.9263140782512741E-3</v>
      </c>
      <c r="I1220" s="1">
        <f t="shared" si="9"/>
        <v>2.926303167270031E-3</v>
      </c>
      <c r="J1220" s="11">
        <v>2.5709989084563164E-3</v>
      </c>
    </row>
    <row r="1221" spans="1:10" ht="13" x14ac:dyDescent="0.15">
      <c r="A1221" s="3">
        <v>42129</v>
      </c>
      <c r="B1221" s="1">
        <v>89.970000999999996</v>
      </c>
      <c r="C1221" s="1">
        <v>90.089995999999999</v>
      </c>
      <c r="D1221" s="1">
        <v>88.519997000000004</v>
      </c>
      <c r="E1221" s="1">
        <v>88.610000999999997</v>
      </c>
      <c r="F1221" s="1">
        <v>11895000</v>
      </c>
      <c r="G1221" s="1">
        <v>84.826712999999998</v>
      </c>
      <c r="H1221" s="2">
        <f t="shared" si="8"/>
        <v>-5.611042468734795E-3</v>
      </c>
      <c r="I1221" s="1">
        <f t="shared" si="9"/>
        <v>-5.6110421659879986E-3</v>
      </c>
      <c r="J1221" s="11">
        <v>-7.8692871729999503E-3</v>
      </c>
    </row>
    <row r="1222" spans="1:10" ht="13" x14ac:dyDescent="0.15">
      <c r="A1222" s="3">
        <v>42130</v>
      </c>
      <c r="B1222" s="1">
        <v>89.650002000000001</v>
      </c>
      <c r="C1222" s="1">
        <v>89.959998999999996</v>
      </c>
      <c r="D1222" s="1">
        <v>87.790001000000004</v>
      </c>
      <c r="E1222" s="1">
        <v>88.190002000000007</v>
      </c>
      <c r="F1222" s="1">
        <v>11273500</v>
      </c>
      <c r="G1222" s="1">
        <v>84.424646999999993</v>
      </c>
      <c r="H1222" s="2">
        <f t="shared" si="8"/>
        <v>-4.739860007449837E-3</v>
      </c>
      <c r="I1222" s="1">
        <f t="shared" si="9"/>
        <v>-4.7398512305905915E-3</v>
      </c>
      <c r="J1222" s="11">
        <v>-4.8091137844908441E-3</v>
      </c>
    </row>
    <row r="1223" spans="1:10" ht="13" x14ac:dyDescent="0.15">
      <c r="A1223" s="3">
        <v>42131</v>
      </c>
      <c r="B1223" s="1">
        <v>88</v>
      </c>
      <c r="C1223" s="1">
        <v>88.099997999999999</v>
      </c>
      <c r="D1223" s="1">
        <v>86.919998000000007</v>
      </c>
      <c r="E1223" s="1">
        <v>87.599997999999999</v>
      </c>
      <c r="F1223" s="1">
        <v>9992500</v>
      </c>
      <c r="G1223" s="1">
        <v>83.859834000000006</v>
      </c>
      <c r="H1223" s="2">
        <f t="shared" si="8"/>
        <v>-6.6901461233667674E-3</v>
      </c>
      <c r="I1223" s="1">
        <f t="shared" si="9"/>
        <v>-6.6901434601199664E-3</v>
      </c>
      <c r="J1223" s="11">
        <v>4.6003906426201648E-3</v>
      </c>
    </row>
    <row r="1224" spans="1:10" ht="13" x14ac:dyDescent="0.15">
      <c r="A1224" s="3">
        <v>42132</v>
      </c>
      <c r="B1224" s="1">
        <v>88.470000999999996</v>
      </c>
      <c r="C1224" s="1">
        <v>89.07</v>
      </c>
      <c r="D1224" s="1">
        <v>87.82</v>
      </c>
      <c r="E1224" s="1">
        <v>88.989998</v>
      </c>
      <c r="F1224" s="1">
        <v>11390300</v>
      </c>
      <c r="G1224" s="1">
        <v>85.190486000000007</v>
      </c>
      <c r="H1224" s="2">
        <f t="shared" si="8"/>
        <v>1.5867580270949328E-2</v>
      </c>
      <c r="I1224" s="1">
        <f t="shared" si="9"/>
        <v>1.5867572549690481E-2</v>
      </c>
      <c r="J1224" s="11">
        <v>1.4898902469954187E-2</v>
      </c>
    </row>
    <row r="1225" spans="1:10" ht="13" x14ac:dyDescent="0.15">
      <c r="A1225" s="3">
        <v>42135</v>
      </c>
      <c r="B1225" s="1">
        <v>88.529999000000004</v>
      </c>
      <c r="C1225" s="1">
        <v>88.57</v>
      </c>
      <c r="D1225" s="1">
        <v>86.650002000000001</v>
      </c>
      <c r="E1225" s="1">
        <v>86.779999000000004</v>
      </c>
      <c r="F1225" s="1">
        <v>11997800</v>
      </c>
      <c r="G1225" s="1">
        <v>83.761959000000004</v>
      </c>
      <c r="H1225" s="2">
        <f t="shared" si="8"/>
        <v>-2.4834240360360457E-2</v>
      </c>
      <c r="I1225" s="1">
        <f t="shared" si="9"/>
        <v>-1.6768621322338771E-2</v>
      </c>
      <c r="J1225" s="11">
        <v>-4.7242561300019741E-3</v>
      </c>
    </row>
    <row r="1226" spans="1:10" ht="13" x14ac:dyDescent="0.15">
      <c r="A1226" s="3">
        <v>42136</v>
      </c>
      <c r="B1226" s="1">
        <v>86.889999000000003</v>
      </c>
      <c r="C1226" s="1">
        <v>87.459998999999996</v>
      </c>
      <c r="D1226" s="1">
        <v>86.419998000000007</v>
      </c>
      <c r="E1226" s="1">
        <v>87.019997000000004</v>
      </c>
      <c r="F1226" s="1">
        <v>9788900</v>
      </c>
      <c r="G1226" s="1">
        <v>83.993610000000004</v>
      </c>
      <c r="H1226" s="2">
        <f t="shared" si="8"/>
        <v>2.7655911819035621E-3</v>
      </c>
      <c r="I1226" s="1">
        <f t="shared" si="9"/>
        <v>2.765587180213865E-3</v>
      </c>
      <c r="J1226" s="11">
        <v>-2.0402708266878101E-3</v>
      </c>
    </row>
    <row r="1227" spans="1:10" ht="13" x14ac:dyDescent="0.15">
      <c r="A1227" s="3">
        <v>42137</v>
      </c>
      <c r="B1227" s="1">
        <v>87.279999000000004</v>
      </c>
      <c r="C1227" s="1">
        <v>87.730002999999996</v>
      </c>
      <c r="D1227" s="1">
        <v>86.400002000000001</v>
      </c>
      <c r="E1227" s="1">
        <v>86.559997999999993</v>
      </c>
      <c r="F1227" s="1">
        <v>8629400</v>
      </c>
      <c r="G1227" s="1">
        <v>83.549609000000004</v>
      </c>
      <c r="H1227" s="2">
        <f t="shared" si="8"/>
        <v>-5.286129807612042E-3</v>
      </c>
      <c r="I1227" s="1">
        <f t="shared" si="9"/>
        <v>-5.2861283138086346E-3</v>
      </c>
      <c r="J1227" s="11">
        <v>-4.2838948799390515E-4</v>
      </c>
    </row>
    <row r="1228" spans="1:10" ht="13" x14ac:dyDescent="0.15">
      <c r="A1228" s="3">
        <v>42138</v>
      </c>
      <c r="B1228" s="1">
        <v>86.93</v>
      </c>
      <c r="C1228" s="1">
        <v>87.339995999999999</v>
      </c>
      <c r="D1228" s="1">
        <v>86.75</v>
      </c>
      <c r="E1228" s="1">
        <v>86.970000999999996</v>
      </c>
      <c r="F1228" s="1">
        <v>8791300</v>
      </c>
      <c r="G1228" s="1">
        <v>83.945352999999997</v>
      </c>
      <c r="H1228" s="2">
        <f t="shared" si="8"/>
        <v>4.7366336584250294E-3</v>
      </c>
      <c r="I1228" s="1">
        <f t="shared" si="9"/>
        <v>4.736634973360479E-3</v>
      </c>
      <c r="J1228" s="11">
        <v>1.0617098293460886E-2</v>
      </c>
    </row>
    <row r="1229" spans="1:10" ht="13" x14ac:dyDescent="0.15">
      <c r="A1229" s="3">
        <v>42139</v>
      </c>
      <c r="B1229" s="1">
        <v>86.800003000000004</v>
      </c>
      <c r="C1229" s="1">
        <v>87.620002999999997</v>
      </c>
      <c r="D1229" s="1">
        <v>86.599997999999999</v>
      </c>
      <c r="E1229" s="1">
        <v>87.349997999999999</v>
      </c>
      <c r="F1229" s="1">
        <v>8422200</v>
      </c>
      <c r="G1229" s="1">
        <v>84.312134999999998</v>
      </c>
      <c r="H1229" s="2">
        <f t="shared" si="8"/>
        <v>4.3692882100806584E-3</v>
      </c>
      <c r="I1229" s="1">
        <f t="shared" si="9"/>
        <v>4.369294867340669E-3</v>
      </c>
      <c r="J1229" s="11">
        <v>1.1133055309342102E-3</v>
      </c>
    </row>
    <row r="1230" spans="1:10" ht="13" x14ac:dyDescent="0.15">
      <c r="A1230" s="3">
        <v>42142</v>
      </c>
      <c r="B1230" s="1">
        <v>87.309997999999993</v>
      </c>
      <c r="C1230" s="1">
        <v>87.459998999999996</v>
      </c>
      <c r="D1230" s="1">
        <v>86.779999000000004</v>
      </c>
      <c r="E1230" s="1">
        <v>86.849997999999999</v>
      </c>
      <c r="F1230" s="1">
        <v>6395400</v>
      </c>
      <c r="G1230" s="1">
        <v>83.829524000000006</v>
      </c>
      <c r="H1230" s="2">
        <f t="shared" si="8"/>
        <v>-5.7240985855546329E-3</v>
      </c>
      <c r="I1230" s="1">
        <f t="shared" si="9"/>
        <v>-5.7240989093680465E-3</v>
      </c>
      <c r="J1230" s="11">
        <v>1.4404281177770016E-3</v>
      </c>
    </row>
    <row r="1231" spans="1:10" ht="13" x14ac:dyDescent="0.15">
      <c r="A1231" s="3">
        <v>42143</v>
      </c>
      <c r="B1231" s="1">
        <v>86.470000999999996</v>
      </c>
      <c r="C1231" s="1">
        <v>87.209998999999996</v>
      </c>
      <c r="D1231" s="1">
        <v>86.209998999999996</v>
      </c>
      <c r="E1231" s="1">
        <v>86.989998</v>
      </c>
      <c r="F1231" s="1">
        <v>9777100</v>
      </c>
      <c r="G1231" s="1">
        <v>83.964654999999993</v>
      </c>
      <c r="H1231" s="2">
        <f t="shared" si="8"/>
        <v>1.6119747060903856E-3</v>
      </c>
      <c r="I1231" s="1">
        <f t="shared" si="9"/>
        <v>1.6119738434872541E-3</v>
      </c>
      <c r="J1231" s="11">
        <v>7.3828394771026287E-4</v>
      </c>
    </row>
    <row r="1232" spans="1:10" ht="13" x14ac:dyDescent="0.15">
      <c r="A1232" s="3">
        <v>42144</v>
      </c>
      <c r="B1232" s="1">
        <v>87.389999000000003</v>
      </c>
      <c r="C1232" s="1">
        <v>87.400002000000001</v>
      </c>
      <c r="D1232" s="1">
        <v>86.910004000000001</v>
      </c>
      <c r="E1232" s="1">
        <v>87.129997000000003</v>
      </c>
      <c r="F1232" s="1">
        <v>7276600</v>
      </c>
      <c r="G1232" s="1">
        <v>84.099784999999997</v>
      </c>
      <c r="H1232" s="2">
        <f t="shared" si="8"/>
        <v>1.6093689299774797E-3</v>
      </c>
      <c r="I1232" s="1">
        <f t="shared" si="9"/>
        <v>1.6093676559500395E-3</v>
      </c>
      <c r="J1232" s="11">
        <v>-1.4738785637188436E-3</v>
      </c>
    </row>
    <row r="1233" spans="1:10" ht="13" x14ac:dyDescent="0.15">
      <c r="A1233" s="3">
        <v>42145</v>
      </c>
      <c r="B1233" s="1">
        <v>87.279999000000004</v>
      </c>
      <c r="C1233" s="1">
        <v>87.440002000000007</v>
      </c>
      <c r="D1233" s="1">
        <v>86.959998999999996</v>
      </c>
      <c r="E1233" s="1">
        <v>87.209998999999996</v>
      </c>
      <c r="F1233" s="1">
        <v>8357400</v>
      </c>
      <c r="G1233" s="1">
        <v>84.177004999999994</v>
      </c>
      <c r="H1233" s="2">
        <f t="shared" si="8"/>
        <v>9.1819124015341403E-4</v>
      </c>
      <c r="I1233" s="1">
        <f t="shared" si="9"/>
        <v>9.1819497517142234E-4</v>
      </c>
      <c r="J1233" s="11">
        <v>1.8585319038811024E-5</v>
      </c>
    </row>
    <row r="1234" spans="1:10" ht="13" x14ac:dyDescent="0.15">
      <c r="A1234" s="3">
        <v>42146</v>
      </c>
      <c r="B1234" s="1">
        <v>86.989998</v>
      </c>
      <c r="C1234" s="1">
        <v>87.099997999999999</v>
      </c>
      <c r="D1234" s="1">
        <v>86.5</v>
      </c>
      <c r="E1234" s="1">
        <v>86.519997000000004</v>
      </c>
      <c r="F1234" s="1">
        <v>7598400</v>
      </c>
      <c r="G1234" s="1">
        <v>83.510998999999998</v>
      </c>
      <c r="H1234" s="2">
        <f t="shared" si="8"/>
        <v>-7.9119597283792281E-3</v>
      </c>
      <c r="I1234" s="1">
        <f t="shared" si="9"/>
        <v>-7.9119707335749932E-3</v>
      </c>
      <c r="J1234" s="11">
        <v>-2.9378466129504912E-3</v>
      </c>
    </row>
    <row r="1235" spans="1:10" ht="13" x14ac:dyDescent="0.15">
      <c r="A1235" s="3">
        <v>42150</v>
      </c>
      <c r="B1235" s="1">
        <v>86.040001000000004</v>
      </c>
      <c r="C1235" s="1">
        <v>86.370002999999997</v>
      </c>
      <c r="D1235" s="1">
        <v>85.029999000000004</v>
      </c>
      <c r="E1235" s="1">
        <v>85.349997999999999</v>
      </c>
      <c r="F1235" s="1">
        <v>11289000</v>
      </c>
      <c r="G1235" s="1">
        <v>82.381691000000004</v>
      </c>
      <c r="H1235" s="2">
        <f t="shared" si="8"/>
        <v>-1.3522873792979954E-2</v>
      </c>
      <c r="I1235" s="1">
        <f t="shared" si="9"/>
        <v>-1.3522865413213351E-2</v>
      </c>
      <c r="J1235" s="11">
        <v>-1.0447579308840408E-2</v>
      </c>
    </row>
    <row r="1236" spans="1:10" ht="13" x14ac:dyDescent="0.15">
      <c r="A1236" s="3">
        <v>42151</v>
      </c>
      <c r="B1236" s="1">
        <v>85.300003000000004</v>
      </c>
      <c r="C1236" s="1">
        <v>85.889999000000003</v>
      </c>
      <c r="D1236" s="1">
        <v>84.769997000000004</v>
      </c>
      <c r="E1236" s="1">
        <v>85.110000999999997</v>
      </c>
      <c r="F1236" s="1">
        <v>10778300</v>
      </c>
      <c r="G1236" s="1">
        <v>82.150040000000004</v>
      </c>
      <c r="H1236" s="2">
        <f t="shared" si="8"/>
        <v>-2.8119157073677081E-3</v>
      </c>
      <c r="I1236" s="1">
        <f t="shared" si="9"/>
        <v>-2.8119233435011594E-3</v>
      </c>
      <c r="J1236" s="11">
        <v>6.7317521856697007E-3</v>
      </c>
    </row>
    <row r="1237" spans="1:10" ht="13" x14ac:dyDescent="0.15">
      <c r="A1237" s="3">
        <v>42152</v>
      </c>
      <c r="B1237" s="1">
        <v>85.110000999999997</v>
      </c>
      <c r="C1237" s="1">
        <v>85.57</v>
      </c>
      <c r="D1237" s="1">
        <v>84.82</v>
      </c>
      <c r="E1237" s="1">
        <v>85.110000999999997</v>
      </c>
      <c r="F1237" s="1">
        <v>8038900</v>
      </c>
      <c r="G1237" s="1">
        <v>82.150040000000004</v>
      </c>
      <c r="H1237" s="2">
        <f t="shared" si="8"/>
        <v>0</v>
      </c>
      <c r="I1237" s="1">
        <f t="shared" si="9"/>
        <v>0</v>
      </c>
      <c r="J1237" s="11">
        <v>-2.0300121033540054E-3</v>
      </c>
    </row>
    <row r="1238" spans="1:10" ht="13" x14ac:dyDescent="0.15">
      <c r="A1238" s="3">
        <v>42153</v>
      </c>
      <c r="B1238" s="1">
        <v>85.099997999999999</v>
      </c>
      <c r="C1238" s="1">
        <v>85.580001999999993</v>
      </c>
      <c r="D1238" s="1">
        <v>84.879997000000003</v>
      </c>
      <c r="E1238" s="1">
        <v>85.199996999999996</v>
      </c>
      <c r="F1238" s="1">
        <v>14631300</v>
      </c>
      <c r="G1238" s="1">
        <v>82.236906000000005</v>
      </c>
      <c r="H1238" s="2">
        <f t="shared" si="8"/>
        <v>1.0574080477334185E-3</v>
      </c>
      <c r="I1238" s="1">
        <f t="shared" si="9"/>
        <v>1.0574066671178804E-3</v>
      </c>
      <c r="J1238" s="11">
        <v>-6.3686798651373111E-3</v>
      </c>
    </row>
    <row r="1239" spans="1:10" ht="13" x14ac:dyDescent="0.15">
      <c r="A1239" s="3">
        <v>42156</v>
      </c>
      <c r="B1239" s="1">
        <v>85.25</v>
      </c>
      <c r="C1239" s="1">
        <v>85.470000999999996</v>
      </c>
      <c r="D1239" s="1">
        <v>84.800003000000004</v>
      </c>
      <c r="E1239" s="1">
        <v>85.129997000000003</v>
      </c>
      <c r="F1239" s="1">
        <v>9077500</v>
      </c>
      <c r="G1239" s="1">
        <v>82.169341000000003</v>
      </c>
      <c r="H1239" s="2">
        <f t="shared" si="8"/>
        <v>-8.2159627306082163E-4</v>
      </c>
      <c r="I1239" s="1">
        <f t="shared" si="9"/>
        <v>-8.2158976165764154E-4</v>
      </c>
      <c r="J1239" s="11">
        <v>1.6484358453436041E-3</v>
      </c>
    </row>
    <row r="1240" spans="1:10" ht="13" x14ac:dyDescent="0.15">
      <c r="A1240" s="3">
        <v>42157</v>
      </c>
      <c r="B1240" s="1">
        <v>85.120002999999997</v>
      </c>
      <c r="C1240" s="1">
        <v>85.589995999999999</v>
      </c>
      <c r="D1240" s="1">
        <v>84.910004000000001</v>
      </c>
      <c r="E1240" s="1">
        <v>85.139999000000003</v>
      </c>
      <c r="F1240" s="1">
        <v>9328300</v>
      </c>
      <c r="G1240" s="1">
        <v>82.178995999999998</v>
      </c>
      <c r="H1240" s="2">
        <f t="shared" si="8"/>
        <v>1.1749090041668938E-4</v>
      </c>
      <c r="I1240" s="1">
        <f t="shared" si="9"/>
        <v>1.175012466023682E-4</v>
      </c>
      <c r="J1240" s="11">
        <v>-1.5758929198938338E-3</v>
      </c>
    </row>
    <row r="1241" spans="1:10" ht="13" x14ac:dyDescent="0.15">
      <c r="A1241" s="3">
        <v>42158</v>
      </c>
      <c r="B1241" s="1">
        <v>85.230002999999996</v>
      </c>
      <c r="C1241" s="1">
        <v>85.839995999999999</v>
      </c>
      <c r="D1241" s="1">
        <v>84.860000999999997</v>
      </c>
      <c r="E1241" s="1">
        <v>84.949996999999996</v>
      </c>
      <c r="F1241" s="1">
        <v>8179500</v>
      </c>
      <c r="G1241" s="1">
        <v>81.995600999999994</v>
      </c>
      <c r="H1241" s="2">
        <f t="shared" si="8"/>
        <v>-2.2316420276209644E-3</v>
      </c>
      <c r="I1241" s="1">
        <f t="shared" si="9"/>
        <v>-2.2316529639763963E-3</v>
      </c>
      <c r="J1241" s="11">
        <v>3.57152433132345E-3</v>
      </c>
    </row>
    <row r="1242" spans="1:10" ht="13" x14ac:dyDescent="0.15">
      <c r="A1242" s="3">
        <v>42159</v>
      </c>
      <c r="B1242" s="1">
        <v>84.699996999999996</v>
      </c>
      <c r="C1242" s="1">
        <v>84.889999000000003</v>
      </c>
      <c r="D1242" s="1">
        <v>83.779999000000004</v>
      </c>
      <c r="E1242" s="1">
        <v>84.220000999999996</v>
      </c>
      <c r="F1242" s="1">
        <v>12607300</v>
      </c>
      <c r="G1242" s="1">
        <v>81.290993</v>
      </c>
      <c r="H1242" s="2">
        <f t="shared" si="8"/>
        <v>-8.5932433876366107E-3</v>
      </c>
      <c r="I1242" s="1">
        <f t="shared" si="9"/>
        <v>-8.5932414837717117E-3</v>
      </c>
      <c r="J1242" s="11">
        <v>-9.4427364958637929E-3</v>
      </c>
    </row>
    <row r="1243" spans="1:10" ht="13" x14ac:dyDescent="0.15">
      <c r="A1243" s="3">
        <v>42160</v>
      </c>
      <c r="B1243" s="1">
        <v>84.129997000000003</v>
      </c>
      <c r="C1243" s="1">
        <v>85</v>
      </c>
      <c r="D1243" s="1">
        <v>83.980002999999996</v>
      </c>
      <c r="E1243" s="1">
        <v>84.279999000000004</v>
      </c>
      <c r="F1243" s="1">
        <v>11388500</v>
      </c>
      <c r="G1243" s="1">
        <v>81.348904000000005</v>
      </c>
      <c r="H1243" s="2">
        <f t="shared" si="8"/>
        <v>7.1239609697947319E-4</v>
      </c>
      <c r="I1243" s="1">
        <f t="shared" si="9"/>
        <v>7.1239134697252703E-4</v>
      </c>
      <c r="J1243" s="11">
        <v>-3.13417045129313E-3</v>
      </c>
    </row>
    <row r="1244" spans="1:10" ht="13" x14ac:dyDescent="0.15">
      <c r="A1244" s="3">
        <v>42163</v>
      </c>
      <c r="B1244" s="1">
        <v>84.18</v>
      </c>
      <c r="C1244" s="1">
        <v>85.209998999999996</v>
      </c>
      <c r="D1244" s="1">
        <v>83.93</v>
      </c>
      <c r="E1244" s="1">
        <v>84.849997999999999</v>
      </c>
      <c r="F1244" s="1">
        <v>12244700</v>
      </c>
      <c r="G1244" s="1">
        <v>81.899079999999998</v>
      </c>
      <c r="H1244" s="2">
        <f t="shared" si="8"/>
        <v>6.7631585994678963E-3</v>
      </c>
      <c r="I1244" s="1">
        <f t="shared" si="9"/>
        <v>6.7631642584882684E-3</v>
      </c>
      <c r="J1244" s="11">
        <v>-4.6449671661624673E-3</v>
      </c>
    </row>
    <row r="1245" spans="1:10" ht="13" x14ac:dyDescent="0.15">
      <c r="A1245" s="3">
        <v>42164</v>
      </c>
      <c r="B1245" s="1">
        <v>85.290001000000004</v>
      </c>
      <c r="C1245" s="1">
        <v>85.43</v>
      </c>
      <c r="D1245" s="1">
        <v>84.489998</v>
      </c>
      <c r="E1245" s="1">
        <v>84.580001999999993</v>
      </c>
      <c r="F1245" s="1">
        <v>8105500</v>
      </c>
      <c r="G1245" s="1">
        <v>81.638474000000002</v>
      </c>
      <c r="H1245" s="2">
        <f t="shared" si="8"/>
        <v>-3.1820389671665772E-3</v>
      </c>
      <c r="I1245" s="1">
        <f t="shared" si="9"/>
        <v>-3.1820381865094905E-3</v>
      </c>
      <c r="J1245" s="11">
        <v>-1.413735300174141E-4</v>
      </c>
    </row>
    <row r="1246" spans="1:10" ht="13" x14ac:dyDescent="0.15">
      <c r="A1246" s="3">
        <v>42165</v>
      </c>
      <c r="B1246" s="1">
        <v>85.839995999999999</v>
      </c>
      <c r="C1246" s="1">
        <v>85.970000999999996</v>
      </c>
      <c r="D1246" s="1">
        <v>85</v>
      </c>
      <c r="E1246" s="1">
        <v>85.209998999999996</v>
      </c>
      <c r="F1246" s="1">
        <v>10147000</v>
      </c>
      <c r="G1246" s="1">
        <v>82.246561</v>
      </c>
      <c r="H1246" s="2">
        <f t="shared" si="8"/>
        <v>7.4485337562418489E-3</v>
      </c>
      <c r="I1246" s="1">
        <f t="shared" si="9"/>
        <v>7.4485346210660134E-3</v>
      </c>
      <c r="J1246" s="11">
        <v>1.3305607424171006E-2</v>
      </c>
    </row>
    <row r="1247" spans="1:10" ht="13" x14ac:dyDescent="0.15">
      <c r="A1247" s="3">
        <v>42166</v>
      </c>
      <c r="B1247" s="1">
        <v>85.300003000000004</v>
      </c>
      <c r="C1247" s="1">
        <v>85.699996999999996</v>
      </c>
      <c r="D1247" s="1">
        <v>84.889999000000003</v>
      </c>
      <c r="E1247" s="1">
        <v>85.089995999999999</v>
      </c>
      <c r="F1247" s="1">
        <v>7759300</v>
      </c>
      <c r="G1247" s="1">
        <v>82.130730999999997</v>
      </c>
      <c r="H1247" s="2">
        <f t="shared" si="8"/>
        <v>-1.4083206361731912E-3</v>
      </c>
      <c r="I1247" s="1">
        <f t="shared" si="9"/>
        <v>-1.408326361511973E-3</v>
      </c>
      <c r="J1247" s="11">
        <v>2.1648824001519892E-3</v>
      </c>
    </row>
    <row r="1248" spans="1:10" ht="13" x14ac:dyDescent="0.15">
      <c r="A1248" s="3">
        <v>42167</v>
      </c>
      <c r="B1248" s="1">
        <v>84.580001999999993</v>
      </c>
      <c r="C1248" s="1">
        <v>84.68</v>
      </c>
      <c r="D1248" s="1">
        <v>83.860000999999997</v>
      </c>
      <c r="E1248" s="1">
        <v>84.019997000000004</v>
      </c>
      <c r="F1248" s="1">
        <v>8347300</v>
      </c>
      <c r="G1248" s="1">
        <v>81.097943999999998</v>
      </c>
      <c r="H1248" s="2">
        <f t="shared" si="8"/>
        <v>-1.2574909511101583E-2</v>
      </c>
      <c r="I1248" s="1">
        <f t="shared" si="9"/>
        <v>-1.2574915472260913E-2</v>
      </c>
      <c r="J1248" s="11">
        <v>-7.7901449274294489E-3</v>
      </c>
    </row>
    <row r="1249" spans="1:10" ht="13" x14ac:dyDescent="0.15">
      <c r="A1249" s="3">
        <v>42170</v>
      </c>
      <c r="B1249" s="1">
        <v>83.529999000000004</v>
      </c>
      <c r="C1249" s="1">
        <v>83.980002999999996</v>
      </c>
      <c r="D1249" s="1">
        <v>83.190002000000007</v>
      </c>
      <c r="E1249" s="1">
        <v>83.720000999999996</v>
      </c>
      <c r="F1249" s="1">
        <v>9563900</v>
      </c>
      <c r="G1249" s="1">
        <v>80.808381999999995</v>
      </c>
      <c r="H1249" s="2">
        <f t="shared" si="8"/>
        <v>-3.5705309534825053E-3</v>
      </c>
      <c r="I1249" s="1">
        <f t="shared" si="9"/>
        <v>-3.5705220837658185E-3</v>
      </c>
      <c r="J1249" s="11">
        <v>-6.01546921266827E-3</v>
      </c>
    </row>
    <row r="1250" spans="1:10" ht="13" x14ac:dyDescent="0.15">
      <c r="A1250" s="3">
        <v>42171</v>
      </c>
      <c r="B1250" s="1">
        <v>83.809997999999993</v>
      </c>
      <c r="C1250" s="1">
        <v>84.75</v>
      </c>
      <c r="D1250" s="1">
        <v>83.400002000000001</v>
      </c>
      <c r="E1250" s="1">
        <v>84.68</v>
      </c>
      <c r="F1250" s="1">
        <v>9100100</v>
      </c>
      <c r="G1250" s="1">
        <v>81.734994</v>
      </c>
      <c r="H1250" s="2">
        <f t="shared" si="8"/>
        <v>1.146678199394683E-2</v>
      </c>
      <c r="I1250" s="1">
        <f t="shared" si="9"/>
        <v>1.1466780760441483E-2</v>
      </c>
      <c r="J1250" s="11">
        <v>6.3689206786013497E-3</v>
      </c>
    </row>
    <row r="1251" spans="1:10" ht="13" x14ac:dyDescent="0.15">
      <c r="A1251" s="3">
        <v>42172</v>
      </c>
      <c r="B1251" s="1">
        <v>85.029999000000004</v>
      </c>
      <c r="C1251" s="1">
        <v>85.129997000000003</v>
      </c>
      <c r="D1251" s="1">
        <v>84.410004000000001</v>
      </c>
      <c r="E1251" s="1">
        <v>84.730002999999996</v>
      </c>
      <c r="F1251" s="1">
        <v>9090200</v>
      </c>
      <c r="G1251" s="1">
        <v>81.783258000000004</v>
      </c>
      <c r="H1251" s="2">
        <f t="shared" si="8"/>
        <v>5.9049362305136494E-4</v>
      </c>
      <c r="I1251" s="1">
        <f t="shared" si="9"/>
        <v>5.9049371191001974E-4</v>
      </c>
      <c r="J1251" s="11">
        <v>1.7459182941598544E-3</v>
      </c>
    </row>
    <row r="1252" spans="1:10" ht="13" x14ac:dyDescent="0.15">
      <c r="A1252" s="3">
        <v>42173</v>
      </c>
      <c r="B1252" s="1">
        <v>84.800003000000004</v>
      </c>
      <c r="C1252" s="1">
        <v>85.959998999999996</v>
      </c>
      <c r="D1252" s="1">
        <v>84.720000999999996</v>
      </c>
      <c r="E1252" s="1">
        <v>85.480002999999996</v>
      </c>
      <c r="F1252" s="1">
        <v>10247800</v>
      </c>
      <c r="G1252" s="1">
        <v>82.507175000000004</v>
      </c>
      <c r="H1252" s="2">
        <f t="shared" si="8"/>
        <v>8.8516460928249937E-3</v>
      </c>
      <c r="I1252" s="1">
        <f t="shared" si="9"/>
        <v>8.8516527429122489E-3</v>
      </c>
      <c r="J1252" s="11">
        <v>1.0041381492510673E-2</v>
      </c>
    </row>
    <row r="1253" spans="1:10" ht="13" x14ac:dyDescent="0.15">
      <c r="A1253" s="3">
        <v>42174</v>
      </c>
      <c r="B1253" s="1">
        <v>84.919998000000007</v>
      </c>
      <c r="C1253" s="1">
        <v>85.480002999999996</v>
      </c>
      <c r="D1253" s="1">
        <v>84.919998000000007</v>
      </c>
      <c r="E1253" s="1">
        <v>85.209998999999996</v>
      </c>
      <c r="F1253" s="1">
        <v>16129600</v>
      </c>
      <c r="G1253" s="1">
        <v>82.246561</v>
      </c>
      <c r="H1253" s="2">
        <f t="shared" si="8"/>
        <v>-3.1586802822175866E-3</v>
      </c>
      <c r="I1253" s="1">
        <f t="shared" si="9"/>
        <v>-3.1586828660659376E-3</v>
      </c>
      <c r="J1253" s="11">
        <v>-5.5139933275101171E-3</v>
      </c>
    </row>
    <row r="1254" spans="1:10" ht="13" x14ac:dyDescent="0.15">
      <c r="A1254" s="3">
        <v>42177</v>
      </c>
      <c r="B1254" s="1">
        <v>85.389999000000003</v>
      </c>
      <c r="C1254" s="1">
        <v>85.599997999999999</v>
      </c>
      <c r="D1254" s="1">
        <v>84.970000999999996</v>
      </c>
      <c r="E1254" s="1">
        <v>85.169998000000007</v>
      </c>
      <c r="F1254" s="1">
        <v>9465100</v>
      </c>
      <c r="G1254" s="1">
        <v>82.207950999999994</v>
      </c>
      <c r="H1254" s="2">
        <f t="shared" si="8"/>
        <v>-4.6944021205761919E-4</v>
      </c>
      <c r="I1254" s="1">
        <f t="shared" si="9"/>
        <v>-4.6944212050404862E-4</v>
      </c>
      <c r="J1254" s="11">
        <v>5.7632311643471502E-3</v>
      </c>
    </row>
    <row r="1255" spans="1:10" ht="13" x14ac:dyDescent="0.15">
      <c r="A1255" s="3">
        <v>42178</v>
      </c>
      <c r="B1255" s="1">
        <v>85.220000999999996</v>
      </c>
      <c r="C1255" s="1">
        <v>85.279999000000004</v>
      </c>
      <c r="D1255" s="1">
        <v>84.589995999999999</v>
      </c>
      <c r="E1255" s="1">
        <v>85.07</v>
      </c>
      <c r="F1255" s="1">
        <v>10223900</v>
      </c>
      <c r="G1255" s="1">
        <v>82.111429999999999</v>
      </c>
      <c r="H1255" s="2">
        <f t="shared" si="8"/>
        <v>-1.1740988886722009E-3</v>
      </c>
      <c r="I1255" s="1">
        <f t="shared" si="9"/>
        <v>-1.1741078426829499E-3</v>
      </c>
      <c r="J1255" s="11">
        <v>1.3405797939272266E-3</v>
      </c>
    </row>
    <row r="1256" spans="1:10" ht="13" x14ac:dyDescent="0.15">
      <c r="A1256" s="3">
        <v>42179</v>
      </c>
      <c r="B1256" s="1">
        <v>84.889999000000003</v>
      </c>
      <c r="C1256" s="1">
        <v>85.339995999999999</v>
      </c>
      <c r="D1256" s="1">
        <v>84.660004000000001</v>
      </c>
      <c r="E1256" s="1">
        <v>84.68</v>
      </c>
      <c r="F1256" s="1">
        <v>11800100</v>
      </c>
      <c r="G1256" s="1">
        <v>81.734994</v>
      </c>
      <c r="H1256" s="2">
        <f t="shared" si="8"/>
        <v>-4.5844598565885318E-3</v>
      </c>
      <c r="I1256" s="1">
        <f t="shared" si="9"/>
        <v>-4.5844531023269018E-3</v>
      </c>
      <c r="J1256" s="11">
        <v>-9.8103676274830312E-3</v>
      </c>
    </row>
    <row r="1257" spans="1:10" ht="13" x14ac:dyDescent="0.15">
      <c r="A1257" s="3">
        <v>42180</v>
      </c>
      <c r="B1257" s="1">
        <v>84.849997999999999</v>
      </c>
      <c r="C1257" s="1">
        <v>84.849997999999999</v>
      </c>
      <c r="D1257" s="1">
        <v>83.93</v>
      </c>
      <c r="E1257" s="1">
        <v>83.93</v>
      </c>
      <c r="F1257" s="1">
        <v>10259400</v>
      </c>
      <c r="G1257" s="1">
        <v>81.011077999999998</v>
      </c>
      <c r="H1257" s="2">
        <f t="shared" si="8"/>
        <v>-8.8568729333963151E-3</v>
      </c>
      <c r="I1257" s="1">
        <f t="shared" si="9"/>
        <v>-8.8568673535352888E-3</v>
      </c>
      <c r="J1257" s="11">
        <v>-4.2141062955685085E-3</v>
      </c>
    </row>
    <row r="1258" spans="1:10" ht="13" x14ac:dyDescent="0.15">
      <c r="A1258" s="3">
        <v>42181</v>
      </c>
      <c r="B1258" s="1">
        <v>83.830001999999993</v>
      </c>
      <c r="C1258" s="1">
        <v>84.099997999999999</v>
      </c>
      <c r="D1258" s="1">
        <v>83.489998</v>
      </c>
      <c r="E1258" s="1">
        <v>83.860000999999997</v>
      </c>
      <c r="F1258" s="1">
        <v>19023300</v>
      </c>
      <c r="G1258" s="1">
        <v>80.943512999999996</v>
      </c>
      <c r="H1258" s="2">
        <f t="shared" si="8"/>
        <v>-8.340164422734411E-4</v>
      </c>
      <c r="I1258" s="1">
        <f t="shared" si="9"/>
        <v>-8.3402173712590112E-4</v>
      </c>
      <c r="J1258" s="11">
        <v>3.148081533955141E-3</v>
      </c>
    </row>
    <row r="1259" spans="1:10" ht="13" x14ac:dyDescent="0.15">
      <c r="A1259" s="3">
        <v>42184</v>
      </c>
      <c r="B1259" s="1">
        <v>83.050003000000004</v>
      </c>
      <c r="C1259" s="1">
        <v>83.449996999999996</v>
      </c>
      <c r="D1259" s="1">
        <v>82.800003000000004</v>
      </c>
      <c r="E1259" s="1">
        <v>82.82</v>
      </c>
      <c r="F1259" s="1">
        <v>11739200</v>
      </c>
      <c r="G1259" s="1">
        <v>79.939680999999993</v>
      </c>
      <c r="H1259" s="2">
        <f t="shared" si="8"/>
        <v>-1.2401633527287983E-2</v>
      </c>
      <c r="I1259" s="1">
        <f t="shared" si="9"/>
        <v>-1.2401636187942607E-2</v>
      </c>
      <c r="J1259" s="11">
        <v>-1.9520606934061779E-2</v>
      </c>
    </row>
    <row r="1260" spans="1:10" ht="13" x14ac:dyDescent="0.15">
      <c r="A1260" s="3">
        <v>42185</v>
      </c>
      <c r="B1260" s="1">
        <v>83.739998</v>
      </c>
      <c r="C1260" s="1">
        <v>84.900002000000001</v>
      </c>
      <c r="D1260" s="1">
        <v>82.800003000000004</v>
      </c>
      <c r="E1260" s="1">
        <v>83.199996999999996</v>
      </c>
      <c r="F1260" s="1">
        <v>14981100</v>
      </c>
      <c r="G1260" s="1">
        <v>80.306462999999994</v>
      </c>
      <c r="H1260" s="2">
        <f t="shared" si="8"/>
        <v>4.588227481284751E-3</v>
      </c>
      <c r="I1260" s="1">
        <f t="shared" si="9"/>
        <v>4.5882344714385419E-3</v>
      </c>
      <c r="J1260" s="11">
        <v>1.3161911710845718E-3</v>
      </c>
    </row>
    <row r="1261" spans="1:10" ht="13" x14ac:dyDescent="0.15">
      <c r="A1261" s="3">
        <v>42186</v>
      </c>
      <c r="B1261" s="1">
        <v>83.279999000000004</v>
      </c>
      <c r="C1261" s="1">
        <v>83.529999000000004</v>
      </c>
      <c r="D1261" s="1">
        <v>82.110000999999997</v>
      </c>
      <c r="E1261" s="1">
        <v>82.370002999999997</v>
      </c>
      <c r="F1261" s="1">
        <v>13529100</v>
      </c>
      <c r="G1261" s="1">
        <v>79.505334000000005</v>
      </c>
      <c r="H1261" s="2">
        <f t="shared" si="8"/>
        <v>-9.9758897827844778E-3</v>
      </c>
      <c r="I1261" s="1">
        <f t="shared" si="9"/>
        <v>-9.9758969586294568E-3</v>
      </c>
      <c r="J1261" s="11">
        <v>7.8549512334132824E-3</v>
      </c>
    </row>
    <row r="1262" spans="1:10" ht="13" x14ac:dyDescent="0.15">
      <c r="A1262" s="3">
        <v>42187</v>
      </c>
      <c r="B1262" s="1">
        <v>82.790001000000004</v>
      </c>
      <c r="C1262" s="1">
        <v>83.279999000000004</v>
      </c>
      <c r="D1262" s="1">
        <v>82.550003000000004</v>
      </c>
      <c r="E1262" s="1">
        <v>83.139999000000003</v>
      </c>
      <c r="F1262" s="1">
        <v>9188000</v>
      </c>
      <c r="G1262" s="1">
        <v>80.248552000000004</v>
      </c>
      <c r="H1262" s="2">
        <f t="shared" si="8"/>
        <v>9.3480147135603011E-3</v>
      </c>
      <c r="I1262" s="1">
        <f t="shared" si="9"/>
        <v>9.3480268883594491E-3</v>
      </c>
      <c r="J1262" s="11">
        <v>-1.5655434535658086E-3</v>
      </c>
    </row>
    <row r="1263" spans="1:10" ht="13" x14ac:dyDescent="0.15">
      <c r="A1263" s="3">
        <v>42191</v>
      </c>
      <c r="B1263" s="1">
        <v>82.419998000000007</v>
      </c>
      <c r="C1263" s="1">
        <v>83.059997999999993</v>
      </c>
      <c r="D1263" s="1">
        <v>82.120002999999997</v>
      </c>
      <c r="E1263" s="1">
        <v>82.529999000000004</v>
      </c>
      <c r="F1263" s="1">
        <v>11694400</v>
      </c>
      <c r="G1263" s="1">
        <v>79.659766000000005</v>
      </c>
      <c r="H1263" s="2">
        <f t="shared" si="8"/>
        <v>-7.3370219790356191E-3</v>
      </c>
      <c r="I1263" s="1">
        <f t="shared" si="9"/>
        <v>-7.337029582789218E-3</v>
      </c>
      <c r="J1263" s="11">
        <v>-2.6243098112236217E-3</v>
      </c>
    </row>
    <row r="1264" spans="1:10" ht="13" x14ac:dyDescent="0.15">
      <c r="A1264" s="3">
        <v>42192</v>
      </c>
      <c r="B1264" s="1">
        <v>82.190002000000007</v>
      </c>
      <c r="C1264" s="1">
        <v>83.230002999999996</v>
      </c>
      <c r="D1264" s="1">
        <v>81.489998</v>
      </c>
      <c r="E1264" s="1">
        <v>82.870002999999997</v>
      </c>
      <c r="F1264" s="1">
        <v>15641500</v>
      </c>
      <c r="G1264" s="1">
        <v>79.987944999999996</v>
      </c>
      <c r="H1264" s="2">
        <f t="shared" si="8"/>
        <v>4.1197625605204876E-3</v>
      </c>
      <c r="I1264" s="1">
        <f t="shared" si="9"/>
        <v>4.1197585240206648E-3</v>
      </c>
      <c r="J1264" s="11">
        <v>5.2777819637074147E-3</v>
      </c>
    </row>
    <row r="1265" spans="1:10" ht="13" x14ac:dyDescent="0.15">
      <c r="A1265" s="3">
        <v>42193</v>
      </c>
      <c r="B1265" s="1">
        <v>82.25</v>
      </c>
      <c r="C1265" s="1">
        <v>82.980002999999996</v>
      </c>
      <c r="D1265" s="1">
        <v>81.910004000000001</v>
      </c>
      <c r="E1265" s="1">
        <v>81.970000999999996</v>
      </c>
      <c r="F1265" s="1">
        <v>10057000</v>
      </c>
      <c r="G1265" s="1">
        <v>79.119243999999995</v>
      </c>
      <c r="H1265" s="2">
        <f t="shared" si="8"/>
        <v>-1.0860407474584026E-2</v>
      </c>
      <c r="I1265" s="1">
        <f t="shared" si="9"/>
        <v>-1.0860399026378307E-2</v>
      </c>
      <c r="J1265" s="11">
        <v>-1.4709543877224566E-2</v>
      </c>
    </row>
    <row r="1266" spans="1:10" ht="13" x14ac:dyDescent="0.15">
      <c r="A1266" s="3">
        <v>42194</v>
      </c>
      <c r="B1266" s="1">
        <v>82.870002999999997</v>
      </c>
      <c r="C1266" s="1">
        <v>83.150002000000001</v>
      </c>
      <c r="D1266" s="1">
        <v>81.580001999999993</v>
      </c>
      <c r="E1266" s="1">
        <v>81.599997999999999</v>
      </c>
      <c r="F1266" s="1">
        <v>11980500</v>
      </c>
      <c r="G1266" s="1">
        <v>78.762108999999995</v>
      </c>
      <c r="H1266" s="2">
        <f t="shared" si="8"/>
        <v>-4.5138830729061106E-3</v>
      </c>
      <c r="I1266" s="1">
        <f t="shared" si="9"/>
        <v>-4.5138828677382149E-3</v>
      </c>
      <c r="J1266" s="11">
        <v>1.8954281514021848E-3</v>
      </c>
    </row>
    <row r="1267" spans="1:10" ht="13" x14ac:dyDescent="0.15">
      <c r="A1267" s="3">
        <v>42195</v>
      </c>
      <c r="B1267" s="1">
        <v>82.089995999999999</v>
      </c>
      <c r="C1267" s="1">
        <v>82.489998</v>
      </c>
      <c r="D1267" s="1">
        <v>81.720000999999996</v>
      </c>
      <c r="E1267" s="1">
        <v>82.220000999999996</v>
      </c>
      <c r="F1267" s="1">
        <v>8628700</v>
      </c>
      <c r="G1267" s="1">
        <v>79.360549000000006</v>
      </c>
      <c r="H1267" s="2">
        <f t="shared" si="8"/>
        <v>7.5980761666194765E-3</v>
      </c>
      <c r="I1267" s="1">
        <f t="shared" si="9"/>
        <v>7.5980697774358829E-3</v>
      </c>
      <c r="J1267" s="11">
        <v>1.2068813979628062E-2</v>
      </c>
    </row>
    <row r="1268" spans="1:10" ht="13" x14ac:dyDescent="0.15">
      <c r="A1268" s="3">
        <v>42198</v>
      </c>
      <c r="B1268" s="1">
        <v>82.110000999999997</v>
      </c>
      <c r="C1268" s="1">
        <v>82.610000999999997</v>
      </c>
      <c r="D1268" s="1">
        <v>82.07</v>
      </c>
      <c r="E1268" s="1">
        <v>82.419998000000007</v>
      </c>
      <c r="F1268" s="1">
        <v>8026700</v>
      </c>
      <c r="G1268" s="1">
        <v>79.553590999999997</v>
      </c>
      <c r="H1268" s="2">
        <f t="shared" si="8"/>
        <v>2.4324616585690681E-3</v>
      </c>
      <c r="I1268" s="1">
        <f t="shared" si="9"/>
        <v>2.4324680516006922E-3</v>
      </c>
      <c r="J1268" s="11">
        <v>1.2233362182667148E-2</v>
      </c>
    </row>
    <row r="1269" spans="1:10" ht="13" x14ac:dyDescent="0.15">
      <c r="A1269" s="3">
        <v>42199</v>
      </c>
      <c r="B1269" s="1">
        <v>82.379997000000003</v>
      </c>
      <c r="C1269" s="1">
        <v>83.32</v>
      </c>
      <c r="D1269" s="1">
        <v>82.260002</v>
      </c>
      <c r="E1269" s="1">
        <v>83.110000999999997</v>
      </c>
      <c r="F1269" s="1">
        <v>9310200</v>
      </c>
      <c r="G1269" s="1">
        <v>80.219595999999996</v>
      </c>
      <c r="H1269" s="2">
        <f t="shared" si="8"/>
        <v>8.3717910306184435E-3</v>
      </c>
      <c r="I1269" s="1">
        <f t="shared" si="9"/>
        <v>8.371777962857747E-3</v>
      </c>
      <c r="J1269" s="11">
        <v>4.2219235912973859E-3</v>
      </c>
    </row>
    <row r="1270" spans="1:10" ht="13" x14ac:dyDescent="0.15">
      <c r="A1270" s="3">
        <v>42200</v>
      </c>
      <c r="B1270" s="1">
        <v>82.610000999999997</v>
      </c>
      <c r="C1270" s="1">
        <v>83.419998000000007</v>
      </c>
      <c r="D1270" s="1">
        <v>82.400002000000001</v>
      </c>
      <c r="E1270" s="1">
        <v>82.760002</v>
      </c>
      <c r="F1270" s="1">
        <v>9289200</v>
      </c>
      <c r="G1270" s="1">
        <v>79.881770000000003</v>
      </c>
      <c r="H1270" s="2">
        <f t="shared" si="8"/>
        <v>-4.2112741642247944E-3</v>
      </c>
      <c r="I1270" s="1">
        <f t="shared" si="9"/>
        <v>-4.2112652873493982E-3</v>
      </c>
      <c r="J1270" s="11">
        <v>-1.888910667517559E-4</v>
      </c>
    </row>
    <row r="1271" spans="1:10" ht="13" x14ac:dyDescent="0.15">
      <c r="A1271" s="3">
        <v>42201</v>
      </c>
      <c r="B1271" s="1">
        <v>83.18</v>
      </c>
      <c r="C1271" s="1">
        <v>83.480002999999996</v>
      </c>
      <c r="D1271" s="1">
        <v>82.800003000000004</v>
      </c>
      <c r="E1271" s="1">
        <v>82.910004000000001</v>
      </c>
      <c r="F1271" s="1">
        <v>8267600</v>
      </c>
      <c r="G1271" s="1">
        <v>80.026555000000002</v>
      </c>
      <c r="H1271" s="2">
        <f t="shared" si="8"/>
        <v>1.8124939146328275E-3</v>
      </c>
      <c r="I1271" s="1">
        <f t="shared" si="9"/>
        <v>1.8124911353366209E-3</v>
      </c>
      <c r="J1271" s="11">
        <v>3.8825163591590015E-3</v>
      </c>
    </row>
    <row r="1272" spans="1:10" ht="13" x14ac:dyDescent="0.15">
      <c r="A1272" s="3">
        <v>42202</v>
      </c>
      <c r="B1272" s="1">
        <v>82.510002</v>
      </c>
      <c r="C1272" s="1">
        <v>82.839995999999999</v>
      </c>
      <c r="D1272" s="1">
        <v>81.790001000000004</v>
      </c>
      <c r="E1272" s="1">
        <v>82.610000999999997</v>
      </c>
      <c r="F1272" s="1">
        <v>12156000</v>
      </c>
      <c r="G1272" s="1">
        <v>79.736985000000004</v>
      </c>
      <c r="H1272" s="2">
        <f t="shared" si="8"/>
        <v>-3.6184173866401427E-3</v>
      </c>
      <c r="I1272" s="1">
        <f t="shared" si="9"/>
        <v>-3.6184239094135397E-3</v>
      </c>
      <c r="J1272" s="11">
        <v>-1.8653594735172747E-3</v>
      </c>
    </row>
    <row r="1273" spans="1:10" ht="13" x14ac:dyDescent="0.15">
      <c r="A1273" s="3">
        <v>42205</v>
      </c>
      <c r="B1273" s="1">
        <v>82.150002000000001</v>
      </c>
      <c r="C1273" s="1">
        <v>82.410004000000001</v>
      </c>
      <c r="D1273" s="1">
        <v>81.599997999999999</v>
      </c>
      <c r="E1273" s="1">
        <v>81.760002</v>
      </c>
      <c r="F1273" s="1">
        <v>12957100</v>
      </c>
      <c r="G1273" s="1">
        <v>78.916548000000006</v>
      </c>
      <c r="H1273" s="2">
        <f t="shared" si="8"/>
        <v>-1.0289298991777E-2</v>
      </c>
      <c r="I1273" s="1">
        <f t="shared" si="9"/>
        <v>-1.0289290471667548E-2</v>
      </c>
      <c r="J1273" s="11">
        <v>7.7190054444533187E-4</v>
      </c>
    </row>
    <row r="1274" spans="1:10" ht="13" x14ac:dyDescent="0.15">
      <c r="A1274" s="3">
        <v>42206</v>
      </c>
      <c r="B1274" s="1">
        <v>81.93</v>
      </c>
      <c r="C1274" s="1">
        <v>82.43</v>
      </c>
      <c r="D1274" s="1">
        <v>81.430000000000007</v>
      </c>
      <c r="E1274" s="1">
        <v>81.660004000000001</v>
      </c>
      <c r="F1274" s="1">
        <v>8677100</v>
      </c>
      <c r="G1274" s="1">
        <v>78.820026999999996</v>
      </c>
      <c r="H1274" s="2">
        <f t="shared" si="8"/>
        <v>-1.2230674847586154E-3</v>
      </c>
      <c r="I1274" s="1">
        <f t="shared" si="9"/>
        <v>-1.2230768127365359E-3</v>
      </c>
      <c r="J1274" s="11">
        <v>-1.0006463853524097E-2</v>
      </c>
    </row>
    <row r="1275" spans="1:10" ht="13" x14ac:dyDescent="0.15">
      <c r="A1275" s="3">
        <v>42207</v>
      </c>
      <c r="B1275" s="1">
        <v>82.349997999999999</v>
      </c>
      <c r="C1275" s="1">
        <v>82.470000999999996</v>
      </c>
      <c r="D1275" s="1">
        <v>81.580001999999993</v>
      </c>
      <c r="E1275" s="1">
        <v>81.790001000000004</v>
      </c>
      <c r="F1275" s="1">
        <v>13181500</v>
      </c>
      <c r="G1275" s="1">
        <v>78.945503000000002</v>
      </c>
      <c r="H1275" s="2">
        <f t="shared" si="8"/>
        <v>1.5919298754871849E-3</v>
      </c>
      <c r="I1275" s="1">
        <f t="shared" si="9"/>
        <v>1.5919304366643536E-3</v>
      </c>
      <c r="J1275" s="11">
        <v>-3.8087448543005983E-3</v>
      </c>
    </row>
    <row r="1276" spans="1:10" ht="13" x14ac:dyDescent="0.15">
      <c r="A1276" s="3">
        <v>42208</v>
      </c>
      <c r="B1276" s="1">
        <v>81.730002999999996</v>
      </c>
      <c r="C1276" s="1">
        <v>81.970000999999996</v>
      </c>
      <c r="D1276" s="1">
        <v>80.970000999999996</v>
      </c>
      <c r="E1276" s="1">
        <v>81.139999000000003</v>
      </c>
      <c r="F1276" s="1">
        <v>10496100</v>
      </c>
      <c r="G1276" s="1">
        <v>78.318107999999995</v>
      </c>
      <c r="H1276" s="2">
        <f t="shared" si="8"/>
        <v>-7.9472061627679971E-3</v>
      </c>
      <c r="I1276" s="1">
        <f t="shared" si="9"/>
        <v>-7.947191114863212E-3</v>
      </c>
      <c r="J1276" s="11">
        <v>-6.6729527395924526E-3</v>
      </c>
    </row>
    <row r="1277" spans="1:10" ht="13" x14ac:dyDescent="0.15">
      <c r="A1277" s="3">
        <v>42209</v>
      </c>
      <c r="B1277" s="1">
        <v>81.160004000000001</v>
      </c>
      <c r="C1277" s="1">
        <v>81.160004000000001</v>
      </c>
      <c r="D1277" s="1">
        <v>79.720000999999996</v>
      </c>
      <c r="E1277" s="1">
        <v>79.940002000000007</v>
      </c>
      <c r="F1277" s="1">
        <v>14888500</v>
      </c>
      <c r="G1277" s="1">
        <v>77.159844000000007</v>
      </c>
      <c r="H1277" s="2">
        <f t="shared" si="8"/>
        <v>-1.4789216351851276E-2</v>
      </c>
      <c r="I1277" s="1">
        <f t="shared" si="9"/>
        <v>-1.4789223457747325E-2</v>
      </c>
      <c r="J1277" s="11">
        <v>-9.2144911965067085E-3</v>
      </c>
    </row>
    <row r="1278" spans="1:10" ht="13" x14ac:dyDescent="0.15">
      <c r="A1278" s="3">
        <v>42212</v>
      </c>
      <c r="B1278" s="1">
        <v>79.230002999999996</v>
      </c>
      <c r="C1278" s="1">
        <v>80.129997000000003</v>
      </c>
      <c r="D1278" s="1">
        <v>78.970000999999996</v>
      </c>
      <c r="E1278" s="1">
        <v>79.260002</v>
      </c>
      <c r="F1278" s="1">
        <v>14996100</v>
      </c>
      <c r="G1278" s="1">
        <v>76.503493000000006</v>
      </c>
      <c r="H1278" s="2">
        <f t="shared" ref="H1278:H1513" si="10">(E1278-E1277)/E1277</f>
        <v>-8.5063795720196102E-3</v>
      </c>
      <c r="I1278" s="1">
        <f t="shared" ref="I1278:I1513" si="11">(G1278-G1277)/G1277</f>
        <v>-8.5063805986958802E-3</v>
      </c>
      <c r="J1278" s="11">
        <v>-7.2823090547481277E-3</v>
      </c>
    </row>
    <row r="1279" spans="1:10" ht="13" x14ac:dyDescent="0.15">
      <c r="A1279" s="3">
        <v>42213</v>
      </c>
      <c r="B1279" s="1">
        <v>79.699996999999996</v>
      </c>
      <c r="C1279" s="1">
        <v>82.669998000000007</v>
      </c>
      <c r="D1279" s="1">
        <v>79.569999999999993</v>
      </c>
      <c r="E1279" s="1">
        <v>82.480002999999996</v>
      </c>
      <c r="F1279" s="1">
        <v>19777300</v>
      </c>
      <c r="G1279" s="1">
        <v>79.611508999999998</v>
      </c>
      <c r="H1279" s="2">
        <f t="shared" si="10"/>
        <v>4.062580013560934E-2</v>
      </c>
      <c r="I1279" s="1">
        <f t="shared" si="11"/>
        <v>4.0625805151145084E-2</v>
      </c>
      <c r="J1279" s="11">
        <v>1.0875761183544974E-2</v>
      </c>
    </row>
    <row r="1280" spans="1:10" ht="13" x14ac:dyDescent="0.15">
      <c r="A1280" s="3">
        <v>42214</v>
      </c>
      <c r="B1280" s="1">
        <v>82.18</v>
      </c>
      <c r="C1280" s="1">
        <v>83.199996999999996</v>
      </c>
      <c r="D1280" s="1">
        <v>81.910004000000001</v>
      </c>
      <c r="E1280" s="1">
        <v>83.139999000000003</v>
      </c>
      <c r="F1280" s="1">
        <v>13913800</v>
      </c>
      <c r="G1280" s="1">
        <v>80.248552000000004</v>
      </c>
      <c r="H1280" s="2">
        <f t="shared" si="10"/>
        <v>8.001891076555934E-3</v>
      </c>
      <c r="I1280" s="1">
        <f t="shared" si="11"/>
        <v>8.0018958062961169E-3</v>
      </c>
      <c r="J1280" s="11">
        <v>6.870065133939009E-3</v>
      </c>
    </row>
    <row r="1281" spans="1:10" ht="13" x14ac:dyDescent="0.15">
      <c r="A1281" s="3">
        <v>42215</v>
      </c>
      <c r="B1281" s="1">
        <v>83.18</v>
      </c>
      <c r="C1281" s="1">
        <v>83.32</v>
      </c>
      <c r="D1281" s="1">
        <v>82.419998000000007</v>
      </c>
      <c r="E1281" s="1">
        <v>83.010002</v>
      </c>
      <c r="F1281" s="1">
        <v>11139900</v>
      </c>
      <c r="G1281" s="1">
        <v>80.123075</v>
      </c>
      <c r="H1281" s="2">
        <f t="shared" si="10"/>
        <v>-1.5635915511618304E-3</v>
      </c>
      <c r="I1281" s="1">
        <f t="shared" si="11"/>
        <v>-1.5636045370638414E-3</v>
      </c>
      <c r="J1281" s="11">
        <v>-3.047738688629764E-4</v>
      </c>
    </row>
    <row r="1282" spans="1:10" ht="13" x14ac:dyDescent="0.15">
      <c r="A1282" s="3">
        <v>42216</v>
      </c>
      <c r="B1282" s="1">
        <v>81.669998000000007</v>
      </c>
      <c r="C1282" s="1">
        <v>81.669998000000007</v>
      </c>
      <c r="D1282" s="1">
        <v>78.930000000000007</v>
      </c>
      <c r="E1282" s="1">
        <v>79.209998999999996</v>
      </c>
      <c r="F1282" s="1">
        <v>26232700</v>
      </c>
      <c r="G1282" s="1">
        <v>76.455229000000003</v>
      </c>
      <c r="H1282" s="2">
        <f t="shared" si="10"/>
        <v>-4.5777652191840733E-2</v>
      </c>
      <c r="I1282" s="1">
        <f t="shared" si="11"/>
        <v>-4.5777648948196227E-2</v>
      </c>
      <c r="J1282" s="11">
        <v>-3.1624676976778456E-3</v>
      </c>
    </row>
    <row r="1283" spans="1:10" ht="13" x14ac:dyDescent="0.15">
      <c r="A1283" s="3">
        <v>42219</v>
      </c>
      <c r="B1283" s="1">
        <v>78.699996999999996</v>
      </c>
      <c r="C1283" s="1">
        <v>78.930000000000007</v>
      </c>
      <c r="D1283" s="1">
        <v>77.629997000000003</v>
      </c>
      <c r="E1283" s="1">
        <v>78.059997999999993</v>
      </c>
      <c r="F1283" s="1">
        <v>15767700</v>
      </c>
      <c r="G1283" s="1">
        <v>75.345222000000007</v>
      </c>
      <c r="H1283" s="2">
        <f t="shared" si="10"/>
        <v>-1.4518381700774964E-2</v>
      </c>
      <c r="I1283" s="1">
        <f t="shared" si="11"/>
        <v>-1.4518392195254505E-2</v>
      </c>
      <c r="J1283" s="11">
        <v>-5.1815086842144859E-3</v>
      </c>
    </row>
    <row r="1284" spans="1:10" ht="13" x14ac:dyDescent="0.15">
      <c r="A1284" s="3">
        <v>42220</v>
      </c>
      <c r="B1284" s="1">
        <v>77.879997000000003</v>
      </c>
      <c r="C1284" s="1">
        <v>78.610000999999997</v>
      </c>
      <c r="D1284" s="1">
        <v>76.930000000000007</v>
      </c>
      <c r="E1284" s="1">
        <v>77.169998000000007</v>
      </c>
      <c r="F1284" s="1">
        <v>18874400</v>
      </c>
      <c r="G1284" s="1">
        <v>74.486175000000003</v>
      </c>
      <c r="H1284" s="2">
        <f t="shared" si="10"/>
        <v>-1.1401486328503191E-2</v>
      </c>
      <c r="I1284" s="1">
        <f t="shared" si="11"/>
        <v>-1.1401479446168514E-2</v>
      </c>
      <c r="J1284" s="11">
        <v>-2.6996949748132773E-3</v>
      </c>
    </row>
    <row r="1285" spans="1:10" ht="13" x14ac:dyDescent="0.15">
      <c r="A1285" s="3">
        <v>42221</v>
      </c>
      <c r="B1285" s="1">
        <v>77.870002999999997</v>
      </c>
      <c r="C1285" s="1">
        <v>78.230002999999996</v>
      </c>
      <c r="D1285" s="1">
        <v>76.900002000000001</v>
      </c>
      <c r="E1285" s="1">
        <v>77.169998000000007</v>
      </c>
      <c r="F1285" s="1">
        <v>16544400</v>
      </c>
      <c r="G1285" s="1">
        <v>74.486175000000003</v>
      </c>
      <c r="H1285" s="2">
        <f t="shared" si="10"/>
        <v>0</v>
      </c>
      <c r="I1285" s="1">
        <f t="shared" si="11"/>
        <v>0</v>
      </c>
      <c r="J1285" s="11">
        <v>-5.8224208394274789E-4</v>
      </c>
    </row>
    <row r="1286" spans="1:10" ht="13" x14ac:dyDescent="0.15">
      <c r="A1286" s="3">
        <v>42222</v>
      </c>
      <c r="B1286" s="1">
        <v>76.940002000000007</v>
      </c>
      <c r="C1286" s="1">
        <v>78.260002</v>
      </c>
      <c r="D1286" s="1">
        <v>76.910004000000001</v>
      </c>
      <c r="E1286" s="1">
        <v>78.089995999999999</v>
      </c>
      <c r="F1286" s="1">
        <v>13005200</v>
      </c>
      <c r="G1286" s="1">
        <v>75.374178000000001</v>
      </c>
      <c r="H1286" s="2">
        <f t="shared" si="10"/>
        <v>1.1921705634876295E-2</v>
      </c>
      <c r="I1286" s="1">
        <f t="shared" si="11"/>
        <v>1.1921715674083112E-2</v>
      </c>
      <c r="J1286" s="11">
        <v>-6.8824093757074408E-3</v>
      </c>
    </row>
    <row r="1287" spans="1:10" ht="13" x14ac:dyDescent="0.15">
      <c r="A1287" s="3">
        <v>42223</v>
      </c>
      <c r="B1287" s="1">
        <v>77.550003000000004</v>
      </c>
      <c r="C1287" s="1">
        <v>77.970000999999996</v>
      </c>
      <c r="D1287" s="1">
        <v>76.620002999999997</v>
      </c>
      <c r="E1287" s="1">
        <v>76.830001999999993</v>
      </c>
      <c r="F1287" s="1">
        <v>12187600</v>
      </c>
      <c r="G1287" s="1">
        <v>74.158004000000005</v>
      </c>
      <c r="H1287" s="2">
        <f t="shared" si="10"/>
        <v>-1.6135152574473254E-2</v>
      </c>
      <c r="I1287" s="1">
        <f t="shared" si="11"/>
        <v>-1.613515440261246E-2</v>
      </c>
      <c r="J1287" s="11">
        <v>-2.661871726058002E-3</v>
      </c>
    </row>
    <row r="1288" spans="1:10" ht="13" x14ac:dyDescent="0.15">
      <c r="A1288" s="3">
        <v>42226</v>
      </c>
      <c r="B1288" s="1">
        <v>77.089995999999999</v>
      </c>
      <c r="C1288" s="1">
        <v>78.75</v>
      </c>
      <c r="D1288" s="1">
        <v>77.089995999999999</v>
      </c>
      <c r="E1288" s="1">
        <v>78.75</v>
      </c>
      <c r="F1288" s="1">
        <v>14876000</v>
      </c>
      <c r="G1288" s="1">
        <v>76.011228000000003</v>
      </c>
      <c r="H1288" s="2">
        <f t="shared" si="10"/>
        <v>2.4990211506177064E-2</v>
      </c>
      <c r="I1288" s="1">
        <f t="shared" si="11"/>
        <v>2.4990208744021712E-2</v>
      </c>
      <c r="J1288" s="11">
        <v>1.3917214038442437E-2</v>
      </c>
    </row>
    <row r="1289" spans="1:10" ht="13" x14ac:dyDescent="0.15">
      <c r="A1289" s="3">
        <v>42227</v>
      </c>
      <c r="B1289" s="1">
        <v>77.010002</v>
      </c>
      <c r="C1289" s="1">
        <v>78.069999999999993</v>
      </c>
      <c r="D1289" s="1">
        <v>76.330001999999993</v>
      </c>
      <c r="E1289" s="1">
        <v>77.489998</v>
      </c>
      <c r="F1289" s="1">
        <v>14486400</v>
      </c>
      <c r="G1289" s="1">
        <v>75.494872000000001</v>
      </c>
      <c r="H1289" s="2">
        <f t="shared" si="10"/>
        <v>-1.6000025396825397E-2</v>
      </c>
      <c r="I1289" s="1">
        <f t="shared" si="11"/>
        <v>-6.7931542955733037E-3</v>
      </c>
      <c r="J1289" s="11">
        <v>-1.2053819575076783E-2</v>
      </c>
    </row>
    <row r="1290" spans="1:10" ht="13" x14ac:dyDescent="0.15">
      <c r="A1290" s="3">
        <v>42228</v>
      </c>
      <c r="B1290" s="1">
        <v>77.440002000000007</v>
      </c>
      <c r="C1290" s="1">
        <v>78.870002999999997</v>
      </c>
      <c r="D1290" s="1">
        <v>76.959998999999996</v>
      </c>
      <c r="E1290" s="1">
        <v>78.790001000000004</v>
      </c>
      <c r="F1290" s="1">
        <v>16492400</v>
      </c>
      <c r="G1290" s="1">
        <v>76.761403999999999</v>
      </c>
      <c r="H1290" s="2">
        <f t="shared" si="10"/>
        <v>1.6776397387440942E-2</v>
      </c>
      <c r="I1290" s="1">
        <f t="shared" si="11"/>
        <v>1.6776397739968325E-2</v>
      </c>
      <c r="J1290" s="11">
        <v>-1.8966444731699483E-5</v>
      </c>
    </row>
    <row r="1291" spans="1:10" ht="13" x14ac:dyDescent="0.15">
      <c r="A1291" s="3">
        <v>42229</v>
      </c>
      <c r="B1291" s="1">
        <v>78.319999999999993</v>
      </c>
      <c r="C1291" s="1">
        <v>79.290001000000004</v>
      </c>
      <c r="D1291" s="1">
        <v>78.269997000000004</v>
      </c>
      <c r="E1291" s="1">
        <v>78.650002000000001</v>
      </c>
      <c r="F1291" s="1">
        <v>13154100</v>
      </c>
      <c r="G1291" s="1">
        <v>76.625009000000006</v>
      </c>
      <c r="H1291" s="2">
        <f t="shared" si="10"/>
        <v>-1.7768625234565372E-3</v>
      </c>
      <c r="I1291" s="1">
        <f t="shared" si="11"/>
        <v>-1.7768695319850215E-3</v>
      </c>
      <c r="J1291" s="11">
        <v>3.2985069831105332E-4</v>
      </c>
    </row>
    <row r="1292" spans="1:10" ht="13" x14ac:dyDescent="0.15">
      <c r="A1292" s="3">
        <v>42230</v>
      </c>
      <c r="B1292" s="1">
        <v>78.639999000000003</v>
      </c>
      <c r="C1292" s="1">
        <v>79.279999000000004</v>
      </c>
      <c r="D1292" s="1">
        <v>78.25</v>
      </c>
      <c r="E1292" s="1">
        <v>78.360000999999997</v>
      </c>
      <c r="F1292" s="1">
        <v>9129300</v>
      </c>
      <c r="G1292" s="1">
        <v>76.342474999999993</v>
      </c>
      <c r="H1292" s="2">
        <f t="shared" si="10"/>
        <v>-3.6872344898351526E-3</v>
      </c>
      <c r="I1292" s="1">
        <f t="shared" si="11"/>
        <v>-3.6872295832293144E-3</v>
      </c>
      <c r="J1292" s="11">
        <v>3.9722769376588042E-3</v>
      </c>
    </row>
    <row r="1293" spans="1:10" ht="13" x14ac:dyDescent="0.15">
      <c r="A1293" s="3">
        <v>42233</v>
      </c>
      <c r="B1293" s="1">
        <v>77.930000000000007</v>
      </c>
      <c r="C1293" s="1">
        <v>79.180000000000007</v>
      </c>
      <c r="D1293" s="1">
        <v>77.449996999999996</v>
      </c>
      <c r="E1293" s="1">
        <v>78.769997000000004</v>
      </c>
      <c r="F1293" s="1">
        <v>9365400</v>
      </c>
      <c r="G1293" s="1">
        <v>76.741915000000006</v>
      </c>
      <c r="H1293" s="2">
        <f t="shared" si="10"/>
        <v>5.2322102446120018E-3</v>
      </c>
      <c r="I1293" s="1">
        <f t="shared" si="11"/>
        <v>5.2322118191742237E-3</v>
      </c>
      <c r="J1293" s="11">
        <v>3.8781110741608394E-3</v>
      </c>
    </row>
    <row r="1294" spans="1:10" ht="13" x14ac:dyDescent="0.15">
      <c r="A1294" s="3">
        <v>42234</v>
      </c>
      <c r="B1294" s="1">
        <v>78.529999000000004</v>
      </c>
      <c r="C1294" s="1">
        <v>78.669998000000007</v>
      </c>
      <c r="D1294" s="1">
        <v>77.580001999999993</v>
      </c>
      <c r="E1294" s="1">
        <v>77.900002000000001</v>
      </c>
      <c r="F1294" s="1">
        <v>9815300</v>
      </c>
      <c r="G1294" s="1">
        <v>75.894318999999996</v>
      </c>
      <c r="H1294" s="2">
        <f t="shared" si="10"/>
        <v>-1.1044750960191136E-2</v>
      </c>
      <c r="I1294" s="1">
        <f t="shared" si="11"/>
        <v>-1.1044759568483662E-2</v>
      </c>
      <c r="J1294" s="11">
        <v>-1.9287263281371554E-3</v>
      </c>
    </row>
    <row r="1295" spans="1:10" ht="13" x14ac:dyDescent="0.15">
      <c r="A1295" s="3">
        <v>42235</v>
      </c>
      <c r="B1295" s="1">
        <v>77.510002</v>
      </c>
      <c r="C1295" s="1">
        <v>77.580001999999993</v>
      </c>
      <c r="D1295" s="1">
        <v>75.930000000000007</v>
      </c>
      <c r="E1295" s="1">
        <v>76.230002999999996</v>
      </c>
      <c r="F1295" s="1">
        <v>17010100</v>
      </c>
      <c r="G1295" s="1">
        <v>74.267318000000003</v>
      </c>
      <c r="H1295" s="2">
        <f t="shared" si="10"/>
        <v>-2.1437727305835041E-2</v>
      </c>
      <c r="I1295" s="1">
        <f t="shared" si="11"/>
        <v>-2.1437717887685281E-2</v>
      </c>
      <c r="J1295" s="11">
        <v>-9.2859467913793819E-3</v>
      </c>
    </row>
    <row r="1296" spans="1:10" ht="13" x14ac:dyDescent="0.15">
      <c r="A1296" s="3">
        <v>42236</v>
      </c>
      <c r="B1296" s="1">
        <v>76</v>
      </c>
      <c r="C1296" s="1">
        <v>76.180000000000007</v>
      </c>
      <c r="D1296" s="1">
        <v>74.569999999999993</v>
      </c>
      <c r="E1296" s="1">
        <v>74.569999999999993</v>
      </c>
      <c r="F1296" s="1">
        <v>17811200</v>
      </c>
      <c r="G1296" s="1">
        <v>72.650054999999995</v>
      </c>
      <c r="H1296" s="2">
        <f t="shared" si="10"/>
        <v>-2.17762420919753E-2</v>
      </c>
      <c r="I1296" s="1">
        <f t="shared" si="11"/>
        <v>-2.1776240795446634E-2</v>
      </c>
      <c r="J1296" s="11">
        <v>-2.0637880138787871E-2</v>
      </c>
    </row>
    <row r="1297" spans="1:10" ht="13" x14ac:dyDescent="0.15">
      <c r="A1297" s="3">
        <v>42237</v>
      </c>
      <c r="B1297" s="1">
        <v>74.099997999999999</v>
      </c>
      <c r="C1297" s="1">
        <v>74.889999000000003</v>
      </c>
      <c r="D1297" s="1">
        <v>72.069999999999993</v>
      </c>
      <c r="E1297" s="1">
        <v>72.129997000000003</v>
      </c>
      <c r="F1297" s="1">
        <v>25488800</v>
      </c>
      <c r="G1297" s="1">
        <v>70.272874999999999</v>
      </c>
      <c r="H1297" s="2">
        <f t="shared" si="10"/>
        <v>-3.2720973581869255E-2</v>
      </c>
      <c r="I1297" s="1">
        <f t="shared" si="11"/>
        <v>-3.2720966281443227E-2</v>
      </c>
      <c r="J1297" s="11">
        <v>-3.1248846702921853E-2</v>
      </c>
    </row>
    <row r="1298" spans="1:10" ht="13" x14ac:dyDescent="0.15">
      <c r="A1298" s="3">
        <v>42240</v>
      </c>
      <c r="B1298" s="1">
        <v>67.989998</v>
      </c>
      <c r="C1298" s="1">
        <v>71.379997000000003</v>
      </c>
      <c r="D1298" s="1">
        <v>66.550003000000004</v>
      </c>
      <c r="E1298" s="1">
        <v>68.720000999999996</v>
      </c>
      <c r="F1298" s="1">
        <v>35531200</v>
      </c>
      <c r="G1298" s="1">
        <v>66.950675000000004</v>
      </c>
      <c r="H1298" s="2">
        <f t="shared" si="10"/>
        <v>-4.7275698625081138E-2</v>
      </c>
      <c r="I1298" s="1">
        <f t="shared" si="11"/>
        <v>-4.7275709155203842E-2</v>
      </c>
      <c r="J1298" s="11">
        <v>-3.5747832743510725E-2</v>
      </c>
    </row>
    <row r="1299" spans="1:10" ht="13" x14ac:dyDescent="0.15">
      <c r="A1299" s="3">
        <v>42241</v>
      </c>
      <c r="B1299" s="1">
        <v>71.309997999999993</v>
      </c>
      <c r="C1299" s="1">
        <v>71.440002000000007</v>
      </c>
      <c r="D1299" s="1">
        <v>68.199996999999996</v>
      </c>
      <c r="E1299" s="1">
        <v>68.709998999999996</v>
      </c>
      <c r="F1299" s="1">
        <v>30409700</v>
      </c>
      <c r="G1299" s="1">
        <v>66.940931000000006</v>
      </c>
      <c r="H1299" s="2">
        <f t="shared" si="10"/>
        <v>-1.4554714572836031E-4</v>
      </c>
      <c r="I1299" s="1">
        <f t="shared" si="11"/>
        <v>-1.4553998148633681E-4</v>
      </c>
      <c r="J1299" s="11">
        <v>-1.291063362821347E-2</v>
      </c>
    </row>
    <row r="1300" spans="1:10" ht="13" x14ac:dyDescent="0.15">
      <c r="A1300" s="3">
        <v>42242</v>
      </c>
      <c r="B1300" s="1">
        <v>70.629997000000003</v>
      </c>
      <c r="C1300" s="1">
        <v>72.75</v>
      </c>
      <c r="D1300" s="1">
        <v>69.150002000000001</v>
      </c>
      <c r="E1300" s="1">
        <v>72.5</v>
      </c>
      <c r="F1300" s="1">
        <v>34436000</v>
      </c>
      <c r="G1300" s="1">
        <v>70.633351000000005</v>
      </c>
      <c r="H1300" s="2">
        <f t="shared" si="10"/>
        <v>5.5159380805696184E-2</v>
      </c>
      <c r="I1300" s="1">
        <f t="shared" si="11"/>
        <v>5.5159376256658246E-2</v>
      </c>
      <c r="J1300" s="11">
        <v>3.9515634886309652E-2</v>
      </c>
    </row>
    <row r="1301" spans="1:10" ht="13" x14ac:dyDescent="0.15">
      <c r="A1301" s="3">
        <v>42243</v>
      </c>
      <c r="B1301" s="1">
        <v>73.800003000000004</v>
      </c>
      <c r="C1301" s="1">
        <v>74.889999000000003</v>
      </c>
      <c r="D1301" s="1">
        <v>73.010002</v>
      </c>
      <c r="E1301" s="1">
        <v>74.849997999999999</v>
      </c>
      <c r="F1301" s="1">
        <v>24571000</v>
      </c>
      <c r="G1301" s="1">
        <v>72.922843999999998</v>
      </c>
      <c r="H1301" s="2">
        <f t="shared" si="10"/>
        <v>3.2413765517241372E-2</v>
      </c>
      <c r="I1301" s="1">
        <f t="shared" si="11"/>
        <v>3.2413767258472462E-2</v>
      </c>
      <c r="J1301" s="11">
        <v>2.2674129653603148E-2</v>
      </c>
    </row>
    <row r="1302" spans="1:10" ht="13" x14ac:dyDescent="0.15">
      <c r="A1302" s="3">
        <v>42244</v>
      </c>
      <c r="B1302" s="1">
        <v>74.709998999999996</v>
      </c>
      <c r="C1302" s="1">
        <v>75.980002999999996</v>
      </c>
      <c r="D1302" s="1">
        <v>74.410004000000001</v>
      </c>
      <c r="E1302" s="1">
        <v>75.069999999999993</v>
      </c>
      <c r="F1302" s="1">
        <v>18997300</v>
      </c>
      <c r="G1302" s="1">
        <v>73.137180999999998</v>
      </c>
      <c r="H1302" s="2">
        <f t="shared" si="10"/>
        <v>2.9392385554905935E-3</v>
      </c>
      <c r="I1302" s="1">
        <f t="shared" si="11"/>
        <v>2.9392298523080156E-3</v>
      </c>
      <c r="J1302" s="11">
        <v>-7.0608962668730624E-4</v>
      </c>
    </row>
    <row r="1303" spans="1:10" ht="13" x14ac:dyDescent="0.15">
      <c r="A1303" s="3">
        <v>42247</v>
      </c>
      <c r="B1303" s="1">
        <v>74.279999000000004</v>
      </c>
      <c r="C1303" s="1">
        <v>75.550003000000004</v>
      </c>
      <c r="D1303" s="1">
        <v>73.300003000000004</v>
      </c>
      <c r="E1303" s="1">
        <v>75.239998</v>
      </c>
      <c r="F1303" s="1">
        <v>19570100</v>
      </c>
      <c r="G1303" s="1">
        <v>73.302802999999997</v>
      </c>
      <c r="H1303" s="2">
        <f t="shared" si="10"/>
        <v>2.2645264419875687E-3</v>
      </c>
      <c r="I1303" s="1">
        <f t="shared" si="11"/>
        <v>2.2645390174390102E-3</v>
      </c>
      <c r="J1303" s="11">
        <v>-6.9086344110222946E-3</v>
      </c>
    </row>
    <row r="1304" spans="1:10" ht="13" x14ac:dyDescent="0.15">
      <c r="A1304" s="3">
        <v>42248</v>
      </c>
      <c r="B1304" s="1">
        <v>73.300003000000004</v>
      </c>
      <c r="C1304" s="1">
        <v>73.349997999999999</v>
      </c>
      <c r="D1304" s="1">
        <v>71.510002</v>
      </c>
      <c r="E1304" s="1">
        <v>72.080001999999993</v>
      </c>
      <c r="F1304" s="1">
        <v>24092900</v>
      </c>
      <c r="G1304" s="1">
        <v>70.224166999999994</v>
      </c>
      <c r="H1304" s="2">
        <f t="shared" si="10"/>
        <v>-4.1998884688965656E-2</v>
      </c>
      <c r="I1304" s="1">
        <f t="shared" si="11"/>
        <v>-4.1998885090383284E-2</v>
      </c>
      <c r="J1304" s="11">
        <v>-2.8417162232402326E-2</v>
      </c>
    </row>
    <row r="1305" spans="1:10" ht="13" x14ac:dyDescent="0.15">
      <c r="A1305" s="3">
        <v>42249</v>
      </c>
      <c r="B1305" s="1">
        <v>73.059997999999993</v>
      </c>
      <c r="C1305" s="1">
        <v>73.239998</v>
      </c>
      <c r="D1305" s="1">
        <v>72</v>
      </c>
      <c r="E1305" s="1">
        <v>73.230002999999996</v>
      </c>
      <c r="F1305" s="1">
        <v>16936900</v>
      </c>
      <c r="G1305" s="1">
        <v>71.344559000000004</v>
      </c>
      <c r="H1305" s="2">
        <f t="shared" si="10"/>
        <v>1.595450843633444E-2</v>
      </c>
      <c r="I1305" s="1">
        <f t="shared" si="11"/>
        <v>1.5954507513061846E-2</v>
      </c>
      <c r="J1305" s="11">
        <v>1.8247844711110454E-2</v>
      </c>
    </row>
    <row r="1306" spans="1:10" ht="13" x14ac:dyDescent="0.15">
      <c r="A1306" s="3">
        <v>42250</v>
      </c>
      <c r="B1306" s="1">
        <v>73.639999000000003</v>
      </c>
      <c r="C1306" s="1">
        <v>74.910004000000001</v>
      </c>
      <c r="D1306" s="1">
        <v>73.339995999999999</v>
      </c>
      <c r="E1306" s="1">
        <v>73.790001000000004</v>
      </c>
      <c r="F1306" s="1">
        <v>13451900</v>
      </c>
      <c r="G1306" s="1">
        <v>71.890137999999993</v>
      </c>
      <c r="H1306" s="2">
        <f t="shared" si="10"/>
        <v>7.6471115261323606E-3</v>
      </c>
      <c r="I1306" s="1">
        <f t="shared" si="11"/>
        <v>7.6471003205723E-3</v>
      </c>
      <c r="J1306" s="11">
        <v>1.42984201771234E-3</v>
      </c>
    </row>
    <row r="1307" spans="1:10" ht="13" x14ac:dyDescent="0.15">
      <c r="A1307" s="3">
        <v>42251</v>
      </c>
      <c r="B1307" s="1">
        <v>72.930000000000007</v>
      </c>
      <c r="C1307" s="1">
        <v>73.139999000000003</v>
      </c>
      <c r="D1307" s="1">
        <v>72.25</v>
      </c>
      <c r="E1307" s="1">
        <v>72.459998999999996</v>
      </c>
      <c r="F1307" s="1">
        <v>14902500</v>
      </c>
      <c r="G1307" s="1">
        <v>70.594380000000001</v>
      </c>
      <c r="H1307" s="2">
        <f t="shared" si="10"/>
        <v>-1.8024149369506141E-2</v>
      </c>
      <c r="I1307" s="1">
        <f t="shared" si="11"/>
        <v>-1.8024141225045254E-2</v>
      </c>
      <c r="J1307" s="11">
        <v>-1.6634130443795827E-2</v>
      </c>
    </row>
    <row r="1308" spans="1:10" ht="13" x14ac:dyDescent="0.15">
      <c r="A1308" s="3">
        <v>42255</v>
      </c>
      <c r="B1308" s="1">
        <v>73.720000999999996</v>
      </c>
      <c r="C1308" s="1">
        <v>73.720000999999996</v>
      </c>
      <c r="D1308" s="1">
        <v>72.970000999999996</v>
      </c>
      <c r="E1308" s="1">
        <v>73.5</v>
      </c>
      <c r="F1308" s="1">
        <v>13626900</v>
      </c>
      <c r="G1308" s="1">
        <v>71.607603999999995</v>
      </c>
      <c r="H1308" s="2">
        <f t="shared" si="10"/>
        <v>1.4352760341605908E-2</v>
      </c>
      <c r="I1308" s="1">
        <f t="shared" si="11"/>
        <v>1.4352757259147171E-2</v>
      </c>
      <c r="J1308" s="11">
        <v>2.4238641300766556E-2</v>
      </c>
    </row>
    <row r="1309" spans="1:10" ht="13" x14ac:dyDescent="0.15">
      <c r="A1309" s="3">
        <v>42256</v>
      </c>
      <c r="B1309" s="1">
        <v>74.370002999999997</v>
      </c>
      <c r="C1309" s="1">
        <v>74.680000000000007</v>
      </c>
      <c r="D1309" s="1">
        <v>71.849997999999999</v>
      </c>
      <c r="E1309" s="1">
        <v>72</v>
      </c>
      <c r="F1309" s="1">
        <v>17246200</v>
      </c>
      <c r="G1309" s="1">
        <v>70.146224000000004</v>
      </c>
      <c r="H1309" s="2">
        <f t="shared" si="10"/>
        <v>-2.0408163265306121E-2</v>
      </c>
      <c r="I1309" s="1">
        <f t="shared" si="11"/>
        <v>-2.0408167825305135E-2</v>
      </c>
      <c r="J1309" s="11">
        <v>-1.449790964805924E-2</v>
      </c>
    </row>
    <row r="1310" spans="1:10" ht="13" x14ac:dyDescent="0.15">
      <c r="A1310" s="3">
        <v>42257</v>
      </c>
      <c r="B1310" s="1">
        <v>72.809997999999993</v>
      </c>
      <c r="C1310" s="1">
        <v>72.980002999999996</v>
      </c>
      <c r="D1310" s="1">
        <v>71.800003000000004</v>
      </c>
      <c r="E1310" s="1">
        <v>72.519997000000004</v>
      </c>
      <c r="F1310" s="1">
        <v>12353900</v>
      </c>
      <c r="G1310" s="1">
        <v>70.652833000000001</v>
      </c>
      <c r="H1310" s="2">
        <f t="shared" si="10"/>
        <v>7.2221805555556058E-3</v>
      </c>
      <c r="I1310" s="1">
        <f t="shared" si="11"/>
        <v>7.2221849033527082E-3</v>
      </c>
      <c r="J1310" s="11">
        <v>4.7269663547541852E-3</v>
      </c>
    </row>
    <row r="1311" spans="1:10" ht="13" x14ac:dyDescent="0.15">
      <c r="A1311" s="3">
        <v>42258</v>
      </c>
      <c r="B1311" s="1">
        <v>72.400002000000001</v>
      </c>
      <c r="C1311" s="1">
        <v>72.720000999999996</v>
      </c>
      <c r="D1311" s="1">
        <v>72.010002</v>
      </c>
      <c r="E1311" s="1">
        <v>72.690002000000007</v>
      </c>
      <c r="F1311" s="1">
        <v>12172300</v>
      </c>
      <c r="G1311" s="1">
        <v>70.818461999999997</v>
      </c>
      <c r="H1311" s="2">
        <f t="shared" si="10"/>
        <v>2.3442499590837448E-3</v>
      </c>
      <c r="I1311" s="1">
        <f t="shared" si="11"/>
        <v>2.3442655158639652E-3</v>
      </c>
      <c r="J1311" s="11">
        <v>6.288238349800794E-3</v>
      </c>
    </row>
    <row r="1312" spans="1:10" ht="13" x14ac:dyDescent="0.15">
      <c r="A1312" s="3">
        <v>42261</v>
      </c>
      <c r="B1312" s="1">
        <v>72.309997999999993</v>
      </c>
      <c r="C1312" s="1">
        <v>72.580001999999993</v>
      </c>
      <c r="D1312" s="1">
        <v>71.760002</v>
      </c>
      <c r="E1312" s="1">
        <v>72.489998</v>
      </c>
      <c r="F1312" s="1">
        <v>10738500</v>
      </c>
      <c r="G1312" s="1">
        <v>70.623605999999995</v>
      </c>
      <c r="H1312" s="2">
        <f t="shared" si="10"/>
        <v>-2.7514650501730201E-3</v>
      </c>
      <c r="I1312" s="1">
        <f t="shared" si="11"/>
        <v>-2.75148590490431E-3</v>
      </c>
      <c r="J1312" s="11">
        <v>-3.7807789408397957E-3</v>
      </c>
    </row>
    <row r="1313" spans="1:10" ht="13" x14ac:dyDescent="0.15">
      <c r="A1313" s="3">
        <v>42262</v>
      </c>
      <c r="B1313" s="1">
        <v>72.440002000000007</v>
      </c>
      <c r="C1313" s="1">
        <v>73.309997999999993</v>
      </c>
      <c r="D1313" s="1">
        <v>72.410004000000001</v>
      </c>
      <c r="E1313" s="1">
        <v>72.860000999999997</v>
      </c>
      <c r="F1313" s="1">
        <v>11979800</v>
      </c>
      <c r="G1313" s="1">
        <v>70.984082999999998</v>
      </c>
      <c r="H1313" s="2">
        <f t="shared" si="10"/>
        <v>5.1041938227118864E-3</v>
      </c>
      <c r="I1313" s="1">
        <f t="shared" si="11"/>
        <v>5.1041998620121867E-3</v>
      </c>
      <c r="J1313" s="11">
        <v>1.3981443394844207E-2</v>
      </c>
    </row>
    <row r="1314" spans="1:10" ht="13" x14ac:dyDescent="0.15">
      <c r="A1314" s="3">
        <v>42263</v>
      </c>
      <c r="B1314" s="1">
        <v>73.510002</v>
      </c>
      <c r="C1314" s="1">
        <v>74.699996999999996</v>
      </c>
      <c r="D1314" s="1">
        <v>73.370002999999997</v>
      </c>
      <c r="E1314" s="1">
        <v>74.300003000000004</v>
      </c>
      <c r="F1314" s="1">
        <v>15214200</v>
      </c>
      <c r="G1314" s="1">
        <v>72.387010000000004</v>
      </c>
      <c r="H1314" s="2">
        <f t="shared" si="10"/>
        <v>1.9763958004886756E-2</v>
      </c>
      <c r="I1314" s="1">
        <f t="shared" si="11"/>
        <v>1.9763965958396693E-2</v>
      </c>
      <c r="J1314" s="11">
        <v>8.4398120038147433E-3</v>
      </c>
    </row>
    <row r="1315" spans="1:10" ht="13" x14ac:dyDescent="0.15">
      <c r="A1315" s="3">
        <v>42264</v>
      </c>
      <c r="B1315" s="1">
        <v>74.410004000000001</v>
      </c>
      <c r="C1315" s="1">
        <v>75.470000999999996</v>
      </c>
      <c r="D1315" s="1">
        <v>73.849997999999999</v>
      </c>
      <c r="E1315" s="1">
        <v>74.459998999999996</v>
      </c>
      <c r="F1315" s="1">
        <v>15603000</v>
      </c>
      <c r="G1315" s="1">
        <v>72.542885999999996</v>
      </c>
      <c r="H1315" s="2">
        <f t="shared" si="10"/>
        <v>2.1533781095539454E-3</v>
      </c>
      <c r="I1315" s="1">
        <f t="shared" si="11"/>
        <v>2.1533697827827414E-3</v>
      </c>
      <c r="J1315" s="11">
        <v>-3.8954114581238367E-3</v>
      </c>
    </row>
    <row r="1316" spans="1:10" ht="13" x14ac:dyDescent="0.15">
      <c r="A1316" s="3">
        <v>42265</v>
      </c>
      <c r="B1316" s="1">
        <v>73.260002</v>
      </c>
      <c r="C1316" s="1">
        <v>73.559997999999993</v>
      </c>
      <c r="D1316" s="1">
        <v>72.120002999999997</v>
      </c>
      <c r="E1316" s="1">
        <v>72.680000000000007</v>
      </c>
      <c r="F1316" s="1">
        <v>23180200</v>
      </c>
      <c r="G1316" s="1">
        <v>70.808717000000001</v>
      </c>
      <c r="H1316" s="2">
        <f t="shared" si="10"/>
        <v>-2.3905439483016773E-2</v>
      </c>
      <c r="I1316" s="1">
        <f t="shared" si="11"/>
        <v>-2.3905431609103536E-2</v>
      </c>
      <c r="J1316" s="11">
        <v>-1.7401179628451682E-2</v>
      </c>
    </row>
    <row r="1317" spans="1:10" ht="13" x14ac:dyDescent="0.15">
      <c r="A1317" s="3">
        <v>42268</v>
      </c>
      <c r="B1317" s="1">
        <v>73.099997999999999</v>
      </c>
      <c r="C1317" s="1">
        <v>73.610000999999997</v>
      </c>
      <c r="D1317" s="1">
        <v>72.730002999999996</v>
      </c>
      <c r="E1317" s="1">
        <v>73.389999000000003</v>
      </c>
      <c r="F1317" s="1">
        <v>10853000</v>
      </c>
      <c r="G1317" s="1">
        <v>71.500435999999993</v>
      </c>
      <c r="H1317" s="2">
        <f t="shared" si="10"/>
        <v>9.7688359933956557E-3</v>
      </c>
      <c r="I1317" s="1">
        <f t="shared" si="11"/>
        <v>9.7688396189976427E-3</v>
      </c>
      <c r="J1317" s="11">
        <v>7.6663160963965299E-3</v>
      </c>
    </row>
    <row r="1318" spans="1:10" ht="13" x14ac:dyDescent="0.15">
      <c r="A1318" s="3">
        <v>42269</v>
      </c>
      <c r="B1318" s="1">
        <v>72.349997999999999</v>
      </c>
      <c r="C1318" s="1">
        <v>73.519997000000004</v>
      </c>
      <c r="D1318" s="1">
        <v>72.019997000000004</v>
      </c>
      <c r="E1318" s="1">
        <v>72.739998</v>
      </c>
      <c r="F1318" s="1">
        <v>14245200</v>
      </c>
      <c r="G1318" s="1">
        <v>70.867170000000002</v>
      </c>
      <c r="H1318" s="2">
        <f t="shared" si="10"/>
        <v>-8.856806225055313E-3</v>
      </c>
      <c r="I1318" s="1">
        <f t="shared" si="11"/>
        <v>-8.8568131248876851E-3</v>
      </c>
      <c r="J1318" s="11">
        <v>-1.0885382057199891E-2</v>
      </c>
    </row>
    <row r="1319" spans="1:10" ht="13" x14ac:dyDescent="0.15">
      <c r="A1319" s="3">
        <v>42270</v>
      </c>
      <c r="B1319" s="1">
        <v>72.870002999999997</v>
      </c>
      <c r="C1319" s="1">
        <v>73.199996999999996</v>
      </c>
      <c r="D1319" s="1">
        <v>72.290001000000004</v>
      </c>
      <c r="E1319" s="1">
        <v>72.300003000000004</v>
      </c>
      <c r="F1319" s="1">
        <v>13784800</v>
      </c>
      <c r="G1319" s="1">
        <v>70.438502999999997</v>
      </c>
      <c r="H1319" s="2">
        <f t="shared" si="10"/>
        <v>-6.0488728635928217E-3</v>
      </c>
      <c r="I1319" s="1">
        <f t="shared" si="11"/>
        <v>-6.0488798974194166E-3</v>
      </c>
      <c r="J1319" s="11">
        <v>-3.0972826156422839E-3</v>
      </c>
    </row>
    <row r="1320" spans="1:10" ht="13" x14ac:dyDescent="0.15">
      <c r="A1320" s="3">
        <v>42271</v>
      </c>
      <c r="B1320" s="1">
        <v>72</v>
      </c>
      <c r="C1320" s="1">
        <v>73.150002000000001</v>
      </c>
      <c r="D1320" s="1">
        <v>71.720000999999996</v>
      </c>
      <c r="E1320" s="1">
        <v>72.730002999999996</v>
      </c>
      <c r="F1320" s="1">
        <v>14584200</v>
      </c>
      <c r="G1320" s="1">
        <v>70.857433</v>
      </c>
      <c r="H1320" s="2">
        <f t="shared" si="10"/>
        <v>5.9474409703688755E-3</v>
      </c>
      <c r="I1320" s="1">
        <f t="shared" si="11"/>
        <v>5.9474574580326211E-3</v>
      </c>
      <c r="J1320" s="11">
        <v>-4.8261592485671434E-3</v>
      </c>
    </row>
    <row r="1321" spans="1:10" ht="13" x14ac:dyDescent="0.15">
      <c r="A1321" s="3">
        <v>42272</v>
      </c>
      <c r="B1321" s="1">
        <v>73.290001000000004</v>
      </c>
      <c r="C1321" s="1">
        <v>73.529999000000004</v>
      </c>
      <c r="D1321" s="1">
        <v>72.760002</v>
      </c>
      <c r="E1321" s="1">
        <v>73.230002999999996</v>
      </c>
      <c r="F1321" s="1">
        <v>15175300</v>
      </c>
      <c r="G1321" s="1">
        <v>71.344559000000004</v>
      </c>
      <c r="H1321" s="2">
        <f t="shared" si="10"/>
        <v>6.8747419135951364E-3</v>
      </c>
      <c r="I1321" s="1">
        <f t="shared" si="11"/>
        <v>6.8747339464019742E-3</v>
      </c>
      <c r="J1321" s="11">
        <v>6.9963193018310939E-3</v>
      </c>
    </row>
    <row r="1322" spans="1:10" ht="13" x14ac:dyDescent="0.15">
      <c r="A1322" s="3">
        <v>42275</v>
      </c>
      <c r="B1322" s="1">
        <v>72.620002999999997</v>
      </c>
      <c r="C1322" s="1">
        <v>73.459998999999996</v>
      </c>
      <c r="D1322" s="1">
        <v>72.400002000000001</v>
      </c>
      <c r="E1322" s="1">
        <v>72.599997999999999</v>
      </c>
      <c r="F1322" s="1">
        <v>14571900</v>
      </c>
      <c r="G1322" s="1">
        <v>70.730774999999994</v>
      </c>
      <c r="H1322" s="2">
        <f t="shared" si="10"/>
        <v>-8.6030994700354857E-3</v>
      </c>
      <c r="I1322" s="1">
        <f t="shared" si="11"/>
        <v>-8.6030947363485641E-3</v>
      </c>
      <c r="J1322" s="11">
        <v>-1.9171719166476468E-2</v>
      </c>
    </row>
    <row r="1323" spans="1:10" ht="13" x14ac:dyDescent="0.15">
      <c r="A1323" s="3">
        <v>42276</v>
      </c>
      <c r="B1323" s="1">
        <v>72.650002000000001</v>
      </c>
      <c r="C1323" s="1">
        <v>73.190002000000007</v>
      </c>
      <c r="D1323" s="1">
        <v>72.139999000000003</v>
      </c>
      <c r="E1323" s="1">
        <v>72.970000999999996</v>
      </c>
      <c r="F1323" s="1">
        <v>13754400</v>
      </c>
      <c r="G1323" s="1">
        <v>71.091251</v>
      </c>
      <c r="H1323" s="2">
        <f t="shared" si="10"/>
        <v>5.0964601954947295E-3</v>
      </c>
      <c r="I1323" s="1">
        <f t="shared" si="11"/>
        <v>5.0964520040958916E-3</v>
      </c>
      <c r="J1323" s="11">
        <v>2.9521657150036185E-3</v>
      </c>
    </row>
    <row r="1324" spans="1:10" ht="13" x14ac:dyDescent="0.15">
      <c r="A1324" s="3">
        <v>42277</v>
      </c>
      <c r="B1324" s="1">
        <v>73.400002000000001</v>
      </c>
      <c r="C1324" s="1">
        <v>74.349997999999999</v>
      </c>
      <c r="D1324" s="1">
        <v>73.330001999999993</v>
      </c>
      <c r="E1324" s="1">
        <v>74.349997999999999</v>
      </c>
      <c r="F1324" s="1">
        <v>18176500</v>
      </c>
      <c r="G1324" s="1">
        <v>72.435717999999994</v>
      </c>
      <c r="H1324" s="2">
        <f t="shared" si="10"/>
        <v>1.8911840223217253E-2</v>
      </c>
      <c r="I1324" s="1">
        <f t="shared" si="11"/>
        <v>1.8911848941861983E-2</v>
      </c>
      <c r="J1324" s="11">
        <v>1.4678074248346658E-2</v>
      </c>
    </row>
    <row r="1325" spans="1:10" ht="13" x14ac:dyDescent="0.15">
      <c r="A1325" s="3">
        <v>42278</v>
      </c>
      <c r="B1325" s="1">
        <v>75.199996999999996</v>
      </c>
      <c r="C1325" s="1">
        <v>75.580001999999993</v>
      </c>
      <c r="D1325" s="1">
        <v>73.300003000000004</v>
      </c>
      <c r="E1325" s="1">
        <v>74.059997999999993</v>
      </c>
      <c r="F1325" s="1">
        <v>14397800</v>
      </c>
      <c r="G1325" s="1">
        <v>72.153183999999996</v>
      </c>
      <c r="H1325" s="2">
        <f t="shared" si="10"/>
        <v>-3.9004708513913646E-3</v>
      </c>
      <c r="I1325" s="1">
        <f t="shared" si="11"/>
        <v>-3.9004790426733714E-3</v>
      </c>
      <c r="J1325" s="11">
        <v>-7.7928545469929753E-4</v>
      </c>
    </row>
    <row r="1326" spans="1:10" ht="13" x14ac:dyDescent="0.15">
      <c r="A1326" s="3">
        <v>42279</v>
      </c>
      <c r="B1326" s="1">
        <v>73.389999000000003</v>
      </c>
      <c r="C1326" s="1">
        <v>75.900002000000001</v>
      </c>
      <c r="D1326" s="1">
        <v>73.029999000000004</v>
      </c>
      <c r="E1326" s="1">
        <v>75.879997000000003</v>
      </c>
      <c r="F1326" s="1">
        <v>18811300</v>
      </c>
      <c r="G1326" s="1">
        <v>73.926323999999994</v>
      </c>
      <c r="H1326" s="2">
        <f t="shared" si="10"/>
        <v>2.4574656348222021E-2</v>
      </c>
      <c r="I1326" s="1">
        <f t="shared" si="11"/>
        <v>2.4574660488995165E-2</v>
      </c>
      <c r="J1326" s="11">
        <v>1.2313129898028467E-2</v>
      </c>
    </row>
    <row r="1327" spans="1:10" ht="13" x14ac:dyDescent="0.15">
      <c r="A1327" s="3">
        <v>42282</v>
      </c>
      <c r="B1327" s="1">
        <v>76.650002000000001</v>
      </c>
      <c r="C1327" s="1">
        <v>77.150002000000001</v>
      </c>
      <c r="D1327" s="1">
        <v>75.790001000000004</v>
      </c>
      <c r="E1327" s="1">
        <v>76.809997999999993</v>
      </c>
      <c r="F1327" s="1">
        <v>18486700</v>
      </c>
      <c r="G1327" s="1">
        <v>74.832380000000001</v>
      </c>
      <c r="H1327" s="2">
        <f t="shared" si="10"/>
        <v>1.2256207653777189E-2</v>
      </c>
      <c r="I1327" s="1">
        <f t="shared" si="11"/>
        <v>1.2256202540248135E-2</v>
      </c>
      <c r="J1327" s="11">
        <v>1.8458823221830858E-2</v>
      </c>
    </row>
    <row r="1328" spans="1:10" ht="13" x14ac:dyDescent="0.15">
      <c r="A1328" s="3">
        <v>42283</v>
      </c>
      <c r="B1328" s="1">
        <v>76.959998999999996</v>
      </c>
      <c r="C1328" s="1">
        <v>78.559997999999993</v>
      </c>
      <c r="D1328" s="1">
        <v>76.260002</v>
      </c>
      <c r="E1328" s="1">
        <v>77.889999000000003</v>
      </c>
      <c r="F1328" s="1">
        <v>18757900</v>
      </c>
      <c r="G1328" s="1">
        <v>75.884574999999998</v>
      </c>
      <c r="H1328" s="2">
        <f t="shared" si="10"/>
        <v>1.4060682568954241E-2</v>
      </c>
      <c r="I1328" s="1">
        <f t="shared" si="11"/>
        <v>1.4060691374509236E-2</v>
      </c>
      <c r="J1328" s="11">
        <v>8.2018404715770152E-4</v>
      </c>
    </row>
    <row r="1329" spans="1:10" ht="13" x14ac:dyDescent="0.15">
      <c r="A1329" s="3">
        <v>42284</v>
      </c>
      <c r="B1329" s="1">
        <v>78.970000999999996</v>
      </c>
      <c r="C1329" s="1">
        <v>79.290001000000004</v>
      </c>
      <c r="D1329" s="1">
        <v>77.529999000000004</v>
      </c>
      <c r="E1329" s="1">
        <v>79.199996999999996</v>
      </c>
      <c r="F1329" s="1">
        <v>18666300</v>
      </c>
      <c r="G1329" s="1">
        <v>77.160843999999997</v>
      </c>
      <c r="H1329" s="2">
        <f t="shared" si="10"/>
        <v>1.6818564858371524E-2</v>
      </c>
      <c r="I1329" s="1">
        <f t="shared" si="11"/>
        <v>1.6818556340336611E-2</v>
      </c>
      <c r="J1329" s="11">
        <v>7.2720805422476914E-3</v>
      </c>
    </row>
    <row r="1330" spans="1:10" ht="13" x14ac:dyDescent="0.15">
      <c r="A1330" s="3">
        <v>42285</v>
      </c>
      <c r="B1330" s="1">
        <v>79.309997999999993</v>
      </c>
      <c r="C1330" s="1">
        <v>80.110000999999997</v>
      </c>
      <c r="D1330" s="1">
        <v>78.540001000000004</v>
      </c>
      <c r="E1330" s="1">
        <v>80.029999000000004</v>
      </c>
      <c r="F1330" s="1">
        <v>14344700</v>
      </c>
      <c r="G1330" s="1">
        <v>77.969476</v>
      </c>
      <c r="H1330" s="2">
        <f t="shared" si="10"/>
        <v>1.0479823629286343E-2</v>
      </c>
      <c r="I1330" s="1">
        <f t="shared" si="11"/>
        <v>1.0479823160047381E-2</v>
      </c>
      <c r="J1330" s="11">
        <v>8.1870017422704128E-3</v>
      </c>
    </row>
    <row r="1331" spans="1:10" ht="13" x14ac:dyDescent="0.15">
      <c r="A1331" s="3">
        <v>42286</v>
      </c>
      <c r="B1331" s="1">
        <v>80.050003000000004</v>
      </c>
      <c r="C1331" s="1">
        <v>80.169998000000007</v>
      </c>
      <c r="D1331" s="1">
        <v>78.620002999999997</v>
      </c>
      <c r="E1331" s="1">
        <v>79.260002</v>
      </c>
      <c r="F1331" s="1">
        <v>17384700</v>
      </c>
      <c r="G1331" s="1">
        <v>77.219303999999994</v>
      </c>
      <c r="H1331" s="2">
        <f t="shared" si="10"/>
        <v>-9.6213546122873687E-3</v>
      </c>
      <c r="I1331" s="1">
        <f t="shared" si="11"/>
        <v>-9.6213549004742095E-3</v>
      </c>
      <c r="J1331" s="11">
        <v>1.9788120757151108E-3</v>
      </c>
    </row>
    <row r="1332" spans="1:10" ht="13" x14ac:dyDescent="0.15">
      <c r="A1332" s="3">
        <v>42289</v>
      </c>
      <c r="B1332" s="1">
        <v>79.589995999999999</v>
      </c>
      <c r="C1332" s="1">
        <v>79.589995999999999</v>
      </c>
      <c r="D1332" s="1">
        <v>78.720000999999996</v>
      </c>
      <c r="E1332" s="1">
        <v>79.300003000000004</v>
      </c>
      <c r="F1332" s="1">
        <v>9931800</v>
      </c>
      <c r="G1332" s="1">
        <v>77.258274999999998</v>
      </c>
      <c r="H1332" s="2">
        <f t="shared" si="10"/>
        <v>5.0468078464095581E-4</v>
      </c>
      <c r="I1332" s="1">
        <f t="shared" si="11"/>
        <v>5.0467950345685125E-4</v>
      </c>
      <c r="J1332" s="11">
        <v>2.7726405273025383E-3</v>
      </c>
    </row>
    <row r="1333" spans="1:10" ht="13" x14ac:dyDescent="0.15">
      <c r="A1333" s="3">
        <v>42290</v>
      </c>
      <c r="B1333" s="1">
        <v>78.720000999999996</v>
      </c>
      <c r="C1333" s="1">
        <v>79.550003000000004</v>
      </c>
      <c r="D1333" s="1">
        <v>78.489998</v>
      </c>
      <c r="E1333" s="1">
        <v>79.160004000000001</v>
      </c>
      <c r="F1333" s="1">
        <v>12326600</v>
      </c>
      <c r="G1333" s="1">
        <v>77.121880000000004</v>
      </c>
      <c r="H1333" s="2">
        <f t="shared" si="10"/>
        <v>-1.7654349899583622E-3</v>
      </c>
      <c r="I1333" s="1">
        <f t="shared" si="11"/>
        <v>-1.7654419542760069E-3</v>
      </c>
      <c r="J1333" s="11">
        <v>-2.9167149281142416E-3</v>
      </c>
    </row>
    <row r="1334" spans="1:10" ht="13" x14ac:dyDescent="0.15">
      <c r="A1334" s="3">
        <v>42291</v>
      </c>
      <c r="B1334" s="1">
        <v>78.970000999999996</v>
      </c>
      <c r="C1334" s="1">
        <v>80.480002999999996</v>
      </c>
      <c r="D1334" s="1">
        <v>78.779999000000004</v>
      </c>
      <c r="E1334" s="1">
        <v>80.160004000000001</v>
      </c>
      <c r="F1334" s="1">
        <v>14486000</v>
      </c>
      <c r="G1334" s="1">
        <v>78.096134000000006</v>
      </c>
      <c r="H1334" s="2">
        <f t="shared" si="10"/>
        <v>1.2632642110528444E-2</v>
      </c>
      <c r="I1334" s="1">
        <f t="shared" si="11"/>
        <v>1.2632653664563181E-2</v>
      </c>
      <c r="J1334" s="11">
        <v>-9.1992527878631946E-3</v>
      </c>
    </row>
    <row r="1335" spans="1:10" ht="13" x14ac:dyDescent="0.15">
      <c r="A1335" s="3">
        <v>42292</v>
      </c>
      <c r="B1335" s="1">
        <v>80.190002000000007</v>
      </c>
      <c r="C1335" s="1">
        <v>81.529999000000004</v>
      </c>
      <c r="D1335" s="1">
        <v>79.900002000000001</v>
      </c>
      <c r="E1335" s="1">
        <v>81.480002999999996</v>
      </c>
      <c r="F1335" s="1">
        <v>13640900</v>
      </c>
      <c r="G1335" s="1">
        <v>79.382147000000003</v>
      </c>
      <c r="H1335" s="2">
        <f t="shared" si="10"/>
        <v>1.6467052571504309E-2</v>
      </c>
      <c r="I1335" s="1">
        <f t="shared" si="11"/>
        <v>1.6467050724943654E-2</v>
      </c>
      <c r="J1335" s="11">
        <v>1.2821459696598177E-2</v>
      </c>
    </row>
    <row r="1336" spans="1:10" ht="13" x14ac:dyDescent="0.15">
      <c r="A1336" s="3">
        <v>42293</v>
      </c>
      <c r="B1336" s="1">
        <v>82.260002</v>
      </c>
      <c r="C1336" s="1">
        <v>82.5</v>
      </c>
      <c r="D1336" s="1">
        <v>81.449996999999996</v>
      </c>
      <c r="E1336" s="1">
        <v>82.480002999999996</v>
      </c>
      <c r="F1336" s="1">
        <v>13251200</v>
      </c>
      <c r="G1336" s="1">
        <v>80.356399999999994</v>
      </c>
      <c r="H1336" s="2">
        <f t="shared" si="10"/>
        <v>1.2272949965404395E-2</v>
      </c>
      <c r="I1336" s="1">
        <f t="shared" si="11"/>
        <v>1.2272948475429748E-2</v>
      </c>
      <c r="J1336" s="11">
        <v>4.3298204675719619E-3</v>
      </c>
    </row>
    <row r="1337" spans="1:10" ht="13" x14ac:dyDescent="0.15">
      <c r="A1337" s="3">
        <v>42296</v>
      </c>
      <c r="B1337" s="1">
        <v>82.010002</v>
      </c>
      <c r="C1337" s="1">
        <v>82.169998000000007</v>
      </c>
      <c r="D1337" s="1">
        <v>80.760002</v>
      </c>
      <c r="E1337" s="1">
        <v>80.989998</v>
      </c>
      <c r="F1337" s="1">
        <v>14155800</v>
      </c>
      <c r="G1337" s="1">
        <v>78.904758000000001</v>
      </c>
      <c r="H1337" s="2">
        <f t="shared" si="10"/>
        <v>-1.8065045414704901E-2</v>
      </c>
      <c r="I1337" s="1">
        <f t="shared" si="11"/>
        <v>-1.8065045223529086E-2</v>
      </c>
      <c r="J1337" s="11">
        <v>8.4621194203109802E-4</v>
      </c>
    </row>
    <row r="1338" spans="1:10" ht="13" x14ac:dyDescent="0.15">
      <c r="A1338" s="3">
        <v>42297</v>
      </c>
      <c r="B1338" s="1">
        <v>80.550003000000004</v>
      </c>
      <c r="C1338" s="1">
        <v>81.059997999999993</v>
      </c>
      <c r="D1338" s="1">
        <v>80.199996999999996</v>
      </c>
      <c r="E1338" s="1">
        <v>80.830001999999993</v>
      </c>
      <c r="F1338" s="1">
        <v>12340100</v>
      </c>
      <c r="G1338" s="1">
        <v>78.748880999999997</v>
      </c>
      <c r="H1338" s="2">
        <f t="shared" si="10"/>
        <v>-1.9755031973208185E-3</v>
      </c>
      <c r="I1338" s="1">
        <f t="shared" si="11"/>
        <v>-1.9755082450161475E-3</v>
      </c>
      <c r="J1338" s="11">
        <v>-7.7941148290443924E-4</v>
      </c>
    </row>
    <row r="1339" spans="1:10" ht="13" x14ac:dyDescent="0.15">
      <c r="A1339" s="3">
        <v>42298</v>
      </c>
      <c r="B1339" s="1">
        <v>80.860000999999997</v>
      </c>
      <c r="C1339" s="1">
        <v>81.150002000000001</v>
      </c>
      <c r="D1339" s="1">
        <v>80.110000999999997</v>
      </c>
      <c r="E1339" s="1">
        <v>80.209998999999996</v>
      </c>
      <c r="F1339" s="1">
        <v>10274900</v>
      </c>
      <c r="G1339" s="1">
        <v>78.144841999999997</v>
      </c>
      <c r="H1339" s="2">
        <f t="shared" si="10"/>
        <v>-7.6704563238783174E-3</v>
      </c>
      <c r="I1339" s="1">
        <f t="shared" si="11"/>
        <v>-7.6704455013144913E-3</v>
      </c>
      <c r="J1339" s="11">
        <v>-2.8169653180190224E-3</v>
      </c>
    </row>
    <row r="1340" spans="1:10" ht="13" x14ac:dyDescent="0.15">
      <c r="A1340" s="3">
        <v>42299</v>
      </c>
      <c r="B1340" s="1">
        <v>80.680000000000007</v>
      </c>
      <c r="C1340" s="1">
        <v>82.959998999999996</v>
      </c>
      <c r="D1340" s="1">
        <v>80.660004000000001</v>
      </c>
      <c r="E1340" s="1">
        <v>82.889999000000003</v>
      </c>
      <c r="F1340" s="1">
        <v>14823500</v>
      </c>
      <c r="G1340" s="1">
        <v>80.755840000000006</v>
      </c>
      <c r="H1340" s="2">
        <f t="shared" si="10"/>
        <v>3.3412293148139885E-2</v>
      </c>
      <c r="I1340" s="1">
        <f t="shared" si="11"/>
        <v>3.3412288427174877E-2</v>
      </c>
      <c r="J1340" s="11">
        <v>1.8670748044009474E-2</v>
      </c>
    </row>
    <row r="1341" spans="1:10" ht="13" x14ac:dyDescent="0.15">
      <c r="A1341" s="3">
        <v>42300</v>
      </c>
      <c r="B1341" s="1">
        <v>82.410004000000001</v>
      </c>
      <c r="C1341" s="1">
        <v>83</v>
      </c>
      <c r="D1341" s="1">
        <v>81.889999000000003</v>
      </c>
      <c r="E1341" s="1">
        <v>82.980002999999996</v>
      </c>
      <c r="F1341" s="1">
        <v>13215700</v>
      </c>
      <c r="G1341" s="1">
        <v>80.843526999999995</v>
      </c>
      <c r="H1341" s="2">
        <f t="shared" si="10"/>
        <v>1.0858245999012897E-3</v>
      </c>
      <c r="I1341" s="1">
        <f t="shared" si="11"/>
        <v>1.0858285914676672E-3</v>
      </c>
      <c r="J1341" s="11">
        <v>9.0078116135222791E-3</v>
      </c>
    </row>
    <row r="1342" spans="1:10" ht="13" x14ac:dyDescent="0.15">
      <c r="A1342" s="3">
        <v>42303</v>
      </c>
      <c r="B1342" s="1">
        <v>82.519997000000004</v>
      </c>
      <c r="C1342" s="1">
        <v>82.730002999999996</v>
      </c>
      <c r="D1342" s="1">
        <v>81.169998000000007</v>
      </c>
      <c r="E1342" s="1">
        <v>81.220000999999996</v>
      </c>
      <c r="F1342" s="1">
        <v>12576400</v>
      </c>
      <c r="G1342" s="1">
        <v>79.128838999999999</v>
      </c>
      <c r="H1342" s="2">
        <f t="shared" si="10"/>
        <v>-2.1209953439023137E-2</v>
      </c>
      <c r="I1342" s="1">
        <f t="shared" si="11"/>
        <v>-2.1209960322488099E-2</v>
      </c>
      <c r="J1342" s="11">
        <v>-1.3401055747125274E-3</v>
      </c>
    </row>
    <row r="1343" spans="1:10" ht="13" x14ac:dyDescent="0.15">
      <c r="A1343" s="3">
        <v>42304</v>
      </c>
      <c r="B1343" s="1">
        <v>80.569999999999993</v>
      </c>
      <c r="C1343" s="1">
        <v>81.160004000000001</v>
      </c>
      <c r="D1343" s="1">
        <v>79.730002999999996</v>
      </c>
      <c r="E1343" s="1">
        <v>81.089995999999999</v>
      </c>
      <c r="F1343" s="1">
        <v>13579400</v>
      </c>
      <c r="G1343" s="1">
        <v>79.002182000000005</v>
      </c>
      <c r="H1343" s="2">
        <f t="shared" si="10"/>
        <v>-1.6006525289256896E-3</v>
      </c>
      <c r="I1343" s="1">
        <f t="shared" si="11"/>
        <v>-1.6006427188953759E-3</v>
      </c>
      <c r="J1343" s="11">
        <v>-2.3617414782255166E-3</v>
      </c>
    </row>
    <row r="1344" spans="1:10" ht="13" x14ac:dyDescent="0.15">
      <c r="A1344" s="3">
        <v>42305</v>
      </c>
      <c r="B1344" s="1">
        <v>81.309997999999993</v>
      </c>
      <c r="C1344" s="1">
        <v>82.580001999999993</v>
      </c>
      <c r="D1344" s="1">
        <v>80.930000000000007</v>
      </c>
      <c r="E1344" s="1">
        <v>82.279999000000004</v>
      </c>
      <c r="F1344" s="1">
        <v>12473000</v>
      </c>
      <c r="G1344" s="1">
        <v>80.161545000000004</v>
      </c>
      <c r="H1344" s="2">
        <f t="shared" si="10"/>
        <v>1.4675090130723455E-2</v>
      </c>
      <c r="I1344" s="1">
        <f t="shared" si="11"/>
        <v>1.4675075683352631E-2</v>
      </c>
      <c r="J1344" s="11">
        <v>1.1266992701547501E-2</v>
      </c>
    </row>
    <row r="1345" spans="1:10" ht="13" x14ac:dyDescent="0.15">
      <c r="A1345" s="3">
        <v>42306</v>
      </c>
      <c r="B1345" s="1">
        <v>81.790001000000004</v>
      </c>
      <c r="C1345" s="1">
        <v>83.220000999999996</v>
      </c>
      <c r="D1345" s="1">
        <v>81.790001000000004</v>
      </c>
      <c r="E1345" s="1">
        <v>82.230002999999996</v>
      </c>
      <c r="F1345" s="1">
        <v>10341200</v>
      </c>
      <c r="G1345" s="1">
        <v>80.112836999999999</v>
      </c>
      <c r="H1345" s="2">
        <f t="shared" si="10"/>
        <v>-6.0763248186241779E-4</v>
      </c>
      <c r="I1345" s="1">
        <f t="shared" si="11"/>
        <v>-6.0762301924201755E-4</v>
      </c>
      <c r="J1345" s="11">
        <v>-1.3340489859682951E-3</v>
      </c>
    </row>
    <row r="1346" spans="1:10" ht="13" x14ac:dyDescent="0.15">
      <c r="A1346" s="3">
        <v>42307</v>
      </c>
      <c r="B1346" s="1">
        <v>82.470000999999996</v>
      </c>
      <c r="C1346" s="1">
        <v>83.879997000000003</v>
      </c>
      <c r="D1346" s="1">
        <v>81.260002</v>
      </c>
      <c r="E1346" s="1">
        <v>82.739998</v>
      </c>
      <c r="F1346" s="1">
        <v>18758600</v>
      </c>
      <c r="G1346" s="1">
        <v>80.609701000000001</v>
      </c>
      <c r="H1346" s="2">
        <f t="shared" si="10"/>
        <v>6.2020549847238062E-3</v>
      </c>
      <c r="I1346" s="1">
        <f t="shared" si="11"/>
        <v>6.2020522378954347E-3</v>
      </c>
      <c r="J1346" s="11">
        <v>-5.1961452565927151E-3</v>
      </c>
    </row>
    <row r="1347" spans="1:10" ht="13" x14ac:dyDescent="0.15">
      <c r="A1347" s="3">
        <v>42310</v>
      </c>
      <c r="B1347" s="1">
        <v>82.300003000000004</v>
      </c>
      <c r="C1347" s="1">
        <v>85.93</v>
      </c>
      <c r="D1347" s="1">
        <v>82.089995999999999</v>
      </c>
      <c r="E1347" s="1">
        <v>85.279999000000004</v>
      </c>
      <c r="F1347" s="1">
        <v>21266500</v>
      </c>
      <c r="G1347" s="1">
        <v>83.084305000000001</v>
      </c>
      <c r="H1347" s="2">
        <f t="shared" si="10"/>
        <v>3.0698586673884181E-2</v>
      </c>
      <c r="I1347" s="1">
        <f t="shared" si="11"/>
        <v>3.0698588002453939E-2</v>
      </c>
      <c r="J1347" s="11">
        <v>9.3537715991554773E-3</v>
      </c>
    </row>
    <row r="1348" spans="1:10" ht="13" x14ac:dyDescent="0.15">
      <c r="A1348" s="3">
        <v>42311</v>
      </c>
      <c r="B1348" s="1">
        <v>85.660004000000001</v>
      </c>
      <c r="C1348" s="1">
        <v>87.440002000000007</v>
      </c>
      <c r="D1348" s="1">
        <v>85.580001999999993</v>
      </c>
      <c r="E1348" s="1">
        <v>86.849997999999999</v>
      </c>
      <c r="F1348" s="1">
        <v>20115900</v>
      </c>
      <c r="G1348" s="1">
        <v>84.613882000000004</v>
      </c>
      <c r="H1348" s="2">
        <f t="shared" si="10"/>
        <v>1.8409932204619228E-2</v>
      </c>
      <c r="I1348" s="1">
        <f t="shared" si="11"/>
        <v>1.8409939157582208E-2</v>
      </c>
      <c r="J1348" s="11">
        <v>5.0138439887677227E-3</v>
      </c>
    </row>
    <row r="1349" spans="1:10" ht="13" x14ac:dyDescent="0.15">
      <c r="A1349" s="3">
        <v>42312</v>
      </c>
      <c r="B1349" s="1">
        <v>86.769997000000004</v>
      </c>
      <c r="C1349" s="1">
        <v>87.080001999999993</v>
      </c>
      <c r="D1349" s="1">
        <v>85.699996999999996</v>
      </c>
      <c r="E1349" s="1">
        <v>85.980002999999996</v>
      </c>
      <c r="F1349" s="1">
        <v>14245400</v>
      </c>
      <c r="G1349" s="1">
        <v>83.766285999999994</v>
      </c>
      <c r="H1349" s="2">
        <f t="shared" si="10"/>
        <v>-1.0017213817322172E-2</v>
      </c>
      <c r="I1349" s="1">
        <f t="shared" si="11"/>
        <v>-1.0017221524004891E-2</v>
      </c>
      <c r="J1349" s="11">
        <v>-2.8222952090089671E-3</v>
      </c>
    </row>
    <row r="1350" spans="1:10" ht="13" x14ac:dyDescent="0.15">
      <c r="A1350" s="3">
        <v>42313</v>
      </c>
      <c r="B1350" s="1">
        <v>85.550003000000004</v>
      </c>
      <c r="C1350" s="1">
        <v>86.230002999999996</v>
      </c>
      <c r="D1350" s="1">
        <v>84.5</v>
      </c>
      <c r="E1350" s="1">
        <v>84.809997999999993</v>
      </c>
      <c r="F1350" s="1">
        <v>12291100</v>
      </c>
      <c r="G1350" s="1">
        <v>82.626405000000005</v>
      </c>
      <c r="H1350" s="2">
        <f t="shared" si="10"/>
        <v>-1.3607873449364771E-2</v>
      </c>
      <c r="I1350" s="1">
        <f t="shared" si="11"/>
        <v>-1.3607873220020623E-2</v>
      </c>
      <c r="J1350" s="11">
        <v>-2.3228607239570177E-4</v>
      </c>
    </row>
    <row r="1351" spans="1:10" ht="13" x14ac:dyDescent="0.15">
      <c r="A1351" s="3">
        <v>42314</v>
      </c>
      <c r="B1351" s="1">
        <v>83.93</v>
      </c>
      <c r="C1351" s="1">
        <v>84.470000999999996</v>
      </c>
      <c r="D1351" s="1">
        <v>83.220000999999996</v>
      </c>
      <c r="E1351" s="1">
        <v>84.470000999999996</v>
      </c>
      <c r="F1351" s="1">
        <v>12491700</v>
      </c>
      <c r="G1351" s="1">
        <v>82.295162000000005</v>
      </c>
      <c r="H1351" s="2">
        <f t="shared" si="10"/>
        <v>-4.0089259287566167E-3</v>
      </c>
      <c r="I1351" s="1">
        <f t="shared" si="11"/>
        <v>-4.008924265796153E-3</v>
      </c>
      <c r="J1351" s="11">
        <v>2.6254975004186263E-3</v>
      </c>
    </row>
    <row r="1352" spans="1:10" ht="13" x14ac:dyDescent="0.15">
      <c r="A1352" s="3">
        <v>42317</v>
      </c>
      <c r="B1352" s="1">
        <v>83.559997999999993</v>
      </c>
      <c r="C1352" s="1">
        <v>83.599997999999999</v>
      </c>
      <c r="D1352" s="1">
        <v>81.800003000000004</v>
      </c>
      <c r="E1352" s="1">
        <v>81.949996999999996</v>
      </c>
      <c r="F1352" s="1">
        <v>13551200</v>
      </c>
      <c r="G1352" s="1">
        <v>80.536041999999995</v>
      </c>
      <c r="H1352" s="2">
        <f t="shared" si="10"/>
        <v>-2.9833123832921467E-2</v>
      </c>
      <c r="I1352" s="1">
        <f t="shared" si="11"/>
        <v>-2.1375740168055199E-2</v>
      </c>
      <c r="J1352" s="11">
        <v>-1.0041669204122292E-2</v>
      </c>
    </row>
    <row r="1353" spans="1:10" ht="13" x14ac:dyDescent="0.15">
      <c r="A1353" s="3">
        <v>42318</v>
      </c>
      <c r="B1353" s="1">
        <v>81.93</v>
      </c>
      <c r="C1353" s="1">
        <v>82.610000999999997</v>
      </c>
      <c r="D1353" s="1">
        <v>81.860000999999997</v>
      </c>
      <c r="E1353" s="1">
        <v>82.349997999999999</v>
      </c>
      <c r="F1353" s="1">
        <v>14238000</v>
      </c>
      <c r="G1353" s="1">
        <v>80.929141999999999</v>
      </c>
      <c r="H1353" s="2">
        <f t="shared" si="10"/>
        <v>4.8810373964992722E-3</v>
      </c>
      <c r="I1353" s="1">
        <f t="shared" si="11"/>
        <v>4.8810444397056913E-3</v>
      </c>
      <c r="J1353" s="11">
        <v>1.5639999179335405E-3</v>
      </c>
    </row>
    <row r="1354" spans="1:10" ht="13" x14ac:dyDescent="0.15">
      <c r="A1354" s="3">
        <v>42319</v>
      </c>
      <c r="B1354" s="1">
        <v>82.419998000000007</v>
      </c>
      <c r="C1354" s="1">
        <v>82.559997999999993</v>
      </c>
      <c r="D1354" s="1">
        <v>81.400002000000001</v>
      </c>
      <c r="E1354" s="1">
        <v>81.620002999999997</v>
      </c>
      <c r="F1354" s="1">
        <v>9598000</v>
      </c>
      <c r="G1354" s="1">
        <v>80.211741000000004</v>
      </c>
      <c r="H1354" s="2">
        <f t="shared" si="10"/>
        <v>-8.8645418060605465E-3</v>
      </c>
      <c r="I1354" s="1">
        <f t="shared" si="11"/>
        <v>-8.8645570961322605E-3</v>
      </c>
      <c r="J1354" s="11">
        <v>-3.152921214258263E-3</v>
      </c>
    </row>
    <row r="1355" spans="1:10" ht="13" x14ac:dyDescent="0.15">
      <c r="A1355" s="3">
        <v>42320</v>
      </c>
      <c r="B1355" s="1">
        <v>80.569999999999993</v>
      </c>
      <c r="C1355" s="1">
        <v>81.279999000000004</v>
      </c>
      <c r="D1355" s="1">
        <v>79.319999999999993</v>
      </c>
      <c r="E1355" s="1">
        <v>79.410004000000001</v>
      </c>
      <c r="F1355" s="1">
        <v>16050600</v>
      </c>
      <c r="G1355" s="1">
        <v>78.039873</v>
      </c>
      <c r="H1355" s="2">
        <f t="shared" si="10"/>
        <v>-2.707668364089617E-2</v>
      </c>
      <c r="I1355" s="1">
        <f t="shared" si="11"/>
        <v>-2.7076684446981438E-2</v>
      </c>
      <c r="J1355" s="11">
        <v>-1.4356977822562256E-2</v>
      </c>
    </row>
    <row r="1356" spans="1:10" ht="13" x14ac:dyDescent="0.15">
      <c r="A1356" s="3">
        <v>42321</v>
      </c>
      <c r="B1356" s="1">
        <v>79.279999000000004</v>
      </c>
      <c r="C1356" s="1">
        <v>79.580001999999993</v>
      </c>
      <c r="D1356" s="1">
        <v>77.940002000000007</v>
      </c>
      <c r="E1356" s="1">
        <v>78.099997999999999</v>
      </c>
      <c r="F1356" s="1">
        <v>17527300</v>
      </c>
      <c r="G1356" s="1">
        <v>76.752471</v>
      </c>
      <c r="H1356" s="2">
        <f t="shared" si="10"/>
        <v>-1.6496737615074308E-2</v>
      </c>
      <c r="I1356" s="1">
        <f t="shared" si="11"/>
        <v>-1.6496720849353511E-2</v>
      </c>
      <c r="J1356" s="11">
        <v>-1.1624785801313047E-2</v>
      </c>
    </row>
    <row r="1357" spans="1:10" ht="13" x14ac:dyDescent="0.15">
      <c r="A1357" s="3">
        <v>42324</v>
      </c>
      <c r="B1357" s="1">
        <v>77.940002000000007</v>
      </c>
      <c r="C1357" s="1">
        <v>80.989998</v>
      </c>
      <c r="D1357" s="1">
        <v>77.910004000000001</v>
      </c>
      <c r="E1357" s="1">
        <v>80.900002000000001</v>
      </c>
      <c r="F1357" s="1">
        <v>14548100</v>
      </c>
      <c r="G1357" s="1">
        <v>79.504163000000005</v>
      </c>
      <c r="H1357" s="2">
        <f t="shared" si="10"/>
        <v>3.5851524605672862E-2</v>
      </c>
      <c r="I1357" s="1">
        <f t="shared" si="11"/>
        <v>3.5851510239976583E-2</v>
      </c>
      <c r="J1357" s="11">
        <v>1.3787545828812219E-2</v>
      </c>
    </row>
    <row r="1358" spans="1:10" ht="13" x14ac:dyDescent="0.15">
      <c r="A1358" s="3">
        <v>42325</v>
      </c>
      <c r="B1358" s="1">
        <v>80.709998999999996</v>
      </c>
      <c r="C1358" s="1">
        <v>80.879997000000003</v>
      </c>
      <c r="D1358" s="1">
        <v>79.629997000000003</v>
      </c>
      <c r="E1358" s="1">
        <v>79.959998999999996</v>
      </c>
      <c r="F1358" s="1">
        <v>10011700</v>
      </c>
      <c r="G1358" s="1">
        <v>78.580378999999994</v>
      </c>
      <c r="H1358" s="2">
        <f t="shared" si="10"/>
        <v>-1.1619319861079908E-2</v>
      </c>
      <c r="I1358" s="1">
        <f t="shared" si="11"/>
        <v>-1.1619316085372937E-2</v>
      </c>
      <c r="J1358" s="11">
        <v>3.7123070257252556E-4</v>
      </c>
    </row>
    <row r="1359" spans="1:10" ht="13" x14ac:dyDescent="0.15">
      <c r="A1359" s="3">
        <v>42326</v>
      </c>
      <c r="B1359" s="1">
        <v>79.889999000000003</v>
      </c>
      <c r="C1359" s="1">
        <v>80.900002000000001</v>
      </c>
      <c r="D1359" s="1">
        <v>79.589995999999999</v>
      </c>
      <c r="E1359" s="1">
        <v>80.739998</v>
      </c>
      <c r="F1359" s="1">
        <v>10884600</v>
      </c>
      <c r="G1359" s="1">
        <v>79.346919999999997</v>
      </c>
      <c r="H1359" s="2">
        <f t="shared" si="10"/>
        <v>9.7548650544630917E-3</v>
      </c>
      <c r="I1359" s="1">
        <f t="shared" si="11"/>
        <v>9.7548651426077205E-3</v>
      </c>
      <c r="J1359" s="11">
        <v>1.4160505446124787E-2</v>
      </c>
    </row>
    <row r="1360" spans="1:10" ht="13" x14ac:dyDescent="0.15">
      <c r="A1360" s="3">
        <v>42327</v>
      </c>
      <c r="B1360" s="1">
        <v>80.510002</v>
      </c>
      <c r="C1360" s="1">
        <v>80.779999000000004</v>
      </c>
      <c r="D1360" s="1">
        <v>80.040001000000004</v>
      </c>
      <c r="E1360" s="1">
        <v>80.300003000000004</v>
      </c>
      <c r="F1360" s="1">
        <v>9453300</v>
      </c>
      <c r="G1360" s="1">
        <v>78.914517000000004</v>
      </c>
      <c r="H1360" s="2">
        <f t="shared" si="10"/>
        <v>-5.4495294884698425E-3</v>
      </c>
      <c r="I1360" s="1">
        <f t="shared" si="11"/>
        <v>-5.4495246948462984E-3</v>
      </c>
      <c r="J1360" s="11">
        <v>-2.4863957703584553E-4</v>
      </c>
    </row>
    <row r="1361" spans="1:10" ht="13" x14ac:dyDescent="0.15">
      <c r="A1361" s="3">
        <v>42328</v>
      </c>
      <c r="B1361" s="1">
        <v>80.569999999999993</v>
      </c>
      <c r="C1361" s="1">
        <v>80.940002000000007</v>
      </c>
      <c r="D1361" s="1">
        <v>79.650002000000001</v>
      </c>
      <c r="E1361" s="1">
        <v>79.790001000000004</v>
      </c>
      <c r="F1361" s="1">
        <v>10144400</v>
      </c>
      <c r="G1361" s="1">
        <v>78.413314</v>
      </c>
      <c r="H1361" s="2">
        <f t="shared" si="10"/>
        <v>-6.3512077328315925E-3</v>
      </c>
      <c r="I1361" s="1">
        <f t="shared" si="11"/>
        <v>-6.3512141878788132E-3</v>
      </c>
      <c r="J1361" s="11">
        <v>5.1351623408663815E-3</v>
      </c>
    </row>
    <row r="1362" spans="1:10" ht="13" x14ac:dyDescent="0.15">
      <c r="A1362" s="3">
        <v>42331</v>
      </c>
      <c r="B1362" s="1">
        <v>79.599997999999999</v>
      </c>
      <c r="C1362" s="1">
        <v>80.709998999999996</v>
      </c>
      <c r="D1362" s="1">
        <v>79.059997999999993</v>
      </c>
      <c r="E1362" s="1">
        <v>80.279999000000004</v>
      </c>
      <c r="F1362" s="1">
        <v>11868400</v>
      </c>
      <c r="G1362" s="1">
        <v>78.894857999999999</v>
      </c>
      <c r="H1362" s="2">
        <f t="shared" si="10"/>
        <v>6.1410952983945938E-3</v>
      </c>
      <c r="I1362" s="1">
        <f t="shared" si="11"/>
        <v>6.1410999667734934E-3</v>
      </c>
      <c r="J1362" s="11">
        <v>-1.7465883578973232E-3</v>
      </c>
    </row>
    <row r="1363" spans="1:10" ht="13" x14ac:dyDescent="0.15">
      <c r="A1363" s="3">
        <v>42332</v>
      </c>
      <c r="B1363" s="1">
        <v>80.349997999999999</v>
      </c>
      <c r="C1363" s="1">
        <v>82.349997999999999</v>
      </c>
      <c r="D1363" s="1">
        <v>80.199996999999996</v>
      </c>
      <c r="E1363" s="1">
        <v>81.879997000000003</v>
      </c>
      <c r="F1363" s="1">
        <v>15055500</v>
      </c>
      <c r="G1363" s="1">
        <v>80.467250000000007</v>
      </c>
      <c r="H1363" s="2">
        <f t="shared" si="10"/>
        <v>1.9930219480944429E-2</v>
      </c>
      <c r="I1363" s="1">
        <f t="shared" si="11"/>
        <v>1.9930221561461049E-2</v>
      </c>
      <c r="J1363" s="11">
        <v>1.0965048739097951E-3</v>
      </c>
    </row>
    <row r="1364" spans="1:10" ht="13" x14ac:dyDescent="0.15">
      <c r="A1364" s="3">
        <v>42333</v>
      </c>
      <c r="B1364" s="1">
        <v>81.300003000000004</v>
      </c>
      <c r="C1364" s="1">
        <v>82.169998000000007</v>
      </c>
      <c r="D1364" s="1">
        <v>81.099997999999999</v>
      </c>
      <c r="E1364" s="1">
        <v>81.25</v>
      </c>
      <c r="F1364" s="1">
        <v>8980400</v>
      </c>
      <c r="G1364" s="1">
        <v>79.848123000000001</v>
      </c>
      <c r="H1364" s="2">
        <f t="shared" si="10"/>
        <v>-7.6941502574798945E-3</v>
      </c>
      <c r="I1364" s="1">
        <f t="shared" si="11"/>
        <v>-7.6941488618040991E-3</v>
      </c>
      <c r="J1364" s="11">
        <v>6.743584236917163E-5</v>
      </c>
    </row>
    <row r="1365" spans="1:10" ht="13" x14ac:dyDescent="0.15">
      <c r="A1365" s="3">
        <v>42335</v>
      </c>
      <c r="B1365" s="1">
        <v>80.580001999999993</v>
      </c>
      <c r="C1365" s="1">
        <v>81.260002</v>
      </c>
      <c r="D1365" s="1">
        <v>80.459998999999996</v>
      </c>
      <c r="E1365" s="1">
        <v>81.230002999999996</v>
      </c>
      <c r="F1365" s="1">
        <v>4156600</v>
      </c>
      <c r="G1365" s="1">
        <v>79.828470999999993</v>
      </c>
      <c r="H1365" s="2">
        <f t="shared" si="10"/>
        <v>-2.4611692307696735E-4</v>
      </c>
      <c r="I1365" s="1">
        <f t="shared" si="11"/>
        <v>-2.4611724435911629E-4</v>
      </c>
      <c r="J1365" s="11">
        <v>0</v>
      </c>
    </row>
    <row r="1366" spans="1:10" ht="13" x14ac:dyDescent="0.15">
      <c r="A1366" s="3">
        <v>42338</v>
      </c>
      <c r="B1366" s="1">
        <v>81.419998000000007</v>
      </c>
      <c r="C1366" s="1">
        <v>82.650002000000001</v>
      </c>
      <c r="D1366" s="1">
        <v>81.25</v>
      </c>
      <c r="E1366" s="1">
        <v>81.660004000000001</v>
      </c>
      <c r="F1366" s="1">
        <v>17729200</v>
      </c>
      <c r="G1366" s="1">
        <v>80.251052000000001</v>
      </c>
      <c r="H1366" s="2">
        <f t="shared" si="10"/>
        <v>5.2936228501678662E-3</v>
      </c>
      <c r="I1366" s="1">
        <f t="shared" si="11"/>
        <v>5.2936126009479516E-3</v>
      </c>
      <c r="J1366" s="11">
        <v>-5.247216093862834E-3</v>
      </c>
    </row>
    <row r="1367" spans="1:10" ht="13" x14ac:dyDescent="0.15">
      <c r="A1367" s="3">
        <v>42339</v>
      </c>
      <c r="B1367" s="1">
        <v>81.760002</v>
      </c>
      <c r="C1367" s="1">
        <v>82.129997000000003</v>
      </c>
      <c r="D1367" s="1">
        <v>81.269997000000004</v>
      </c>
      <c r="E1367" s="1">
        <v>81.889999000000003</v>
      </c>
      <c r="F1367" s="1">
        <v>13917000</v>
      </c>
      <c r="G1367" s="1">
        <v>80.477080000000001</v>
      </c>
      <c r="H1367" s="2">
        <f t="shared" si="10"/>
        <v>2.8164950861379137E-3</v>
      </c>
      <c r="I1367" s="1">
        <f t="shared" si="11"/>
        <v>2.8165113648603566E-3</v>
      </c>
      <c r="J1367" s="11">
        <v>9.5051044677633527E-3</v>
      </c>
    </row>
    <row r="1368" spans="1:10" ht="13" x14ac:dyDescent="0.15">
      <c r="A1368" s="3">
        <v>42340</v>
      </c>
      <c r="B1368" s="1">
        <v>81.309997999999993</v>
      </c>
      <c r="C1368" s="1">
        <v>81.639999000000003</v>
      </c>
      <c r="D1368" s="1">
        <v>79.419998000000007</v>
      </c>
      <c r="E1368" s="1">
        <v>79.550003000000004</v>
      </c>
      <c r="F1368" s="1">
        <v>16300000</v>
      </c>
      <c r="G1368" s="1">
        <v>78.177457000000004</v>
      </c>
      <c r="H1368" s="2">
        <f t="shared" si="10"/>
        <v>-2.8574869075282307E-2</v>
      </c>
      <c r="I1368" s="1">
        <f t="shared" si="11"/>
        <v>-2.8574881195987688E-2</v>
      </c>
      <c r="J1368" s="11">
        <v>-8.8700144764221351E-3</v>
      </c>
    </row>
    <row r="1369" spans="1:10" ht="13" x14ac:dyDescent="0.15">
      <c r="A1369" s="3">
        <v>42341</v>
      </c>
      <c r="B1369" s="1">
        <v>79.720000999999996</v>
      </c>
      <c r="C1369" s="1">
        <v>79.849997999999999</v>
      </c>
      <c r="D1369" s="1">
        <v>78.019997000000004</v>
      </c>
      <c r="E1369" s="1">
        <v>78.410004000000001</v>
      </c>
      <c r="F1369" s="1">
        <v>14870300</v>
      </c>
      <c r="G1369" s="1">
        <v>77.057126999999994</v>
      </c>
      <c r="H1369" s="2">
        <f t="shared" si="10"/>
        <v>-1.4330596568299351E-2</v>
      </c>
      <c r="I1369" s="1">
        <f t="shared" si="11"/>
        <v>-1.4330601723205319E-2</v>
      </c>
      <c r="J1369" s="11">
        <v>-1.4214005803056928E-2</v>
      </c>
    </row>
    <row r="1370" spans="1:10" ht="13" x14ac:dyDescent="0.15">
      <c r="A1370" s="3">
        <v>42342</v>
      </c>
      <c r="B1370" s="1">
        <v>77.349997999999999</v>
      </c>
      <c r="C1370" s="1">
        <v>78.980002999999996</v>
      </c>
      <c r="D1370" s="1">
        <v>77.029999000000004</v>
      </c>
      <c r="E1370" s="1">
        <v>78.860000999999997</v>
      </c>
      <c r="F1370" s="1">
        <v>20156400</v>
      </c>
      <c r="G1370" s="1">
        <v>77.499359999999996</v>
      </c>
      <c r="H1370" s="2">
        <f t="shared" si="10"/>
        <v>5.7390253417152768E-3</v>
      </c>
      <c r="I1370" s="1">
        <f t="shared" si="11"/>
        <v>5.7390278773305639E-3</v>
      </c>
      <c r="J1370" s="11">
        <v>2.1167635142064798E-2</v>
      </c>
    </row>
    <row r="1371" spans="1:10" ht="13" x14ac:dyDescent="0.15">
      <c r="A1371" s="3">
        <v>42345</v>
      </c>
      <c r="B1371" s="1">
        <v>77.330001999999993</v>
      </c>
      <c r="C1371" s="1">
        <v>77.5</v>
      </c>
      <c r="D1371" s="1">
        <v>75.75</v>
      </c>
      <c r="E1371" s="1">
        <v>76.800003000000004</v>
      </c>
      <c r="F1371" s="1">
        <v>17676100</v>
      </c>
      <c r="G1371" s="1">
        <v>75.474905000000007</v>
      </c>
      <c r="H1371" s="2">
        <f t="shared" si="10"/>
        <v>-2.6122216255107494E-2</v>
      </c>
      <c r="I1371" s="1">
        <f t="shared" si="11"/>
        <v>-2.6122215718942569E-2</v>
      </c>
      <c r="J1371" s="11">
        <v>-6.5622765799404565E-3</v>
      </c>
    </row>
    <row r="1372" spans="1:10" ht="13" x14ac:dyDescent="0.15">
      <c r="A1372" s="3">
        <v>42346</v>
      </c>
      <c r="B1372" s="1">
        <v>75.269997000000004</v>
      </c>
      <c r="C1372" s="1">
        <v>76.349997999999999</v>
      </c>
      <c r="D1372" s="1">
        <v>73.790001000000004</v>
      </c>
      <c r="E1372" s="1">
        <v>74.629997000000003</v>
      </c>
      <c r="F1372" s="1">
        <v>24217600</v>
      </c>
      <c r="G1372" s="1">
        <v>73.342341000000005</v>
      </c>
      <c r="H1372" s="2">
        <f t="shared" si="10"/>
        <v>-2.8255285354611259E-2</v>
      </c>
      <c r="I1372" s="1">
        <f t="shared" si="11"/>
        <v>-2.8255272398156738E-2</v>
      </c>
      <c r="J1372" s="11">
        <v>-9.1655441444197447E-3</v>
      </c>
    </row>
    <row r="1373" spans="1:10" ht="13" x14ac:dyDescent="0.15">
      <c r="A1373" s="3">
        <v>42347</v>
      </c>
      <c r="B1373" s="1">
        <v>74.839995999999999</v>
      </c>
      <c r="C1373" s="1">
        <v>77.190002000000007</v>
      </c>
      <c r="D1373" s="1">
        <v>74.730002999999996</v>
      </c>
      <c r="E1373" s="1">
        <v>75.629997000000003</v>
      </c>
      <c r="F1373" s="1">
        <v>22036300</v>
      </c>
      <c r="G1373" s="1">
        <v>74.325086999999996</v>
      </c>
      <c r="H1373" s="2">
        <f t="shared" si="10"/>
        <v>1.3399437762271382E-2</v>
      </c>
      <c r="I1373" s="1">
        <f t="shared" si="11"/>
        <v>1.3399435941102447E-2</v>
      </c>
      <c r="J1373" s="11">
        <v>-4.3089264571948204E-3</v>
      </c>
    </row>
    <row r="1374" spans="1:10" ht="13" x14ac:dyDescent="0.15">
      <c r="A1374" s="3">
        <v>42348</v>
      </c>
      <c r="B1374" s="1">
        <v>75.800003000000004</v>
      </c>
      <c r="C1374" s="1">
        <v>77.5</v>
      </c>
      <c r="D1374" s="1">
        <v>75.519997000000004</v>
      </c>
      <c r="E1374" s="1">
        <v>75.690002000000007</v>
      </c>
      <c r="F1374" s="1">
        <v>20142400</v>
      </c>
      <c r="G1374" s="1">
        <v>74.384056999999999</v>
      </c>
      <c r="H1374" s="2">
        <f t="shared" si="10"/>
        <v>7.9340212058984824E-4</v>
      </c>
      <c r="I1374" s="1">
        <f t="shared" si="11"/>
        <v>7.9340640395082469E-4</v>
      </c>
      <c r="J1374" s="11">
        <v>4.7134577113073515E-3</v>
      </c>
    </row>
    <row r="1375" spans="1:10" ht="13" x14ac:dyDescent="0.15">
      <c r="A1375" s="3">
        <v>42349</v>
      </c>
      <c r="B1375" s="1">
        <v>74.819999999999993</v>
      </c>
      <c r="C1375" s="1">
        <v>75.540001000000004</v>
      </c>
      <c r="D1375" s="1">
        <v>74.339995999999999</v>
      </c>
      <c r="E1375" s="1">
        <v>74.339995999999999</v>
      </c>
      <c r="F1375" s="1">
        <v>20473100</v>
      </c>
      <c r="G1375" s="1">
        <v>73.057343000000003</v>
      </c>
      <c r="H1375" s="2">
        <f t="shared" si="10"/>
        <v>-1.7835988430810287E-2</v>
      </c>
      <c r="I1375" s="1">
        <f t="shared" si="11"/>
        <v>-1.783599945348498E-2</v>
      </c>
      <c r="J1375" s="11">
        <v>-1.7612714832358874E-2</v>
      </c>
    </row>
    <row r="1376" spans="1:10" ht="13" x14ac:dyDescent="0.15">
      <c r="A1376" s="3">
        <v>42352</v>
      </c>
      <c r="B1376" s="1">
        <v>74.300003000000004</v>
      </c>
      <c r="C1376" s="1">
        <v>76.220000999999996</v>
      </c>
      <c r="D1376" s="1">
        <v>74.089995999999999</v>
      </c>
      <c r="E1376" s="1">
        <v>76.029999000000004</v>
      </c>
      <c r="F1376" s="1">
        <v>21976500</v>
      </c>
      <c r="G1376" s="1">
        <v>74.718187</v>
      </c>
      <c r="H1376" s="2">
        <f t="shared" si="10"/>
        <v>2.2733428718505776E-2</v>
      </c>
      <c r="I1376" s="1">
        <f t="shared" si="11"/>
        <v>2.2733430094768123E-2</v>
      </c>
      <c r="J1376" s="11">
        <v>5.9824962671437337E-3</v>
      </c>
    </row>
    <row r="1377" spans="1:10" ht="13" x14ac:dyDescent="0.15">
      <c r="A1377" s="3">
        <v>42353</v>
      </c>
      <c r="B1377" s="1">
        <v>77.430000000000007</v>
      </c>
      <c r="C1377" s="1">
        <v>79.599997999999999</v>
      </c>
      <c r="D1377" s="1">
        <v>77.330001999999993</v>
      </c>
      <c r="E1377" s="1">
        <v>79.430000000000007</v>
      </c>
      <c r="F1377" s="1">
        <v>24344700</v>
      </c>
      <c r="G1377" s="1">
        <v>78.059524999999994</v>
      </c>
      <c r="H1377" s="2">
        <f t="shared" si="10"/>
        <v>4.4719203534383883E-2</v>
      </c>
      <c r="I1377" s="1">
        <f t="shared" si="11"/>
        <v>4.4719206048187347E-2</v>
      </c>
      <c r="J1377" s="11">
        <v>9.0053925209430553E-3</v>
      </c>
    </row>
    <row r="1378" spans="1:10" ht="13" x14ac:dyDescent="0.15">
      <c r="A1378" s="3">
        <v>42354</v>
      </c>
      <c r="B1378" s="1">
        <v>79.040001000000004</v>
      </c>
      <c r="C1378" s="1">
        <v>79.610000999999997</v>
      </c>
      <c r="D1378" s="1">
        <v>78</v>
      </c>
      <c r="E1378" s="1">
        <v>79.150002000000001</v>
      </c>
      <c r="F1378" s="1">
        <v>17233900</v>
      </c>
      <c r="G1378" s="1">
        <v>77.784357</v>
      </c>
      <c r="H1378" s="2">
        <f t="shared" si="10"/>
        <v>-3.525091275336852E-3</v>
      </c>
      <c r="I1378" s="1">
        <f t="shared" si="11"/>
        <v>-3.5251047197634583E-3</v>
      </c>
      <c r="J1378" s="11">
        <v>1.2792058729732233E-2</v>
      </c>
    </row>
    <row r="1379" spans="1:10" ht="13" x14ac:dyDescent="0.15">
      <c r="A1379" s="3">
        <v>42355</v>
      </c>
      <c r="B1379" s="1">
        <v>79.019997000000004</v>
      </c>
      <c r="C1379" s="1">
        <v>79.230002999999996</v>
      </c>
      <c r="D1379" s="1">
        <v>77.949996999999996</v>
      </c>
      <c r="E1379" s="1">
        <v>77.959998999999996</v>
      </c>
      <c r="F1379" s="1">
        <v>17362900</v>
      </c>
      <c r="G1379" s="1">
        <v>76.614886999999996</v>
      </c>
      <c r="H1379" s="2">
        <f t="shared" si="10"/>
        <v>-1.5034781679474933E-2</v>
      </c>
      <c r="I1379" s="1">
        <f t="shared" si="11"/>
        <v>-1.5034771065858448E-2</v>
      </c>
      <c r="J1379" s="11">
        <v>-1.4268337265906813E-2</v>
      </c>
    </row>
    <row r="1380" spans="1:10" ht="13" x14ac:dyDescent="0.15">
      <c r="A1380" s="3">
        <v>42356</v>
      </c>
      <c r="B1380" s="1">
        <v>77.569999999999993</v>
      </c>
      <c r="C1380" s="1">
        <v>78.779999000000004</v>
      </c>
      <c r="D1380" s="1">
        <v>77.059997999999993</v>
      </c>
      <c r="E1380" s="1">
        <v>77.279999000000004</v>
      </c>
      <c r="F1380" s="1">
        <v>28836000</v>
      </c>
      <c r="G1380" s="1">
        <v>75.946618999999998</v>
      </c>
      <c r="H1380" s="2">
        <f t="shared" si="10"/>
        <v>-8.722421866629226E-3</v>
      </c>
      <c r="I1380" s="1">
        <f t="shared" si="11"/>
        <v>-8.7224301459845228E-3</v>
      </c>
      <c r="J1380" s="11">
        <v>-2.0992936798625791E-2</v>
      </c>
    </row>
    <row r="1381" spans="1:10" ht="13" x14ac:dyDescent="0.15">
      <c r="A1381" s="3">
        <v>42359</v>
      </c>
      <c r="B1381" s="1">
        <v>77.790001000000004</v>
      </c>
      <c r="C1381" s="1">
        <v>78.099997999999999</v>
      </c>
      <c r="D1381" s="1">
        <v>76.650002000000001</v>
      </c>
      <c r="E1381" s="1">
        <v>77.260002</v>
      </c>
      <c r="F1381" s="1">
        <v>14460500</v>
      </c>
      <c r="G1381" s="1">
        <v>75.926968000000002</v>
      </c>
      <c r="H1381" s="2">
        <f t="shared" si="10"/>
        <v>-2.587603553152685E-4</v>
      </c>
      <c r="I1381" s="1">
        <f t="shared" si="11"/>
        <v>-2.5874752897158055E-4</v>
      </c>
      <c r="J1381" s="11">
        <v>7.1849838074857534E-3</v>
      </c>
    </row>
    <row r="1382" spans="1:10" ht="13" x14ac:dyDescent="0.15">
      <c r="A1382" s="3">
        <v>42360</v>
      </c>
      <c r="B1382" s="1">
        <v>77.699996999999996</v>
      </c>
      <c r="C1382" s="1">
        <v>77.900002000000001</v>
      </c>
      <c r="D1382" s="1">
        <v>77.209998999999996</v>
      </c>
      <c r="E1382" s="1">
        <v>77.650002000000001</v>
      </c>
      <c r="F1382" s="1">
        <v>13855800</v>
      </c>
      <c r="G1382" s="1">
        <v>76.310237999999998</v>
      </c>
      <c r="H1382" s="2">
        <f t="shared" si="10"/>
        <v>5.0478901100727462E-3</v>
      </c>
      <c r="I1382" s="1">
        <f t="shared" si="11"/>
        <v>5.0478770599663089E-3</v>
      </c>
      <c r="J1382" s="11">
        <v>9.602019883219062E-3</v>
      </c>
    </row>
    <row r="1383" spans="1:10" ht="13" x14ac:dyDescent="0.15">
      <c r="A1383" s="3">
        <v>42361</v>
      </c>
      <c r="B1383" s="1">
        <v>78.680000000000007</v>
      </c>
      <c r="C1383" s="1">
        <v>80.220000999999996</v>
      </c>
      <c r="D1383" s="1">
        <v>78.319999999999993</v>
      </c>
      <c r="E1383" s="1">
        <v>80.190002000000007</v>
      </c>
      <c r="F1383" s="1">
        <v>15184200</v>
      </c>
      <c r="G1383" s="1">
        <v>78.806414000000004</v>
      </c>
      <c r="H1383" s="2">
        <f t="shared" si="10"/>
        <v>3.2710881321033398E-2</v>
      </c>
      <c r="I1383" s="1">
        <f t="shared" si="11"/>
        <v>3.2710892606572735E-2</v>
      </c>
      <c r="J1383" s="11">
        <v>1.0641154153397331E-2</v>
      </c>
    </row>
    <row r="1384" spans="1:10" ht="13" x14ac:dyDescent="0.15">
      <c r="A1384" s="3">
        <v>42362</v>
      </c>
      <c r="B1384" s="1">
        <v>80.269997000000004</v>
      </c>
      <c r="C1384" s="1">
        <v>80.269997000000004</v>
      </c>
      <c r="D1384" s="1">
        <v>79.120002999999997</v>
      </c>
      <c r="E1384" s="1">
        <v>79.330001999999993</v>
      </c>
      <c r="F1384" s="1">
        <v>5848300</v>
      </c>
      <c r="G1384" s="1">
        <v>77.961252000000002</v>
      </c>
      <c r="H1384" s="2">
        <f t="shared" si="10"/>
        <v>-1.0724528975569967E-2</v>
      </c>
      <c r="I1384" s="1">
        <f t="shared" si="11"/>
        <v>-1.0724533157922931E-2</v>
      </c>
      <c r="J1384" s="11">
        <v>-2.8654535762925289E-3</v>
      </c>
    </row>
    <row r="1385" spans="1:10" ht="13" x14ac:dyDescent="0.15">
      <c r="A1385" s="3">
        <v>42366</v>
      </c>
      <c r="B1385" s="1">
        <v>78.120002999999997</v>
      </c>
      <c r="C1385" s="1">
        <v>78.860000999999997</v>
      </c>
      <c r="D1385" s="1">
        <v>77.910004000000001</v>
      </c>
      <c r="E1385" s="1">
        <v>78.739998</v>
      </c>
      <c r="F1385" s="1">
        <v>9715800</v>
      </c>
      <c r="G1385" s="1">
        <v>77.381428</v>
      </c>
      <c r="H1385" s="2">
        <f t="shared" si="10"/>
        <v>-7.4373375157609769E-3</v>
      </c>
      <c r="I1385" s="1">
        <f t="shared" si="11"/>
        <v>-7.4373356651584056E-3</v>
      </c>
      <c r="J1385" s="11">
        <v>-1.3616772233252673E-3</v>
      </c>
    </row>
    <row r="1386" spans="1:10" ht="13" x14ac:dyDescent="0.15">
      <c r="A1386" s="3">
        <v>42367</v>
      </c>
      <c r="B1386" s="1">
        <v>79.989998</v>
      </c>
      <c r="C1386" s="1">
        <v>80.080001999999993</v>
      </c>
      <c r="D1386" s="1">
        <v>78.839995999999999</v>
      </c>
      <c r="E1386" s="1">
        <v>79.160004000000001</v>
      </c>
      <c r="F1386" s="1">
        <v>8839000</v>
      </c>
      <c r="G1386" s="1">
        <v>77.794186999999994</v>
      </c>
      <c r="H1386" s="2">
        <f t="shared" si="10"/>
        <v>5.3340870036598272E-3</v>
      </c>
      <c r="I1386" s="1">
        <f t="shared" si="11"/>
        <v>5.3340835219530206E-3</v>
      </c>
      <c r="J1386" s="11">
        <v>1.0994293513696169E-2</v>
      </c>
    </row>
    <row r="1387" spans="1:10" ht="13" x14ac:dyDescent="0.15">
      <c r="A1387" s="3">
        <v>42368</v>
      </c>
      <c r="B1387" s="1">
        <v>78.319999999999993</v>
      </c>
      <c r="C1387" s="1">
        <v>78.989998</v>
      </c>
      <c r="D1387" s="1">
        <v>77.970000999999996</v>
      </c>
      <c r="E1387" s="1">
        <v>78.110000999999997</v>
      </c>
      <c r="F1387" s="1">
        <v>9314600</v>
      </c>
      <c r="G1387" s="1">
        <v>76.762299999999996</v>
      </c>
      <c r="H1387" s="2">
        <f t="shared" si="10"/>
        <v>-1.3264312113981245E-2</v>
      </c>
      <c r="I1387" s="1">
        <f t="shared" si="11"/>
        <v>-1.3264320122016284E-2</v>
      </c>
      <c r="J1387" s="11">
        <v>-6.6086258713652169E-3</v>
      </c>
    </row>
    <row r="1388" spans="1:10" ht="13" x14ac:dyDescent="0.15">
      <c r="A1388" s="3">
        <v>42369</v>
      </c>
      <c r="B1388" s="1">
        <v>77.510002</v>
      </c>
      <c r="C1388" s="1">
        <v>78.440002000000007</v>
      </c>
      <c r="D1388" s="1">
        <v>77.430000000000007</v>
      </c>
      <c r="E1388" s="1">
        <v>77.949996999999996</v>
      </c>
      <c r="F1388" s="1">
        <v>10285500</v>
      </c>
      <c r="G1388" s="1">
        <v>76.605057000000002</v>
      </c>
      <c r="H1388" s="2">
        <f t="shared" si="10"/>
        <v>-2.0484444751191428E-3</v>
      </c>
      <c r="I1388" s="1">
        <f t="shared" si="11"/>
        <v>-2.0484404453748003E-3</v>
      </c>
      <c r="J1388" s="11">
        <v>-1.0159121189650048E-2</v>
      </c>
    </row>
    <row r="1389" spans="1:10" ht="13" x14ac:dyDescent="0.15">
      <c r="A1389" s="3">
        <v>42373</v>
      </c>
      <c r="B1389" s="1">
        <v>77.5</v>
      </c>
      <c r="C1389" s="1">
        <v>77.940002000000007</v>
      </c>
      <c r="D1389" s="1">
        <v>76.459998999999996</v>
      </c>
      <c r="E1389" s="1">
        <v>77.459998999999996</v>
      </c>
      <c r="F1389" s="1">
        <v>20400100</v>
      </c>
      <c r="G1389" s="1">
        <v>76.123514</v>
      </c>
      <c r="H1389" s="2">
        <f t="shared" si="10"/>
        <v>-6.2860554054928307E-3</v>
      </c>
      <c r="I1389" s="1">
        <f t="shared" si="11"/>
        <v>-6.2860471469919025E-3</v>
      </c>
      <c r="J1389" s="11">
        <v>-1.5844441076492001E-2</v>
      </c>
    </row>
    <row r="1390" spans="1:10" ht="13" x14ac:dyDescent="0.15">
      <c r="A1390" s="3">
        <v>42374</v>
      </c>
      <c r="B1390" s="1">
        <v>77.190002000000007</v>
      </c>
      <c r="C1390" s="1">
        <v>78.139999000000003</v>
      </c>
      <c r="D1390" s="1">
        <v>76.919998000000007</v>
      </c>
      <c r="E1390" s="1">
        <v>78.120002999999997</v>
      </c>
      <c r="F1390" s="1">
        <v>11993500</v>
      </c>
      <c r="G1390" s="1">
        <v>76.772130000000004</v>
      </c>
      <c r="H1390" s="2">
        <f t="shared" si="10"/>
        <v>8.5205784730258104E-3</v>
      </c>
      <c r="I1390" s="1">
        <f t="shared" si="11"/>
        <v>8.5205735510318677E-3</v>
      </c>
      <c r="J1390" s="11">
        <v>5.6684030101918515E-4</v>
      </c>
    </row>
    <row r="1391" spans="1:10" ht="13" x14ac:dyDescent="0.15">
      <c r="A1391" s="3">
        <v>42375</v>
      </c>
      <c r="B1391" s="1">
        <v>76.639999000000003</v>
      </c>
      <c r="C1391" s="1">
        <v>77.639999000000003</v>
      </c>
      <c r="D1391" s="1">
        <v>76.589995999999999</v>
      </c>
      <c r="E1391" s="1">
        <v>77.470000999999996</v>
      </c>
      <c r="F1391" s="1">
        <v>18826900</v>
      </c>
      <c r="G1391" s="1">
        <v>76.133342999999996</v>
      </c>
      <c r="H1391" s="2">
        <f t="shared" si="10"/>
        <v>-8.3205577961895458E-3</v>
      </c>
      <c r="I1391" s="1">
        <f t="shared" si="11"/>
        <v>-8.3205585151800241E-3</v>
      </c>
      <c r="J1391" s="11">
        <v>-1.4695226063618181E-2</v>
      </c>
    </row>
    <row r="1392" spans="1:10" ht="13" x14ac:dyDescent="0.15">
      <c r="A1392" s="3">
        <v>42376</v>
      </c>
      <c r="B1392" s="1">
        <v>76.059997999999993</v>
      </c>
      <c r="C1392" s="1">
        <v>77.989998</v>
      </c>
      <c r="D1392" s="1">
        <v>75.900002000000001</v>
      </c>
      <c r="E1392" s="1">
        <v>76.230002999999996</v>
      </c>
      <c r="F1392" s="1">
        <v>21263800</v>
      </c>
      <c r="G1392" s="1">
        <v>74.914739999999995</v>
      </c>
      <c r="H1392" s="2">
        <f t="shared" si="10"/>
        <v>-1.6006169923761845E-2</v>
      </c>
      <c r="I1392" s="1">
        <f t="shared" si="11"/>
        <v>-1.6006166969444673E-2</v>
      </c>
      <c r="J1392" s="11">
        <v>-2.3210595524353426E-2</v>
      </c>
    </row>
    <row r="1393" spans="1:10" ht="13" x14ac:dyDescent="0.15">
      <c r="A1393" s="3">
        <v>42377</v>
      </c>
      <c r="B1393" s="1">
        <v>76.349997999999999</v>
      </c>
      <c r="C1393" s="1">
        <v>76.650002000000001</v>
      </c>
      <c r="D1393" s="1">
        <v>74.5</v>
      </c>
      <c r="E1393" s="1">
        <v>74.690002000000007</v>
      </c>
      <c r="F1393" s="1">
        <v>19033600</v>
      </c>
      <c r="G1393" s="1">
        <v>73.401309999999995</v>
      </c>
      <c r="H1393" s="2">
        <f t="shared" si="10"/>
        <v>-2.02020325251724E-2</v>
      </c>
      <c r="I1393" s="1">
        <f t="shared" si="11"/>
        <v>-2.0202032337027397E-2</v>
      </c>
      <c r="J1393" s="11">
        <v>-1.0151895287011763E-2</v>
      </c>
    </row>
    <row r="1394" spans="1:10" ht="13" x14ac:dyDescent="0.15">
      <c r="A1394" s="3">
        <v>42380</v>
      </c>
      <c r="B1394" s="1">
        <v>75.010002</v>
      </c>
      <c r="C1394" s="1">
        <v>75.120002999999997</v>
      </c>
      <c r="D1394" s="1">
        <v>72.559997999999993</v>
      </c>
      <c r="E1394" s="1">
        <v>73.690002000000007</v>
      </c>
      <c r="F1394" s="1">
        <v>21353000</v>
      </c>
      <c r="G1394" s="1">
        <v>72.418564000000003</v>
      </c>
      <c r="H1394" s="2">
        <f t="shared" si="10"/>
        <v>-1.3388672823974485E-2</v>
      </c>
      <c r="I1394" s="1">
        <f t="shared" si="11"/>
        <v>-1.3388671128621434E-2</v>
      </c>
      <c r="J1394" s="11">
        <v>3.1884665699467791E-3</v>
      </c>
    </row>
    <row r="1395" spans="1:10" ht="13" x14ac:dyDescent="0.15">
      <c r="A1395" s="3">
        <v>42381</v>
      </c>
      <c r="B1395" s="1">
        <v>74.120002999999997</v>
      </c>
      <c r="C1395" s="1">
        <v>75.419998000000007</v>
      </c>
      <c r="D1395" s="1">
        <v>73.150002000000001</v>
      </c>
      <c r="E1395" s="1">
        <v>75.199996999999996</v>
      </c>
      <c r="F1395" s="1">
        <v>21864100</v>
      </c>
      <c r="G1395" s="1">
        <v>73.902506000000002</v>
      </c>
      <c r="H1395" s="2">
        <f t="shared" si="10"/>
        <v>2.0491178708340777E-2</v>
      </c>
      <c r="I1395" s="1">
        <f t="shared" si="11"/>
        <v>2.049118234379791E-2</v>
      </c>
      <c r="J1395" s="11">
        <v>7.1744297079519318E-3</v>
      </c>
    </row>
    <row r="1396" spans="1:10" ht="13" x14ac:dyDescent="0.15">
      <c r="A1396" s="3">
        <v>42382</v>
      </c>
      <c r="B1396" s="1">
        <v>75.849997999999999</v>
      </c>
      <c r="C1396" s="1">
        <v>77.059997999999993</v>
      </c>
      <c r="D1396" s="1">
        <v>74.940002000000007</v>
      </c>
      <c r="E1396" s="1">
        <v>75.650002000000001</v>
      </c>
      <c r="F1396" s="1">
        <v>26052700</v>
      </c>
      <c r="G1396" s="1">
        <v>74.344746000000001</v>
      </c>
      <c r="H1396" s="2">
        <f t="shared" si="10"/>
        <v>5.9841092812810146E-3</v>
      </c>
      <c r="I1396" s="1">
        <f t="shared" si="11"/>
        <v>5.9841001873468021E-3</v>
      </c>
      <c r="J1396" s="11">
        <v>-2.2088015571262148E-2</v>
      </c>
    </row>
    <row r="1397" spans="1:10" ht="13" x14ac:dyDescent="0.15">
      <c r="A1397" s="3">
        <v>42383</v>
      </c>
      <c r="B1397" s="1">
        <v>76.209998999999996</v>
      </c>
      <c r="C1397" s="1">
        <v>79.919998000000007</v>
      </c>
      <c r="D1397" s="1">
        <v>75.800003000000004</v>
      </c>
      <c r="E1397" s="1">
        <v>79.120002999999997</v>
      </c>
      <c r="F1397" s="1">
        <v>33806700</v>
      </c>
      <c r="G1397" s="1">
        <v>77.754875999999996</v>
      </c>
      <c r="H1397" s="2">
        <f t="shared" si="10"/>
        <v>4.5869146176625297E-2</v>
      </c>
      <c r="I1397" s="1">
        <f t="shared" si="11"/>
        <v>4.5869145884229599E-2</v>
      </c>
      <c r="J1397" s="11">
        <v>1.4094103718805009E-2</v>
      </c>
    </row>
    <row r="1398" spans="1:10" ht="13" x14ac:dyDescent="0.15">
      <c r="A1398" s="3">
        <v>42384</v>
      </c>
      <c r="B1398" s="1">
        <v>76.330001999999993</v>
      </c>
      <c r="C1398" s="1">
        <v>78.169998000000007</v>
      </c>
      <c r="D1398" s="1">
        <v>76.300003000000004</v>
      </c>
      <c r="E1398" s="1">
        <v>77.580001999999993</v>
      </c>
      <c r="F1398" s="1">
        <v>28342100</v>
      </c>
      <c r="G1398" s="1">
        <v>76.241445999999996</v>
      </c>
      <c r="H1398" s="2">
        <f t="shared" si="10"/>
        <v>-1.9464117057730695E-2</v>
      </c>
      <c r="I1398" s="1">
        <f t="shared" si="11"/>
        <v>-1.9464116951327909E-2</v>
      </c>
      <c r="J1398" s="11">
        <v>-2.3870110570229756E-2</v>
      </c>
    </row>
    <row r="1399" spans="1:10" ht="13" x14ac:dyDescent="0.15">
      <c r="A1399" s="3">
        <v>42388</v>
      </c>
      <c r="B1399" s="1">
        <v>77.930000000000007</v>
      </c>
      <c r="C1399" s="1">
        <v>78.239998</v>
      </c>
      <c r="D1399" s="1">
        <v>75.190002000000007</v>
      </c>
      <c r="E1399" s="1">
        <v>76.400002000000001</v>
      </c>
      <c r="F1399" s="1">
        <v>22684500</v>
      </c>
      <c r="G1399" s="1">
        <v>75.081805000000003</v>
      </c>
      <c r="H1399" s="2">
        <f t="shared" si="10"/>
        <v>-1.5210105305230499E-2</v>
      </c>
      <c r="I1399" s="1">
        <f t="shared" si="11"/>
        <v>-1.5210112882696291E-2</v>
      </c>
      <c r="J1399" s="11">
        <v>1.7475175168124284E-3</v>
      </c>
    </row>
    <row r="1400" spans="1:10" ht="13" x14ac:dyDescent="0.15">
      <c r="A1400" s="3">
        <v>42389</v>
      </c>
      <c r="B1400" s="1">
        <v>75.069999999999993</v>
      </c>
      <c r="C1400" s="1">
        <v>75.720000999999996</v>
      </c>
      <c r="D1400" s="1">
        <v>71.550003000000004</v>
      </c>
      <c r="E1400" s="1">
        <v>73.180000000000007</v>
      </c>
      <c r="F1400" s="1">
        <v>33300800</v>
      </c>
      <c r="G1400" s="1">
        <v>71.917361999999997</v>
      </c>
      <c r="H1400" s="2">
        <f t="shared" si="10"/>
        <v>-4.2146621933334426E-2</v>
      </c>
      <c r="I1400" s="1">
        <f t="shared" si="11"/>
        <v>-4.2146602628959244E-2</v>
      </c>
      <c r="J1400" s="11">
        <v>-1.5564372878858507E-2</v>
      </c>
    </row>
    <row r="1401" spans="1:10" ht="13" x14ac:dyDescent="0.15">
      <c r="A1401" s="3">
        <v>42390</v>
      </c>
      <c r="B1401" s="1">
        <v>73.160004000000001</v>
      </c>
      <c r="C1401" s="1">
        <v>74.989998</v>
      </c>
      <c r="D1401" s="1">
        <v>72.610000999999997</v>
      </c>
      <c r="E1401" s="1">
        <v>74.099997999999999</v>
      </c>
      <c r="F1401" s="1">
        <v>22265600</v>
      </c>
      <c r="G1401" s="1">
        <v>72.821485999999993</v>
      </c>
      <c r="H1401" s="2">
        <f t="shared" si="10"/>
        <v>1.2571713582946058E-2</v>
      </c>
      <c r="I1401" s="1">
        <f t="shared" si="11"/>
        <v>1.2571706954434674E-2</v>
      </c>
      <c r="J1401" s="11">
        <v>7.3534198133992741E-3</v>
      </c>
    </row>
    <row r="1402" spans="1:10" ht="13" x14ac:dyDescent="0.15">
      <c r="A1402" s="3">
        <v>42391</v>
      </c>
      <c r="B1402" s="1">
        <v>76.419998000000007</v>
      </c>
      <c r="C1402" s="1">
        <v>76.769997000000004</v>
      </c>
      <c r="D1402" s="1">
        <v>74.720000999999996</v>
      </c>
      <c r="E1402" s="1">
        <v>76.569999999999993</v>
      </c>
      <c r="F1402" s="1">
        <v>22530300</v>
      </c>
      <c r="G1402" s="1">
        <v>75.248869999999997</v>
      </c>
      <c r="H1402" s="2">
        <f t="shared" si="10"/>
        <v>3.3333361223572416E-2</v>
      </c>
      <c r="I1402" s="1">
        <f t="shared" si="11"/>
        <v>3.3333348896505681E-2</v>
      </c>
      <c r="J1402" s="11">
        <v>1.3274213427142389E-2</v>
      </c>
    </row>
    <row r="1403" spans="1:10" ht="13" x14ac:dyDescent="0.15">
      <c r="A1403" s="3">
        <v>42394</v>
      </c>
      <c r="B1403" s="1">
        <v>75.75</v>
      </c>
      <c r="C1403" s="1">
        <v>76.339995999999999</v>
      </c>
      <c r="D1403" s="1">
        <v>73.900002000000001</v>
      </c>
      <c r="E1403" s="1">
        <v>73.980002999999996</v>
      </c>
      <c r="F1403" s="1">
        <v>17086600</v>
      </c>
      <c r="G1403" s="1">
        <v>72.703562000000005</v>
      </c>
      <c r="H1403" s="2">
        <f t="shared" si="10"/>
        <v>-3.382521875408119E-2</v>
      </c>
      <c r="I1403" s="1">
        <f t="shared" si="11"/>
        <v>-3.3825198969765151E-2</v>
      </c>
      <c r="J1403" s="11">
        <v>-1.2942486938944448E-2</v>
      </c>
    </row>
    <row r="1404" spans="1:10" ht="13" x14ac:dyDescent="0.15">
      <c r="A1404" s="3">
        <v>42395</v>
      </c>
      <c r="B1404" s="1">
        <v>74.769997000000004</v>
      </c>
      <c r="C1404" s="1">
        <v>76.769997000000004</v>
      </c>
      <c r="D1404" s="1">
        <v>74.25</v>
      </c>
      <c r="E1404" s="1">
        <v>76.699996999999996</v>
      </c>
      <c r="F1404" s="1">
        <v>18724700</v>
      </c>
      <c r="G1404" s="1">
        <v>75.376625000000004</v>
      </c>
      <c r="H1404" s="2">
        <f t="shared" si="10"/>
        <v>3.6766611107058214E-2</v>
      </c>
      <c r="I1404" s="1">
        <f t="shared" si="11"/>
        <v>3.6766602989823233E-2</v>
      </c>
      <c r="J1404" s="11">
        <v>1.7753027329386505E-2</v>
      </c>
    </row>
    <row r="1405" spans="1:10" ht="13" x14ac:dyDescent="0.15">
      <c r="A1405" s="3">
        <v>42396</v>
      </c>
      <c r="B1405" s="1">
        <v>76</v>
      </c>
      <c r="C1405" s="1">
        <v>77.470000999999996</v>
      </c>
      <c r="D1405" s="1">
        <v>74.720000999999996</v>
      </c>
      <c r="E1405" s="1">
        <v>75.290001000000004</v>
      </c>
      <c r="F1405" s="1">
        <v>18106100</v>
      </c>
      <c r="G1405" s="1">
        <v>73.990956999999995</v>
      </c>
      <c r="H1405" s="2">
        <f t="shared" si="10"/>
        <v>-1.8383260171444239E-2</v>
      </c>
      <c r="I1405" s="1">
        <f t="shared" si="11"/>
        <v>-1.838325873571561E-2</v>
      </c>
      <c r="J1405" s="11">
        <v>-1.3779138635610746E-2</v>
      </c>
    </row>
    <row r="1406" spans="1:10" ht="13" x14ac:dyDescent="0.15">
      <c r="A1406" s="3">
        <v>42397</v>
      </c>
      <c r="B1406" s="1">
        <v>77.349997999999999</v>
      </c>
      <c r="C1406" s="1">
        <v>77.660004000000001</v>
      </c>
      <c r="D1406" s="1">
        <v>75.620002999999997</v>
      </c>
      <c r="E1406" s="1">
        <v>76.989998</v>
      </c>
      <c r="F1406" s="1">
        <v>16157700</v>
      </c>
      <c r="G1406" s="1">
        <v>75.661621999999994</v>
      </c>
      <c r="H1406" s="2">
        <f t="shared" si="10"/>
        <v>2.2579319662912423E-2</v>
      </c>
      <c r="I1406" s="1">
        <f t="shared" si="11"/>
        <v>2.2579313307165356E-2</v>
      </c>
      <c r="J1406" s="11">
        <v>7.8509833706527764E-3</v>
      </c>
    </row>
    <row r="1407" spans="1:10" ht="13" x14ac:dyDescent="0.15">
      <c r="A1407" s="3">
        <v>42398</v>
      </c>
      <c r="B1407" s="1">
        <v>76.730002999999996</v>
      </c>
      <c r="C1407" s="1">
        <v>77.849997999999999</v>
      </c>
      <c r="D1407" s="1">
        <v>76.25</v>
      </c>
      <c r="E1407" s="1">
        <v>77.849997999999999</v>
      </c>
      <c r="F1407" s="1">
        <v>25161900</v>
      </c>
      <c r="G1407" s="1">
        <v>76.506783999999996</v>
      </c>
      <c r="H1407" s="2">
        <f t="shared" si="10"/>
        <v>1.1170282144961212E-2</v>
      </c>
      <c r="I1407" s="1">
        <f t="shared" si="11"/>
        <v>1.1170286568797086E-2</v>
      </c>
      <c r="J1407" s="11">
        <v>2.4683884557423926E-2</v>
      </c>
    </row>
    <row r="1408" spans="1:10" ht="13" x14ac:dyDescent="0.15">
      <c r="A1408" s="3">
        <v>42401</v>
      </c>
      <c r="B1408" s="1">
        <v>76.660004000000001</v>
      </c>
      <c r="C1408" s="1">
        <v>76.790001000000004</v>
      </c>
      <c r="D1408" s="1">
        <v>75.440002000000007</v>
      </c>
      <c r="E1408" s="1">
        <v>76.290001000000004</v>
      </c>
      <c r="F1408" s="1">
        <v>16754200</v>
      </c>
      <c r="G1408" s="1">
        <v>74.973703</v>
      </c>
      <c r="H1408" s="2">
        <f t="shared" si="10"/>
        <v>-2.003849762462416E-2</v>
      </c>
      <c r="I1408" s="1">
        <f t="shared" si="11"/>
        <v>-2.0038497501084294E-2</v>
      </c>
      <c r="J1408" s="11">
        <v>-1.0397654111113928E-3</v>
      </c>
    </row>
    <row r="1409" spans="1:10" ht="13" x14ac:dyDescent="0.15">
      <c r="A1409" s="3">
        <v>42402</v>
      </c>
      <c r="B1409" s="1">
        <v>74.190002000000007</v>
      </c>
      <c r="C1409" s="1">
        <v>75.620002999999997</v>
      </c>
      <c r="D1409" s="1">
        <v>73.550003000000004</v>
      </c>
      <c r="E1409" s="1">
        <v>74.589995999999999</v>
      </c>
      <c r="F1409" s="1">
        <v>21404200</v>
      </c>
      <c r="G1409" s="1">
        <v>73.303030000000007</v>
      </c>
      <c r="H1409" s="2">
        <f t="shared" si="10"/>
        <v>-2.2283457566083978E-2</v>
      </c>
      <c r="I1409" s="1">
        <f t="shared" si="11"/>
        <v>-2.2283453172907756E-2</v>
      </c>
      <c r="J1409" s="11">
        <v>-1.7972911450394702E-2</v>
      </c>
    </row>
    <row r="1410" spans="1:10" ht="13" x14ac:dyDescent="0.15">
      <c r="A1410" s="3">
        <v>42403</v>
      </c>
      <c r="B1410" s="1">
        <v>75.529999000000004</v>
      </c>
      <c r="C1410" s="1">
        <v>78.529999000000004</v>
      </c>
      <c r="D1410" s="1">
        <v>74.260002</v>
      </c>
      <c r="E1410" s="1">
        <v>78.480002999999996</v>
      </c>
      <c r="F1410" s="1">
        <v>25873700</v>
      </c>
      <c r="G1410" s="1">
        <v>77.125918999999996</v>
      </c>
      <c r="H1410" s="2">
        <f t="shared" si="10"/>
        <v>5.2151859613988945E-2</v>
      </c>
      <c r="I1410" s="1">
        <f t="shared" si="11"/>
        <v>5.2151855114310947E-2</v>
      </c>
      <c r="J1410" s="11">
        <v>1.1336222248903381E-2</v>
      </c>
    </row>
    <row r="1411" spans="1:10" ht="13" x14ac:dyDescent="0.15">
      <c r="A1411" s="3">
        <v>42404</v>
      </c>
      <c r="B1411" s="1">
        <v>78.580001999999993</v>
      </c>
      <c r="C1411" s="1">
        <v>80</v>
      </c>
      <c r="D1411" s="1">
        <v>77.559997999999993</v>
      </c>
      <c r="E1411" s="1">
        <v>79.830001999999993</v>
      </c>
      <c r="F1411" s="1">
        <v>23658700</v>
      </c>
      <c r="G1411" s="1">
        <v>78.452624999999998</v>
      </c>
      <c r="H1411" s="2">
        <f t="shared" si="10"/>
        <v>1.72018214627234E-2</v>
      </c>
      <c r="I1411" s="1">
        <f t="shared" si="11"/>
        <v>1.7201817718373008E-2</v>
      </c>
      <c r="J1411" s="11">
        <v>4.8920598957969798E-3</v>
      </c>
    </row>
    <row r="1412" spans="1:10" ht="13" x14ac:dyDescent="0.15">
      <c r="A1412" s="3">
        <v>42405</v>
      </c>
      <c r="B1412" s="1">
        <v>79.400002000000001</v>
      </c>
      <c r="C1412" s="1">
        <v>80.099997999999999</v>
      </c>
      <c r="D1412" s="1">
        <v>78.569999999999993</v>
      </c>
      <c r="E1412" s="1">
        <v>80.080001999999993</v>
      </c>
      <c r="F1412" s="1">
        <v>26719900</v>
      </c>
      <c r="G1412" s="1">
        <v>78.698311000000004</v>
      </c>
      <c r="H1412" s="2">
        <f t="shared" si="10"/>
        <v>3.1316546879204639E-3</v>
      </c>
      <c r="I1412" s="1">
        <f t="shared" si="11"/>
        <v>3.1316479212774116E-3</v>
      </c>
      <c r="J1412" s="11">
        <v>-1.2890038544495622E-2</v>
      </c>
    </row>
    <row r="1413" spans="1:10" ht="13" x14ac:dyDescent="0.15">
      <c r="A1413" s="3">
        <v>42408</v>
      </c>
      <c r="B1413" s="1">
        <v>79.300003000000004</v>
      </c>
      <c r="C1413" s="1">
        <v>81.779999000000004</v>
      </c>
      <c r="D1413" s="1">
        <v>78.910004000000001</v>
      </c>
      <c r="E1413" s="1">
        <v>81.160004000000001</v>
      </c>
      <c r="F1413" s="1">
        <v>26601200</v>
      </c>
      <c r="G1413" s="1">
        <v>79.759679000000006</v>
      </c>
      <c r="H1413" s="2">
        <f t="shared" si="10"/>
        <v>1.3486538124711929E-2</v>
      </c>
      <c r="I1413" s="1">
        <f t="shared" si="11"/>
        <v>1.3486541026274395E-2</v>
      </c>
      <c r="J1413" s="11">
        <v>-1.0979342940124101E-2</v>
      </c>
    </row>
    <row r="1414" spans="1:10" ht="13" x14ac:dyDescent="0.15">
      <c r="A1414" s="3">
        <v>42409</v>
      </c>
      <c r="B1414" s="1">
        <v>79.980002999999996</v>
      </c>
      <c r="C1414" s="1">
        <v>80.669998000000007</v>
      </c>
      <c r="D1414" s="1">
        <v>78.690002000000007</v>
      </c>
      <c r="E1414" s="1">
        <v>80.080001999999993</v>
      </c>
      <c r="F1414" s="1">
        <v>18418100</v>
      </c>
      <c r="G1414" s="1">
        <v>79.412593000000001</v>
      </c>
      <c r="H1414" s="2">
        <f t="shared" si="10"/>
        <v>-1.3307071793638742E-2</v>
      </c>
      <c r="I1414" s="1">
        <f t="shared" si="11"/>
        <v>-4.3516474031948449E-3</v>
      </c>
      <c r="J1414" s="11">
        <v>-7.905341376111953E-4</v>
      </c>
    </row>
    <row r="1415" spans="1:10" ht="13" x14ac:dyDescent="0.15">
      <c r="A1415" s="3">
        <v>42410</v>
      </c>
      <c r="B1415" s="1">
        <v>79.769997000000004</v>
      </c>
      <c r="C1415" s="1">
        <v>81.449996999999996</v>
      </c>
      <c r="D1415" s="1">
        <v>79.279999000000004</v>
      </c>
      <c r="E1415" s="1">
        <v>79.349997999999999</v>
      </c>
      <c r="F1415" s="1">
        <v>16610900</v>
      </c>
      <c r="G1415" s="1">
        <v>78.688672999999994</v>
      </c>
      <c r="H1415" s="2">
        <f t="shared" si="10"/>
        <v>-9.1159338382633143E-3</v>
      </c>
      <c r="I1415" s="1">
        <f t="shared" si="11"/>
        <v>-9.1159345470561166E-3</v>
      </c>
      <c r="J1415" s="11">
        <v>-6.2218862513957664E-3</v>
      </c>
    </row>
    <row r="1416" spans="1:10" ht="13" x14ac:dyDescent="0.15">
      <c r="A1416" s="3">
        <v>42411</v>
      </c>
      <c r="B1416" s="1">
        <v>78.339995999999999</v>
      </c>
      <c r="C1416" s="1">
        <v>80.150002000000001</v>
      </c>
      <c r="D1416" s="1">
        <v>77.580001999999993</v>
      </c>
      <c r="E1416" s="1">
        <v>79.599997999999999</v>
      </c>
      <c r="F1416" s="1">
        <v>19331600</v>
      </c>
      <c r="G1416" s="1">
        <v>78.936589999999995</v>
      </c>
      <c r="H1416" s="2">
        <f t="shared" si="10"/>
        <v>3.1505986931467849E-3</v>
      </c>
      <c r="I1416" s="1">
        <f t="shared" si="11"/>
        <v>3.1506059328259492E-3</v>
      </c>
      <c r="J1416" s="11">
        <v>-1.5995268306053814E-2</v>
      </c>
    </row>
    <row r="1417" spans="1:10" ht="13" x14ac:dyDescent="0.15">
      <c r="A1417" s="3">
        <v>42412</v>
      </c>
      <c r="B1417" s="1">
        <v>80.080001999999993</v>
      </c>
      <c r="C1417" s="1">
        <v>81.069999999999993</v>
      </c>
      <c r="D1417" s="1">
        <v>79.809997999999993</v>
      </c>
      <c r="E1417" s="1">
        <v>81.029999000000004</v>
      </c>
      <c r="F1417" s="1">
        <v>16767200</v>
      </c>
      <c r="G1417" s="1">
        <v>80.354671999999994</v>
      </c>
      <c r="H1417" s="2">
        <f t="shared" si="10"/>
        <v>1.7964837134794957E-2</v>
      </c>
      <c r="I1417" s="1">
        <f t="shared" si="11"/>
        <v>1.7964824677630466E-2</v>
      </c>
      <c r="J1417" s="11">
        <v>2.002915395666189E-2</v>
      </c>
    </row>
    <row r="1418" spans="1:10" ht="13" x14ac:dyDescent="0.15">
      <c r="A1418" s="3">
        <v>42416</v>
      </c>
      <c r="B1418" s="1">
        <v>81.699996999999996</v>
      </c>
      <c r="C1418" s="1">
        <v>81.849997999999999</v>
      </c>
      <c r="D1418" s="1">
        <v>80.279999000000004</v>
      </c>
      <c r="E1418" s="1">
        <v>81.220000999999996</v>
      </c>
      <c r="F1418" s="1">
        <v>15912200</v>
      </c>
      <c r="G1418" s="1">
        <v>80.543091000000004</v>
      </c>
      <c r="H1418" s="2">
        <f t="shared" si="10"/>
        <v>2.3448352751428846E-3</v>
      </c>
      <c r="I1418" s="1">
        <f t="shared" si="11"/>
        <v>2.3448418780181238E-3</v>
      </c>
      <c r="J1418" s="11">
        <v>1.3933426291320503E-2</v>
      </c>
    </row>
    <row r="1419" spans="1:10" ht="13" x14ac:dyDescent="0.15">
      <c r="A1419" s="3">
        <v>42417</v>
      </c>
      <c r="B1419" s="1">
        <v>81.650002000000001</v>
      </c>
      <c r="C1419" s="1">
        <v>82.779999000000004</v>
      </c>
      <c r="D1419" s="1">
        <v>81.160004000000001</v>
      </c>
      <c r="E1419" s="1">
        <v>82</v>
      </c>
      <c r="F1419" s="1">
        <v>17006700</v>
      </c>
      <c r="G1419" s="1">
        <v>81.316588999999993</v>
      </c>
      <c r="H1419" s="2">
        <f t="shared" si="10"/>
        <v>9.6035334941697876E-3</v>
      </c>
      <c r="I1419" s="1">
        <f t="shared" si="11"/>
        <v>9.6035301153265806E-3</v>
      </c>
      <c r="J1419" s="11">
        <v>1.5893640470759744E-2</v>
      </c>
    </row>
    <row r="1420" spans="1:10" ht="13" x14ac:dyDescent="0.15">
      <c r="A1420" s="3">
        <v>42418</v>
      </c>
      <c r="B1420" s="1">
        <v>82.900002000000001</v>
      </c>
      <c r="C1420" s="1">
        <v>83.059997999999993</v>
      </c>
      <c r="D1420" s="1">
        <v>81.860000999999997</v>
      </c>
      <c r="E1420" s="1">
        <v>82.449996999999996</v>
      </c>
      <c r="F1420" s="1">
        <v>14873700</v>
      </c>
      <c r="G1420" s="1">
        <v>81.762835999999993</v>
      </c>
      <c r="H1420" s="2">
        <f t="shared" si="10"/>
        <v>5.4877682926828802E-3</v>
      </c>
      <c r="I1420" s="1">
        <f t="shared" si="11"/>
        <v>5.4877732266905548E-3</v>
      </c>
      <c r="J1420" s="11">
        <v>-2.455379070014006E-3</v>
      </c>
    </row>
    <row r="1421" spans="1:10" ht="13" x14ac:dyDescent="0.15">
      <c r="A1421" s="3">
        <v>42419</v>
      </c>
      <c r="B1421" s="1">
        <v>82.190002000000007</v>
      </c>
      <c r="C1421" s="1">
        <v>82.550003000000004</v>
      </c>
      <c r="D1421" s="1">
        <v>80.910004000000001</v>
      </c>
      <c r="E1421" s="1">
        <v>82.5</v>
      </c>
      <c r="F1421" s="1">
        <v>13615900</v>
      </c>
      <c r="G1421" s="1">
        <v>81.812421999999998</v>
      </c>
      <c r="H1421" s="2">
        <f t="shared" si="10"/>
        <v>6.0646454602058749E-4</v>
      </c>
      <c r="I1421" s="1">
        <f t="shared" si="11"/>
        <v>6.064613512183582E-4</v>
      </c>
      <c r="J1421" s="11">
        <v>-1.3062145087850568E-3</v>
      </c>
    </row>
    <row r="1422" spans="1:10" ht="13" x14ac:dyDescent="0.15">
      <c r="A1422" s="3">
        <v>42422</v>
      </c>
      <c r="B1422" s="1">
        <v>82.5</v>
      </c>
      <c r="C1422" s="1">
        <v>83.440002000000007</v>
      </c>
      <c r="D1422" s="1">
        <v>82.199996999999996</v>
      </c>
      <c r="E1422" s="1">
        <v>82.389999000000003</v>
      </c>
      <c r="F1422" s="1">
        <v>14595200</v>
      </c>
      <c r="G1422" s="1">
        <v>81.703338000000002</v>
      </c>
      <c r="H1422" s="2">
        <f t="shared" si="10"/>
        <v>-1.333345454545417E-3</v>
      </c>
      <c r="I1422" s="1">
        <f t="shared" si="11"/>
        <v>-1.3333427532556822E-3</v>
      </c>
      <c r="J1422" s="11">
        <v>1.3950101652787528E-2</v>
      </c>
    </row>
    <row r="1423" spans="1:10" ht="13" x14ac:dyDescent="0.15">
      <c r="A1423" s="3">
        <v>42423</v>
      </c>
      <c r="B1423" s="1">
        <v>81.989998</v>
      </c>
      <c r="C1423" s="1">
        <v>82.370002999999997</v>
      </c>
      <c r="D1423" s="1">
        <v>80.879997000000003</v>
      </c>
      <c r="E1423" s="1">
        <v>81.230002999999996</v>
      </c>
      <c r="F1423" s="1">
        <v>11041600</v>
      </c>
      <c r="G1423" s="1">
        <v>80.55301</v>
      </c>
      <c r="H1423" s="2">
        <f t="shared" si="10"/>
        <v>-1.4079330186665091E-2</v>
      </c>
      <c r="I1423" s="1">
        <f t="shared" si="11"/>
        <v>-1.4079326844638853E-2</v>
      </c>
      <c r="J1423" s="11">
        <v>-1.1364221287345131E-2</v>
      </c>
    </row>
    <row r="1424" spans="1:10" ht="13" x14ac:dyDescent="0.15">
      <c r="A1424" s="3">
        <v>42424</v>
      </c>
      <c r="B1424" s="1">
        <v>79.910004000000001</v>
      </c>
      <c r="C1424" s="1">
        <v>81.769997000000004</v>
      </c>
      <c r="D1424" s="1">
        <v>79.669998000000007</v>
      </c>
      <c r="E1424" s="1">
        <v>81.519997000000004</v>
      </c>
      <c r="F1424" s="1">
        <v>13777500</v>
      </c>
      <c r="G1424" s="1">
        <v>80.840586000000002</v>
      </c>
      <c r="H1424" s="2">
        <f t="shared" si="10"/>
        <v>3.57003556924659E-3</v>
      </c>
      <c r="I1424" s="1">
        <f t="shared" si="11"/>
        <v>3.5700217782054498E-3</v>
      </c>
      <c r="J1424" s="11">
        <v>3.2382938590223825E-3</v>
      </c>
    </row>
    <row r="1425" spans="1:10" ht="13" x14ac:dyDescent="0.15">
      <c r="A1425" s="3">
        <v>42425</v>
      </c>
      <c r="B1425" s="1">
        <v>81.559997999999993</v>
      </c>
      <c r="C1425" s="1">
        <v>82.07</v>
      </c>
      <c r="D1425" s="1">
        <v>80.019997000000004</v>
      </c>
      <c r="E1425" s="1">
        <v>82.010002</v>
      </c>
      <c r="F1425" s="1">
        <v>13706400</v>
      </c>
      <c r="G1425" s="1">
        <v>81.326508000000004</v>
      </c>
      <c r="H1425" s="2">
        <f t="shared" si="10"/>
        <v>6.0108564528038007E-3</v>
      </c>
      <c r="I1425" s="1">
        <f t="shared" si="11"/>
        <v>6.0108668682832432E-3</v>
      </c>
      <c r="J1425" s="11">
        <v>1.2878310938495457E-2</v>
      </c>
    </row>
    <row r="1426" spans="1:10" ht="13" x14ac:dyDescent="0.15">
      <c r="A1426" s="3">
        <v>42426</v>
      </c>
      <c r="B1426" s="1">
        <v>82.889999000000003</v>
      </c>
      <c r="C1426" s="1">
        <v>83.080001999999993</v>
      </c>
      <c r="D1426" s="1">
        <v>81.690002000000007</v>
      </c>
      <c r="E1426" s="1">
        <v>81.75</v>
      </c>
      <c r="F1426" s="1">
        <v>14343300</v>
      </c>
      <c r="G1426" s="1">
        <v>81.068673000000004</v>
      </c>
      <c r="H1426" s="2">
        <f t="shared" si="10"/>
        <v>-3.1703693898215007E-3</v>
      </c>
      <c r="I1426" s="1">
        <f t="shared" si="11"/>
        <v>-3.1703685101049711E-3</v>
      </c>
      <c r="J1426" s="11">
        <v>-3.4327943772207467E-3</v>
      </c>
    </row>
    <row r="1427" spans="1:10" ht="13" x14ac:dyDescent="0.15">
      <c r="A1427" s="3">
        <v>42429</v>
      </c>
      <c r="B1427" s="1">
        <v>81.879997000000003</v>
      </c>
      <c r="C1427" s="1">
        <v>82.400002000000001</v>
      </c>
      <c r="D1427" s="1">
        <v>80.050003000000004</v>
      </c>
      <c r="E1427" s="1">
        <v>80.150002000000001</v>
      </c>
      <c r="F1427" s="1">
        <v>18903600</v>
      </c>
      <c r="G1427" s="1">
        <v>79.482009000000005</v>
      </c>
      <c r="H1427" s="2">
        <f t="shared" si="10"/>
        <v>-1.9571840978593266E-2</v>
      </c>
      <c r="I1427" s="1">
        <f t="shared" si="11"/>
        <v>-1.9571851139095355E-2</v>
      </c>
      <c r="J1427" s="11">
        <v>-7.4201272481808911E-3</v>
      </c>
    </row>
    <row r="1428" spans="1:10" ht="13" x14ac:dyDescent="0.15">
      <c r="A1428" s="3">
        <v>42430</v>
      </c>
      <c r="B1428" s="1">
        <v>80.559997999999993</v>
      </c>
      <c r="C1428" s="1">
        <v>81.769997000000004</v>
      </c>
      <c r="D1428" s="1">
        <v>80.319999999999993</v>
      </c>
      <c r="E1428" s="1">
        <v>81.279999000000004</v>
      </c>
      <c r="F1428" s="1">
        <v>15730600</v>
      </c>
      <c r="G1428" s="1">
        <v>80.602588999999995</v>
      </c>
      <c r="H1428" s="2">
        <f t="shared" si="10"/>
        <v>1.4098527408645641E-2</v>
      </c>
      <c r="I1428" s="1">
        <f t="shared" si="11"/>
        <v>1.4098536437346338E-2</v>
      </c>
      <c r="J1428" s="11">
        <v>2.1104960494051386E-2</v>
      </c>
    </row>
    <row r="1429" spans="1:10" ht="13" x14ac:dyDescent="0.15">
      <c r="A1429" s="3">
        <v>42431</v>
      </c>
      <c r="B1429" s="1">
        <v>80.949996999999996</v>
      </c>
      <c r="C1429" s="1">
        <v>82.720000999999996</v>
      </c>
      <c r="D1429" s="1">
        <v>80.309997999999993</v>
      </c>
      <c r="E1429" s="1">
        <v>82.699996999999996</v>
      </c>
      <c r="F1429" s="1">
        <v>14094400</v>
      </c>
      <c r="G1429" s="1">
        <v>82.010751999999997</v>
      </c>
      <c r="H1429" s="2">
        <f t="shared" si="10"/>
        <v>1.7470448049587112E-2</v>
      </c>
      <c r="I1429" s="1">
        <f t="shared" si="11"/>
        <v>1.7470443784380202E-2</v>
      </c>
      <c r="J1429" s="11">
        <v>2.0302441398190756E-3</v>
      </c>
    </row>
    <row r="1430" spans="1:10" ht="13" x14ac:dyDescent="0.15">
      <c r="A1430" s="3">
        <v>42432</v>
      </c>
      <c r="B1430" s="1">
        <v>82.660004000000001</v>
      </c>
      <c r="C1430" s="1">
        <v>82.720000999999996</v>
      </c>
      <c r="D1430" s="1">
        <v>81.540001000000004</v>
      </c>
      <c r="E1430" s="1">
        <v>82.400002000000001</v>
      </c>
      <c r="F1430" s="1">
        <v>13216200</v>
      </c>
      <c r="G1430" s="1">
        <v>81.713256999999999</v>
      </c>
      <c r="H1430" s="2">
        <f t="shared" si="10"/>
        <v>-3.6275092005141861E-3</v>
      </c>
      <c r="I1430" s="1">
        <f t="shared" si="11"/>
        <v>-3.6275121584057402E-3</v>
      </c>
      <c r="J1430" s="11">
        <v>2.6379806514241831E-3</v>
      </c>
    </row>
    <row r="1431" spans="1:10" ht="13" x14ac:dyDescent="0.15">
      <c r="A1431" s="3">
        <v>42433</v>
      </c>
      <c r="B1431" s="1">
        <v>82.660004000000001</v>
      </c>
      <c r="C1431" s="1">
        <v>82.970000999999996</v>
      </c>
      <c r="D1431" s="1">
        <v>81.760002</v>
      </c>
      <c r="E1431" s="1">
        <v>82.290001000000004</v>
      </c>
      <c r="F1431" s="1">
        <v>18402700</v>
      </c>
      <c r="G1431" s="1">
        <v>81.604173000000003</v>
      </c>
      <c r="H1431" s="2">
        <f t="shared" si="10"/>
        <v>-1.334963559830944E-3</v>
      </c>
      <c r="I1431" s="1">
        <f t="shared" si="11"/>
        <v>-1.3349608619810092E-3</v>
      </c>
      <c r="J1431" s="11">
        <v>3.7104290365816131E-3</v>
      </c>
    </row>
    <row r="1432" spans="1:10" ht="13" x14ac:dyDescent="0.15">
      <c r="A1432" s="3">
        <v>42436</v>
      </c>
      <c r="B1432" s="1">
        <v>82.309997999999993</v>
      </c>
      <c r="C1432" s="1">
        <v>84.459998999999996</v>
      </c>
      <c r="D1432" s="1">
        <v>82.209998999999996</v>
      </c>
      <c r="E1432" s="1">
        <v>84.459998999999996</v>
      </c>
      <c r="F1432" s="1">
        <v>18945600</v>
      </c>
      <c r="G1432" s="1">
        <v>83.756085999999996</v>
      </c>
      <c r="H1432" s="2">
        <f t="shared" si="10"/>
        <v>2.6370129707496207E-2</v>
      </c>
      <c r="I1432" s="1">
        <f t="shared" si="11"/>
        <v>2.6370134282225902E-2</v>
      </c>
      <c r="J1432" s="11">
        <v>3.9501734813006083E-3</v>
      </c>
    </row>
    <row r="1433" spans="1:10" ht="13" x14ac:dyDescent="0.15">
      <c r="A1433" s="3">
        <v>42437</v>
      </c>
      <c r="B1433" s="1">
        <v>84</v>
      </c>
      <c r="C1433" s="1">
        <v>84.209998999999996</v>
      </c>
      <c r="D1433" s="1">
        <v>82.480002999999996</v>
      </c>
      <c r="E1433" s="1">
        <v>82.629997000000003</v>
      </c>
      <c r="F1433" s="1">
        <v>14003900</v>
      </c>
      <c r="G1433" s="1">
        <v>81.941336000000007</v>
      </c>
      <c r="H1433" s="2">
        <f t="shared" si="10"/>
        <v>-2.16670852671925E-2</v>
      </c>
      <c r="I1433" s="1">
        <f t="shared" si="11"/>
        <v>-2.1667082198659444E-2</v>
      </c>
      <c r="J1433" s="11">
        <v>-6.4337552246742299E-3</v>
      </c>
    </row>
    <row r="1434" spans="1:10" ht="13" x14ac:dyDescent="0.15">
      <c r="A1434" s="3">
        <v>42438</v>
      </c>
      <c r="B1434" s="1">
        <v>83.220000999999996</v>
      </c>
      <c r="C1434" s="1">
        <v>83.849997999999999</v>
      </c>
      <c r="D1434" s="1">
        <v>82.239998</v>
      </c>
      <c r="E1434" s="1">
        <v>82.400002000000001</v>
      </c>
      <c r="F1434" s="1">
        <v>14139300</v>
      </c>
      <c r="G1434" s="1">
        <v>81.713256999999999</v>
      </c>
      <c r="H1434" s="2">
        <f t="shared" si="10"/>
        <v>-2.7834322685501536E-3</v>
      </c>
      <c r="I1434" s="1">
        <f t="shared" si="11"/>
        <v>-2.7834425350351639E-3</v>
      </c>
      <c r="J1434" s="11">
        <v>2.137441469550565E-3</v>
      </c>
    </row>
    <row r="1435" spans="1:10" ht="13" x14ac:dyDescent="0.15">
      <c r="A1435" s="3">
        <v>42439</v>
      </c>
      <c r="B1435" s="1">
        <v>82.419998000000007</v>
      </c>
      <c r="C1435" s="1">
        <v>82.660004000000001</v>
      </c>
      <c r="D1435" s="1">
        <v>80.930000000000007</v>
      </c>
      <c r="E1435" s="1">
        <v>82.18</v>
      </c>
      <c r="F1435" s="1">
        <v>15898300</v>
      </c>
      <c r="G1435" s="1">
        <v>81.495088999999993</v>
      </c>
      <c r="H1435" s="2">
        <f t="shared" si="10"/>
        <v>-2.6699271196618879E-3</v>
      </c>
      <c r="I1435" s="1">
        <f t="shared" si="11"/>
        <v>-2.6699217239621923E-3</v>
      </c>
      <c r="J1435" s="11">
        <v>-3.075534983190791E-4</v>
      </c>
    </row>
    <row r="1436" spans="1:10" ht="13" x14ac:dyDescent="0.15">
      <c r="A1436" s="3">
        <v>42440</v>
      </c>
      <c r="B1436" s="1">
        <v>83.220000999999996</v>
      </c>
      <c r="C1436" s="1">
        <v>83.529999000000004</v>
      </c>
      <c r="D1436" s="1">
        <v>82.010002</v>
      </c>
      <c r="E1436" s="1">
        <v>82.190002000000007</v>
      </c>
      <c r="F1436" s="1">
        <v>15370200</v>
      </c>
      <c r="G1436" s="1">
        <v>81.505008000000004</v>
      </c>
      <c r="H1436" s="2">
        <f t="shared" si="10"/>
        <v>1.2170844487709985E-4</v>
      </c>
      <c r="I1436" s="1">
        <f t="shared" si="11"/>
        <v>1.2171285560545459E-4</v>
      </c>
      <c r="J1436" s="11">
        <v>1.283777640768323E-2</v>
      </c>
    </row>
    <row r="1437" spans="1:10" ht="13" x14ac:dyDescent="0.15">
      <c r="A1437" s="3">
        <v>42443</v>
      </c>
      <c r="B1437" s="1">
        <v>81.480002999999996</v>
      </c>
      <c r="C1437" s="1">
        <v>82.639999000000003</v>
      </c>
      <c r="D1437" s="1">
        <v>81.019997000000004</v>
      </c>
      <c r="E1437" s="1">
        <v>82.410004000000001</v>
      </c>
      <c r="F1437" s="1">
        <v>13344600</v>
      </c>
      <c r="G1437" s="1">
        <v>81.723175999999995</v>
      </c>
      <c r="H1437" s="2">
        <f t="shared" si="10"/>
        <v>2.6767489310925408E-3</v>
      </c>
      <c r="I1437" s="1">
        <f t="shared" si="11"/>
        <v>2.6767434953198395E-3</v>
      </c>
      <c r="J1437" s="11">
        <v>9.1907422189642612E-4</v>
      </c>
    </row>
    <row r="1438" spans="1:10" ht="13" x14ac:dyDescent="0.15">
      <c r="A1438" s="3">
        <v>42444</v>
      </c>
      <c r="B1438" s="1">
        <v>81.599997999999999</v>
      </c>
      <c r="C1438" s="1">
        <v>82.849997999999999</v>
      </c>
      <c r="D1438" s="1">
        <v>81.519997000000004</v>
      </c>
      <c r="E1438" s="1">
        <v>82.82</v>
      </c>
      <c r="F1438" s="1">
        <v>9213000</v>
      </c>
      <c r="G1438" s="1">
        <v>82.129755000000003</v>
      </c>
      <c r="H1438" s="2">
        <f t="shared" si="10"/>
        <v>4.9750755988313324E-3</v>
      </c>
      <c r="I1438" s="1">
        <f t="shared" si="11"/>
        <v>4.9750758585301166E-3</v>
      </c>
      <c r="J1438" s="11">
        <v>1.3000330766538275E-3</v>
      </c>
    </row>
    <row r="1439" spans="1:10" ht="13" x14ac:dyDescent="0.15">
      <c r="A1439" s="3">
        <v>42445</v>
      </c>
      <c r="B1439" s="1">
        <v>83.019997000000004</v>
      </c>
      <c r="C1439" s="1">
        <v>83.160004000000001</v>
      </c>
      <c r="D1439" s="1">
        <v>81.940002000000007</v>
      </c>
      <c r="E1439" s="1">
        <v>82.870002999999997</v>
      </c>
      <c r="F1439" s="1">
        <v>11492100</v>
      </c>
      <c r="G1439" s="1">
        <v>82.179340999999994</v>
      </c>
      <c r="H1439" s="2">
        <f t="shared" si="10"/>
        <v>6.0375513161076795E-4</v>
      </c>
      <c r="I1439" s="1">
        <f t="shared" si="11"/>
        <v>6.037519532353506E-4</v>
      </c>
      <c r="J1439" s="11">
        <v>4.3028341840976531E-3</v>
      </c>
    </row>
    <row r="1440" spans="1:10" ht="13" x14ac:dyDescent="0.15">
      <c r="A1440" s="3">
        <v>42446</v>
      </c>
      <c r="B1440" s="1">
        <v>83.68</v>
      </c>
      <c r="C1440" s="1">
        <v>84.68</v>
      </c>
      <c r="D1440" s="1">
        <v>82.720000999999996</v>
      </c>
      <c r="E1440" s="1">
        <v>84.099997999999999</v>
      </c>
      <c r="F1440" s="1">
        <v>13673900</v>
      </c>
      <c r="G1440" s="1">
        <v>83.399085999999997</v>
      </c>
      <c r="H1440" s="2">
        <f t="shared" si="10"/>
        <v>1.4842463563082078E-2</v>
      </c>
      <c r="I1440" s="1">
        <f t="shared" si="11"/>
        <v>1.4842477259582834E-2</v>
      </c>
      <c r="J1440" s="11">
        <v>8.9883769639730413E-3</v>
      </c>
    </row>
    <row r="1441" spans="1:10" ht="13" x14ac:dyDescent="0.15">
      <c r="A1441" s="3">
        <v>42447</v>
      </c>
      <c r="B1441" s="1">
        <v>84.589995999999999</v>
      </c>
      <c r="C1441" s="1">
        <v>84.599997999999999</v>
      </c>
      <c r="D1441" s="1">
        <v>83.25</v>
      </c>
      <c r="E1441" s="1">
        <v>84.199996999999996</v>
      </c>
      <c r="F1441" s="1">
        <v>19637000</v>
      </c>
      <c r="G1441" s="1">
        <v>83.498250999999996</v>
      </c>
      <c r="H1441" s="2">
        <f t="shared" si="10"/>
        <v>1.1890487797633104E-3</v>
      </c>
      <c r="I1441" s="1">
        <f t="shared" si="11"/>
        <v>1.1890418079641698E-3</v>
      </c>
      <c r="J1441" s="11">
        <v>6.9107695288287774E-3</v>
      </c>
    </row>
    <row r="1442" spans="1:10" ht="13" x14ac:dyDescent="0.15">
      <c r="A1442" s="3">
        <v>42450</v>
      </c>
      <c r="B1442" s="1">
        <v>83.839995999999999</v>
      </c>
      <c r="C1442" s="1">
        <v>84.139999000000003</v>
      </c>
      <c r="D1442" s="1">
        <v>83.5</v>
      </c>
      <c r="E1442" s="1">
        <v>83.620002999999997</v>
      </c>
      <c r="F1442" s="1">
        <v>8385400</v>
      </c>
      <c r="G1442" s="1">
        <v>82.923090000000002</v>
      </c>
      <c r="H1442" s="2">
        <f t="shared" si="10"/>
        <v>-6.8882900316492796E-3</v>
      </c>
      <c r="I1442" s="1">
        <f t="shared" si="11"/>
        <v>-6.8882999716963446E-3</v>
      </c>
      <c r="J1442" s="11">
        <v>1.2253148193276972E-3</v>
      </c>
    </row>
    <row r="1443" spans="1:10" ht="13" x14ac:dyDescent="0.15">
      <c r="A1443" s="3">
        <v>42451</v>
      </c>
      <c r="B1443" s="1">
        <v>83.080001999999993</v>
      </c>
      <c r="C1443" s="1">
        <v>84.860000999999997</v>
      </c>
      <c r="D1443" s="1">
        <v>83.010002</v>
      </c>
      <c r="E1443" s="1">
        <v>84.120002999999997</v>
      </c>
      <c r="F1443" s="1">
        <v>13005100</v>
      </c>
      <c r="G1443" s="1">
        <v>83.418923000000007</v>
      </c>
      <c r="H1443" s="2">
        <f t="shared" si="10"/>
        <v>5.9794305436702746E-3</v>
      </c>
      <c r="I1443" s="1">
        <f t="shared" si="11"/>
        <v>5.9794322666944103E-3</v>
      </c>
      <c r="J1443" s="11">
        <v>-2.3433463827909318E-3</v>
      </c>
    </row>
    <row r="1444" spans="1:10" ht="13" x14ac:dyDescent="0.15">
      <c r="A1444" s="3">
        <v>42452</v>
      </c>
      <c r="B1444" s="1">
        <v>83.860000999999997</v>
      </c>
      <c r="C1444" s="1">
        <v>84.300003000000004</v>
      </c>
      <c r="D1444" s="1">
        <v>83.519997000000004</v>
      </c>
      <c r="E1444" s="1">
        <v>83.75</v>
      </c>
      <c r="F1444" s="1">
        <v>12748900</v>
      </c>
      <c r="G1444" s="1">
        <v>83.052003999999997</v>
      </c>
      <c r="H1444" s="2">
        <f t="shared" si="10"/>
        <v>-4.3985138707139252E-3</v>
      </c>
      <c r="I1444" s="1">
        <f t="shared" si="11"/>
        <v>-4.3985103955371131E-3</v>
      </c>
      <c r="J1444" s="11">
        <v>-4.5488497182070197E-3</v>
      </c>
    </row>
    <row r="1445" spans="1:10" ht="13" x14ac:dyDescent="0.15">
      <c r="A1445" s="3">
        <v>42453</v>
      </c>
      <c r="B1445" s="1">
        <v>82.940002000000007</v>
      </c>
      <c r="C1445" s="1">
        <v>84.029999000000004</v>
      </c>
      <c r="D1445" s="1">
        <v>82.93</v>
      </c>
      <c r="E1445" s="1">
        <v>83.980002999999996</v>
      </c>
      <c r="F1445" s="1">
        <v>9368300</v>
      </c>
      <c r="G1445" s="1">
        <v>83.280090999999999</v>
      </c>
      <c r="H1445" s="2">
        <f t="shared" si="10"/>
        <v>2.7463044776118973E-3</v>
      </c>
      <c r="I1445" s="1">
        <f t="shared" si="11"/>
        <v>2.74631542906541E-3</v>
      </c>
      <c r="J1445" s="11">
        <v>7.5078203398029543E-4</v>
      </c>
    </row>
    <row r="1446" spans="1:10" ht="13" x14ac:dyDescent="0.15">
      <c r="A1446" s="3">
        <v>42457</v>
      </c>
      <c r="B1446" s="1">
        <v>84.029999000000004</v>
      </c>
      <c r="C1446" s="1">
        <v>84.360000999999997</v>
      </c>
      <c r="D1446" s="1">
        <v>83.699996999999996</v>
      </c>
      <c r="E1446" s="1">
        <v>84.220000999999996</v>
      </c>
      <c r="F1446" s="1">
        <v>7490400</v>
      </c>
      <c r="G1446" s="1">
        <v>83.518088000000006</v>
      </c>
      <c r="H1446" s="2">
        <f t="shared" si="10"/>
        <v>2.857799373977159E-3</v>
      </c>
      <c r="I1446" s="1">
        <f t="shared" si="11"/>
        <v>2.8577898648070297E-3</v>
      </c>
      <c r="J1446" s="11">
        <v>1.1224287810134984E-3</v>
      </c>
    </row>
    <row r="1447" spans="1:10" ht="13" x14ac:dyDescent="0.15">
      <c r="A1447" s="3">
        <v>42458</v>
      </c>
      <c r="B1447" s="1">
        <v>83.669998000000007</v>
      </c>
      <c r="C1447" s="1">
        <v>84.610000999999997</v>
      </c>
      <c r="D1447" s="1">
        <v>83.160004000000001</v>
      </c>
      <c r="E1447" s="1">
        <v>84.529999000000004</v>
      </c>
      <c r="F1447" s="1">
        <v>9977900</v>
      </c>
      <c r="G1447" s="1">
        <v>83.825502</v>
      </c>
      <c r="H1447" s="2">
        <f t="shared" si="10"/>
        <v>3.680812114927514E-3</v>
      </c>
      <c r="I1447" s="1">
        <f t="shared" si="11"/>
        <v>3.6808074437718725E-3</v>
      </c>
      <c r="J1447" s="11">
        <v>5.5726588624048232E-3</v>
      </c>
    </row>
    <row r="1448" spans="1:10" ht="13" x14ac:dyDescent="0.15">
      <c r="A1448" s="3">
        <v>42459</v>
      </c>
      <c r="B1448" s="1">
        <v>85.029999000000004</v>
      </c>
      <c r="C1448" s="1">
        <v>85.050003000000004</v>
      </c>
      <c r="D1448" s="1">
        <v>84</v>
      </c>
      <c r="E1448" s="1">
        <v>84.519997000000004</v>
      </c>
      <c r="F1448" s="1">
        <v>10807000</v>
      </c>
      <c r="G1448" s="1">
        <v>83.815583000000004</v>
      </c>
      <c r="H1448" s="2">
        <f t="shared" si="10"/>
        <v>-1.1832485648083429E-4</v>
      </c>
      <c r="I1448" s="1">
        <f t="shared" si="11"/>
        <v>-1.1832914522833944E-4</v>
      </c>
      <c r="J1448" s="11">
        <v>4.7382896685688085E-3</v>
      </c>
    </row>
    <row r="1449" spans="1:10" ht="13" x14ac:dyDescent="0.15">
      <c r="A1449" s="3">
        <v>42460</v>
      </c>
      <c r="B1449" s="1">
        <v>84.07</v>
      </c>
      <c r="C1449" s="1">
        <v>85.099997999999999</v>
      </c>
      <c r="D1449" s="1">
        <v>83.589995999999999</v>
      </c>
      <c r="E1449" s="1">
        <v>83.589995999999999</v>
      </c>
      <c r="F1449" s="1">
        <v>13896900</v>
      </c>
      <c r="G1449" s="1">
        <v>82.893333999999996</v>
      </c>
      <c r="H1449" s="2">
        <f t="shared" si="10"/>
        <v>-1.1003325047444149E-2</v>
      </c>
      <c r="I1449" s="1">
        <f t="shared" si="11"/>
        <v>-1.1003311878174346E-2</v>
      </c>
      <c r="J1449" s="11">
        <v>-1.7819566281051756E-3</v>
      </c>
    </row>
    <row r="1450" spans="1:10" ht="13" x14ac:dyDescent="0.15">
      <c r="A1450" s="3">
        <v>42461</v>
      </c>
      <c r="B1450" s="1">
        <v>82.400002000000001</v>
      </c>
      <c r="C1450" s="1">
        <v>83.389999000000003</v>
      </c>
      <c r="D1450" s="1">
        <v>82.389999000000003</v>
      </c>
      <c r="E1450" s="1">
        <v>82.959998999999996</v>
      </c>
      <c r="F1450" s="1">
        <v>12235300</v>
      </c>
      <c r="G1450" s="1">
        <v>82.268586999999997</v>
      </c>
      <c r="H1450" s="2">
        <f t="shared" si="10"/>
        <v>-7.5367511681661411E-3</v>
      </c>
      <c r="I1450" s="1">
        <f t="shared" si="11"/>
        <v>-7.5367580220624172E-3</v>
      </c>
      <c r="J1450" s="11">
        <v>6.087623018826544E-3</v>
      </c>
    </row>
    <row r="1451" spans="1:10" ht="13" x14ac:dyDescent="0.15">
      <c r="A1451" s="3">
        <v>42464</v>
      </c>
      <c r="B1451" s="1">
        <v>83.059997999999993</v>
      </c>
      <c r="C1451" s="1">
        <v>83.900002000000001</v>
      </c>
      <c r="D1451" s="1">
        <v>82.779999000000004</v>
      </c>
      <c r="E1451" s="1">
        <v>83.160004000000001</v>
      </c>
      <c r="F1451" s="1">
        <v>8050200</v>
      </c>
      <c r="G1451" s="1">
        <v>82.466925000000003</v>
      </c>
      <c r="H1451" s="2">
        <f t="shared" si="10"/>
        <v>2.4108606847982779E-3</v>
      </c>
      <c r="I1451" s="1">
        <f t="shared" si="11"/>
        <v>2.4108594450516913E-3</v>
      </c>
      <c r="J1451" s="11">
        <v>-3.1332986750221298E-3</v>
      </c>
    </row>
    <row r="1452" spans="1:10" ht="13" x14ac:dyDescent="0.15">
      <c r="A1452" s="3">
        <v>42465</v>
      </c>
      <c r="B1452" s="1">
        <v>82.610000999999997</v>
      </c>
      <c r="C1452" s="1">
        <v>83.129997000000003</v>
      </c>
      <c r="D1452" s="1">
        <v>81.989998</v>
      </c>
      <c r="E1452" s="1">
        <v>82.209998999999996</v>
      </c>
      <c r="F1452" s="1">
        <v>10446800</v>
      </c>
      <c r="G1452" s="1">
        <v>81.524838000000003</v>
      </c>
      <c r="H1452" s="2">
        <f t="shared" si="10"/>
        <v>-1.1423820999335262E-2</v>
      </c>
      <c r="I1452" s="1">
        <f t="shared" si="11"/>
        <v>-1.1423816275434069E-2</v>
      </c>
      <c r="J1452" s="11">
        <v>-7.5367700287535012E-3</v>
      </c>
    </row>
    <row r="1453" spans="1:10" ht="13" x14ac:dyDescent="0.15">
      <c r="A1453" s="3">
        <v>42466</v>
      </c>
      <c r="B1453" s="1">
        <v>82.690002000000007</v>
      </c>
      <c r="C1453" s="1">
        <v>83.459998999999996</v>
      </c>
      <c r="D1453" s="1">
        <v>82.300003000000004</v>
      </c>
      <c r="E1453" s="1">
        <v>83.309997999999993</v>
      </c>
      <c r="F1453" s="1">
        <v>9320200</v>
      </c>
      <c r="G1453" s="1">
        <v>82.615668999999997</v>
      </c>
      <c r="H1453" s="2">
        <f t="shared" si="10"/>
        <v>1.3380355350691549E-2</v>
      </c>
      <c r="I1453" s="1">
        <f t="shared" si="11"/>
        <v>1.3380351642035698E-2</v>
      </c>
      <c r="J1453" s="11">
        <v>6.4039322136269332E-3</v>
      </c>
    </row>
    <row r="1454" spans="1:10" ht="13" x14ac:dyDescent="0.15">
      <c r="A1454" s="3">
        <v>42467</v>
      </c>
      <c r="B1454" s="1">
        <v>82.760002</v>
      </c>
      <c r="C1454" s="1">
        <v>83.169998000000007</v>
      </c>
      <c r="D1454" s="1">
        <v>82.050003000000004</v>
      </c>
      <c r="E1454" s="1">
        <v>82.370002999999997</v>
      </c>
      <c r="F1454" s="1">
        <v>8267100</v>
      </c>
      <c r="G1454" s="1">
        <v>81.683508000000003</v>
      </c>
      <c r="H1454" s="2">
        <f t="shared" si="10"/>
        <v>-1.1283099538665169E-2</v>
      </c>
      <c r="I1454" s="1">
        <f t="shared" si="11"/>
        <v>-1.1283101756399183E-2</v>
      </c>
      <c r="J1454" s="11">
        <v>-9.8266731204300906E-3</v>
      </c>
    </row>
    <row r="1455" spans="1:10" ht="13" x14ac:dyDescent="0.15">
      <c r="A1455" s="3">
        <v>42468</v>
      </c>
      <c r="B1455" s="1">
        <v>83.300003000000004</v>
      </c>
      <c r="C1455" s="1">
        <v>83.449996999999996</v>
      </c>
      <c r="D1455" s="1">
        <v>82.849997999999999</v>
      </c>
      <c r="E1455" s="1">
        <v>83.209998999999996</v>
      </c>
      <c r="F1455" s="1">
        <v>9376200</v>
      </c>
      <c r="G1455" s="1">
        <v>82.516503999999998</v>
      </c>
      <c r="H1455" s="2">
        <f t="shared" si="10"/>
        <v>1.0197838647644572E-2</v>
      </c>
      <c r="I1455" s="1">
        <f t="shared" si="11"/>
        <v>1.0197848016027841E-2</v>
      </c>
      <c r="J1455" s="11">
        <v>1.9952159350777802E-3</v>
      </c>
    </row>
    <row r="1456" spans="1:10" ht="13" x14ac:dyDescent="0.15">
      <c r="A1456" s="3">
        <v>42471</v>
      </c>
      <c r="B1456" s="1">
        <v>83.330001999999993</v>
      </c>
      <c r="C1456" s="1">
        <v>84.239998</v>
      </c>
      <c r="D1456" s="1">
        <v>83.279999000000004</v>
      </c>
      <c r="E1456" s="1">
        <v>83.32</v>
      </c>
      <c r="F1456" s="1">
        <v>9925000</v>
      </c>
      <c r="G1456" s="1">
        <v>82.625587999999993</v>
      </c>
      <c r="H1456" s="2">
        <f t="shared" si="10"/>
        <v>1.32196852928693E-3</v>
      </c>
      <c r="I1456" s="1">
        <f t="shared" si="11"/>
        <v>1.3219658457657845E-3</v>
      </c>
      <c r="J1456" s="11">
        <v>-1.1691884660922161E-3</v>
      </c>
    </row>
    <row r="1457" spans="1:10" ht="13" x14ac:dyDescent="0.15">
      <c r="A1457" s="3">
        <v>42472</v>
      </c>
      <c r="B1457" s="1">
        <v>83.690002000000007</v>
      </c>
      <c r="C1457" s="1">
        <v>84.629997000000003</v>
      </c>
      <c r="D1457" s="1">
        <v>83.370002999999997</v>
      </c>
      <c r="E1457" s="1">
        <v>84.349997999999999</v>
      </c>
      <c r="F1457" s="1">
        <v>9986100</v>
      </c>
      <c r="G1457" s="1">
        <v>83.647002000000001</v>
      </c>
      <c r="H1457" s="2">
        <f t="shared" si="10"/>
        <v>1.2361953912626095E-2</v>
      </c>
      <c r="I1457" s="1">
        <f t="shared" si="11"/>
        <v>1.236195741203085E-2</v>
      </c>
      <c r="J1457" s="11">
        <v>9.3891540752201567E-3</v>
      </c>
    </row>
    <row r="1458" spans="1:10" ht="13" x14ac:dyDescent="0.15">
      <c r="A1458" s="3">
        <v>42473</v>
      </c>
      <c r="B1458" s="1">
        <v>84.5</v>
      </c>
      <c r="C1458" s="1">
        <v>84.910004000000001</v>
      </c>
      <c r="D1458" s="1">
        <v>84.040001000000004</v>
      </c>
      <c r="E1458" s="1">
        <v>84.830001999999993</v>
      </c>
      <c r="F1458" s="1">
        <v>9235700</v>
      </c>
      <c r="G1458" s="1">
        <v>84.123005000000006</v>
      </c>
      <c r="H1458" s="2">
        <f t="shared" si="10"/>
        <v>5.6906225415677414E-3</v>
      </c>
      <c r="I1458" s="1">
        <f t="shared" si="11"/>
        <v>5.6906163833583146E-3</v>
      </c>
      <c r="J1458" s="11">
        <v>1.0553956408266818E-2</v>
      </c>
    </row>
    <row r="1459" spans="1:10" ht="13" x14ac:dyDescent="0.15">
      <c r="A1459" s="3">
        <v>42474</v>
      </c>
      <c r="B1459" s="1">
        <v>85</v>
      </c>
      <c r="C1459" s="1">
        <v>85.900002000000001</v>
      </c>
      <c r="D1459" s="1">
        <v>84.760002</v>
      </c>
      <c r="E1459" s="1">
        <v>85.43</v>
      </c>
      <c r="F1459" s="1">
        <v>10625800</v>
      </c>
      <c r="G1459" s="1">
        <v>84.718002999999996</v>
      </c>
      <c r="H1459" s="2">
        <f t="shared" si="10"/>
        <v>7.0729457250279636E-3</v>
      </c>
      <c r="I1459" s="1">
        <f t="shared" si="11"/>
        <v>7.0729522798191726E-3</v>
      </c>
      <c r="J1459" s="11">
        <v>1.013519484253438E-3</v>
      </c>
    </row>
    <row r="1460" spans="1:10" ht="13" x14ac:dyDescent="0.15">
      <c r="A1460" s="3">
        <v>42475</v>
      </c>
      <c r="B1460" s="1">
        <v>85.300003000000004</v>
      </c>
      <c r="C1460" s="1">
        <v>85.660004000000001</v>
      </c>
      <c r="D1460" s="1">
        <v>84.779999000000004</v>
      </c>
      <c r="E1460" s="1">
        <v>84.970000999999996</v>
      </c>
      <c r="F1460" s="1">
        <v>11280200</v>
      </c>
      <c r="G1460" s="1">
        <v>84.261837999999997</v>
      </c>
      <c r="H1460" s="2">
        <f t="shared" si="10"/>
        <v>-5.3845136368958265E-3</v>
      </c>
      <c r="I1460" s="1">
        <f t="shared" si="11"/>
        <v>-5.3845107751182312E-3</v>
      </c>
      <c r="J1460" s="11">
        <v>-1.6159798967755302E-3</v>
      </c>
    </row>
    <row r="1461" spans="1:10" ht="13" x14ac:dyDescent="0.15">
      <c r="A1461" s="3">
        <v>42478</v>
      </c>
      <c r="B1461" s="1">
        <v>84.970000999999996</v>
      </c>
      <c r="C1461" s="1">
        <v>85.860000999999997</v>
      </c>
      <c r="D1461" s="1">
        <v>83.860000999999997</v>
      </c>
      <c r="E1461" s="1">
        <v>85.779999000000004</v>
      </c>
      <c r="F1461" s="1">
        <v>9097000</v>
      </c>
      <c r="G1461" s="1">
        <v>85.065083999999999</v>
      </c>
      <c r="H1461" s="2">
        <f t="shared" si="10"/>
        <v>9.5327526240703165E-3</v>
      </c>
      <c r="I1461" s="1">
        <f t="shared" si="11"/>
        <v>9.5327377026834074E-3</v>
      </c>
      <c r="J1461" s="11">
        <v>5.961695927578798E-3</v>
      </c>
    </row>
    <row r="1462" spans="1:10" ht="13" x14ac:dyDescent="0.15">
      <c r="A1462" s="3">
        <v>42479</v>
      </c>
      <c r="B1462" s="1">
        <v>85.849997999999999</v>
      </c>
      <c r="C1462" s="1">
        <v>86.309997999999993</v>
      </c>
      <c r="D1462" s="1">
        <v>85.220000999999996</v>
      </c>
      <c r="E1462" s="1">
        <v>86.209998999999996</v>
      </c>
      <c r="F1462" s="1">
        <v>10354500</v>
      </c>
      <c r="G1462" s="1">
        <v>85.491501</v>
      </c>
      <c r="H1462" s="2">
        <f t="shared" si="10"/>
        <v>5.0128235604198663E-3</v>
      </c>
      <c r="I1462" s="1">
        <f t="shared" si="11"/>
        <v>5.0128322920365391E-3</v>
      </c>
      <c r="J1462" s="11">
        <v>2.7460014552548656E-3</v>
      </c>
    </row>
    <row r="1463" spans="1:10" ht="13" x14ac:dyDescent="0.15">
      <c r="A1463" s="3">
        <v>42480</v>
      </c>
      <c r="B1463" s="1">
        <v>86.230002999999996</v>
      </c>
      <c r="C1463" s="1">
        <v>87.440002000000007</v>
      </c>
      <c r="D1463" s="1">
        <v>85.970000999999996</v>
      </c>
      <c r="E1463" s="1">
        <v>86.800003000000004</v>
      </c>
      <c r="F1463" s="1">
        <v>15247100</v>
      </c>
      <c r="G1463" s="1">
        <v>86.076588000000001</v>
      </c>
      <c r="H1463" s="2">
        <f t="shared" si="10"/>
        <v>6.8438001025844753E-3</v>
      </c>
      <c r="I1463" s="1">
        <f t="shared" si="11"/>
        <v>6.8438031050595486E-3</v>
      </c>
      <c r="J1463" s="11">
        <v>2.3635131453987237E-3</v>
      </c>
    </row>
    <row r="1464" spans="1:10" ht="13" x14ac:dyDescent="0.15">
      <c r="A1464" s="3">
        <v>42481</v>
      </c>
      <c r="B1464" s="1">
        <v>86.589995999999999</v>
      </c>
      <c r="C1464" s="1">
        <v>87.839995999999999</v>
      </c>
      <c r="D1464" s="1">
        <v>86.57</v>
      </c>
      <c r="E1464" s="1">
        <v>86.790001000000004</v>
      </c>
      <c r="F1464" s="1">
        <v>12075300</v>
      </c>
      <c r="G1464" s="1">
        <v>86.066669000000005</v>
      </c>
      <c r="H1464" s="2">
        <f t="shared" si="10"/>
        <v>-1.1523041076392665E-4</v>
      </c>
      <c r="I1464" s="1">
        <f t="shared" si="11"/>
        <v>-1.1523458620358486E-4</v>
      </c>
      <c r="J1464" s="11">
        <v>-6.2858259162986724E-3</v>
      </c>
    </row>
    <row r="1465" spans="1:10" ht="13" x14ac:dyDescent="0.15">
      <c r="A1465" s="3">
        <v>42482</v>
      </c>
      <c r="B1465" s="1">
        <v>87.239998</v>
      </c>
      <c r="C1465" s="1">
        <v>87.639999000000003</v>
      </c>
      <c r="D1465" s="1">
        <v>86.82</v>
      </c>
      <c r="E1465" s="1">
        <v>87.529999000000004</v>
      </c>
      <c r="F1465" s="1">
        <v>9150800</v>
      </c>
      <c r="G1465" s="1">
        <v>86.800499000000002</v>
      </c>
      <c r="H1465" s="2">
        <f t="shared" si="10"/>
        <v>8.5263047755927534E-3</v>
      </c>
      <c r="I1465" s="1">
        <f t="shared" si="11"/>
        <v>8.5262972126874982E-3</v>
      </c>
      <c r="J1465" s="11">
        <v>1.1806170967633368E-3</v>
      </c>
    </row>
    <row r="1466" spans="1:10" ht="13" x14ac:dyDescent="0.15">
      <c r="A1466" s="3">
        <v>42485</v>
      </c>
      <c r="B1466" s="1">
        <v>87.089995999999999</v>
      </c>
      <c r="C1466" s="1">
        <v>87.400002000000001</v>
      </c>
      <c r="D1466" s="1">
        <v>86.349997999999999</v>
      </c>
      <c r="E1466" s="1">
        <v>87.330001999999993</v>
      </c>
      <c r="F1466" s="1">
        <v>8076400</v>
      </c>
      <c r="G1466" s="1">
        <v>86.602169000000004</v>
      </c>
      <c r="H1466" s="2">
        <f t="shared" si="10"/>
        <v>-2.2848966329819154E-3</v>
      </c>
      <c r="I1466" s="1">
        <f t="shared" si="11"/>
        <v>-2.284894698589216E-3</v>
      </c>
      <c r="J1466" s="11">
        <v>-1.4724582378671427E-3</v>
      </c>
    </row>
    <row r="1467" spans="1:10" ht="13" x14ac:dyDescent="0.15">
      <c r="A1467" s="3">
        <v>42486</v>
      </c>
      <c r="B1467" s="1">
        <v>87.75</v>
      </c>
      <c r="C1467" s="1">
        <v>87.940002000000007</v>
      </c>
      <c r="D1467" s="1">
        <v>87.059997999999993</v>
      </c>
      <c r="E1467" s="1">
        <v>87.629997000000003</v>
      </c>
      <c r="F1467" s="1">
        <v>9425900</v>
      </c>
      <c r="G1467" s="1">
        <v>86.899664000000001</v>
      </c>
      <c r="H1467" s="2">
        <f t="shared" si="10"/>
        <v>3.4351882872968422E-3</v>
      </c>
      <c r="I1467" s="1">
        <f t="shared" si="11"/>
        <v>3.4351910978118556E-3</v>
      </c>
      <c r="J1467" s="11">
        <v>7.2759110033874901E-4</v>
      </c>
    </row>
    <row r="1468" spans="1:10" ht="13" x14ac:dyDescent="0.15">
      <c r="A1468" s="3">
        <v>42487</v>
      </c>
      <c r="B1468" s="1">
        <v>87.949996999999996</v>
      </c>
      <c r="C1468" s="1">
        <v>88.720000999999996</v>
      </c>
      <c r="D1468" s="1">
        <v>87.330001999999993</v>
      </c>
      <c r="E1468" s="1">
        <v>88.459998999999996</v>
      </c>
      <c r="F1468" s="1">
        <v>10463500</v>
      </c>
      <c r="G1468" s="1">
        <v>87.722748999999993</v>
      </c>
      <c r="H1468" s="2">
        <f t="shared" si="10"/>
        <v>9.4716652791850854E-3</v>
      </c>
      <c r="I1468" s="1">
        <f t="shared" si="11"/>
        <v>9.4716706844803437E-3</v>
      </c>
      <c r="J1468" s="11">
        <v>2.8476685860632264E-3</v>
      </c>
    </row>
    <row r="1469" spans="1:10" ht="13" x14ac:dyDescent="0.15">
      <c r="A1469" s="3">
        <v>42488</v>
      </c>
      <c r="B1469" s="1">
        <v>87.860000999999997</v>
      </c>
      <c r="C1469" s="1">
        <v>88.779999000000004</v>
      </c>
      <c r="D1469" s="1">
        <v>87.5</v>
      </c>
      <c r="E1469" s="1">
        <v>88.029999000000004</v>
      </c>
      <c r="F1469" s="1">
        <v>11276200</v>
      </c>
      <c r="G1469" s="1">
        <v>87.296332000000007</v>
      </c>
      <c r="H1469" s="2">
        <f t="shared" si="10"/>
        <v>-4.8609541585004157E-3</v>
      </c>
      <c r="I1469" s="1">
        <f t="shared" si="11"/>
        <v>-4.8609625765374332E-3</v>
      </c>
      <c r="J1469" s="11">
        <v>-1.1683641421427788E-2</v>
      </c>
    </row>
    <row r="1470" spans="1:10" ht="13" x14ac:dyDescent="0.15">
      <c r="A1470" s="3">
        <v>42489</v>
      </c>
      <c r="B1470" s="1">
        <v>88.68</v>
      </c>
      <c r="C1470" s="1">
        <v>89.779999000000004</v>
      </c>
      <c r="D1470" s="1">
        <v>87.739998</v>
      </c>
      <c r="E1470" s="1">
        <v>88.400002000000001</v>
      </c>
      <c r="F1470" s="1">
        <v>17885900</v>
      </c>
      <c r="G1470" s="1">
        <v>87.663251000000002</v>
      </c>
      <c r="H1470" s="2">
        <f t="shared" si="10"/>
        <v>4.2031467022963041E-3</v>
      </c>
      <c r="I1470" s="1">
        <f t="shared" si="11"/>
        <v>4.203143380640503E-3</v>
      </c>
      <c r="J1470" s="11">
        <v>-3.2034047195286103E-3</v>
      </c>
    </row>
    <row r="1471" spans="1:10" ht="13" x14ac:dyDescent="0.15">
      <c r="A1471" s="3">
        <v>42492</v>
      </c>
      <c r="B1471" s="1">
        <v>88.239998</v>
      </c>
      <c r="C1471" s="1">
        <v>89.480002999999996</v>
      </c>
      <c r="D1471" s="1">
        <v>88.080001999999993</v>
      </c>
      <c r="E1471" s="1">
        <v>89.129997000000003</v>
      </c>
      <c r="F1471" s="1">
        <v>10273700</v>
      </c>
      <c r="G1471" s="1">
        <v>88.387163000000001</v>
      </c>
      <c r="H1471" s="2">
        <f t="shared" si="10"/>
        <v>8.2578618041208012E-3</v>
      </c>
      <c r="I1471" s="1">
        <f t="shared" si="11"/>
        <v>8.257873073860774E-3</v>
      </c>
      <c r="J1471" s="11">
        <v>6.6120122740434715E-3</v>
      </c>
    </row>
    <row r="1472" spans="1:10" ht="13" x14ac:dyDescent="0.15">
      <c r="A1472" s="3">
        <v>42493</v>
      </c>
      <c r="B1472" s="1">
        <v>88.400002000000001</v>
      </c>
      <c r="C1472" s="1">
        <v>88.629997000000003</v>
      </c>
      <c r="D1472" s="1">
        <v>87.360000999999997</v>
      </c>
      <c r="E1472" s="1">
        <v>88.110000999999997</v>
      </c>
      <c r="F1472" s="1">
        <v>10137400</v>
      </c>
      <c r="G1472" s="1">
        <v>87.375667000000007</v>
      </c>
      <c r="H1472" s="2">
        <f t="shared" si="10"/>
        <v>-1.1443913770130678E-2</v>
      </c>
      <c r="I1472" s="1">
        <f t="shared" si="11"/>
        <v>-1.1443924272125285E-2</v>
      </c>
      <c r="J1472" s="11">
        <v>-7.8390668210305704E-3</v>
      </c>
    </row>
    <row r="1473" spans="1:10" ht="13" x14ac:dyDescent="0.15">
      <c r="A1473" s="3">
        <v>42494</v>
      </c>
      <c r="B1473" s="1">
        <v>88.300003000000004</v>
      </c>
      <c r="C1473" s="1">
        <v>88.739998</v>
      </c>
      <c r="D1473" s="1">
        <v>87.599997999999999</v>
      </c>
      <c r="E1473" s="1">
        <v>87.940002000000007</v>
      </c>
      <c r="F1473" s="1">
        <v>10601100</v>
      </c>
      <c r="G1473" s="1">
        <v>87.207086000000004</v>
      </c>
      <c r="H1473" s="2">
        <f t="shared" si="10"/>
        <v>-1.9293950524412096E-3</v>
      </c>
      <c r="I1473" s="1">
        <f t="shared" si="11"/>
        <v>-1.9293815519600347E-3</v>
      </c>
      <c r="J1473" s="11">
        <v>-5.6138186212305683E-3</v>
      </c>
    </row>
    <row r="1474" spans="1:10" ht="13" x14ac:dyDescent="0.15">
      <c r="A1474" s="3">
        <v>42495</v>
      </c>
      <c r="B1474" s="1">
        <v>88.760002</v>
      </c>
      <c r="C1474" s="1">
        <v>88.970000999999996</v>
      </c>
      <c r="D1474" s="1">
        <v>87.620002999999997</v>
      </c>
      <c r="E1474" s="1">
        <v>88.040001000000004</v>
      </c>
      <c r="F1474" s="1">
        <v>8721100</v>
      </c>
      <c r="G1474" s="1">
        <v>87.306251000000003</v>
      </c>
      <c r="H1474" s="2">
        <f t="shared" si="10"/>
        <v>1.1371275611296533E-3</v>
      </c>
      <c r="I1474" s="1">
        <f t="shared" si="11"/>
        <v>1.1371208986388937E-3</v>
      </c>
      <c r="J1474" s="11">
        <v>5.3543883683947809E-4</v>
      </c>
    </row>
    <row r="1475" spans="1:10" ht="13" x14ac:dyDescent="0.15">
      <c r="A1475" s="3">
        <v>42496</v>
      </c>
      <c r="B1475" s="1">
        <v>87.459998999999996</v>
      </c>
      <c r="C1475" s="1">
        <v>88.68</v>
      </c>
      <c r="D1475" s="1">
        <v>87.459998999999996</v>
      </c>
      <c r="E1475" s="1">
        <v>88.510002</v>
      </c>
      <c r="F1475" s="1">
        <v>7968400</v>
      </c>
      <c r="G1475" s="1">
        <v>87.772334999999998</v>
      </c>
      <c r="H1475" s="2">
        <f t="shared" si="10"/>
        <v>5.3384938057871711E-3</v>
      </c>
      <c r="I1475" s="1">
        <f t="shared" si="11"/>
        <v>5.338495178311975E-3</v>
      </c>
      <c r="J1475" s="11">
        <v>4.5252946085532989E-3</v>
      </c>
    </row>
    <row r="1476" spans="1:10" ht="13" x14ac:dyDescent="0.15">
      <c r="A1476" s="3">
        <v>42499</v>
      </c>
      <c r="B1476" s="1">
        <v>88.599997999999999</v>
      </c>
      <c r="C1476" s="1">
        <v>88.760002</v>
      </c>
      <c r="D1476" s="1">
        <v>87.230002999999996</v>
      </c>
      <c r="E1476" s="1">
        <v>88.57</v>
      </c>
      <c r="F1476" s="1">
        <v>11159500</v>
      </c>
      <c r="G1476" s="1">
        <v>87.831833000000003</v>
      </c>
      <c r="H1476" s="2">
        <f t="shared" si="10"/>
        <v>6.7786689237667305E-4</v>
      </c>
      <c r="I1476" s="1">
        <f t="shared" si="11"/>
        <v>6.778673485216605E-4</v>
      </c>
      <c r="J1476" s="11">
        <v>-1.9571288233208675E-3</v>
      </c>
    </row>
    <row r="1477" spans="1:10" ht="13" x14ac:dyDescent="0.15">
      <c r="A1477" s="3">
        <v>42500</v>
      </c>
      <c r="B1477" s="1">
        <v>88.900002000000001</v>
      </c>
      <c r="C1477" s="1">
        <v>90</v>
      </c>
      <c r="D1477" s="1">
        <v>88.82</v>
      </c>
      <c r="E1477" s="1">
        <v>89.989998</v>
      </c>
      <c r="F1477" s="1">
        <v>12509100</v>
      </c>
      <c r="G1477" s="1">
        <v>89.239996000000005</v>
      </c>
      <c r="H1477" s="2">
        <f t="shared" si="10"/>
        <v>1.6032494072485116E-2</v>
      </c>
      <c r="I1477" s="1">
        <f t="shared" si="11"/>
        <v>1.6032490179272493E-2</v>
      </c>
      <c r="J1477" s="11">
        <v>1.2563005685102928E-2</v>
      </c>
    </row>
    <row r="1478" spans="1:10" ht="13" x14ac:dyDescent="0.15">
      <c r="A1478" s="3">
        <v>42501</v>
      </c>
      <c r="B1478" s="1">
        <v>89.160004000000001</v>
      </c>
      <c r="C1478" s="1">
        <v>89.68</v>
      </c>
      <c r="D1478" s="1">
        <v>88.720000999999996</v>
      </c>
      <c r="E1478" s="1">
        <v>88.809997999999993</v>
      </c>
      <c r="F1478" s="1">
        <v>11660200</v>
      </c>
      <c r="G1478" s="1">
        <v>88.809997999999993</v>
      </c>
      <c r="H1478" s="2">
        <f t="shared" si="10"/>
        <v>-1.3112568354540988E-2</v>
      </c>
      <c r="I1478" s="1">
        <f t="shared" si="11"/>
        <v>-4.8184448596345951E-3</v>
      </c>
      <c r="J1478" s="11">
        <v>-1.2116590468474372E-2</v>
      </c>
    </row>
    <row r="1479" spans="1:10" ht="13" x14ac:dyDescent="0.15">
      <c r="A1479" s="3">
        <v>42502</v>
      </c>
      <c r="B1479" s="1">
        <v>89.800003000000004</v>
      </c>
      <c r="C1479" s="1">
        <v>89.93</v>
      </c>
      <c r="D1479" s="1">
        <v>89.150002000000001</v>
      </c>
      <c r="E1479" s="1">
        <v>89.669998000000007</v>
      </c>
      <c r="F1479" s="1">
        <v>10720500</v>
      </c>
      <c r="G1479" s="1">
        <v>89.669998000000007</v>
      </c>
      <c r="H1479" s="2">
        <f t="shared" si="10"/>
        <v>9.6835944079180555E-3</v>
      </c>
      <c r="I1479" s="1">
        <f t="shared" si="11"/>
        <v>9.6835944079180555E-3</v>
      </c>
      <c r="J1479" s="11">
        <v>5.2965935838660515E-4</v>
      </c>
    </row>
    <row r="1480" spans="1:10" ht="13" x14ac:dyDescent="0.15">
      <c r="A1480" s="3">
        <v>42503</v>
      </c>
      <c r="B1480" s="1">
        <v>89.279999000000004</v>
      </c>
      <c r="C1480" s="1">
        <v>89.660004000000001</v>
      </c>
      <c r="D1480" s="1">
        <v>88.510002</v>
      </c>
      <c r="E1480" s="1">
        <v>88.660004000000001</v>
      </c>
      <c r="F1480" s="1">
        <v>9721100</v>
      </c>
      <c r="G1480" s="1">
        <v>88.660004000000001</v>
      </c>
      <c r="H1480" s="2">
        <f t="shared" si="10"/>
        <v>-1.1263455141372994E-2</v>
      </c>
      <c r="I1480" s="1">
        <f t="shared" si="11"/>
        <v>-1.1263455141372994E-2</v>
      </c>
      <c r="J1480" s="11">
        <v>-1.0450026240794608E-2</v>
      </c>
    </row>
    <row r="1481" spans="1:10" ht="13" x14ac:dyDescent="0.15">
      <c r="A1481" s="3">
        <v>42506</v>
      </c>
      <c r="B1481" s="1">
        <v>89.199996999999996</v>
      </c>
      <c r="C1481" s="1">
        <v>89.669998000000007</v>
      </c>
      <c r="D1481" s="1">
        <v>89</v>
      </c>
      <c r="E1481" s="1">
        <v>89.57</v>
      </c>
      <c r="F1481" s="1">
        <v>8638700</v>
      </c>
      <c r="G1481" s="1">
        <v>89.57</v>
      </c>
      <c r="H1481" s="2">
        <f t="shared" si="10"/>
        <v>1.0263884039526916E-2</v>
      </c>
      <c r="I1481" s="1">
        <f t="shared" si="11"/>
        <v>1.0263884039526916E-2</v>
      </c>
      <c r="J1481" s="11">
        <v>1.000213437218939E-2</v>
      </c>
    </row>
    <row r="1482" spans="1:10" ht="13" x14ac:dyDescent="0.15">
      <c r="A1482" s="3">
        <v>42507</v>
      </c>
      <c r="B1482" s="1">
        <v>89.269997000000004</v>
      </c>
      <c r="C1482" s="1">
        <v>89.910004000000001</v>
      </c>
      <c r="D1482" s="1">
        <v>89.160004000000001</v>
      </c>
      <c r="E1482" s="1">
        <v>89.529999000000004</v>
      </c>
      <c r="F1482" s="1">
        <v>9835600</v>
      </c>
      <c r="G1482" s="1">
        <v>89.529999000000004</v>
      </c>
      <c r="H1482" s="2">
        <f t="shared" si="10"/>
        <v>-4.4658925979668997E-4</v>
      </c>
      <c r="I1482" s="1">
        <f t="shared" si="11"/>
        <v>-4.4658925979668997E-4</v>
      </c>
      <c r="J1482" s="11">
        <v>-1.0204585835784763E-2</v>
      </c>
    </row>
    <row r="1483" spans="1:10" ht="13" x14ac:dyDescent="0.15">
      <c r="A1483" s="3">
        <v>42508</v>
      </c>
      <c r="B1483" s="1">
        <v>89.800003000000004</v>
      </c>
      <c r="C1483" s="1">
        <v>90</v>
      </c>
      <c r="D1483" s="1">
        <v>88.650002000000001</v>
      </c>
      <c r="E1483" s="1">
        <v>89.349997999999999</v>
      </c>
      <c r="F1483" s="1">
        <v>9680300</v>
      </c>
      <c r="G1483" s="1">
        <v>89.349997999999999</v>
      </c>
      <c r="H1483" s="2">
        <f t="shared" si="10"/>
        <v>-2.0105104658831091E-3</v>
      </c>
      <c r="I1483" s="1">
        <f t="shared" si="11"/>
        <v>-2.0105104658831091E-3</v>
      </c>
      <c r="J1483" s="11">
        <v>-1.9174750398337013E-4</v>
      </c>
    </row>
    <row r="1484" spans="1:10" ht="13" x14ac:dyDescent="0.15">
      <c r="A1484" s="3">
        <v>42509</v>
      </c>
      <c r="B1484" s="1">
        <v>88.610000999999997</v>
      </c>
      <c r="C1484" s="1">
        <v>90.160004000000001</v>
      </c>
      <c r="D1484" s="1">
        <v>88.449996999999996</v>
      </c>
      <c r="E1484" s="1">
        <v>90.110000999999997</v>
      </c>
      <c r="F1484" s="1">
        <v>14397900</v>
      </c>
      <c r="G1484" s="1">
        <v>90.110000999999997</v>
      </c>
      <c r="H1484" s="2">
        <f t="shared" si="10"/>
        <v>8.5059095356666663E-3</v>
      </c>
      <c r="I1484" s="1">
        <f t="shared" si="11"/>
        <v>8.5059095356666663E-3</v>
      </c>
      <c r="J1484" s="11">
        <v>-5.2045833409945378E-3</v>
      </c>
    </row>
    <row r="1485" spans="1:10" ht="13" x14ac:dyDescent="0.15">
      <c r="A1485" s="3">
        <v>42510</v>
      </c>
      <c r="B1485" s="1">
        <v>90.389999000000003</v>
      </c>
      <c r="C1485" s="1">
        <v>90.400002000000001</v>
      </c>
      <c r="D1485" s="1">
        <v>89.379997000000003</v>
      </c>
      <c r="E1485" s="1">
        <v>89.739998</v>
      </c>
      <c r="F1485" s="1">
        <v>13191900</v>
      </c>
      <c r="G1485" s="1">
        <v>89.739998</v>
      </c>
      <c r="H1485" s="2">
        <f t="shared" si="10"/>
        <v>-4.1061258006200333E-3</v>
      </c>
      <c r="I1485" s="1">
        <f t="shared" si="11"/>
        <v>-4.1061258006200333E-3</v>
      </c>
      <c r="J1485" s="11">
        <v>3.7589650099227115E-3</v>
      </c>
    </row>
    <row r="1486" spans="1:10" ht="13" x14ac:dyDescent="0.15">
      <c r="A1486" s="3">
        <v>42513</v>
      </c>
      <c r="B1486" s="1">
        <v>89</v>
      </c>
      <c r="C1486" s="1">
        <v>89.900002000000001</v>
      </c>
      <c r="D1486" s="1">
        <v>88.82</v>
      </c>
      <c r="E1486" s="1">
        <v>89.599997999999999</v>
      </c>
      <c r="F1486" s="1">
        <v>11766100</v>
      </c>
      <c r="G1486" s="1">
        <v>89.599997999999999</v>
      </c>
      <c r="H1486" s="2">
        <f t="shared" si="10"/>
        <v>-1.5600624372646026E-3</v>
      </c>
      <c r="I1486" s="1">
        <f t="shared" si="11"/>
        <v>-1.5600624372646026E-3</v>
      </c>
      <c r="J1486" s="11">
        <v>-4.5767600207318148E-4</v>
      </c>
    </row>
    <row r="1487" spans="1:10" ht="13" x14ac:dyDescent="0.15">
      <c r="A1487" s="3">
        <v>42514</v>
      </c>
      <c r="B1487" s="1">
        <v>89.889999000000003</v>
      </c>
      <c r="C1487" s="1">
        <v>90.400002000000001</v>
      </c>
      <c r="D1487" s="1">
        <v>89.550003000000004</v>
      </c>
      <c r="E1487" s="1">
        <v>89.669998000000007</v>
      </c>
      <c r="F1487" s="1">
        <v>10056600</v>
      </c>
      <c r="G1487" s="1">
        <v>89.669998000000007</v>
      </c>
      <c r="H1487" s="2">
        <f t="shared" si="10"/>
        <v>7.8125001743869897E-4</v>
      </c>
      <c r="I1487" s="1">
        <f t="shared" si="11"/>
        <v>7.8125001743869897E-4</v>
      </c>
      <c r="J1487" s="11">
        <v>1.2183270257001789E-2</v>
      </c>
    </row>
    <row r="1488" spans="1:10" ht="13" x14ac:dyDescent="0.15">
      <c r="A1488" s="3">
        <v>42515</v>
      </c>
      <c r="B1488" s="1">
        <v>89.849997999999999</v>
      </c>
      <c r="C1488" s="1">
        <v>90.370002999999997</v>
      </c>
      <c r="D1488" s="1">
        <v>89.589995999999999</v>
      </c>
      <c r="E1488" s="1">
        <v>90.260002</v>
      </c>
      <c r="F1488" s="1">
        <v>9578400</v>
      </c>
      <c r="G1488" s="1">
        <v>90.260002</v>
      </c>
      <c r="H1488" s="2">
        <f t="shared" si="10"/>
        <v>6.5797258075102581E-3</v>
      </c>
      <c r="I1488" s="1">
        <f t="shared" si="11"/>
        <v>6.5797258075102581E-3</v>
      </c>
      <c r="J1488" s="11">
        <v>8.2152136468683027E-3</v>
      </c>
    </row>
    <row r="1489" spans="1:10" ht="13" x14ac:dyDescent="0.15">
      <c r="A1489" s="3">
        <v>42516</v>
      </c>
      <c r="B1489" s="1">
        <v>90.25</v>
      </c>
      <c r="C1489" s="1">
        <v>90.459998999999996</v>
      </c>
      <c r="D1489" s="1">
        <v>89.269997000000004</v>
      </c>
      <c r="E1489" s="1">
        <v>89.800003000000004</v>
      </c>
      <c r="F1489" s="1">
        <v>7867900</v>
      </c>
      <c r="G1489" s="1">
        <v>89.800003000000004</v>
      </c>
      <c r="H1489" s="2">
        <f t="shared" si="10"/>
        <v>-5.0963770198010436E-3</v>
      </c>
      <c r="I1489" s="1">
        <f t="shared" si="11"/>
        <v>-5.0963770198010436E-3</v>
      </c>
      <c r="J1489" s="11">
        <v>-1.3007700916717151E-3</v>
      </c>
    </row>
    <row r="1490" spans="1:10" ht="13" x14ac:dyDescent="0.15">
      <c r="A1490" s="3">
        <v>42517</v>
      </c>
      <c r="B1490" s="1">
        <v>89.400002000000001</v>
      </c>
      <c r="C1490" s="1">
        <v>90.050003000000004</v>
      </c>
      <c r="D1490" s="1">
        <v>89.32</v>
      </c>
      <c r="E1490" s="1">
        <v>90.010002</v>
      </c>
      <c r="F1490" s="1">
        <v>7505900</v>
      </c>
      <c r="G1490" s="1">
        <v>90.010002</v>
      </c>
      <c r="H1490" s="2">
        <f t="shared" si="10"/>
        <v>2.3385188528334041E-3</v>
      </c>
      <c r="I1490" s="1">
        <f t="shared" si="11"/>
        <v>2.3385188528334041E-3</v>
      </c>
      <c r="J1490" s="11">
        <v>2.5202440822441165E-3</v>
      </c>
    </row>
    <row r="1491" spans="1:10" ht="13" x14ac:dyDescent="0.15">
      <c r="A1491" s="3">
        <v>42521</v>
      </c>
      <c r="B1491" s="1">
        <v>90</v>
      </c>
      <c r="C1491" s="1">
        <v>90.199996999999996</v>
      </c>
      <c r="D1491" s="1">
        <v>88.730002999999996</v>
      </c>
      <c r="E1491" s="1">
        <v>89.019997000000004</v>
      </c>
      <c r="F1491" s="1">
        <v>13178800</v>
      </c>
      <c r="G1491" s="1">
        <v>89.019997000000004</v>
      </c>
      <c r="H1491" s="2">
        <f t="shared" si="10"/>
        <v>-1.0998833218557161E-2</v>
      </c>
      <c r="I1491" s="1">
        <f t="shared" si="11"/>
        <v>-1.0998833218557161E-2</v>
      </c>
      <c r="J1491" s="11">
        <v>-4.8128695686056773E-3</v>
      </c>
    </row>
    <row r="1492" spans="1:10" ht="13" x14ac:dyDescent="0.15">
      <c r="A1492" s="3">
        <v>42522</v>
      </c>
      <c r="B1492" s="1">
        <v>88.43</v>
      </c>
      <c r="C1492" s="1">
        <v>89.449996999999996</v>
      </c>
      <c r="D1492" s="1">
        <v>88.129997000000003</v>
      </c>
      <c r="E1492" s="1">
        <v>89.239998</v>
      </c>
      <c r="F1492" s="1">
        <v>7994800</v>
      </c>
      <c r="G1492" s="1">
        <v>89.239998</v>
      </c>
      <c r="H1492" s="2">
        <f t="shared" si="10"/>
        <v>2.4713660684575886E-3</v>
      </c>
      <c r="I1492" s="1">
        <f t="shared" si="11"/>
        <v>2.4713660684575886E-3</v>
      </c>
      <c r="J1492" s="11">
        <v>1.3890326236542096E-4</v>
      </c>
    </row>
    <row r="1493" spans="1:10" ht="13" x14ac:dyDescent="0.15">
      <c r="A1493" s="3">
        <v>42523</v>
      </c>
      <c r="B1493" s="1">
        <v>88.209998999999996</v>
      </c>
      <c r="C1493" s="1">
        <v>88.529999000000004</v>
      </c>
      <c r="D1493" s="1">
        <v>87.610000999999997</v>
      </c>
      <c r="E1493" s="1">
        <v>88.529999000000004</v>
      </c>
      <c r="F1493" s="1">
        <v>9837500</v>
      </c>
      <c r="G1493" s="1">
        <v>88.529999000000004</v>
      </c>
      <c r="H1493" s="2">
        <f t="shared" si="10"/>
        <v>-7.9560624822066477E-3</v>
      </c>
      <c r="I1493" s="1">
        <f t="shared" si="11"/>
        <v>-7.9560624822066477E-3</v>
      </c>
      <c r="J1493" s="11">
        <v>2.7482595360036931E-3</v>
      </c>
    </row>
    <row r="1494" spans="1:10" ht="13" x14ac:dyDescent="0.15">
      <c r="A1494" s="3">
        <v>42524</v>
      </c>
      <c r="B1494" s="1">
        <v>88.440002000000007</v>
      </c>
      <c r="C1494" s="1">
        <v>88.830001999999993</v>
      </c>
      <c r="D1494" s="1">
        <v>88.029999000000004</v>
      </c>
      <c r="E1494" s="1">
        <v>88.370002999999997</v>
      </c>
      <c r="F1494" s="1">
        <v>9367100</v>
      </c>
      <c r="G1494" s="1">
        <v>88.370002999999997</v>
      </c>
      <c r="H1494" s="2">
        <f t="shared" si="10"/>
        <v>-1.8072517994720263E-3</v>
      </c>
      <c r="I1494" s="1">
        <f t="shared" si="11"/>
        <v>-1.8072517994720263E-3</v>
      </c>
      <c r="J1494" s="11">
        <v>-1.7658375467969024E-3</v>
      </c>
    </row>
    <row r="1495" spans="1:10" ht="13" x14ac:dyDescent="0.15">
      <c r="A1495" s="3">
        <v>42527</v>
      </c>
      <c r="B1495" s="1">
        <v>88.870002999999997</v>
      </c>
      <c r="C1495" s="1">
        <v>89.5</v>
      </c>
      <c r="D1495" s="1">
        <v>88.690002000000007</v>
      </c>
      <c r="E1495" s="1">
        <v>89.339995999999999</v>
      </c>
      <c r="F1495" s="1">
        <v>8573000</v>
      </c>
      <c r="G1495" s="1">
        <v>89.339995999999999</v>
      </c>
      <c r="H1495" s="2">
        <f t="shared" si="10"/>
        <v>1.0976496175970508E-2</v>
      </c>
      <c r="I1495" s="1">
        <f t="shared" si="11"/>
        <v>1.0976496175970508E-2</v>
      </c>
      <c r="J1495" s="11">
        <v>6.3609336129314955E-3</v>
      </c>
    </row>
    <row r="1496" spans="1:10" ht="13" x14ac:dyDescent="0.15">
      <c r="A1496" s="3">
        <v>42528</v>
      </c>
      <c r="B1496" s="1">
        <v>89.75</v>
      </c>
      <c r="C1496" s="1">
        <v>90.919998000000007</v>
      </c>
      <c r="D1496" s="1">
        <v>89.709998999999996</v>
      </c>
      <c r="E1496" s="1">
        <v>90.709998999999996</v>
      </c>
      <c r="F1496" s="1">
        <v>12889100</v>
      </c>
      <c r="G1496" s="1">
        <v>90.709998999999996</v>
      </c>
      <c r="H1496" s="2">
        <f t="shared" si="10"/>
        <v>1.5334710782839043E-2</v>
      </c>
      <c r="I1496" s="1">
        <f t="shared" si="11"/>
        <v>1.5334710782839043E-2</v>
      </c>
      <c r="J1496" s="11">
        <v>1.0016121310193302E-3</v>
      </c>
    </row>
    <row r="1497" spans="1:10" ht="13" x14ac:dyDescent="0.15">
      <c r="A1497" s="3">
        <v>42529</v>
      </c>
      <c r="B1497" s="1">
        <v>91.029999000000004</v>
      </c>
      <c r="C1497" s="1">
        <v>91.300003000000004</v>
      </c>
      <c r="D1497" s="1">
        <v>90.529999000000004</v>
      </c>
      <c r="E1497" s="1">
        <v>90.790001000000004</v>
      </c>
      <c r="F1497" s="1">
        <v>9983000</v>
      </c>
      <c r="G1497" s="1">
        <v>90.790001000000004</v>
      </c>
      <c r="H1497" s="2">
        <f t="shared" si="10"/>
        <v>8.8195348783993988E-4</v>
      </c>
      <c r="I1497" s="1">
        <f t="shared" si="11"/>
        <v>8.8195348783993988E-4</v>
      </c>
      <c r="J1497" s="11">
        <v>3.7222901306929184E-3</v>
      </c>
    </row>
    <row r="1498" spans="1:10" ht="13" x14ac:dyDescent="0.15">
      <c r="A1498" s="3">
        <v>42530</v>
      </c>
      <c r="B1498" s="1">
        <v>90.18</v>
      </c>
      <c r="C1498" s="1">
        <v>91.029999000000004</v>
      </c>
      <c r="D1498" s="1">
        <v>90.110000999999997</v>
      </c>
      <c r="E1498" s="1">
        <v>90.669998000000007</v>
      </c>
      <c r="F1498" s="1">
        <v>8974300</v>
      </c>
      <c r="G1498" s="1">
        <v>90.669998000000007</v>
      </c>
      <c r="H1498" s="2">
        <f t="shared" si="10"/>
        <v>-1.3217644969515637E-3</v>
      </c>
      <c r="I1498" s="1">
        <f t="shared" si="11"/>
        <v>-1.3217644969515637E-3</v>
      </c>
      <c r="J1498" s="11">
        <v>-1.1030976942348687E-3</v>
      </c>
    </row>
    <row r="1499" spans="1:10" ht="13" x14ac:dyDescent="0.15">
      <c r="A1499" s="3">
        <v>42531</v>
      </c>
      <c r="B1499" s="1">
        <v>90.400002000000001</v>
      </c>
      <c r="C1499" s="1">
        <v>90.919998000000007</v>
      </c>
      <c r="D1499" s="1">
        <v>89.779999000000004</v>
      </c>
      <c r="E1499" s="1">
        <v>89.980002999999996</v>
      </c>
      <c r="F1499" s="1">
        <v>10353800</v>
      </c>
      <c r="G1499" s="1">
        <v>89.980002999999996</v>
      </c>
      <c r="H1499" s="2">
        <f t="shared" si="10"/>
        <v>-7.6099593605374327E-3</v>
      </c>
      <c r="I1499" s="1">
        <f t="shared" si="11"/>
        <v>-7.6099593605374327E-3</v>
      </c>
      <c r="J1499" s="11">
        <v>-6.6637946924713162E-3</v>
      </c>
    </row>
    <row r="1500" spans="1:10" ht="13" x14ac:dyDescent="0.15">
      <c r="A1500" s="3">
        <v>42534</v>
      </c>
      <c r="B1500" s="1">
        <v>89.919998000000007</v>
      </c>
      <c r="C1500" s="1">
        <v>91.43</v>
      </c>
      <c r="D1500" s="1">
        <v>89.699996999999996</v>
      </c>
      <c r="E1500" s="1">
        <v>90.589995999999999</v>
      </c>
      <c r="F1500" s="1">
        <v>11370000</v>
      </c>
      <c r="G1500" s="1">
        <v>90.589995999999999</v>
      </c>
      <c r="H1500" s="2">
        <f t="shared" si="10"/>
        <v>6.7792062643074478E-3</v>
      </c>
      <c r="I1500" s="1">
        <f t="shared" si="11"/>
        <v>6.7792062643074478E-3</v>
      </c>
      <c r="J1500" s="11">
        <v>-7.43671103879779E-3</v>
      </c>
    </row>
    <row r="1501" spans="1:10" ht="13" x14ac:dyDescent="0.15">
      <c r="A1501" s="3">
        <v>42535</v>
      </c>
      <c r="B1501" s="1">
        <v>90.449996999999996</v>
      </c>
      <c r="C1501" s="1">
        <v>90.870002999999997</v>
      </c>
      <c r="D1501" s="1">
        <v>89.849997999999999</v>
      </c>
      <c r="E1501" s="1">
        <v>90.43</v>
      </c>
      <c r="F1501" s="1">
        <v>10161000</v>
      </c>
      <c r="G1501" s="1">
        <v>90.43</v>
      </c>
      <c r="H1501" s="2">
        <f t="shared" si="10"/>
        <v>-1.7661552827532136E-3</v>
      </c>
      <c r="I1501" s="1">
        <f t="shared" si="11"/>
        <v>-1.7661552827532136E-3</v>
      </c>
      <c r="J1501" s="11">
        <v>-3.2516691670716642E-3</v>
      </c>
    </row>
    <row r="1502" spans="1:10" ht="13" x14ac:dyDescent="0.15">
      <c r="A1502" s="3">
        <v>42536</v>
      </c>
      <c r="B1502" s="1">
        <v>90.230002999999996</v>
      </c>
      <c r="C1502" s="1">
        <v>90.900002000000001</v>
      </c>
      <c r="D1502" s="1">
        <v>90</v>
      </c>
      <c r="E1502" s="1">
        <v>90.160004000000001</v>
      </c>
      <c r="F1502" s="1">
        <v>10655800</v>
      </c>
      <c r="G1502" s="1">
        <v>90.160004000000001</v>
      </c>
      <c r="H1502" s="2">
        <f t="shared" si="10"/>
        <v>-2.9856905894062378E-3</v>
      </c>
      <c r="I1502" s="1">
        <f t="shared" si="11"/>
        <v>-2.9856905894062378E-3</v>
      </c>
      <c r="J1502" s="11">
        <v>-1.9604380351405611E-3</v>
      </c>
    </row>
    <row r="1503" spans="1:10" ht="13" x14ac:dyDescent="0.15">
      <c r="A1503" s="3">
        <v>42537</v>
      </c>
      <c r="B1503" s="1">
        <v>89.699996999999996</v>
      </c>
      <c r="C1503" s="1">
        <v>91.389999000000003</v>
      </c>
      <c r="D1503" s="1">
        <v>89.110000999999997</v>
      </c>
      <c r="E1503" s="1">
        <v>91.220000999999996</v>
      </c>
      <c r="F1503" s="1">
        <v>12824800</v>
      </c>
      <c r="G1503" s="1">
        <v>91.220000999999996</v>
      </c>
      <c r="H1503" s="2">
        <f t="shared" si="10"/>
        <v>1.1756842867930615E-2</v>
      </c>
      <c r="I1503" s="1">
        <f t="shared" si="11"/>
        <v>1.1756842867930615E-2</v>
      </c>
      <c r="J1503" s="11">
        <v>5.2680722703605815E-3</v>
      </c>
    </row>
    <row r="1504" spans="1:10" ht="13" x14ac:dyDescent="0.15">
      <c r="A1504" s="3">
        <v>42538</v>
      </c>
      <c r="B1504" s="1">
        <v>91.489998</v>
      </c>
      <c r="C1504" s="1">
        <v>91.589995999999999</v>
      </c>
      <c r="D1504" s="1">
        <v>90.190002000000007</v>
      </c>
      <c r="E1504" s="1">
        <v>90.720000999999996</v>
      </c>
      <c r="F1504" s="1">
        <v>17483200</v>
      </c>
      <c r="G1504" s="1">
        <v>90.720000999999996</v>
      </c>
      <c r="H1504" s="2">
        <f t="shared" si="10"/>
        <v>-5.4812540508522908E-3</v>
      </c>
      <c r="I1504" s="1">
        <f t="shared" si="11"/>
        <v>-5.4812540508522908E-3</v>
      </c>
      <c r="J1504" s="11">
        <v>-3.2673052807603142E-3</v>
      </c>
    </row>
    <row r="1505" spans="1:10" ht="13" x14ac:dyDescent="0.15">
      <c r="A1505" s="3">
        <v>42541</v>
      </c>
      <c r="B1505" s="1">
        <v>91.290001000000004</v>
      </c>
      <c r="C1505" s="1">
        <v>91.589995999999999</v>
      </c>
      <c r="D1505" s="1">
        <v>91.07</v>
      </c>
      <c r="E1505" s="1">
        <v>91.120002999999997</v>
      </c>
      <c r="F1505" s="1">
        <v>9388500</v>
      </c>
      <c r="G1505" s="1">
        <v>91.120002999999997</v>
      </c>
      <c r="H1505" s="2">
        <f t="shared" si="10"/>
        <v>4.4091930730909123E-3</v>
      </c>
      <c r="I1505" s="1">
        <f t="shared" si="11"/>
        <v>4.4091930730909123E-3</v>
      </c>
      <c r="J1505" s="11">
        <v>7.3384896558696547E-3</v>
      </c>
    </row>
    <row r="1506" spans="1:10" ht="13" x14ac:dyDescent="0.15">
      <c r="A1506" s="3">
        <v>42542</v>
      </c>
      <c r="B1506" s="1">
        <v>90.720000999999996</v>
      </c>
      <c r="C1506" s="1">
        <v>91.639999000000003</v>
      </c>
      <c r="D1506" s="1">
        <v>90.25</v>
      </c>
      <c r="E1506" s="1">
        <v>91.529999000000004</v>
      </c>
      <c r="F1506" s="1">
        <v>8557500</v>
      </c>
      <c r="G1506" s="1">
        <v>91.529999000000004</v>
      </c>
      <c r="H1506" s="2">
        <f t="shared" si="10"/>
        <v>4.4995169721406469E-3</v>
      </c>
      <c r="I1506" s="1">
        <f t="shared" si="11"/>
        <v>4.4995169721406469E-3</v>
      </c>
      <c r="J1506" s="11">
        <v>1.3963219726308939E-3</v>
      </c>
    </row>
    <row r="1507" spans="1:10" ht="13" x14ac:dyDescent="0.15">
      <c r="A1507" s="3">
        <v>42543</v>
      </c>
      <c r="B1507" s="1">
        <v>91.839995999999999</v>
      </c>
      <c r="C1507" s="1">
        <v>91.93</v>
      </c>
      <c r="D1507" s="1">
        <v>91.010002</v>
      </c>
      <c r="E1507" s="1">
        <v>91.169998000000007</v>
      </c>
      <c r="F1507" s="1">
        <v>8785400</v>
      </c>
      <c r="G1507" s="1">
        <v>91.169998000000007</v>
      </c>
      <c r="H1507" s="2">
        <f t="shared" si="10"/>
        <v>-3.9331476448502623E-3</v>
      </c>
      <c r="I1507" s="1">
        <f t="shared" si="11"/>
        <v>-3.9331476448502623E-3</v>
      </c>
      <c r="J1507" s="11">
        <v>-2.7426320371066655E-3</v>
      </c>
    </row>
    <row r="1508" spans="1:10" ht="13" x14ac:dyDescent="0.15">
      <c r="A1508" s="3">
        <v>42544</v>
      </c>
      <c r="B1508" s="1">
        <v>91.93</v>
      </c>
      <c r="C1508" s="1">
        <v>92.07</v>
      </c>
      <c r="D1508" s="1">
        <v>91.190002000000007</v>
      </c>
      <c r="E1508" s="1">
        <v>91.800003000000004</v>
      </c>
      <c r="F1508" s="1">
        <v>9464500</v>
      </c>
      <c r="G1508" s="1">
        <v>91.800003000000004</v>
      </c>
      <c r="H1508" s="2">
        <f t="shared" si="10"/>
        <v>6.9102228125528424E-3</v>
      </c>
      <c r="I1508" s="1">
        <f t="shared" si="11"/>
        <v>6.9102228125528424E-3</v>
      </c>
      <c r="J1508" s="11">
        <v>1.2948789733892976E-2</v>
      </c>
    </row>
    <row r="1509" spans="1:10" ht="13" x14ac:dyDescent="0.15">
      <c r="A1509" s="3">
        <v>42545</v>
      </c>
      <c r="B1509" s="1">
        <v>89.879997000000003</v>
      </c>
      <c r="C1509" s="1">
        <v>90.800003000000004</v>
      </c>
      <c r="D1509" s="1">
        <v>89.150002000000001</v>
      </c>
      <c r="E1509" s="1">
        <v>89.389999000000003</v>
      </c>
      <c r="F1509" s="1">
        <v>20010500</v>
      </c>
      <c r="G1509" s="1">
        <v>89.389999000000003</v>
      </c>
      <c r="H1509" s="2">
        <f t="shared" si="10"/>
        <v>-2.6252766026598068E-2</v>
      </c>
      <c r="I1509" s="1">
        <f t="shared" si="11"/>
        <v>-2.6252766026598068E-2</v>
      </c>
      <c r="J1509" s="11">
        <v>-3.3885843511539719E-2</v>
      </c>
    </row>
    <row r="1510" spans="1:10" ht="13" x14ac:dyDescent="0.15">
      <c r="A1510" s="3">
        <v>42548</v>
      </c>
      <c r="B1510" s="1">
        <v>88.900002000000001</v>
      </c>
      <c r="C1510" s="1">
        <v>89.099997999999999</v>
      </c>
      <c r="D1510" s="1">
        <v>88.110000999999997</v>
      </c>
      <c r="E1510" s="1">
        <v>88.860000999999997</v>
      </c>
      <c r="F1510" s="1">
        <v>14169400</v>
      </c>
      <c r="G1510" s="1">
        <v>88.860000999999997</v>
      </c>
      <c r="H1510" s="2">
        <f t="shared" si="10"/>
        <v>-5.929052533046859E-3</v>
      </c>
      <c r="I1510" s="1">
        <f t="shared" si="11"/>
        <v>-5.929052533046859E-3</v>
      </c>
      <c r="J1510" s="11">
        <v>-1.4971180552562422E-2</v>
      </c>
    </row>
    <row r="1511" spans="1:10" ht="13" x14ac:dyDescent="0.15">
      <c r="A1511" s="3">
        <v>42549</v>
      </c>
      <c r="B1511" s="1">
        <v>89.730002999999996</v>
      </c>
      <c r="C1511" s="1">
        <v>90.93</v>
      </c>
      <c r="D1511" s="1">
        <v>89.519997000000004</v>
      </c>
      <c r="E1511" s="1">
        <v>90.910004000000001</v>
      </c>
      <c r="F1511" s="1">
        <v>13254300</v>
      </c>
      <c r="G1511" s="1">
        <v>90.910004000000001</v>
      </c>
      <c r="H1511" s="2">
        <f t="shared" si="10"/>
        <v>2.3070031250618642E-2</v>
      </c>
      <c r="I1511" s="1">
        <f t="shared" si="11"/>
        <v>2.3070031250618642E-2</v>
      </c>
      <c r="J1511" s="11">
        <v>1.572209411209648E-2</v>
      </c>
    </row>
    <row r="1512" spans="1:10" ht="13" x14ac:dyDescent="0.15">
      <c r="A1512" s="3">
        <v>42550</v>
      </c>
      <c r="B1512" s="1">
        <v>91.410004000000001</v>
      </c>
      <c r="C1512" s="1">
        <v>92.699996999999996</v>
      </c>
      <c r="D1512" s="1">
        <v>91.120002999999997</v>
      </c>
      <c r="E1512" s="1">
        <v>92.459998999999996</v>
      </c>
      <c r="F1512" s="1">
        <v>13920600</v>
      </c>
      <c r="G1512" s="1">
        <v>92.459998999999996</v>
      </c>
      <c r="H1512" s="2">
        <f t="shared" si="10"/>
        <v>1.7049773752072384E-2</v>
      </c>
      <c r="I1512" s="1">
        <f t="shared" si="11"/>
        <v>1.7049773752072384E-2</v>
      </c>
      <c r="J1512" s="11">
        <v>1.6367809392829554E-2</v>
      </c>
    </row>
    <row r="1513" spans="1:10" ht="13" x14ac:dyDescent="0.15">
      <c r="A1513" s="3">
        <v>42551</v>
      </c>
      <c r="B1513" s="1">
        <v>92.330001999999993</v>
      </c>
      <c r="C1513" s="1">
        <v>93.830001999999993</v>
      </c>
      <c r="D1513" s="1">
        <v>92.300003000000004</v>
      </c>
      <c r="E1513" s="1">
        <v>93.739998</v>
      </c>
      <c r="F1513" s="1">
        <v>14073700</v>
      </c>
      <c r="G1513" s="1">
        <v>93.739998</v>
      </c>
      <c r="H1513" s="2">
        <f t="shared" si="10"/>
        <v>1.3843813690718337E-2</v>
      </c>
      <c r="I1513" s="1">
        <f t="shared" si="11"/>
        <v>1.3843813690718337E-2</v>
      </c>
      <c r="J1513" s="11">
        <v>1.3298378050492903E-2</v>
      </c>
    </row>
    <row r="1514" spans="1:10" ht="13" x14ac:dyDescent="0.15">
      <c r="H1514" s="2">
        <f>MIN(I3:I1513)</f>
        <v>-6.1881820333206647E-2</v>
      </c>
      <c r="I1514" s="1">
        <f>AVERAGE(I3:I1513)</f>
        <v>5.113121752091511E-4</v>
      </c>
    </row>
    <row r="1515" spans="1:10" ht="13" x14ac:dyDescent="0.15">
      <c r="G1515" s="1">
        <f>(I1514-0)/I1515</f>
        <v>4.2709017754367411E-2</v>
      </c>
      <c r="H1515" s="2">
        <f>MAX(I3:I1513)</f>
        <v>5.5159376256658246E-2</v>
      </c>
      <c r="I1515" s="1">
        <f>STDEVP(I3:I1513)</f>
        <v>1.1971995660257593E-2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Sheet1</vt:lpstr>
      <vt:lpstr>Portfolio 1</vt:lpstr>
      <vt:lpstr>Full Portfolio</vt:lpstr>
      <vt:lpstr>Apple</vt:lpstr>
      <vt:lpstr>Bidu</vt:lpstr>
      <vt:lpstr>Msft</vt:lpstr>
      <vt:lpstr>__OpenSolverCache__</vt:lpstr>
      <vt:lpstr>__OpenSolver__</vt:lpstr>
      <vt:lpstr>Dji</vt:lpstr>
      <vt:lpstr>Cop</vt:lpstr>
      <vt:lpstr>Dis</vt:lpstr>
      <vt:lpstr>Goog</vt:lpstr>
      <vt:lpstr>Tsla</vt:lpstr>
      <vt:lpstr>Ttm</vt:lpstr>
      <vt:lpstr>Wfc</vt:lpstr>
      <vt:lpstr>Xom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 Nasillo N0997567</cp:lastModifiedBy>
  <dcterms:created xsi:type="dcterms:W3CDTF">2026-03-03T14:47:50Z</dcterms:created>
  <dcterms:modified xsi:type="dcterms:W3CDTF">2026-03-04T16:37:06Z</dcterms:modified>
</cp:coreProperties>
</file>